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3035"/>
  </bookViews>
  <sheets>
    <sheet name="物品定价" sheetId="40" r:id="rId1"/>
    <sheet name="角色" sheetId="39" r:id="rId2"/>
    <sheet name="特戒" sheetId="5" r:id="rId3"/>
    <sheet name="神装" sheetId="6" r:id="rId4"/>
    <sheet name="至尊" sheetId="7" r:id="rId5"/>
    <sheet name="传世" sheetId="8" r:id="rId6"/>
    <sheet name="龙魂" sheetId="9" r:id="rId7"/>
    <sheet name="玉佩" sheetId="10" r:id="rId8"/>
    <sheet name="心法" sheetId="11" r:id="rId9"/>
    <sheet name="兽神守护" sheetId="12" r:id="rId10"/>
    <sheet name="魂骨" sheetId="13" r:id="rId11"/>
    <sheet name="战纹" sheetId="14" r:id="rId12"/>
    <sheet name="装扮" sheetId="15" r:id="rId13"/>
    <sheet name="合击" sheetId="16" r:id="rId14"/>
    <sheet name="转生" sheetId="4" r:id="rId15"/>
    <sheet name="翅膀" sheetId="17" r:id="rId16"/>
    <sheet name="轮回" sheetId="18" r:id="rId17"/>
    <sheet name="技能" sheetId="19" r:id="rId18"/>
    <sheet name="内功" sheetId="20" r:id="rId19"/>
    <sheet name="经脉" sheetId="21" r:id="rId20"/>
    <sheet name="秘籍" sheetId="22" r:id="rId21"/>
    <sheet name="战灵" sheetId="23" r:id="rId22"/>
    <sheet name="爵位" sheetId="24" r:id="rId23"/>
    <sheet name="神器" sheetId="25" r:id="rId24"/>
    <sheet name="勋章" sheetId="26" r:id="rId25"/>
    <sheet name="图鉴" sheetId="27" r:id="rId26"/>
    <sheet name="威望" sheetId="28" r:id="rId27"/>
    <sheet name="强化" sheetId="29" r:id="rId28"/>
    <sheet name="精炼" sheetId="30" r:id="rId29"/>
    <sheet name="铸造" sheetId="31" r:id="rId30"/>
    <sheet name="兵魂" sheetId="32" r:id="rId31"/>
    <sheet name="神兵" sheetId="33" r:id="rId32"/>
  </sheets>
  <functionGroups builtInGroupCount="18"/>
  <externalReferences>
    <externalReference r:id="rId33"/>
    <externalReference r:id="rId34"/>
  </externalReferences>
  <definedNames>
    <definedName name="_xlnm._FilterDatabase" localSheetId="16" hidden="1">轮回!$U$1:$X$145</definedName>
    <definedName name="_xlnm._FilterDatabase" localSheetId="3" hidden="1">神装!$A$1:$E$177</definedName>
    <definedName name="_xlnm._FilterDatabase" localSheetId="9" hidden="1">兽神守护!$A$1:$C$5501</definedName>
    <definedName name="_xlnm._FilterDatabase" localSheetId="0" hidden="1">物品定价!$A$2:$H$484</definedName>
    <definedName name="_xlnm._FilterDatabase" localSheetId="8" hidden="1">心法!$J$2:$M$82</definedName>
    <definedName name="_xlnm._FilterDatabase" localSheetId="11" hidden="1">战纹!$A$1:$F$6994</definedName>
    <definedName name="装备宝石等级">[1]精炼!$D$2:$D$202</definedName>
    <definedName name="装备强化等级">[1]强化!$D$2:$D$252</definedName>
    <definedName name="装备铸造等级">[1]铸造!$D$2:$D$82</definedName>
  </definedNames>
  <calcPr calcId="152511"/>
</workbook>
</file>

<file path=xl/calcChain.xml><?xml version="1.0" encoding="utf-8"?>
<calcChain xmlns="http://schemas.openxmlformats.org/spreadsheetml/2006/main">
  <c r="E444" i="40" l="1"/>
  <c r="E445" i="40"/>
  <c r="E446" i="40"/>
  <c r="E447" i="40"/>
  <c r="E448" i="40"/>
  <c r="E449" i="40"/>
  <c r="E450" i="40"/>
  <c r="E451" i="40"/>
  <c r="E452" i="40"/>
  <c r="E453" i="40"/>
  <c r="D173" i="40" l="1"/>
  <c r="D172" i="40"/>
  <c r="D171" i="40"/>
  <c r="D170" i="40"/>
  <c r="D169" i="40"/>
  <c r="D168" i="40"/>
  <c r="D167" i="40"/>
  <c r="D166" i="40"/>
  <c r="D165" i="40"/>
  <c r="D164" i="40"/>
  <c r="D163" i="40"/>
  <c r="D162" i="40"/>
  <c r="D161" i="40"/>
  <c r="D160" i="40"/>
  <c r="D159" i="40"/>
  <c r="D158" i="40"/>
  <c r="D157" i="40"/>
  <c r="D156" i="40"/>
  <c r="D155" i="40"/>
  <c r="D154" i="40"/>
  <c r="D153" i="40"/>
  <c r="D152" i="40"/>
  <c r="D151" i="40"/>
  <c r="D150" i="40"/>
  <c r="D149" i="40"/>
  <c r="D148" i="40"/>
  <c r="D147" i="40"/>
  <c r="D146" i="40"/>
  <c r="D145" i="40"/>
  <c r="D144" i="40"/>
  <c r="F462" i="40" l="1"/>
  <c r="F469" i="40"/>
  <c r="E437" i="40"/>
  <c r="E438" i="40"/>
  <c r="E439" i="40"/>
  <c r="E440" i="40"/>
  <c r="E441" i="40"/>
  <c r="E442" i="40"/>
  <c r="E443" i="40"/>
  <c r="E454" i="40"/>
  <c r="E455" i="40"/>
  <c r="E456" i="40"/>
  <c r="E457" i="40"/>
  <c r="E458" i="40"/>
  <c r="E459" i="40"/>
  <c r="E436" i="40"/>
  <c r="F306" i="40"/>
  <c r="F307" i="40"/>
  <c r="F308" i="40"/>
  <c r="F305" i="40"/>
  <c r="D295" i="40"/>
  <c r="D296" i="40"/>
  <c r="D297" i="40"/>
  <c r="D298" i="40"/>
  <c r="D299" i="40"/>
  <c r="D300" i="40"/>
  <c r="D301" i="40"/>
  <c r="D302" i="40"/>
  <c r="D303" i="40"/>
  <c r="D304" i="40"/>
  <c r="D305" i="40"/>
  <c r="D306" i="40"/>
  <c r="D307" i="40"/>
  <c r="D308" i="40"/>
  <c r="F277" i="40"/>
  <c r="F278" i="40"/>
  <c r="F279" i="40"/>
  <c r="F280" i="40"/>
  <c r="F281" i="40"/>
  <c r="F282" i="40"/>
  <c r="F283" i="40"/>
  <c r="F284" i="40"/>
  <c r="F285" i="40"/>
  <c r="F286" i="40"/>
  <c r="F287" i="40"/>
  <c r="F276" i="40"/>
  <c r="D276" i="40"/>
  <c r="D277" i="40"/>
  <c r="D278" i="40"/>
  <c r="D279" i="40"/>
  <c r="D280" i="40"/>
  <c r="D281" i="40"/>
  <c r="D282" i="40"/>
  <c r="D283" i="40"/>
  <c r="D284" i="40"/>
  <c r="D285" i="40"/>
  <c r="D286" i="40"/>
  <c r="D287" i="40"/>
  <c r="D288" i="40"/>
  <c r="F273" i="40"/>
  <c r="F274" i="40"/>
  <c r="F275" i="40"/>
  <c r="F272" i="40"/>
  <c r="B460" i="40" l="1"/>
  <c r="D143" i="40"/>
  <c r="D142" i="40"/>
  <c r="D141" i="40"/>
  <c r="D140" i="40"/>
  <c r="D139" i="40"/>
  <c r="D138" i="40"/>
  <c r="D137" i="40"/>
  <c r="D136" i="40"/>
  <c r="D135" i="40"/>
  <c r="D134" i="40"/>
  <c r="M20" i="13" l="1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19" i="13"/>
  <c r="F129" i="40"/>
  <c r="F130" i="40"/>
  <c r="F131" i="40"/>
  <c r="F132" i="40"/>
  <c r="F128" i="40"/>
  <c r="E129" i="40"/>
  <c r="E130" i="40"/>
  <c r="E131" i="40"/>
  <c r="E132" i="40"/>
  <c r="E128" i="40"/>
  <c r="D128" i="40"/>
  <c r="D129" i="40"/>
  <c r="D130" i="40"/>
  <c r="D131" i="40"/>
  <c r="D132" i="40"/>
  <c r="B39" i="40" l="1"/>
  <c r="B20" i="40"/>
  <c r="J3" i="22" l="1"/>
  <c r="J2" i="22"/>
  <c r="P11" i="33"/>
  <c r="P12" i="33"/>
  <c r="P13" i="33"/>
  <c r="P10" i="33"/>
  <c r="O12" i="33"/>
  <c r="O13" i="33" s="1"/>
  <c r="O11" i="33"/>
  <c r="O10" i="33"/>
  <c r="P5" i="33"/>
  <c r="P2" i="33"/>
  <c r="P3" i="33"/>
  <c r="P4" i="33"/>
  <c r="K3" i="33"/>
  <c r="K4" i="33"/>
  <c r="K5" i="33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3" i="33"/>
  <c r="K104" i="33"/>
  <c r="K105" i="33"/>
  <c r="K106" i="33"/>
  <c r="K107" i="33"/>
  <c r="K108" i="33"/>
  <c r="K109" i="33"/>
  <c r="K110" i="33"/>
  <c r="K111" i="33"/>
  <c r="K112" i="33"/>
  <c r="K113" i="33"/>
  <c r="K114" i="33"/>
  <c r="K115" i="33"/>
  <c r="K116" i="33"/>
  <c r="K117" i="33"/>
  <c r="K118" i="33"/>
  <c r="K119" i="33"/>
  <c r="K120" i="33"/>
  <c r="K121" i="33"/>
  <c r="K122" i="33"/>
  <c r="K123" i="33"/>
  <c r="K124" i="33"/>
  <c r="K125" i="33"/>
  <c r="K126" i="33"/>
  <c r="K127" i="33"/>
  <c r="K128" i="33"/>
  <c r="K129" i="33"/>
  <c r="K130" i="33"/>
  <c r="K131" i="33"/>
  <c r="K132" i="33"/>
  <c r="K133" i="33"/>
  <c r="K134" i="33"/>
  <c r="K135" i="33"/>
  <c r="K136" i="33"/>
  <c r="K137" i="33"/>
  <c r="K138" i="33"/>
  <c r="K139" i="33"/>
  <c r="K140" i="33"/>
  <c r="K141" i="33"/>
  <c r="K142" i="33"/>
  <c r="K143" i="33"/>
  <c r="K144" i="33"/>
  <c r="K145" i="33"/>
  <c r="K146" i="33"/>
  <c r="K147" i="33"/>
  <c r="K148" i="33"/>
  <c r="K149" i="33"/>
  <c r="K150" i="33"/>
  <c r="K151" i="33"/>
  <c r="K152" i="33"/>
  <c r="K153" i="33"/>
  <c r="K154" i="33"/>
  <c r="K155" i="33"/>
  <c r="K156" i="33"/>
  <c r="K157" i="33"/>
  <c r="K158" i="33"/>
  <c r="K159" i="33"/>
  <c r="K160" i="33"/>
  <c r="K161" i="33"/>
  <c r="K162" i="33"/>
  <c r="K163" i="33"/>
  <c r="K164" i="33"/>
  <c r="K165" i="33"/>
  <c r="K166" i="33"/>
  <c r="K167" i="33"/>
  <c r="K168" i="33"/>
  <c r="K169" i="33"/>
  <c r="K170" i="33"/>
  <c r="K171" i="33"/>
  <c r="K172" i="33"/>
  <c r="K173" i="33"/>
  <c r="K174" i="33"/>
  <c r="K175" i="33"/>
  <c r="K176" i="33"/>
  <c r="K177" i="33"/>
  <c r="K178" i="33"/>
  <c r="K179" i="33"/>
  <c r="K180" i="33"/>
  <c r="K181" i="33"/>
  <c r="K182" i="33"/>
  <c r="K183" i="33"/>
  <c r="K184" i="33"/>
  <c r="K185" i="33"/>
  <c r="K186" i="33"/>
  <c r="K187" i="33"/>
  <c r="K188" i="33"/>
  <c r="K189" i="33"/>
  <c r="K190" i="33"/>
  <c r="K191" i="33"/>
  <c r="K192" i="33"/>
  <c r="K193" i="33"/>
  <c r="K194" i="33"/>
  <c r="K195" i="33"/>
  <c r="K196" i="33"/>
  <c r="K197" i="33"/>
  <c r="K198" i="33"/>
  <c r="K199" i="33"/>
  <c r="K200" i="33"/>
  <c r="K201" i="33"/>
  <c r="K202" i="33"/>
  <c r="K203" i="33"/>
  <c r="K204" i="33"/>
  <c r="K205" i="33"/>
  <c r="K206" i="33"/>
  <c r="K207" i="33"/>
  <c r="K208" i="33"/>
  <c r="K209" i="33"/>
  <c r="K210" i="33"/>
  <c r="K211" i="33"/>
  <c r="K212" i="33"/>
  <c r="K213" i="33"/>
  <c r="K214" i="33"/>
  <c r="K215" i="33"/>
  <c r="K216" i="33"/>
  <c r="K217" i="33"/>
  <c r="K218" i="33"/>
  <c r="K219" i="33"/>
  <c r="K220" i="33"/>
  <c r="K221" i="33"/>
  <c r="K222" i="33"/>
  <c r="K223" i="33"/>
  <c r="K224" i="33"/>
  <c r="K225" i="33"/>
  <c r="K226" i="33"/>
  <c r="K227" i="33"/>
  <c r="K228" i="33"/>
  <c r="K229" i="33"/>
  <c r="K230" i="33"/>
  <c r="K231" i="33"/>
  <c r="K232" i="33"/>
  <c r="K233" i="33"/>
  <c r="K234" i="33"/>
  <c r="K235" i="33"/>
  <c r="K236" i="33"/>
  <c r="K237" i="33"/>
  <c r="K238" i="33"/>
  <c r="K239" i="33"/>
  <c r="K240" i="33"/>
  <c r="K241" i="33"/>
  <c r="K242" i="33"/>
  <c r="K243" i="33"/>
  <c r="K244" i="33"/>
  <c r="K245" i="33"/>
  <c r="K246" i="33"/>
  <c r="K247" i="33"/>
  <c r="K248" i="33"/>
  <c r="K249" i="33"/>
  <c r="K250" i="33"/>
  <c r="K251" i="33"/>
  <c r="K252" i="33"/>
  <c r="K253" i="33"/>
  <c r="K254" i="33"/>
  <c r="K255" i="33"/>
  <c r="K256" i="33"/>
  <c r="K257" i="33"/>
  <c r="K258" i="33"/>
  <c r="K259" i="33"/>
  <c r="K260" i="33"/>
  <c r="K261" i="33"/>
  <c r="K262" i="33"/>
  <c r="K263" i="33"/>
  <c r="K264" i="33"/>
  <c r="K265" i="33"/>
  <c r="K266" i="33"/>
  <c r="K267" i="33"/>
  <c r="K268" i="33"/>
  <c r="K269" i="33"/>
  <c r="K270" i="33"/>
  <c r="K271" i="33"/>
  <c r="K272" i="33"/>
  <c r="K273" i="33"/>
  <c r="K274" i="33"/>
  <c r="K275" i="33"/>
  <c r="K276" i="33"/>
  <c r="K277" i="33"/>
  <c r="K278" i="33"/>
  <c r="K279" i="33"/>
  <c r="K280" i="33"/>
  <c r="K281" i="33"/>
  <c r="K282" i="33"/>
  <c r="K283" i="33"/>
  <c r="K284" i="33"/>
  <c r="K285" i="33"/>
  <c r="K286" i="33"/>
  <c r="K287" i="33"/>
  <c r="K288" i="33"/>
  <c r="K289" i="33"/>
  <c r="K290" i="33"/>
  <c r="K291" i="33"/>
  <c r="K292" i="33"/>
  <c r="K293" i="33"/>
  <c r="K294" i="33"/>
  <c r="K295" i="33"/>
  <c r="K296" i="33"/>
  <c r="K297" i="33"/>
  <c r="K298" i="33"/>
  <c r="K299" i="33"/>
  <c r="K300" i="33"/>
  <c r="K301" i="33"/>
  <c r="K302" i="33"/>
  <c r="K303" i="33"/>
  <c r="K304" i="33"/>
  <c r="K305" i="33"/>
  <c r="K306" i="33"/>
  <c r="K307" i="33"/>
  <c r="K308" i="33"/>
  <c r="K309" i="33"/>
  <c r="K310" i="33"/>
  <c r="K311" i="33"/>
  <c r="K312" i="33"/>
  <c r="K313" i="33"/>
  <c r="K314" i="33"/>
  <c r="K315" i="33"/>
  <c r="K316" i="33"/>
  <c r="K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G110" i="33"/>
  <c r="G111" i="33"/>
  <c r="G112" i="33"/>
  <c r="G113" i="33"/>
  <c r="G114" i="33"/>
  <c r="G115" i="33"/>
  <c r="G116" i="33"/>
  <c r="G117" i="33"/>
  <c r="G118" i="33"/>
  <c r="G119" i="33"/>
  <c r="G120" i="33"/>
  <c r="G121" i="33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136" i="33"/>
  <c r="G2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108" i="33"/>
  <c r="E109" i="33"/>
  <c r="E110" i="33"/>
  <c r="E111" i="33"/>
  <c r="E112" i="33"/>
  <c r="E113" i="33"/>
  <c r="E114" i="33"/>
  <c r="E115" i="33"/>
  <c r="E116" i="33"/>
  <c r="E117" i="33"/>
  <c r="E118" i="33"/>
  <c r="E119" i="33"/>
  <c r="E120" i="33"/>
  <c r="E121" i="33"/>
  <c r="E122" i="33"/>
  <c r="E123" i="33"/>
  <c r="E124" i="33"/>
  <c r="E125" i="33"/>
  <c r="E126" i="33"/>
  <c r="E127" i="33"/>
  <c r="E128" i="33"/>
  <c r="E129" i="33"/>
  <c r="E130" i="33"/>
  <c r="E131" i="33"/>
  <c r="E132" i="33"/>
  <c r="E133" i="33"/>
  <c r="E134" i="33"/>
  <c r="E135" i="33"/>
  <c r="E136" i="33"/>
  <c r="E2" i="33"/>
  <c r="G2" i="31" l="1"/>
  <c r="F2" i="30"/>
  <c r="F2" i="29"/>
  <c r="O14" i="24"/>
  <c r="Q4" i="24" l="1"/>
  <c r="Q5" i="24"/>
  <c r="Q6" i="24"/>
  <c r="Q7" i="24"/>
  <c r="Q8" i="24"/>
  <c r="Q3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19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3" i="24"/>
  <c r="F3" i="21"/>
  <c r="F4" i="19"/>
  <c r="E4" i="19"/>
  <c r="M26" i="17"/>
  <c r="M27" i="17"/>
  <c r="M28" i="17"/>
  <c r="M25" i="17"/>
  <c r="M13" i="13" l="1"/>
  <c r="M12" i="13"/>
  <c r="N3" i="13"/>
  <c r="N4" i="13"/>
  <c r="N5" i="13"/>
  <c r="N6" i="13"/>
  <c r="N2" i="13"/>
  <c r="K7" i="12"/>
  <c r="K5" i="12"/>
  <c r="M12" i="12"/>
  <c r="M13" i="12"/>
  <c r="M14" i="12"/>
  <c r="M15" i="12"/>
  <c r="M11" i="12"/>
  <c r="K12" i="12"/>
  <c r="K13" i="12"/>
  <c r="K14" i="12"/>
  <c r="K15" i="12"/>
  <c r="K11" i="12"/>
  <c r="K2" i="12" l="1"/>
  <c r="P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3" i="11"/>
  <c r="B15" i="10"/>
  <c r="B16" i="10"/>
  <c r="B17" i="10"/>
  <c r="B18" i="10"/>
  <c r="B19" i="10"/>
  <c r="B14" i="10"/>
  <c r="B3" i="9"/>
  <c r="G19" i="8"/>
  <c r="G20" i="8"/>
  <c r="G18" i="8"/>
  <c r="I18" i="6"/>
  <c r="I17" i="6"/>
  <c r="H4" i="7" l="1"/>
  <c r="H5" i="7"/>
  <c r="H6" i="7"/>
  <c r="H7" i="7"/>
  <c r="H8" i="7"/>
  <c r="H9" i="7"/>
  <c r="H10" i="7"/>
  <c r="H3" i="7"/>
  <c r="B2" i="6"/>
  <c r="D3" i="40" l="1"/>
  <c r="D484" i="40" l="1"/>
  <c r="D294" i="40"/>
  <c r="D293" i="40"/>
  <c r="D292" i="40"/>
  <c r="D483" i="40"/>
  <c r="D482" i="40"/>
  <c r="D177" i="40" l="1"/>
  <c r="AC18" i="18"/>
  <c r="AC19" i="18"/>
  <c r="AC20" i="18"/>
  <c r="AC17" i="18"/>
  <c r="AA18" i="18"/>
  <c r="AA19" i="18"/>
  <c r="AA20" i="18"/>
  <c r="AA17" i="18"/>
  <c r="D471" i="40"/>
  <c r="D472" i="40"/>
  <c r="D473" i="40"/>
  <c r="D474" i="40"/>
  <c r="D475" i="40"/>
  <c r="D480" i="40"/>
  <c r="D272" i="40" l="1"/>
  <c r="D273" i="40"/>
  <c r="D274" i="40"/>
  <c r="D275" i="40"/>
  <c r="D231" i="40" l="1"/>
  <c r="D230" i="40"/>
  <c r="D229" i="40"/>
  <c r="D228" i="40"/>
  <c r="D227" i="40"/>
  <c r="D226" i="40"/>
  <c r="D225" i="40"/>
  <c r="D224" i="40"/>
  <c r="D223" i="40"/>
  <c r="D222" i="40"/>
  <c r="D221" i="40"/>
  <c r="D220" i="40"/>
  <c r="D219" i="40"/>
  <c r="D218" i="40"/>
  <c r="D217" i="40"/>
  <c r="D216" i="40"/>
  <c r="D215" i="40"/>
  <c r="D214" i="40"/>
  <c r="D213" i="40"/>
  <c r="D212" i="40"/>
  <c r="D211" i="40"/>
  <c r="D210" i="40"/>
  <c r="D209" i="40"/>
  <c r="D208" i="40"/>
  <c r="D207" i="40"/>
  <c r="D206" i="40"/>
  <c r="D205" i="40"/>
  <c r="D204" i="40"/>
  <c r="D203" i="40"/>
  <c r="D202" i="40"/>
  <c r="D201" i="40"/>
  <c r="D200" i="40"/>
  <c r="D199" i="40"/>
  <c r="D198" i="40"/>
  <c r="D197" i="40"/>
  <c r="D196" i="40"/>
  <c r="D195" i="40"/>
  <c r="D194" i="40"/>
  <c r="D193" i="40"/>
  <c r="D192" i="40"/>
  <c r="D191" i="40"/>
  <c r="D190" i="40"/>
  <c r="D189" i="40"/>
  <c r="D188" i="40"/>
  <c r="D187" i="40"/>
  <c r="D186" i="40"/>
  <c r="D185" i="40"/>
  <c r="D184" i="40"/>
  <c r="D469" i="40"/>
  <c r="D183" i="40"/>
  <c r="D37" i="40"/>
  <c r="D268" i="40"/>
  <c r="D182" i="40"/>
  <c r="D181" i="40"/>
  <c r="D180" i="40"/>
  <c r="D34" i="40"/>
  <c r="D179" i="40"/>
  <c r="D33" i="40"/>
  <c r="D178" i="40"/>
  <c r="D32" i="40"/>
  <c r="D31" i="40"/>
  <c r="D176" i="40"/>
  <c r="D30" i="40"/>
  <c r="D175" i="40"/>
  <c r="D127" i="40"/>
  <c r="D29" i="40"/>
  <c r="D470" i="40"/>
  <c r="D271" i="40" l="1"/>
  <c r="D265" i="40" l="1"/>
  <c r="D266" i="40"/>
  <c r="D267" i="40"/>
  <c r="D264" i="40"/>
  <c r="D28" i="40" l="1"/>
  <c r="F418" i="40" l="1"/>
  <c r="F420" i="40"/>
  <c r="F421" i="40"/>
  <c r="F422" i="40"/>
  <c r="F423" i="40"/>
  <c r="F424" i="40"/>
  <c r="F425" i="40"/>
  <c r="F426" i="40"/>
  <c r="F427" i="40"/>
  <c r="F428" i="40"/>
  <c r="F429" i="40"/>
  <c r="F430" i="40"/>
  <c r="F431" i="40"/>
  <c r="F432" i="40"/>
  <c r="F433" i="40"/>
  <c r="F434" i="40"/>
  <c r="F435" i="40"/>
  <c r="F436" i="40"/>
  <c r="F437" i="40"/>
  <c r="F438" i="40"/>
  <c r="F439" i="40"/>
  <c r="F440" i="40"/>
  <c r="F441" i="40"/>
  <c r="F442" i="40"/>
  <c r="F443" i="40"/>
  <c r="F444" i="40"/>
  <c r="F445" i="40"/>
  <c r="F446" i="40"/>
  <c r="F447" i="40"/>
  <c r="F448" i="40"/>
  <c r="F449" i="40"/>
  <c r="F450" i="40"/>
  <c r="F451" i="40"/>
  <c r="F452" i="40"/>
  <c r="F453" i="40"/>
  <c r="F454" i="40"/>
  <c r="F455" i="40"/>
  <c r="F456" i="40"/>
  <c r="F457" i="40"/>
  <c r="F458" i="40"/>
  <c r="F459" i="40"/>
  <c r="F417" i="40"/>
  <c r="F309" i="40"/>
  <c r="B309" i="40" s="1"/>
  <c r="F302" i="40"/>
  <c r="F303" i="40"/>
  <c r="F304" i="40"/>
  <c r="F259" i="40"/>
  <c r="F258" i="40"/>
  <c r="B258" i="40" s="1"/>
  <c r="F270" i="40"/>
  <c r="F269" i="40"/>
  <c r="B269" i="40" s="1"/>
  <c r="B417" i="40" l="1"/>
  <c r="F133" i="40"/>
  <c r="B133" i="40" s="1"/>
  <c r="F126" i="40"/>
  <c r="B126" i="40" s="1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20" i="40"/>
  <c r="D21" i="40"/>
  <c r="D22" i="40"/>
  <c r="D23" i="40"/>
  <c r="D24" i="40"/>
  <c r="D25" i="40"/>
  <c r="D26" i="40"/>
  <c r="D27" i="40"/>
  <c r="D35" i="40"/>
  <c r="D36" i="40"/>
  <c r="D38" i="40"/>
  <c r="D39" i="40"/>
  <c r="D40" i="40"/>
  <c r="D41" i="40"/>
  <c r="D42" i="40"/>
  <c r="D43" i="40"/>
  <c r="D44" i="40"/>
  <c r="D45" i="40"/>
  <c r="D46" i="40"/>
  <c r="D47" i="40"/>
  <c r="F4" i="40" l="1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3" i="40"/>
  <c r="E14" i="40"/>
  <c r="E15" i="40" s="1"/>
  <c r="B3" i="40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3" i="5"/>
  <c r="I12" i="18" l="1"/>
  <c r="H20" i="8" l="1"/>
  <c r="H19" i="8"/>
  <c r="P20" i="14"/>
  <c r="P19" i="14"/>
  <c r="O20" i="14"/>
  <c r="O19" i="14"/>
  <c r="R8" i="14" l="1"/>
  <c r="R4" i="14"/>
  <c r="R5" i="14"/>
  <c r="R6" i="14"/>
  <c r="R7" i="14"/>
  <c r="R9" i="14"/>
  <c r="R10" i="14"/>
  <c r="R3" i="14"/>
  <c r="P11" i="14"/>
  <c r="P12" i="14" s="1"/>
  <c r="Q11" i="14"/>
  <c r="Q12" i="14" s="1"/>
  <c r="R11" i="14" l="1"/>
  <c r="R12" i="14" l="1"/>
  <c r="F174" i="40" s="1"/>
  <c r="B174" i="40" s="1"/>
  <c r="G4" i="32" l="1"/>
  <c r="G3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2" i="32"/>
  <c r="J14" i="5" l="1"/>
  <c r="F8" i="4" l="1"/>
  <c r="F9" i="4"/>
  <c r="F10" i="4"/>
  <c r="F11" i="4"/>
  <c r="F12" i="4"/>
  <c r="F13" i="4"/>
  <c r="F14" i="4"/>
  <c r="F15" i="4"/>
  <c r="F16" i="4"/>
  <c r="F17" i="4"/>
  <c r="F18" i="4"/>
  <c r="F19" i="4"/>
  <c r="F20" i="4"/>
  <c r="F7" i="4"/>
  <c r="I8" i="18" l="1"/>
  <c r="K5" i="18"/>
  <c r="I11" i="18" l="1"/>
  <c r="N16" i="33" l="1"/>
  <c r="I2" i="32" l="1"/>
  <c r="I29" i="32"/>
  <c r="H3" i="32"/>
  <c r="H5" i="32"/>
  <c r="I5" i="32" s="1"/>
  <c r="H6" i="32"/>
  <c r="I6" i="32" s="1"/>
  <c r="H7" i="32"/>
  <c r="I7" i="32" s="1"/>
  <c r="H8" i="32"/>
  <c r="I8" i="32" s="1"/>
  <c r="H9" i="32"/>
  <c r="I9" i="32" s="1"/>
  <c r="H10" i="32"/>
  <c r="I10" i="32" s="1"/>
  <c r="H11" i="32"/>
  <c r="I11" i="32" s="1"/>
  <c r="H12" i="32"/>
  <c r="I12" i="32" s="1"/>
  <c r="H13" i="32"/>
  <c r="I13" i="32" s="1"/>
  <c r="H14" i="32"/>
  <c r="I14" i="32" s="1"/>
  <c r="H15" i="32"/>
  <c r="I15" i="32" s="1"/>
  <c r="H16" i="32"/>
  <c r="I16" i="32" s="1"/>
  <c r="H17" i="32"/>
  <c r="I17" i="32" s="1"/>
  <c r="H18" i="32"/>
  <c r="I18" i="32" s="1"/>
  <c r="H19" i="32"/>
  <c r="I19" i="32" s="1"/>
  <c r="H20" i="32"/>
  <c r="I20" i="32" s="1"/>
  <c r="H21" i="32"/>
  <c r="I21" i="32" s="1"/>
  <c r="H22" i="32"/>
  <c r="I22" i="32" s="1"/>
  <c r="H23" i="32"/>
  <c r="I23" i="32" s="1"/>
  <c r="H24" i="32"/>
  <c r="I24" i="32" s="1"/>
  <c r="H25" i="32"/>
  <c r="I25" i="32" s="1"/>
  <c r="H26" i="32"/>
  <c r="I26" i="32" s="1"/>
  <c r="H27" i="32"/>
  <c r="I27" i="32" s="1"/>
  <c r="H28" i="32"/>
  <c r="I28" i="32" s="1"/>
  <c r="H29" i="32"/>
  <c r="H30" i="32"/>
  <c r="I30" i="32" s="1"/>
  <c r="H31" i="32"/>
  <c r="I31" i="32" s="1"/>
  <c r="H32" i="32"/>
  <c r="I32" i="32" s="1"/>
  <c r="H33" i="32"/>
  <c r="I33" i="32" s="1"/>
  <c r="H34" i="32"/>
  <c r="I34" i="32" s="1"/>
  <c r="H35" i="32"/>
  <c r="I35" i="32" s="1"/>
  <c r="H36" i="32"/>
  <c r="I36" i="32" s="1"/>
  <c r="H37" i="32"/>
  <c r="I37" i="32" s="1"/>
  <c r="H38" i="32"/>
  <c r="I38" i="32" s="1"/>
  <c r="H39" i="32"/>
  <c r="I39" i="32" s="1"/>
  <c r="H40" i="32"/>
  <c r="I40" i="32" s="1"/>
  <c r="H41" i="32"/>
  <c r="I41" i="32" s="1"/>
  <c r="H42" i="32"/>
  <c r="I42" i="32" s="1"/>
  <c r="H43" i="32"/>
  <c r="I43" i="32" s="1"/>
  <c r="H4" i="32"/>
  <c r="I4" i="32" s="1"/>
  <c r="I3" i="32" l="1"/>
  <c r="G6" i="31"/>
  <c r="H6" i="31" s="1"/>
  <c r="G5" i="31"/>
  <c r="H5" i="31" s="1"/>
  <c r="F416" i="40" s="1"/>
  <c r="B416" i="40" s="1"/>
  <c r="F5" i="30"/>
  <c r="G5" i="30" s="1"/>
  <c r="F415" i="40" s="1"/>
  <c r="B415" i="40" s="1"/>
  <c r="F5" i="29"/>
  <c r="G5" i="29" s="1"/>
  <c r="F414" i="40" s="1"/>
  <c r="B414" i="40" s="1"/>
  <c r="C3" i="28"/>
  <c r="C4" i="28"/>
  <c r="C5" i="28"/>
  <c r="C6" i="28"/>
  <c r="C7" i="28"/>
  <c r="C8" i="28"/>
  <c r="C9" i="28"/>
  <c r="C10" i="28"/>
  <c r="C11" i="28"/>
  <c r="C12" i="28"/>
  <c r="C2" i="28"/>
  <c r="N30" i="27"/>
  <c r="O30" i="27"/>
  <c r="P30" i="27"/>
  <c r="Q30" i="27"/>
  <c r="R30" i="27"/>
  <c r="S30" i="27"/>
  <c r="T30" i="27"/>
  <c r="U30" i="27"/>
  <c r="N31" i="27"/>
  <c r="O31" i="27"/>
  <c r="P31" i="27"/>
  <c r="Q31" i="27"/>
  <c r="R31" i="27"/>
  <c r="S31" i="27"/>
  <c r="T31" i="27"/>
  <c r="U31" i="27"/>
  <c r="N32" i="27"/>
  <c r="O32" i="27"/>
  <c r="P32" i="27"/>
  <c r="Q32" i="27"/>
  <c r="R32" i="27"/>
  <c r="S32" i="27"/>
  <c r="T32" i="27"/>
  <c r="U32" i="27"/>
  <c r="N33" i="27"/>
  <c r="O33" i="27"/>
  <c r="P33" i="27"/>
  <c r="Q33" i="27"/>
  <c r="R33" i="27"/>
  <c r="S33" i="27"/>
  <c r="T33" i="27"/>
  <c r="U33" i="27"/>
  <c r="N34" i="27"/>
  <c r="O34" i="27"/>
  <c r="P34" i="27"/>
  <c r="Q34" i="27"/>
  <c r="R34" i="27"/>
  <c r="S34" i="27"/>
  <c r="T34" i="27"/>
  <c r="U34" i="27"/>
  <c r="N35" i="27"/>
  <c r="O35" i="27"/>
  <c r="P35" i="27"/>
  <c r="Q35" i="27"/>
  <c r="R35" i="27"/>
  <c r="S35" i="27"/>
  <c r="T35" i="27"/>
  <c r="U35" i="27"/>
  <c r="N36" i="27"/>
  <c r="O36" i="27"/>
  <c r="P36" i="27"/>
  <c r="Q36" i="27"/>
  <c r="R36" i="27"/>
  <c r="S36" i="27"/>
  <c r="T36" i="27"/>
  <c r="U36" i="27"/>
  <c r="N37" i="27"/>
  <c r="O37" i="27"/>
  <c r="P37" i="27"/>
  <c r="Q37" i="27"/>
  <c r="R37" i="27"/>
  <c r="S37" i="27"/>
  <c r="T37" i="27"/>
  <c r="U37" i="27"/>
  <c r="N38" i="27"/>
  <c r="O38" i="27"/>
  <c r="P38" i="27"/>
  <c r="Q38" i="27"/>
  <c r="R38" i="27"/>
  <c r="S38" i="27"/>
  <c r="T38" i="27"/>
  <c r="U38" i="27"/>
  <c r="N39" i="27"/>
  <c r="O39" i="27"/>
  <c r="P39" i="27"/>
  <c r="Q39" i="27"/>
  <c r="R39" i="27"/>
  <c r="S39" i="27"/>
  <c r="T39" i="27"/>
  <c r="U39" i="27"/>
  <c r="N40" i="27"/>
  <c r="O40" i="27"/>
  <c r="P40" i="27"/>
  <c r="Q40" i="27"/>
  <c r="R40" i="27"/>
  <c r="S40" i="27"/>
  <c r="T40" i="27"/>
  <c r="U40" i="27"/>
  <c r="N41" i="27"/>
  <c r="O41" i="27"/>
  <c r="P41" i="27"/>
  <c r="Q41" i="27"/>
  <c r="R41" i="27"/>
  <c r="S41" i="27"/>
  <c r="T41" i="27"/>
  <c r="U41" i="27"/>
  <c r="N42" i="27"/>
  <c r="O42" i="27"/>
  <c r="P42" i="27"/>
  <c r="Q42" i="27"/>
  <c r="R42" i="27"/>
  <c r="S42" i="27"/>
  <c r="T42" i="27"/>
  <c r="U42" i="27"/>
  <c r="N43" i="27"/>
  <c r="O43" i="27"/>
  <c r="P43" i="27"/>
  <c r="Q43" i="27"/>
  <c r="R43" i="27"/>
  <c r="S43" i="27"/>
  <c r="T43" i="27"/>
  <c r="U43" i="27"/>
  <c r="N44" i="27"/>
  <c r="O44" i="27"/>
  <c r="P44" i="27"/>
  <c r="Q44" i="27"/>
  <c r="R44" i="27"/>
  <c r="S44" i="27"/>
  <c r="T44" i="27"/>
  <c r="U44" i="27"/>
  <c r="N45" i="27"/>
  <c r="O45" i="27"/>
  <c r="P45" i="27"/>
  <c r="Q45" i="27"/>
  <c r="R45" i="27"/>
  <c r="S45" i="27"/>
  <c r="T45" i="27"/>
  <c r="U45" i="27"/>
  <c r="N46" i="27"/>
  <c r="O46" i="27"/>
  <c r="P46" i="27"/>
  <c r="Q46" i="27"/>
  <c r="R46" i="27"/>
  <c r="S46" i="27"/>
  <c r="T46" i="27"/>
  <c r="U46" i="27"/>
  <c r="N47" i="27"/>
  <c r="O47" i="27"/>
  <c r="P47" i="27"/>
  <c r="Q47" i="27"/>
  <c r="R47" i="27"/>
  <c r="S47" i="27"/>
  <c r="T47" i="27"/>
  <c r="U47" i="27"/>
  <c r="N48" i="27"/>
  <c r="O48" i="27"/>
  <c r="P48" i="27"/>
  <c r="Q48" i="27"/>
  <c r="R48" i="27"/>
  <c r="S48" i="27"/>
  <c r="T48" i="27"/>
  <c r="U48" i="27"/>
  <c r="N49" i="27"/>
  <c r="O49" i="27"/>
  <c r="P49" i="27"/>
  <c r="Q49" i="27"/>
  <c r="R49" i="27"/>
  <c r="S49" i="27"/>
  <c r="T49" i="27"/>
  <c r="U49" i="27"/>
  <c r="N50" i="27"/>
  <c r="O50" i="27"/>
  <c r="P50" i="27"/>
  <c r="Q50" i="27"/>
  <c r="R50" i="27"/>
  <c r="S50" i="27"/>
  <c r="T50" i="27"/>
  <c r="U50" i="27"/>
  <c r="N51" i="27"/>
  <c r="O51" i="27"/>
  <c r="P51" i="27"/>
  <c r="Q51" i="27"/>
  <c r="R51" i="27"/>
  <c r="S51" i="27"/>
  <c r="T51" i="27"/>
  <c r="U51" i="27"/>
  <c r="O29" i="27"/>
  <c r="P29" i="27"/>
  <c r="Q29" i="27"/>
  <c r="R29" i="27"/>
  <c r="S29" i="27"/>
  <c r="T29" i="27"/>
  <c r="U29" i="27"/>
  <c r="X4" i="27"/>
  <c r="Y4" i="27"/>
  <c r="X5" i="27"/>
  <c r="Y5" i="27"/>
  <c r="X6" i="27"/>
  <c r="Y6" i="27"/>
  <c r="X7" i="27"/>
  <c r="Y7" i="27"/>
  <c r="X8" i="27"/>
  <c r="Y8" i="27"/>
  <c r="X9" i="27"/>
  <c r="Y9" i="27"/>
  <c r="X10" i="27"/>
  <c r="Y10" i="27"/>
  <c r="X11" i="27"/>
  <c r="Y11" i="27"/>
  <c r="X12" i="27"/>
  <c r="Y12" i="27"/>
  <c r="X13" i="27"/>
  <c r="Y13" i="27"/>
  <c r="X14" i="27"/>
  <c r="Y14" i="27"/>
  <c r="X15" i="27"/>
  <c r="Y15" i="27"/>
  <c r="X16" i="27"/>
  <c r="Y16" i="27"/>
  <c r="X17" i="27"/>
  <c r="Y17" i="27"/>
  <c r="X18" i="27"/>
  <c r="Y18" i="27"/>
  <c r="X19" i="27"/>
  <c r="Y19" i="27"/>
  <c r="X20" i="27"/>
  <c r="Y20" i="27"/>
  <c r="X21" i="27"/>
  <c r="Y21" i="27"/>
  <c r="X22" i="27"/>
  <c r="Y22" i="27"/>
  <c r="X23" i="27"/>
  <c r="Y23" i="27"/>
  <c r="X24" i="27"/>
  <c r="Y24" i="27"/>
  <c r="X25" i="27"/>
  <c r="Y25" i="27"/>
  <c r="X26" i="27"/>
  <c r="Y26" i="27"/>
  <c r="X27" i="27"/>
  <c r="Y27" i="27"/>
  <c r="X28" i="27"/>
  <c r="Y28" i="27"/>
  <c r="X29" i="27"/>
  <c r="Y29" i="27"/>
  <c r="X30" i="27"/>
  <c r="Y30" i="27"/>
  <c r="X31" i="27"/>
  <c r="Y31" i="27"/>
  <c r="X32" i="27"/>
  <c r="Y32" i="27"/>
  <c r="X33" i="27"/>
  <c r="Y33" i="27"/>
  <c r="X34" i="27"/>
  <c r="Y34" i="27"/>
  <c r="X35" i="27"/>
  <c r="Y35" i="27"/>
  <c r="X36" i="27"/>
  <c r="Y36" i="27"/>
  <c r="X37" i="27"/>
  <c r="Y37" i="27"/>
  <c r="X38" i="27"/>
  <c r="Y38" i="27"/>
  <c r="X39" i="27"/>
  <c r="Y39" i="27"/>
  <c r="X40" i="27"/>
  <c r="Y40" i="27"/>
  <c r="X41" i="27"/>
  <c r="Y41" i="27"/>
  <c r="X42" i="27"/>
  <c r="Y42" i="27"/>
  <c r="X43" i="27"/>
  <c r="Y43" i="27"/>
  <c r="X44" i="27"/>
  <c r="Y44" i="27"/>
  <c r="X45" i="27"/>
  <c r="Y45" i="27"/>
  <c r="X46" i="27"/>
  <c r="Y46" i="27"/>
  <c r="X47" i="27"/>
  <c r="Y47" i="27"/>
  <c r="X48" i="27"/>
  <c r="Y48" i="27"/>
  <c r="X49" i="27"/>
  <c r="Y49" i="27"/>
  <c r="X50" i="27"/>
  <c r="Y50" i="27"/>
  <c r="X51" i="27"/>
  <c r="Y51" i="27"/>
  <c r="X52" i="27"/>
  <c r="Y52" i="27"/>
  <c r="X53" i="27"/>
  <c r="Y53" i="27"/>
  <c r="X54" i="27"/>
  <c r="Y54" i="27"/>
  <c r="X55" i="27"/>
  <c r="Y55" i="27"/>
  <c r="X56" i="27"/>
  <c r="Y56" i="27"/>
  <c r="X57" i="27"/>
  <c r="Y57" i="27"/>
  <c r="X58" i="27"/>
  <c r="Y58" i="27"/>
  <c r="X59" i="27"/>
  <c r="Y59" i="27"/>
  <c r="X60" i="27"/>
  <c r="Y60" i="27"/>
  <c r="X61" i="27"/>
  <c r="Y61" i="27"/>
  <c r="X62" i="27"/>
  <c r="Y62" i="27"/>
  <c r="X63" i="27"/>
  <c r="Y63" i="27"/>
  <c r="X64" i="27"/>
  <c r="Y64" i="27"/>
  <c r="X65" i="27"/>
  <c r="Y65" i="27"/>
  <c r="X66" i="27"/>
  <c r="Y66" i="27"/>
  <c r="X67" i="27"/>
  <c r="Y67" i="27"/>
  <c r="X68" i="27"/>
  <c r="Y68" i="27"/>
  <c r="X69" i="27"/>
  <c r="Y69" i="27"/>
  <c r="X70" i="27"/>
  <c r="Y70" i="27"/>
  <c r="X71" i="27"/>
  <c r="Y71" i="27"/>
  <c r="X72" i="27"/>
  <c r="Y72" i="27"/>
  <c r="X73" i="27"/>
  <c r="Y73" i="27"/>
  <c r="X74" i="27"/>
  <c r="Y74" i="27"/>
  <c r="X75" i="27"/>
  <c r="Y75" i="27"/>
  <c r="X76" i="27"/>
  <c r="Y76" i="27"/>
  <c r="X77" i="27"/>
  <c r="Y77" i="27"/>
  <c r="X78" i="27"/>
  <c r="Y78" i="27"/>
  <c r="X79" i="27"/>
  <c r="Y79" i="27"/>
  <c r="X80" i="27"/>
  <c r="Y80" i="27"/>
  <c r="X81" i="27"/>
  <c r="Y81" i="27"/>
  <c r="X82" i="27"/>
  <c r="Y82" i="27"/>
  <c r="X83" i="27"/>
  <c r="Y83" i="27"/>
  <c r="X84" i="27"/>
  <c r="Y84" i="27"/>
  <c r="X85" i="27"/>
  <c r="Y85" i="27"/>
  <c r="X86" i="27"/>
  <c r="Y86" i="27"/>
  <c r="X87" i="27"/>
  <c r="Y87" i="27"/>
  <c r="X88" i="27"/>
  <c r="Y88" i="27"/>
  <c r="X89" i="27"/>
  <c r="Y89" i="27"/>
  <c r="X90" i="27"/>
  <c r="Y90" i="27"/>
  <c r="X91" i="27"/>
  <c r="Y91" i="27"/>
  <c r="X92" i="27"/>
  <c r="Y92" i="27"/>
  <c r="X93" i="27"/>
  <c r="Y93" i="27"/>
  <c r="X94" i="27"/>
  <c r="Y94" i="27"/>
  <c r="X95" i="27"/>
  <c r="Y95" i="27"/>
  <c r="X96" i="27"/>
  <c r="Y96" i="27"/>
  <c r="X97" i="27"/>
  <c r="Y97" i="27"/>
  <c r="X98" i="27"/>
  <c r="Y98" i="27"/>
  <c r="X99" i="27"/>
  <c r="Y99" i="27"/>
  <c r="X100" i="27"/>
  <c r="Y100" i="27"/>
  <c r="X101" i="27"/>
  <c r="Y101" i="27"/>
  <c r="X102" i="27"/>
  <c r="Y102" i="27"/>
  <c r="X103" i="27"/>
  <c r="Y103" i="27"/>
  <c r="X104" i="27"/>
  <c r="Y104" i="27"/>
  <c r="Y3" i="27"/>
  <c r="X3" i="27"/>
  <c r="N29" i="27"/>
  <c r="AB3" i="27" l="1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2" i="25"/>
  <c r="J15" i="24"/>
  <c r="J14" i="24"/>
  <c r="Q16" i="23"/>
  <c r="Q17" i="23" s="1"/>
  <c r="Q18" i="23" s="1"/>
  <c r="Q15" i="23"/>
  <c r="I33" i="22"/>
  <c r="L33" i="22" s="1"/>
  <c r="M33" i="22" s="1"/>
  <c r="I27" i="22"/>
  <c r="I28" i="22"/>
  <c r="I29" i="22"/>
  <c r="I30" i="22"/>
  <c r="I31" i="22"/>
  <c r="I32" i="22"/>
  <c r="I26" i="22"/>
  <c r="H33" i="22"/>
  <c r="H32" i="22"/>
  <c r="L32" i="22" s="1"/>
  <c r="M32" i="22" s="1"/>
  <c r="H27" i="22"/>
  <c r="H28" i="22"/>
  <c r="H29" i="22"/>
  <c r="H30" i="22"/>
  <c r="H31" i="22"/>
  <c r="H26" i="22"/>
  <c r="G32" i="22"/>
  <c r="G33" i="22"/>
  <c r="G31" i="22"/>
  <c r="L31" i="22" s="1"/>
  <c r="M31" i="22" s="1"/>
  <c r="G27" i="22"/>
  <c r="G28" i="22"/>
  <c r="G29" i="22"/>
  <c r="G30" i="22"/>
  <c r="G26" i="22"/>
  <c r="F31" i="22"/>
  <c r="F32" i="22"/>
  <c r="F33" i="22"/>
  <c r="F30" i="22"/>
  <c r="L30" i="22" s="1"/>
  <c r="M30" i="22" s="1"/>
  <c r="F27" i="22"/>
  <c r="F28" i="22"/>
  <c r="F29" i="22"/>
  <c r="F26" i="22"/>
  <c r="E30" i="22"/>
  <c r="E31" i="22"/>
  <c r="E32" i="22"/>
  <c r="E33" i="22"/>
  <c r="E29" i="22"/>
  <c r="L29" i="22" s="1"/>
  <c r="M29" i="22" s="1"/>
  <c r="E27" i="22"/>
  <c r="E28" i="22"/>
  <c r="E26" i="22"/>
  <c r="D29" i="22"/>
  <c r="D30" i="22"/>
  <c r="D31" i="22"/>
  <c r="D32" i="22"/>
  <c r="D33" i="22"/>
  <c r="D28" i="22"/>
  <c r="L28" i="22" s="1"/>
  <c r="M28" i="22" s="1"/>
  <c r="D27" i="22"/>
  <c r="D26" i="22"/>
  <c r="C28" i="22"/>
  <c r="C29" i="22"/>
  <c r="C30" i="22"/>
  <c r="C31" i="22"/>
  <c r="C32" i="22"/>
  <c r="C33" i="22"/>
  <c r="C27" i="22"/>
  <c r="L27" i="22" s="1"/>
  <c r="M27" i="22" s="1"/>
  <c r="C26" i="22"/>
  <c r="B27" i="22"/>
  <c r="B28" i="22"/>
  <c r="B29" i="22"/>
  <c r="B30" i="22"/>
  <c r="B31" i="22"/>
  <c r="B32" i="22"/>
  <c r="B33" i="22"/>
  <c r="B26" i="22"/>
  <c r="L26" i="22" s="1"/>
  <c r="I21" i="22"/>
  <c r="L21" i="22" s="1"/>
  <c r="M21" i="22" s="1"/>
  <c r="I15" i="22"/>
  <c r="I16" i="22"/>
  <c r="I17" i="22"/>
  <c r="I18" i="22"/>
  <c r="I19" i="22"/>
  <c r="I20" i="22"/>
  <c r="I14" i="22"/>
  <c r="H21" i="22"/>
  <c r="H20" i="22"/>
  <c r="L20" i="22" s="1"/>
  <c r="M20" i="22" s="1"/>
  <c r="H15" i="22"/>
  <c r="H16" i="22"/>
  <c r="H17" i="22"/>
  <c r="H18" i="22"/>
  <c r="H19" i="22"/>
  <c r="H14" i="22"/>
  <c r="G20" i="22"/>
  <c r="G21" i="22"/>
  <c r="G19" i="22"/>
  <c r="L19" i="22" s="1"/>
  <c r="M19" i="22" s="1"/>
  <c r="G15" i="22"/>
  <c r="G16" i="22"/>
  <c r="G17" i="22"/>
  <c r="G18" i="22"/>
  <c r="G14" i="22"/>
  <c r="F19" i="22"/>
  <c r="F20" i="22"/>
  <c r="F21" i="22"/>
  <c r="F18" i="22"/>
  <c r="L18" i="22" s="1"/>
  <c r="M18" i="22" s="1"/>
  <c r="F15" i="22"/>
  <c r="F16" i="22"/>
  <c r="F17" i="22"/>
  <c r="F14" i="22"/>
  <c r="E18" i="22"/>
  <c r="E19" i="22"/>
  <c r="E20" i="22"/>
  <c r="E21" i="22"/>
  <c r="E17" i="22"/>
  <c r="L17" i="22" s="1"/>
  <c r="M17" i="22" s="1"/>
  <c r="E15" i="22"/>
  <c r="E16" i="22"/>
  <c r="E14" i="22"/>
  <c r="D17" i="22"/>
  <c r="D18" i="22"/>
  <c r="D19" i="22"/>
  <c r="D20" i="22"/>
  <c r="D21" i="22"/>
  <c r="D16" i="22"/>
  <c r="L16" i="22" s="1"/>
  <c r="M16" i="22" s="1"/>
  <c r="D15" i="22"/>
  <c r="D14" i="22"/>
  <c r="C16" i="22"/>
  <c r="C17" i="22"/>
  <c r="C18" i="22"/>
  <c r="C19" i="22"/>
  <c r="C20" i="22"/>
  <c r="C21" i="22"/>
  <c r="C15" i="22"/>
  <c r="L15" i="22" s="1"/>
  <c r="M15" i="22" s="1"/>
  <c r="C14" i="22"/>
  <c r="B15" i="22"/>
  <c r="B16" i="22"/>
  <c r="B17" i="22"/>
  <c r="B18" i="22"/>
  <c r="B19" i="22"/>
  <c r="B20" i="22"/>
  <c r="B21" i="22"/>
  <c r="B14" i="22"/>
  <c r="B22" i="22" l="1"/>
  <c r="L14" i="22"/>
  <c r="M14" i="22" s="1"/>
  <c r="C22" i="22"/>
  <c r="D22" i="22"/>
  <c r="E22" i="22"/>
  <c r="F22" i="22"/>
  <c r="G22" i="22"/>
  <c r="H22" i="22"/>
  <c r="I22" i="22"/>
  <c r="M26" i="22"/>
  <c r="D34" i="22"/>
  <c r="J16" i="24"/>
  <c r="I34" i="22"/>
  <c r="H34" i="22"/>
  <c r="G34" i="22"/>
  <c r="F34" i="22"/>
  <c r="E34" i="22"/>
  <c r="C34" i="22"/>
  <c r="B34" i="22"/>
  <c r="K2" i="22"/>
  <c r="K3" i="22" l="1"/>
  <c r="F297" i="40" s="1"/>
  <c r="B297" i="40" s="1"/>
  <c r="O26" i="17"/>
  <c r="F261" i="40" s="1"/>
  <c r="O27" i="17"/>
  <c r="F262" i="40" s="1"/>
  <c r="O28" i="17"/>
  <c r="F263" i="40" s="1"/>
  <c r="O25" i="17"/>
  <c r="F260" i="40" s="1"/>
  <c r="N28" i="17"/>
  <c r="C23" i="17"/>
  <c r="C24" i="17"/>
  <c r="C25" i="17"/>
  <c r="C26" i="17"/>
  <c r="C27" i="17"/>
  <c r="C28" i="17"/>
  <c r="C29" i="17"/>
  <c r="C30" i="17"/>
  <c r="C31" i="17"/>
  <c r="C22" i="17"/>
  <c r="B19" i="17"/>
  <c r="C16" i="17"/>
  <c r="C17" i="17"/>
  <c r="C18" i="17"/>
  <c r="C15" i="17"/>
  <c r="Q10" i="23"/>
  <c r="F300" i="40" s="1"/>
  <c r="Q9" i="23"/>
  <c r="F299" i="40" s="1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2" i="23"/>
  <c r="B260" i="40" l="1"/>
  <c r="Q11" i="23"/>
  <c r="F301" i="40" s="1"/>
  <c r="B299" i="40" s="1"/>
  <c r="H3" i="21"/>
  <c r="F296" i="40" s="1"/>
  <c r="B296" i="40" s="1"/>
  <c r="G3" i="21"/>
  <c r="K2" i="20"/>
  <c r="J2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2" i="20"/>
  <c r="E4" i="4" l="1"/>
  <c r="F39" i="18"/>
  <c r="J2" i="18"/>
  <c r="J5" i="18" s="1"/>
  <c r="I7" i="18" l="1"/>
  <c r="N27" i="17"/>
  <c r="N26" i="17"/>
  <c r="N25" i="17"/>
  <c r="P9" i="16" l="1"/>
  <c r="P3" i="16" l="1"/>
  <c r="P14" i="16" s="1"/>
  <c r="F257" i="40" s="1"/>
  <c r="P2" i="16"/>
  <c r="P13" i="16" s="1"/>
  <c r="F256" i="40" s="1"/>
  <c r="N3" i="15"/>
  <c r="F233" i="40" s="1"/>
  <c r="N4" i="15"/>
  <c r="F234" i="40" s="1"/>
  <c r="N5" i="15"/>
  <c r="F235" i="40" s="1"/>
  <c r="N6" i="15"/>
  <c r="F236" i="40" s="1"/>
  <c r="N7" i="15"/>
  <c r="F237" i="40" s="1"/>
  <c r="N8" i="15"/>
  <c r="F238" i="40" s="1"/>
  <c r="N9" i="15"/>
  <c r="F239" i="40" s="1"/>
  <c r="N10" i="15"/>
  <c r="F240" i="40" s="1"/>
  <c r="N11" i="15"/>
  <c r="F241" i="40" s="1"/>
  <c r="N12" i="15"/>
  <c r="F242" i="40" s="1"/>
  <c r="N13" i="15"/>
  <c r="F243" i="40" s="1"/>
  <c r="N14" i="15"/>
  <c r="F244" i="40" s="1"/>
  <c r="N15" i="15"/>
  <c r="F245" i="40" s="1"/>
  <c r="N16" i="15"/>
  <c r="F246" i="40" s="1"/>
  <c r="N17" i="15"/>
  <c r="F247" i="40" s="1"/>
  <c r="N18" i="15"/>
  <c r="F248" i="40" s="1"/>
  <c r="N19" i="15"/>
  <c r="F249" i="40" s="1"/>
  <c r="N20" i="15"/>
  <c r="F250" i="40" s="1"/>
  <c r="N21" i="15"/>
  <c r="F251" i="40" s="1"/>
  <c r="N22" i="15"/>
  <c r="F252" i="40" s="1"/>
  <c r="N23" i="15"/>
  <c r="F253" i="40" s="1"/>
  <c r="N24" i="15"/>
  <c r="F254" i="40" s="1"/>
  <c r="N25" i="15"/>
  <c r="F255" i="40" s="1"/>
  <c r="N2" i="15"/>
  <c r="F232" i="40" s="1"/>
  <c r="B256" i="40" l="1"/>
  <c r="B232" i="40"/>
  <c r="P9" i="13"/>
  <c r="O9" i="13"/>
  <c r="P8" i="13"/>
  <c r="O8" i="13"/>
  <c r="O7" i="13"/>
  <c r="P7" i="13"/>
  <c r="O4" i="13"/>
  <c r="O5" i="13"/>
  <c r="O6" i="13"/>
  <c r="O3" i="13"/>
  <c r="O2" i="13"/>
  <c r="L4" i="11" l="1"/>
  <c r="L5" i="11"/>
  <c r="L6" i="11"/>
  <c r="L7" i="11"/>
  <c r="L8" i="11"/>
  <c r="M8" i="11" s="1"/>
  <c r="F51" i="40" s="1"/>
  <c r="L9" i="11"/>
  <c r="L10" i="11"/>
  <c r="M10" i="11" s="1"/>
  <c r="F53" i="40" s="1"/>
  <c r="L11" i="11"/>
  <c r="M11" i="11" s="1"/>
  <c r="F54" i="40" s="1"/>
  <c r="L12" i="11"/>
  <c r="M12" i="11" s="1"/>
  <c r="F55" i="40" s="1"/>
  <c r="L13" i="11"/>
  <c r="M13" i="11" s="1"/>
  <c r="F56" i="40" s="1"/>
  <c r="L14" i="11"/>
  <c r="M14" i="11" s="1"/>
  <c r="F57" i="40" s="1"/>
  <c r="L15" i="11"/>
  <c r="M15" i="11" s="1"/>
  <c r="F58" i="40" s="1"/>
  <c r="L16" i="11"/>
  <c r="M16" i="11" s="1"/>
  <c r="F59" i="40" s="1"/>
  <c r="L17" i="11"/>
  <c r="L18" i="11"/>
  <c r="L19" i="11"/>
  <c r="M19" i="11" s="1"/>
  <c r="F62" i="40" s="1"/>
  <c r="L20" i="11"/>
  <c r="M20" i="11" s="1"/>
  <c r="F63" i="40" s="1"/>
  <c r="L21" i="11"/>
  <c r="M21" i="11" s="1"/>
  <c r="F64" i="40" s="1"/>
  <c r="L22" i="11"/>
  <c r="M22" i="11" s="1"/>
  <c r="F65" i="40" s="1"/>
  <c r="L23" i="11"/>
  <c r="M23" i="11" s="1"/>
  <c r="F66" i="40" s="1"/>
  <c r="L24" i="11"/>
  <c r="M24" i="11" s="1"/>
  <c r="F67" i="40" s="1"/>
  <c r="L25" i="11"/>
  <c r="L26" i="11"/>
  <c r="L27" i="11"/>
  <c r="M27" i="11" s="1"/>
  <c r="F70" i="40" s="1"/>
  <c r="L28" i="11"/>
  <c r="L29" i="11"/>
  <c r="M29" i="11" s="1"/>
  <c r="F72" i="40" s="1"/>
  <c r="L30" i="11"/>
  <c r="M30" i="11" s="1"/>
  <c r="F73" i="40" s="1"/>
  <c r="L31" i="11"/>
  <c r="M31" i="11" s="1"/>
  <c r="F74" i="40" s="1"/>
  <c r="L32" i="11"/>
  <c r="M32" i="11" s="1"/>
  <c r="F75" i="40" s="1"/>
  <c r="L33" i="11"/>
  <c r="L34" i="11"/>
  <c r="M34" i="11" s="1"/>
  <c r="F77" i="40" s="1"/>
  <c r="L35" i="11"/>
  <c r="M35" i="11" s="1"/>
  <c r="F78" i="40" s="1"/>
  <c r="L36" i="11"/>
  <c r="M36" i="11" s="1"/>
  <c r="F79" i="40" s="1"/>
  <c r="L37" i="11"/>
  <c r="M37" i="11" s="1"/>
  <c r="F80" i="40" s="1"/>
  <c r="L38" i="11"/>
  <c r="M38" i="11" s="1"/>
  <c r="F81" i="40" s="1"/>
  <c r="L39" i="11"/>
  <c r="M39" i="11" s="1"/>
  <c r="F82" i="40" s="1"/>
  <c r="L40" i="11"/>
  <c r="M40" i="11" s="1"/>
  <c r="F83" i="40" s="1"/>
  <c r="L41" i="11"/>
  <c r="L42" i="11"/>
  <c r="M42" i="11" s="1"/>
  <c r="F85" i="40" s="1"/>
  <c r="L43" i="11"/>
  <c r="M43" i="11" s="1"/>
  <c r="F86" i="40" s="1"/>
  <c r="L44" i="11"/>
  <c r="M44" i="11" s="1"/>
  <c r="F87" i="40" s="1"/>
  <c r="L45" i="11"/>
  <c r="M45" i="11" s="1"/>
  <c r="F88" i="40" s="1"/>
  <c r="L46" i="11"/>
  <c r="M46" i="11" s="1"/>
  <c r="F89" i="40" s="1"/>
  <c r="L47" i="11"/>
  <c r="M47" i="11" s="1"/>
  <c r="F90" i="40" s="1"/>
  <c r="L48" i="11"/>
  <c r="M48" i="11" s="1"/>
  <c r="F91" i="40" s="1"/>
  <c r="L49" i="11"/>
  <c r="L50" i="11"/>
  <c r="L51" i="11"/>
  <c r="M51" i="11" s="1"/>
  <c r="F94" i="40" s="1"/>
  <c r="L52" i="11"/>
  <c r="M52" i="11" s="1"/>
  <c r="F95" i="40" s="1"/>
  <c r="L53" i="11"/>
  <c r="M53" i="11" s="1"/>
  <c r="F96" i="40" s="1"/>
  <c r="L54" i="11"/>
  <c r="M54" i="11" s="1"/>
  <c r="F97" i="40" s="1"/>
  <c r="L55" i="11"/>
  <c r="M55" i="11" s="1"/>
  <c r="F98" i="40" s="1"/>
  <c r="L56" i="11"/>
  <c r="M56" i="11" s="1"/>
  <c r="F99" i="40" s="1"/>
  <c r="L57" i="11"/>
  <c r="L58" i="11"/>
  <c r="L59" i="11"/>
  <c r="M59" i="11" s="1"/>
  <c r="F102" i="40" s="1"/>
  <c r="L60" i="11"/>
  <c r="M60" i="11" s="1"/>
  <c r="F103" i="40" s="1"/>
  <c r="L61" i="11"/>
  <c r="M61" i="11" s="1"/>
  <c r="F104" i="40" s="1"/>
  <c r="L62" i="11"/>
  <c r="M62" i="11" s="1"/>
  <c r="F105" i="40" s="1"/>
  <c r="L63" i="11"/>
  <c r="M63" i="11" s="1"/>
  <c r="F106" i="40" s="1"/>
  <c r="L64" i="11"/>
  <c r="M64" i="11" s="1"/>
  <c r="F107" i="40" s="1"/>
  <c r="L65" i="11"/>
  <c r="L66" i="11"/>
  <c r="M66" i="11" s="1"/>
  <c r="F109" i="40" s="1"/>
  <c r="L67" i="11"/>
  <c r="M67" i="11" s="1"/>
  <c r="F110" i="40" s="1"/>
  <c r="L68" i="11"/>
  <c r="M68" i="11" s="1"/>
  <c r="F111" i="40" s="1"/>
  <c r="L69" i="11"/>
  <c r="M69" i="11" s="1"/>
  <c r="F112" i="40" s="1"/>
  <c r="L70" i="11"/>
  <c r="M70" i="11" s="1"/>
  <c r="F113" i="40" s="1"/>
  <c r="L71" i="11"/>
  <c r="M71" i="11" s="1"/>
  <c r="F114" i="40" s="1"/>
  <c r="L72" i="11"/>
  <c r="M72" i="11" s="1"/>
  <c r="F115" i="40" s="1"/>
  <c r="L73" i="11"/>
  <c r="L74" i="11"/>
  <c r="L75" i="11"/>
  <c r="M75" i="11" s="1"/>
  <c r="F118" i="40" s="1"/>
  <c r="L76" i="11"/>
  <c r="M76" i="11" s="1"/>
  <c r="F119" i="40" s="1"/>
  <c r="L77" i="11"/>
  <c r="M77" i="11" s="1"/>
  <c r="F120" i="40" s="1"/>
  <c r="L78" i="11"/>
  <c r="M78" i="11" s="1"/>
  <c r="F121" i="40" s="1"/>
  <c r="L79" i="11"/>
  <c r="M79" i="11" s="1"/>
  <c r="F122" i="40" s="1"/>
  <c r="L80" i="11"/>
  <c r="M80" i="11" s="1"/>
  <c r="F123" i="40" s="1"/>
  <c r="L81" i="11"/>
  <c r="L82" i="11"/>
  <c r="M82" i="11" s="1"/>
  <c r="F125" i="40" s="1"/>
  <c r="L3" i="11"/>
  <c r="M3" i="11" s="1"/>
  <c r="F46" i="40" s="1"/>
  <c r="M4" i="11"/>
  <c r="F47" i="40" s="1"/>
  <c r="M5" i="11"/>
  <c r="F48" i="40" s="1"/>
  <c r="M6" i="11"/>
  <c r="F49" i="40" s="1"/>
  <c r="M7" i="11"/>
  <c r="F50" i="40" s="1"/>
  <c r="M9" i="11"/>
  <c r="F52" i="40" s="1"/>
  <c r="M17" i="11"/>
  <c r="F60" i="40" s="1"/>
  <c r="M18" i="11"/>
  <c r="F61" i="40" s="1"/>
  <c r="M25" i="11"/>
  <c r="F68" i="40" s="1"/>
  <c r="M26" i="11"/>
  <c r="F69" i="40" s="1"/>
  <c r="M28" i="11"/>
  <c r="F71" i="40" s="1"/>
  <c r="M33" i="11"/>
  <c r="F76" i="40" s="1"/>
  <c r="M41" i="11"/>
  <c r="F84" i="40" s="1"/>
  <c r="M49" i="11"/>
  <c r="F92" i="40" s="1"/>
  <c r="M50" i="11"/>
  <c r="F93" i="40" s="1"/>
  <c r="M57" i="11"/>
  <c r="F100" i="40" s="1"/>
  <c r="M58" i="11"/>
  <c r="F101" i="40" s="1"/>
  <c r="M65" i="11"/>
  <c r="F108" i="40" s="1"/>
  <c r="M73" i="11"/>
  <c r="F116" i="40" s="1"/>
  <c r="M74" i="11"/>
  <c r="F117" i="40" s="1"/>
  <c r="M81" i="11"/>
  <c r="F124" i="40" s="1"/>
  <c r="C18" i="10"/>
  <c r="C19" i="10"/>
  <c r="C17" i="10"/>
  <c r="C9" i="10"/>
  <c r="C10" i="10"/>
  <c r="C8" i="10"/>
  <c r="D3" i="9"/>
  <c r="F38" i="40" s="1"/>
  <c r="B38" i="40" s="1"/>
  <c r="I8" i="8"/>
  <c r="I9" i="8"/>
  <c r="I20" i="8" s="1"/>
  <c r="I10" i="8"/>
  <c r="I11" i="8"/>
  <c r="I12" i="8"/>
  <c r="I13" i="8"/>
  <c r="I7" i="8"/>
  <c r="I19" i="8" s="1"/>
  <c r="J4" i="7"/>
  <c r="J5" i="7"/>
  <c r="J6" i="7"/>
  <c r="J7" i="7"/>
  <c r="J8" i="7"/>
  <c r="J9" i="7"/>
  <c r="J10" i="7"/>
  <c r="J3" i="7"/>
  <c r="R3" i="11"/>
  <c r="F45" i="40" s="1"/>
  <c r="D3" i="10"/>
  <c r="C15" i="10" s="1"/>
  <c r="D4" i="10"/>
  <c r="C16" i="10" s="1"/>
  <c r="D2" i="10"/>
  <c r="C14" i="10" s="1"/>
  <c r="B45" i="40" l="1"/>
  <c r="G3" i="8"/>
  <c r="I4" i="7"/>
  <c r="I5" i="7"/>
  <c r="I6" i="7"/>
  <c r="I7" i="7"/>
  <c r="I8" i="7"/>
  <c r="I9" i="7"/>
  <c r="I10" i="7"/>
  <c r="I3" i="7"/>
  <c r="H3" i="8" l="1"/>
  <c r="I18" i="8" s="1"/>
  <c r="F28" i="40" s="1"/>
  <c r="B28" i="40" s="1"/>
  <c r="H18" i="8"/>
  <c r="L6" i="5"/>
  <c r="K6" i="5"/>
  <c r="B18" i="6"/>
  <c r="B79" i="6"/>
  <c r="B136" i="6"/>
  <c r="B112" i="6"/>
  <c r="B48" i="6"/>
  <c r="B143" i="6"/>
  <c r="B116" i="6"/>
  <c r="H8" i="6"/>
  <c r="B102" i="6"/>
  <c r="B176" i="6"/>
  <c r="B114" i="6"/>
  <c r="B158" i="6"/>
  <c r="B64" i="6"/>
  <c r="B26" i="6"/>
  <c r="B165" i="6"/>
  <c r="B14" i="6"/>
  <c r="B47" i="6"/>
  <c r="B35" i="6"/>
  <c r="B24" i="6"/>
  <c r="B107" i="6"/>
  <c r="B10" i="6"/>
  <c r="B43" i="6"/>
  <c r="H6" i="6"/>
  <c r="B162" i="6"/>
  <c r="B81" i="6"/>
  <c r="B160" i="6"/>
  <c r="B28" i="6"/>
  <c r="B151" i="6"/>
  <c r="B69" i="6"/>
  <c r="B27" i="6"/>
  <c r="B82" i="6"/>
  <c r="B44" i="6"/>
  <c r="B91" i="6"/>
  <c r="B73" i="6"/>
  <c r="B155" i="6"/>
  <c r="B177" i="6"/>
  <c r="B139" i="6"/>
  <c r="B156" i="6"/>
  <c r="B15" i="6"/>
  <c r="B5" i="6"/>
  <c r="B58" i="6"/>
  <c r="B13" i="6"/>
  <c r="B171" i="6"/>
  <c r="B11" i="6"/>
  <c r="B57" i="6"/>
  <c r="B119" i="6"/>
  <c r="B75" i="6"/>
  <c r="B110" i="6"/>
  <c r="B166" i="6"/>
  <c r="B7" i="6"/>
  <c r="B161" i="6"/>
  <c r="B53" i="6"/>
  <c r="B122" i="6"/>
  <c r="B22" i="6"/>
  <c r="B153" i="6"/>
  <c r="B141" i="6"/>
  <c r="B135" i="6"/>
  <c r="B115" i="6"/>
  <c r="B157" i="6"/>
  <c r="B124" i="6"/>
  <c r="B100" i="6"/>
  <c r="H11" i="6"/>
  <c r="B36" i="6"/>
  <c r="B126" i="6"/>
  <c r="B169" i="6"/>
  <c r="B113" i="6"/>
  <c r="B55" i="6"/>
  <c r="B133" i="6"/>
  <c r="B45" i="6"/>
  <c r="B105" i="6"/>
  <c r="B61" i="6"/>
  <c r="B23" i="6"/>
  <c r="B86" i="6"/>
  <c r="B20" i="6"/>
  <c r="H13" i="6"/>
  <c r="B30" i="6"/>
  <c r="B74" i="6"/>
  <c r="B123" i="6"/>
  <c r="B49" i="6"/>
  <c r="B80" i="6"/>
  <c r="B77" i="6"/>
  <c r="B16" i="6"/>
  <c r="B97" i="6"/>
  <c r="B34" i="6"/>
  <c r="B85" i="6"/>
  <c r="B149" i="6"/>
  <c r="B40" i="6"/>
  <c r="B39" i="6"/>
  <c r="B170" i="6"/>
  <c r="B167" i="6"/>
  <c r="B125" i="6"/>
  <c r="B87" i="6"/>
  <c r="B106" i="6"/>
  <c r="B63" i="6"/>
  <c r="B56" i="6"/>
  <c r="H5" i="6"/>
  <c r="H10" i="6"/>
  <c r="B17" i="6"/>
  <c r="B54" i="6"/>
  <c r="B95" i="6"/>
  <c r="H9" i="6"/>
  <c r="B144" i="6"/>
  <c r="B127" i="6"/>
  <c r="B83" i="6"/>
  <c r="B128" i="6"/>
  <c r="B164" i="6"/>
  <c r="B37" i="6"/>
  <c r="H4" i="6"/>
  <c r="B90" i="6"/>
  <c r="B111" i="6"/>
  <c r="B32" i="6"/>
  <c r="B132" i="6"/>
  <c r="B50" i="6"/>
  <c r="B96" i="6"/>
  <c r="B99" i="6"/>
  <c r="B89" i="6"/>
  <c r="B120" i="6"/>
  <c r="B104" i="6"/>
  <c r="B92" i="6"/>
  <c r="B173" i="6"/>
  <c r="B70" i="6"/>
  <c r="B159" i="6"/>
  <c r="B60" i="6"/>
  <c r="B138" i="6"/>
  <c r="B46" i="6"/>
  <c r="B25" i="6"/>
  <c r="B98" i="6"/>
  <c r="B31" i="6"/>
  <c r="B52" i="6"/>
  <c r="B8" i="6"/>
  <c r="B108" i="6"/>
  <c r="B174" i="6"/>
  <c r="B68" i="6"/>
  <c r="B172" i="6"/>
  <c r="B140" i="6"/>
  <c r="B148" i="6"/>
  <c r="B163" i="6"/>
  <c r="B67" i="6"/>
  <c r="B29" i="6"/>
  <c r="B142" i="6"/>
  <c r="B71" i="6"/>
  <c r="B66" i="6"/>
  <c r="B6" i="6"/>
  <c r="B38" i="6"/>
  <c r="B4" i="6"/>
  <c r="B129" i="6"/>
  <c r="B72" i="6"/>
  <c r="B59" i="6"/>
  <c r="B118" i="6"/>
  <c r="B101" i="6"/>
  <c r="B41" i="6"/>
  <c r="B121" i="6"/>
  <c r="B117" i="6"/>
  <c r="B145" i="6"/>
  <c r="B130" i="6"/>
  <c r="B109" i="6"/>
  <c r="B168" i="6"/>
  <c r="B9" i="6"/>
  <c r="B62" i="6"/>
  <c r="B84" i="6"/>
  <c r="B146" i="6"/>
  <c r="B21" i="6"/>
  <c r="H12" i="6"/>
  <c r="B103" i="6"/>
  <c r="B65" i="6"/>
  <c r="B88" i="6"/>
  <c r="B147" i="6"/>
  <c r="H3" i="6"/>
  <c r="B175" i="6"/>
  <c r="B78" i="6"/>
  <c r="B154" i="6"/>
  <c r="B42" i="6"/>
  <c r="B33" i="6"/>
  <c r="H7" i="6"/>
  <c r="B131" i="6"/>
  <c r="B12" i="6"/>
  <c r="B93" i="6"/>
  <c r="B152" i="6"/>
  <c r="B19" i="6"/>
  <c r="B134" i="6"/>
  <c r="B3" i="6"/>
  <c r="H2" i="6"/>
  <c r="B76" i="6"/>
  <c r="B150" i="6"/>
  <c r="B51" i="6"/>
  <c r="B137" i="6"/>
  <c r="B94" i="6"/>
  <c r="J17" i="6" l="1"/>
  <c r="K17" i="6" s="1"/>
  <c r="F18" i="40" s="1"/>
  <c r="B18" i="40" s="1"/>
  <c r="J18" i="6"/>
  <c r="K18" i="6" l="1"/>
  <c r="F19" i="40" s="1"/>
  <c r="B19" i="40" s="1"/>
  <c r="I3" i="4"/>
  <c r="I4" i="4"/>
  <c r="I2" i="4"/>
  <c r="H3" i="4"/>
  <c r="H4" i="4"/>
  <c r="H2" i="4"/>
</calcChain>
</file>

<file path=xl/comments1.xml><?xml version="1.0" encoding="utf-8"?>
<comments xmlns="http://schemas.openxmlformats.org/spreadsheetml/2006/main">
  <authors>
    <author>作者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留空就是无产出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标绿是我确定的标价
标红是无产出的物品
其他是经计算但不确定的价格</t>
        </r>
      </text>
    </comment>
    <comment ref="D2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算30天</t>
        </r>
      </text>
    </comment>
    <comment ref="D2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算30天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估算值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格子中秘籍的等级决定取低级，高级还是空格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镶嵌的秘籍等级决定取左还是取右</t>
        </r>
      </text>
    </comment>
  </commentList>
</comments>
</file>

<file path=xl/sharedStrings.xml><?xml version="1.0" encoding="utf-8"?>
<sst xmlns="http://schemas.openxmlformats.org/spreadsheetml/2006/main" count="17796" uniqueCount="15365">
  <si>
    <t>id</t>
  </si>
  <si>
    <t>等级</t>
    <phoneticPr fontId="1" type="noConversion"/>
  </si>
  <si>
    <t>升到该级需要经验</t>
  </si>
  <si>
    <t>高级转生丹</t>
    <phoneticPr fontId="1" type="noConversion"/>
  </si>
  <si>
    <t>超级转生丹</t>
    <phoneticPr fontId="1" type="noConversion"/>
  </si>
  <si>
    <t>增加经验</t>
    <phoneticPr fontId="1" type="noConversion"/>
  </si>
  <si>
    <t>元宝</t>
    <phoneticPr fontId="1" type="noConversion"/>
  </si>
  <si>
    <t>每天限次</t>
    <phoneticPr fontId="1" type="noConversion"/>
  </si>
  <si>
    <t>降级</t>
    <phoneticPr fontId="1" type="noConversion"/>
  </si>
  <si>
    <t>每天产出经验</t>
    <phoneticPr fontId="1" type="noConversion"/>
  </si>
  <si>
    <t>每天消耗元宝</t>
    <phoneticPr fontId="1" type="noConversion"/>
  </si>
  <si>
    <t>烈焰戒指</t>
    <phoneticPr fontId="1" type="noConversion"/>
  </si>
  <si>
    <t>特戒副本</t>
    <phoneticPr fontId="1" type="noConversion"/>
  </si>
  <si>
    <t>免费次数</t>
    <phoneticPr fontId="1" type="noConversion"/>
  </si>
  <si>
    <t>领取倍数</t>
    <phoneticPr fontId="1" type="noConversion"/>
  </si>
  <si>
    <t>消耗元宝</t>
    <phoneticPr fontId="1" type="noConversion"/>
  </si>
  <si>
    <t>奖励ID</t>
    <phoneticPr fontId="1" type="noConversion"/>
  </si>
  <si>
    <t>领取数量</t>
    <phoneticPr fontId="1" type="noConversion"/>
  </si>
  <si>
    <t>融合</t>
  </si>
  <si>
    <t>升星</t>
    <phoneticPr fontId="1" type="noConversion"/>
  </si>
  <si>
    <t>神力灌注</t>
    <phoneticPr fontId="1" type="noConversion"/>
  </si>
  <si>
    <t>分类</t>
    <phoneticPr fontId="1" type="noConversion"/>
  </si>
  <si>
    <t>金币</t>
    <phoneticPr fontId="1" type="noConversion"/>
  </si>
  <si>
    <t>元宝</t>
    <phoneticPr fontId="1" type="noConversion"/>
  </si>
  <si>
    <t>增加次数道具ID</t>
    <phoneticPr fontId="1" type="noConversion"/>
  </si>
  <si>
    <t>初级威能</t>
  </si>
  <si>
    <t>技能书</t>
    <phoneticPr fontId="1" type="noConversion"/>
  </si>
  <si>
    <t>中级威能</t>
  </si>
  <si>
    <t>高级威能</t>
  </si>
  <si>
    <t>大师威能</t>
  </si>
  <si>
    <t>威能增效</t>
  </si>
  <si>
    <t>跗骨之炎</t>
  </si>
  <si>
    <t>疾风之炎</t>
  </si>
  <si>
    <t>爆裂之炎</t>
  </si>
  <si>
    <t>红色战士1级武器</t>
  </si>
  <si>
    <t>红色战士10级武器</t>
  </si>
  <si>
    <t>红色战士20级武器</t>
  </si>
  <si>
    <t>红色战士30级武器</t>
  </si>
  <si>
    <t>红色战士40级武器</t>
  </si>
  <si>
    <t>红色战士50级武器</t>
  </si>
  <si>
    <t>红色战士60级武器</t>
  </si>
  <si>
    <t>红色战士70级武器</t>
  </si>
  <si>
    <t>红色战士80级武器</t>
  </si>
  <si>
    <t>红色战士90级武器</t>
  </si>
  <si>
    <t>红色战士100级武器</t>
  </si>
  <si>
    <t>红色战士110级武器</t>
  </si>
  <si>
    <t>红色战士120级武器</t>
  </si>
  <si>
    <t>红色战士130级武器</t>
  </si>
  <si>
    <t>红色战士140级武器</t>
  </si>
  <si>
    <t>红色战士150级武器</t>
  </si>
  <si>
    <t>红色战士160级武器</t>
  </si>
  <si>
    <t>红色战士170级武器</t>
  </si>
  <si>
    <t>红色战士180级武器</t>
  </si>
  <si>
    <t>红色战士190级武器</t>
  </si>
  <si>
    <t>红色战士1级头盔</t>
  </si>
  <si>
    <t>红色战士10级头盔</t>
  </si>
  <si>
    <t>红色战士20级头盔</t>
  </si>
  <si>
    <t>红色战士30级头盔</t>
  </si>
  <si>
    <t>红色战士40级头盔</t>
  </si>
  <si>
    <t>红色战士50级头盔</t>
  </si>
  <si>
    <t>红色战士60级头盔</t>
  </si>
  <si>
    <t>红色战士70级头盔</t>
  </si>
  <si>
    <t>红色战士80级头盔</t>
  </si>
  <si>
    <t>红色战士90级头盔</t>
  </si>
  <si>
    <t>红色战士100级头盔</t>
  </si>
  <si>
    <t>红色战士110级头盔</t>
  </si>
  <si>
    <t>红色战士120级头盔</t>
  </si>
  <si>
    <t>红色战士130级头盔</t>
  </si>
  <si>
    <t>红色战士140级头盔</t>
  </si>
  <si>
    <t>红色战士150级头盔</t>
  </si>
  <si>
    <t>红色战士160级头盔</t>
  </si>
  <si>
    <t>红色战士170级头盔</t>
  </si>
  <si>
    <t>红色战士180级头盔</t>
  </si>
  <si>
    <t>红色战士190级头盔</t>
  </si>
  <si>
    <t>红色战士1级衣服</t>
  </si>
  <si>
    <t>红色战士10级衣服</t>
  </si>
  <si>
    <t>红色战士20级衣服</t>
  </si>
  <si>
    <t>红色战士30级衣服</t>
  </si>
  <si>
    <t>红色战士40级衣服</t>
  </si>
  <si>
    <t>红色战士50级衣服</t>
  </si>
  <si>
    <t>红色战士60级衣服</t>
  </si>
  <si>
    <t>红色战士70级衣服</t>
  </si>
  <si>
    <t>红色战士80级衣服</t>
  </si>
  <si>
    <t>红色战士90级衣服</t>
  </si>
  <si>
    <t>红色战士100级衣服</t>
  </si>
  <si>
    <t>红色战士110级衣服</t>
  </si>
  <si>
    <t>红色战士120级衣服</t>
  </si>
  <si>
    <t>红色战士130级衣服</t>
  </si>
  <si>
    <t>红色战士140级衣服</t>
  </si>
  <si>
    <t>红色战士150级衣服</t>
  </si>
  <si>
    <t>红色战士160级衣服</t>
  </si>
  <si>
    <t>红色战士170级衣服</t>
  </si>
  <si>
    <t>红色战士180级衣服</t>
  </si>
  <si>
    <t>红色战士190级衣服</t>
  </si>
  <si>
    <t>红色战士1级项链</t>
  </si>
  <si>
    <t>红色战士10级项链</t>
  </si>
  <si>
    <t>红色战士20级项链</t>
  </si>
  <si>
    <t>红色战士30级项链</t>
  </si>
  <si>
    <t>红色战士40级项链</t>
  </si>
  <si>
    <t>红色战士50级项链</t>
  </si>
  <si>
    <t>红色战士60级项链</t>
  </si>
  <si>
    <t>红色战士70级项链</t>
  </si>
  <si>
    <t>红色战士80级项链</t>
  </si>
  <si>
    <t>红色战士90级项链</t>
  </si>
  <si>
    <t>红色战士100级项链</t>
  </si>
  <si>
    <t>红色战士110级项链</t>
  </si>
  <si>
    <t>红色战士120级项链</t>
  </si>
  <si>
    <t>红色战士130级项链</t>
  </si>
  <si>
    <t>红色战士140级项链</t>
  </si>
  <si>
    <t>红色战士150级项链</t>
  </si>
  <si>
    <t>红色战士160级项链</t>
  </si>
  <si>
    <t>红色战士170级项链</t>
  </si>
  <si>
    <t>红色战士180级项链</t>
  </si>
  <si>
    <t>红色战士190级项链</t>
  </si>
  <si>
    <t>红色战士1级手镯</t>
  </si>
  <si>
    <t>红色战士10级手镯</t>
  </si>
  <si>
    <t>红色战士20级手镯</t>
  </si>
  <si>
    <t>红色战士30级手镯</t>
  </si>
  <si>
    <t>红色战士40级手镯</t>
  </si>
  <si>
    <t>红色战士50级手镯</t>
  </si>
  <si>
    <t>红色战士60级手镯</t>
  </si>
  <si>
    <t>红色战士70级手镯</t>
  </si>
  <si>
    <t>红色战士80级手镯</t>
  </si>
  <si>
    <t>红色战士90级手镯</t>
  </si>
  <si>
    <t>红色战士100级手镯</t>
  </si>
  <si>
    <t>红色战士110级手镯</t>
  </si>
  <si>
    <t>红色战士120级手镯</t>
  </si>
  <si>
    <t>红色战士130级手镯</t>
  </si>
  <si>
    <t>红色战士140级手镯</t>
  </si>
  <si>
    <t>红色战士150级手镯</t>
  </si>
  <si>
    <t>红色战士160级手镯</t>
  </si>
  <si>
    <t>红色战士170级手镯</t>
  </si>
  <si>
    <t>红色战士180级手镯</t>
  </si>
  <si>
    <t>红色战士190级手镯</t>
  </si>
  <si>
    <t>红色战士1级腰带</t>
  </si>
  <si>
    <t>红色战士10级腰带</t>
  </si>
  <si>
    <t>红色战士20级腰带</t>
  </si>
  <si>
    <t>红色战士30级腰带</t>
  </si>
  <si>
    <t>红色战士40级腰带</t>
  </si>
  <si>
    <t>红色战士50级腰带</t>
  </si>
  <si>
    <t>红色战士60级腰带</t>
  </si>
  <si>
    <t>红色战士70级腰带</t>
  </si>
  <si>
    <t>红色战士80级腰带</t>
  </si>
  <si>
    <t>红色战士90级腰带</t>
  </si>
  <si>
    <t>红色战士100级腰带</t>
  </si>
  <si>
    <t>红色战士110级腰带</t>
  </si>
  <si>
    <t>红色战士120级腰带</t>
  </si>
  <si>
    <t>红色战士130级腰带</t>
  </si>
  <si>
    <t>红色战士140级腰带</t>
  </si>
  <si>
    <t>红色战士150级腰带</t>
  </si>
  <si>
    <t>红色战士160级腰带</t>
  </si>
  <si>
    <t>红色战士170级腰带</t>
  </si>
  <si>
    <t>红色战士180级腰带</t>
  </si>
  <si>
    <t>红色战士190级腰带</t>
  </si>
  <si>
    <t>红色战士1级戒指</t>
  </si>
  <si>
    <t>红色战士10级戒指</t>
  </si>
  <si>
    <t>红色战士20级戒指</t>
  </si>
  <si>
    <t>红色战士30级戒指</t>
  </si>
  <si>
    <t>红色战士40级戒指</t>
  </si>
  <si>
    <t>红色战士50级戒指</t>
  </si>
  <si>
    <t>红色战士60级戒指</t>
  </si>
  <si>
    <t>红色战士70级戒指</t>
  </si>
  <si>
    <t>红色战士80级戒指</t>
  </si>
  <si>
    <t>红色战士90级戒指</t>
  </si>
  <si>
    <t>红色战士100级戒指</t>
  </si>
  <si>
    <t>红色战士110级戒指</t>
  </si>
  <si>
    <t>红色战士120级戒指</t>
  </si>
  <si>
    <t>红色战士130级戒指</t>
  </si>
  <si>
    <t>红色战士140级戒指</t>
  </si>
  <si>
    <t>红色战士150级戒指</t>
  </si>
  <si>
    <t>红色战士160级戒指</t>
  </si>
  <si>
    <t>红色战士170级戒指</t>
  </si>
  <si>
    <t>红色战士180级戒指</t>
  </si>
  <si>
    <t>红色战士190级戒指</t>
  </si>
  <si>
    <t>红色战士1级鞋子</t>
  </si>
  <si>
    <t>红色战士10级鞋子</t>
  </si>
  <si>
    <t>红色战士20级鞋子</t>
  </si>
  <si>
    <t>红色战士30级鞋子</t>
  </si>
  <si>
    <t>红色战士40级鞋子</t>
  </si>
  <si>
    <t>红色战士50级鞋子</t>
  </si>
  <si>
    <t>红色战士60级鞋子</t>
  </si>
  <si>
    <t>红色战士70级鞋子</t>
  </si>
  <si>
    <t>红色战士80级鞋子</t>
  </si>
  <si>
    <t>红色战士90级鞋子</t>
  </si>
  <si>
    <t>红色战士100级鞋子</t>
  </si>
  <si>
    <t>红色战士110级鞋子</t>
  </si>
  <si>
    <t>红色战士120级鞋子</t>
  </si>
  <si>
    <t>红色战士130级鞋子</t>
  </si>
  <si>
    <t>红色战士140级鞋子</t>
  </si>
  <si>
    <t>红色战士150级鞋子</t>
  </si>
  <si>
    <t>红色战士160级鞋子</t>
  </si>
  <si>
    <t>红色战士170级鞋子</t>
  </si>
  <si>
    <t>红色战士180级鞋子</t>
  </si>
  <si>
    <t>红色战士190级鞋子</t>
  </si>
  <si>
    <t>红色战士210级武器</t>
  </si>
  <si>
    <t>红色战士210级头盔</t>
  </si>
  <si>
    <t>红色战士210级衣服</t>
  </si>
  <si>
    <t>红色战士210级项链</t>
  </si>
  <si>
    <t>红色战士210级手镯</t>
  </si>
  <si>
    <t>红色战士210级腰带</t>
  </si>
  <si>
    <t>红色战士210级戒指</t>
  </si>
  <si>
    <t>红色战士210级鞋子</t>
  </si>
  <si>
    <t>消耗数量</t>
    <phoneticPr fontId="1" type="noConversion"/>
  </si>
  <si>
    <t>红色战士200级武器</t>
  </si>
  <si>
    <t>红色战士200级头盔</t>
  </si>
  <si>
    <t>红色战士200级衣服</t>
  </si>
  <si>
    <t>红色战士200级项链</t>
  </si>
  <si>
    <t>红色战士200级手镯</t>
  </si>
  <si>
    <t>红色战士200级腰带</t>
  </si>
  <si>
    <t>红色战士200级戒指</t>
  </si>
  <si>
    <t>红色战士200级鞋子</t>
  </si>
  <si>
    <t>传奇武器1</t>
  </si>
  <si>
    <t>传奇武器2</t>
  </si>
  <si>
    <t>传奇武器3</t>
  </si>
  <si>
    <t>传奇武器4</t>
  </si>
  <si>
    <t>传奇武器5</t>
  </si>
  <si>
    <t>传奇衣服1</t>
  </si>
  <si>
    <t>传奇衣服2</t>
  </si>
  <si>
    <t>传奇衣服3</t>
  </si>
  <si>
    <t>传奇衣服4</t>
  </si>
  <si>
    <t>传奇衣服5</t>
  </si>
  <si>
    <t>传奇武器6</t>
  </si>
  <si>
    <t>传奇衣服6</t>
  </si>
  <si>
    <t>材料id</t>
    <phoneticPr fontId="1" type="noConversion"/>
  </si>
  <si>
    <t>升级</t>
    <phoneticPr fontId="1" type="noConversion"/>
  </si>
  <si>
    <t>材料数量</t>
    <phoneticPr fontId="1" type="noConversion"/>
  </si>
  <si>
    <t>烈焰印记</t>
    <phoneticPr fontId="1" type="noConversion"/>
  </si>
  <si>
    <t>传世</t>
    <phoneticPr fontId="1" type="noConversion"/>
  </si>
  <si>
    <t>传世装备id</t>
    <phoneticPr fontId="1" type="noConversion"/>
  </si>
  <si>
    <t>类型</t>
    <phoneticPr fontId="1" type="noConversion"/>
  </si>
  <si>
    <t>红装</t>
    <phoneticPr fontId="1" type="noConversion"/>
  </si>
  <si>
    <t>红装装备id</t>
    <phoneticPr fontId="1" type="noConversion"/>
  </si>
  <si>
    <t>等级</t>
  </si>
  <si>
    <t>等级</t>
    <phoneticPr fontId="1" type="noConversion"/>
  </si>
  <si>
    <t>单职业</t>
    <phoneticPr fontId="1" type="noConversion"/>
  </si>
  <si>
    <t>部位</t>
  </si>
  <si>
    <t>武器</t>
  </si>
  <si>
    <t>头盔</t>
  </si>
  <si>
    <t>衣服</t>
  </si>
  <si>
    <t>项链</t>
  </si>
  <si>
    <t>手镯</t>
  </si>
  <si>
    <t>腰带</t>
  </si>
  <si>
    <t>戒指</t>
  </si>
  <si>
    <t>鞋子</t>
  </si>
  <si>
    <t>激活</t>
    <phoneticPr fontId="1" type="noConversion"/>
  </si>
  <si>
    <t>部位</t>
    <phoneticPr fontId="1" type="noConversion"/>
  </si>
  <si>
    <t>传世武器</t>
  </si>
  <si>
    <t>传世头盔</t>
  </si>
  <si>
    <t>传世衣服</t>
  </si>
  <si>
    <t>传世项链</t>
  </si>
  <si>
    <t>传世护腕</t>
  </si>
  <si>
    <t>传世腰带</t>
  </si>
  <si>
    <t>传世戒指</t>
  </si>
  <si>
    <t>分解道具</t>
    <phoneticPr fontId="1" type="noConversion"/>
  </si>
  <si>
    <t>分解数量</t>
    <phoneticPr fontId="1" type="noConversion"/>
  </si>
  <si>
    <t>汇总</t>
    <phoneticPr fontId="1" type="noConversion"/>
  </si>
  <si>
    <t>经验</t>
    <phoneticPr fontId="1" type="noConversion"/>
  </si>
  <si>
    <t>提升道具id</t>
    <phoneticPr fontId="1" type="noConversion"/>
  </si>
  <si>
    <t>满级经验</t>
    <phoneticPr fontId="1" type="noConversion"/>
  </si>
  <si>
    <t>需求数量</t>
    <phoneticPr fontId="1" type="noConversion"/>
  </si>
  <si>
    <t>3职业汇总</t>
    <phoneticPr fontId="1" type="noConversion"/>
  </si>
  <si>
    <t>部位id</t>
  </si>
  <si>
    <t>品质</t>
  </si>
  <si>
    <t>星级</t>
  </si>
  <si>
    <t>升级材料id</t>
    <phoneticPr fontId="1" type="noConversion"/>
  </si>
  <si>
    <t>升级消耗数量</t>
    <phoneticPr fontId="1" type="noConversion"/>
  </si>
  <si>
    <t>部位材料id</t>
    <phoneticPr fontId="1" type="noConversion"/>
  </si>
  <si>
    <t>等级材料id</t>
    <phoneticPr fontId="1" type="noConversion"/>
  </si>
  <si>
    <t>麻痹戒指</t>
  </si>
  <si>
    <t>防护戒指</t>
  </si>
  <si>
    <t>出战个数上限提升道具id</t>
    <phoneticPr fontId="1" type="noConversion"/>
  </si>
  <si>
    <t>使用数量</t>
    <phoneticPr fontId="1" type="noConversion"/>
  </si>
  <si>
    <t>装备名</t>
    <phoneticPr fontId="1" type="noConversion"/>
  </si>
  <si>
    <t>装备id</t>
    <phoneticPr fontId="1" type="noConversion"/>
  </si>
  <si>
    <t>白1星血瞳1级</t>
  </si>
  <si>
    <t>白1星血瞳2级</t>
  </si>
  <si>
    <t>白1星血瞳3级</t>
  </si>
  <si>
    <t>白1星血瞳4级</t>
  </si>
  <si>
    <t>白1星血瞳5级</t>
  </si>
  <si>
    <t>白1星血瞳6级</t>
  </si>
  <si>
    <t>白1星血瞳7级</t>
  </si>
  <si>
    <t>白1星血瞳8级</t>
  </si>
  <si>
    <t>白1星血瞳9级</t>
  </si>
  <si>
    <t>白1星血瞳10级</t>
  </si>
  <si>
    <t>白1星血瞳11级</t>
  </si>
  <si>
    <t>白1星血瞳12级</t>
  </si>
  <si>
    <t>白1星血瞳13级</t>
  </si>
  <si>
    <t>白1星血瞳14级</t>
  </si>
  <si>
    <t>白1星血瞳15级</t>
  </si>
  <si>
    <t>白1星血瞳16级</t>
  </si>
  <si>
    <t>白1星血瞳17级</t>
  </si>
  <si>
    <t>白1星血瞳18级</t>
  </si>
  <si>
    <t>白1星血瞳19级</t>
  </si>
  <si>
    <t>白1星血瞳20级</t>
  </si>
  <si>
    <t>白1星血瞳21级</t>
  </si>
  <si>
    <t>白1星血瞳22级</t>
  </si>
  <si>
    <t>白1星血瞳23级</t>
  </si>
  <si>
    <t>白1星血瞳24级</t>
  </si>
  <si>
    <t>白1星血瞳25级</t>
  </si>
  <si>
    <t>白1星血瞳26级</t>
  </si>
  <si>
    <t>白1星血瞳27级</t>
  </si>
  <si>
    <t>白1星血瞳28级</t>
  </si>
  <si>
    <t>白1星血瞳29级</t>
  </si>
  <si>
    <t>白1星血瞳30级</t>
  </si>
  <si>
    <t>白1星血瞳31级</t>
  </si>
  <si>
    <t>白1星血瞳32级</t>
  </si>
  <si>
    <t>白1星血瞳33级</t>
  </si>
  <si>
    <t>白1星血瞳34级</t>
  </si>
  <si>
    <t>白1星血瞳35级</t>
  </si>
  <si>
    <t>白1星血瞳36级</t>
  </si>
  <si>
    <t>白1星血瞳37级</t>
  </si>
  <si>
    <t>白1星血瞳38级</t>
  </si>
  <si>
    <t>白1星血瞳39级</t>
  </si>
  <si>
    <t>白1星血瞳40级</t>
  </si>
  <si>
    <t>白1星血瞳41级</t>
  </si>
  <si>
    <t>白1星血瞳42级</t>
  </si>
  <si>
    <t>白1星血瞳43级</t>
  </si>
  <si>
    <t>白1星血瞳44级</t>
  </si>
  <si>
    <t>白1星血瞳45级</t>
  </si>
  <si>
    <t>白1星血瞳46级</t>
  </si>
  <si>
    <t>白1星血瞳47级</t>
  </si>
  <si>
    <t>白1星血瞳48级</t>
  </si>
  <si>
    <t>白1星血瞳49级</t>
  </si>
  <si>
    <t>白1星血瞳50级</t>
  </si>
  <si>
    <t>白1星血瞳51级</t>
  </si>
  <si>
    <t>白1星血瞳52级</t>
  </si>
  <si>
    <t>白1星血瞳53级</t>
  </si>
  <si>
    <t>白1星血瞳54级</t>
  </si>
  <si>
    <t>白1星血瞳55级</t>
  </si>
  <si>
    <t>白1星血瞳56级</t>
  </si>
  <si>
    <t>白1星血瞳57级</t>
  </si>
  <si>
    <t>白1星血瞳58级</t>
  </si>
  <si>
    <t>白1星血瞳59级</t>
  </si>
  <si>
    <t>白1星血瞳60级</t>
  </si>
  <si>
    <t>白1星血瞳61级</t>
  </si>
  <si>
    <t>白1星血瞳62级</t>
  </si>
  <si>
    <t>白1星血瞳63级</t>
  </si>
  <si>
    <t>白1星血瞳64级</t>
  </si>
  <si>
    <t>白1星血瞳65级</t>
  </si>
  <si>
    <t>白1星血瞳66级</t>
  </si>
  <si>
    <t>白1星血瞳67级</t>
  </si>
  <si>
    <t>白1星血瞳68级</t>
  </si>
  <si>
    <t>白1星血瞳69级</t>
  </si>
  <si>
    <t>白1星血瞳70级</t>
  </si>
  <si>
    <t>白1星血瞳71级</t>
  </si>
  <si>
    <t>白1星血瞳72级</t>
  </si>
  <si>
    <t>白1星血瞳73级</t>
  </si>
  <si>
    <t>白1星血瞳74级</t>
  </si>
  <si>
    <t>白1星血瞳75级</t>
  </si>
  <si>
    <t>白1星血瞳76级</t>
  </si>
  <si>
    <t>白1星血瞳77级</t>
  </si>
  <si>
    <t>白1星血瞳78级</t>
  </si>
  <si>
    <t>白1星血瞳79级</t>
  </si>
  <si>
    <t>白1星血瞳80级</t>
  </si>
  <si>
    <t>白1星血瞳81级</t>
  </si>
  <si>
    <t>白1星血瞳82级</t>
  </si>
  <si>
    <t>白1星血瞳83级</t>
  </si>
  <si>
    <t>白1星血瞳84级</t>
  </si>
  <si>
    <t>白1星血瞳85级</t>
  </si>
  <si>
    <t>白1星血瞳86级</t>
  </si>
  <si>
    <t>白1星血瞳87级</t>
  </si>
  <si>
    <t>白1星血瞳88级</t>
  </si>
  <si>
    <t>白1星血瞳89级</t>
  </si>
  <si>
    <t>白1星血瞳90级</t>
  </si>
  <si>
    <t>白1星血瞳91级</t>
  </si>
  <si>
    <t>白1星血瞳92级</t>
  </si>
  <si>
    <t>白1星血瞳93级</t>
  </si>
  <si>
    <t>白1星血瞳94级</t>
  </si>
  <si>
    <t>白1星血瞳95级</t>
  </si>
  <si>
    <t>白1星血瞳96级</t>
  </si>
  <si>
    <t>白1星血瞳97级</t>
  </si>
  <si>
    <t>白1星血瞳98级</t>
  </si>
  <si>
    <t>白1星血瞳99级</t>
  </si>
  <si>
    <t>白1星血瞳100级</t>
  </si>
  <si>
    <t>白2星血瞳1级</t>
  </si>
  <si>
    <t>白2星血瞳2级</t>
  </si>
  <si>
    <t>白2星血瞳3级</t>
  </si>
  <si>
    <t>白2星血瞳4级</t>
  </si>
  <si>
    <t>白2星血瞳5级</t>
  </si>
  <si>
    <t>白2星血瞳6级</t>
  </si>
  <si>
    <t>白2星血瞳7级</t>
  </si>
  <si>
    <t>白2星血瞳8级</t>
  </si>
  <si>
    <t>白2星血瞳9级</t>
  </si>
  <si>
    <t>白2星血瞳10级</t>
  </si>
  <si>
    <t>白2星血瞳11级</t>
  </si>
  <si>
    <t>白2星血瞳12级</t>
  </si>
  <si>
    <t>白2星血瞳13级</t>
  </si>
  <si>
    <t>白2星血瞳14级</t>
  </si>
  <si>
    <t>白2星血瞳15级</t>
  </si>
  <si>
    <t>白2星血瞳16级</t>
  </si>
  <si>
    <t>白2星血瞳17级</t>
  </si>
  <si>
    <t>白2星血瞳18级</t>
  </si>
  <si>
    <t>白2星血瞳19级</t>
  </si>
  <si>
    <t>白2星血瞳20级</t>
  </si>
  <si>
    <t>白2星血瞳21级</t>
  </si>
  <si>
    <t>白2星血瞳22级</t>
  </si>
  <si>
    <t>白2星血瞳23级</t>
  </si>
  <si>
    <t>白2星血瞳24级</t>
  </si>
  <si>
    <t>白2星血瞳25级</t>
  </si>
  <si>
    <t>白2星血瞳26级</t>
  </si>
  <si>
    <t>白2星血瞳27级</t>
  </si>
  <si>
    <t>白2星血瞳28级</t>
  </si>
  <si>
    <t>白2星血瞳29级</t>
  </si>
  <si>
    <t>白2星血瞳30级</t>
  </si>
  <si>
    <t>白2星血瞳31级</t>
  </si>
  <si>
    <t>白2星血瞳32级</t>
  </si>
  <si>
    <t>白2星血瞳33级</t>
  </si>
  <si>
    <t>白2星血瞳34级</t>
  </si>
  <si>
    <t>白2星血瞳35级</t>
  </si>
  <si>
    <t>白2星血瞳36级</t>
  </si>
  <si>
    <t>白2星血瞳37级</t>
  </si>
  <si>
    <t>白2星血瞳38级</t>
  </si>
  <si>
    <t>白2星血瞳39级</t>
  </si>
  <si>
    <t>白2星血瞳40级</t>
  </si>
  <si>
    <t>白2星血瞳41级</t>
  </si>
  <si>
    <t>白2星血瞳42级</t>
  </si>
  <si>
    <t>白2星血瞳43级</t>
  </si>
  <si>
    <t>白2星血瞳44级</t>
  </si>
  <si>
    <t>白2星血瞳45级</t>
  </si>
  <si>
    <t>白2星血瞳46级</t>
  </si>
  <si>
    <t>白2星血瞳47级</t>
  </si>
  <si>
    <t>白2星血瞳48级</t>
  </si>
  <si>
    <t>白2星血瞳49级</t>
  </si>
  <si>
    <t>白2星血瞳50级</t>
  </si>
  <si>
    <t>白2星血瞳51级</t>
  </si>
  <si>
    <t>白2星血瞳52级</t>
  </si>
  <si>
    <t>白2星血瞳53级</t>
  </si>
  <si>
    <t>白2星血瞳54级</t>
  </si>
  <si>
    <t>白2星血瞳55级</t>
  </si>
  <si>
    <t>白2星血瞳56级</t>
  </si>
  <si>
    <t>白2星血瞳57级</t>
  </si>
  <si>
    <t>白2星血瞳58级</t>
  </si>
  <si>
    <t>白2星血瞳59级</t>
  </si>
  <si>
    <t>白2星血瞳60级</t>
  </si>
  <si>
    <t>白2星血瞳61级</t>
  </si>
  <si>
    <t>白2星血瞳62级</t>
  </si>
  <si>
    <t>白2星血瞳63级</t>
  </si>
  <si>
    <t>白2星血瞳64级</t>
  </si>
  <si>
    <t>白2星血瞳65级</t>
  </si>
  <si>
    <t>白2星血瞳66级</t>
  </si>
  <si>
    <t>白2星血瞳67级</t>
  </si>
  <si>
    <t>白2星血瞳68级</t>
  </si>
  <si>
    <t>白2星血瞳69级</t>
  </si>
  <si>
    <t>白2星血瞳70级</t>
  </si>
  <si>
    <t>白2星血瞳71级</t>
  </si>
  <si>
    <t>白2星血瞳72级</t>
  </si>
  <si>
    <t>白2星血瞳73级</t>
  </si>
  <si>
    <t>白2星血瞳74级</t>
  </si>
  <si>
    <t>白2星血瞳75级</t>
  </si>
  <si>
    <t>白2星血瞳76级</t>
  </si>
  <si>
    <t>白2星血瞳77级</t>
  </si>
  <si>
    <t>白2星血瞳78级</t>
  </si>
  <si>
    <t>白2星血瞳79级</t>
  </si>
  <si>
    <t>白2星血瞳80级</t>
  </si>
  <si>
    <t>白2星血瞳81级</t>
  </si>
  <si>
    <t>白2星血瞳82级</t>
  </si>
  <si>
    <t>白2星血瞳83级</t>
  </si>
  <si>
    <t>白2星血瞳84级</t>
  </si>
  <si>
    <t>白2星血瞳85级</t>
  </si>
  <si>
    <t>白2星血瞳86级</t>
  </si>
  <si>
    <t>白2星血瞳87级</t>
  </si>
  <si>
    <t>白2星血瞳88级</t>
  </si>
  <si>
    <t>白2星血瞳89级</t>
  </si>
  <si>
    <t>白2星血瞳90级</t>
  </si>
  <si>
    <t>白2星血瞳91级</t>
  </si>
  <si>
    <t>白2星血瞳92级</t>
  </si>
  <si>
    <t>白2星血瞳93级</t>
  </si>
  <si>
    <t>白2星血瞳94级</t>
  </si>
  <si>
    <t>白2星血瞳95级</t>
  </si>
  <si>
    <t>白2星血瞳96级</t>
  </si>
  <si>
    <t>白2星血瞳97级</t>
  </si>
  <si>
    <t>白2星血瞳98级</t>
  </si>
  <si>
    <t>白2星血瞳99级</t>
  </si>
  <si>
    <t>白2星血瞳100级</t>
  </si>
  <si>
    <t>紫1星血瞳1级</t>
  </si>
  <si>
    <t>紫1星血瞳2级</t>
  </si>
  <si>
    <t>紫1星血瞳3级</t>
  </si>
  <si>
    <t>紫1星血瞳4级</t>
  </si>
  <si>
    <t>紫1星血瞳5级</t>
  </si>
  <si>
    <t>紫1星血瞳6级</t>
  </si>
  <si>
    <t>紫1星血瞳7级</t>
  </si>
  <si>
    <t>紫1星血瞳8级</t>
  </si>
  <si>
    <t>紫1星血瞳9级</t>
  </si>
  <si>
    <t>紫1星血瞳10级</t>
  </si>
  <si>
    <t>紫1星血瞳11级</t>
  </si>
  <si>
    <t>紫1星血瞳12级</t>
  </si>
  <si>
    <t>紫1星血瞳13级</t>
  </si>
  <si>
    <t>紫1星血瞳14级</t>
  </si>
  <si>
    <t>紫1星血瞳15级</t>
  </si>
  <si>
    <t>紫1星血瞳16级</t>
  </si>
  <si>
    <t>紫1星血瞳17级</t>
  </si>
  <si>
    <t>紫1星血瞳18级</t>
  </si>
  <si>
    <t>紫1星血瞳19级</t>
  </si>
  <si>
    <t>紫1星血瞳20级</t>
  </si>
  <si>
    <t>紫1星血瞳21级</t>
  </si>
  <si>
    <t>紫1星血瞳22级</t>
  </si>
  <si>
    <t>紫1星血瞳23级</t>
  </si>
  <si>
    <t>紫1星血瞳24级</t>
  </si>
  <si>
    <t>紫1星血瞳25级</t>
  </si>
  <si>
    <t>紫1星血瞳26级</t>
  </si>
  <si>
    <t>紫1星血瞳27级</t>
  </si>
  <si>
    <t>紫1星血瞳28级</t>
  </si>
  <si>
    <t>紫1星血瞳29级</t>
  </si>
  <si>
    <t>紫1星血瞳30级</t>
  </si>
  <si>
    <t>紫1星血瞳31级</t>
  </si>
  <si>
    <t>紫1星血瞳32级</t>
  </si>
  <si>
    <t>紫1星血瞳33级</t>
  </si>
  <si>
    <t>紫1星血瞳34级</t>
  </si>
  <si>
    <t>紫1星血瞳35级</t>
  </si>
  <si>
    <t>紫1星血瞳36级</t>
  </si>
  <si>
    <t>紫1星血瞳37级</t>
  </si>
  <si>
    <t>紫1星血瞳38级</t>
  </si>
  <si>
    <t>紫1星血瞳39级</t>
  </si>
  <si>
    <t>紫1星血瞳40级</t>
  </si>
  <si>
    <t>紫1星血瞳41级</t>
  </si>
  <si>
    <t>紫1星血瞳42级</t>
  </si>
  <si>
    <t>紫1星血瞳43级</t>
  </si>
  <si>
    <t>紫1星血瞳44级</t>
  </si>
  <si>
    <t>紫1星血瞳45级</t>
  </si>
  <si>
    <t>紫1星血瞳46级</t>
  </si>
  <si>
    <t>紫1星血瞳47级</t>
  </si>
  <si>
    <t>紫1星血瞳48级</t>
  </si>
  <si>
    <t>紫1星血瞳49级</t>
  </si>
  <si>
    <t>紫1星血瞳50级</t>
  </si>
  <si>
    <t>紫1星血瞳51级</t>
  </si>
  <si>
    <t>紫1星血瞳52级</t>
  </si>
  <si>
    <t>紫1星血瞳53级</t>
  </si>
  <si>
    <t>紫1星血瞳54级</t>
  </si>
  <si>
    <t>紫1星血瞳55级</t>
  </si>
  <si>
    <t>紫1星血瞳56级</t>
  </si>
  <si>
    <t>紫1星血瞳57级</t>
  </si>
  <si>
    <t>紫1星血瞳58级</t>
  </si>
  <si>
    <t>紫1星血瞳59级</t>
  </si>
  <si>
    <t>紫1星血瞳60级</t>
  </si>
  <si>
    <t>紫1星血瞳61级</t>
  </si>
  <si>
    <t>紫1星血瞳62级</t>
  </si>
  <si>
    <t>紫1星血瞳63级</t>
  </si>
  <si>
    <t>紫1星血瞳64级</t>
  </si>
  <si>
    <t>紫1星血瞳65级</t>
  </si>
  <si>
    <t>紫1星血瞳66级</t>
  </si>
  <si>
    <t>紫1星血瞳67级</t>
  </si>
  <si>
    <t>紫1星血瞳68级</t>
  </si>
  <si>
    <t>紫1星血瞳69级</t>
  </si>
  <si>
    <t>紫1星血瞳70级</t>
  </si>
  <si>
    <t>紫1星血瞳71级</t>
  </si>
  <si>
    <t>紫1星血瞳72级</t>
  </si>
  <si>
    <t>紫1星血瞳73级</t>
  </si>
  <si>
    <t>紫1星血瞳74级</t>
  </si>
  <si>
    <t>紫1星血瞳75级</t>
  </si>
  <si>
    <t>紫1星血瞳76级</t>
  </si>
  <si>
    <t>紫1星血瞳77级</t>
  </si>
  <si>
    <t>紫1星血瞳78级</t>
  </si>
  <si>
    <t>紫1星血瞳79级</t>
  </si>
  <si>
    <t>紫1星血瞳80级</t>
  </si>
  <si>
    <t>紫1星血瞳81级</t>
  </si>
  <si>
    <t>紫1星血瞳82级</t>
  </si>
  <si>
    <t>紫1星血瞳83级</t>
  </si>
  <si>
    <t>紫1星血瞳84级</t>
  </si>
  <si>
    <t>紫1星血瞳85级</t>
  </si>
  <si>
    <t>紫1星血瞳86级</t>
  </si>
  <si>
    <t>紫1星血瞳87级</t>
  </si>
  <si>
    <t>紫1星血瞳88级</t>
  </si>
  <si>
    <t>紫1星血瞳89级</t>
  </si>
  <si>
    <t>紫1星血瞳90级</t>
  </si>
  <si>
    <t>紫1星血瞳91级</t>
  </si>
  <si>
    <t>紫1星血瞳92级</t>
  </si>
  <si>
    <t>紫1星血瞳93级</t>
  </si>
  <si>
    <t>紫1星血瞳94级</t>
  </si>
  <si>
    <t>紫1星血瞳95级</t>
  </si>
  <si>
    <t>紫1星血瞳96级</t>
  </si>
  <si>
    <t>紫1星血瞳97级</t>
  </si>
  <si>
    <t>紫1星血瞳98级</t>
  </si>
  <si>
    <t>紫1星血瞳99级</t>
  </si>
  <si>
    <t>紫1星血瞳100级</t>
  </si>
  <si>
    <t>紫2星血瞳1级</t>
  </si>
  <si>
    <t>紫2星血瞳2级</t>
  </si>
  <si>
    <t>紫2星血瞳3级</t>
  </si>
  <si>
    <t>紫2星血瞳4级</t>
  </si>
  <si>
    <t>紫2星血瞳5级</t>
  </si>
  <si>
    <t>紫2星血瞳6级</t>
  </si>
  <si>
    <t>紫2星血瞳7级</t>
  </si>
  <si>
    <t>紫2星血瞳8级</t>
  </si>
  <si>
    <t>紫2星血瞳9级</t>
  </si>
  <si>
    <t>紫2星血瞳10级</t>
  </si>
  <si>
    <t>紫2星血瞳11级</t>
  </si>
  <si>
    <t>紫2星血瞳12级</t>
  </si>
  <si>
    <t>紫2星血瞳13级</t>
  </si>
  <si>
    <t>紫2星血瞳14级</t>
  </si>
  <si>
    <t>紫2星血瞳15级</t>
  </si>
  <si>
    <t>紫2星血瞳16级</t>
  </si>
  <si>
    <t>紫2星血瞳17级</t>
  </si>
  <si>
    <t>紫2星血瞳18级</t>
  </si>
  <si>
    <t>紫2星血瞳19级</t>
  </si>
  <si>
    <t>紫2星血瞳20级</t>
  </si>
  <si>
    <t>紫2星血瞳21级</t>
  </si>
  <si>
    <t>紫2星血瞳22级</t>
  </si>
  <si>
    <t>紫2星血瞳23级</t>
  </si>
  <si>
    <t>紫2星血瞳24级</t>
  </si>
  <si>
    <t>紫2星血瞳25级</t>
  </si>
  <si>
    <t>紫2星血瞳26级</t>
  </si>
  <si>
    <t>紫2星血瞳27级</t>
  </si>
  <si>
    <t>紫2星血瞳28级</t>
  </si>
  <si>
    <t>紫2星血瞳29级</t>
  </si>
  <si>
    <t>紫2星血瞳30级</t>
  </si>
  <si>
    <t>紫2星血瞳31级</t>
  </si>
  <si>
    <t>紫2星血瞳32级</t>
  </si>
  <si>
    <t>紫2星血瞳33级</t>
  </si>
  <si>
    <t>紫2星血瞳34级</t>
  </si>
  <si>
    <t>紫2星血瞳35级</t>
  </si>
  <si>
    <t>紫2星血瞳36级</t>
  </si>
  <si>
    <t>紫2星血瞳37级</t>
  </si>
  <si>
    <t>紫2星血瞳38级</t>
  </si>
  <si>
    <t>紫2星血瞳39级</t>
  </si>
  <si>
    <t>紫2星血瞳40级</t>
  </si>
  <si>
    <t>紫2星血瞳41级</t>
  </si>
  <si>
    <t>紫2星血瞳42级</t>
  </si>
  <si>
    <t>紫2星血瞳43级</t>
  </si>
  <si>
    <t>紫2星血瞳44级</t>
  </si>
  <si>
    <t>紫2星血瞳45级</t>
  </si>
  <si>
    <t>紫2星血瞳46级</t>
  </si>
  <si>
    <t>紫2星血瞳47级</t>
  </si>
  <si>
    <t>紫2星血瞳48级</t>
  </si>
  <si>
    <t>紫2星血瞳49级</t>
  </si>
  <si>
    <t>紫2星血瞳50级</t>
  </si>
  <si>
    <t>紫2星血瞳51级</t>
  </si>
  <si>
    <t>紫2星血瞳52级</t>
  </si>
  <si>
    <t>紫2星血瞳53级</t>
  </si>
  <si>
    <t>紫2星血瞳54级</t>
  </si>
  <si>
    <t>紫2星血瞳55级</t>
  </si>
  <si>
    <t>紫2星血瞳56级</t>
  </si>
  <si>
    <t>紫2星血瞳57级</t>
  </si>
  <si>
    <t>紫2星血瞳58级</t>
  </si>
  <si>
    <t>紫2星血瞳59级</t>
  </si>
  <si>
    <t>紫2星血瞳60级</t>
  </si>
  <si>
    <t>紫2星血瞳61级</t>
  </si>
  <si>
    <t>紫2星血瞳62级</t>
  </si>
  <si>
    <t>紫2星血瞳63级</t>
  </si>
  <si>
    <t>紫2星血瞳64级</t>
  </si>
  <si>
    <t>紫2星血瞳65级</t>
  </si>
  <si>
    <t>紫2星血瞳66级</t>
  </si>
  <si>
    <t>紫2星血瞳67级</t>
  </si>
  <si>
    <t>紫2星血瞳68级</t>
  </si>
  <si>
    <t>紫2星血瞳69级</t>
  </si>
  <si>
    <t>紫2星血瞳70级</t>
  </si>
  <si>
    <t>紫2星血瞳71级</t>
  </si>
  <si>
    <t>紫2星血瞳72级</t>
  </si>
  <si>
    <t>紫2星血瞳73级</t>
  </si>
  <si>
    <t>紫2星血瞳74级</t>
  </si>
  <si>
    <t>紫2星血瞳75级</t>
  </si>
  <si>
    <t>紫2星血瞳76级</t>
  </si>
  <si>
    <t>紫2星血瞳77级</t>
  </si>
  <si>
    <t>紫2星血瞳78级</t>
  </si>
  <si>
    <t>紫2星血瞳79级</t>
  </si>
  <si>
    <t>紫2星血瞳80级</t>
  </si>
  <si>
    <t>紫2星血瞳81级</t>
  </si>
  <si>
    <t>紫2星血瞳82级</t>
  </si>
  <si>
    <t>紫2星血瞳83级</t>
  </si>
  <si>
    <t>紫2星血瞳84级</t>
  </si>
  <si>
    <t>紫2星血瞳85级</t>
  </si>
  <si>
    <t>紫2星血瞳86级</t>
  </si>
  <si>
    <t>紫2星血瞳87级</t>
  </si>
  <si>
    <t>紫2星血瞳88级</t>
  </si>
  <si>
    <t>紫2星血瞳89级</t>
  </si>
  <si>
    <t>紫2星血瞳90级</t>
  </si>
  <si>
    <t>紫2星血瞳91级</t>
  </si>
  <si>
    <t>紫2星血瞳92级</t>
  </si>
  <si>
    <t>紫2星血瞳93级</t>
  </si>
  <si>
    <t>紫2星血瞳94级</t>
  </si>
  <si>
    <t>紫2星血瞳95级</t>
  </si>
  <si>
    <t>紫2星血瞳96级</t>
  </si>
  <si>
    <t>紫2星血瞳97级</t>
  </si>
  <si>
    <t>紫2星血瞳98级</t>
  </si>
  <si>
    <t>紫2星血瞳99级</t>
  </si>
  <si>
    <t>紫2星血瞳100级</t>
  </si>
  <si>
    <t>紫3星血瞳1级</t>
  </si>
  <si>
    <t>紫3星血瞳2级</t>
  </si>
  <si>
    <t>紫3星血瞳3级</t>
  </si>
  <si>
    <t>紫3星血瞳4级</t>
  </si>
  <si>
    <t>紫3星血瞳5级</t>
  </si>
  <si>
    <t>紫3星血瞳6级</t>
  </si>
  <si>
    <t>紫3星血瞳7级</t>
  </si>
  <si>
    <t>紫3星血瞳8级</t>
  </si>
  <si>
    <t>紫3星血瞳9级</t>
  </si>
  <si>
    <t>紫3星血瞳10级</t>
  </si>
  <si>
    <t>紫3星血瞳11级</t>
  </si>
  <si>
    <t>紫3星血瞳12级</t>
  </si>
  <si>
    <t>紫3星血瞳13级</t>
  </si>
  <si>
    <t>紫3星血瞳14级</t>
  </si>
  <si>
    <t>紫3星血瞳15级</t>
  </si>
  <si>
    <t>紫3星血瞳16级</t>
  </si>
  <si>
    <t>紫3星血瞳17级</t>
  </si>
  <si>
    <t>紫3星血瞳18级</t>
  </si>
  <si>
    <t>紫3星血瞳19级</t>
  </si>
  <si>
    <t>紫3星血瞳20级</t>
  </si>
  <si>
    <t>紫3星血瞳21级</t>
  </si>
  <si>
    <t>紫3星血瞳22级</t>
  </si>
  <si>
    <t>紫3星血瞳23级</t>
  </si>
  <si>
    <t>紫3星血瞳24级</t>
  </si>
  <si>
    <t>紫3星血瞳25级</t>
  </si>
  <si>
    <t>紫3星血瞳26级</t>
  </si>
  <si>
    <t>紫3星血瞳27级</t>
  </si>
  <si>
    <t>紫3星血瞳28级</t>
  </si>
  <si>
    <t>紫3星血瞳29级</t>
  </si>
  <si>
    <t>紫3星血瞳30级</t>
  </si>
  <si>
    <t>紫3星血瞳31级</t>
  </si>
  <si>
    <t>紫3星血瞳32级</t>
  </si>
  <si>
    <t>紫3星血瞳33级</t>
  </si>
  <si>
    <t>紫3星血瞳34级</t>
  </si>
  <si>
    <t>紫3星血瞳35级</t>
  </si>
  <si>
    <t>紫3星血瞳36级</t>
  </si>
  <si>
    <t>紫3星血瞳37级</t>
  </si>
  <si>
    <t>紫3星血瞳38级</t>
  </si>
  <si>
    <t>紫3星血瞳39级</t>
  </si>
  <si>
    <t>紫3星血瞳40级</t>
  </si>
  <si>
    <t>紫3星血瞳41级</t>
  </si>
  <si>
    <t>紫3星血瞳42级</t>
  </si>
  <si>
    <t>紫3星血瞳43级</t>
  </si>
  <si>
    <t>紫3星血瞳44级</t>
  </si>
  <si>
    <t>紫3星血瞳45级</t>
  </si>
  <si>
    <t>紫3星血瞳46级</t>
  </si>
  <si>
    <t>紫3星血瞳47级</t>
  </si>
  <si>
    <t>紫3星血瞳48级</t>
  </si>
  <si>
    <t>紫3星血瞳49级</t>
  </si>
  <si>
    <t>紫3星血瞳50级</t>
  </si>
  <si>
    <t>紫3星血瞳51级</t>
  </si>
  <si>
    <t>紫3星血瞳52级</t>
  </si>
  <si>
    <t>紫3星血瞳53级</t>
  </si>
  <si>
    <t>紫3星血瞳54级</t>
  </si>
  <si>
    <t>紫3星血瞳55级</t>
  </si>
  <si>
    <t>紫3星血瞳56级</t>
  </si>
  <si>
    <t>紫3星血瞳57级</t>
  </si>
  <si>
    <t>紫3星血瞳58级</t>
  </si>
  <si>
    <t>紫3星血瞳59级</t>
  </si>
  <si>
    <t>紫3星血瞳60级</t>
  </si>
  <si>
    <t>紫3星血瞳61级</t>
  </si>
  <si>
    <t>紫3星血瞳62级</t>
  </si>
  <si>
    <t>紫3星血瞳63级</t>
  </si>
  <si>
    <t>紫3星血瞳64级</t>
  </si>
  <si>
    <t>紫3星血瞳65级</t>
  </si>
  <si>
    <t>紫3星血瞳66级</t>
  </si>
  <si>
    <t>紫3星血瞳67级</t>
  </si>
  <si>
    <t>紫3星血瞳68级</t>
  </si>
  <si>
    <t>紫3星血瞳69级</t>
  </si>
  <si>
    <t>紫3星血瞳70级</t>
  </si>
  <si>
    <t>紫3星血瞳71级</t>
  </si>
  <si>
    <t>紫3星血瞳72级</t>
  </si>
  <si>
    <t>紫3星血瞳73级</t>
  </si>
  <si>
    <t>紫3星血瞳74级</t>
  </si>
  <si>
    <t>紫3星血瞳75级</t>
  </si>
  <si>
    <t>紫3星血瞳76级</t>
  </si>
  <si>
    <t>紫3星血瞳77级</t>
  </si>
  <si>
    <t>紫3星血瞳78级</t>
  </si>
  <si>
    <t>紫3星血瞳79级</t>
  </si>
  <si>
    <t>紫3星血瞳80级</t>
  </si>
  <si>
    <t>紫3星血瞳81级</t>
  </si>
  <si>
    <t>紫3星血瞳82级</t>
  </si>
  <si>
    <t>紫3星血瞳83级</t>
  </si>
  <si>
    <t>紫3星血瞳84级</t>
  </si>
  <si>
    <t>紫3星血瞳85级</t>
  </si>
  <si>
    <t>紫3星血瞳86级</t>
  </si>
  <si>
    <t>紫3星血瞳87级</t>
  </si>
  <si>
    <t>紫3星血瞳88级</t>
  </si>
  <si>
    <t>紫3星血瞳89级</t>
  </si>
  <si>
    <t>紫3星血瞳90级</t>
  </si>
  <si>
    <t>紫3星血瞳91级</t>
  </si>
  <si>
    <t>紫3星血瞳92级</t>
  </si>
  <si>
    <t>紫3星血瞳93级</t>
  </si>
  <si>
    <t>紫3星血瞳94级</t>
  </si>
  <si>
    <t>紫3星血瞳95级</t>
  </si>
  <si>
    <t>紫3星血瞳96级</t>
  </si>
  <si>
    <t>紫3星血瞳97级</t>
  </si>
  <si>
    <t>紫3星血瞳98级</t>
  </si>
  <si>
    <t>紫3星血瞳99级</t>
  </si>
  <si>
    <t>紫3星血瞳100级</t>
  </si>
  <si>
    <t>橙1星血瞳1级</t>
  </si>
  <si>
    <t>橙1星血瞳2级</t>
  </si>
  <si>
    <t>橙1星血瞳3级</t>
  </si>
  <si>
    <t>橙1星血瞳4级</t>
  </si>
  <si>
    <t>橙1星血瞳5级</t>
  </si>
  <si>
    <t>橙1星血瞳6级</t>
  </si>
  <si>
    <t>橙1星血瞳7级</t>
  </si>
  <si>
    <t>橙1星血瞳8级</t>
  </si>
  <si>
    <t>橙1星血瞳9级</t>
  </si>
  <si>
    <t>橙1星血瞳10级</t>
  </si>
  <si>
    <t>橙1星血瞳11级</t>
  </si>
  <si>
    <t>橙1星血瞳12级</t>
  </si>
  <si>
    <t>橙1星血瞳13级</t>
  </si>
  <si>
    <t>橙1星血瞳14级</t>
  </si>
  <si>
    <t>橙1星血瞳15级</t>
  </si>
  <si>
    <t>橙1星血瞳16级</t>
  </si>
  <si>
    <t>橙1星血瞳17级</t>
  </si>
  <si>
    <t>橙1星血瞳18级</t>
  </si>
  <si>
    <t>橙1星血瞳19级</t>
  </si>
  <si>
    <t>橙1星血瞳20级</t>
  </si>
  <si>
    <t>橙1星血瞳21级</t>
  </si>
  <si>
    <t>橙1星血瞳22级</t>
  </si>
  <si>
    <t>橙1星血瞳23级</t>
  </si>
  <si>
    <t>橙1星血瞳24级</t>
  </si>
  <si>
    <t>橙1星血瞳25级</t>
  </si>
  <si>
    <t>橙1星血瞳26级</t>
  </si>
  <si>
    <t>橙1星血瞳27级</t>
  </si>
  <si>
    <t>橙1星血瞳28级</t>
  </si>
  <si>
    <t>橙1星血瞳29级</t>
  </si>
  <si>
    <t>橙1星血瞳30级</t>
  </si>
  <si>
    <t>橙1星血瞳31级</t>
  </si>
  <si>
    <t>橙1星血瞳32级</t>
  </si>
  <si>
    <t>橙1星血瞳33级</t>
  </si>
  <si>
    <t>橙1星血瞳34级</t>
  </si>
  <si>
    <t>橙1星血瞳35级</t>
  </si>
  <si>
    <t>橙1星血瞳36级</t>
  </si>
  <si>
    <t>橙1星血瞳37级</t>
  </si>
  <si>
    <t>橙1星血瞳38级</t>
  </si>
  <si>
    <t>橙1星血瞳39级</t>
  </si>
  <si>
    <t>橙1星血瞳40级</t>
  </si>
  <si>
    <t>橙1星血瞳41级</t>
  </si>
  <si>
    <t>橙1星血瞳42级</t>
  </si>
  <si>
    <t>橙1星血瞳43级</t>
  </si>
  <si>
    <t>橙1星血瞳44级</t>
  </si>
  <si>
    <t>橙1星血瞳45级</t>
  </si>
  <si>
    <t>橙1星血瞳46级</t>
  </si>
  <si>
    <t>橙1星血瞳47级</t>
  </si>
  <si>
    <t>橙1星血瞳48级</t>
  </si>
  <si>
    <t>橙1星血瞳49级</t>
  </si>
  <si>
    <t>橙1星血瞳50级</t>
  </si>
  <si>
    <t>橙1星血瞳51级</t>
  </si>
  <si>
    <t>橙1星血瞳52级</t>
  </si>
  <si>
    <t>橙1星血瞳53级</t>
  </si>
  <si>
    <t>橙1星血瞳54级</t>
  </si>
  <si>
    <t>橙1星血瞳55级</t>
  </si>
  <si>
    <t>橙1星血瞳56级</t>
  </si>
  <si>
    <t>橙1星血瞳57级</t>
  </si>
  <si>
    <t>橙1星血瞳58级</t>
  </si>
  <si>
    <t>橙1星血瞳59级</t>
  </si>
  <si>
    <t>橙1星血瞳60级</t>
  </si>
  <si>
    <t>橙1星血瞳61级</t>
  </si>
  <si>
    <t>橙1星血瞳62级</t>
  </si>
  <si>
    <t>橙1星血瞳63级</t>
  </si>
  <si>
    <t>橙1星血瞳64级</t>
  </si>
  <si>
    <t>橙1星血瞳65级</t>
  </si>
  <si>
    <t>橙1星血瞳66级</t>
  </si>
  <si>
    <t>橙1星血瞳67级</t>
  </si>
  <si>
    <t>橙1星血瞳68级</t>
  </si>
  <si>
    <t>橙1星血瞳69级</t>
  </si>
  <si>
    <t>橙1星血瞳70级</t>
  </si>
  <si>
    <t>橙1星血瞳71级</t>
  </si>
  <si>
    <t>橙1星血瞳72级</t>
  </si>
  <si>
    <t>橙1星血瞳73级</t>
  </si>
  <si>
    <t>橙1星血瞳74级</t>
  </si>
  <si>
    <t>橙1星血瞳75级</t>
  </si>
  <si>
    <t>橙1星血瞳76级</t>
  </si>
  <si>
    <t>橙1星血瞳77级</t>
  </si>
  <si>
    <t>橙1星血瞳78级</t>
  </si>
  <si>
    <t>橙1星血瞳79级</t>
  </si>
  <si>
    <t>橙1星血瞳80级</t>
  </si>
  <si>
    <t>橙1星血瞳81级</t>
  </si>
  <si>
    <t>橙1星血瞳82级</t>
  </si>
  <si>
    <t>橙1星血瞳83级</t>
  </si>
  <si>
    <t>橙1星血瞳84级</t>
  </si>
  <si>
    <t>橙1星血瞳85级</t>
  </si>
  <si>
    <t>橙1星血瞳86级</t>
  </si>
  <si>
    <t>橙1星血瞳87级</t>
  </si>
  <si>
    <t>橙1星血瞳88级</t>
  </si>
  <si>
    <t>橙1星血瞳89级</t>
  </si>
  <si>
    <t>橙1星血瞳90级</t>
  </si>
  <si>
    <t>橙1星血瞳91级</t>
  </si>
  <si>
    <t>橙1星血瞳92级</t>
  </si>
  <si>
    <t>橙1星血瞳93级</t>
  </si>
  <si>
    <t>橙1星血瞳94级</t>
  </si>
  <si>
    <t>橙1星血瞳95级</t>
  </si>
  <si>
    <t>橙1星血瞳96级</t>
  </si>
  <si>
    <t>橙1星血瞳97级</t>
  </si>
  <si>
    <t>橙1星血瞳98级</t>
  </si>
  <si>
    <t>橙1星血瞳99级</t>
  </si>
  <si>
    <t>橙1星血瞳100级</t>
  </si>
  <si>
    <t>橙2星血瞳1级</t>
  </si>
  <si>
    <t>橙2星血瞳2级</t>
  </si>
  <si>
    <t>橙2星血瞳3级</t>
  </si>
  <si>
    <t>橙2星血瞳4级</t>
  </si>
  <si>
    <t>橙2星血瞳5级</t>
  </si>
  <si>
    <t>橙2星血瞳6级</t>
  </si>
  <si>
    <t>橙2星血瞳7级</t>
  </si>
  <si>
    <t>橙2星血瞳8级</t>
  </si>
  <si>
    <t>橙2星血瞳9级</t>
  </si>
  <si>
    <t>橙2星血瞳10级</t>
  </si>
  <si>
    <t>橙2星血瞳11级</t>
  </si>
  <si>
    <t>橙2星血瞳12级</t>
  </si>
  <si>
    <t>橙2星血瞳13级</t>
  </si>
  <si>
    <t>橙2星血瞳14级</t>
  </si>
  <si>
    <t>橙2星血瞳15级</t>
  </si>
  <si>
    <t>橙2星血瞳16级</t>
  </si>
  <si>
    <t>橙2星血瞳17级</t>
  </si>
  <si>
    <t>橙2星血瞳18级</t>
  </si>
  <si>
    <t>橙2星血瞳19级</t>
  </si>
  <si>
    <t>橙2星血瞳20级</t>
  </si>
  <si>
    <t>橙2星血瞳21级</t>
  </si>
  <si>
    <t>橙2星血瞳22级</t>
  </si>
  <si>
    <t>橙2星血瞳23级</t>
  </si>
  <si>
    <t>橙2星血瞳24级</t>
  </si>
  <si>
    <t>橙2星血瞳25级</t>
  </si>
  <si>
    <t>橙2星血瞳26级</t>
  </si>
  <si>
    <t>橙2星血瞳27级</t>
  </si>
  <si>
    <t>橙2星血瞳28级</t>
  </si>
  <si>
    <t>橙2星血瞳29级</t>
  </si>
  <si>
    <t>橙2星血瞳30级</t>
  </si>
  <si>
    <t>橙2星血瞳31级</t>
  </si>
  <si>
    <t>橙2星血瞳32级</t>
  </si>
  <si>
    <t>橙2星血瞳33级</t>
  </si>
  <si>
    <t>橙2星血瞳34级</t>
  </si>
  <si>
    <t>橙2星血瞳35级</t>
  </si>
  <si>
    <t>橙2星血瞳36级</t>
  </si>
  <si>
    <t>橙2星血瞳37级</t>
  </si>
  <si>
    <t>橙2星血瞳38级</t>
  </si>
  <si>
    <t>橙2星血瞳39级</t>
  </si>
  <si>
    <t>橙2星血瞳40级</t>
  </si>
  <si>
    <t>橙2星血瞳41级</t>
  </si>
  <si>
    <t>橙2星血瞳42级</t>
  </si>
  <si>
    <t>橙2星血瞳43级</t>
  </si>
  <si>
    <t>橙2星血瞳44级</t>
  </si>
  <si>
    <t>橙2星血瞳45级</t>
  </si>
  <si>
    <t>橙2星血瞳46级</t>
  </si>
  <si>
    <t>橙2星血瞳47级</t>
  </si>
  <si>
    <t>橙2星血瞳48级</t>
  </si>
  <si>
    <t>橙2星血瞳49级</t>
  </si>
  <si>
    <t>橙2星血瞳50级</t>
  </si>
  <si>
    <t>橙2星血瞳51级</t>
  </si>
  <si>
    <t>橙2星血瞳52级</t>
  </si>
  <si>
    <t>橙2星血瞳53级</t>
  </si>
  <si>
    <t>橙2星血瞳54级</t>
  </si>
  <si>
    <t>橙2星血瞳55级</t>
  </si>
  <si>
    <t>橙2星血瞳56级</t>
  </si>
  <si>
    <t>橙2星血瞳57级</t>
  </si>
  <si>
    <t>橙2星血瞳58级</t>
  </si>
  <si>
    <t>橙2星血瞳59级</t>
  </si>
  <si>
    <t>橙2星血瞳60级</t>
  </si>
  <si>
    <t>橙2星血瞳61级</t>
  </si>
  <si>
    <t>橙2星血瞳62级</t>
  </si>
  <si>
    <t>橙2星血瞳63级</t>
  </si>
  <si>
    <t>橙2星血瞳64级</t>
  </si>
  <si>
    <t>橙2星血瞳65级</t>
  </si>
  <si>
    <t>橙2星血瞳66级</t>
  </si>
  <si>
    <t>橙2星血瞳67级</t>
  </si>
  <si>
    <t>橙2星血瞳68级</t>
  </si>
  <si>
    <t>橙2星血瞳69级</t>
  </si>
  <si>
    <t>橙2星血瞳70级</t>
  </si>
  <si>
    <t>橙2星血瞳71级</t>
  </si>
  <si>
    <t>橙2星血瞳72级</t>
  </si>
  <si>
    <t>橙2星血瞳73级</t>
  </si>
  <si>
    <t>橙2星血瞳74级</t>
  </si>
  <si>
    <t>橙2星血瞳75级</t>
  </si>
  <si>
    <t>橙2星血瞳76级</t>
  </si>
  <si>
    <t>橙2星血瞳77级</t>
  </si>
  <si>
    <t>橙2星血瞳78级</t>
  </si>
  <si>
    <t>橙2星血瞳79级</t>
  </si>
  <si>
    <t>橙2星血瞳80级</t>
  </si>
  <si>
    <t>橙2星血瞳81级</t>
  </si>
  <si>
    <t>橙2星血瞳82级</t>
  </si>
  <si>
    <t>橙2星血瞳83级</t>
  </si>
  <si>
    <t>橙2星血瞳84级</t>
  </si>
  <si>
    <t>橙2星血瞳85级</t>
  </si>
  <si>
    <t>橙2星血瞳86级</t>
  </si>
  <si>
    <t>橙2星血瞳87级</t>
  </si>
  <si>
    <t>橙2星血瞳88级</t>
  </si>
  <si>
    <t>橙2星血瞳89级</t>
  </si>
  <si>
    <t>橙2星血瞳90级</t>
  </si>
  <si>
    <t>橙2星血瞳91级</t>
  </si>
  <si>
    <t>橙2星血瞳92级</t>
  </si>
  <si>
    <t>橙2星血瞳93级</t>
  </si>
  <si>
    <t>橙2星血瞳94级</t>
  </si>
  <si>
    <t>橙2星血瞳95级</t>
  </si>
  <si>
    <t>橙2星血瞳96级</t>
  </si>
  <si>
    <t>橙2星血瞳97级</t>
  </si>
  <si>
    <t>橙2星血瞳98级</t>
  </si>
  <si>
    <t>橙2星血瞳99级</t>
  </si>
  <si>
    <t>橙2星血瞳100级</t>
  </si>
  <si>
    <t>橙3星血瞳1级</t>
  </si>
  <si>
    <t>橙3星血瞳2级</t>
  </si>
  <si>
    <t>橙3星血瞳3级</t>
  </si>
  <si>
    <t>橙3星血瞳4级</t>
  </si>
  <si>
    <t>橙3星血瞳5级</t>
  </si>
  <si>
    <t>橙3星血瞳6级</t>
  </si>
  <si>
    <t>橙3星血瞳7级</t>
  </si>
  <si>
    <t>橙3星血瞳8级</t>
  </si>
  <si>
    <t>橙3星血瞳9级</t>
  </si>
  <si>
    <t>橙3星血瞳10级</t>
  </si>
  <si>
    <t>橙3星血瞳11级</t>
  </si>
  <si>
    <t>橙3星血瞳12级</t>
  </si>
  <si>
    <t>橙3星血瞳13级</t>
  </si>
  <si>
    <t>橙3星血瞳14级</t>
  </si>
  <si>
    <t>橙3星血瞳15级</t>
  </si>
  <si>
    <t>橙3星血瞳16级</t>
  </si>
  <si>
    <t>橙3星血瞳17级</t>
  </si>
  <si>
    <t>橙3星血瞳18级</t>
  </si>
  <si>
    <t>橙3星血瞳19级</t>
  </si>
  <si>
    <t>橙3星血瞳20级</t>
  </si>
  <si>
    <t>橙3星血瞳21级</t>
  </si>
  <si>
    <t>橙3星血瞳22级</t>
  </si>
  <si>
    <t>橙3星血瞳23级</t>
  </si>
  <si>
    <t>橙3星血瞳24级</t>
  </si>
  <si>
    <t>橙3星血瞳25级</t>
  </si>
  <si>
    <t>橙3星血瞳26级</t>
  </si>
  <si>
    <t>橙3星血瞳27级</t>
  </si>
  <si>
    <t>橙3星血瞳28级</t>
  </si>
  <si>
    <t>橙3星血瞳29级</t>
  </si>
  <si>
    <t>橙3星血瞳30级</t>
  </si>
  <si>
    <t>橙3星血瞳31级</t>
  </si>
  <si>
    <t>橙3星血瞳32级</t>
  </si>
  <si>
    <t>橙3星血瞳33级</t>
  </si>
  <si>
    <t>橙3星血瞳34级</t>
  </si>
  <si>
    <t>橙3星血瞳35级</t>
  </si>
  <si>
    <t>橙3星血瞳36级</t>
  </si>
  <si>
    <t>橙3星血瞳37级</t>
  </si>
  <si>
    <t>橙3星血瞳38级</t>
  </si>
  <si>
    <t>橙3星血瞳39级</t>
  </si>
  <si>
    <t>橙3星血瞳40级</t>
  </si>
  <si>
    <t>橙3星血瞳41级</t>
  </si>
  <si>
    <t>橙3星血瞳42级</t>
  </si>
  <si>
    <t>橙3星血瞳43级</t>
  </si>
  <si>
    <t>橙3星血瞳44级</t>
  </si>
  <si>
    <t>橙3星血瞳45级</t>
  </si>
  <si>
    <t>橙3星血瞳46级</t>
  </si>
  <si>
    <t>橙3星血瞳47级</t>
  </si>
  <si>
    <t>橙3星血瞳48级</t>
  </si>
  <si>
    <t>橙3星血瞳49级</t>
  </si>
  <si>
    <t>橙3星血瞳50级</t>
  </si>
  <si>
    <t>橙3星血瞳51级</t>
  </si>
  <si>
    <t>橙3星血瞳52级</t>
  </si>
  <si>
    <t>橙3星血瞳53级</t>
  </si>
  <si>
    <t>橙3星血瞳54级</t>
  </si>
  <si>
    <t>橙3星血瞳55级</t>
  </si>
  <si>
    <t>橙3星血瞳56级</t>
  </si>
  <si>
    <t>橙3星血瞳57级</t>
  </si>
  <si>
    <t>橙3星血瞳58级</t>
  </si>
  <si>
    <t>橙3星血瞳59级</t>
  </si>
  <si>
    <t>橙3星血瞳60级</t>
  </si>
  <si>
    <t>橙3星血瞳61级</t>
  </si>
  <si>
    <t>橙3星血瞳62级</t>
  </si>
  <si>
    <t>橙3星血瞳63级</t>
  </si>
  <si>
    <t>橙3星血瞳64级</t>
  </si>
  <si>
    <t>橙3星血瞳65级</t>
  </si>
  <si>
    <t>橙3星血瞳66级</t>
  </si>
  <si>
    <t>橙3星血瞳67级</t>
  </si>
  <si>
    <t>橙3星血瞳68级</t>
  </si>
  <si>
    <t>橙3星血瞳69级</t>
  </si>
  <si>
    <t>橙3星血瞳70级</t>
  </si>
  <si>
    <t>橙3星血瞳71级</t>
  </si>
  <si>
    <t>橙3星血瞳72级</t>
  </si>
  <si>
    <t>橙3星血瞳73级</t>
  </si>
  <si>
    <t>橙3星血瞳74级</t>
  </si>
  <si>
    <t>橙3星血瞳75级</t>
  </si>
  <si>
    <t>橙3星血瞳76级</t>
  </si>
  <si>
    <t>橙3星血瞳77级</t>
  </si>
  <si>
    <t>橙3星血瞳78级</t>
  </si>
  <si>
    <t>橙3星血瞳79级</t>
  </si>
  <si>
    <t>橙3星血瞳80级</t>
  </si>
  <si>
    <t>橙3星血瞳81级</t>
  </si>
  <si>
    <t>橙3星血瞳82级</t>
  </si>
  <si>
    <t>橙3星血瞳83级</t>
  </si>
  <si>
    <t>橙3星血瞳84级</t>
  </si>
  <si>
    <t>橙3星血瞳85级</t>
  </si>
  <si>
    <t>橙3星血瞳86级</t>
  </si>
  <si>
    <t>橙3星血瞳87级</t>
  </si>
  <si>
    <t>橙3星血瞳88级</t>
  </si>
  <si>
    <t>橙3星血瞳89级</t>
  </si>
  <si>
    <t>橙3星血瞳90级</t>
  </si>
  <si>
    <t>橙3星血瞳91级</t>
  </si>
  <si>
    <t>橙3星血瞳92级</t>
  </si>
  <si>
    <t>橙3星血瞳93级</t>
  </si>
  <si>
    <t>橙3星血瞳94级</t>
  </si>
  <si>
    <t>橙3星血瞳95级</t>
  </si>
  <si>
    <t>橙3星血瞳96级</t>
  </si>
  <si>
    <t>橙3星血瞳97级</t>
  </si>
  <si>
    <t>橙3星血瞳98级</t>
  </si>
  <si>
    <t>橙3星血瞳99级</t>
  </si>
  <si>
    <t>橙3星血瞳100级</t>
  </si>
  <si>
    <t>红3星血瞳1级</t>
  </si>
  <si>
    <t>红3星血瞳2级</t>
  </si>
  <si>
    <t>红3星血瞳3级</t>
  </si>
  <si>
    <t>红3星血瞳4级</t>
  </si>
  <si>
    <t>红3星血瞳5级</t>
  </si>
  <si>
    <t>红3星血瞳6级</t>
  </si>
  <si>
    <t>红3星血瞳7级</t>
  </si>
  <si>
    <t>红3星血瞳8级</t>
  </si>
  <si>
    <t>红3星血瞳9级</t>
  </si>
  <si>
    <t>红3星血瞳10级</t>
  </si>
  <si>
    <t>红3星血瞳11级</t>
  </si>
  <si>
    <t>红3星血瞳12级</t>
  </si>
  <si>
    <t>红3星血瞳13级</t>
  </si>
  <si>
    <t>红3星血瞳14级</t>
  </si>
  <si>
    <t>红3星血瞳15级</t>
  </si>
  <si>
    <t>红3星血瞳16级</t>
  </si>
  <si>
    <t>红3星血瞳17级</t>
  </si>
  <si>
    <t>红3星血瞳18级</t>
  </si>
  <si>
    <t>红3星血瞳19级</t>
  </si>
  <si>
    <t>红3星血瞳20级</t>
  </si>
  <si>
    <t>红3星血瞳21级</t>
  </si>
  <si>
    <t>红3星血瞳22级</t>
  </si>
  <si>
    <t>红3星血瞳23级</t>
  </si>
  <si>
    <t>红3星血瞳24级</t>
  </si>
  <si>
    <t>红3星血瞳25级</t>
  </si>
  <si>
    <t>红3星血瞳26级</t>
  </si>
  <si>
    <t>红3星血瞳27级</t>
  </si>
  <si>
    <t>红3星血瞳28级</t>
  </si>
  <si>
    <t>红3星血瞳29级</t>
  </si>
  <si>
    <t>红3星血瞳30级</t>
  </si>
  <si>
    <t>红3星血瞳31级</t>
  </si>
  <si>
    <t>红3星血瞳32级</t>
  </si>
  <si>
    <t>红3星血瞳33级</t>
  </si>
  <si>
    <t>红3星血瞳34级</t>
  </si>
  <si>
    <t>红3星血瞳35级</t>
  </si>
  <si>
    <t>红3星血瞳36级</t>
  </si>
  <si>
    <t>红3星血瞳37级</t>
  </si>
  <si>
    <t>红3星血瞳38级</t>
  </si>
  <si>
    <t>红3星血瞳39级</t>
  </si>
  <si>
    <t>红3星血瞳40级</t>
  </si>
  <si>
    <t>红3星血瞳41级</t>
  </si>
  <si>
    <t>红3星血瞳42级</t>
  </si>
  <si>
    <t>红3星血瞳43级</t>
  </si>
  <si>
    <t>红3星血瞳44级</t>
  </si>
  <si>
    <t>红3星血瞳45级</t>
  </si>
  <si>
    <t>红3星血瞳46级</t>
  </si>
  <si>
    <t>红3星血瞳47级</t>
  </si>
  <si>
    <t>红3星血瞳48级</t>
  </si>
  <si>
    <t>红3星血瞳49级</t>
  </si>
  <si>
    <t>红3星血瞳50级</t>
  </si>
  <si>
    <t>红3星血瞳51级</t>
  </si>
  <si>
    <t>红3星血瞳52级</t>
  </si>
  <si>
    <t>红3星血瞳53级</t>
  </si>
  <si>
    <t>红3星血瞳54级</t>
  </si>
  <si>
    <t>红3星血瞳55级</t>
  </si>
  <si>
    <t>红3星血瞳56级</t>
  </si>
  <si>
    <t>红3星血瞳57级</t>
  </si>
  <si>
    <t>红3星血瞳58级</t>
  </si>
  <si>
    <t>红3星血瞳59级</t>
  </si>
  <si>
    <t>红3星血瞳60级</t>
  </si>
  <si>
    <t>红3星血瞳61级</t>
  </si>
  <si>
    <t>红3星血瞳62级</t>
  </si>
  <si>
    <t>红3星血瞳63级</t>
  </si>
  <si>
    <t>红3星血瞳64级</t>
  </si>
  <si>
    <t>红3星血瞳65级</t>
  </si>
  <si>
    <t>红3星血瞳66级</t>
  </si>
  <si>
    <t>红3星血瞳67级</t>
  </si>
  <si>
    <t>红3星血瞳68级</t>
  </si>
  <si>
    <t>红3星血瞳69级</t>
  </si>
  <si>
    <t>红3星血瞳70级</t>
  </si>
  <si>
    <t>红3星血瞳71级</t>
  </si>
  <si>
    <t>红3星血瞳72级</t>
  </si>
  <si>
    <t>红3星血瞳73级</t>
  </si>
  <si>
    <t>红3星血瞳74级</t>
  </si>
  <si>
    <t>红3星血瞳75级</t>
  </si>
  <si>
    <t>红3星血瞳76级</t>
  </si>
  <si>
    <t>红3星血瞳77级</t>
  </si>
  <si>
    <t>红3星血瞳78级</t>
  </si>
  <si>
    <t>红3星血瞳79级</t>
  </si>
  <si>
    <t>红3星血瞳80级</t>
  </si>
  <si>
    <t>红3星血瞳81级</t>
  </si>
  <si>
    <t>红3星血瞳82级</t>
  </si>
  <si>
    <t>红3星血瞳83级</t>
  </si>
  <si>
    <t>红3星血瞳84级</t>
  </si>
  <si>
    <t>红3星血瞳85级</t>
  </si>
  <si>
    <t>红3星血瞳86级</t>
  </si>
  <si>
    <t>红3星血瞳87级</t>
  </si>
  <si>
    <t>红3星血瞳88级</t>
  </si>
  <si>
    <t>红3星血瞳89级</t>
  </si>
  <si>
    <t>红3星血瞳90级</t>
  </si>
  <si>
    <t>红3星血瞳91级</t>
  </si>
  <si>
    <t>红3星血瞳92级</t>
  </si>
  <si>
    <t>红3星血瞳93级</t>
  </si>
  <si>
    <t>红3星血瞳94级</t>
  </si>
  <si>
    <t>红3星血瞳95级</t>
  </si>
  <si>
    <t>红3星血瞳96级</t>
  </si>
  <si>
    <t>红3星血瞳97级</t>
  </si>
  <si>
    <t>红3星血瞳98级</t>
  </si>
  <si>
    <t>红3星血瞳99级</t>
  </si>
  <si>
    <t>红3星血瞳100级</t>
  </si>
  <si>
    <t>神红3星血瞳1级</t>
  </si>
  <si>
    <t>神红3星血瞳2级</t>
  </si>
  <si>
    <t>神红3星血瞳3级</t>
  </si>
  <si>
    <t>神红3星血瞳4级</t>
  </si>
  <si>
    <t>神红3星血瞳5级</t>
  </si>
  <si>
    <t>神红3星血瞳6级</t>
  </si>
  <si>
    <t>神红3星血瞳7级</t>
  </si>
  <si>
    <t>神红3星血瞳8级</t>
  </si>
  <si>
    <t>神红3星血瞳9级</t>
  </si>
  <si>
    <t>神红3星血瞳10级</t>
  </si>
  <si>
    <t>神红3星血瞳11级</t>
  </si>
  <si>
    <t>神红3星血瞳12级</t>
  </si>
  <si>
    <t>神红3星血瞳13级</t>
  </si>
  <si>
    <t>神红3星血瞳14级</t>
  </si>
  <si>
    <t>神红3星血瞳15级</t>
  </si>
  <si>
    <t>神红3星血瞳16级</t>
  </si>
  <si>
    <t>神红3星血瞳17级</t>
  </si>
  <si>
    <t>神红3星血瞳18级</t>
  </si>
  <si>
    <t>神红3星血瞳19级</t>
  </si>
  <si>
    <t>神红3星血瞳20级</t>
  </si>
  <si>
    <t>神红3星血瞳21级</t>
  </si>
  <si>
    <t>神红3星血瞳22级</t>
  </si>
  <si>
    <t>神红3星血瞳23级</t>
  </si>
  <si>
    <t>神红3星血瞳24级</t>
  </si>
  <si>
    <t>神红3星血瞳25级</t>
  </si>
  <si>
    <t>神红3星血瞳26级</t>
  </si>
  <si>
    <t>神红3星血瞳27级</t>
  </si>
  <si>
    <t>神红3星血瞳28级</t>
  </si>
  <si>
    <t>神红3星血瞳29级</t>
  </si>
  <si>
    <t>神红3星血瞳30级</t>
  </si>
  <si>
    <t>神红3星血瞳31级</t>
  </si>
  <si>
    <t>神红3星血瞳32级</t>
  </si>
  <si>
    <t>神红3星血瞳33级</t>
  </si>
  <si>
    <t>神红3星血瞳34级</t>
  </si>
  <si>
    <t>神红3星血瞳35级</t>
  </si>
  <si>
    <t>神红3星血瞳36级</t>
  </si>
  <si>
    <t>神红3星血瞳37级</t>
  </si>
  <si>
    <t>神红3星血瞳38级</t>
  </si>
  <si>
    <t>神红3星血瞳39级</t>
  </si>
  <si>
    <t>神红3星血瞳40级</t>
  </si>
  <si>
    <t>神红3星血瞳41级</t>
  </si>
  <si>
    <t>神红3星血瞳42级</t>
  </si>
  <si>
    <t>神红3星血瞳43级</t>
  </si>
  <si>
    <t>神红3星血瞳44级</t>
  </si>
  <si>
    <t>神红3星血瞳45级</t>
  </si>
  <si>
    <t>神红3星血瞳46级</t>
  </si>
  <si>
    <t>神红3星血瞳47级</t>
  </si>
  <si>
    <t>神红3星血瞳48级</t>
  </si>
  <si>
    <t>神红3星血瞳49级</t>
  </si>
  <si>
    <t>神红3星血瞳50级</t>
  </si>
  <si>
    <t>神红3星血瞳51级</t>
  </si>
  <si>
    <t>神红3星血瞳52级</t>
  </si>
  <si>
    <t>神红3星血瞳53级</t>
  </si>
  <si>
    <t>神红3星血瞳54级</t>
  </si>
  <si>
    <t>神红3星血瞳55级</t>
  </si>
  <si>
    <t>神红3星血瞳56级</t>
  </si>
  <si>
    <t>神红3星血瞳57级</t>
  </si>
  <si>
    <t>神红3星血瞳58级</t>
  </si>
  <si>
    <t>神红3星血瞳59级</t>
  </si>
  <si>
    <t>神红3星血瞳60级</t>
  </si>
  <si>
    <t>神红3星血瞳61级</t>
  </si>
  <si>
    <t>神红3星血瞳62级</t>
  </si>
  <si>
    <t>神红3星血瞳63级</t>
  </si>
  <si>
    <t>神红3星血瞳64级</t>
  </si>
  <si>
    <t>神红3星血瞳65级</t>
  </si>
  <si>
    <t>神红3星血瞳66级</t>
  </si>
  <si>
    <t>神红3星血瞳67级</t>
  </si>
  <si>
    <t>神红3星血瞳68级</t>
  </si>
  <si>
    <t>神红3星血瞳69级</t>
  </si>
  <si>
    <t>神红3星血瞳70级</t>
  </si>
  <si>
    <t>神红3星血瞳71级</t>
  </si>
  <si>
    <t>神红3星血瞳72级</t>
  </si>
  <si>
    <t>神红3星血瞳73级</t>
  </si>
  <si>
    <t>神红3星血瞳74级</t>
  </si>
  <si>
    <t>神红3星血瞳75级</t>
  </si>
  <si>
    <t>神红3星血瞳76级</t>
  </si>
  <si>
    <t>神红3星血瞳77级</t>
  </si>
  <si>
    <t>神红3星血瞳78级</t>
  </si>
  <si>
    <t>神红3星血瞳79级</t>
  </si>
  <si>
    <t>神红3星血瞳80级</t>
  </si>
  <si>
    <t>神红3星血瞳81级</t>
  </si>
  <si>
    <t>神红3星血瞳82级</t>
  </si>
  <si>
    <t>神红3星血瞳83级</t>
  </si>
  <si>
    <t>神红3星血瞳84级</t>
  </si>
  <si>
    <t>神红3星血瞳85级</t>
  </si>
  <si>
    <t>神红3星血瞳86级</t>
  </si>
  <si>
    <t>神红3星血瞳87级</t>
  </si>
  <si>
    <t>神红3星血瞳88级</t>
  </si>
  <si>
    <t>神红3星血瞳89级</t>
  </si>
  <si>
    <t>神红3星血瞳90级</t>
  </si>
  <si>
    <t>神红3星血瞳91级</t>
  </si>
  <si>
    <t>神红3星血瞳92级</t>
  </si>
  <si>
    <t>神红3星血瞳93级</t>
  </si>
  <si>
    <t>神红3星血瞳94级</t>
  </si>
  <si>
    <t>神红3星血瞳95级</t>
  </si>
  <si>
    <t>神红3星血瞳96级</t>
  </si>
  <si>
    <t>神红3星血瞳97级</t>
  </si>
  <si>
    <t>神红3星血瞳98级</t>
  </si>
  <si>
    <t>神红3星血瞳99级</t>
  </si>
  <si>
    <t>神红3星血瞳100级</t>
  </si>
  <si>
    <t>圣红3星血瞳1级</t>
  </si>
  <si>
    <t>圣红3星血瞳2级</t>
  </si>
  <si>
    <t>圣红3星血瞳3级</t>
  </si>
  <si>
    <t>圣红3星血瞳4级</t>
  </si>
  <si>
    <t>圣红3星血瞳5级</t>
  </si>
  <si>
    <t>圣红3星血瞳6级</t>
  </si>
  <si>
    <t>圣红3星血瞳7级</t>
  </si>
  <si>
    <t>圣红3星血瞳8级</t>
  </si>
  <si>
    <t>圣红3星血瞳9级</t>
  </si>
  <si>
    <t>圣红3星血瞳10级</t>
  </si>
  <si>
    <t>圣红3星血瞳11级</t>
  </si>
  <si>
    <t>圣红3星血瞳12级</t>
  </si>
  <si>
    <t>圣红3星血瞳13级</t>
  </si>
  <si>
    <t>圣红3星血瞳14级</t>
  </si>
  <si>
    <t>圣红3星血瞳15级</t>
  </si>
  <si>
    <t>圣红3星血瞳16级</t>
  </si>
  <si>
    <t>圣红3星血瞳17级</t>
  </si>
  <si>
    <t>圣红3星血瞳18级</t>
  </si>
  <si>
    <t>圣红3星血瞳19级</t>
  </si>
  <si>
    <t>圣红3星血瞳20级</t>
  </si>
  <si>
    <t>圣红3星血瞳21级</t>
  </si>
  <si>
    <t>圣红3星血瞳22级</t>
  </si>
  <si>
    <t>圣红3星血瞳23级</t>
  </si>
  <si>
    <t>圣红3星血瞳24级</t>
  </si>
  <si>
    <t>圣红3星血瞳25级</t>
  </si>
  <si>
    <t>圣红3星血瞳26级</t>
  </si>
  <si>
    <t>圣红3星血瞳27级</t>
  </si>
  <si>
    <t>圣红3星血瞳28级</t>
  </si>
  <si>
    <t>圣红3星血瞳29级</t>
  </si>
  <si>
    <t>圣红3星血瞳30级</t>
  </si>
  <si>
    <t>圣红3星血瞳31级</t>
  </si>
  <si>
    <t>圣红3星血瞳32级</t>
  </si>
  <si>
    <t>圣红3星血瞳33级</t>
  </si>
  <si>
    <t>圣红3星血瞳34级</t>
  </si>
  <si>
    <t>圣红3星血瞳35级</t>
  </si>
  <si>
    <t>圣红3星血瞳36级</t>
  </si>
  <si>
    <t>圣红3星血瞳37级</t>
  </si>
  <si>
    <t>圣红3星血瞳38级</t>
  </si>
  <si>
    <t>圣红3星血瞳39级</t>
  </si>
  <si>
    <t>圣红3星血瞳40级</t>
  </si>
  <si>
    <t>圣红3星血瞳41级</t>
  </si>
  <si>
    <t>圣红3星血瞳42级</t>
  </si>
  <si>
    <t>圣红3星血瞳43级</t>
  </si>
  <si>
    <t>圣红3星血瞳44级</t>
  </si>
  <si>
    <t>圣红3星血瞳45级</t>
  </si>
  <si>
    <t>圣红3星血瞳46级</t>
  </si>
  <si>
    <t>圣红3星血瞳47级</t>
  </si>
  <si>
    <t>圣红3星血瞳48级</t>
  </si>
  <si>
    <t>圣红3星血瞳49级</t>
  </si>
  <si>
    <t>圣红3星血瞳50级</t>
  </si>
  <si>
    <t>圣红3星血瞳51级</t>
  </si>
  <si>
    <t>圣红3星血瞳52级</t>
  </si>
  <si>
    <t>圣红3星血瞳53级</t>
  </si>
  <si>
    <t>圣红3星血瞳54级</t>
  </si>
  <si>
    <t>圣红3星血瞳55级</t>
  </si>
  <si>
    <t>圣红3星血瞳56级</t>
  </si>
  <si>
    <t>圣红3星血瞳57级</t>
  </si>
  <si>
    <t>圣红3星血瞳58级</t>
  </si>
  <si>
    <t>圣红3星血瞳59级</t>
  </si>
  <si>
    <t>圣红3星血瞳60级</t>
  </si>
  <si>
    <t>圣红3星血瞳61级</t>
  </si>
  <si>
    <t>圣红3星血瞳62级</t>
  </si>
  <si>
    <t>圣红3星血瞳63级</t>
  </si>
  <si>
    <t>圣红3星血瞳64级</t>
  </si>
  <si>
    <t>圣红3星血瞳65级</t>
  </si>
  <si>
    <t>圣红3星血瞳66级</t>
  </si>
  <si>
    <t>圣红3星血瞳67级</t>
  </si>
  <si>
    <t>圣红3星血瞳68级</t>
  </si>
  <si>
    <t>圣红3星血瞳69级</t>
  </si>
  <si>
    <t>圣红3星血瞳70级</t>
  </si>
  <si>
    <t>圣红3星血瞳71级</t>
  </si>
  <si>
    <t>圣红3星血瞳72级</t>
  </si>
  <si>
    <t>圣红3星血瞳73级</t>
  </si>
  <si>
    <t>圣红3星血瞳74级</t>
  </si>
  <si>
    <t>圣红3星血瞳75级</t>
  </si>
  <si>
    <t>圣红3星血瞳76级</t>
  </si>
  <si>
    <t>圣红3星血瞳77级</t>
  </si>
  <si>
    <t>圣红3星血瞳78级</t>
  </si>
  <si>
    <t>圣红3星血瞳79级</t>
  </si>
  <si>
    <t>圣红3星血瞳80级</t>
  </si>
  <si>
    <t>圣红3星血瞳81级</t>
  </si>
  <si>
    <t>圣红3星血瞳82级</t>
  </si>
  <si>
    <t>圣红3星血瞳83级</t>
  </si>
  <si>
    <t>圣红3星血瞳84级</t>
  </si>
  <si>
    <t>圣红3星血瞳85级</t>
  </si>
  <si>
    <t>圣红3星血瞳86级</t>
  </si>
  <si>
    <t>圣红3星血瞳87级</t>
  </si>
  <si>
    <t>圣红3星血瞳88级</t>
  </si>
  <si>
    <t>圣红3星血瞳89级</t>
  </si>
  <si>
    <t>圣红3星血瞳90级</t>
  </si>
  <si>
    <t>圣红3星血瞳91级</t>
  </si>
  <si>
    <t>圣红3星血瞳92级</t>
  </si>
  <si>
    <t>圣红3星血瞳93级</t>
  </si>
  <si>
    <t>圣红3星血瞳94级</t>
  </si>
  <si>
    <t>圣红3星血瞳95级</t>
  </si>
  <si>
    <t>圣红3星血瞳96级</t>
  </si>
  <si>
    <t>圣红3星血瞳97级</t>
  </si>
  <si>
    <t>圣红3星血瞳98级</t>
  </si>
  <si>
    <t>圣红3星血瞳99级</t>
  </si>
  <si>
    <t>圣红3星血瞳100级</t>
  </si>
  <si>
    <t>白1星魔躯1级</t>
  </si>
  <si>
    <t>白1星魔躯2级</t>
  </si>
  <si>
    <t>白1星魔躯3级</t>
  </si>
  <si>
    <t>白1星魔躯4级</t>
  </si>
  <si>
    <t>白1星魔躯5级</t>
  </si>
  <si>
    <t>白1星魔躯6级</t>
  </si>
  <si>
    <t>白1星魔躯7级</t>
  </si>
  <si>
    <t>白1星魔躯8级</t>
  </si>
  <si>
    <t>白1星魔躯9级</t>
  </si>
  <si>
    <t>白1星魔躯10级</t>
  </si>
  <si>
    <t>白1星魔躯11级</t>
  </si>
  <si>
    <t>白1星魔躯12级</t>
  </si>
  <si>
    <t>白1星魔躯13级</t>
  </si>
  <si>
    <t>白1星魔躯14级</t>
  </si>
  <si>
    <t>白1星魔躯15级</t>
  </si>
  <si>
    <t>白1星魔躯16级</t>
  </si>
  <si>
    <t>白1星魔躯17级</t>
  </si>
  <si>
    <t>白1星魔躯18级</t>
  </si>
  <si>
    <t>白1星魔躯19级</t>
  </si>
  <si>
    <t>白1星魔躯20级</t>
  </si>
  <si>
    <t>白1星魔躯21级</t>
  </si>
  <si>
    <t>白1星魔躯22级</t>
  </si>
  <si>
    <t>白1星魔躯23级</t>
  </si>
  <si>
    <t>白1星魔躯24级</t>
  </si>
  <si>
    <t>白1星魔躯25级</t>
  </si>
  <si>
    <t>白1星魔躯26级</t>
  </si>
  <si>
    <t>白1星魔躯27级</t>
  </si>
  <si>
    <t>白1星魔躯28级</t>
  </si>
  <si>
    <t>白1星魔躯29级</t>
  </si>
  <si>
    <t>白1星魔躯30级</t>
  </si>
  <si>
    <t>白1星魔躯31级</t>
  </si>
  <si>
    <t>白1星魔躯32级</t>
  </si>
  <si>
    <t>白1星魔躯33级</t>
  </si>
  <si>
    <t>白1星魔躯34级</t>
  </si>
  <si>
    <t>白1星魔躯35级</t>
  </si>
  <si>
    <t>白1星魔躯36级</t>
  </si>
  <si>
    <t>白1星魔躯37级</t>
  </si>
  <si>
    <t>白1星魔躯38级</t>
  </si>
  <si>
    <t>白1星魔躯39级</t>
  </si>
  <si>
    <t>白1星魔躯40级</t>
  </si>
  <si>
    <t>白1星魔躯41级</t>
  </si>
  <si>
    <t>白1星魔躯42级</t>
  </si>
  <si>
    <t>白1星魔躯43级</t>
  </si>
  <si>
    <t>白1星魔躯44级</t>
  </si>
  <si>
    <t>白1星魔躯45级</t>
  </si>
  <si>
    <t>白1星魔躯46级</t>
  </si>
  <si>
    <t>白1星魔躯47级</t>
  </si>
  <si>
    <t>白1星魔躯48级</t>
  </si>
  <si>
    <t>白1星魔躯49级</t>
  </si>
  <si>
    <t>白1星魔躯50级</t>
  </si>
  <si>
    <t>白1星魔躯51级</t>
  </si>
  <si>
    <t>白1星魔躯52级</t>
  </si>
  <si>
    <t>白1星魔躯53级</t>
  </si>
  <si>
    <t>白1星魔躯54级</t>
  </si>
  <si>
    <t>白1星魔躯55级</t>
  </si>
  <si>
    <t>白1星魔躯56级</t>
  </si>
  <si>
    <t>白1星魔躯57级</t>
  </si>
  <si>
    <t>白1星魔躯58级</t>
  </si>
  <si>
    <t>白1星魔躯59级</t>
  </si>
  <si>
    <t>白1星魔躯60级</t>
  </si>
  <si>
    <t>白1星魔躯61级</t>
  </si>
  <si>
    <t>白1星魔躯62级</t>
  </si>
  <si>
    <t>白1星魔躯63级</t>
  </si>
  <si>
    <t>白1星魔躯64级</t>
  </si>
  <si>
    <t>白1星魔躯65级</t>
  </si>
  <si>
    <t>白1星魔躯66级</t>
  </si>
  <si>
    <t>白1星魔躯67级</t>
  </si>
  <si>
    <t>白1星魔躯68级</t>
  </si>
  <si>
    <t>白1星魔躯69级</t>
  </si>
  <si>
    <t>白1星魔躯70级</t>
  </si>
  <si>
    <t>白1星魔躯71级</t>
  </si>
  <si>
    <t>白1星魔躯72级</t>
  </si>
  <si>
    <t>白1星魔躯73级</t>
  </si>
  <si>
    <t>白1星魔躯74级</t>
  </si>
  <si>
    <t>白1星魔躯75级</t>
  </si>
  <si>
    <t>白1星魔躯76级</t>
  </si>
  <si>
    <t>白1星魔躯77级</t>
  </si>
  <si>
    <t>白1星魔躯78级</t>
  </si>
  <si>
    <t>白1星魔躯79级</t>
  </si>
  <si>
    <t>白1星魔躯80级</t>
  </si>
  <si>
    <t>白1星魔躯81级</t>
  </si>
  <si>
    <t>白1星魔躯82级</t>
  </si>
  <si>
    <t>白1星魔躯83级</t>
  </si>
  <si>
    <t>白1星魔躯84级</t>
  </si>
  <si>
    <t>白1星魔躯85级</t>
  </si>
  <si>
    <t>白1星魔躯86级</t>
  </si>
  <si>
    <t>白1星魔躯87级</t>
  </si>
  <si>
    <t>白1星魔躯88级</t>
  </si>
  <si>
    <t>白1星魔躯89级</t>
  </si>
  <si>
    <t>白1星魔躯90级</t>
  </si>
  <si>
    <t>白1星魔躯91级</t>
  </si>
  <si>
    <t>白1星魔躯92级</t>
  </si>
  <si>
    <t>白1星魔躯93级</t>
  </si>
  <si>
    <t>白1星魔躯94级</t>
  </si>
  <si>
    <t>白1星魔躯95级</t>
  </si>
  <si>
    <t>白1星魔躯96级</t>
  </si>
  <si>
    <t>白1星魔躯97级</t>
  </si>
  <si>
    <t>白1星魔躯98级</t>
  </si>
  <si>
    <t>白1星魔躯99级</t>
  </si>
  <si>
    <t>白1星魔躯100级</t>
  </si>
  <si>
    <t>白2星魔躯1级</t>
  </si>
  <si>
    <t>白2星魔躯2级</t>
  </si>
  <si>
    <t>白2星魔躯3级</t>
  </si>
  <si>
    <t>白2星魔躯4级</t>
  </si>
  <si>
    <t>白2星魔躯5级</t>
  </si>
  <si>
    <t>白2星魔躯6级</t>
  </si>
  <si>
    <t>白2星魔躯7级</t>
  </si>
  <si>
    <t>白2星魔躯8级</t>
  </si>
  <si>
    <t>白2星魔躯9级</t>
  </si>
  <si>
    <t>白2星魔躯10级</t>
  </si>
  <si>
    <t>白2星魔躯11级</t>
  </si>
  <si>
    <t>白2星魔躯12级</t>
  </si>
  <si>
    <t>白2星魔躯13级</t>
  </si>
  <si>
    <t>白2星魔躯14级</t>
  </si>
  <si>
    <t>白2星魔躯15级</t>
  </si>
  <si>
    <t>白2星魔躯16级</t>
  </si>
  <si>
    <t>白2星魔躯17级</t>
  </si>
  <si>
    <t>白2星魔躯18级</t>
  </si>
  <si>
    <t>白2星魔躯19级</t>
  </si>
  <si>
    <t>白2星魔躯20级</t>
  </si>
  <si>
    <t>白2星魔躯21级</t>
  </si>
  <si>
    <t>白2星魔躯22级</t>
  </si>
  <si>
    <t>白2星魔躯23级</t>
  </si>
  <si>
    <t>白2星魔躯24级</t>
  </si>
  <si>
    <t>白2星魔躯25级</t>
  </si>
  <si>
    <t>白2星魔躯26级</t>
  </si>
  <si>
    <t>白2星魔躯27级</t>
  </si>
  <si>
    <t>白2星魔躯28级</t>
  </si>
  <si>
    <t>白2星魔躯29级</t>
  </si>
  <si>
    <t>白2星魔躯30级</t>
  </si>
  <si>
    <t>白2星魔躯31级</t>
  </si>
  <si>
    <t>白2星魔躯32级</t>
  </si>
  <si>
    <t>白2星魔躯33级</t>
  </si>
  <si>
    <t>白2星魔躯34级</t>
  </si>
  <si>
    <t>白2星魔躯35级</t>
  </si>
  <si>
    <t>白2星魔躯36级</t>
  </si>
  <si>
    <t>白2星魔躯37级</t>
  </si>
  <si>
    <t>白2星魔躯38级</t>
  </si>
  <si>
    <t>白2星魔躯39级</t>
  </si>
  <si>
    <t>白2星魔躯40级</t>
  </si>
  <si>
    <t>白2星魔躯41级</t>
  </si>
  <si>
    <t>白2星魔躯42级</t>
  </si>
  <si>
    <t>白2星魔躯43级</t>
  </si>
  <si>
    <t>白2星魔躯44级</t>
  </si>
  <si>
    <t>白2星魔躯45级</t>
  </si>
  <si>
    <t>白2星魔躯46级</t>
  </si>
  <si>
    <t>白2星魔躯47级</t>
  </si>
  <si>
    <t>白2星魔躯48级</t>
  </si>
  <si>
    <t>白2星魔躯49级</t>
  </si>
  <si>
    <t>白2星魔躯50级</t>
  </si>
  <si>
    <t>白2星魔躯51级</t>
  </si>
  <si>
    <t>白2星魔躯52级</t>
  </si>
  <si>
    <t>白2星魔躯53级</t>
  </si>
  <si>
    <t>白2星魔躯54级</t>
  </si>
  <si>
    <t>白2星魔躯55级</t>
  </si>
  <si>
    <t>白2星魔躯56级</t>
  </si>
  <si>
    <t>白2星魔躯57级</t>
  </si>
  <si>
    <t>白2星魔躯58级</t>
  </si>
  <si>
    <t>白2星魔躯59级</t>
  </si>
  <si>
    <t>白2星魔躯60级</t>
  </si>
  <si>
    <t>白2星魔躯61级</t>
  </si>
  <si>
    <t>白2星魔躯62级</t>
  </si>
  <si>
    <t>白2星魔躯63级</t>
  </si>
  <si>
    <t>白2星魔躯64级</t>
  </si>
  <si>
    <t>白2星魔躯65级</t>
  </si>
  <si>
    <t>白2星魔躯66级</t>
  </si>
  <si>
    <t>白2星魔躯67级</t>
  </si>
  <si>
    <t>白2星魔躯68级</t>
  </si>
  <si>
    <t>白2星魔躯69级</t>
  </si>
  <si>
    <t>白2星魔躯70级</t>
  </si>
  <si>
    <t>白2星魔躯71级</t>
  </si>
  <si>
    <t>白2星魔躯72级</t>
  </si>
  <si>
    <t>白2星魔躯73级</t>
  </si>
  <si>
    <t>白2星魔躯74级</t>
  </si>
  <si>
    <t>白2星魔躯75级</t>
  </si>
  <si>
    <t>白2星魔躯76级</t>
  </si>
  <si>
    <t>白2星魔躯77级</t>
  </si>
  <si>
    <t>白2星魔躯78级</t>
  </si>
  <si>
    <t>白2星魔躯79级</t>
  </si>
  <si>
    <t>白2星魔躯80级</t>
  </si>
  <si>
    <t>白2星魔躯81级</t>
  </si>
  <si>
    <t>白2星魔躯82级</t>
  </si>
  <si>
    <t>白2星魔躯83级</t>
  </si>
  <si>
    <t>白2星魔躯84级</t>
  </si>
  <si>
    <t>白2星魔躯85级</t>
  </si>
  <si>
    <t>白2星魔躯86级</t>
  </si>
  <si>
    <t>白2星魔躯87级</t>
  </si>
  <si>
    <t>白2星魔躯88级</t>
  </si>
  <si>
    <t>白2星魔躯89级</t>
  </si>
  <si>
    <t>白2星魔躯90级</t>
  </si>
  <si>
    <t>白2星魔躯91级</t>
  </si>
  <si>
    <t>白2星魔躯92级</t>
  </si>
  <si>
    <t>白2星魔躯93级</t>
  </si>
  <si>
    <t>白2星魔躯94级</t>
  </si>
  <si>
    <t>白2星魔躯95级</t>
  </si>
  <si>
    <t>白2星魔躯96级</t>
  </si>
  <si>
    <t>白2星魔躯97级</t>
  </si>
  <si>
    <t>白2星魔躯98级</t>
  </si>
  <si>
    <t>白2星魔躯99级</t>
  </si>
  <si>
    <t>白2星魔躯100级</t>
  </si>
  <si>
    <t>紫1星魔躯1级</t>
  </si>
  <si>
    <t>紫1星魔躯2级</t>
  </si>
  <si>
    <t>紫1星魔躯3级</t>
  </si>
  <si>
    <t>紫1星魔躯4级</t>
  </si>
  <si>
    <t>紫1星魔躯5级</t>
  </si>
  <si>
    <t>紫1星魔躯6级</t>
  </si>
  <si>
    <t>紫1星魔躯7级</t>
  </si>
  <si>
    <t>紫1星魔躯8级</t>
  </si>
  <si>
    <t>紫1星魔躯9级</t>
  </si>
  <si>
    <t>紫1星魔躯10级</t>
  </si>
  <si>
    <t>紫1星魔躯11级</t>
  </si>
  <si>
    <t>紫1星魔躯12级</t>
  </si>
  <si>
    <t>紫1星魔躯13级</t>
  </si>
  <si>
    <t>紫1星魔躯14级</t>
  </si>
  <si>
    <t>紫1星魔躯15级</t>
  </si>
  <si>
    <t>紫1星魔躯16级</t>
  </si>
  <si>
    <t>紫1星魔躯17级</t>
  </si>
  <si>
    <t>紫1星魔躯18级</t>
  </si>
  <si>
    <t>紫1星魔躯19级</t>
  </si>
  <si>
    <t>紫1星魔躯20级</t>
  </si>
  <si>
    <t>紫1星魔躯21级</t>
  </si>
  <si>
    <t>紫1星魔躯22级</t>
  </si>
  <si>
    <t>紫1星魔躯23级</t>
  </si>
  <si>
    <t>紫1星魔躯24级</t>
  </si>
  <si>
    <t>紫1星魔躯25级</t>
  </si>
  <si>
    <t>紫1星魔躯26级</t>
  </si>
  <si>
    <t>紫1星魔躯27级</t>
  </si>
  <si>
    <t>紫1星魔躯28级</t>
  </si>
  <si>
    <t>紫1星魔躯29级</t>
  </si>
  <si>
    <t>紫1星魔躯30级</t>
  </si>
  <si>
    <t>紫1星魔躯31级</t>
  </si>
  <si>
    <t>紫1星魔躯32级</t>
  </si>
  <si>
    <t>紫1星魔躯33级</t>
  </si>
  <si>
    <t>紫1星魔躯34级</t>
  </si>
  <si>
    <t>紫1星魔躯35级</t>
  </si>
  <si>
    <t>紫1星魔躯36级</t>
  </si>
  <si>
    <t>紫1星魔躯37级</t>
  </si>
  <si>
    <t>紫1星魔躯38级</t>
  </si>
  <si>
    <t>紫1星魔躯39级</t>
  </si>
  <si>
    <t>紫1星魔躯40级</t>
  </si>
  <si>
    <t>紫1星魔躯41级</t>
  </si>
  <si>
    <t>紫1星魔躯42级</t>
  </si>
  <si>
    <t>紫1星魔躯43级</t>
  </si>
  <si>
    <t>紫1星魔躯44级</t>
  </si>
  <si>
    <t>紫1星魔躯45级</t>
  </si>
  <si>
    <t>紫1星魔躯46级</t>
  </si>
  <si>
    <t>紫1星魔躯47级</t>
  </si>
  <si>
    <t>紫1星魔躯48级</t>
  </si>
  <si>
    <t>紫1星魔躯49级</t>
  </si>
  <si>
    <t>紫1星魔躯50级</t>
  </si>
  <si>
    <t>紫1星魔躯51级</t>
  </si>
  <si>
    <t>紫1星魔躯52级</t>
  </si>
  <si>
    <t>紫1星魔躯53级</t>
  </si>
  <si>
    <t>紫1星魔躯54级</t>
  </si>
  <si>
    <t>紫1星魔躯55级</t>
  </si>
  <si>
    <t>紫1星魔躯56级</t>
  </si>
  <si>
    <t>紫1星魔躯57级</t>
  </si>
  <si>
    <t>紫1星魔躯58级</t>
  </si>
  <si>
    <t>紫1星魔躯59级</t>
  </si>
  <si>
    <t>紫1星魔躯60级</t>
  </si>
  <si>
    <t>紫1星魔躯61级</t>
  </si>
  <si>
    <t>紫1星魔躯62级</t>
  </si>
  <si>
    <t>紫1星魔躯63级</t>
  </si>
  <si>
    <t>紫1星魔躯64级</t>
  </si>
  <si>
    <t>紫1星魔躯65级</t>
  </si>
  <si>
    <t>紫1星魔躯66级</t>
  </si>
  <si>
    <t>紫1星魔躯67级</t>
  </si>
  <si>
    <t>紫1星魔躯68级</t>
  </si>
  <si>
    <t>紫1星魔躯69级</t>
  </si>
  <si>
    <t>紫1星魔躯70级</t>
  </si>
  <si>
    <t>紫1星魔躯71级</t>
  </si>
  <si>
    <t>紫1星魔躯72级</t>
  </si>
  <si>
    <t>紫1星魔躯73级</t>
  </si>
  <si>
    <t>紫1星魔躯74级</t>
  </si>
  <si>
    <t>紫1星魔躯75级</t>
  </si>
  <si>
    <t>紫1星魔躯76级</t>
  </si>
  <si>
    <t>紫1星魔躯77级</t>
  </si>
  <si>
    <t>紫1星魔躯78级</t>
  </si>
  <si>
    <t>紫1星魔躯79级</t>
  </si>
  <si>
    <t>紫1星魔躯80级</t>
  </si>
  <si>
    <t>紫1星魔躯81级</t>
  </si>
  <si>
    <t>紫1星魔躯82级</t>
  </si>
  <si>
    <t>紫1星魔躯83级</t>
  </si>
  <si>
    <t>紫1星魔躯84级</t>
  </si>
  <si>
    <t>紫1星魔躯85级</t>
  </si>
  <si>
    <t>紫1星魔躯86级</t>
  </si>
  <si>
    <t>紫1星魔躯87级</t>
  </si>
  <si>
    <t>紫1星魔躯88级</t>
  </si>
  <si>
    <t>紫1星魔躯89级</t>
  </si>
  <si>
    <t>紫1星魔躯90级</t>
  </si>
  <si>
    <t>紫1星魔躯91级</t>
  </si>
  <si>
    <t>紫1星魔躯92级</t>
  </si>
  <si>
    <t>紫1星魔躯93级</t>
  </si>
  <si>
    <t>紫1星魔躯94级</t>
  </si>
  <si>
    <t>紫1星魔躯95级</t>
  </si>
  <si>
    <t>紫1星魔躯96级</t>
  </si>
  <si>
    <t>紫1星魔躯97级</t>
  </si>
  <si>
    <t>紫1星魔躯98级</t>
  </si>
  <si>
    <t>紫1星魔躯99级</t>
  </si>
  <si>
    <t>紫1星魔躯100级</t>
  </si>
  <si>
    <t>紫2星魔躯1级</t>
  </si>
  <si>
    <t>紫2星魔躯2级</t>
  </si>
  <si>
    <t>紫2星魔躯3级</t>
  </si>
  <si>
    <t>紫2星魔躯4级</t>
  </si>
  <si>
    <t>紫2星魔躯5级</t>
  </si>
  <si>
    <t>紫2星魔躯6级</t>
  </si>
  <si>
    <t>紫2星魔躯7级</t>
  </si>
  <si>
    <t>紫2星魔躯8级</t>
  </si>
  <si>
    <t>紫2星魔躯9级</t>
  </si>
  <si>
    <t>紫2星魔躯10级</t>
  </si>
  <si>
    <t>紫2星魔躯11级</t>
  </si>
  <si>
    <t>紫2星魔躯12级</t>
  </si>
  <si>
    <t>紫2星魔躯13级</t>
  </si>
  <si>
    <t>紫2星魔躯14级</t>
  </si>
  <si>
    <t>紫2星魔躯15级</t>
  </si>
  <si>
    <t>紫2星魔躯16级</t>
  </si>
  <si>
    <t>紫2星魔躯17级</t>
  </si>
  <si>
    <t>紫2星魔躯18级</t>
  </si>
  <si>
    <t>紫2星魔躯19级</t>
  </si>
  <si>
    <t>紫2星魔躯20级</t>
  </si>
  <si>
    <t>紫2星魔躯21级</t>
  </si>
  <si>
    <t>紫2星魔躯22级</t>
  </si>
  <si>
    <t>紫2星魔躯23级</t>
  </si>
  <si>
    <t>紫2星魔躯24级</t>
  </si>
  <si>
    <t>紫2星魔躯25级</t>
  </si>
  <si>
    <t>紫2星魔躯26级</t>
  </si>
  <si>
    <t>紫2星魔躯27级</t>
  </si>
  <si>
    <t>紫2星魔躯28级</t>
  </si>
  <si>
    <t>紫2星魔躯29级</t>
  </si>
  <si>
    <t>紫2星魔躯30级</t>
  </si>
  <si>
    <t>紫2星魔躯31级</t>
  </si>
  <si>
    <t>紫2星魔躯32级</t>
  </si>
  <si>
    <t>紫2星魔躯33级</t>
  </si>
  <si>
    <t>紫2星魔躯34级</t>
  </si>
  <si>
    <t>紫2星魔躯35级</t>
  </si>
  <si>
    <t>紫2星魔躯36级</t>
  </si>
  <si>
    <t>紫2星魔躯37级</t>
  </si>
  <si>
    <t>紫2星魔躯38级</t>
  </si>
  <si>
    <t>紫2星魔躯39级</t>
  </si>
  <si>
    <t>紫2星魔躯40级</t>
  </si>
  <si>
    <t>紫2星魔躯41级</t>
  </si>
  <si>
    <t>紫2星魔躯42级</t>
  </si>
  <si>
    <t>紫2星魔躯43级</t>
  </si>
  <si>
    <t>紫2星魔躯44级</t>
  </si>
  <si>
    <t>紫2星魔躯45级</t>
  </si>
  <si>
    <t>紫2星魔躯46级</t>
  </si>
  <si>
    <t>紫2星魔躯47级</t>
  </si>
  <si>
    <t>紫2星魔躯48级</t>
  </si>
  <si>
    <t>紫2星魔躯49级</t>
  </si>
  <si>
    <t>紫2星魔躯50级</t>
  </si>
  <si>
    <t>紫2星魔躯51级</t>
  </si>
  <si>
    <t>紫2星魔躯52级</t>
  </si>
  <si>
    <t>紫2星魔躯53级</t>
  </si>
  <si>
    <t>紫2星魔躯54级</t>
  </si>
  <si>
    <t>紫2星魔躯55级</t>
  </si>
  <si>
    <t>紫2星魔躯56级</t>
  </si>
  <si>
    <t>紫2星魔躯57级</t>
  </si>
  <si>
    <t>紫2星魔躯58级</t>
  </si>
  <si>
    <t>紫2星魔躯59级</t>
  </si>
  <si>
    <t>紫2星魔躯60级</t>
  </si>
  <si>
    <t>紫2星魔躯61级</t>
  </si>
  <si>
    <t>紫2星魔躯62级</t>
  </si>
  <si>
    <t>紫2星魔躯63级</t>
  </si>
  <si>
    <t>紫2星魔躯64级</t>
  </si>
  <si>
    <t>紫2星魔躯65级</t>
  </si>
  <si>
    <t>紫2星魔躯66级</t>
  </si>
  <si>
    <t>紫2星魔躯67级</t>
  </si>
  <si>
    <t>紫2星魔躯68级</t>
  </si>
  <si>
    <t>紫2星魔躯69级</t>
  </si>
  <si>
    <t>紫2星魔躯70级</t>
  </si>
  <si>
    <t>紫2星魔躯71级</t>
  </si>
  <si>
    <t>紫2星魔躯72级</t>
  </si>
  <si>
    <t>紫2星魔躯73级</t>
  </si>
  <si>
    <t>紫2星魔躯74级</t>
  </si>
  <si>
    <t>紫2星魔躯75级</t>
  </si>
  <si>
    <t>紫2星魔躯76级</t>
  </si>
  <si>
    <t>紫2星魔躯77级</t>
  </si>
  <si>
    <t>紫2星魔躯78级</t>
  </si>
  <si>
    <t>紫2星魔躯79级</t>
  </si>
  <si>
    <t>紫2星魔躯80级</t>
  </si>
  <si>
    <t>紫2星魔躯81级</t>
  </si>
  <si>
    <t>紫2星魔躯82级</t>
  </si>
  <si>
    <t>紫2星魔躯83级</t>
  </si>
  <si>
    <t>紫2星魔躯84级</t>
  </si>
  <si>
    <t>紫2星魔躯85级</t>
  </si>
  <si>
    <t>紫2星魔躯86级</t>
  </si>
  <si>
    <t>紫2星魔躯87级</t>
  </si>
  <si>
    <t>紫2星魔躯88级</t>
  </si>
  <si>
    <t>紫2星魔躯89级</t>
  </si>
  <si>
    <t>紫2星魔躯90级</t>
  </si>
  <si>
    <t>紫2星魔躯91级</t>
  </si>
  <si>
    <t>紫2星魔躯92级</t>
  </si>
  <si>
    <t>紫2星魔躯93级</t>
  </si>
  <si>
    <t>紫2星魔躯94级</t>
  </si>
  <si>
    <t>紫2星魔躯95级</t>
  </si>
  <si>
    <t>紫2星魔躯96级</t>
  </si>
  <si>
    <t>紫2星魔躯97级</t>
  </si>
  <si>
    <t>紫2星魔躯98级</t>
  </si>
  <si>
    <t>紫2星魔躯99级</t>
  </si>
  <si>
    <t>紫2星魔躯100级</t>
  </si>
  <si>
    <t>紫3星魔躯1级</t>
  </si>
  <si>
    <t>紫3星魔躯2级</t>
  </si>
  <si>
    <t>紫3星魔躯3级</t>
  </si>
  <si>
    <t>紫3星魔躯4级</t>
  </si>
  <si>
    <t>紫3星魔躯5级</t>
  </si>
  <si>
    <t>紫3星魔躯6级</t>
  </si>
  <si>
    <t>紫3星魔躯7级</t>
  </si>
  <si>
    <t>紫3星魔躯8级</t>
  </si>
  <si>
    <t>紫3星魔躯9级</t>
  </si>
  <si>
    <t>紫3星魔躯10级</t>
  </si>
  <si>
    <t>紫3星魔躯11级</t>
  </si>
  <si>
    <t>紫3星魔躯12级</t>
  </si>
  <si>
    <t>紫3星魔躯13级</t>
  </si>
  <si>
    <t>紫3星魔躯14级</t>
  </si>
  <si>
    <t>紫3星魔躯15级</t>
  </si>
  <si>
    <t>紫3星魔躯16级</t>
  </si>
  <si>
    <t>紫3星魔躯17级</t>
  </si>
  <si>
    <t>紫3星魔躯18级</t>
  </si>
  <si>
    <t>紫3星魔躯19级</t>
  </si>
  <si>
    <t>紫3星魔躯20级</t>
  </si>
  <si>
    <t>紫3星魔躯21级</t>
  </si>
  <si>
    <t>紫3星魔躯22级</t>
  </si>
  <si>
    <t>紫3星魔躯23级</t>
  </si>
  <si>
    <t>紫3星魔躯24级</t>
  </si>
  <si>
    <t>紫3星魔躯25级</t>
  </si>
  <si>
    <t>紫3星魔躯26级</t>
  </si>
  <si>
    <t>紫3星魔躯27级</t>
  </si>
  <si>
    <t>紫3星魔躯28级</t>
  </si>
  <si>
    <t>紫3星魔躯29级</t>
  </si>
  <si>
    <t>紫3星魔躯30级</t>
  </si>
  <si>
    <t>紫3星魔躯31级</t>
  </si>
  <si>
    <t>紫3星魔躯32级</t>
  </si>
  <si>
    <t>紫3星魔躯33级</t>
  </si>
  <si>
    <t>紫3星魔躯34级</t>
  </si>
  <si>
    <t>紫3星魔躯35级</t>
  </si>
  <si>
    <t>紫3星魔躯36级</t>
  </si>
  <si>
    <t>紫3星魔躯37级</t>
  </si>
  <si>
    <t>紫3星魔躯38级</t>
  </si>
  <si>
    <t>紫3星魔躯39级</t>
  </si>
  <si>
    <t>紫3星魔躯40级</t>
  </si>
  <si>
    <t>紫3星魔躯41级</t>
  </si>
  <si>
    <t>紫3星魔躯42级</t>
  </si>
  <si>
    <t>紫3星魔躯43级</t>
  </si>
  <si>
    <t>紫3星魔躯44级</t>
  </si>
  <si>
    <t>紫3星魔躯45级</t>
  </si>
  <si>
    <t>紫3星魔躯46级</t>
  </si>
  <si>
    <t>紫3星魔躯47级</t>
  </si>
  <si>
    <t>紫3星魔躯48级</t>
  </si>
  <si>
    <t>紫3星魔躯49级</t>
  </si>
  <si>
    <t>紫3星魔躯50级</t>
  </si>
  <si>
    <t>紫3星魔躯51级</t>
  </si>
  <si>
    <t>紫3星魔躯52级</t>
  </si>
  <si>
    <t>紫3星魔躯53级</t>
  </si>
  <si>
    <t>紫3星魔躯54级</t>
  </si>
  <si>
    <t>紫3星魔躯55级</t>
  </si>
  <si>
    <t>紫3星魔躯56级</t>
  </si>
  <si>
    <t>紫3星魔躯57级</t>
  </si>
  <si>
    <t>紫3星魔躯58级</t>
  </si>
  <si>
    <t>紫3星魔躯59级</t>
  </si>
  <si>
    <t>紫3星魔躯60级</t>
  </si>
  <si>
    <t>紫3星魔躯61级</t>
  </si>
  <si>
    <t>紫3星魔躯62级</t>
  </si>
  <si>
    <t>紫3星魔躯63级</t>
  </si>
  <si>
    <t>紫3星魔躯64级</t>
  </si>
  <si>
    <t>紫3星魔躯65级</t>
  </si>
  <si>
    <t>紫3星魔躯66级</t>
  </si>
  <si>
    <t>紫3星魔躯67级</t>
  </si>
  <si>
    <t>紫3星魔躯68级</t>
  </si>
  <si>
    <t>紫3星魔躯69级</t>
  </si>
  <si>
    <t>紫3星魔躯70级</t>
  </si>
  <si>
    <t>紫3星魔躯71级</t>
  </si>
  <si>
    <t>紫3星魔躯72级</t>
  </si>
  <si>
    <t>紫3星魔躯73级</t>
  </si>
  <si>
    <t>紫3星魔躯74级</t>
  </si>
  <si>
    <t>紫3星魔躯75级</t>
  </si>
  <si>
    <t>紫3星魔躯76级</t>
  </si>
  <si>
    <t>紫3星魔躯77级</t>
  </si>
  <si>
    <t>紫3星魔躯78级</t>
  </si>
  <si>
    <t>紫3星魔躯79级</t>
  </si>
  <si>
    <t>紫3星魔躯80级</t>
  </si>
  <si>
    <t>紫3星魔躯81级</t>
  </si>
  <si>
    <t>紫3星魔躯82级</t>
  </si>
  <si>
    <t>紫3星魔躯83级</t>
  </si>
  <si>
    <t>紫3星魔躯84级</t>
  </si>
  <si>
    <t>紫3星魔躯85级</t>
  </si>
  <si>
    <t>紫3星魔躯86级</t>
  </si>
  <si>
    <t>紫3星魔躯87级</t>
  </si>
  <si>
    <t>紫3星魔躯88级</t>
  </si>
  <si>
    <t>紫3星魔躯89级</t>
  </si>
  <si>
    <t>紫3星魔躯90级</t>
  </si>
  <si>
    <t>紫3星魔躯91级</t>
  </si>
  <si>
    <t>紫3星魔躯92级</t>
  </si>
  <si>
    <t>紫3星魔躯93级</t>
  </si>
  <si>
    <t>紫3星魔躯94级</t>
  </si>
  <si>
    <t>紫3星魔躯95级</t>
  </si>
  <si>
    <t>紫3星魔躯96级</t>
  </si>
  <si>
    <t>紫3星魔躯97级</t>
  </si>
  <si>
    <t>紫3星魔躯98级</t>
  </si>
  <si>
    <t>紫3星魔躯99级</t>
  </si>
  <si>
    <t>紫3星魔躯100级</t>
  </si>
  <si>
    <t>橙1星魔躯1级</t>
  </si>
  <si>
    <t>橙1星魔躯2级</t>
  </si>
  <si>
    <t>橙1星魔躯3级</t>
  </si>
  <si>
    <t>橙1星魔躯4级</t>
  </si>
  <si>
    <t>橙1星魔躯5级</t>
  </si>
  <si>
    <t>橙1星魔躯6级</t>
  </si>
  <si>
    <t>橙1星魔躯7级</t>
  </si>
  <si>
    <t>橙1星魔躯8级</t>
  </si>
  <si>
    <t>橙1星魔躯9级</t>
  </si>
  <si>
    <t>橙1星魔躯10级</t>
  </si>
  <si>
    <t>橙1星魔躯11级</t>
  </si>
  <si>
    <t>橙1星魔躯12级</t>
  </si>
  <si>
    <t>橙1星魔躯13级</t>
  </si>
  <si>
    <t>橙1星魔躯14级</t>
  </si>
  <si>
    <t>橙1星魔躯15级</t>
  </si>
  <si>
    <t>橙1星魔躯16级</t>
  </si>
  <si>
    <t>橙1星魔躯17级</t>
  </si>
  <si>
    <t>橙1星魔躯18级</t>
  </si>
  <si>
    <t>橙1星魔躯19级</t>
  </si>
  <si>
    <t>橙1星魔躯20级</t>
  </si>
  <si>
    <t>橙1星魔躯21级</t>
  </si>
  <si>
    <t>橙1星魔躯22级</t>
  </si>
  <si>
    <t>橙1星魔躯23级</t>
  </si>
  <si>
    <t>橙1星魔躯24级</t>
  </si>
  <si>
    <t>橙1星魔躯25级</t>
  </si>
  <si>
    <t>橙1星魔躯26级</t>
  </si>
  <si>
    <t>橙1星魔躯27级</t>
  </si>
  <si>
    <t>橙1星魔躯28级</t>
  </si>
  <si>
    <t>橙1星魔躯29级</t>
  </si>
  <si>
    <t>橙1星魔躯30级</t>
  </si>
  <si>
    <t>橙1星魔躯31级</t>
  </si>
  <si>
    <t>橙1星魔躯32级</t>
  </si>
  <si>
    <t>橙1星魔躯33级</t>
  </si>
  <si>
    <t>橙1星魔躯34级</t>
  </si>
  <si>
    <t>橙1星魔躯35级</t>
  </si>
  <si>
    <t>橙1星魔躯36级</t>
  </si>
  <si>
    <t>橙1星魔躯37级</t>
  </si>
  <si>
    <t>橙1星魔躯38级</t>
  </si>
  <si>
    <t>橙1星魔躯39级</t>
  </si>
  <si>
    <t>橙1星魔躯40级</t>
  </si>
  <si>
    <t>橙1星魔躯41级</t>
  </si>
  <si>
    <t>橙1星魔躯42级</t>
  </si>
  <si>
    <t>橙1星魔躯43级</t>
  </si>
  <si>
    <t>橙1星魔躯44级</t>
  </si>
  <si>
    <t>橙1星魔躯45级</t>
  </si>
  <si>
    <t>橙1星魔躯46级</t>
  </si>
  <si>
    <t>橙1星魔躯47级</t>
  </si>
  <si>
    <t>橙1星魔躯48级</t>
  </si>
  <si>
    <t>橙1星魔躯49级</t>
  </si>
  <si>
    <t>橙1星魔躯50级</t>
  </si>
  <si>
    <t>橙1星魔躯51级</t>
  </si>
  <si>
    <t>橙1星魔躯52级</t>
  </si>
  <si>
    <t>橙1星魔躯53级</t>
  </si>
  <si>
    <t>橙1星魔躯54级</t>
  </si>
  <si>
    <t>橙1星魔躯55级</t>
  </si>
  <si>
    <t>橙1星魔躯56级</t>
  </si>
  <si>
    <t>橙1星魔躯57级</t>
  </si>
  <si>
    <t>橙1星魔躯58级</t>
  </si>
  <si>
    <t>橙1星魔躯59级</t>
  </si>
  <si>
    <t>橙1星魔躯60级</t>
  </si>
  <si>
    <t>橙1星魔躯61级</t>
  </si>
  <si>
    <t>橙1星魔躯62级</t>
  </si>
  <si>
    <t>橙1星魔躯63级</t>
  </si>
  <si>
    <t>橙1星魔躯64级</t>
  </si>
  <si>
    <t>橙1星魔躯65级</t>
  </si>
  <si>
    <t>橙1星魔躯66级</t>
  </si>
  <si>
    <t>橙1星魔躯67级</t>
  </si>
  <si>
    <t>橙1星魔躯68级</t>
  </si>
  <si>
    <t>橙1星魔躯69级</t>
  </si>
  <si>
    <t>橙1星魔躯70级</t>
  </si>
  <si>
    <t>橙1星魔躯71级</t>
  </si>
  <si>
    <t>橙1星魔躯72级</t>
  </si>
  <si>
    <t>橙1星魔躯73级</t>
  </si>
  <si>
    <t>橙1星魔躯74级</t>
  </si>
  <si>
    <t>橙1星魔躯75级</t>
  </si>
  <si>
    <t>橙1星魔躯76级</t>
  </si>
  <si>
    <t>橙1星魔躯77级</t>
  </si>
  <si>
    <t>橙1星魔躯78级</t>
  </si>
  <si>
    <t>橙1星魔躯79级</t>
  </si>
  <si>
    <t>橙1星魔躯80级</t>
  </si>
  <si>
    <t>橙1星魔躯81级</t>
  </si>
  <si>
    <t>橙1星魔躯82级</t>
  </si>
  <si>
    <t>橙1星魔躯83级</t>
  </si>
  <si>
    <t>橙1星魔躯84级</t>
  </si>
  <si>
    <t>橙1星魔躯85级</t>
  </si>
  <si>
    <t>橙1星魔躯86级</t>
  </si>
  <si>
    <t>橙1星魔躯87级</t>
  </si>
  <si>
    <t>橙1星魔躯88级</t>
  </si>
  <si>
    <t>橙1星魔躯89级</t>
  </si>
  <si>
    <t>橙1星魔躯90级</t>
  </si>
  <si>
    <t>橙1星魔躯91级</t>
  </si>
  <si>
    <t>橙1星魔躯92级</t>
  </si>
  <si>
    <t>橙1星魔躯93级</t>
  </si>
  <si>
    <t>橙1星魔躯94级</t>
  </si>
  <si>
    <t>橙1星魔躯95级</t>
  </si>
  <si>
    <t>橙1星魔躯96级</t>
  </si>
  <si>
    <t>橙1星魔躯97级</t>
  </si>
  <si>
    <t>橙1星魔躯98级</t>
  </si>
  <si>
    <t>橙1星魔躯99级</t>
  </si>
  <si>
    <t>橙1星魔躯100级</t>
  </si>
  <si>
    <t>橙2星魔躯1级</t>
  </si>
  <si>
    <t>橙2星魔躯2级</t>
  </si>
  <si>
    <t>橙2星魔躯3级</t>
  </si>
  <si>
    <t>橙2星魔躯4级</t>
  </si>
  <si>
    <t>橙2星魔躯5级</t>
  </si>
  <si>
    <t>橙2星魔躯6级</t>
  </si>
  <si>
    <t>橙2星魔躯7级</t>
  </si>
  <si>
    <t>橙2星魔躯8级</t>
  </si>
  <si>
    <t>橙2星魔躯9级</t>
  </si>
  <si>
    <t>橙2星魔躯10级</t>
  </si>
  <si>
    <t>橙2星魔躯11级</t>
  </si>
  <si>
    <t>橙2星魔躯12级</t>
  </si>
  <si>
    <t>橙2星魔躯13级</t>
  </si>
  <si>
    <t>橙2星魔躯14级</t>
  </si>
  <si>
    <t>橙2星魔躯15级</t>
  </si>
  <si>
    <t>橙2星魔躯16级</t>
  </si>
  <si>
    <t>橙2星魔躯17级</t>
  </si>
  <si>
    <t>橙2星魔躯18级</t>
  </si>
  <si>
    <t>橙2星魔躯19级</t>
  </si>
  <si>
    <t>橙2星魔躯20级</t>
  </si>
  <si>
    <t>橙2星魔躯21级</t>
  </si>
  <si>
    <t>橙2星魔躯22级</t>
  </si>
  <si>
    <t>橙2星魔躯23级</t>
  </si>
  <si>
    <t>橙2星魔躯24级</t>
  </si>
  <si>
    <t>橙2星魔躯25级</t>
  </si>
  <si>
    <t>橙2星魔躯26级</t>
  </si>
  <si>
    <t>橙2星魔躯27级</t>
  </si>
  <si>
    <t>橙2星魔躯28级</t>
  </si>
  <si>
    <t>橙2星魔躯29级</t>
  </si>
  <si>
    <t>橙2星魔躯30级</t>
  </si>
  <si>
    <t>橙2星魔躯31级</t>
  </si>
  <si>
    <t>橙2星魔躯32级</t>
  </si>
  <si>
    <t>橙2星魔躯33级</t>
  </si>
  <si>
    <t>橙2星魔躯34级</t>
  </si>
  <si>
    <t>橙2星魔躯35级</t>
  </si>
  <si>
    <t>橙2星魔躯36级</t>
  </si>
  <si>
    <t>橙2星魔躯37级</t>
  </si>
  <si>
    <t>橙2星魔躯38级</t>
  </si>
  <si>
    <t>橙2星魔躯39级</t>
  </si>
  <si>
    <t>橙2星魔躯40级</t>
  </si>
  <si>
    <t>橙2星魔躯41级</t>
  </si>
  <si>
    <t>橙2星魔躯42级</t>
  </si>
  <si>
    <t>橙2星魔躯43级</t>
  </si>
  <si>
    <t>橙2星魔躯44级</t>
  </si>
  <si>
    <t>橙2星魔躯45级</t>
  </si>
  <si>
    <t>橙2星魔躯46级</t>
  </si>
  <si>
    <t>橙2星魔躯47级</t>
  </si>
  <si>
    <t>橙2星魔躯48级</t>
  </si>
  <si>
    <t>橙2星魔躯49级</t>
  </si>
  <si>
    <t>橙2星魔躯50级</t>
  </si>
  <si>
    <t>橙2星魔躯51级</t>
  </si>
  <si>
    <t>橙2星魔躯52级</t>
  </si>
  <si>
    <t>橙2星魔躯53级</t>
  </si>
  <si>
    <t>橙2星魔躯54级</t>
  </si>
  <si>
    <t>橙2星魔躯55级</t>
  </si>
  <si>
    <t>橙2星魔躯56级</t>
  </si>
  <si>
    <t>橙2星魔躯57级</t>
  </si>
  <si>
    <t>橙2星魔躯58级</t>
  </si>
  <si>
    <t>橙2星魔躯59级</t>
  </si>
  <si>
    <t>橙2星魔躯60级</t>
  </si>
  <si>
    <t>橙2星魔躯61级</t>
  </si>
  <si>
    <t>橙2星魔躯62级</t>
  </si>
  <si>
    <t>橙2星魔躯63级</t>
  </si>
  <si>
    <t>橙2星魔躯64级</t>
  </si>
  <si>
    <t>橙2星魔躯65级</t>
  </si>
  <si>
    <t>橙2星魔躯66级</t>
  </si>
  <si>
    <t>橙2星魔躯67级</t>
  </si>
  <si>
    <t>橙2星魔躯68级</t>
  </si>
  <si>
    <t>橙2星魔躯69级</t>
  </si>
  <si>
    <t>橙2星魔躯70级</t>
  </si>
  <si>
    <t>橙2星魔躯71级</t>
  </si>
  <si>
    <t>橙2星魔躯72级</t>
  </si>
  <si>
    <t>橙2星魔躯73级</t>
  </si>
  <si>
    <t>橙2星魔躯74级</t>
  </si>
  <si>
    <t>橙2星魔躯75级</t>
  </si>
  <si>
    <t>橙2星魔躯76级</t>
  </si>
  <si>
    <t>橙2星魔躯77级</t>
  </si>
  <si>
    <t>橙2星魔躯78级</t>
  </si>
  <si>
    <t>橙2星魔躯79级</t>
  </si>
  <si>
    <t>橙2星魔躯80级</t>
  </si>
  <si>
    <t>橙2星魔躯81级</t>
  </si>
  <si>
    <t>橙2星魔躯82级</t>
  </si>
  <si>
    <t>橙2星魔躯83级</t>
  </si>
  <si>
    <t>橙2星魔躯84级</t>
  </si>
  <si>
    <t>橙2星魔躯85级</t>
  </si>
  <si>
    <t>橙2星魔躯86级</t>
  </si>
  <si>
    <t>橙2星魔躯87级</t>
  </si>
  <si>
    <t>橙2星魔躯88级</t>
  </si>
  <si>
    <t>橙2星魔躯89级</t>
  </si>
  <si>
    <t>橙2星魔躯90级</t>
  </si>
  <si>
    <t>橙2星魔躯91级</t>
  </si>
  <si>
    <t>橙2星魔躯92级</t>
  </si>
  <si>
    <t>橙2星魔躯93级</t>
  </si>
  <si>
    <t>橙2星魔躯94级</t>
  </si>
  <si>
    <t>橙2星魔躯95级</t>
  </si>
  <si>
    <t>橙2星魔躯96级</t>
  </si>
  <si>
    <t>橙2星魔躯97级</t>
  </si>
  <si>
    <t>橙2星魔躯98级</t>
  </si>
  <si>
    <t>橙2星魔躯99级</t>
  </si>
  <si>
    <t>橙2星魔躯100级</t>
  </si>
  <si>
    <t>橙3星魔躯1级</t>
  </si>
  <si>
    <t>橙3星魔躯2级</t>
  </si>
  <si>
    <t>橙3星魔躯3级</t>
  </si>
  <si>
    <t>橙3星魔躯4级</t>
  </si>
  <si>
    <t>橙3星魔躯5级</t>
  </si>
  <si>
    <t>橙3星魔躯6级</t>
  </si>
  <si>
    <t>橙3星魔躯7级</t>
  </si>
  <si>
    <t>橙3星魔躯8级</t>
  </si>
  <si>
    <t>橙3星魔躯9级</t>
  </si>
  <si>
    <t>橙3星魔躯10级</t>
  </si>
  <si>
    <t>橙3星魔躯11级</t>
  </si>
  <si>
    <t>橙3星魔躯12级</t>
  </si>
  <si>
    <t>橙3星魔躯13级</t>
  </si>
  <si>
    <t>橙3星魔躯14级</t>
  </si>
  <si>
    <t>橙3星魔躯15级</t>
  </si>
  <si>
    <t>橙3星魔躯16级</t>
  </si>
  <si>
    <t>橙3星魔躯17级</t>
  </si>
  <si>
    <t>橙3星魔躯18级</t>
  </si>
  <si>
    <t>橙3星魔躯19级</t>
  </si>
  <si>
    <t>橙3星魔躯20级</t>
  </si>
  <si>
    <t>橙3星魔躯21级</t>
  </si>
  <si>
    <t>橙3星魔躯22级</t>
  </si>
  <si>
    <t>橙3星魔躯23级</t>
  </si>
  <si>
    <t>橙3星魔躯24级</t>
  </si>
  <si>
    <t>橙3星魔躯25级</t>
  </si>
  <si>
    <t>橙3星魔躯26级</t>
  </si>
  <si>
    <t>橙3星魔躯27级</t>
  </si>
  <si>
    <t>橙3星魔躯28级</t>
  </si>
  <si>
    <t>橙3星魔躯29级</t>
  </si>
  <si>
    <t>橙3星魔躯30级</t>
  </si>
  <si>
    <t>橙3星魔躯31级</t>
  </si>
  <si>
    <t>橙3星魔躯32级</t>
  </si>
  <si>
    <t>橙3星魔躯33级</t>
  </si>
  <si>
    <t>橙3星魔躯34级</t>
  </si>
  <si>
    <t>橙3星魔躯35级</t>
  </si>
  <si>
    <t>橙3星魔躯36级</t>
  </si>
  <si>
    <t>橙3星魔躯37级</t>
  </si>
  <si>
    <t>橙3星魔躯38级</t>
  </si>
  <si>
    <t>橙3星魔躯39级</t>
  </si>
  <si>
    <t>橙3星魔躯40级</t>
  </si>
  <si>
    <t>橙3星魔躯41级</t>
  </si>
  <si>
    <t>橙3星魔躯42级</t>
  </si>
  <si>
    <t>橙3星魔躯43级</t>
  </si>
  <si>
    <t>橙3星魔躯44级</t>
  </si>
  <si>
    <t>橙3星魔躯45级</t>
  </si>
  <si>
    <t>橙3星魔躯46级</t>
  </si>
  <si>
    <t>橙3星魔躯47级</t>
  </si>
  <si>
    <t>橙3星魔躯48级</t>
  </si>
  <si>
    <t>橙3星魔躯49级</t>
  </si>
  <si>
    <t>橙3星魔躯50级</t>
  </si>
  <si>
    <t>橙3星魔躯51级</t>
  </si>
  <si>
    <t>橙3星魔躯52级</t>
  </si>
  <si>
    <t>橙3星魔躯53级</t>
  </si>
  <si>
    <t>橙3星魔躯54级</t>
  </si>
  <si>
    <t>橙3星魔躯55级</t>
  </si>
  <si>
    <t>橙3星魔躯56级</t>
  </si>
  <si>
    <t>橙3星魔躯57级</t>
  </si>
  <si>
    <t>橙3星魔躯58级</t>
  </si>
  <si>
    <t>橙3星魔躯59级</t>
  </si>
  <si>
    <t>橙3星魔躯60级</t>
  </si>
  <si>
    <t>橙3星魔躯61级</t>
  </si>
  <si>
    <t>橙3星魔躯62级</t>
  </si>
  <si>
    <t>橙3星魔躯63级</t>
  </si>
  <si>
    <t>橙3星魔躯64级</t>
  </si>
  <si>
    <t>橙3星魔躯65级</t>
  </si>
  <si>
    <t>橙3星魔躯66级</t>
  </si>
  <si>
    <t>橙3星魔躯67级</t>
  </si>
  <si>
    <t>橙3星魔躯68级</t>
  </si>
  <si>
    <t>橙3星魔躯69级</t>
  </si>
  <si>
    <t>橙3星魔躯70级</t>
  </si>
  <si>
    <t>橙3星魔躯71级</t>
  </si>
  <si>
    <t>橙3星魔躯72级</t>
  </si>
  <si>
    <t>橙3星魔躯73级</t>
  </si>
  <si>
    <t>橙3星魔躯74级</t>
  </si>
  <si>
    <t>橙3星魔躯75级</t>
  </si>
  <si>
    <t>橙3星魔躯76级</t>
  </si>
  <si>
    <t>橙3星魔躯77级</t>
  </si>
  <si>
    <t>橙3星魔躯78级</t>
  </si>
  <si>
    <t>橙3星魔躯79级</t>
  </si>
  <si>
    <t>橙3星魔躯80级</t>
  </si>
  <si>
    <t>橙3星魔躯81级</t>
  </si>
  <si>
    <t>橙3星魔躯82级</t>
  </si>
  <si>
    <t>橙3星魔躯83级</t>
  </si>
  <si>
    <t>橙3星魔躯84级</t>
  </si>
  <si>
    <t>橙3星魔躯85级</t>
  </si>
  <si>
    <t>橙3星魔躯86级</t>
  </si>
  <si>
    <t>橙3星魔躯87级</t>
  </si>
  <si>
    <t>橙3星魔躯88级</t>
  </si>
  <si>
    <t>橙3星魔躯89级</t>
  </si>
  <si>
    <t>橙3星魔躯90级</t>
  </si>
  <si>
    <t>橙3星魔躯91级</t>
  </si>
  <si>
    <t>橙3星魔躯92级</t>
  </si>
  <si>
    <t>橙3星魔躯93级</t>
  </si>
  <si>
    <t>橙3星魔躯94级</t>
  </si>
  <si>
    <t>橙3星魔躯95级</t>
  </si>
  <si>
    <t>橙3星魔躯96级</t>
  </si>
  <si>
    <t>橙3星魔躯97级</t>
  </si>
  <si>
    <t>橙3星魔躯98级</t>
  </si>
  <si>
    <t>橙3星魔躯99级</t>
  </si>
  <si>
    <t>橙3星魔躯100级</t>
  </si>
  <si>
    <t>红3星魔躯1级</t>
  </si>
  <si>
    <t>红3星魔躯2级</t>
  </si>
  <si>
    <t>红3星魔躯3级</t>
  </si>
  <si>
    <t>红3星魔躯4级</t>
  </si>
  <si>
    <t>红3星魔躯5级</t>
  </si>
  <si>
    <t>红3星魔躯6级</t>
  </si>
  <si>
    <t>红3星魔躯7级</t>
  </si>
  <si>
    <t>红3星魔躯8级</t>
  </si>
  <si>
    <t>红3星魔躯9级</t>
  </si>
  <si>
    <t>红3星魔躯10级</t>
  </si>
  <si>
    <t>红3星魔躯11级</t>
  </si>
  <si>
    <t>红3星魔躯12级</t>
  </si>
  <si>
    <t>红3星魔躯13级</t>
  </si>
  <si>
    <t>红3星魔躯14级</t>
  </si>
  <si>
    <t>红3星魔躯15级</t>
  </si>
  <si>
    <t>红3星魔躯16级</t>
  </si>
  <si>
    <t>红3星魔躯17级</t>
  </si>
  <si>
    <t>红3星魔躯18级</t>
  </si>
  <si>
    <t>红3星魔躯19级</t>
  </si>
  <si>
    <t>红3星魔躯20级</t>
  </si>
  <si>
    <t>红3星魔躯21级</t>
  </si>
  <si>
    <t>红3星魔躯22级</t>
  </si>
  <si>
    <t>红3星魔躯23级</t>
  </si>
  <si>
    <t>红3星魔躯24级</t>
  </si>
  <si>
    <t>红3星魔躯25级</t>
  </si>
  <si>
    <t>红3星魔躯26级</t>
  </si>
  <si>
    <t>红3星魔躯27级</t>
  </si>
  <si>
    <t>红3星魔躯28级</t>
  </si>
  <si>
    <t>红3星魔躯29级</t>
  </si>
  <si>
    <t>红3星魔躯30级</t>
  </si>
  <si>
    <t>红3星魔躯31级</t>
  </si>
  <si>
    <t>红3星魔躯32级</t>
  </si>
  <si>
    <t>红3星魔躯33级</t>
  </si>
  <si>
    <t>红3星魔躯34级</t>
  </si>
  <si>
    <t>红3星魔躯35级</t>
  </si>
  <si>
    <t>红3星魔躯36级</t>
  </si>
  <si>
    <t>红3星魔躯37级</t>
  </si>
  <si>
    <t>红3星魔躯38级</t>
  </si>
  <si>
    <t>红3星魔躯39级</t>
  </si>
  <si>
    <t>红3星魔躯40级</t>
  </si>
  <si>
    <t>红3星魔躯41级</t>
  </si>
  <si>
    <t>红3星魔躯42级</t>
  </si>
  <si>
    <t>红3星魔躯43级</t>
  </si>
  <si>
    <t>红3星魔躯44级</t>
  </si>
  <si>
    <t>红3星魔躯45级</t>
  </si>
  <si>
    <t>红3星魔躯46级</t>
  </si>
  <si>
    <t>红3星魔躯47级</t>
  </si>
  <si>
    <t>红3星魔躯48级</t>
  </si>
  <si>
    <t>红3星魔躯49级</t>
  </si>
  <si>
    <t>红3星魔躯50级</t>
  </si>
  <si>
    <t>红3星魔躯51级</t>
  </si>
  <si>
    <t>红3星魔躯52级</t>
  </si>
  <si>
    <t>红3星魔躯53级</t>
  </si>
  <si>
    <t>红3星魔躯54级</t>
  </si>
  <si>
    <t>红3星魔躯55级</t>
  </si>
  <si>
    <t>红3星魔躯56级</t>
  </si>
  <si>
    <t>红3星魔躯57级</t>
  </si>
  <si>
    <t>红3星魔躯58级</t>
  </si>
  <si>
    <t>红3星魔躯59级</t>
  </si>
  <si>
    <t>红3星魔躯60级</t>
  </si>
  <si>
    <t>红3星魔躯61级</t>
  </si>
  <si>
    <t>红3星魔躯62级</t>
  </si>
  <si>
    <t>红3星魔躯63级</t>
  </si>
  <si>
    <t>红3星魔躯64级</t>
  </si>
  <si>
    <t>红3星魔躯65级</t>
  </si>
  <si>
    <t>红3星魔躯66级</t>
  </si>
  <si>
    <t>红3星魔躯67级</t>
  </si>
  <si>
    <t>红3星魔躯68级</t>
  </si>
  <si>
    <t>红3星魔躯69级</t>
  </si>
  <si>
    <t>红3星魔躯70级</t>
  </si>
  <si>
    <t>红3星魔躯71级</t>
  </si>
  <si>
    <t>红3星魔躯72级</t>
  </si>
  <si>
    <t>红3星魔躯73级</t>
  </si>
  <si>
    <t>红3星魔躯74级</t>
  </si>
  <si>
    <t>红3星魔躯75级</t>
  </si>
  <si>
    <t>红3星魔躯76级</t>
  </si>
  <si>
    <t>红3星魔躯77级</t>
  </si>
  <si>
    <t>红3星魔躯78级</t>
  </si>
  <si>
    <t>红3星魔躯79级</t>
  </si>
  <si>
    <t>红3星魔躯80级</t>
  </si>
  <si>
    <t>红3星魔躯81级</t>
  </si>
  <si>
    <t>红3星魔躯82级</t>
  </si>
  <si>
    <t>红3星魔躯83级</t>
  </si>
  <si>
    <t>红3星魔躯84级</t>
  </si>
  <si>
    <t>红3星魔躯85级</t>
  </si>
  <si>
    <t>红3星魔躯86级</t>
  </si>
  <si>
    <t>红3星魔躯87级</t>
  </si>
  <si>
    <t>红3星魔躯88级</t>
  </si>
  <si>
    <t>红3星魔躯89级</t>
  </si>
  <si>
    <t>红3星魔躯90级</t>
  </si>
  <si>
    <t>红3星魔躯91级</t>
  </si>
  <si>
    <t>红3星魔躯92级</t>
  </si>
  <si>
    <t>红3星魔躯93级</t>
  </si>
  <si>
    <t>红3星魔躯94级</t>
  </si>
  <si>
    <t>红3星魔躯95级</t>
  </si>
  <si>
    <t>红3星魔躯96级</t>
  </si>
  <si>
    <t>红3星魔躯97级</t>
  </si>
  <si>
    <t>红3星魔躯98级</t>
  </si>
  <si>
    <t>红3星魔躯99级</t>
  </si>
  <si>
    <t>红3星魔躯100级</t>
  </si>
  <si>
    <t>神红3星魔躯1级</t>
  </si>
  <si>
    <t>神红3星魔躯2级</t>
  </si>
  <si>
    <t>神红3星魔躯3级</t>
  </si>
  <si>
    <t>神红3星魔躯4级</t>
  </si>
  <si>
    <t>神红3星魔躯5级</t>
  </si>
  <si>
    <t>神红3星魔躯6级</t>
  </si>
  <si>
    <t>神红3星魔躯7级</t>
  </si>
  <si>
    <t>神红3星魔躯8级</t>
  </si>
  <si>
    <t>神红3星魔躯9级</t>
  </si>
  <si>
    <t>神红3星魔躯10级</t>
  </si>
  <si>
    <t>神红3星魔躯11级</t>
  </si>
  <si>
    <t>神红3星魔躯12级</t>
  </si>
  <si>
    <t>神红3星魔躯13级</t>
  </si>
  <si>
    <t>神红3星魔躯14级</t>
  </si>
  <si>
    <t>神红3星魔躯15级</t>
  </si>
  <si>
    <t>神红3星魔躯16级</t>
  </si>
  <si>
    <t>神红3星魔躯17级</t>
  </si>
  <si>
    <t>神红3星魔躯18级</t>
  </si>
  <si>
    <t>神红3星魔躯19级</t>
  </si>
  <si>
    <t>神红3星魔躯20级</t>
  </si>
  <si>
    <t>神红3星魔躯21级</t>
  </si>
  <si>
    <t>神红3星魔躯22级</t>
  </si>
  <si>
    <t>神红3星魔躯23级</t>
  </si>
  <si>
    <t>神红3星魔躯24级</t>
  </si>
  <si>
    <t>神红3星魔躯25级</t>
  </si>
  <si>
    <t>神红3星魔躯26级</t>
  </si>
  <si>
    <t>神红3星魔躯27级</t>
  </si>
  <si>
    <t>神红3星魔躯28级</t>
  </si>
  <si>
    <t>神红3星魔躯29级</t>
  </si>
  <si>
    <t>神红3星魔躯30级</t>
  </si>
  <si>
    <t>神红3星魔躯31级</t>
  </si>
  <si>
    <t>神红3星魔躯32级</t>
  </si>
  <si>
    <t>神红3星魔躯33级</t>
  </si>
  <si>
    <t>神红3星魔躯34级</t>
  </si>
  <si>
    <t>神红3星魔躯35级</t>
  </si>
  <si>
    <t>神红3星魔躯36级</t>
  </si>
  <si>
    <t>神红3星魔躯37级</t>
  </si>
  <si>
    <t>神红3星魔躯38级</t>
  </si>
  <si>
    <t>神红3星魔躯39级</t>
  </si>
  <si>
    <t>神红3星魔躯40级</t>
  </si>
  <si>
    <t>神红3星魔躯41级</t>
  </si>
  <si>
    <t>神红3星魔躯42级</t>
  </si>
  <si>
    <t>神红3星魔躯43级</t>
  </si>
  <si>
    <t>神红3星魔躯44级</t>
  </si>
  <si>
    <t>神红3星魔躯45级</t>
  </si>
  <si>
    <t>神红3星魔躯46级</t>
  </si>
  <si>
    <t>神红3星魔躯47级</t>
  </si>
  <si>
    <t>神红3星魔躯48级</t>
  </si>
  <si>
    <t>神红3星魔躯49级</t>
  </si>
  <si>
    <t>神红3星魔躯50级</t>
  </si>
  <si>
    <t>神红3星魔躯51级</t>
  </si>
  <si>
    <t>神红3星魔躯52级</t>
  </si>
  <si>
    <t>神红3星魔躯53级</t>
  </si>
  <si>
    <t>神红3星魔躯54级</t>
  </si>
  <si>
    <t>神红3星魔躯55级</t>
  </si>
  <si>
    <t>神红3星魔躯56级</t>
  </si>
  <si>
    <t>神红3星魔躯57级</t>
  </si>
  <si>
    <t>神红3星魔躯58级</t>
  </si>
  <si>
    <t>神红3星魔躯59级</t>
  </si>
  <si>
    <t>神红3星魔躯60级</t>
  </si>
  <si>
    <t>神红3星魔躯61级</t>
  </si>
  <si>
    <t>神红3星魔躯62级</t>
  </si>
  <si>
    <t>神红3星魔躯63级</t>
  </si>
  <si>
    <t>神红3星魔躯64级</t>
  </si>
  <si>
    <t>神红3星魔躯65级</t>
  </si>
  <si>
    <t>神红3星魔躯66级</t>
  </si>
  <si>
    <t>神红3星魔躯67级</t>
  </si>
  <si>
    <t>神红3星魔躯68级</t>
  </si>
  <si>
    <t>神红3星魔躯69级</t>
  </si>
  <si>
    <t>神红3星魔躯70级</t>
  </si>
  <si>
    <t>神红3星魔躯71级</t>
  </si>
  <si>
    <t>神红3星魔躯72级</t>
  </si>
  <si>
    <t>神红3星魔躯73级</t>
  </si>
  <si>
    <t>神红3星魔躯74级</t>
  </si>
  <si>
    <t>神红3星魔躯75级</t>
  </si>
  <si>
    <t>神红3星魔躯76级</t>
  </si>
  <si>
    <t>神红3星魔躯77级</t>
  </si>
  <si>
    <t>神红3星魔躯78级</t>
  </si>
  <si>
    <t>神红3星魔躯79级</t>
  </si>
  <si>
    <t>神红3星魔躯80级</t>
  </si>
  <si>
    <t>神红3星魔躯81级</t>
  </si>
  <si>
    <t>神红3星魔躯82级</t>
  </si>
  <si>
    <t>神红3星魔躯83级</t>
  </si>
  <si>
    <t>神红3星魔躯84级</t>
  </si>
  <si>
    <t>神红3星魔躯85级</t>
  </si>
  <si>
    <t>神红3星魔躯86级</t>
  </si>
  <si>
    <t>神红3星魔躯87级</t>
  </si>
  <si>
    <t>神红3星魔躯88级</t>
  </si>
  <si>
    <t>神红3星魔躯89级</t>
  </si>
  <si>
    <t>神红3星魔躯90级</t>
  </si>
  <si>
    <t>神红3星魔躯91级</t>
  </si>
  <si>
    <t>神红3星魔躯92级</t>
  </si>
  <si>
    <t>神红3星魔躯93级</t>
  </si>
  <si>
    <t>神红3星魔躯94级</t>
  </si>
  <si>
    <t>神红3星魔躯95级</t>
  </si>
  <si>
    <t>神红3星魔躯96级</t>
  </si>
  <si>
    <t>神红3星魔躯97级</t>
  </si>
  <si>
    <t>神红3星魔躯98级</t>
  </si>
  <si>
    <t>神红3星魔躯99级</t>
  </si>
  <si>
    <t>神红3星魔躯100级</t>
  </si>
  <si>
    <t>圣红3星魔躯1级</t>
  </si>
  <si>
    <t>圣红3星魔躯2级</t>
  </si>
  <si>
    <t>圣红3星魔躯3级</t>
  </si>
  <si>
    <t>圣红3星魔躯4级</t>
  </si>
  <si>
    <t>圣红3星魔躯5级</t>
  </si>
  <si>
    <t>圣红3星魔躯6级</t>
  </si>
  <si>
    <t>圣红3星魔躯7级</t>
  </si>
  <si>
    <t>圣红3星魔躯8级</t>
  </si>
  <si>
    <t>圣红3星魔躯9级</t>
  </si>
  <si>
    <t>圣红3星魔躯10级</t>
  </si>
  <si>
    <t>圣红3星魔躯11级</t>
  </si>
  <si>
    <t>圣红3星魔躯12级</t>
  </si>
  <si>
    <t>圣红3星魔躯13级</t>
  </si>
  <si>
    <t>圣红3星魔躯14级</t>
  </si>
  <si>
    <t>圣红3星魔躯15级</t>
  </si>
  <si>
    <t>圣红3星魔躯16级</t>
  </si>
  <si>
    <t>圣红3星魔躯17级</t>
  </si>
  <si>
    <t>圣红3星魔躯18级</t>
  </si>
  <si>
    <t>圣红3星魔躯19级</t>
  </si>
  <si>
    <t>圣红3星魔躯20级</t>
  </si>
  <si>
    <t>圣红3星魔躯21级</t>
  </si>
  <si>
    <t>圣红3星魔躯22级</t>
  </si>
  <si>
    <t>圣红3星魔躯23级</t>
  </si>
  <si>
    <t>圣红3星魔躯24级</t>
  </si>
  <si>
    <t>圣红3星魔躯25级</t>
  </si>
  <si>
    <t>圣红3星魔躯26级</t>
  </si>
  <si>
    <t>圣红3星魔躯27级</t>
  </si>
  <si>
    <t>圣红3星魔躯28级</t>
  </si>
  <si>
    <t>圣红3星魔躯29级</t>
  </si>
  <si>
    <t>圣红3星魔躯30级</t>
  </si>
  <si>
    <t>圣红3星魔躯31级</t>
  </si>
  <si>
    <t>圣红3星魔躯32级</t>
  </si>
  <si>
    <t>圣红3星魔躯33级</t>
  </si>
  <si>
    <t>圣红3星魔躯34级</t>
  </si>
  <si>
    <t>圣红3星魔躯35级</t>
  </si>
  <si>
    <t>圣红3星魔躯36级</t>
  </si>
  <si>
    <t>圣红3星魔躯37级</t>
  </si>
  <si>
    <t>圣红3星魔躯38级</t>
  </si>
  <si>
    <t>圣红3星魔躯39级</t>
  </si>
  <si>
    <t>圣红3星魔躯40级</t>
  </si>
  <si>
    <t>圣红3星魔躯41级</t>
  </si>
  <si>
    <t>圣红3星魔躯42级</t>
  </si>
  <si>
    <t>圣红3星魔躯43级</t>
  </si>
  <si>
    <t>圣红3星魔躯44级</t>
  </si>
  <si>
    <t>圣红3星魔躯45级</t>
  </si>
  <si>
    <t>圣红3星魔躯46级</t>
  </si>
  <si>
    <t>圣红3星魔躯47级</t>
  </si>
  <si>
    <t>圣红3星魔躯48级</t>
  </si>
  <si>
    <t>圣红3星魔躯49级</t>
  </si>
  <si>
    <t>圣红3星魔躯50级</t>
  </si>
  <si>
    <t>圣红3星魔躯51级</t>
  </si>
  <si>
    <t>圣红3星魔躯52级</t>
  </si>
  <si>
    <t>圣红3星魔躯53级</t>
  </si>
  <si>
    <t>圣红3星魔躯54级</t>
  </si>
  <si>
    <t>圣红3星魔躯55级</t>
  </si>
  <si>
    <t>圣红3星魔躯56级</t>
  </si>
  <si>
    <t>圣红3星魔躯57级</t>
  </si>
  <si>
    <t>圣红3星魔躯58级</t>
  </si>
  <si>
    <t>圣红3星魔躯59级</t>
  </si>
  <si>
    <t>圣红3星魔躯60级</t>
  </si>
  <si>
    <t>圣红3星魔躯61级</t>
  </si>
  <si>
    <t>圣红3星魔躯62级</t>
  </si>
  <si>
    <t>圣红3星魔躯63级</t>
  </si>
  <si>
    <t>圣红3星魔躯64级</t>
  </si>
  <si>
    <t>圣红3星魔躯65级</t>
  </si>
  <si>
    <t>圣红3星魔躯66级</t>
  </si>
  <si>
    <t>圣红3星魔躯67级</t>
  </si>
  <si>
    <t>圣红3星魔躯68级</t>
  </si>
  <si>
    <t>圣红3星魔躯69级</t>
  </si>
  <si>
    <t>圣红3星魔躯70级</t>
  </si>
  <si>
    <t>圣红3星魔躯71级</t>
  </si>
  <si>
    <t>圣红3星魔躯72级</t>
  </si>
  <si>
    <t>圣红3星魔躯73级</t>
  </si>
  <si>
    <t>圣红3星魔躯74级</t>
  </si>
  <si>
    <t>圣红3星魔躯75级</t>
  </si>
  <si>
    <t>圣红3星魔躯76级</t>
  </si>
  <si>
    <t>圣红3星魔躯77级</t>
  </si>
  <si>
    <t>圣红3星魔躯78级</t>
  </si>
  <si>
    <t>圣红3星魔躯79级</t>
  </si>
  <si>
    <t>圣红3星魔躯80级</t>
  </si>
  <si>
    <t>圣红3星魔躯81级</t>
  </si>
  <si>
    <t>圣红3星魔躯82级</t>
  </si>
  <si>
    <t>圣红3星魔躯83级</t>
  </si>
  <si>
    <t>圣红3星魔躯84级</t>
  </si>
  <si>
    <t>圣红3星魔躯85级</t>
  </si>
  <si>
    <t>圣红3星魔躯86级</t>
  </si>
  <si>
    <t>圣红3星魔躯87级</t>
  </si>
  <si>
    <t>圣红3星魔躯88级</t>
  </si>
  <si>
    <t>圣红3星魔躯89级</t>
  </si>
  <si>
    <t>圣红3星魔躯90级</t>
  </si>
  <si>
    <t>圣红3星魔躯91级</t>
  </si>
  <si>
    <t>圣红3星魔躯92级</t>
  </si>
  <si>
    <t>圣红3星魔躯93级</t>
  </si>
  <si>
    <t>圣红3星魔躯94级</t>
  </si>
  <si>
    <t>圣红3星魔躯95级</t>
  </si>
  <si>
    <t>圣红3星魔躯96级</t>
  </si>
  <si>
    <t>圣红3星魔躯97级</t>
  </si>
  <si>
    <t>圣红3星魔躯98级</t>
  </si>
  <si>
    <t>圣红3星魔躯99级</t>
  </si>
  <si>
    <t>圣红3星魔躯100级</t>
  </si>
  <si>
    <t>白1星妖尾1级</t>
  </si>
  <si>
    <t>白1星妖尾2级</t>
  </si>
  <si>
    <t>白1星妖尾3级</t>
  </si>
  <si>
    <t>白1星妖尾4级</t>
  </si>
  <si>
    <t>白1星妖尾5级</t>
  </si>
  <si>
    <t>白1星妖尾6级</t>
  </si>
  <si>
    <t>白1星妖尾7级</t>
  </si>
  <si>
    <t>白1星妖尾8级</t>
  </si>
  <si>
    <t>白1星妖尾9级</t>
  </si>
  <si>
    <t>白1星妖尾10级</t>
  </si>
  <si>
    <t>白1星妖尾11级</t>
  </si>
  <si>
    <t>白1星妖尾12级</t>
  </si>
  <si>
    <t>白1星妖尾13级</t>
  </si>
  <si>
    <t>白1星妖尾14级</t>
  </si>
  <si>
    <t>白1星妖尾15级</t>
  </si>
  <si>
    <t>白1星妖尾16级</t>
  </si>
  <si>
    <t>白1星妖尾17级</t>
  </si>
  <si>
    <t>白1星妖尾18级</t>
  </si>
  <si>
    <t>白1星妖尾19级</t>
  </si>
  <si>
    <t>白1星妖尾20级</t>
  </si>
  <si>
    <t>白1星妖尾21级</t>
  </si>
  <si>
    <t>白1星妖尾22级</t>
  </si>
  <si>
    <t>白1星妖尾23级</t>
  </si>
  <si>
    <t>白1星妖尾24级</t>
  </si>
  <si>
    <t>白1星妖尾25级</t>
  </si>
  <si>
    <t>白1星妖尾26级</t>
  </si>
  <si>
    <t>白1星妖尾27级</t>
  </si>
  <si>
    <t>白1星妖尾28级</t>
  </si>
  <si>
    <t>白1星妖尾29级</t>
  </si>
  <si>
    <t>白1星妖尾30级</t>
  </si>
  <si>
    <t>白1星妖尾31级</t>
  </si>
  <si>
    <t>白1星妖尾32级</t>
  </si>
  <si>
    <t>白1星妖尾33级</t>
  </si>
  <si>
    <t>白1星妖尾34级</t>
  </si>
  <si>
    <t>白1星妖尾35级</t>
  </si>
  <si>
    <t>白1星妖尾36级</t>
  </si>
  <si>
    <t>白1星妖尾37级</t>
  </si>
  <si>
    <t>白1星妖尾38级</t>
  </si>
  <si>
    <t>白1星妖尾39级</t>
  </si>
  <si>
    <t>白1星妖尾40级</t>
  </si>
  <si>
    <t>白1星妖尾41级</t>
  </si>
  <si>
    <t>白1星妖尾42级</t>
  </si>
  <si>
    <t>白1星妖尾43级</t>
  </si>
  <si>
    <t>白1星妖尾44级</t>
  </si>
  <si>
    <t>白1星妖尾45级</t>
  </si>
  <si>
    <t>白1星妖尾46级</t>
  </si>
  <si>
    <t>白1星妖尾47级</t>
  </si>
  <si>
    <t>白1星妖尾48级</t>
  </si>
  <si>
    <t>白1星妖尾49级</t>
  </si>
  <si>
    <t>白1星妖尾50级</t>
  </si>
  <si>
    <t>白1星妖尾51级</t>
  </si>
  <si>
    <t>白1星妖尾52级</t>
  </si>
  <si>
    <t>白1星妖尾53级</t>
  </si>
  <si>
    <t>白1星妖尾54级</t>
  </si>
  <si>
    <t>白1星妖尾55级</t>
  </si>
  <si>
    <t>白1星妖尾56级</t>
  </si>
  <si>
    <t>白1星妖尾57级</t>
  </si>
  <si>
    <t>白1星妖尾58级</t>
  </si>
  <si>
    <t>白1星妖尾59级</t>
  </si>
  <si>
    <t>白1星妖尾60级</t>
  </si>
  <si>
    <t>白1星妖尾61级</t>
  </si>
  <si>
    <t>白1星妖尾62级</t>
  </si>
  <si>
    <t>白1星妖尾63级</t>
  </si>
  <si>
    <t>白1星妖尾64级</t>
  </si>
  <si>
    <t>白1星妖尾65级</t>
  </si>
  <si>
    <t>白1星妖尾66级</t>
  </si>
  <si>
    <t>白1星妖尾67级</t>
  </si>
  <si>
    <t>白1星妖尾68级</t>
  </si>
  <si>
    <t>白1星妖尾69级</t>
  </si>
  <si>
    <t>白1星妖尾70级</t>
  </si>
  <si>
    <t>白1星妖尾71级</t>
  </si>
  <si>
    <t>白1星妖尾72级</t>
  </si>
  <si>
    <t>白1星妖尾73级</t>
  </si>
  <si>
    <t>白1星妖尾74级</t>
  </si>
  <si>
    <t>白1星妖尾75级</t>
  </si>
  <si>
    <t>白1星妖尾76级</t>
  </si>
  <si>
    <t>白1星妖尾77级</t>
  </si>
  <si>
    <t>白1星妖尾78级</t>
  </si>
  <si>
    <t>白1星妖尾79级</t>
  </si>
  <si>
    <t>白1星妖尾80级</t>
  </si>
  <si>
    <t>白1星妖尾81级</t>
  </si>
  <si>
    <t>白1星妖尾82级</t>
  </si>
  <si>
    <t>白1星妖尾83级</t>
  </si>
  <si>
    <t>白1星妖尾84级</t>
  </si>
  <si>
    <t>白1星妖尾85级</t>
  </si>
  <si>
    <t>白1星妖尾86级</t>
  </si>
  <si>
    <t>白1星妖尾87级</t>
  </si>
  <si>
    <t>白1星妖尾88级</t>
  </si>
  <si>
    <t>白1星妖尾89级</t>
  </si>
  <si>
    <t>白1星妖尾90级</t>
  </si>
  <si>
    <t>白1星妖尾91级</t>
  </si>
  <si>
    <t>白1星妖尾92级</t>
  </si>
  <si>
    <t>白1星妖尾93级</t>
  </si>
  <si>
    <t>白1星妖尾94级</t>
  </si>
  <si>
    <t>白1星妖尾95级</t>
  </si>
  <si>
    <t>白1星妖尾96级</t>
  </si>
  <si>
    <t>白1星妖尾97级</t>
  </si>
  <si>
    <t>白1星妖尾98级</t>
  </si>
  <si>
    <t>白1星妖尾99级</t>
  </si>
  <si>
    <t>白1星妖尾100级</t>
  </si>
  <si>
    <t>白2星妖尾1级</t>
  </si>
  <si>
    <t>白2星妖尾2级</t>
  </si>
  <si>
    <t>白2星妖尾3级</t>
  </si>
  <si>
    <t>白2星妖尾4级</t>
  </si>
  <si>
    <t>白2星妖尾5级</t>
  </si>
  <si>
    <t>白2星妖尾6级</t>
  </si>
  <si>
    <t>白2星妖尾7级</t>
  </si>
  <si>
    <t>白2星妖尾8级</t>
  </si>
  <si>
    <t>白2星妖尾9级</t>
  </si>
  <si>
    <t>白2星妖尾10级</t>
  </si>
  <si>
    <t>白2星妖尾11级</t>
  </si>
  <si>
    <t>白2星妖尾12级</t>
  </si>
  <si>
    <t>白2星妖尾13级</t>
  </si>
  <si>
    <t>白2星妖尾14级</t>
  </si>
  <si>
    <t>白2星妖尾15级</t>
  </si>
  <si>
    <t>白2星妖尾16级</t>
  </si>
  <si>
    <t>白2星妖尾17级</t>
  </si>
  <si>
    <t>白2星妖尾18级</t>
  </si>
  <si>
    <t>白2星妖尾19级</t>
  </si>
  <si>
    <t>白2星妖尾20级</t>
  </si>
  <si>
    <t>白2星妖尾21级</t>
  </si>
  <si>
    <t>白2星妖尾22级</t>
  </si>
  <si>
    <t>白2星妖尾23级</t>
  </si>
  <si>
    <t>白2星妖尾24级</t>
  </si>
  <si>
    <t>白2星妖尾25级</t>
  </si>
  <si>
    <t>白2星妖尾26级</t>
  </si>
  <si>
    <t>白2星妖尾27级</t>
  </si>
  <si>
    <t>白2星妖尾28级</t>
  </si>
  <si>
    <t>白2星妖尾29级</t>
  </si>
  <si>
    <t>白2星妖尾30级</t>
  </si>
  <si>
    <t>白2星妖尾31级</t>
  </si>
  <si>
    <t>白2星妖尾32级</t>
  </si>
  <si>
    <t>白2星妖尾33级</t>
  </si>
  <si>
    <t>白2星妖尾34级</t>
  </si>
  <si>
    <t>白2星妖尾35级</t>
  </si>
  <si>
    <t>白2星妖尾36级</t>
  </si>
  <si>
    <t>白2星妖尾37级</t>
  </si>
  <si>
    <t>白2星妖尾38级</t>
  </si>
  <si>
    <t>白2星妖尾39级</t>
  </si>
  <si>
    <t>白2星妖尾40级</t>
  </si>
  <si>
    <t>白2星妖尾41级</t>
  </si>
  <si>
    <t>白2星妖尾42级</t>
  </si>
  <si>
    <t>白2星妖尾43级</t>
  </si>
  <si>
    <t>白2星妖尾44级</t>
  </si>
  <si>
    <t>白2星妖尾45级</t>
  </si>
  <si>
    <t>白2星妖尾46级</t>
  </si>
  <si>
    <t>白2星妖尾47级</t>
  </si>
  <si>
    <t>白2星妖尾48级</t>
  </si>
  <si>
    <t>白2星妖尾49级</t>
  </si>
  <si>
    <t>白2星妖尾50级</t>
  </si>
  <si>
    <t>白2星妖尾51级</t>
  </si>
  <si>
    <t>白2星妖尾52级</t>
  </si>
  <si>
    <t>白2星妖尾53级</t>
  </si>
  <si>
    <t>白2星妖尾54级</t>
  </si>
  <si>
    <t>白2星妖尾55级</t>
  </si>
  <si>
    <t>白2星妖尾56级</t>
  </si>
  <si>
    <t>白2星妖尾57级</t>
  </si>
  <si>
    <t>白2星妖尾58级</t>
  </si>
  <si>
    <t>白2星妖尾59级</t>
  </si>
  <si>
    <t>白2星妖尾60级</t>
  </si>
  <si>
    <t>白2星妖尾61级</t>
  </si>
  <si>
    <t>白2星妖尾62级</t>
  </si>
  <si>
    <t>白2星妖尾63级</t>
  </si>
  <si>
    <t>白2星妖尾64级</t>
  </si>
  <si>
    <t>白2星妖尾65级</t>
  </si>
  <si>
    <t>白2星妖尾66级</t>
  </si>
  <si>
    <t>白2星妖尾67级</t>
  </si>
  <si>
    <t>白2星妖尾68级</t>
  </si>
  <si>
    <t>白2星妖尾69级</t>
  </si>
  <si>
    <t>白2星妖尾70级</t>
  </si>
  <si>
    <t>白2星妖尾71级</t>
  </si>
  <si>
    <t>白2星妖尾72级</t>
  </si>
  <si>
    <t>白2星妖尾73级</t>
  </si>
  <si>
    <t>白2星妖尾74级</t>
  </si>
  <si>
    <t>白2星妖尾75级</t>
  </si>
  <si>
    <t>白2星妖尾76级</t>
  </si>
  <si>
    <t>白2星妖尾77级</t>
  </si>
  <si>
    <t>白2星妖尾78级</t>
  </si>
  <si>
    <t>白2星妖尾79级</t>
  </si>
  <si>
    <t>白2星妖尾80级</t>
  </si>
  <si>
    <t>白2星妖尾81级</t>
  </si>
  <si>
    <t>白2星妖尾82级</t>
  </si>
  <si>
    <t>白2星妖尾83级</t>
  </si>
  <si>
    <t>白2星妖尾84级</t>
  </si>
  <si>
    <t>白2星妖尾85级</t>
  </si>
  <si>
    <t>白2星妖尾86级</t>
  </si>
  <si>
    <t>白2星妖尾87级</t>
  </si>
  <si>
    <t>白2星妖尾88级</t>
  </si>
  <si>
    <t>白2星妖尾89级</t>
  </si>
  <si>
    <t>白2星妖尾90级</t>
  </si>
  <si>
    <t>白2星妖尾91级</t>
  </si>
  <si>
    <t>白2星妖尾92级</t>
  </si>
  <si>
    <t>白2星妖尾93级</t>
  </si>
  <si>
    <t>白2星妖尾94级</t>
  </si>
  <si>
    <t>白2星妖尾95级</t>
  </si>
  <si>
    <t>白2星妖尾96级</t>
  </si>
  <si>
    <t>白2星妖尾97级</t>
  </si>
  <si>
    <t>白2星妖尾98级</t>
  </si>
  <si>
    <t>白2星妖尾99级</t>
  </si>
  <si>
    <t>白2星妖尾100级</t>
  </si>
  <si>
    <t>紫1星妖尾1级</t>
  </si>
  <si>
    <t>紫1星妖尾2级</t>
  </si>
  <si>
    <t>紫1星妖尾3级</t>
  </si>
  <si>
    <t>紫1星妖尾4级</t>
  </si>
  <si>
    <t>紫1星妖尾5级</t>
  </si>
  <si>
    <t>紫1星妖尾6级</t>
  </si>
  <si>
    <t>紫1星妖尾7级</t>
  </si>
  <si>
    <t>紫1星妖尾8级</t>
  </si>
  <si>
    <t>紫1星妖尾9级</t>
  </si>
  <si>
    <t>紫1星妖尾10级</t>
  </si>
  <si>
    <t>紫1星妖尾11级</t>
  </si>
  <si>
    <t>紫1星妖尾12级</t>
  </si>
  <si>
    <t>紫1星妖尾13级</t>
  </si>
  <si>
    <t>紫1星妖尾14级</t>
  </si>
  <si>
    <t>紫1星妖尾15级</t>
  </si>
  <si>
    <t>紫1星妖尾16级</t>
  </si>
  <si>
    <t>紫1星妖尾17级</t>
  </si>
  <si>
    <t>紫1星妖尾18级</t>
  </si>
  <si>
    <t>紫1星妖尾19级</t>
  </si>
  <si>
    <t>紫1星妖尾20级</t>
  </si>
  <si>
    <t>紫1星妖尾21级</t>
  </si>
  <si>
    <t>紫1星妖尾22级</t>
  </si>
  <si>
    <t>紫1星妖尾23级</t>
  </si>
  <si>
    <t>紫1星妖尾24级</t>
  </si>
  <si>
    <t>紫1星妖尾25级</t>
  </si>
  <si>
    <t>紫1星妖尾26级</t>
  </si>
  <si>
    <t>紫1星妖尾27级</t>
  </si>
  <si>
    <t>紫1星妖尾28级</t>
  </si>
  <si>
    <t>紫1星妖尾29级</t>
  </si>
  <si>
    <t>紫1星妖尾30级</t>
  </si>
  <si>
    <t>紫1星妖尾31级</t>
  </si>
  <si>
    <t>紫1星妖尾32级</t>
  </si>
  <si>
    <t>紫1星妖尾33级</t>
  </si>
  <si>
    <t>紫1星妖尾34级</t>
  </si>
  <si>
    <t>紫1星妖尾35级</t>
  </si>
  <si>
    <t>紫1星妖尾36级</t>
  </si>
  <si>
    <t>紫1星妖尾37级</t>
  </si>
  <si>
    <t>紫1星妖尾38级</t>
  </si>
  <si>
    <t>紫1星妖尾39级</t>
  </si>
  <si>
    <t>紫1星妖尾40级</t>
  </si>
  <si>
    <t>紫1星妖尾41级</t>
  </si>
  <si>
    <t>紫1星妖尾42级</t>
  </si>
  <si>
    <t>紫1星妖尾43级</t>
  </si>
  <si>
    <t>紫1星妖尾44级</t>
  </si>
  <si>
    <t>紫1星妖尾45级</t>
  </si>
  <si>
    <t>紫1星妖尾46级</t>
  </si>
  <si>
    <t>紫1星妖尾47级</t>
  </si>
  <si>
    <t>紫1星妖尾48级</t>
  </si>
  <si>
    <t>紫1星妖尾49级</t>
  </si>
  <si>
    <t>紫1星妖尾50级</t>
  </si>
  <si>
    <t>紫1星妖尾51级</t>
  </si>
  <si>
    <t>紫1星妖尾52级</t>
  </si>
  <si>
    <t>紫1星妖尾53级</t>
  </si>
  <si>
    <t>紫1星妖尾54级</t>
  </si>
  <si>
    <t>紫1星妖尾55级</t>
  </si>
  <si>
    <t>紫1星妖尾56级</t>
  </si>
  <si>
    <t>紫1星妖尾57级</t>
  </si>
  <si>
    <t>紫1星妖尾58级</t>
  </si>
  <si>
    <t>紫1星妖尾59级</t>
  </si>
  <si>
    <t>紫1星妖尾60级</t>
  </si>
  <si>
    <t>紫1星妖尾61级</t>
  </si>
  <si>
    <t>紫1星妖尾62级</t>
  </si>
  <si>
    <t>紫1星妖尾63级</t>
  </si>
  <si>
    <t>紫1星妖尾64级</t>
  </si>
  <si>
    <t>紫1星妖尾65级</t>
  </si>
  <si>
    <t>紫1星妖尾66级</t>
  </si>
  <si>
    <t>紫1星妖尾67级</t>
  </si>
  <si>
    <t>紫1星妖尾68级</t>
  </si>
  <si>
    <t>紫1星妖尾69级</t>
  </si>
  <si>
    <t>紫1星妖尾70级</t>
  </si>
  <si>
    <t>紫1星妖尾71级</t>
  </si>
  <si>
    <t>紫1星妖尾72级</t>
  </si>
  <si>
    <t>紫1星妖尾73级</t>
  </si>
  <si>
    <t>紫1星妖尾74级</t>
  </si>
  <si>
    <t>紫1星妖尾75级</t>
  </si>
  <si>
    <t>紫1星妖尾76级</t>
  </si>
  <si>
    <t>紫1星妖尾77级</t>
  </si>
  <si>
    <t>紫1星妖尾78级</t>
  </si>
  <si>
    <t>紫1星妖尾79级</t>
  </si>
  <si>
    <t>紫1星妖尾80级</t>
  </si>
  <si>
    <t>紫1星妖尾81级</t>
  </si>
  <si>
    <t>紫1星妖尾82级</t>
  </si>
  <si>
    <t>紫1星妖尾83级</t>
  </si>
  <si>
    <t>紫1星妖尾84级</t>
  </si>
  <si>
    <t>紫1星妖尾85级</t>
  </si>
  <si>
    <t>紫1星妖尾86级</t>
  </si>
  <si>
    <t>紫1星妖尾87级</t>
  </si>
  <si>
    <t>紫1星妖尾88级</t>
  </si>
  <si>
    <t>紫1星妖尾89级</t>
  </si>
  <si>
    <t>紫1星妖尾90级</t>
  </si>
  <si>
    <t>紫1星妖尾91级</t>
  </si>
  <si>
    <t>紫1星妖尾92级</t>
  </si>
  <si>
    <t>紫1星妖尾93级</t>
  </si>
  <si>
    <t>紫1星妖尾94级</t>
  </si>
  <si>
    <t>紫1星妖尾95级</t>
  </si>
  <si>
    <t>紫1星妖尾96级</t>
  </si>
  <si>
    <t>紫1星妖尾97级</t>
  </si>
  <si>
    <t>紫1星妖尾98级</t>
  </si>
  <si>
    <t>紫1星妖尾99级</t>
  </si>
  <si>
    <t>紫1星妖尾100级</t>
  </si>
  <si>
    <t>紫2星妖尾1级</t>
  </si>
  <si>
    <t>紫2星妖尾2级</t>
  </si>
  <si>
    <t>紫2星妖尾3级</t>
  </si>
  <si>
    <t>紫2星妖尾4级</t>
  </si>
  <si>
    <t>紫2星妖尾5级</t>
  </si>
  <si>
    <t>紫2星妖尾6级</t>
  </si>
  <si>
    <t>紫2星妖尾7级</t>
  </si>
  <si>
    <t>紫2星妖尾8级</t>
  </si>
  <si>
    <t>紫2星妖尾9级</t>
  </si>
  <si>
    <t>紫2星妖尾10级</t>
  </si>
  <si>
    <t>紫2星妖尾11级</t>
  </si>
  <si>
    <t>紫2星妖尾12级</t>
  </si>
  <si>
    <t>紫2星妖尾13级</t>
  </si>
  <si>
    <t>紫2星妖尾14级</t>
  </si>
  <si>
    <t>紫2星妖尾15级</t>
  </si>
  <si>
    <t>紫2星妖尾16级</t>
  </si>
  <si>
    <t>紫2星妖尾17级</t>
  </si>
  <si>
    <t>紫2星妖尾18级</t>
  </si>
  <si>
    <t>紫2星妖尾19级</t>
  </si>
  <si>
    <t>紫2星妖尾20级</t>
  </si>
  <si>
    <t>紫2星妖尾21级</t>
  </si>
  <si>
    <t>紫2星妖尾22级</t>
  </si>
  <si>
    <t>紫2星妖尾23级</t>
  </si>
  <si>
    <t>紫2星妖尾24级</t>
  </si>
  <si>
    <t>紫2星妖尾25级</t>
  </si>
  <si>
    <t>紫2星妖尾26级</t>
  </si>
  <si>
    <t>紫2星妖尾27级</t>
  </si>
  <si>
    <t>紫2星妖尾28级</t>
  </si>
  <si>
    <t>紫2星妖尾29级</t>
  </si>
  <si>
    <t>紫2星妖尾30级</t>
  </si>
  <si>
    <t>紫2星妖尾31级</t>
  </si>
  <si>
    <t>紫2星妖尾32级</t>
  </si>
  <si>
    <t>紫2星妖尾33级</t>
  </si>
  <si>
    <t>紫2星妖尾34级</t>
  </si>
  <si>
    <t>紫2星妖尾35级</t>
  </si>
  <si>
    <t>紫2星妖尾36级</t>
  </si>
  <si>
    <t>紫2星妖尾37级</t>
  </si>
  <si>
    <t>紫2星妖尾38级</t>
  </si>
  <si>
    <t>紫2星妖尾39级</t>
  </si>
  <si>
    <t>紫2星妖尾40级</t>
  </si>
  <si>
    <t>紫2星妖尾41级</t>
  </si>
  <si>
    <t>紫2星妖尾42级</t>
  </si>
  <si>
    <t>紫2星妖尾43级</t>
  </si>
  <si>
    <t>紫2星妖尾44级</t>
  </si>
  <si>
    <t>紫2星妖尾45级</t>
  </si>
  <si>
    <t>紫2星妖尾46级</t>
  </si>
  <si>
    <t>紫2星妖尾47级</t>
  </si>
  <si>
    <t>紫2星妖尾48级</t>
  </si>
  <si>
    <t>紫2星妖尾49级</t>
  </si>
  <si>
    <t>紫2星妖尾50级</t>
  </si>
  <si>
    <t>紫2星妖尾51级</t>
  </si>
  <si>
    <t>紫2星妖尾52级</t>
  </si>
  <si>
    <t>紫2星妖尾53级</t>
  </si>
  <si>
    <t>紫2星妖尾54级</t>
  </si>
  <si>
    <t>紫2星妖尾55级</t>
  </si>
  <si>
    <t>紫2星妖尾56级</t>
  </si>
  <si>
    <t>紫2星妖尾57级</t>
  </si>
  <si>
    <t>紫2星妖尾58级</t>
  </si>
  <si>
    <t>紫2星妖尾59级</t>
  </si>
  <si>
    <t>紫2星妖尾60级</t>
  </si>
  <si>
    <t>紫2星妖尾61级</t>
  </si>
  <si>
    <t>紫2星妖尾62级</t>
  </si>
  <si>
    <t>紫2星妖尾63级</t>
  </si>
  <si>
    <t>紫2星妖尾64级</t>
  </si>
  <si>
    <t>紫2星妖尾65级</t>
  </si>
  <si>
    <t>紫2星妖尾66级</t>
  </si>
  <si>
    <t>紫2星妖尾67级</t>
  </si>
  <si>
    <t>紫2星妖尾68级</t>
  </si>
  <si>
    <t>紫2星妖尾69级</t>
  </si>
  <si>
    <t>紫2星妖尾70级</t>
  </si>
  <si>
    <t>紫2星妖尾71级</t>
  </si>
  <si>
    <t>紫2星妖尾72级</t>
  </si>
  <si>
    <t>紫2星妖尾73级</t>
  </si>
  <si>
    <t>紫2星妖尾74级</t>
  </si>
  <si>
    <t>紫2星妖尾75级</t>
  </si>
  <si>
    <t>紫2星妖尾76级</t>
  </si>
  <si>
    <t>紫2星妖尾77级</t>
  </si>
  <si>
    <t>紫2星妖尾78级</t>
  </si>
  <si>
    <t>紫2星妖尾79级</t>
  </si>
  <si>
    <t>紫2星妖尾80级</t>
  </si>
  <si>
    <t>紫2星妖尾81级</t>
  </si>
  <si>
    <t>紫2星妖尾82级</t>
  </si>
  <si>
    <t>紫2星妖尾83级</t>
  </si>
  <si>
    <t>紫2星妖尾84级</t>
  </si>
  <si>
    <t>紫2星妖尾85级</t>
  </si>
  <si>
    <t>紫2星妖尾86级</t>
  </si>
  <si>
    <t>紫2星妖尾87级</t>
  </si>
  <si>
    <t>紫2星妖尾88级</t>
  </si>
  <si>
    <t>紫2星妖尾89级</t>
  </si>
  <si>
    <t>紫2星妖尾90级</t>
  </si>
  <si>
    <t>紫2星妖尾91级</t>
  </si>
  <si>
    <t>紫2星妖尾92级</t>
  </si>
  <si>
    <t>紫2星妖尾93级</t>
  </si>
  <si>
    <t>紫2星妖尾94级</t>
  </si>
  <si>
    <t>紫2星妖尾95级</t>
  </si>
  <si>
    <t>紫2星妖尾96级</t>
  </si>
  <si>
    <t>紫2星妖尾97级</t>
  </si>
  <si>
    <t>紫2星妖尾98级</t>
  </si>
  <si>
    <t>紫2星妖尾99级</t>
  </si>
  <si>
    <t>紫2星妖尾100级</t>
  </si>
  <si>
    <t>紫3星妖尾1级</t>
  </si>
  <si>
    <t>紫3星妖尾2级</t>
  </si>
  <si>
    <t>紫3星妖尾3级</t>
  </si>
  <si>
    <t>紫3星妖尾4级</t>
  </si>
  <si>
    <t>紫3星妖尾5级</t>
  </si>
  <si>
    <t>紫3星妖尾6级</t>
  </si>
  <si>
    <t>紫3星妖尾7级</t>
  </si>
  <si>
    <t>紫3星妖尾8级</t>
  </si>
  <si>
    <t>紫3星妖尾9级</t>
  </si>
  <si>
    <t>紫3星妖尾10级</t>
  </si>
  <si>
    <t>紫3星妖尾11级</t>
  </si>
  <si>
    <t>紫3星妖尾12级</t>
  </si>
  <si>
    <t>紫3星妖尾13级</t>
  </si>
  <si>
    <t>紫3星妖尾14级</t>
  </si>
  <si>
    <t>紫3星妖尾15级</t>
  </si>
  <si>
    <t>紫3星妖尾16级</t>
  </si>
  <si>
    <t>紫3星妖尾17级</t>
  </si>
  <si>
    <t>紫3星妖尾18级</t>
  </si>
  <si>
    <t>紫3星妖尾19级</t>
  </si>
  <si>
    <t>紫3星妖尾20级</t>
  </si>
  <si>
    <t>紫3星妖尾21级</t>
  </si>
  <si>
    <t>紫3星妖尾22级</t>
  </si>
  <si>
    <t>紫3星妖尾23级</t>
  </si>
  <si>
    <t>紫3星妖尾24级</t>
  </si>
  <si>
    <t>紫3星妖尾25级</t>
  </si>
  <si>
    <t>紫3星妖尾26级</t>
  </si>
  <si>
    <t>紫3星妖尾27级</t>
  </si>
  <si>
    <t>紫3星妖尾28级</t>
  </si>
  <si>
    <t>紫3星妖尾29级</t>
  </si>
  <si>
    <t>紫3星妖尾30级</t>
  </si>
  <si>
    <t>紫3星妖尾31级</t>
  </si>
  <si>
    <t>紫3星妖尾32级</t>
  </si>
  <si>
    <t>紫3星妖尾33级</t>
  </si>
  <si>
    <t>紫3星妖尾34级</t>
  </si>
  <si>
    <t>紫3星妖尾35级</t>
  </si>
  <si>
    <t>紫3星妖尾36级</t>
  </si>
  <si>
    <t>紫3星妖尾37级</t>
  </si>
  <si>
    <t>紫3星妖尾38级</t>
  </si>
  <si>
    <t>紫3星妖尾39级</t>
  </si>
  <si>
    <t>紫3星妖尾40级</t>
  </si>
  <si>
    <t>紫3星妖尾41级</t>
  </si>
  <si>
    <t>紫3星妖尾42级</t>
  </si>
  <si>
    <t>紫3星妖尾43级</t>
  </si>
  <si>
    <t>紫3星妖尾44级</t>
  </si>
  <si>
    <t>紫3星妖尾45级</t>
  </si>
  <si>
    <t>紫3星妖尾46级</t>
  </si>
  <si>
    <t>紫3星妖尾47级</t>
  </si>
  <si>
    <t>紫3星妖尾48级</t>
  </si>
  <si>
    <t>紫3星妖尾49级</t>
  </si>
  <si>
    <t>紫3星妖尾50级</t>
  </si>
  <si>
    <t>紫3星妖尾51级</t>
  </si>
  <si>
    <t>紫3星妖尾52级</t>
  </si>
  <si>
    <t>紫3星妖尾53级</t>
  </si>
  <si>
    <t>紫3星妖尾54级</t>
  </si>
  <si>
    <t>紫3星妖尾55级</t>
  </si>
  <si>
    <t>紫3星妖尾56级</t>
  </si>
  <si>
    <t>紫3星妖尾57级</t>
  </si>
  <si>
    <t>紫3星妖尾58级</t>
  </si>
  <si>
    <t>紫3星妖尾59级</t>
  </si>
  <si>
    <t>紫3星妖尾60级</t>
  </si>
  <si>
    <t>紫3星妖尾61级</t>
  </si>
  <si>
    <t>紫3星妖尾62级</t>
  </si>
  <si>
    <t>紫3星妖尾63级</t>
  </si>
  <si>
    <t>紫3星妖尾64级</t>
  </si>
  <si>
    <t>紫3星妖尾65级</t>
  </si>
  <si>
    <t>紫3星妖尾66级</t>
  </si>
  <si>
    <t>紫3星妖尾67级</t>
  </si>
  <si>
    <t>紫3星妖尾68级</t>
  </si>
  <si>
    <t>紫3星妖尾69级</t>
  </si>
  <si>
    <t>紫3星妖尾70级</t>
  </si>
  <si>
    <t>紫3星妖尾71级</t>
  </si>
  <si>
    <t>紫3星妖尾72级</t>
  </si>
  <si>
    <t>紫3星妖尾73级</t>
  </si>
  <si>
    <t>紫3星妖尾74级</t>
  </si>
  <si>
    <t>紫3星妖尾75级</t>
  </si>
  <si>
    <t>紫3星妖尾76级</t>
  </si>
  <si>
    <t>紫3星妖尾77级</t>
  </si>
  <si>
    <t>紫3星妖尾78级</t>
  </si>
  <si>
    <t>紫3星妖尾79级</t>
  </si>
  <si>
    <t>紫3星妖尾80级</t>
  </si>
  <si>
    <t>紫3星妖尾81级</t>
  </si>
  <si>
    <t>紫3星妖尾82级</t>
  </si>
  <si>
    <t>紫3星妖尾83级</t>
  </si>
  <si>
    <t>紫3星妖尾84级</t>
  </si>
  <si>
    <t>紫3星妖尾85级</t>
  </si>
  <si>
    <t>紫3星妖尾86级</t>
  </si>
  <si>
    <t>紫3星妖尾87级</t>
  </si>
  <si>
    <t>紫3星妖尾88级</t>
  </si>
  <si>
    <t>紫3星妖尾89级</t>
  </si>
  <si>
    <t>紫3星妖尾90级</t>
  </si>
  <si>
    <t>紫3星妖尾91级</t>
  </si>
  <si>
    <t>紫3星妖尾92级</t>
  </si>
  <si>
    <t>紫3星妖尾93级</t>
  </si>
  <si>
    <t>紫3星妖尾94级</t>
  </si>
  <si>
    <t>紫3星妖尾95级</t>
  </si>
  <si>
    <t>紫3星妖尾96级</t>
  </si>
  <si>
    <t>紫3星妖尾97级</t>
  </si>
  <si>
    <t>紫3星妖尾98级</t>
  </si>
  <si>
    <t>紫3星妖尾99级</t>
  </si>
  <si>
    <t>紫3星妖尾100级</t>
  </si>
  <si>
    <t>橙1星妖尾1级</t>
  </si>
  <si>
    <t>橙1星妖尾2级</t>
  </si>
  <si>
    <t>橙1星妖尾3级</t>
  </si>
  <si>
    <t>橙1星妖尾4级</t>
  </si>
  <si>
    <t>橙1星妖尾5级</t>
  </si>
  <si>
    <t>橙1星妖尾6级</t>
  </si>
  <si>
    <t>橙1星妖尾7级</t>
  </si>
  <si>
    <t>橙1星妖尾8级</t>
  </si>
  <si>
    <t>橙1星妖尾9级</t>
  </si>
  <si>
    <t>橙1星妖尾10级</t>
  </si>
  <si>
    <t>橙1星妖尾11级</t>
  </si>
  <si>
    <t>橙1星妖尾12级</t>
  </si>
  <si>
    <t>橙1星妖尾13级</t>
  </si>
  <si>
    <t>橙1星妖尾14级</t>
  </si>
  <si>
    <t>橙1星妖尾15级</t>
  </si>
  <si>
    <t>橙1星妖尾16级</t>
  </si>
  <si>
    <t>橙1星妖尾17级</t>
  </si>
  <si>
    <t>橙1星妖尾18级</t>
  </si>
  <si>
    <t>橙1星妖尾19级</t>
  </si>
  <si>
    <t>橙1星妖尾20级</t>
  </si>
  <si>
    <t>橙1星妖尾21级</t>
  </si>
  <si>
    <t>橙1星妖尾22级</t>
  </si>
  <si>
    <t>橙1星妖尾23级</t>
  </si>
  <si>
    <t>橙1星妖尾24级</t>
  </si>
  <si>
    <t>橙1星妖尾25级</t>
  </si>
  <si>
    <t>橙1星妖尾26级</t>
  </si>
  <si>
    <t>橙1星妖尾27级</t>
  </si>
  <si>
    <t>橙1星妖尾28级</t>
  </si>
  <si>
    <t>橙1星妖尾29级</t>
  </si>
  <si>
    <t>橙1星妖尾30级</t>
  </si>
  <si>
    <t>橙1星妖尾31级</t>
  </si>
  <si>
    <t>橙1星妖尾32级</t>
  </si>
  <si>
    <t>橙1星妖尾33级</t>
  </si>
  <si>
    <t>橙1星妖尾34级</t>
  </si>
  <si>
    <t>橙1星妖尾35级</t>
  </si>
  <si>
    <t>橙1星妖尾36级</t>
  </si>
  <si>
    <t>橙1星妖尾37级</t>
  </si>
  <si>
    <t>橙1星妖尾38级</t>
  </si>
  <si>
    <t>橙1星妖尾39级</t>
  </si>
  <si>
    <t>橙1星妖尾40级</t>
  </si>
  <si>
    <t>橙1星妖尾41级</t>
  </si>
  <si>
    <t>橙1星妖尾42级</t>
  </si>
  <si>
    <t>橙1星妖尾43级</t>
  </si>
  <si>
    <t>橙1星妖尾44级</t>
  </si>
  <si>
    <t>橙1星妖尾45级</t>
  </si>
  <si>
    <t>橙1星妖尾46级</t>
  </si>
  <si>
    <t>橙1星妖尾47级</t>
  </si>
  <si>
    <t>橙1星妖尾48级</t>
  </si>
  <si>
    <t>橙1星妖尾49级</t>
  </si>
  <si>
    <t>橙1星妖尾50级</t>
  </si>
  <si>
    <t>橙1星妖尾51级</t>
  </si>
  <si>
    <t>橙1星妖尾52级</t>
  </si>
  <si>
    <t>橙1星妖尾53级</t>
  </si>
  <si>
    <t>橙1星妖尾54级</t>
  </si>
  <si>
    <t>橙1星妖尾55级</t>
  </si>
  <si>
    <t>橙1星妖尾56级</t>
  </si>
  <si>
    <t>橙1星妖尾57级</t>
  </si>
  <si>
    <t>橙1星妖尾58级</t>
  </si>
  <si>
    <t>橙1星妖尾59级</t>
  </si>
  <si>
    <t>橙1星妖尾60级</t>
  </si>
  <si>
    <t>橙1星妖尾61级</t>
  </si>
  <si>
    <t>橙1星妖尾62级</t>
  </si>
  <si>
    <t>橙1星妖尾63级</t>
  </si>
  <si>
    <t>橙1星妖尾64级</t>
  </si>
  <si>
    <t>橙1星妖尾65级</t>
  </si>
  <si>
    <t>橙1星妖尾66级</t>
  </si>
  <si>
    <t>橙1星妖尾67级</t>
  </si>
  <si>
    <t>橙1星妖尾68级</t>
  </si>
  <si>
    <t>橙1星妖尾69级</t>
  </si>
  <si>
    <t>橙1星妖尾70级</t>
  </si>
  <si>
    <t>橙1星妖尾71级</t>
  </si>
  <si>
    <t>橙1星妖尾72级</t>
  </si>
  <si>
    <t>橙1星妖尾73级</t>
  </si>
  <si>
    <t>橙1星妖尾74级</t>
  </si>
  <si>
    <t>橙1星妖尾75级</t>
  </si>
  <si>
    <t>橙1星妖尾76级</t>
  </si>
  <si>
    <t>橙1星妖尾77级</t>
  </si>
  <si>
    <t>橙1星妖尾78级</t>
  </si>
  <si>
    <t>橙1星妖尾79级</t>
  </si>
  <si>
    <t>橙1星妖尾80级</t>
  </si>
  <si>
    <t>橙1星妖尾81级</t>
  </si>
  <si>
    <t>橙1星妖尾82级</t>
  </si>
  <si>
    <t>橙1星妖尾83级</t>
  </si>
  <si>
    <t>橙1星妖尾84级</t>
  </si>
  <si>
    <t>橙1星妖尾85级</t>
  </si>
  <si>
    <t>橙1星妖尾86级</t>
  </si>
  <si>
    <t>橙1星妖尾87级</t>
  </si>
  <si>
    <t>橙1星妖尾88级</t>
  </si>
  <si>
    <t>橙1星妖尾89级</t>
  </si>
  <si>
    <t>橙1星妖尾90级</t>
  </si>
  <si>
    <t>橙1星妖尾91级</t>
  </si>
  <si>
    <t>橙1星妖尾92级</t>
  </si>
  <si>
    <t>橙1星妖尾93级</t>
  </si>
  <si>
    <t>橙1星妖尾94级</t>
  </si>
  <si>
    <t>橙1星妖尾95级</t>
  </si>
  <si>
    <t>橙1星妖尾96级</t>
  </si>
  <si>
    <t>橙1星妖尾97级</t>
  </si>
  <si>
    <t>橙1星妖尾98级</t>
  </si>
  <si>
    <t>橙1星妖尾99级</t>
  </si>
  <si>
    <t>橙1星妖尾100级</t>
  </si>
  <si>
    <t>橙2星妖尾1级</t>
  </si>
  <si>
    <t>橙2星妖尾2级</t>
  </si>
  <si>
    <t>橙2星妖尾3级</t>
  </si>
  <si>
    <t>橙2星妖尾4级</t>
  </si>
  <si>
    <t>橙2星妖尾5级</t>
  </si>
  <si>
    <t>橙2星妖尾6级</t>
  </si>
  <si>
    <t>橙2星妖尾7级</t>
  </si>
  <si>
    <t>橙2星妖尾8级</t>
  </si>
  <si>
    <t>橙2星妖尾9级</t>
  </si>
  <si>
    <t>橙2星妖尾10级</t>
  </si>
  <si>
    <t>橙2星妖尾11级</t>
  </si>
  <si>
    <t>橙2星妖尾12级</t>
  </si>
  <si>
    <t>橙2星妖尾13级</t>
  </si>
  <si>
    <t>橙2星妖尾14级</t>
  </si>
  <si>
    <t>橙2星妖尾15级</t>
  </si>
  <si>
    <t>橙2星妖尾16级</t>
  </si>
  <si>
    <t>橙2星妖尾17级</t>
  </si>
  <si>
    <t>橙2星妖尾18级</t>
  </si>
  <si>
    <t>橙2星妖尾19级</t>
  </si>
  <si>
    <t>橙2星妖尾20级</t>
  </si>
  <si>
    <t>橙2星妖尾21级</t>
  </si>
  <si>
    <t>橙2星妖尾22级</t>
  </si>
  <si>
    <t>橙2星妖尾23级</t>
  </si>
  <si>
    <t>橙2星妖尾24级</t>
  </si>
  <si>
    <t>橙2星妖尾25级</t>
  </si>
  <si>
    <t>橙2星妖尾26级</t>
  </si>
  <si>
    <t>橙2星妖尾27级</t>
  </si>
  <si>
    <t>橙2星妖尾28级</t>
  </si>
  <si>
    <t>橙2星妖尾29级</t>
  </si>
  <si>
    <t>橙2星妖尾30级</t>
  </si>
  <si>
    <t>橙2星妖尾31级</t>
  </si>
  <si>
    <t>橙2星妖尾32级</t>
  </si>
  <si>
    <t>橙2星妖尾33级</t>
  </si>
  <si>
    <t>橙2星妖尾34级</t>
  </si>
  <si>
    <t>橙2星妖尾35级</t>
  </si>
  <si>
    <t>橙2星妖尾36级</t>
  </si>
  <si>
    <t>橙2星妖尾37级</t>
  </si>
  <si>
    <t>橙2星妖尾38级</t>
  </si>
  <si>
    <t>橙2星妖尾39级</t>
  </si>
  <si>
    <t>橙2星妖尾40级</t>
  </si>
  <si>
    <t>橙2星妖尾41级</t>
  </si>
  <si>
    <t>橙2星妖尾42级</t>
  </si>
  <si>
    <t>橙2星妖尾43级</t>
  </si>
  <si>
    <t>橙2星妖尾44级</t>
  </si>
  <si>
    <t>橙2星妖尾45级</t>
  </si>
  <si>
    <t>橙2星妖尾46级</t>
  </si>
  <si>
    <t>橙2星妖尾47级</t>
  </si>
  <si>
    <t>橙2星妖尾48级</t>
  </si>
  <si>
    <t>橙2星妖尾49级</t>
  </si>
  <si>
    <t>橙2星妖尾50级</t>
  </si>
  <si>
    <t>橙2星妖尾51级</t>
  </si>
  <si>
    <t>橙2星妖尾52级</t>
  </si>
  <si>
    <t>橙2星妖尾53级</t>
  </si>
  <si>
    <t>橙2星妖尾54级</t>
  </si>
  <si>
    <t>橙2星妖尾55级</t>
  </si>
  <si>
    <t>橙2星妖尾56级</t>
  </si>
  <si>
    <t>橙2星妖尾57级</t>
  </si>
  <si>
    <t>橙2星妖尾58级</t>
  </si>
  <si>
    <t>橙2星妖尾59级</t>
  </si>
  <si>
    <t>橙2星妖尾60级</t>
  </si>
  <si>
    <t>橙2星妖尾61级</t>
  </si>
  <si>
    <t>橙2星妖尾62级</t>
  </si>
  <si>
    <t>橙2星妖尾63级</t>
  </si>
  <si>
    <t>橙2星妖尾64级</t>
  </si>
  <si>
    <t>橙2星妖尾65级</t>
  </si>
  <si>
    <t>橙2星妖尾66级</t>
  </si>
  <si>
    <t>橙2星妖尾67级</t>
  </si>
  <si>
    <t>橙2星妖尾68级</t>
  </si>
  <si>
    <t>橙2星妖尾69级</t>
  </si>
  <si>
    <t>橙2星妖尾70级</t>
  </si>
  <si>
    <t>橙2星妖尾71级</t>
  </si>
  <si>
    <t>橙2星妖尾72级</t>
  </si>
  <si>
    <t>橙2星妖尾73级</t>
  </si>
  <si>
    <t>橙2星妖尾74级</t>
  </si>
  <si>
    <t>橙2星妖尾75级</t>
  </si>
  <si>
    <t>橙2星妖尾76级</t>
  </si>
  <si>
    <t>橙2星妖尾77级</t>
  </si>
  <si>
    <t>橙2星妖尾78级</t>
  </si>
  <si>
    <t>橙2星妖尾79级</t>
  </si>
  <si>
    <t>橙2星妖尾80级</t>
  </si>
  <si>
    <t>橙2星妖尾81级</t>
  </si>
  <si>
    <t>橙2星妖尾82级</t>
  </si>
  <si>
    <t>橙2星妖尾83级</t>
  </si>
  <si>
    <t>橙2星妖尾84级</t>
  </si>
  <si>
    <t>橙2星妖尾85级</t>
  </si>
  <si>
    <t>橙2星妖尾86级</t>
  </si>
  <si>
    <t>橙2星妖尾87级</t>
  </si>
  <si>
    <t>橙2星妖尾88级</t>
  </si>
  <si>
    <t>橙2星妖尾89级</t>
  </si>
  <si>
    <t>橙2星妖尾90级</t>
  </si>
  <si>
    <t>橙2星妖尾91级</t>
  </si>
  <si>
    <t>橙2星妖尾92级</t>
  </si>
  <si>
    <t>橙2星妖尾93级</t>
  </si>
  <si>
    <t>橙2星妖尾94级</t>
  </si>
  <si>
    <t>橙2星妖尾95级</t>
  </si>
  <si>
    <t>橙2星妖尾96级</t>
  </si>
  <si>
    <t>橙2星妖尾97级</t>
  </si>
  <si>
    <t>橙2星妖尾98级</t>
  </si>
  <si>
    <t>橙2星妖尾99级</t>
  </si>
  <si>
    <t>橙2星妖尾100级</t>
  </si>
  <si>
    <t>橙3星妖尾1级</t>
  </si>
  <si>
    <t>橙3星妖尾2级</t>
  </si>
  <si>
    <t>橙3星妖尾3级</t>
  </si>
  <si>
    <t>橙3星妖尾4级</t>
  </si>
  <si>
    <t>橙3星妖尾5级</t>
  </si>
  <si>
    <t>橙3星妖尾6级</t>
  </si>
  <si>
    <t>橙3星妖尾7级</t>
  </si>
  <si>
    <t>橙3星妖尾8级</t>
  </si>
  <si>
    <t>橙3星妖尾9级</t>
  </si>
  <si>
    <t>橙3星妖尾10级</t>
  </si>
  <si>
    <t>橙3星妖尾11级</t>
  </si>
  <si>
    <t>橙3星妖尾12级</t>
  </si>
  <si>
    <t>橙3星妖尾13级</t>
  </si>
  <si>
    <t>橙3星妖尾14级</t>
  </si>
  <si>
    <t>橙3星妖尾15级</t>
  </si>
  <si>
    <t>橙3星妖尾16级</t>
  </si>
  <si>
    <t>橙3星妖尾17级</t>
  </si>
  <si>
    <t>橙3星妖尾18级</t>
  </si>
  <si>
    <t>橙3星妖尾19级</t>
  </si>
  <si>
    <t>橙3星妖尾20级</t>
  </si>
  <si>
    <t>橙3星妖尾21级</t>
  </si>
  <si>
    <t>橙3星妖尾22级</t>
  </si>
  <si>
    <t>橙3星妖尾23级</t>
  </si>
  <si>
    <t>橙3星妖尾24级</t>
  </si>
  <si>
    <t>橙3星妖尾25级</t>
  </si>
  <si>
    <t>橙3星妖尾26级</t>
  </si>
  <si>
    <t>橙3星妖尾27级</t>
  </si>
  <si>
    <t>橙3星妖尾28级</t>
  </si>
  <si>
    <t>橙3星妖尾29级</t>
  </si>
  <si>
    <t>橙3星妖尾30级</t>
  </si>
  <si>
    <t>橙3星妖尾31级</t>
  </si>
  <si>
    <t>橙3星妖尾32级</t>
  </si>
  <si>
    <t>橙3星妖尾33级</t>
  </si>
  <si>
    <t>橙3星妖尾34级</t>
  </si>
  <si>
    <t>橙3星妖尾35级</t>
  </si>
  <si>
    <t>橙3星妖尾36级</t>
  </si>
  <si>
    <t>橙3星妖尾37级</t>
  </si>
  <si>
    <t>橙3星妖尾38级</t>
  </si>
  <si>
    <t>橙3星妖尾39级</t>
  </si>
  <si>
    <t>橙3星妖尾40级</t>
  </si>
  <si>
    <t>橙3星妖尾41级</t>
  </si>
  <si>
    <t>橙3星妖尾42级</t>
  </si>
  <si>
    <t>橙3星妖尾43级</t>
  </si>
  <si>
    <t>橙3星妖尾44级</t>
  </si>
  <si>
    <t>橙3星妖尾45级</t>
  </si>
  <si>
    <t>橙3星妖尾46级</t>
  </si>
  <si>
    <t>橙3星妖尾47级</t>
  </si>
  <si>
    <t>橙3星妖尾48级</t>
  </si>
  <si>
    <t>橙3星妖尾49级</t>
  </si>
  <si>
    <t>橙3星妖尾50级</t>
  </si>
  <si>
    <t>橙3星妖尾51级</t>
  </si>
  <si>
    <t>橙3星妖尾52级</t>
  </si>
  <si>
    <t>橙3星妖尾53级</t>
  </si>
  <si>
    <t>橙3星妖尾54级</t>
  </si>
  <si>
    <t>橙3星妖尾55级</t>
  </si>
  <si>
    <t>橙3星妖尾56级</t>
  </si>
  <si>
    <t>橙3星妖尾57级</t>
  </si>
  <si>
    <t>橙3星妖尾58级</t>
  </si>
  <si>
    <t>橙3星妖尾59级</t>
  </si>
  <si>
    <t>橙3星妖尾60级</t>
  </si>
  <si>
    <t>橙3星妖尾61级</t>
  </si>
  <si>
    <t>橙3星妖尾62级</t>
  </si>
  <si>
    <t>橙3星妖尾63级</t>
  </si>
  <si>
    <t>橙3星妖尾64级</t>
  </si>
  <si>
    <t>橙3星妖尾65级</t>
  </si>
  <si>
    <t>橙3星妖尾66级</t>
  </si>
  <si>
    <t>橙3星妖尾67级</t>
  </si>
  <si>
    <t>橙3星妖尾68级</t>
  </si>
  <si>
    <t>橙3星妖尾69级</t>
  </si>
  <si>
    <t>橙3星妖尾70级</t>
  </si>
  <si>
    <t>橙3星妖尾71级</t>
  </si>
  <si>
    <t>橙3星妖尾72级</t>
  </si>
  <si>
    <t>橙3星妖尾73级</t>
  </si>
  <si>
    <t>橙3星妖尾74级</t>
  </si>
  <si>
    <t>橙3星妖尾75级</t>
  </si>
  <si>
    <t>橙3星妖尾76级</t>
  </si>
  <si>
    <t>橙3星妖尾77级</t>
  </si>
  <si>
    <t>橙3星妖尾78级</t>
  </si>
  <si>
    <t>橙3星妖尾79级</t>
  </si>
  <si>
    <t>橙3星妖尾80级</t>
  </si>
  <si>
    <t>橙3星妖尾81级</t>
  </si>
  <si>
    <t>橙3星妖尾82级</t>
  </si>
  <si>
    <t>橙3星妖尾83级</t>
  </si>
  <si>
    <t>橙3星妖尾84级</t>
  </si>
  <si>
    <t>橙3星妖尾85级</t>
  </si>
  <si>
    <t>橙3星妖尾86级</t>
  </si>
  <si>
    <t>橙3星妖尾87级</t>
  </si>
  <si>
    <t>橙3星妖尾88级</t>
  </si>
  <si>
    <t>橙3星妖尾89级</t>
  </si>
  <si>
    <t>橙3星妖尾90级</t>
  </si>
  <si>
    <t>橙3星妖尾91级</t>
  </si>
  <si>
    <t>橙3星妖尾92级</t>
  </si>
  <si>
    <t>橙3星妖尾93级</t>
  </si>
  <si>
    <t>橙3星妖尾94级</t>
  </si>
  <si>
    <t>橙3星妖尾95级</t>
  </si>
  <si>
    <t>橙3星妖尾96级</t>
  </si>
  <si>
    <t>橙3星妖尾97级</t>
  </si>
  <si>
    <t>橙3星妖尾98级</t>
  </si>
  <si>
    <t>橙3星妖尾99级</t>
  </si>
  <si>
    <t>橙3星妖尾100级</t>
  </si>
  <si>
    <t>红3星妖尾1级</t>
  </si>
  <si>
    <t>红3星妖尾2级</t>
  </si>
  <si>
    <t>红3星妖尾3级</t>
  </si>
  <si>
    <t>红3星妖尾4级</t>
  </si>
  <si>
    <t>红3星妖尾5级</t>
  </si>
  <si>
    <t>红3星妖尾6级</t>
  </si>
  <si>
    <t>红3星妖尾7级</t>
  </si>
  <si>
    <t>红3星妖尾8级</t>
  </si>
  <si>
    <t>红3星妖尾9级</t>
  </si>
  <si>
    <t>红3星妖尾10级</t>
  </si>
  <si>
    <t>红3星妖尾11级</t>
  </si>
  <si>
    <t>红3星妖尾12级</t>
  </si>
  <si>
    <t>红3星妖尾13级</t>
  </si>
  <si>
    <t>红3星妖尾14级</t>
  </si>
  <si>
    <t>红3星妖尾15级</t>
  </si>
  <si>
    <t>红3星妖尾16级</t>
  </si>
  <si>
    <t>红3星妖尾17级</t>
  </si>
  <si>
    <t>红3星妖尾18级</t>
  </si>
  <si>
    <t>红3星妖尾19级</t>
  </si>
  <si>
    <t>红3星妖尾20级</t>
  </si>
  <si>
    <t>红3星妖尾21级</t>
  </si>
  <si>
    <t>红3星妖尾22级</t>
  </si>
  <si>
    <t>红3星妖尾23级</t>
  </si>
  <si>
    <t>红3星妖尾24级</t>
  </si>
  <si>
    <t>红3星妖尾25级</t>
  </si>
  <si>
    <t>红3星妖尾26级</t>
  </si>
  <si>
    <t>红3星妖尾27级</t>
  </si>
  <si>
    <t>红3星妖尾28级</t>
  </si>
  <si>
    <t>红3星妖尾29级</t>
  </si>
  <si>
    <t>红3星妖尾30级</t>
  </si>
  <si>
    <t>红3星妖尾31级</t>
  </si>
  <si>
    <t>红3星妖尾32级</t>
  </si>
  <si>
    <t>红3星妖尾33级</t>
  </si>
  <si>
    <t>红3星妖尾34级</t>
  </si>
  <si>
    <t>红3星妖尾35级</t>
  </si>
  <si>
    <t>红3星妖尾36级</t>
  </si>
  <si>
    <t>红3星妖尾37级</t>
  </si>
  <si>
    <t>红3星妖尾38级</t>
  </si>
  <si>
    <t>红3星妖尾39级</t>
  </si>
  <si>
    <t>红3星妖尾40级</t>
  </si>
  <si>
    <t>红3星妖尾41级</t>
  </si>
  <si>
    <t>红3星妖尾42级</t>
  </si>
  <si>
    <t>红3星妖尾43级</t>
  </si>
  <si>
    <t>红3星妖尾44级</t>
  </si>
  <si>
    <t>红3星妖尾45级</t>
  </si>
  <si>
    <t>红3星妖尾46级</t>
  </si>
  <si>
    <t>红3星妖尾47级</t>
  </si>
  <si>
    <t>红3星妖尾48级</t>
  </si>
  <si>
    <t>红3星妖尾49级</t>
  </si>
  <si>
    <t>红3星妖尾50级</t>
  </si>
  <si>
    <t>红3星妖尾51级</t>
  </si>
  <si>
    <t>红3星妖尾52级</t>
  </si>
  <si>
    <t>红3星妖尾53级</t>
  </si>
  <si>
    <t>红3星妖尾54级</t>
  </si>
  <si>
    <t>红3星妖尾55级</t>
  </si>
  <si>
    <t>红3星妖尾56级</t>
  </si>
  <si>
    <t>红3星妖尾57级</t>
  </si>
  <si>
    <t>红3星妖尾58级</t>
  </si>
  <si>
    <t>红3星妖尾59级</t>
  </si>
  <si>
    <t>红3星妖尾60级</t>
  </si>
  <si>
    <t>红3星妖尾61级</t>
  </si>
  <si>
    <t>红3星妖尾62级</t>
  </si>
  <si>
    <t>红3星妖尾63级</t>
  </si>
  <si>
    <t>红3星妖尾64级</t>
  </si>
  <si>
    <t>红3星妖尾65级</t>
  </si>
  <si>
    <t>红3星妖尾66级</t>
  </si>
  <si>
    <t>红3星妖尾67级</t>
  </si>
  <si>
    <t>红3星妖尾68级</t>
  </si>
  <si>
    <t>红3星妖尾69级</t>
  </si>
  <si>
    <t>红3星妖尾70级</t>
  </si>
  <si>
    <t>红3星妖尾71级</t>
  </si>
  <si>
    <t>红3星妖尾72级</t>
  </si>
  <si>
    <t>红3星妖尾73级</t>
  </si>
  <si>
    <t>红3星妖尾74级</t>
  </si>
  <si>
    <t>红3星妖尾75级</t>
  </si>
  <si>
    <t>红3星妖尾76级</t>
  </si>
  <si>
    <t>红3星妖尾77级</t>
  </si>
  <si>
    <t>红3星妖尾78级</t>
  </si>
  <si>
    <t>红3星妖尾79级</t>
  </si>
  <si>
    <t>红3星妖尾80级</t>
  </si>
  <si>
    <t>红3星妖尾81级</t>
  </si>
  <si>
    <t>红3星妖尾82级</t>
  </si>
  <si>
    <t>红3星妖尾83级</t>
  </si>
  <si>
    <t>红3星妖尾84级</t>
  </si>
  <si>
    <t>红3星妖尾85级</t>
  </si>
  <si>
    <t>红3星妖尾86级</t>
  </si>
  <si>
    <t>红3星妖尾87级</t>
  </si>
  <si>
    <t>红3星妖尾88级</t>
  </si>
  <si>
    <t>红3星妖尾89级</t>
  </si>
  <si>
    <t>红3星妖尾90级</t>
  </si>
  <si>
    <t>红3星妖尾91级</t>
  </si>
  <si>
    <t>红3星妖尾92级</t>
  </si>
  <si>
    <t>红3星妖尾93级</t>
  </si>
  <si>
    <t>红3星妖尾94级</t>
  </si>
  <si>
    <t>红3星妖尾95级</t>
  </si>
  <si>
    <t>红3星妖尾96级</t>
  </si>
  <si>
    <t>红3星妖尾97级</t>
  </si>
  <si>
    <t>红3星妖尾98级</t>
  </si>
  <si>
    <t>红3星妖尾99级</t>
  </si>
  <si>
    <t>红3星妖尾100级</t>
  </si>
  <si>
    <t>神红3星妖尾1级</t>
  </si>
  <si>
    <t>神红3星妖尾2级</t>
  </si>
  <si>
    <t>神红3星妖尾3级</t>
  </si>
  <si>
    <t>神红3星妖尾4级</t>
  </si>
  <si>
    <t>神红3星妖尾5级</t>
  </si>
  <si>
    <t>神红3星妖尾6级</t>
  </si>
  <si>
    <t>神红3星妖尾7级</t>
  </si>
  <si>
    <t>神红3星妖尾8级</t>
  </si>
  <si>
    <t>神红3星妖尾9级</t>
  </si>
  <si>
    <t>神红3星妖尾10级</t>
  </si>
  <si>
    <t>神红3星妖尾11级</t>
  </si>
  <si>
    <t>神红3星妖尾12级</t>
  </si>
  <si>
    <t>神红3星妖尾13级</t>
  </si>
  <si>
    <t>神红3星妖尾14级</t>
  </si>
  <si>
    <t>神红3星妖尾15级</t>
  </si>
  <si>
    <t>神红3星妖尾16级</t>
  </si>
  <si>
    <t>神红3星妖尾17级</t>
  </si>
  <si>
    <t>神红3星妖尾18级</t>
  </si>
  <si>
    <t>神红3星妖尾19级</t>
  </si>
  <si>
    <t>神红3星妖尾20级</t>
  </si>
  <si>
    <t>神红3星妖尾21级</t>
  </si>
  <si>
    <t>神红3星妖尾22级</t>
  </si>
  <si>
    <t>神红3星妖尾23级</t>
  </si>
  <si>
    <t>神红3星妖尾24级</t>
  </si>
  <si>
    <t>神红3星妖尾25级</t>
  </si>
  <si>
    <t>神红3星妖尾26级</t>
  </si>
  <si>
    <t>神红3星妖尾27级</t>
  </si>
  <si>
    <t>神红3星妖尾28级</t>
  </si>
  <si>
    <t>神红3星妖尾29级</t>
  </si>
  <si>
    <t>神红3星妖尾30级</t>
  </si>
  <si>
    <t>神红3星妖尾31级</t>
  </si>
  <si>
    <t>神红3星妖尾32级</t>
  </si>
  <si>
    <t>神红3星妖尾33级</t>
  </si>
  <si>
    <t>神红3星妖尾34级</t>
  </si>
  <si>
    <t>神红3星妖尾35级</t>
  </si>
  <si>
    <t>神红3星妖尾36级</t>
  </si>
  <si>
    <t>神红3星妖尾37级</t>
  </si>
  <si>
    <t>神红3星妖尾38级</t>
  </si>
  <si>
    <t>神红3星妖尾39级</t>
  </si>
  <si>
    <t>神红3星妖尾40级</t>
  </si>
  <si>
    <t>神红3星妖尾41级</t>
  </si>
  <si>
    <t>神红3星妖尾42级</t>
  </si>
  <si>
    <t>神红3星妖尾43级</t>
  </si>
  <si>
    <t>神红3星妖尾44级</t>
  </si>
  <si>
    <t>神红3星妖尾45级</t>
  </si>
  <si>
    <t>神红3星妖尾46级</t>
  </si>
  <si>
    <t>神红3星妖尾47级</t>
  </si>
  <si>
    <t>神红3星妖尾48级</t>
  </si>
  <si>
    <t>神红3星妖尾49级</t>
  </si>
  <si>
    <t>神红3星妖尾50级</t>
  </si>
  <si>
    <t>神红3星妖尾51级</t>
  </si>
  <si>
    <t>神红3星妖尾52级</t>
  </si>
  <si>
    <t>神红3星妖尾53级</t>
  </si>
  <si>
    <t>神红3星妖尾54级</t>
  </si>
  <si>
    <t>神红3星妖尾55级</t>
  </si>
  <si>
    <t>神红3星妖尾56级</t>
  </si>
  <si>
    <t>神红3星妖尾57级</t>
  </si>
  <si>
    <t>神红3星妖尾58级</t>
  </si>
  <si>
    <t>神红3星妖尾59级</t>
  </si>
  <si>
    <t>神红3星妖尾60级</t>
  </si>
  <si>
    <t>神红3星妖尾61级</t>
  </si>
  <si>
    <t>神红3星妖尾62级</t>
  </si>
  <si>
    <t>神红3星妖尾63级</t>
  </si>
  <si>
    <t>神红3星妖尾64级</t>
  </si>
  <si>
    <t>神红3星妖尾65级</t>
  </si>
  <si>
    <t>神红3星妖尾66级</t>
  </si>
  <si>
    <t>神红3星妖尾67级</t>
  </si>
  <si>
    <t>神红3星妖尾68级</t>
  </si>
  <si>
    <t>神红3星妖尾69级</t>
  </si>
  <si>
    <t>神红3星妖尾70级</t>
  </si>
  <si>
    <t>神红3星妖尾71级</t>
  </si>
  <si>
    <t>神红3星妖尾72级</t>
  </si>
  <si>
    <t>神红3星妖尾73级</t>
  </si>
  <si>
    <t>神红3星妖尾74级</t>
  </si>
  <si>
    <t>神红3星妖尾75级</t>
  </si>
  <si>
    <t>神红3星妖尾76级</t>
  </si>
  <si>
    <t>神红3星妖尾77级</t>
  </si>
  <si>
    <t>神红3星妖尾78级</t>
  </si>
  <si>
    <t>神红3星妖尾79级</t>
  </si>
  <si>
    <t>神红3星妖尾80级</t>
  </si>
  <si>
    <t>神红3星妖尾81级</t>
  </si>
  <si>
    <t>神红3星妖尾82级</t>
  </si>
  <si>
    <t>神红3星妖尾83级</t>
  </si>
  <si>
    <t>神红3星妖尾84级</t>
  </si>
  <si>
    <t>神红3星妖尾85级</t>
  </si>
  <si>
    <t>神红3星妖尾86级</t>
  </si>
  <si>
    <t>神红3星妖尾87级</t>
  </si>
  <si>
    <t>神红3星妖尾88级</t>
  </si>
  <si>
    <t>神红3星妖尾89级</t>
  </si>
  <si>
    <t>神红3星妖尾90级</t>
  </si>
  <si>
    <t>神红3星妖尾91级</t>
  </si>
  <si>
    <t>神红3星妖尾92级</t>
  </si>
  <si>
    <t>神红3星妖尾93级</t>
  </si>
  <si>
    <t>神红3星妖尾94级</t>
  </si>
  <si>
    <t>神红3星妖尾95级</t>
  </si>
  <si>
    <t>神红3星妖尾96级</t>
  </si>
  <si>
    <t>神红3星妖尾97级</t>
  </si>
  <si>
    <t>神红3星妖尾98级</t>
  </si>
  <si>
    <t>神红3星妖尾99级</t>
  </si>
  <si>
    <t>神红3星妖尾100级</t>
  </si>
  <si>
    <t>圣红3星妖尾1级</t>
  </si>
  <si>
    <t>圣红3星妖尾2级</t>
  </si>
  <si>
    <t>圣红3星妖尾3级</t>
  </si>
  <si>
    <t>圣红3星妖尾4级</t>
  </si>
  <si>
    <t>圣红3星妖尾5级</t>
  </si>
  <si>
    <t>圣红3星妖尾6级</t>
  </si>
  <si>
    <t>圣红3星妖尾7级</t>
  </si>
  <si>
    <t>圣红3星妖尾8级</t>
  </si>
  <si>
    <t>圣红3星妖尾9级</t>
  </si>
  <si>
    <t>圣红3星妖尾10级</t>
  </si>
  <si>
    <t>圣红3星妖尾11级</t>
  </si>
  <si>
    <t>圣红3星妖尾12级</t>
  </si>
  <si>
    <t>圣红3星妖尾13级</t>
  </si>
  <si>
    <t>圣红3星妖尾14级</t>
  </si>
  <si>
    <t>圣红3星妖尾15级</t>
  </si>
  <si>
    <t>圣红3星妖尾16级</t>
  </si>
  <si>
    <t>圣红3星妖尾17级</t>
  </si>
  <si>
    <t>圣红3星妖尾18级</t>
  </si>
  <si>
    <t>圣红3星妖尾19级</t>
  </si>
  <si>
    <t>圣红3星妖尾20级</t>
  </si>
  <si>
    <t>圣红3星妖尾21级</t>
  </si>
  <si>
    <t>圣红3星妖尾22级</t>
  </si>
  <si>
    <t>圣红3星妖尾23级</t>
  </si>
  <si>
    <t>圣红3星妖尾24级</t>
  </si>
  <si>
    <t>圣红3星妖尾25级</t>
  </si>
  <si>
    <t>圣红3星妖尾26级</t>
  </si>
  <si>
    <t>圣红3星妖尾27级</t>
  </si>
  <si>
    <t>圣红3星妖尾28级</t>
  </si>
  <si>
    <t>圣红3星妖尾29级</t>
  </si>
  <si>
    <t>圣红3星妖尾30级</t>
  </si>
  <si>
    <t>圣红3星妖尾31级</t>
  </si>
  <si>
    <t>圣红3星妖尾32级</t>
  </si>
  <si>
    <t>圣红3星妖尾33级</t>
  </si>
  <si>
    <t>圣红3星妖尾34级</t>
  </si>
  <si>
    <t>圣红3星妖尾35级</t>
  </si>
  <si>
    <t>圣红3星妖尾36级</t>
  </si>
  <si>
    <t>圣红3星妖尾37级</t>
  </si>
  <si>
    <t>圣红3星妖尾38级</t>
  </si>
  <si>
    <t>圣红3星妖尾39级</t>
  </si>
  <si>
    <t>圣红3星妖尾40级</t>
  </si>
  <si>
    <t>圣红3星妖尾41级</t>
  </si>
  <si>
    <t>圣红3星妖尾42级</t>
  </si>
  <si>
    <t>圣红3星妖尾43级</t>
  </si>
  <si>
    <t>圣红3星妖尾44级</t>
  </si>
  <si>
    <t>圣红3星妖尾45级</t>
  </si>
  <si>
    <t>圣红3星妖尾46级</t>
  </si>
  <si>
    <t>圣红3星妖尾47级</t>
  </si>
  <si>
    <t>圣红3星妖尾48级</t>
  </si>
  <si>
    <t>圣红3星妖尾49级</t>
  </si>
  <si>
    <t>圣红3星妖尾50级</t>
  </si>
  <si>
    <t>圣红3星妖尾51级</t>
  </si>
  <si>
    <t>圣红3星妖尾52级</t>
  </si>
  <si>
    <t>圣红3星妖尾53级</t>
  </si>
  <si>
    <t>圣红3星妖尾54级</t>
  </si>
  <si>
    <t>圣红3星妖尾55级</t>
  </si>
  <si>
    <t>圣红3星妖尾56级</t>
  </si>
  <si>
    <t>圣红3星妖尾57级</t>
  </si>
  <si>
    <t>圣红3星妖尾58级</t>
  </si>
  <si>
    <t>圣红3星妖尾59级</t>
  </si>
  <si>
    <t>圣红3星妖尾60级</t>
  </si>
  <si>
    <t>圣红3星妖尾61级</t>
  </si>
  <si>
    <t>圣红3星妖尾62级</t>
  </si>
  <si>
    <t>圣红3星妖尾63级</t>
  </si>
  <si>
    <t>圣红3星妖尾64级</t>
  </si>
  <si>
    <t>圣红3星妖尾65级</t>
  </si>
  <si>
    <t>圣红3星妖尾66级</t>
  </si>
  <si>
    <t>圣红3星妖尾67级</t>
  </si>
  <si>
    <t>圣红3星妖尾68级</t>
  </si>
  <si>
    <t>圣红3星妖尾69级</t>
  </si>
  <si>
    <t>圣红3星妖尾70级</t>
  </si>
  <si>
    <t>圣红3星妖尾71级</t>
  </si>
  <si>
    <t>圣红3星妖尾72级</t>
  </si>
  <si>
    <t>圣红3星妖尾73级</t>
  </si>
  <si>
    <t>圣红3星妖尾74级</t>
  </si>
  <si>
    <t>圣红3星妖尾75级</t>
  </si>
  <si>
    <t>圣红3星妖尾76级</t>
  </si>
  <si>
    <t>圣红3星妖尾77级</t>
  </si>
  <si>
    <t>圣红3星妖尾78级</t>
  </si>
  <si>
    <t>圣红3星妖尾79级</t>
  </si>
  <si>
    <t>圣红3星妖尾80级</t>
  </si>
  <si>
    <t>圣红3星妖尾81级</t>
  </si>
  <si>
    <t>圣红3星妖尾82级</t>
  </si>
  <si>
    <t>圣红3星妖尾83级</t>
  </si>
  <si>
    <t>圣红3星妖尾84级</t>
  </si>
  <si>
    <t>圣红3星妖尾85级</t>
  </si>
  <si>
    <t>圣红3星妖尾86级</t>
  </si>
  <si>
    <t>圣红3星妖尾87级</t>
  </si>
  <si>
    <t>圣红3星妖尾88级</t>
  </si>
  <si>
    <t>圣红3星妖尾89级</t>
  </si>
  <si>
    <t>圣红3星妖尾90级</t>
  </si>
  <si>
    <t>圣红3星妖尾91级</t>
  </si>
  <si>
    <t>圣红3星妖尾92级</t>
  </si>
  <si>
    <t>圣红3星妖尾93级</t>
  </si>
  <si>
    <t>圣红3星妖尾94级</t>
  </si>
  <si>
    <t>圣红3星妖尾95级</t>
  </si>
  <si>
    <t>圣红3星妖尾96级</t>
  </si>
  <si>
    <t>圣红3星妖尾97级</t>
  </si>
  <si>
    <t>圣红3星妖尾98级</t>
  </si>
  <si>
    <t>圣红3星妖尾99级</t>
  </si>
  <si>
    <t>圣红3星妖尾100级</t>
  </si>
  <si>
    <t>白1星圣角1级</t>
  </si>
  <si>
    <t>白1星圣角2级</t>
  </si>
  <si>
    <t>白1星圣角3级</t>
  </si>
  <si>
    <t>白1星圣角4级</t>
  </si>
  <si>
    <t>白1星圣角5级</t>
  </si>
  <si>
    <t>白1星圣角6级</t>
  </si>
  <si>
    <t>白1星圣角7级</t>
  </si>
  <si>
    <t>白1星圣角8级</t>
  </si>
  <si>
    <t>白1星圣角9级</t>
  </si>
  <si>
    <t>白1星圣角10级</t>
  </si>
  <si>
    <t>白1星圣角11级</t>
  </si>
  <si>
    <t>白1星圣角12级</t>
  </si>
  <si>
    <t>白1星圣角13级</t>
  </si>
  <si>
    <t>白1星圣角14级</t>
  </si>
  <si>
    <t>白1星圣角15级</t>
  </si>
  <si>
    <t>白1星圣角16级</t>
  </si>
  <si>
    <t>白1星圣角17级</t>
  </si>
  <si>
    <t>白1星圣角18级</t>
  </si>
  <si>
    <t>白1星圣角19级</t>
  </si>
  <si>
    <t>白1星圣角20级</t>
  </si>
  <si>
    <t>白1星圣角21级</t>
  </si>
  <si>
    <t>白1星圣角22级</t>
  </si>
  <si>
    <t>白1星圣角23级</t>
  </si>
  <si>
    <t>白1星圣角24级</t>
  </si>
  <si>
    <t>白1星圣角25级</t>
  </si>
  <si>
    <t>白1星圣角26级</t>
  </si>
  <si>
    <t>白1星圣角27级</t>
  </si>
  <si>
    <t>白1星圣角28级</t>
  </si>
  <si>
    <t>白1星圣角29级</t>
  </si>
  <si>
    <t>白1星圣角30级</t>
  </si>
  <si>
    <t>白1星圣角31级</t>
  </si>
  <si>
    <t>白1星圣角32级</t>
  </si>
  <si>
    <t>白1星圣角33级</t>
  </si>
  <si>
    <t>白1星圣角34级</t>
  </si>
  <si>
    <t>白1星圣角35级</t>
  </si>
  <si>
    <t>白1星圣角36级</t>
  </si>
  <si>
    <t>白1星圣角37级</t>
  </si>
  <si>
    <t>白1星圣角38级</t>
  </si>
  <si>
    <t>白1星圣角39级</t>
  </si>
  <si>
    <t>白1星圣角40级</t>
  </si>
  <si>
    <t>白1星圣角41级</t>
  </si>
  <si>
    <t>白1星圣角42级</t>
  </si>
  <si>
    <t>白1星圣角43级</t>
  </si>
  <si>
    <t>白1星圣角44级</t>
  </si>
  <si>
    <t>白1星圣角45级</t>
  </si>
  <si>
    <t>白1星圣角46级</t>
  </si>
  <si>
    <t>白1星圣角47级</t>
  </si>
  <si>
    <t>白1星圣角48级</t>
  </si>
  <si>
    <t>白1星圣角49级</t>
  </si>
  <si>
    <t>白1星圣角50级</t>
  </si>
  <si>
    <t>白1星圣角51级</t>
  </si>
  <si>
    <t>白1星圣角52级</t>
  </si>
  <si>
    <t>白1星圣角53级</t>
  </si>
  <si>
    <t>白1星圣角54级</t>
  </si>
  <si>
    <t>白1星圣角55级</t>
  </si>
  <si>
    <t>白1星圣角56级</t>
  </si>
  <si>
    <t>白1星圣角57级</t>
  </si>
  <si>
    <t>白1星圣角58级</t>
  </si>
  <si>
    <t>白1星圣角59级</t>
  </si>
  <si>
    <t>白1星圣角60级</t>
  </si>
  <si>
    <t>白1星圣角61级</t>
  </si>
  <si>
    <t>白1星圣角62级</t>
  </si>
  <si>
    <t>白1星圣角63级</t>
  </si>
  <si>
    <t>白1星圣角64级</t>
  </si>
  <si>
    <t>白1星圣角65级</t>
  </si>
  <si>
    <t>白1星圣角66级</t>
  </si>
  <si>
    <t>白1星圣角67级</t>
  </si>
  <si>
    <t>白1星圣角68级</t>
  </si>
  <si>
    <t>白1星圣角69级</t>
  </si>
  <si>
    <t>白1星圣角70级</t>
  </si>
  <si>
    <t>白1星圣角71级</t>
  </si>
  <si>
    <t>白1星圣角72级</t>
  </si>
  <si>
    <t>白1星圣角73级</t>
  </si>
  <si>
    <t>白1星圣角74级</t>
  </si>
  <si>
    <t>白1星圣角75级</t>
  </si>
  <si>
    <t>白1星圣角76级</t>
  </si>
  <si>
    <t>白1星圣角77级</t>
  </si>
  <si>
    <t>白1星圣角78级</t>
  </si>
  <si>
    <t>白1星圣角79级</t>
  </si>
  <si>
    <t>白1星圣角80级</t>
  </si>
  <si>
    <t>白1星圣角81级</t>
  </si>
  <si>
    <t>白1星圣角82级</t>
  </si>
  <si>
    <t>白1星圣角83级</t>
  </si>
  <si>
    <t>白1星圣角84级</t>
  </si>
  <si>
    <t>白1星圣角85级</t>
  </si>
  <si>
    <t>白1星圣角86级</t>
  </si>
  <si>
    <t>白1星圣角87级</t>
  </si>
  <si>
    <t>白1星圣角88级</t>
  </si>
  <si>
    <t>白1星圣角89级</t>
  </si>
  <si>
    <t>白1星圣角90级</t>
  </si>
  <si>
    <t>白1星圣角91级</t>
  </si>
  <si>
    <t>白1星圣角92级</t>
  </si>
  <si>
    <t>白1星圣角93级</t>
  </si>
  <si>
    <t>白1星圣角94级</t>
  </si>
  <si>
    <t>白1星圣角95级</t>
  </si>
  <si>
    <t>白1星圣角96级</t>
  </si>
  <si>
    <t>白1星圣角97级</t>
  </si>
  <si>
    <t>白1星圣角98级</t>
  </si>
  <si>
    <t>白1星圣角99级</t>
  </si>
  <si>
    <t>白1星圣角100级</t>
  </si>
  <si>
    <t>白2星圣角1级</t>
  </si>
  <si>
    <t>白2星圣角2级</t>
  </si>
  <si>
    <t>白2星圣角3级</t>
  </si>
  <si>
    <t>白2星圣角4级</t>
  </si>
  <si>
    <t>白2星圣角5级</t>
  </si>
  <si>
    <t>白2星圣角6级</t>
  </si>
  <si>
    <t>白2星圣角7级</t>
  </si>
  <si>
    <t>白2星圣角8级</t>
  </si>
  <si>
    <t>白2星圣角9级</t>
  </si>
  <si>
    <t>白2星圣角10级</t>
  </si>
  <si>
    <t>白2星圣角11级</t>
  </si>
  <si>
    <t>白2星圣角12级</t>
  </si>
  <si>
    <t>白2星圣角13级</t>
  </si>
  <si>
    <t>白2星圣角14级</t>
  </si>
  <si>
    <t>白2星圣角15级</t>
  </si>
  <si>
    <t>白2星圣角16级</t>
  </si>
  <si>
    <t>白2星圣角17级</t>
  </si>
  <si>
    <t>白2星圣角18级</t>
  </si>
  <si>
    <t>白2星圣角19级</t>
  </si>
  <si>
    <t>白2星圣角20级</t>
  </si>
  <si>
    <t>白2星圣角21级</t>
  </si>
  <si>
    <t>白2星圣角22级</t>
  </si>
  <si>
    <t>白2星圣角23级</t>
  </si>
  <si>
    <t>白2星圣角24级</t>
  </si>
  <si>
    <t>白2星圣角25级</t>
  </si>
  <si>
    <t>白2星圣角26级</t>
  </si>
  <si>
    <t>白2星圣角27级</t>
  </si>
  <si>
    <t>白2星圣角28级</t>
  </si>
  <si>
    <t>白2星圣角29级</t>
  </si>
  <si>
    <t>白2星圣角30级</t>
  </si>
  <si>
    <t>白2星圣角31级</t>
  </si>
  <si>
    <t>白2星圣角32级</t>
  </si>
  <si>
    <t>白2星圣角33级</t>
  </si>
  <si>
    <t>白2星圣角34级</t>
  </si>
  <si>
    <t>白2星圣角35级</t>
  </si>
  <si>
    <t>白2星圣角36级</t>
  </si>
  <si>
    <t>白2星圣角37级</t>
  </si>
  <si>
    <t>白2星圣角38级</t>
  </si>
  <si>
    <t>白2星圣角39级</t>
  </si>
  <si>
    <t>白2星圣角40级</t>
  </si>
  <si>
    <t>白2星圣角41级</t>
  </si>
  <si>
    <t>白2星圣角42级</t>
  </si>
  <si>
    <t>白2星圣角43级</t>
  </si>
  <si>
    <t>白2星圣角44级</t>
  </si>
  <si>
    <t>白2星圣角45级</t>
  </si>
  <si>
    <t>白2星圣角46级</t>
  </si>
  <si>
    <t>白2星圣角47级</t>
  </si>
  <si>
    <t>白2星圣角48级</t>
  </si>
  <si>
    <t>白2星圣角49级</t>
  </si>
  <si>
    <t>白2星圣角50级</t>
  </si>
  <si>
    <t>白2星圣角51级</t>
  </si>
  <si>
    <t>白2星圣角52级</t>
  </si>
  <si>
    <t>白2星圣角53级</t>
  </si>
  <si>
    <t>白2星圣角54级</t>
  </si>
  <si>
    <t>白2星圣角55级</t>
  </si>
  <si>
    <t>白2星圣角56级</t>
  </si>
  <si>
    <t>白2星圣角57级</t>
  </si>
  <si>
    <t>白2星圣角58级</t>
  </si>
  <si>
    <t>白2星圣角59级</t>
  </si>
  <si>
    <t>白2星圣角60级</t>
  </si>
  <si>
    <t>白2星圣角61级</t>
  </si>
  <si>
    <t>白2星圣角62级</t>
  </si>
  <si>
    <t>白2星圣角63级</t>
  </si>
  <si>
    <t>白2星圣角64级</t>
  </si>
  <si>
    <t>白2星圣角65级</t>
  </si>
  <si>
    <t>白2星圣角66级</t>
  </si>
  <si>
    <t>白2星圣角67级</t>
  </si>
  <si>
    <t>白2星圣角68级</t>
  </si>
  <si>
    <t>白2星圣角69级</t>
  </si>
  <si>
    <t>白2星圣角70级</t>
  </si>
  <si>
    <t>白2星圣角71级</t>
  </si>
  <si>
    <t>白2星圣角72级</t>
  </si>
  <si>
    <t>白2星圣角73级</t>
  </si>
  <si>
    <t>白2星圣角74级</t>
  </si>
  <si>
    <t>白2星圣角75级</t>
  </si>
  <si>
    <t>白2星圣角76级</t>
  </si>
  <si>
    <t>白2星圣角77级</t>
  </si>
  <si>
    <t>白2星圣角78级</t>
  </si>
  <si>
    <t>白2星圣角79级</t>
  </si>
  <si>
    <t>白2星圣角80级</t>
  </si>
  <si>
    <t>白2星圣角81级</t>
  </si>
  <si>
    <t>白2星圣角82级</t>
  </si>
  <si>
    <t>白2星圣角83级</t>
  </si>
  <si>
    <t>白2星圣角84级</t>
  </si>
  <si>
    <t>白2星圣角85级</t>
  </si>
  <si>
    <t>白2星圣角86级</t>
  </si>
  <si>
    <t>白2星圣角87级</t>
  </si>
  <si>
    <t>白2星圣角88级</t>
  </si>
  <si>
    <t>白2星圣角89级</t>
  </si>
  <si>
    <t>白2星圣角90级</t>
  </si>
  <si>
    <t>白2星圣角91级</t>
  </si>
  <si>
    <t>白2星圣角92级</t>
  </si>
  <si>
    <t>白2星圣角93级</t>
  </si>
  <si>
    <t>白2星圣角94级</t>
  </si>
  <si>
    <t>白2星圣角95级</t>
  </si>
  <si>
    <t>白2星圣角96级</t>
  </si>
  <si>
    <t>白2星圣角97级</t>
  </si>
  <si>
    <t>白2星圣角98级</t>
  </si>
  <si>
    <t>白2星圣角99级</t>
  </si>
  <si>
    <t>白2星圣角100级</t>
  </si>
  <si>
    <t>紫1星圣角1级</t>
  </si>
  <si>
    <t>紫1星圣角2级</t>
  </si>
  <si>
    <t>紫1星圣角3级</t>
  </si>
  <si>
    <t>紫1星圣角4级</t>
  </si>
  <si>
    <t>紫1星圣角5级</t>
  </si>
  <si>
    <t>紫1星圣角6级</t>
  </si>
  <si>
    <t>紫1星圣角7级</t>
  </si>
  <si>
    <t>紫1星圣角8级</t>
  </si>
  <si>
    <t>紫1星圣角9级</t>
  </si>
  <si>
    <t>紫1星圣角10级</t>
  </si>
  <si>
    <t>紫1星圣角11级</t>
  </si>
  <si>
    <t>紫1星圣角12级</t>
  </si>
  <si>
    <t>紫1星圣角13级</t>
  </si>
  <si>
    <t>紫1星圣角14级</t>
  </si>
  <si>
    <t>紫1星圣角15级</t>
  </si>
  <si>
    <t>紫1星圣角16级</t>
  </si>
  <si>
    <t>紫1星圣角17级</t>
  </si>
  <si>
    <t>紫1星圣角18级</t>
  </si>
  <si>
    <t>紫1星圣角19级</t>
  </si>
  <si>
    <t>紫1星圣角20级</t>
  </si>
  <si>
    <t>紫1星圣角21级</t>
  </si>
  <si>
    <t>紫1星圣角22级</t>
  </si>
  <si>
    <t>紫1星圣角23级</t>
  </si>
  <si>
    <t>紫1星圣角24级</t>
  </si>
  <si>
    <t>紫1星圣角25级</t>
  </si>
  <si>
    <t>紫1星圣角26级</t>
  </si>
  <si>
    <t>紫1星圣角27级</t>
  </si>
  <si>
    <t>紫1星圣角28级</t>
  </si>
  <si>
    <t>紫1星圣角29级</t>
  </si>
  <si>
    <t>紫1星圣角30级</t>
  </si>
  <si>
    <t>紫1星圣角31级</t>
  </si>
  <si>
    <t>紫1星圣角32级</t>
  </si>
  <si>
    <t>紫1星圣角33级</t>
  </si>
  <si>
    <t>紫1星圣角34级</t>
  </si>
  <si>
    <t>紫1星圣角35级</t>
  </si>
  <si>
    <t>紫1星圣角36级</t>
  </si>
  <si>
    <t>紫1星圣角37级</t>
  </si>
  <si>
    <t>紫1星圣角38级</t>
  </si>
  <si>
    <t>紫1星圣角39级</t>
  </si>
  <si>
    <t>紫1星圣角40级</t>
  </si>
  <si>
    <t>紫1星圣角41级</t>
  </si>
  <si>
    <t>紫1星圣角42级</t>
  </si>
  <si>
    <t>紫1星圣角43级</t>
  </si>
  <si>
    <t>紫1星圣角44级</t>
  </si>
  <si>
    <t>紫1星圣角45级</t>
  </si>
  <si>
    <t>紫1星圣角46级</t>
  </si>
  <si>
    <t>紫1星圣角47级</t>
  </si>
  <si>
    <t>紫1星圣角48级</t>
  </si>
  <si>
    <t>紫1星圣角49级</t>
  </si>
  <si>
    <t>紫1星圣角50级</t>
  </si>
  <si>
    <t>紫1星圣角51级</t>
  </si>
  <si>
    <t>紫1星圣角52级</t>
  </si>
  <si>
    <t>紫1星圣角53级</t>
  </si>
  <si>
    <t>紫1星圣角54级</t>
  </si>
  <si>
    <t>紫1星圣角55级</t>
  </si>
  <si>
    <t>紫1星圣角56级</t>
  </si>
  <si>
    <t>紫1星圣角57级</t>
  </si>
  <si>
    <t>紫1星圣角58级</t>
  </si>
  <si>
    <t>紫1星圣角59级</t>
  </si>
  <si>
    <t>紫1星圣角60级</t>
  </si>
  <si>
    <t>紫1星圣角61级</t>
  </si>
  <si>
    <t>紫1星圣角62级</t>
  </si>
  <si>
    <t>紫1星圣角63级</t>
  </si>
  <si>
    <t>紫1星圣角64级</t>
  </si>
  <si>
    <t>紫1星圣角65级</t>
  </si>
  <si>
    <t>紫1星圣角66级</t>
  </si>
  <si>
    <t>紫1星圣角67级</t>
  </si>
  <si>
    <t>紫1星圣角68级</t>
  </si>
  <si>
    <t>紫1星圣角69级</t>
  </si>
  <si>
    <t>紫1星圣角70级</t>
  </si>
  <si>
    <t>紫1星圣角71级</t>
  </si>
  <si>
    <t>紫1星圣角72级</t>
  </si>
  <si>
    <t>紫1星圣角73级</t>
  </si>
  <si>
    <t>紫1星圣角74级</t>
  </si>
  <si>
    <t>紫1星圣角75级</t>
  </si>
  <si>
    <t>紫1星圣角76级</t>
  </si>
  <si>
    <t>紫1星圣角77级</t>
  </si>
  <si>
    <t>紫1星圣角78级</t>
  </si>
  <si>
    <t>紫1星圣角79级</t>
  </si>
  <si>
    <t>紫1星圣角80级</t>
  </si>
  <si>
    <t>紫1星圣角81级</t>
  </si>
  <si>
    <t>紫1星圣角82级</t>
  </si>
  <si>
    <t>紫1星圣角83级</t>
  </si>
  <si>
    <t>紫1星圣角84级</t>
  </si>
  <si>
    <t>紫1星圣角85级</t>
  </si>
  <si>
    <t>紫1星圣角86级</t>
  </si>
  <si>
    <t>紫1星圣角87级</t>
  </si>
  <si>
    <t>紫1星圣角88级</t>
  </si>
  <si>
    <t>紫1星圣角89级</t>
  </si>
  <si>
    <t>紫1星圣角90级</t>
  </si>
  <si>
    <t>紫1星圣角91级</t>
  </si>
  <si>
    <t>紫1星圣角92级</t>
  </si>
  <si>
    <t>紫1星圣角93级</t>
  </si>
  <si>
    <t>紫1星圣角94级</t>
  </si>
  <si>
    <t>紫1星圣角95级</t>
  </si>
  <si>
    <t>紫1星圣角96级</t>
  </si>
  <si>
    <t>紫1星圣角97级</t>
  </si>
  <si>
    <t>紫1星圣角98级</t>
  </si>
  <si>
    <t>紫1星圣角99级</t>
  </si>
  <si>
    <t>紫1星圣角100级</t>
  </si>
  <si>
    <t>紫2星圣角1级</t>
  </si>
  <si>
    <t>紫2星圣角2级</t>
  </si>
  <si>
    <t>紫2星圣角3级</t>
  </si>
  <si>
    <t>紫2星圣角4级</t>
  </si>
  <si>
    <t>紫2星圣角5级</t>
  </si>
  <si>
    <t>紫2星圣角6级</t>
  </si>
  <si>
    <t>紫2星圣角7级</t>
  </si>
  <si>
    <t>紫2星圣角8级</t>
  </si>
  <si>
    <t>紫2星圣角9级</t>
  </si>
  <si>
    <t>紫2星圣角10级</t>
  </si>
  <si>
    <t>紫2星圣角11级</t>
  </si>
  <si>
    <t>紫2星圣角12级</t>
  </si>
  <si>
    <t>紫2星圣角13级</t>
  </si>
  <si>
    <t>紫2星圣角14级</t>
  </si>
  <si>
    <t>紫2星圣角15级</t>
  </si>
  <si>
    <t>紫2星圣角16级</t>
  </si>
  <si>
    <t>紫2星圣角17级</t>
  </si>
  <si>
    <t>紫2星圣角18级</t>
  </si>
  <si>
    <t>紫2星圣角19级</t>
  </si>
  <si>
    <t>紫2星圣角20级</t>
  </si>
  <si>
    <t>紫2星圣角21级</t>
  </si>
  <si>
    <t>紫2星圣角22级</t>
  </si>
  <si>
    <t>紫2星圣角23级</t>
  </si>
  <si>
    <t>紫2星圣角24级</t>
  </si>
  <si>
    <t>紫2星圣角25级</t>
  </si>
  <si>
    <t>紫2星圣角26级</t>
  </si>
  <si>
    <t>紫2星圣角27级</t>
  </si>
  <si>
    <t>紫2星圣角28级</t>
  </si>
  <si>
    <t>紫2星圣角29级</t>
  </si>
  <si>
    <t>紫2星圣角30级</t>
  </si>
  <si>
    <t>紫2星圣角31级</t>
  </si>
  <si>
    <t>紫2星圣角32级</t>
  </si>
  <si>
    <t>紫2星圣角33级</t>
  </si>
  <si>
    <t>紫2星圣角34级</t>
  </si>
  <si>
    <t>紫2星圣角35级</t>
  </si>
  <si>
    <t>紫2星圣角36级</t>
  </si>
  <si>
    <t>紫2星圣角37级</t>
  </si>
  <si>
    <t>紫2星圣角38级</t>
  </si>
  <si>
    <t>紫2星圣角39级</t>
  </si>
  <si>
    <t>紫2星圣角40级</t>
  </si>
  <si>
    <t>紫2星圣角41级</t>
  </si>
  <si>
    <t>紫2星圣角42级</t>
  </si>
  <si>
    <t>紫2星圣角43级</t>
  </si>
  <si>
    <t>紫2星圣角44级</t>
  </si>
  <si>
    <t>紫2星圣角45级</t>
  </si>
  <si>
    <t>紫2星圣角46级</t>
  </si>
  <si>
    <t>紫2星圣角47级</t>
  </si>
  <si>
    <t>紫2星圣角48级</t>
  </si>
  <si>
    <t>紫2星圣角49级</t>
  </si>
  <si>
    <t>紫2星圣角50级</t>
  </si>
  <si>
    <t>紫2星圣角51级</t>
  </si>
  <si>
    <t>紫2星圣角52级</t>
  </si>
  <si>
    <t>紫2星圣角53级</t>
  </si>
  <si>
    <t>紫2星圣角54级</t>
  </si>
  <si>
    <t>紫2星圣角55级</t>
  </si>
  <si>
    <t>紫2星圣角56级</t>
  </si>
  <si>
    <t>紫2星圣角57级</t>
  </si>
  <si>
    <t>紫2星圣角58级</t>
  </si>
  <si>
    <t>紫2星圣角59级</t>
  </si>
  <si>
    <t>紫2星圣角60级</t>
  </si>
  <si>
    <t>紫2星圣角61级</t>
  </si>
  <si>
    <t>紫2星圣角62级</t>
  </si>
  <si>
    <t>紫2星圣角63级</t>
  </si>
  <si>
    <t>紫2星圣角64级</t>
  </si>
  <si>
    <t>紫2星圣角65级</t>
  </si>
  <si>
    <t>紫2星圣角66级</t>
  </si>
  <si>
    <t>紫2星圣角67级</t>
  </si>
  <si>
    <t>紫2星圣角68级</t>
  </si>
  <si>
    <t>紫2星圣角69级</t>
  </si>
  <si>
    <t>紫2星圣角70级</t>
  </si>
  <si>
    <t>紫2星圣角71级</t>
  </si>
  <si>
    <t>紫2星圣角72级</t>
  </si>
  <si>
    <t>紫2星圣角73级</t>
  </si>
  <si>
    <t>紫2星圣角74级</t>
  </si>
  <si>
    <t>紫2星圣角75级</t>
  </si>
  <si>
    <t>紫2星圣角76级</t>
  </si>
  <si>
    <t>紫2星圣角77级</t>
  </si>
  <si>
    <t>紫2星圣角78级</t>
  </si>
  <si>
    <t>紫2星圣角79级</t>
  </si>
  <si>
    <t>紫2星圣角80级</t>
  </si>
  <si>
    <t>紫2星圣角81级</t>
  </si>
  <si>
    <t>紫2星圣角82级</t>
  </si>
  <si>
    <t>紫2星圣角83级</t>
  </si>
  <si>
    <t>紫2星圣角84级</t>
  </si>
  <si>
    <t>紫2星圣角85级</t>
  </si>
  <si>
    <t>紫2星圣角86级</t>
  </si>
  <si>
    <t>紫2星圣角87级</t>
  </si>
  <si>
    <t>紫2星圣角88级</t>
  </si>
  <si>
    <t>紫2星圣角89级</t>
  </si>
  <si>
    <t>紫2星圣角90级</t>
  </si>
  <si>
    <t>紫2星圣角91级</t>
  </si>
  <si>
    <t>紫2星圣角92级</t>
  </si>
  <si>
    <t>紫2星圣角93级</t>
  </si>
  <si>
    <t>紫2星圣角94级</t>
  </si>
  <si>
    <t>紫2星圣角95级</t>
  </si>
  <si>
    <t>紫2星圣角96级</t>
  </si>
  <si>
    <t>紫2星圣角97级</t>
  </si>
  <si>
    <t>紫2星圣角98级</t>
  </si>
  <si>
    <t>紫2星圣角99级</t>
  </si>
  <si>
    <t>紫2星圣角100级</t>
  </si>
  <si>
    <t>紫3星圣角1级</t>
  </si>
  <si>
    <t>紫3星圣角2级</t>
  </si>
  <si>
    <t>紫3星圣角3级</t>
  </si>
  <si>
    <t>紫3星圣角4级</t>
  </si>
  <si>
    <t>紫3星圣角5级</t>
  </si>
  <si>
    <t>紫3星圣角6级</t>
  </si>
  <si>
    <t>紫3星圣角7级</t>
  </si>
  <si>
    <t>紫3星圣角8级</t>
  </si>
  <si>
    <t>紫3星圣角9级</t>
  </si>
  <si>
    <t>紫3星圣角10级</t>
  </si>
  <si>
    <t>紫3星圣角11级</t>
  </si>
  <si>
    <t>紫3星圣角12级</t>
  </si>
  <si>
    <t>紫3星圣角13级</t>
  </si>
  <si>
    <t>紫3星圣角14级</t>
  </si>
  <si>
    <t>紫3星圣角15级</t>
  </si>
  <si>
    <t>紫3星圣角16级</t>
  </si>
  <si>
    <t>紫3星圣角17级</t>
  </si>
  <si>
    <t>紫3星圣角18级</t>
  </si>
  <si>
    <t>紫3星圣角19级</t>
  </si>
  <si>
    <t>紫3星圣角20级</t>
  </si>
  <si>
    <t>紫3星圣角21级</t>
  </si>
  <si>
    <t>紫3星圣角22级</t>
  </si>
  <si>
    <t>紫3星圣角23级</t>
  </si>
  <si>
    <t>紫3星圣角24级</t>
  </si>
  <si>
    <t>紫3星圣角25级</t>
  </si>
  <si>
    <t>紫3星圣角26级</t>
  </si>
  <si>
    <t>紫3星圣角27级</t>
  </si>
  <si>
    <t>紫3星圣角28级</t>
  </si>
  <si>
    <t>紫3星圣角29级</t>
  </si>
  <si>
    <t>紫3星圣角30级</t>
  </si>
  <si>
    <t>紫3星圣角31级</t>
  </si>
  <si>
    <t>紫3星圣角32级</t>
  </si>
  <si>
    <t>紫3星圣角33级</t>
  </si>
  <si>
    <t>紫3星圣角34级</t>
  </si>
  <si>
    <t>紫3星圣角35级</t>
  </si>
  <si>
    <t>紫3星圣角36级</t>
  </si>
  <si>
    <t>紫3星圣角37级</t>
  </si>
  <si>
    <t>紫3星圣角38级</t>
  </si>
  <si>
    <t>紫3星圣角39级</t>
  </si>
  <si>
    <t>紫3星圣角40级</t>
  </si>
  <si>
    <t>紫3星圣角41级</t>
  </si>
  <si>
    <t>紫3星圣角42级</t>
  </si>
  <si>
    <t>紫3星圣角43级</t>
  </si>
  <si>
    <t>紫3星圣角44级</t>
  </si>
  <si>
    <t>紫3星圣角45级</t>
  </si>
  <si>
    <t>紫3星圣角46级</t>
  </si>
  <si>
    <t>紫3星圣角47级</t>
  </si>
  <si>
    <t>紫3星圣角48级</t>
  </si>
  <si>
    <t>紫3星圣角49级</t>
  </si>
  <si>
    <t>紫3星圣角50级</t>
  </si>
  <si>
    <t>紫3星圣角51级</t>
  </si>
  <si>
    <t>紫3星圣角52级</t>
  </si>
  <si>
    <t>紫3星圣角53级</t>
  </si>
  <si>
    <t>紫3星圣角54级</t>
  </si>
  <si>
    <t>紫3星圣角55级</t>
  </si>
  <si>
    <t>紫3星圣角56级</t>
  </si>
  <si>
    <t>紫3星圣角57级</t>
  </si>
  <si>
    <t>紫3星圣角58级</t>
  </si>
  <si>
    <t>紫3星圣角59级</t>
  </si>
  <si>
    <t>紫3星圣角60级</t>
  </si>
  <si>
    <t>紫3星圣角61级</t>
  </si>
  <si>
    <t>紫3星圣角62级</t>
  </si>
  <si>
    <t>紫3星圣角63级</t>
  </si>
  <si>
    <t>紫3星圣角64级</t>
  </si>
  <si>
    <t>紫3星圣角65级</t>
  </si>
  <si>
    <t>紫3星圣角66级</t>
  </si>
  <si>
    <t>紫3星圣角67级</t>
  </si>
  <si>
    <t>紫3星圣角68级</t>
  </si>
  <si>
    <t>紫3星圣角69级</t>
  </si>
  <si>
    <t>紫3星圣角70级</t>
  </si>
  <si>
    <t>紫3星圣角71级</t>
  </si>
  <si>
    <t>紫3星圣角72级</t>
  </si>
  <si>
    <t>紫3星圣角73级</t>
  </si>
  <si>
    <t>紫3星圣角74级</t>
  </si>
  <si>
    <t>紫3星圣角75级</t>
  </si>
  <si>
    <t>紫3星圣角76级</t>
  </si>
  <si>
    <t>紫3星圣角77级</t>
  </si>
  <si>
    <t>紫3星圣角78级</t>
  </si>
  <si>
    <t>紫3星圣角79级</t>
  </si>
  <si>
    <t>紫3星圣角80级</t>
  </si>
  <si>
    <t>紫3星圣角81级</t>
  </si>
  <si>
    <t>紫3星圣角82级</t>
  </si>
  <si>
    <t>紫3星圣角83级</t>
  </si>
  <si>
    <t>紫3星圣角84级</t>
  </si>
  <si>
    <t>紫3星圣角85级</t>
  </si>
  <si>
    <t>紫3星圣角86级</t>
  </si>
  <si>
    <t>紫3星圣角87级</t>
  </si>
  <si>
    <t>紫3星圣角88级</t>
  </si>
  <si>
    <t>紫3星圣角89级</t>
  </si>
  <si>
    <t>紫3星圣角90级</t>
  </si>
  <si>
    <t>紫3星圣角91级</t>
  </si>
  <si>
    <t>紫3星圣角92级</t>
  </si>
  <si>
    <t>紫3星圣角93级</t>
  </si>
  <si>
    <t>紫3星圣角94级</t>
  </si>
  <si>
    <t>紫3星圣角95级</t>
  </si>
  <si>
    <t>紫3星圣角96级</t>
  </si>
  <si>
    <t>紫3星圣角97级</t>
  </si>
  <si>
    <t>紫3星圣角98级</t>
  </si>
  <si>
    <t>紫3星圣角99级</t>
  </si>
  <si>
    <t>紫3星圣角100级</t>
  </si>
  <si>
    <t>橙1星圣角1级</t>
  </si>
  <si>
    <t>橙1星圣角2级</t>
  </si>
  <si>
    <t>橙1星圣角3级</t>
  </si>
  <si>
    <t>橙1星圣角4级</t>
  </si>
  <si>
    <t>橙1星圣角5级</t>
  </si>
  <si>
    <t>橙1星圣角6级</t>
  </si>
  <si>
    <t>橙1星圣角7级</t>
  </si>
  <si>
    <t>橙1星圣角8级</t>
  </si>
  <si>
    <t>橙1星圣角9级</t>
  </si>
  <si>
    <t>橙1星圣角10级</t>
  </si>
  <si>
    <t>橙1星圣角11级</t>
  </si>
  <si>
    <t>橙1星圣角12级</t>
  </si>
  <si>
    <t>橙1星圣角13级</t>
  </si>
  <si>
    <t>橙1星圣角14级</t>
  </si>
  <si>
    <t>橙1星圣角15级</t>
  </si>
  <si>
    <t>橙1星圣角16级</t>
  </si>
  <si>
    <t>橙1星圣角17级</t>
  </si>
  <si>
    <t>橙1星圣角18级</t>
  </si>
  <si>
    <t>橙1星圣角19级</t>
  </si>
  <si>
    <t>橙1星圣角20级</t>
  </si>
  <si>
    <t>橙1星圣角21级</t>
  </si>
  <si>
    <t>橙1星圣角22级</t>
  </si>
  <si>
    <t>橙1星圣角23级</t>
  </si>
  <si>
    <t>橙1星圣角24级</t>
  </si>
  <si>
    <t>橙1星圣角25级</t>
  </si>
  <si>
    <t>橙1星圣角26级</t>
  </si>
  <si>
    <t>橙1星圣角27级</t>
  </si>
  <si>
    <t>橙1星圣角28级</t>
  </si>
  <si>
    <t>橙1星圣角29级</t>
  </si>
  <si>
    <t>橙1星圣角30级</t>
  </si>
  <si>
    <t>橙1星圣角31级</t>
  </si>
  <si>
    <t>橙1星圣角32级</t>
  </si>
  <si>
    <t>橙1星圣角33级</t>
  </si>
  <si>
    <t>橙1星圣角34级</t>
  </si>
  <si>
    <t>橙1星圣角35级</t>
  </si>
  <si>
    <t>橙1星圣角36级</t>
  </si>
  <si>
    <t>橙1星圣角37级</t>
  </si>
  <si>
    <t>橙1星圣角38级</t>
  </si>
  <si>
    <t>橙1星圣角39级</t>
  </si>
  <si>
    <t>橙1星圣角40级</t>
  </si>
  <si>
    <t>橙1星圣角41级</t>
  </si>
  <si>
    <t>橙1星圣角42级</t>
  </si>
  <si>
    <t>橙1星圣角43级</t>
  </si>
  <si>
    <t>橙1星圣角44级</t>
  </si>
  <si>
    <t>橙1星圣角45级</t>
  </si>
  <si>
    <t>橙1星圣角46级</t>
  </si>
  <si>
    <t>橙1星圣角47级</t>
  </si>
  <si>
    <t>橙1星圣角48级</t>
  </si>
  <si>
    <t>橙1星圣角49级</t>
  </si>
  <si>
    <t>橙1星圣角50级</t>
  </si>
  <si>
    <t>橙1星圣角51级</t>
  </si>
  <si>
    <t>橙1星圣角52级</t>
  </si>
  <si>
    <t>橙1星圣角53级</t>
  </si>
  <si>
    <t>橙1星圣角54级</t>
  </si>
  <si>
    <t>橙1星圣角55级</t>
  </si>
  <si>
    <t>橙1星圣角56级</t>
  </si>
  <si>
    <t>橙1星圣角57级</t>
  </si>
  <si>
    <t>橙1星圣角58级</t>
  </si>
  <si>
    <t>橙1星圣角59级</t>
  </si>
  <si>
    <t>橙1星圣角60级</t>
  </si>
  <si>
    <t>橙1星圣角61级</t>
  </si>
  <si>
    <t>橙1星圣角62级</t>
  </si>
  <si>
    <t>橙1星圣角63级</t>
  </si>
  <si>
    <t>橙1星圣角64级</t>
  </si>
  <si>
    <t>橙1星圣角65级</t>
  </si>
  <si>
    <t>橙1星圣角66级</t>
  </si>
  <si>
    <t>橙1星圣角67级</t>
  </si>
  <si>
    <t>橙1星圣角68级</t>
  </si>
  <si>
    <t>橙1星圣角69级</t>
  </si>
  <si>
    <t>橙1星圣角70级</t>
  </si>
  <si>
    <t>橙1星圣角71级</t>
  </si>
  <si>
    <t>橙1星圣角72级</t>
  </si>
  <si>
    <t>橙1星圣角73级</t>
  </si>
  <si>
    <t>橙1星圣角74级</t>
  </si>
  <si>
    <t>橙1星圣角75级</t>
  </si>
  <si>
    <t>橙1星圣角76级</t>
  </si>
  <si>
    <t>橙1星圣角77级</t>
  </si>
  <si>
    <t>橙1星圣角78级</t>
  </si>
  <si>
    <t>橙1星圣角79级</t>
  </si>
  <si>
    <t>橙1星圣角80级</t>
  </si>
  <si>
    <t>橙1星圣角81级</t>
  </si>
  <si>
    <t>橙1星圣角82级</t>
  </si>
  <si>
    <t>橙1星圣角83级</t>
  </si>
  <si>
    <t>橙1星圣角84级</t>
  </si>
  <si>
    <t>橙1星圣角85级</t>
  </si>
  <si>
    <t>橙1星圣角86级</t>
  </si>
  <si>
    <t>橙1星圣角87级</t>
  </si>
  <si>
    <t>橙1星圣角88级</t>
  </si>
  <si>
    <t>橙1星圣角89级</t>
  </si>
  <si>
    <t>橙1星圣角90级</t>
  </si>
  <si>
    <t>橙1星圣角91级</t>
  </si>
  <si>
    <t>橙1星圣角92级</t>
  </si>
  <si>
    <t>橙1星圣角93级</t>
  </si>
  <si>
    <t>橙1星圣角94级</t>
  </si>
  <si>
    <t>橙1星圣角95级</t>
  </si>
  <si>
    <t>橙1星圣角96级</t>
  </si>
  <si>
    <t>橙1星圣角97级</t>
  </si>
  <si>
    <t>橙1星圣角98级</t>
  </si>
  <si>
    <t>橙1星圣角99级</t>
  </si>
  <si>
    <t>橙1星圣角100级</t>
  </si>
  <si>
    <t>橙2星圣角1级</t>
  </si>
  <si>
    <t>橙2星圣角2级</t>
  </si>
  <si>
    <t>橙2星圣角3级</t>
  </si>
  <si>
    <t>橙2星圣角4级</t>
  </si>
  <si>
    <t>橙2星圣角5级</t>
  </si>
  <si>
    <t>橙2星圣角6级</t>
  </si>
  <si>
    <t>橙2星圣角7级</t>
  </si>
  <si>
    <t>橙2星圣角8级</t>
  </si>
  <si>
    <t>橙2星圣角9级</t>
  </si>
  <si>
    <t>橙2星圣角10级</t>
  </si>
  <si>
    <t>橙2星圣角11级</t>
  </si>
  <si>
    <t>橙2星圣角12级</t>
  </si>
  <si>
    <t>橙2星圣角13级</t>
  </si>
  <si>
    <t>橙2星圣角14级</t>
  </si>
  <si>
    <t>橙2星圣角15级</t>
  </si>
  <si>
    <t>橙2星圣角16级</t>
  </si>
  <si>
    <t>橙2星圣角17级</t>
  </si>
  <si>
    <t>橙2星圣角18级</t>
  </si>
  <si>
    <t>橙2星圣角19级</t>
  </si>
  <si>
    <t>橙2星圣角20级</t>
  </si>
  <si>
    <t>橙2星圣角21级</t>
  </si>
  <si>
    <t>橙2星圣角22级</t>
  </si>
  <si>
    <t>橙2星圣角23级</t>
  </si>
  <si>
    <t>橙2星圣角24级</t>
  </si>
  <si>
    <t>橙2星圣角25级</t>
  </si>
  <si>
    <t>橙2星圣角26级</t>
  </si>
  <si>
    <t>橙2星圣角27级</t>
  </si>
  <si>
    <t>橙2星圣角28级</t>
  </si>
  <si>
    <t>橙2星圣角29级</t>
  </si>
  <si>
    <t>橙2星圣角30级</t>
  </si>
  <si>
    <t>橙2星圣角31级</t>
  </si>
  <si>
    <t>橙2星圣角32级</t>
  </si>
  <si>
    <t>橙2星圣角33级</t>
  </si>
  <si>
    <t>橙2星圣角34级</t>
  </si>
  <si>
    <t>橙2星圣角35级</t>
  </si>
  <si>
    <t>橙2星圣角36级</t>
  </si>
  <si>
    <t>橙2星圣角37级</t>
  </si>
  <si>
    <t>橙2星圣角38级</t>
  </si>
  <si>
    <t>橙2星圣角39级</t>
  </si>
  <si>
    <t>橙2星圣角40级</t>
  </si>
  <si>
    <t>橙2星圣角41级</t>
  </si>
  <si>
    <t>橙2星圣角42级</t>
  </si>
  <si>
    <t>橙2星圣角43级</t>
  </si>
  <si>
    <t>橙2星圣角44级</t>
  </si>
  <si>
    <t>橙2星圣角45级</t>
  </si>
  <si>
    <t>橙2星圣角46级</t>
  </si>
  <si>
    <t>橙2星圣角47级</t>
  </si>
  <si>
    <t>橙2星圣角48级</t>
  </si>
  <si>
    <t>橙2星圣角49级</t>
  </si>
  <si>
    <t>橙2星圣角50级</t>
  </si>
  <si>
    <t>橙2星圣角51级</t>
  </si>
  <si>
    <t>橙2星圣角52级</t>
  </si>
  <si>
    <t>橙2星圣角53级</t>
  </si>
  <si>
    <t>橙2星圣角54级</t>
  </si>
  <si>
    <t>橙2星圣角55级</t>
  </si>
  <si>
    <t>橙2星圣角56级</t>
  </si>
  <si>
    <t>橙2星圣角57级</t>
  </si>
  <si>
    <t>橙2星圣角58级</t>
  </si>
  <si>
    <t>橙2星圣角59级</t>
  </si>
  <si>
    <t>橙2星圣角60级</t>
  </si>
  <si>
    <t>橙2星圣角61级</t>
  </si>
  <si>
    <t>橙2星圣角62级</t>
  </si>
  <si>
    <t>橙2星圣角63级</t>
  </si>
  <si>
    <t>橙2星圣角64级</t>
  </si>
  <si>
    <t>橙2星圣角65级</t>
  </si>
  <si>
    <t>橙2星圣角66级</t>
  </si>
  <si>
    <t>橙2星圣角67级</t>
  </si>
  <si>
    <t>橙2星圣角68级</t>
  </si>
  <si>
    <t>橙2星圣角69级</t>
  </si>
  <si>
    <t>橙2星圣角70级</t>
  </si>
  <si>
    <t>橙2星圣角71级</t>
  </si>
  <si>
    <t>橙2星圣角72级</t>
  </si>
  <si>
    <t>橙2星圣角73级</t>
  </si>
  <si>
    <t>橙2星圣角74级</t>
  </si>
  <si>
    <t>橙2星圣角75级</t>
  </si>
  <si>
    <t>橙2星圣角76级</t>
  </si>
  <si>
    <t>橙2星圣角77级</t>
  </si>
  <si>
    <t>橙2星圣角78级</t>
  </si>
  <si>
    <t>橙2星圣角79级</t>
  </si>
  <si>
    <t>橙2星圣角80级</t>
  </si>
  <si>
    <t>橙2星圣角81级</t>
  </si>
  <si>
    <t>橙2星圣角82级</t>
  </si>
  <si>
    <t>橙2星圣角83级</t>
  </si>
  <si>
    <t>橙2星圣角84级</t>
  </si>
  <si>
    <t>橙2星圣角85级</t>
  </si>
  <si>
    <t>橙2星圣角86级</t>
  </si>
  <si>
    <t>橙2星圣角87级</t>
  </si>
  <si>
    <t>橙2星圣角88级</t>
  </si>
  <si>
    <t>橙2星圣角89级</t>
  </si>
  <si>
    <t>橙2星圣角90级</t>
  </si>
  <si>
    <t>橙2星圣角91级</t>
  </si>
  <si>
    <t>橙2星圣角92级</t>
  </si>
  <si>
    <t>橙2星圣角93级</t>
  </si>
  <si>
    <t>橙2星圣角94级</t>
  </si>
  <si>
    <t>橙2星圣角95级</t>
  </si>
  <si>
    <t>橙2星圣角96级</t>
  </si>
  <si>
    <t>橙2星圣角97级</t>
  </si>
  <si>
    <t>橙2星圣角98级</t>
  </si>
  <si>
    <t>橙2星圣角99级</t>
  </si>
  <si>
    <t>橙2星圣角100级</t>
  </si>
  <si>
    <t>橙3星圣角1级</t>
  </si>
  <si>
    <t>橙3星圣角2级</t>
  </si>
  <si>
    <t>橙3星圣角3级</t>
  </si>
  <si>
    <t>橙3星圣角4级</t>
  </si>
  <si>
    <t>橙3星圣角5级</t>
  </si>
  <si>
    <t>橙3星圣角6级</t>
  </si>
  <si>
    <t>橙3星圣角7级</t>
  </si>
  <si>
    <t>橙3星圣角8级</t>
  </si>
  <si>
    <t>橙3星圣角9级</t>
  </si>
  <si>
    <t>橙3星圣角10级</t>
  </si>
  <si>
    <t>橙3星圣角11级</t>
  </si>
  <si>
    <t>橙3星圣角12级</t>
  </si>
  <si>
    <t>橙3星圣角13级</t>
  </si>
  <si>
    <t>橙3星圣角14级</t>
  </si>
  <si>
    <t>橙3星圣角15级</t>
  </si>
  <si>
    <t>橙3星圣角16级</t>
  </si>
  <si>
    <t>橙3星圣角17级</t>
  </si>
  <si>
    <t>橙3星圣角18级</t>
  </si>
  <si>
    <t>橙3星圣角19级</t>
  </si>
  <si>
    <t>橙3星圣角20级</t>
  </si>
  <si>
    <t>橙3星圣角21级</t>
  </si>
  <si>
    <t>橙3星圣角22级</t>
  </si>
  <si>
    <t>橙3星圣角23级</t>
  </si>
  <si>
    <t>橙3星圣角24级</t>
  </si>
  <si>
    <t>橙3星圣角25级</t>
  </si>
  <si>
    <t>橙3星圣角26级</t>
  </si>
  <si>
    <t>橙3星圣角27级</t>
  </si>
  <si>
    <t>橙3星圣角28级</t>
  </si>
  <si>
    <t>橙3星圣角29级</t>
  </si>
  <si>
    <t>橙3星圣角30级</t>
  </si>
  <si>
    <t>橙3星圣角31级</t>
  </si>
  <si>
    <t>橙3星圣角32级</t>
  </si>
  <si>
    <t>橙3星圣角33级</t>
  </si>
  <si>
    <t>橙3星圣角34级</t>
  </si>
  <si>
    <t>橙3星圣角35级</t>
  </si>
  <si>
    <t>橙3星圣角36级</t>
  </si>
  <si>
    <t>橙3星圣角37级</t>
  </si>
  <si>
    <t>橙3星圣角38级</t>
  </si>
  <si>
    <t>橙3星圣角39级</t>
  </si>
  <si>
    <t>橙3星圣角40级</t>
  </si>
  <si>
    <t>橙3星圣角41级</t>
  </si>
  <si>
    <t>橙3星圣角42级</t>
  </si>
  <si>
    <t>橙3星圣角43级</t>
  </si>
  <si>
    <t>橙3星圣角44级</t>
  </si>
  <si>
    <t>橙3星圣角45级</t>
  </si>
  <si>
    <t>橙3星圣角46级</t>
  </si>
  <si>
    <t>橙3星圣角47级</t>
  </si>
  <si>
    <t>橙3星圣角48级</t>
  </si>
  <si>
    <t>橙3星圣角49级</t>
  </si>
  <si>
    <t>橙3星圣角50级</t>
  </si>
  <si>
    <t>橙3星圣角51级</t>
  </si>
  <si>
    <t>橙3星圣角52级</t>
  </si>
  <si>
    <t>橙3星圣角53级</t>
  </si>
  <si>
    <t>橙3星圣角54级</t>
  </si>
  <si>
    <t>橙3星圣角55级</t>
  </si>
  <si>
    <t>橙3星圣角56级</t>
  </si>
  <si>
    <t>橙3星圣角57级</t>
  </si>
  <si>
    <t>橙3星圣角58级</t>
  </si>
  <si>
    <t>橙3星圣角59级</t>
  </si>
  <si>
    <t>橙3星圣角60级</t>
  </si>
  <si>
    <t>橙3星圣角61级</t>
  </si>
  <si>
    <t>橙3星圣角62级</t>
  </si>
  <si>
    <t>橙3星圣角63级</t>
  </si>
  <si>
    <t>橙3星圣角64级</t>
  </si>
  <si>
    <t>橙3星圣角65级</t>
  </si>
  <si>
    <t>橙3星圣角66级</t>
  </si>
  <si>
    <t>橙3星圣角67级</t>
  </si>
  <si>
    <t>橙3星圣角68级</t>
  </si>
  <si>
    <t>橙3星圣角69级</t>
  </si>
  <si>
    <t>橙3星圣角70级</t>
  </si>
  <si>
    <t>橙3星圣角71级</t>
  </si>
  <si>
    <t>橙3星圣角72级</t>
  </si>
  <si>
    <t>橙3星圣角73级</t>
  </si>
  <si>
    <t>橙3星圣角74级</t>
  </si>
  <si>
    <t>橙3星圣角75级</t>
  </si>
  <si>
    <t>橙3星圣角76级</t>
  </si>
  <si>
    <t>橙3星圣角77级</t>
  </si>
  <si>
    <t>橙3星圣角78级</t>
  </si>
  <si>
    <t>橙3星圣角79级</t>
  </si>
  <si>
    <t>橙3星圣角80级</t>
  </si>
  <si>
    <t>橙3星圣角81级</t>
  </si>
  <si>
    <t>橙3星圣角82级</t>
  </si>
  <si>
    <t>橙3星圣角83级</t>
  </si>
  <si>
    <t>橙3星圣角84级</t>
  </si>
  <si>
    <t>橙3星圣角85级</t>
  </si>
  <si>
    <t>橙3星圣角86级</t>
  </si>
  <si>
    <t>橙3星圣角87级</t>
  </si>
  <si>
    <t>橙3星圣角88级</t>
  </si>
  <si>
    <t>橙3星圣角89级</t>
  </si>
  <si>
    <t>橙3星圣角90级</t>
  </si>
  <si>
    <t>橙3星圣角91级</t>
  </si>
  <si>
    <t>橙3星圣角92级</t>
  </si>
  <si>
    <t>橙3星圣角93级</t>
  </si>
  <si>
    <t>橙3星圣角94级</t>
  </si>
  <si>
    <t>橙3星圣角95级</t>
  </si>
  <si>
    <t>橙3星圣角96级</t>
  </si>
  <si>
    <t>橙3星圣角97级</t>
  </si>
  <si>
    <t>橙3星圣角98级</t>
  </si>
  <si>
    <t>橙3星圣角99级</t>
  </si>
  <si>
    <t>橙3星圣角100级</t>
  </si>
  <si>
    <t>红3星圣角1级</t>
  </si>
  <si>
    <t>红3星圣角2级</t>
  </si>
  <si>
    <t>红3星圣角3级</t>
  </si>
  <si>
    <t>红3星圣角4级</t>
  </si>
  <si>
    <t>红3星圣角5级</t>
  </si>
  <si>
    <t>红3星圣角6级</t>
  </si>
  <si>
    <t>红3星圣角7级</t>
  </si>
  <si>
    <t>红3星圣角8级</t>
  </si>
  <si>
    <t>红3星圣角9级</t>
  </si>
  <si>
    <t>红3星圣角10级</t>
  </si>
  <si>
    <t>红3星圣角11级</t>
  </si>
  <si>
    <t>红3星圣角12级</t>
  </si>
  <si>
    <t>红3星圣角13级</t>
  </si>
  <si>
    <t>红3星圣角14级</t>
  </si>
  <si>
    <t>红3星圣角15级</t>
  </si>
  <si>
    <t>红3星圣角16级</t>
  </si>
  <si>
    <t>红3星圣角17级</t>
  </si>
  <si>
    <t>红3星圣角18级</t>
  </si>
  <si>
    <t>红3星圣角19级</t>
  </si>
  <si>
    <t>红3星圣角20级</t>
  </si>
  <si>
    <t>红3星圣角21级</t>
  </si>
  <si>
    <t>红3星圣角22级</t>
  </si>
  <si>
    <t>红3星圣角23级</t>
  </si>
  <si>
    <t>红3星圣角24级</t>
  </si>
  <si>
    <t>红3星圣角25级</t>
  </si>
  <si>
    <t>红3星圣角26级</t>
  </si>
  <si>
    <t>红3星圣角27级</t>
  </si>
  <si>
    <t>红3星圣角28级</t>
  </si>
  <si>
    <t>红3星圣角29级</t>
  </si>
  <si>
    <t>红3星圣角30级</t>
  </si>
  <si>
    <t>红3星圣角31级</t>
  </si>
  <si>
    <t>红3星圣角32级</t>
  </si>
  <si>
    <t>红3星圣角33级</t>
  </si>
  <si>
    <t>红3星圣角34级</t>
  </si>
  <si>
    <t>红3星圣角35级</t>
  </si>
  <si>
    <t>红3星圣角36级</t>
  </si>
  <si>
    <t>红3星圣角37级</t>
  </si>
  <si>
    <t>红3星圣角38级</t>
  </si>
  <si>
    <t>红3星圣角39级</t>
  </si>
  <si>
    <t>红3星圣角40级</t>
  </si>
  <si>
    <t>红3星圣角41级</t>
  </si>
  <si>
    <t>红3星圣角42级</t>
  </si>
  <si>
    <t>红3星圣角43级</t>
  </si>
  <si>
    <t>红3星圣角44级</t>
  </si>
  <si>
    <t>红3星圣角45级</t>
  </si>
  <si>
    <t>红3星圣角46级</t>
  </si>
  <si>
    <t>红3星圣角47级</t>
  </si>
  <si>
    <t>红3星圣角48级</t>
  </si>
  <si>
    <t>红3星圣角49级</t>
  </si>
  <si>
    <t>红3星圣角50级</t>
  </si>
  <si>
    <t>红3星圣角51级</t>
  </si>
  <si>
    <t>红3星圣角52级</t>
  </si>
  <si>
    <t>红3星圣角53级</t>
  </si>
  <si>
    <t>红3星圣角54级</t>
  </si>
  <si>
    <t>红3星圣角55级</t>
  </si>
  <si>
    <t>红3星圣角56级</t>
  </si>
  <si>
    <t>红3星圣角57级</t>
  </si>
  <si>
    <t>红3星圣角58级</t>
  </si>
  <si>
    <t>红3星圣角59级</t>
  </si>
  <si>
    <t>红3星圣角60级</t>
  </si>
  <si>
    <t>红3星圣角61级</t>
  </si>
  <si>
    <t>红3星圣角62级</t>
  </si>
  <si>
    <t>红3星圣角63级</t>
  </si>
  <si>
    <t>红3星圣角64级</t>
  </si>
  <si>
    <t>红3星圣角65级</t>
  </si>
  <si>
    <t>红3星圣角66级</t>
  </si>
  <si>
    <t>红3星圣角67级</t>
  </si>
  <si>
    <t>红3星圣角68级</t>
  </si>
  <si>
    <t>红3星圣角69级</t>
  </si>
  <si>
    <t>红3星圣角70级</t>
  </si>
  <si>
    <t>红3星圣角71级</t>
  </si>
  <si>
    <t>红3星圣角72级</t>
  </si>
  <si>
    <t>红3星圣角73级</t>
  </si>
  <si>
    <t>红3星圣角74级</t>
  </si>
  <si>
    <t>红3星圣角75级</t>
  </si>
  <si>
    <t>红3星圣角76级</t>
  </si>
  <si>
    <t>红3星圣角77级</t>
  </si>
  <si>
    <t>红3星圣角78级</t>
  </si>
  <si>
    <t>红3星圣角79级</t>
  </si>
  <si>
    <t>红3星圣角80级</t>
  </si>
  <si>
    <t>红3星圣角81级</t>
  </si>
  <si>
    <t>红3星圣角82级</t>
  </si>
  <si>
    <t>红3星圣角83级</t>
  </si>
  <si>
    <t>红3星圣角84级</t>
  </si>
  <si>
    <t>红3星圣角85级</t>
  </si>
  <si>
    <t>红3星圣角86级</t>
  </si>
  <si>
    <t>红3星圣角87级</t>
  </si>
  <si>
    <t>红3星圣角88级</t>
  </si>
  <si>
    <t>红3星圣角89级</t>
  </si>
  <si>
    <t>红3星圣角90级</t>
  </si>
  <si>
    <t>红3星圣角91级</t>
  </si>
  <si>
    <t>红3星圣角92级</t>
  </si>
  <si>
    <t>红3星圣角93级</t>
  </si>
  <si>
    <t>红3星圣角94级</t>
  </si>
  <si>
    <t>红3星圣角95级</t>
  </si>
  <si>
    <t>红3星圣角96级</t>
  </si>
  <si>
    <t>红3星圣角97级</t>
  </si>
  <si>
    <t>红3星圣角98级</t>
  </si>
  <si>
    <t>红3星圣角99级</t>
  </si>
  <si>
    <t>红3星圣角100级</t>
  </si>
  <si>
    <t>神红3星圣角1级</t>
  </si>
  <si>
    <t>神红3星圣角2级</t>
  </si>
  <si>
    <t>神红3星圣角3级</t>
  </si>
  <si>
    <t>神红3星圣角4级</t>
  </si>
  <si>
    <t>神红3星圣角5级</t>
  </si>
  <si>
    <t>神红3星圣角6级</t>
  </si>
  <si>
    <t>神红3星圣角7级</t>
  </si>
  <si>
    <t>神红3星圣角8级</t>
  </si>
  <si>
    <t>神红3星圣角9级</t>
  </si>
  <si>
    <t>神红3星圣角10级</t>
  </si>
  <si>
    <t>神红3星圣角11级</t>
  </si>
  <si>
    <t>神红3星圣角12级</t>
  </si>
  <si>
    <t>神红3星圣角13级</t>
  </si>
  <si>
    <t>神红3星圣角14级</t>
  </si>
  <si>
    <t>神红3星圣角15级</t>
  </si>
  <si>
    <t>神红3星圣角16级</t>
  </si>
  <si>
    <t>神红3星圣角17级</t>
  </si>
  <si>
    <t>神红3星圣角18级</t>
  </si>
  <si>
    <t>神红3星圣角19级</t>
  </si>
  <si>
    <t>神红3星圣角20级</t>
  </si>
  <si>
    <t>神红3星圣角21级</t>
  </si>
  <si>
    <t>神红3星圣角22级</t>
  </si>
  <si>
    <t>神红3星圣角23级</t>
  </si>
  <si>
    <t>神红3星圣角24级</t>
  </si>
  <si>
    <t>神红3星圣角25级</t>
  </si>
  <si>
    <t>神红3星圣角26级</t>
  </si>
  <si>
    <t>神红3星圣角27级</t>
  </si>
  <si>
    <t>神红3星圣角28级</t>
  </si>
  <si>
    <t>神红3星圣角29级</t>
  </si>
  <si>
    <t>神红3星圣角30级</t>
  </si>
  <si>
    <t>神红3星圣角31级</t>
  </si>
  <si>
    <t>神红3星圣角32级</t>
  </si>
  <si>
    <t>神红3星圣角33级</t>
  </si>
  <si>
    <t>神红3星圣角34级</t>
  </si>
  <si>
    <t>神红3星圣角35级</t>
  </si>
  <si>
    <t>神红3星圣角36级</t>
  </si>
  <si>
    <t>神红3星圣角37级</t>
  </si>
  <si>
    <t>神红3星圣角38级</t>
  </si>
  <si>
    <t>神红3星圣角39级</t>
  </si>
  <si>
    <t>神红3星圣角40级</t>
  </si>
  <si>
    <t>神红3星圣角41级</t>
  </si>
  <si>
    <t>神红3星圣角42级</t>
  </si>
  <si>
    <t>神红3星圣角43级</t>
  </si>
  <si>
    <t>神红3星圣角44级</t>
  </si>
  <si>
    <t>神红3星圣角45级</t>
  </si>
  <si>
    <t>神红3星圣角46级</t>
  </si>
  <si>
    <t>神红3星圣角47级</t>
  </si>
  <si>
    <t>神红3星圣角48级</t>
  </si>
  <si>
    <t>神红3星圣角49级</t>
  </si>
  <si>
    <t>神红3星圣角50级</t>
  </si>
  <si>
    <t>神红3星圣角51级</t>
  </si>
  <si>
    <t>神红3星圣角52级</t>
  </si>
  <si>
    <t>神红3星圣角53级</t>
  </si>
  <si>
    <t>神红3星圣角54级</t>
  </si>
  <si>
    <t>神红3星圣角55级</t>
  </si>
  <si>
    <t>神红3星圣角56级</t>
  </si>
  <si>
    <t>神红3星圣角57级</t>
  </si>
  <si>
    <t>神红3星圣角58级</t>
  </si>
  <si>
    <t>神红3星圣角59级</t>
  </si>
  <si>
    <t>神红3星圣角60级</t>
  </si>
  <si>
    <t>神红3星圣角61级</t>
  </si>
  <si>
    <t>神红3星圣角62级</t>
  </si>
  <si>
    <t>神红3星圣角63级</t>
  </si>
  <si>
    <t>神红3星圣角64级</t>
  </si>
  <si>
    <t>神红3星圣角65级</t>
  </si>
  <si>
    <t>神红3星圣角66级</t>
  </si>
  <si>
    <t>神红3星圣角67级</t>
  </si>
  <si>
    <t>神红3星圣角68级</t>
  </si>
  <si>
    <t>神红3星圣角69级</t>
  </si>
  <si>
    <t>神红3星圣角70级</t>
  </si>
  <si>
    <t>神红3星圣角71级</t>
  </si>
  <si>
    <t>神红3星圣角72级</t>
  </si>
  <si>
    <t>神红3星圣角73级</t>
  </si>
  <si>
    <t>神红3星圣角74级</t>
  </si>
  <si>
    <t>神红3星圣角75级</t>
  </si>
  <si>
    <t>神红3星圣角76级</t>
  </si>
  <si>
    <t>神红3星圣角77级</t>
  </si>
  <si>
    <t>神红3星圣角78级</t>
  </si>
  <si>
    <t>神红3星圣角79级</t>
  </si>
  <si>
    <t>神红3星圣角80级</t>
  </si>
  <si>
    <t>神红3星圣角81级</t>
  </si>
  <si>
    <t>神红3星圣角82级</t>
  </si>
  <si>
    <t>神红3星圣角83级</t>
  </si>
  <si>
    <t>神红3星圣角84级</t>
  </si>
  <si>
    <t>神红3星圣角85级</t>
  </si>
  <si>
    <t>神红3星圣角86级</t>
  </si>
  <si>
    <t>神红3星圣角87级</t>
  </si>
  <si>
    <t>神红3星圣角88级</t>
  </si>
  <si>
    <t>神红3星圣角89级</t>
  </si>
  <si>
    <t>神红3星圣角90级</t>
  </si>
  <si>
    <t>神红3星圣角91级</t>
  </si>
  <si>
    <t>神红3星圣角92级</t>
  </si>
  <si>
    <t>神红3星圣角93级</t>
  </si>
  <si>
    <t>神红3星圣角94级</t>
  </si>
  <si>
    <t>神红3星圣角95级</t>
  </si>
  <si>
    <t>神红3星圣角96级</t>
  </si>
  <si>
    <t>神红3星圣角97级</t>
  </si>
  <si>
    <t>神红3星圣角98级</t>
  </si>
  <si>
    <t>神红3星圣角99级</t>
  </si>
  <si>
    <t>神红3星圣角100级</t>
  </si>
  <si>
    <t>圣红3星圣角1级</t>
  </si>
  <si>
    <t>圣红3星圣角2级</t>
  </si>
  <si>
    <t>圣红3星圣角3级</t>
  </si>
  <si>
    <t>圣红3星圣角4级</t>
  </si>
  <si>
    <t>圣红3星圣角5级</t>
  </si>
  <si>
    <t>圣红3星圣角6级</t>
  </si>
  <si>
    <t>圣红3星圣角7级</t>
  </si>
  <si>
    <t>圣红3星圣角8级</t>
  </si>
  <si>
    <t>圣红3星圣角9级</t>
  </si>
  <si>
    <t>圣红3星圣角10级</t>
  </si>
  <si>
    <t>圣红3星圣角11级</t>
  </si>
  <si>
    <t>圣红3星圣角12级</t>
  </si>
  <si>
    <t>圣红3星圣角13级</t>
  </si>
  <si>
    <t>圣红3星圣角14级</t>
  </si>
  <si>
    <t>圣红3星圣角15级</t>
  </si>
  <si>
    <t>圣红3星圣角16级</t>
  </si>
  <si>
    <t>圣红3星圣角17级</t>
  </si>
  <si>
    <t>圣红3星圣角18级</t>
  </si>
  <si>
    <t>圣红3星圣角19级</t>
  </si>
  <si>
    <t>圣红3星圣角20级</t>
  </si>
  <si>
    <t>圣红3星圣角21级</t>
  </si>
  <si>
    <t>圣红3星圣角22级</t>
  </si>
  <si>
    <t>圣红3星圣角23级</t>
  </si>
  <si>
    <t>圣红3星圣角24级</t>
  </si>
  <si>
    <t>圣红3星圣角25级</t>
  </si>
  <si>
    <t>圣红3星圣角26级</t>
  </si>
  <si>
    <t>圣红3星圣角27级</t>
  </si>
  <si>
    <t>圣红3星圣角28级</t>
  </si>
  <si>
    <t>圣红3星圣角29级</t>
  </si>
  <si>
    <t>圣红3星圣角30级</t>
  </si>
  <si>
    <t>圣红3星圣角31级</t>
  </si>
  <si>
    <t>圣红3星圣角32级</t>
  </si>
  <si>
    <t>圣红3星圣角33级</t>
  </si>
  <si>
    <t>圣红3星圣角34级</t>
  </si>
  <si>
    <t>圣红3星圣角35级</t>
  </si>
  <si>
    <t>圣红3星圣角36级</t>
  </si>
  <si>
    <t>圣红3星圣角37级</t>
  </si>
  <si>
    <t>圣红3星圣角38级</t>
  </si>
  <si>
    <t>圣红3星圣角39级</t>
  </si>
  <si>
    <t>圣红3星圣角40级</t>
  </si>
  <si>
    <t>圣红3星圣角41级</t>
  </si>
  <si>
    <t>圣红3星圣角42级</t>
  </si>
  <si>
    <t>圣红3星圣角43级</t>
  </si>
  <si>
    <t>圣红3星圣角44级</t>
  </si>
  <si>
    <t>圣红3星圣角45级</t>
  </si>
  <si>
    <t>圣红3星圣角46级</t>
  </si>
  <si>
    <t>圣红3星圣角47级</t>
  </si>
  <si>
    <t>圣红3星圣角48级</t>
  </si>
  <si>
    <t>圣红3星圣角49级</t>
  </si>
  <si>
    <t>圣红3星圣角50级</t>
  </si>
  <si>
    <t>圣红3星圣角51级</t>
  </si>
  <si>
    <t>圣红3星圣角52级</t>
  </si>
  <si>
    <t>圣红3星圣角53级</t>
  </si>
  <si>
    <t>圣红3星圣角54级</t>
  </si>
  <si>
    <t>圣红3星圣角55级</t>
  </si>
  <si>
    <t>圣红3星圣角56级</t>
  </si>
  <si>
    <t>圣红3星圣角57级</t>
  </si>
  <si>
    <t>圣红3星圣角58级</t>
  </si>
  <si>
    <t>圣红3星圣角59级</t>
  </si>
  <si>
    <t>圣红3星圣角60级</t>
  </si>
  <si>
    <t>圣红3星圣角61级</t>
  </si>
  <si>
    <t>圣红3星圣角62级</t>
  </si>
  <si>
    <t>圣红3星圣角63级</t>
  </si>
  <si>
    <t>圣红3星圣角64级</t>
  </si>
  <si>
    <t>圣红3星圣角65级</t>
  </si>
  <si>
    <t>圣红3星圣角66级</t>
  </si>
  <si>
    <t>圣红3星圣角67级</t>
  </si>
  <si>
    <t>圣红3星圣角68级</t>
  </si>
  <si>
    <t>圣红3星圣角69级</t>
  </si>
  <si>
    <t>圣红3星圣角70级</t>
  </si>
  <si>
    <t>圣红3星圣角71级</t>
  </si>
  <si>
    <t>圣红3星圣角72级</t>
  </si>
  <si>
    <t>圣红3星圣角73级</t>
  </si>
  <si>
    <t>圣红3星圣角74级</t>
  </si>
  <si>
    <t>圣红3星圣角75级</t>
  </si>
  <si>
    <t>圣红3星圣角76级</t>
  </si>
  <si>
    <t>圣红3星圣角77级</t>
  </si>
  <si>
    <t>圣红3星圣角78级</t>
  </si>
  <si>
    <t>圣红3星圣角79级</t>
  </si>
  <si>
    <t>圣红3星圣角80级</t>
  </si>
  <si>
    <t>圣红3星圣角81级</t>
  </si>
  <si>
    <t>圣红3星圣角82级</t>
  </si>
  <si>
    <t>圣红3星圣角83级</t>
  </si>
  <si>
    <t>圣红3星圣角84级</t>
  </si>
  <si>
    <t>圣红3星圣角85级</t>
  </si>
  <si>
    <t>圣红3星圣角86级</t>
  </si>
  <si>
    <t>圣红3星圣角87级</t>
  </si>
  <si>
    <t>圣红3星圣角88级</t>
  </si>
  <si>
    <t>圣红3星圣角89级</t>
  </si>
  <si>
    <t>圣红3星圣角90级</t>
  </si>
  <si>
    <t>圣红3星圣角91级</t>
  </si>
  <si>
    <t>圣红3星圣角92级</t>
  </si>
  <si>
    <t>圣红3星圣角93级</t>
  </si>
  <si>
    <t>圣红3星圣角94级</t>
  </si>
  <si>
    <t>圣红3星圣角95级</t>
  </si>
  <si>
    <t>圣红3星圣角96级</t>
  </si>
  <si>
    <t>圣红3星圣角97级</t>
  </si>
  <si>
    <t>圣红3星圣角98级</t>
  </si>
  <si>
    <t>圣红3星圣角99级</t>
  </si>
  <si>
    <t>圣红3星圣角100级</t>
  </si>
  <si>
    <t>白1星鬼爪1级</t>
  </si>
  <si>
    <t>白1星鬼爪2级</t>
  </si>
  <si>
    <t>白1星鬼爪3级</t>
  </si>
  <si>
    <t>白1星鬼爪4级</t>
  </si>
  <si>
    <t>白1星鬼爪5级</t>
  </si>
  <si>
    <t>白1星鬼爪6级</t>
  </si>
  <si>
    <t>白1星鬼爪7级</t>
  </si>
  <si>
    <t>白1星鬼爪8级</t>
  </si>
  <si>
    <t>白1星鬼爪9级</t>
  </si>
  <si>
    <t>白1星鬼爪10级</t>
  </si>
  <si>
    <t>白1星鬼爪11级</t>
  </si>
  <si>
    <t>白1星鬼爪12级</t>
  </si>
  <si>
    <t>白1星鬼爪13级</t>
  </si>
  <si>
    <t>白1星鬼爪14级</t>
  </si>
  <si>
    <t>白1星鬼爪15级</t>
  </si>
  <si>
    <t>白1星鬼爪16级</t>
  </si>
  <si>
    <t>白1星鬼爪17级</t>
  </si>
  <si>
    <t>白1星鬼爪18级</t>
  </si>
  <si>
    <t>白1星鬼爪19级</t>
  </si>
  <si>
    <t>白1星鬼爪20级</t>
  </si>
  <si>
    <t>白1星鬼爪21级</t>
  </si>
  <si>
    <t>白1星鬼爪22级</t>
  </si>
  <si>
    <t>白1星鬼爪23级</t>
  </si>
  <si>
    <t>白1星鬼爪24级</t>
  </si>
  <si>
    <t>白1星鬼爪25级</t>
  </si>
  <si>
    <t>白1星鬼爪26级</t>
  </si>
  <si>
    <t>白1星鬼爪27级</t>
  </si>
  <si>
    <t>白1星鬼爪28级</t>
  </si>
  <si>
    <t>白1星鬼爪29级</t>
  </si>
  <si>
    <t>白1星鬼爪30级</t>
  </si>
  <si>
    <t>白1星鬼爪31级</t>
  </si>
  <si>
    <t>白1星鬼爪32级</t>
  </si>
  <si>
    <t>白1星鬼爪33级</t>
  </si>
  <si>
    <t>白1星鬼爪34级</t>
  </si>
  <si>
    <t>白1星鬼爪35级</t>
  </si>
  <si>
    <t>白1星鬼爪36级</t>
  </si>
  <si>
    <t>白1星鬼爪37级</t>
  </si>
  <si>
    <t>白1星鬼爪38级</t>
  </si>
  <si>
    <t>白1星鬼爪39级</t>
  </si>
  <si>
    <t>白1星鬼爪40级</t>
  </si>
  <si>
    <t>白1星鬼爪41级</t>
  </si>
  <si>
    <t>白1星鬼爪42级</t>
  </si>
  <si>
    <t>白1星鬼爪43级</t>
  </si>
  <si>
    <t>白1星鬼爪44级</t>
  </si>
  <si>
    <t>白1星鬼爪45级</t>
  </si>
  <si>
    <t>白1星鬼爪46级</t>
  </si>
  <si>
    <t>白1星鬼爪47级</t>
  </si>
  <si>
    <t>白1星鬼爪48级</t>
  </si>
  <si>
    <t>白1星鬼爪49级</t>
  </si>
  <si>
    <t>白1星鬼爪50级</t>
  </si>
  <si>
    <t>白1星鬼爪51级</t>
  </si>
  <si>
    <t>白1星鬼爪52级</t>
  </si>
  <si>
    <t>白1星鬼爪53级</t>
  </si>
  <si>
    <t>白1星鬼爪54级</t>
  </si>
  <si>
    <t>白1星鬼爪55级</t>
  </si>
  <si>
    <t>白1星鬼爪56级</t>
  </si>
  <si>
    <t>白1星鬼爪57级</t>
  </si>
  <si>
    <t>白1星鬼爪58级</t>
  </si>
  <si>
    <t>白1星鬼爪59级</t>
  </si>
  <si>
    <t>白1星鬼爪60级</t>
  </si>
  <si>
    <t>白1星鬼爪61级</t>
  </si>
  <si>
    <t>白1星鬼爪62级</t>
  </si>
  <si>
    <t>白1星鬼爪63级</t>
  </si>
  <si>
    <t>白1星鬼爪64级</t>
  </si>
  <si>
    <t>白1星鬼爪65级</t>
  </si>
  <si>
    <t>白1星鬼爪66级</t>
  </si>
  <si>
    <t>白1星鬼爪67级</t>
  </si>
  <si>
    <t>白1星鬼爪68级</t>
  </si>
  <si>
    <t>白1星鬼爪69级</t>
  </si>
  <si>
    <t>白1星鬼爪70级</t>
  </si>
  <si>
    <t>白1星鬼爪71级</t>
  </si>
  <si>
    <t>白1星鬼爪72级</t>
  </si>
  <si>
    <t>白1星鬼爪73级</t>
  </si>
  <si>
    <t>白1星鬼爪74级</t>
  </si>
  <si>
    <t>白1星鬼爪75级</t>
  </si>
  <si>
    <t>白1星鬼爪76级</t>
  </si>
  <si>
    <t>白1星鬼爪77级</t>
  </si>
  <si>
    <t>白1星鬼爪78级</t>
  </si>
  <si>
    <t>白1星鬼爪79级</t>
  </si>
  <si>
    <t>白1星鬼爪80级</t>
  </si>
  <si>
    <t>白1星鬼爪81级</t>
  </si>
  <si>
    <t>白1星鬼爪82级</t>
  </si>
  <si>
    <t>白1星鬼爪83级</t>
  </si>
  <si>
    <t>白1星鬼爪84级</t>
  </si>
  <si>
    <t>白1星鬼爪85级</t>
  </si>
  <si>
    <t>白1星鬼爪86级</t>
  </si>
  <si>
    <t>白1星鬼爪87级</t>
  </si>
  <si>
    <t>白1星鬼爪88级</t>
  </si>
  <si>
    <t>白1星鬼爪89级</t>
  </si>
  <si>
    <t>白1星鬼爪90级</t>
  </si>
  <si>
    <t>白1星鬼爪91级</t>
  </si>
  <si>
    <t>白1星鬼爪92级</t>
  </si>
  <si>
    <t>白1星鬼爪93级</t>
  </si>
  <si>
    <t>白1星鬼爪94级</t>
  </si>
  <si>
    <t>白1星鬼爪95级</t>
  </si>
  <si>
    <t>白1星鬼爪96级</t>
  </si>
  <si>
    <t>白1星鬼爪97级</t>
  </si>
  <si>
    <t>白1星鬼爪98级</t>
  </si>
  <si>
    <t>白1星鬼爪99级</t>
  </si>
  <si>
    <t>白1星鬼爪100级</t>
  </si>
  <si>
    <t>白2星鬼爪1级</t>
  </si>
  <si>
    <t>白2星鬼爪2级</t>
  </si>
  <si>
    <t>白2星鬼爪3级</t>
  </si>
  <si>
    <t>白2星鬼爪4级</t>
  </si>
  <si>
    <t>白2星鬼爪5级</t>
  </si>
  <si>
    <t>白2星鬼爪6级</t>
  </si>
  <si>
    <t>白2星鬼爪7级</t>
  </si>
  <si>
    <t>白2星鬼爪8级</t>
  </si>
  <si>
    <t>白2星鬼爪9级</t>
  </si>
  <si>
    <t>白2星鬼爪10级</t>
  </si>
  <si>
    <t>白2星鬼爪11级</t>
  </si>
  <si>
    <t>白2星鬼爪12级</t>
  </si>
  <si>
    <t>白2星鬼爪13级</t>
  </si>
  <si>
    <t>白2星鬼爪14级</t>
  </si>
  <si>
    <t>白2星鬼爪15级</t>
  </si>
  <si>
    <t>白2星鬼爪16级</t>
  </si>
  <si>
    <t>白2星鬼爪17级</t>
  </si>
  <si>
    <t>白2星鬼爪18级</t>
  </si>
  <si>
    <t>白2星鬼爪19级</t>
  </si>
  <si>
    <t>白2星鬼爪20级</t>
  </si>
  <si>
    <t>白2星鬼爪21级</t>
  </si>
  <si>
    <t>白2星鬼爪22级</t>
  </si>
  <si>
    <t>白2星鬼爪23级</t>
  </si>
  <si>
    <t>白2星鬼爪24级</t>
  </si>
  <si>
    <t>白2星鬼爪25级</t>
  </si>
  <si>
    <t>白2星鬼爪26级</t>
  </si>
  <si>
    <t>白2星鬼爪27级</t>
  </si>
  <si>
    <t>白2星鬼爪28级</t>
  </si>
  <si>
    <t>白2星鬼爪29级</t>
  </si>
  <si>
    <t>白2星鬼爪30级</t>
  </si>
  <si>
    <t>白2星鬼爪31级</t>
  </si>
  <si>
    <t>白2星鬼爪32级</t>
  </si>
  <si>
    <t>白2星鬼爪33级</t>
  </si>
  <si>
    <t>白2星鬼爪34级</t>
  </si>
  <si>
    <t>白2星鬼爪35级</t>
  </si>
  <si>
    <t>白2星鬼爪36级</t>
  </si>
  <si>
    <t>白2星鬼爪37级</t>
  </si>
  <si>
    <t>白2星鬼爪38级</t>
  </si>
  <si>
    <t>白2星鬼爪39级</t>
  </si>
  <si>
    <t>白2星鬼爪40级</t>
  </si>
  <si>
    <t>白2星鬼爪41级</t>
  </si>
  <si>
    <t>白2星鬼爪42级</t>
  </si>
  <si>
    <t>白2星鬼爪43级</t>
  </si>
  <si>
    <t>白2星鬼爪44级</t>
  </si>
  <si>
    <t>白2星鬼爪45级</t>
  </si>
  <si>
    <t>白2星鬼爪46级</t>
  </si>
  <si>
    <t>白2星鬼爪47级</t>
  </si>
  <si>
    <t>白2星鬼爪48级</t>
  </si>
  <si>
    <t>白2星鬼爪49级</t>
  </si>
  <si>
    <t>白2星鬼爪50级</t>
  </si>
  <si>
    <t>白2星鬼爪51级</t>
  </si>
  <si>
    <t>白2星鬼爪52级</t>
  </si>
  <si>
    <t>白2星鬼爪53级</t>
  </si>
  <si>
    <t>白2星鬼爪54级</t>
  </si>
  <si>
    <t>白2星鬼爪55级</t>
  </si>
  <si>
    <t>白2星鬼爪56级</t>
  </si>
  <si>
    <t>白2星鬼爪57级</t>
  </si>
  <si>
    <t>白2星鬼爪58级</t>
  </si>
  <si>
    <t>白2星鬼爪59级</t>
  </si>
  <si>
    <t>白2星鬼爪60级</t>
  </si>
  <si>
    <t>白2星鬼爪61级</t>
  </si>
  <si>
    <t>白2星鬼爪62级</t>
  </si>
  <si>
    <t>白2星鬼爪63级</t>
  </si>
  <si>
    <t>白2星鬼爪64级</t>
  </si>
  <si>
    <t>白2星鬼爪65级</t>
  </si>
  <si>
    <t>白2星鬼爪66级</t>
  </si>
  <si>
    <t>白2星鬼爪67级</t>
  </si>
  <si>
    <t>白2星鬼爪68级</t>
  </si>
  <si>
    <t>白2星鬼爪69级</t>
  </si>
  <si>
    <t>白2星鬼爪70级</t>
  </si>
  <si>
    <t>白2星鬼爪71级</t>
  </si>
  <si>
    <t>白2星鬼爪72级</t>
  </si>
  <si>
    <t>白2星鬼爪73级</t>
  </si>
  <si>
    <t>白2星鬼爪74级</t>
  </si>
  <si>
    <t>白2星鬼爪75级</t>
  </si>
  <si>
    <t>白2星鬼爪76级</t>
  </si>
  <si>
    <t>白2星鬼爪77级</t>
  </si>
  <si>
    <t>白2星鬼爪78级</t>
  </si>
  <si>
    <t>白2星鬼爪79级</t>
  </si>
  <si>
    <t>白2星鬼爪80级</t>
  </si>
  <si>
    <t>白2星鬼爪81级</t>
  </si>
  <si>
    <t>白2星鬼爪82级</t>
  </si>
  <si>
    <t>白2星鬼爪83级</t>
  </si>
  <si>
    <t>白2星鬼爪84级</t>
  </si>
  <si>
    <t>白2星鬼爪85级</t>
  </si>
  <si>
    <t>白2星鬼爪86级</t>
  </si>
  <si>
    <t>白2星鬼爪87级</t>
  </si>
  <si>
    <t>白2星鬼爪88级</t>
  </si>
  <si>
    <t>白2星鬼爪89级</t>
  </si>
  <si>
    <t>白2星鬼爪90级</t>
  </si>
  <si>
    <t>白2星鬼爪91级</t>
  </si>
  <si>
    <t>白2星鬼爪92级</t>
  </si>
  <si>
    <t>白2星鬼爪93级</t>
  </si>
  <si>
    <t>白2星鬼爪94级</t>
  </si>
  <si>
    <t>白2星鬼爪95级</t>
  </si>
  <si>
    <t>白2星鬼爪96级</t>
  </si>
  <si>
    <t>白2星鬼爪97级</t>
  </si>
  <si>
    <t>白2星鬼爪98级</t>
  </si>
  <si>
    <t>白2星鬼爪99级</t>
  </si>
  <si>
    <t>白2星鬼爪100级</t>
  </si>
  <si>
    <t>紫1星鬼爪1级</t>
  </si>
  <si>
    <t>紫1星鬼爪2级</t>
  </si>
  <si>
    <t>紫1星鬼爪3级</t>
  </si>
  <si>
    <t>紫1星鬼爪4级</t>
  </si>
  <si>
    <t>紫1星鬼爪5级</t>
  </si>
  <si>
    <t>紫1星鬼爪6级</t>
  </si>
  <si>
    <t>紫1星鬼爪7级</t>
  </si>
  <si>
    <t>紫1星鬼爪8级</t>
  </si>
  <si>
    <t>紫1星鬼爪9级</t>
  </si>
  <si>
    <t>紫1星鬼爪10级</t>
  </si>
  <si>
    <t>紫1星鬼爪11级</t>
  </si>
  <si>
    <t>紫1星鬼爪12级</t>
  </si>
  <si>
    <t>紫1星鬼爪13级</t>
  </si>
  <si>
    <t>紫1星鬼爪14级</t>
  </si>
  <si>
    <t>紫1星鬼爪15级</t>
  </si>
  <si>
    <t>紫1星鬼爪16级</t>
  </si>
  <si>
    <t>紫1星鬼爪17级</t>
  </si>
  <si>
    <t>紫1星鬼爪18级</t>
  </si>
  <si>
    <t>紫1星鬼爪19级</t>
  </si>
  <si>
    <t>紫1星鬼爪20级</t>
  </si>
  <si>
    <t>紫1星鬼爪21级</t>
  </si>
  <si>
    <t>紫1星鬼爪22级</t>
  </si>
  <si>
    <t>紫1星鬼爪23级</t>
  </si>
  <si>
    <t>紫1星鬼爪24级</t>
  </si>
  <si>
    <t>紫1星鬼爪25级</t>
  </si>
  <si>
    <t>紫1星鬼爪26级</t>
  </si>
  <si>
    <t>紫1星鬼爪27级</t>
  </si>
  <si>
    <t>紫1星鬼爪28级</t>
  </si>
  <si>
    <t>紫1星鬼爪29级</t>
  </si>
  <si>
    <t>紫1星鬼爪30级</t>
  </si>
  <si>
    <t>紫1星鬼爪31级</t>
  </si>
  <si>
    <t>紫1星鬼爪32级</t>
  </si>
  <si>
    <t>紫1星鬼爪33级</t>
  </si>
  <si>
    <t>紫1星鬼爪34级</t>
  </si>
  <si>
    <t>紫1星鬼爪35级</t>
  </si>
  <si>
    <t>紫1星鬼爪36级</t>
  </si>
  <si>
    <t>紫1星鬼爪37级</t>
  </si>
  <si>
    <t>紫1星鬼爪38级</t>
  </si>
  <si>
    <t>紫1星鬼爪39级</t>
  </si>
  <si>
    <t>紫1星鬼爪40级</t>
  </si>
  <si>
    <t>紫1星鬼爪41级</t>
  </si>
  <si>
    <t>紫1星鬼爪42级</t>
  </si>
  <si>
    <t>紫1星鬼爪43级</t>
  </si>
  <si>
    <t>紫1星鬼爪44级</t>
  </si>
  <si>
    <t>紫1星鬼爪45级</t>
  </si>
  <si>
    <t>紫1星鬼爪46级</t>
  </si>
  <si>
    <t>紫1星鬼爪47级</t>
  </si>
  <si>
    <t>紫1星鬼爪48级</t>
  </si>
  <si>
    <t>紫1星鬼爪49级</t>
  </si>
  <si>
    <t>紫1星鬼爪50级</t>
  </si>
  <si>
    <t>紫1星鬼爪51级</t>
  </si>
  <si>
    <t>紫1星鬼爪52级</t>
  </si>
  <si>
    <t>紫1星鬼爪53级</t>
  </si>
  <si>
    <t>紫1星鬼爪54级</t>
  </si>
  <si>
    <t>紫1星鬼爪55级</t>
  </si>
  <si>
    <t>紫1星鬼爪56级</t>
  </si>
  <si>
    <t>紫1星鬼爪57级</t>
  </si>
  <si>
    <t>紫1星鬼爪58级</t>
  </si>
  <si>
    <t>紫1星鬼爪59级</t>
  </si>
  <si>
    <t>紫1星鬼爪60级</t>
  </si>
  <si>
    <t>紫1星鬼爪61级</t>
  </si>
  <si>
    <t>紫1星鬼爪62级</t>
  </si>
  <si>
    <t>紫1星鬼爪63级</t>
  </si>
  <si>
    <t>紫1星鬼爪64级</t>
  </si>
  <si>
    <t>紫1星鬼爪65级</t>
  </si>
  <si>
    <t>紫1星鬼爪66级</t>
  </si>
  <si>
    <t>紫1星鬼爪67级</t>
  </si>
  <si>
    <t>紫1星鬼爪68级</t>
  </si>
  <si>
    <t>紫1星鬼爪69级</t>
  </si>
  <si>
    <t>紫1星鬼爪70级</t>
  </si>
  <si>
    <t>紫1星鬼爪71级</t>
  </si>
  <si>
    <t>紫1星鬼爪72级</t>
  </si>
  <si>
    <t>紫1星鬼爪73级</t>
  </si>
  <si>
    <t>紫1星鬼爪74级</t>
  </si>
  <si>
    <t>紫1星鬼爪75级</t>
  </si>
  <si>
    <t>紫1星鬼爪76级</t>
  </si>
  <si>
    <t>紫1星鬼爪77级</t>
  </si>
  <si>
    <t>紫1星鬼爪78级</t>
  </si>
  <si>
    <t>紫1星鬼爪79级</t>
  </si>
  <si>
    <t>紫1星鬼爪80级</t>
  </si>
  <si>
    <t>紫1星鬼爪81级</t>
  </si>
  <si>
    <t>紫1星鬼爪82级</t>
  </si>
  <si>
    <t>紫1星鬼爪83级</t>
  </si>
  <si>
    <t>紫1星鬼爪84级</t>
  </si>
  <si>
    <t>紫1星鬼爪85级</t>
  </si>
  <si>
    <t>紫1星鬼爪86级</t>
  </si>
  <si>
    <t>紫1星鬼爪87级</t>
  </si>
  <si>
    <t>紫1星鬼爪88级</t>
  </si>
  <si>
    <t>紫1星鬼爪89级</t>
  </si>
  <si>
    <t>紫1星鬼爪90级</t>
  </si>
  <si>
    <t>紫1星鬼爪91级</t>
  </si>
  <si>
    <t>紫1星鬼爪92级</t>
  </si>
  <si>
    <t>紫1星鬼爪93级</t>
  </si>
  <si>
    <t>紫1星鬼爪94级</t>
  </si>
  <si>
    <t>紫1星鬼爪95级</t>
  </si>
  <si>
    <t>紫1星鬼爪96级</t>
  </si>
  <si>
    <t>紫1星鬼爪97级</t>
  </si>
  <si>
    <t>紫1星鬼爪98级</t>
  </si>
  <si>
    <t>紫1星鬼爪99级</t>
  </si>
  <si>
    <t>紫1星鬼爪100级</t>
  </si>
  <si>
    <t>紫2星鬼爪1级</t>
  </si>
  <si>
    <t>紫2星鬼爪2级</t>
  </si>
  <si>
    <t>紫2星鬼爪3级</t>
  </si>
  <si>
    <t>紫2星鬼爪4级</t>
  </si>
  <si>
    <t>紫2星鬼爪5级</t>
  </si>
  <si>
    <t>紫2星鬼爪6级</t>
  </si>
  <si>
    <t>紫2星鬼爪7级</t>
  </si>
  <si>
    <t>紫2星鬼爪8级</t>
  </si>
  <si>
    <t>紫2星鬼爪9级</t>
  </si>
  <si>
    <t>紫2星鬼爪10级</t>
  </si>
  <si>
    <t>紫2星鬼爪11级</t>
  </si>
  <si>
    <t>紫2星鬼爪12级</t>
  </si>
  <si>
    <t>紫2星鬼爪13级</t>
  </si>
  <si>
    <t>紫2星鬼爪14级</t>
  </si>
  <si>
    <t>紫2星鬼爪15级</t>
  </si>
  <si>
    <t>紫2星鬼爪16级</t>
  </si>
  <si>
    <t>紫2星鬼爪17级</t>
  </si>
  <si>
    <t>紫2星鬼爪18级</t>
  </si>
  <si>
    <t>紫2星鬼爪19级</t>
  </si>
  <si>
    <t>紫2星鬼爪20级</t>
  </si>
  <si>
    <t>紫2星鬼爪21级</t>
  </si>
  <si>
    <t>紫2星鬼爪22级</t>
  </si>
  <si>
    <t>紫2星鬼爪23级</t>
  </si>
  <si>
    <t>紫2星鬼爪24级</t>
  </si>
  <si>
    <t>紫2星鬼爪25级</t>
  </si>
  <si>
    <t>紫2星鬼爪26级</t>
  </si>
  <si>
    <t>紫2星鬼爪27级</t>
  </si>
  <si>
    <t>紫2星鬼爪28级</t>
  </si>
  <si>
    <t>紫2星鬼爪29级</t>
  </si>
  <si>
    <t>紫2星鬼爪30级</t>
  </si>
  <si>
    <t>紫2星鬼爪31级</t>
  </si>
  <si>
    <t>紫2星鬼爪32级</t>
  </si>
  <si>
    <t>紫2星鬼爪33级</t>
  </si>
  <si>
    <t>紫2星鬼爪34级</t>
  </si>
  <si>
    <t>紫2星鬼爪35级</t>
  </si>
  <si>
    <t>紫2星鬼爪36级</t>
  </si>
  <si>
    <t>紫2星鬼爪37级</t>
  </si>
  <si>
    <t>紫2星鬼爪38级</t>
  </si>
  <si>
    <t>紫2星鬼爪39级</t>
  </si>
  <si>
    <t>紫2星鬼爪40级</t>
  </si>
  <si>
    <t>紫2星鬼爪41级</t>
  </si>
  <si>
    <t>紫2星鬼爪42级</t>
  </si>
  <si>
    <t>紫2星鬼爪43级</t>
  </si>
  <si>
    <t>紫2星鬼爪44级</t>
  </si>
  <si>
    <t>紫2星鬼爪45级</t>
  </si>
  <si>
    <t>紫2星鬼爪46级</t>
  </si>
  <si>
    <t>紫2星鬼爪47级</t>
  </si>
  <si>
    <t>紫2星鬼爪48级</t>
  </si>
  <si>
    <t>紫2星鬼爪49级</t>
  </si>
  <si>
    <t>紫2星鬼爪50级</t>
  </si>
  <si>
    <t>紫2星鬼爪51级</t>
  </si>
  <si>
    <t>紫2星鬼爪52级</t>
  </si>
  <si>
    <t>紫2星鬼爪53级</t>
  </si>
  <si>
    <t>紫2星鬼爪54级</t>
  </si>
  <si>
    <t>紫2星鬼爪55级</t>
  </si>
  <si>
    <t>紫2星鬼爪56级</t>
  </si>
  <si>
    <t>紫2星鬼爪57级</t>
  </si>
  <si>
    <t>紫2星鬼爪58级</t>
  </si>
  <si>
    <t>紫2星鬼爪59级</t>
  </si>
  <si>
    <t>紫2星鬼爪60级</t>
  </si>
  <si>
    <t>紫2星鬼爪61级</t>
  </si>
  <si>
    <t>紫2星鬼爪62级</t>
  </si>
  <si>
    <t>紫2星鬼爪63级</t>
  </si>
  <si>
    <t>紫2星鬼爪64级</t>
  </si>
  <si>
    <t>紫2星鬼爪65级</t>
  </si>
  <si>
    <t>紫2星鬼爪66级</t>
  </si>
  <si>
    <t>紫2星鬼爪67级</t>
  </si>
  <si>
    <t>紫2星鬼爪68级</t>
  </si>
  <si>
    <t>紫2星鬼爪69级</t>
  </si>
  <si>
    <t>紫2星鬼爪70级</t>
  </si>
  <si>
    <t>紫2星鬼爪71级</t>
  </si>
  <si>
    <t>紫2星鬼爪72级</t>
  </si>
  <si>
    <t>紫2星鬼爪73级</t>
  </si>
  <si>
    <t>紫2星鬼爪74级</t>
  </si>
  <si>
    <t>紫2星鬼爪75级</t>
  </si>
  <si>
    <t>紫2星鬼爪76级</t>
  </si>
  <si>
    <t>紫2星鬼爪77级</t>
  </si>
  <si>
    <t>紫2星鬼爪78级</t>
  </si>
  <si>
    <t>紫2星鬼爪79级</t>
  </si>
  <si>
    <t>紫2星鬼爪80级</t>
  </si>
  <si>
    <t>紫2星鬼爪81级</t>
  </si>
  <si>
    <t>紫2星鬼爪82级</t>
  </si>
  <si>
    <t>紫2星鬼爪83级</t>
  </si>
  <si>
    <t>紫2星鬼爪84级</t>
  </si>
  <si>
    <t>紫2星鬼爪85级</t>
  </si>
  <si>
    <t>紫2星鬼爪86级</t>
  </si>
  <si>
    <t>紫2星鬼爪87级</t>
  </si>
  <si>
    <t>紫2星鬼爪88级</t>
  </si>
  <si>
    <t>紫2星鬼爪89级</t>
  </si>
  <si>
    <t>紫2星鬼爪90级</t>
  </si>
  <si>
    <t>紫2星鬼爪91级</t>
  </si>
  <si>
    <t>紫2星鬼爪92级</t>
  </si>
  <si>
    <t>紫2星鬼爪93级</t>
  </si>
  <si>
    <t>紫2星鬼爪94级</t>
  </si>
  <si>
    <t>紫2星鬼爪95级</t>
  </si>
  <si>
    <t>紫2星鬼爪96级</t>
  </si>
  <si>
    <t>紫2星鬼爪97级</t>
  </si>
  <si>
    <t>紫2星鬼爪98级</t>
  </si>
  <si>
    <t>紫2星鬼爪99级</t>
  </si>
  <si>
    <t>紫2星鬼爪100级</t>
  </si>
  <si>
    <t>紫3星鬼爪1级</t>
  </si>
  <si>
    <t>紫3星鬼爪2级</t>
  </si>
  <si>
    <t>紫3星鬼爪3级</t>
  </si>
  <si>
    <t>紫3星鬼爪4级</t>
  </si>
  <si>
    <t>紫3星鬼爪5级</t>
  </si>
  <si>
    <t>紫3星鬼爪6级</t>
  </si>
  <si>
    <t>紫3星鬼爪7级</t>
  </si>
  <si>
    <t>紫3星鬼爪8级</t>
  </si>
  <si>
    <t>紫3星鬼爪9级</t>
  </si>
  <si>
    <t>紫3星鬼爪10级</t>
  </si>
  <si>
    <t>紫3星鬼爪11级</t>
  </si>
  <si>
    <t>紫3星鬼爪12级</t>
  </si>
  <si>
    <t>紫3星鬼爪13级</t>
  </si>
  <si>
    <t>紫3星鬼爪14级</t>
  </si>
  <si>
    <t>紫3星鬼爪15级</t>
  </si>
  <si>
    <t>紫3星鬼爪16级</t>
  </si>
  <si>
    <t>紫3星鬼爪17级</t>
  </si>
  <si>
    <t>紫3星鬼爪18级</t>
  </si>
  <si>
    <t>紫3星鬼爪19级</t>
  </si>
  <si>
    <t>紫3星鬼爪20级</t>
  </si>
  <si>
    <t>紫3星鬼爪21级</t>
  </si>
  <si>
    <t>紫3星鬼爪22级</t>
  </si>
  <si>
    <t>紫3星鬼爪23级</t>
  </si>
  <si>
    <t>紫3星鬼爪24级</t>
  </si>
  <si>
    <t>紫3星鬼爪25级</t>
  </si>
  <si>
    <t>紫3星鬼爪26级</t>
  </si>
  <si>
    <t>紫3星鬼爪27级</t>
  </si>
  <si>
    <t>紫3星鬼爪28级</t>
  </si>
  <si>
    <t>紫3星鬼爪29级</t>
  </si>
  <si>
    <t>紫3星鬼爪30级</t>
  </si>
  <si>
    <t>紫3星鬼爪31级</t>
  </si>
  <si>
    <t>紫3星鬼爪32级</t>
  </si>
  <si>
    <t>紫3星鬼爪33级</t>
  </si>
  <si>
    <t>紫3星鬼爪34级</t>
  </si>
  <si>
    <t>紫3星鬼爪35级</t>
  </si>
  <si>
    <t>紫3星鬼爪36级</t>
  </si>
  <si>
    <t>紫3星鬼爪37级</t>
  </si>
  <si>
    <t>紫3星鬼爪38级</t>
  </si>
  <si>
    <t>紫3星鬼爪39级</t>
  </si>
  <si>
    <t>紫3星鬼爪40级</t>
  </si>
  <si>
    <t>紫3星鬼爪41级</t>
  </si>
  <si>
    <t>紫3星鬼爪42级</t>
  </si>
  <si>
    <t>紫3星鬼爪43级</t>
  </si>
  <si>
    <t>紫3星鬼爪44级</t>
  </si>
  <si>
    <t>紫3星鬼爪45级</t>
  </si>
  <si>
    <t>紫3星鬼爪46级</t>
  </si>
  <si>
    <t>紫3星鬼爪47级</t>
  </si>
  <si>
    <t>紫3星鬼爪48级</t>
  </si>
  <si>
    <t>紫3星鬼爪49级</t>
  </si>
  <si>
    <t>紫3星鬼爪50级</t>
  </si>
  <si>
    <t>紫3星鬼爪51级</t>
  </si>
  <si>
    <t>紫3星鬼爪52级</t>
  </si>
  <si>
    <t>紫3星鬼爪53级</t>
  </si>
  <si>
    <t>紫3星鬼爪54级</t>
  </si>
  <si>
    <t>紫3星鬼爪55级</t>
  </si>
  <si>
    <t>紫3星鬼爪56级</t>
  </si>
  <si>
    <t>紫3星鬼爪57级</t>
  </si>
  <si>
    <t>紫3星鬼爪58级</t>
  </si>
  <si>
    <t>紫3星鬼爪59级</t>
  </si>
  <si>
    <t>紫3星鬼爪60级</t>
  </si>
  <si>
    <t>紫3星鬼爪61级</t>
  </si>
  <si>
    <t>紫3星鬼爪62级</t>
  </si>
  <si>
    <t>紫3星鬼爪63级</t>
  </si>
  <si>
    <t>紫3星鬼爪64级</t>
  </si>
  <si>
    <t>紫3星鬼爪65级</t>
  </si>
  <si>
    <t>紫3星鬼爪66级</t>
  </si>
  <si>
    <t>紫3星鬼爪67级</t>
  </si>
  <si>
    <t>紫3星鬼爪68级</t>
  </si>
  <si>
    <t>紫3星鬼爪69级</t>
  </si>
  <si>
    <t>紫3星鬼爪70级</t>
  </si>
  <si>
    <t>紫3星鬼爪71级</t>
  </si>
  <si>
    <t>紫3星鬼爪72级</t>
  </si>
  <si>
    <t>紫3星鬼爪73级</t>
  </si>
  <si>
    <t>紫3星鬼爪74级</t>
  </si>
  <si>
    <t>紫3星鬼爪75级</t>
  </si>
  <si>
    <t>紫3星鬼爪76级</t>
  </si>
  <si>
    <t>紫3星鬼爪77级</t>
  </si>
  <si>
    <t>紫3星鬼爪78级</t>
  </si>
  <si>
    <t>紫3星鬼爪79级</t>
  </si>
  <si>
    <t>紫3星鬼爪80级</t>
  </si>
  <si>
    <t>紫3星鬼爪81级</t>
  </si>
  <si>
    <t>紫3星鬼爪82级</t>
  </si>
  <si>
    <t>紫3星鬼爪83级</t>
  </si>
  <si>
    <t>紫3星鬼爪84级</t>
  </si>
  <si>
    <t>紫3星鬼爪85级</t>
  </si>
  <si>
    <t>紫3星鬼爪86级</t>
  </si>
  <si>
    <t>紫3星鬼爪87级</t>
  </si>
  <si>
    <t>紫3星鬼爪88级</t>
  </si>
  <si>
    <t>紫3星鬼爪89级</t>
  </si>
  <si>
    <t>紫3星鬼爪90级</t>
  </si>
  <si>
    <t>紫3星鬼爪91级</t>
  </si>
  <si>
    <t>紫3星鬼爪92级</t>
  </si>
  <si>
    <t>紫3星鬼爪93级</t>
  </si>
  <si>
    <t>紫3星鬼爪94级</t>
  </si>
  <si>
    <t>紫3星鬼爪95级</t>
  </si>
  <si>
    <t>紫3星鬼爪96级</t>
  </si>
  <si>
    <t>紫3星鬼爪97级</t>
  </si>
  <si>
    <t>紫3星鬼爪98级</t>
  </si>
  <si>
    <t>紫3星鬼爪99级</t>
  </si>
  <si>
    <t>紫3星鬼爪100级</t>
  </si>
  <si>
    <t>橙1星鬼爪1级</t>
  </si>
  <si>
    <t>橙1星鬼爪2级</t>
  </si>
  <si>
    <t>橙1星鬼爪3级</t>
  </si>
  <si>
    <t>橙1星鬼爪4级</t>
  </si>
  <si>
    <t>橙1星鬼爪5级</t>
  </si>
  <si>
    <t>橙1星鬼爪6级</t>
  </si>
  <si>
    <t>橙1星鬼爪7级</t>
  </si>
  <si>
    <t>橙1星鬼爪8级</t>
  </si>
  <si>
    <t>橙1星鬼爪9级</t>
  </si>
  <si>
    <t>橙1星鬼爪10级</t>
  </si>
  <si>
    <t>橙1星鬼爪11级</t>
  </si>
  <si>
    <t>橙1星鬼爪12级</t>
  </si>
  <si>
    <t>橙1星鬼爪13级</t>
  </si>
  <si>
    <t>橙1星鬼爪14级</t>
  </si>
  <si>
    <t>橙1星鬼爪15级</t>
  </si>
  <si>
    <t>橙1星鬼爪16级</t>
  </si>
  <si>
    <t>橙1星鬼爪17级</t>
  </si>
  <si>
    <t>橙1星鬼爪18级</t>
  </si>
  <si>
    <t>橙1星鬼爪19级</t>
  </si>
  <si>
    <t>橙1星鬼爪20级</t>
  </si>
  <si>
    <t>橙1星鬼爪21级</t>
  </si>
  <si>
    <t>橙1星鬼爪22级</t>
  </si>
  <si>
    <t>橙1星鬼爪23级</t>
  </si>
  <si>
    <t>橙1星鬼爪24级</t>
  </si>
  <si>
    <t>橙1星鬼爪25级</t>
  </si>
  <si>
    <t>橙1星鬼爪26级</t>
  </si>
  <si>
    <t>橙1星鬼爪27级</t>
  </si>
  <si>
    <t>橙1星鬼爪28级</t>
  </si>
  <si>
    <t>橙1星鬼爪29级</t>
  </si>
  <si>
    <t>橙1星鬼爪30级</t>
  </si>
  <si>
    <t>橙1星鬼爪31级</t>
  </si>
  <si>
    <t>橙1星鬼爪32级</t>
  </si>
  <si>
    <t>橙1星鬼爪33级</t>
  </si>
  <si>
    <t>橙1星鬼爪34级</t>
  </si>
  <si>
    <t>橙1星鬼爪35级</t>
  </si>
  <si>
    <t>橙1星鬼爪36级</t>
  </si>
  <si>
    <t>橙1星鬼爪37级</t>
  </si>
  <si>
    <t>橙1星鬼爪38级</t>
  </si>
  <si>
    <t>橙1星鬼爪39级</t>
  </si>
  <si>
    <t>橙1星鬼爪40级</t>
  </si>
  <si>
    <t>橙1星鬼爪41级</t>
  </si>
  <si>
    <t>橙1星鬼爪42级</t>
  </si>
  <si>
    <t>橙1星鬼爪43级</t>
  </si>
  <si>
    <t>橙1星鬼爪44级</t>
  </si>
  <si>
    <t>橙1星鬼爪45级</t>
  </si>
  <si>
    <t>橙1星鬼爪46级</t>
  </si>
  <si>
    <t>橙1星鬼爪47级</t>
  </si>
  <si>
    <t>橙1星鬼爪48级</t>
  </si>
  <si>
    <t>橙1星鬼爪49级</t>
  </si>
  <si>
    <t>橙1星鬼爪50级</t>
  </si>
  <si>
    <t>橙1星鬼爪51级</t>
  </si>
  <si>
    <t>橙1星鬼爪52级</t>
  </si>
  <si>
    <t>橙1星鬼爪53级</t>
  </si>
  <si>
    <t>橙1星鬼爪54级</t>
  </si>
  <si>
    <t>橙1星鬼爪55级</t>
  </si>
  <si>
    <t>橙1星鬼爪56级</t>
  </si>
  <si>
    <t>橙1星鬼爪57级</t>
  </si>
  <si>
    <t>橙1星鬼爪58级</t>
  </si>
  <si>
    <t>橙1星鬼爪59级</t>
  </si>
  <si>
    <t>橙1星鬼爪60级</t>
  </si>
  <si>
    <t>橙1星鬼爪61级</t>
  </si>
  <si>
    <t>橙1星鬼爪62级</t>
  </si>
  <si>
    <t>橙1星鬼爪63级</t>
  </si>
  <si>
    <t>橙1星鬼爪64级</t>
  </si>
  <si>
    <t>橙1星鬼爪65级</t>
  </si>
  <si>
    <t>橙1星鬼爪66级</t>
  </si>
  <si>
    <t>橙1星鬼爪67级</t>
  </si>
  <si>
    <t>橙1星鬼爪68级</t>
  </si>
  <si>
    <t>橙1星鬼爪69级</t>
  </si>
  <si>
    <t>橙1星鬼爪70级</t>
  </si>
  <si>
    <t>橙1星鬼爪71级</t>
  </si>
  <si>
    <t>橙1星鬼爪72级</t>
  </si>
  <si>
    <t>橙1星鬼爪73级</t>
  </si>
  <si>
    <t>橙1星鬼爪74级</t>
  </si>
  <si>
    <t>橙1星鬼爪75级</t>
  </si>
  <si>
    <t>橙1星鬼爪76级</t>
  </si>
  <si>
    <t>橙1星鬼爪77级</t>
  </si>
  <si>
    <t>橙1星鬼爪78级</t>
  </si>
  <si>
    <t>橙1星鬼爪79级</t>
  </si>
  <si>
    <t>橙1星鬼爪80级</t>
  </si>
  <si>
    <t>橙1星鬼爪81级</t>
  </si>
  <si>
    <t>橙1星鬼爪82级</t>
  </si>
  <si>
    <t>橙1星鬼爪83级</t>
  </si>
  <si>
    <t>橙1星鬼爪84级</t>
  </si>
  <si>
    <t>橙1星鬼爪85级</t>
  </si>
  <si>
    <t>橙1星鬼爪86级</t>
  </si>
  <si>
    <t>橙1星鬼爪87级</t>
  </si>
  <si>
    <t>橙1星鬼爪88级</t>
  </si>
  <si>
    <t>橙1星鬼爪89级</t>
  </si>
  <si>
    <t>橙1星鬼爪90级</t>
  </si>
  <si>
    <t>橙1星鬼爪91级</t>
  </si>
  <si>
    <t>橙1星鬼爪92级</t>
  </si>
  <si>
    <t>橙1星鬼爪93级</t>
  </si>
  <si>
    <t>橙1星鬼爪94级</t>
  </si>
  <si>
    <t>橙1星鬼爪95级</t>
  </si>
  <si>
    <t>橙1星鬼爪96级</t>
  </si>
  <si>
    <t>橙1星鬼爪97级</t>
  </si>
  <si>
    <t>橙1星鬼爪98级</t>
  </si>
  <si>
    <t>橙1星鬼爪99级</t>
  </si>
  <si>
    <t>橙1星鬼爪100级</t>
  </si>
  <si>
    <t>橙2星鬼爪1级</t>
  </si>
  <si>
    <t>橙2星鬼爪2级</t>
  </si>
  <si>
    <t>橙2星鬼爪3级</t>
  </si>
  <si>
    <t>橙2星鬼爪4级</t>
  </si>
  <si>
    <t>橙2星鬼爪5级</t>
  </si>
  <si>
    <t>橙2星鬼爪6级</t>
  </si>
  <si>
    <t>橙2星鬼爪7级</t>
  </si>
  <si>
    <t>橙2星鬼爪8级</t>
  </si>
  <si>
    <t>橙2星鬼爪9级</t>
  </si>
  <si>
    <t>橙2星鬼爪10级</t>
  </si>
  <si>
    <t>橙2星鬼爪11级</t>
  </si>
  <si>
    <t>橙2星鬼爪12级</t>
  </si>
  <si>
    <t>橙2星鬼爪13级</t>
  </si>
  <si>
    <t>橙2星鬼爪14级</t>
  </si>
  <si>
    <t>橙2星鬼爪15级</t>
  </si>
  <si>
    <t>橙2星鬼爪16级</t>
  </si>
  <si>
    <t>橙2星鬼爪17级</t>
  </si>
  <si>
    <t>橙2星鬼爪18级</t>
  </si>
  <si>
    <t>橙2星鬼爪19级</t>
  </si>
  <si>
    <t>橙2星鬼爪20级</t>
  </si>
  <si>
    <t>橙2星鬼爪21级</t>
  </si>
  <si>
    <t>橙2星鬼爪22级</t>
  </si>
  <si>
    <t>橙2星鬼爪23级</t>
  </si>
  <si>
    <t>橙2星鬼爪24级</t>
  </si>
  <si>
    <t>橙2星鬼爪25级</t>
  </si>
  <si>
    <t>橙2星鬼爪26级</t>
  </si>
  <si>
    <t>橙2星鬼爪27级</t>
  </si>
  <si>
    <t>橙2星鬼爪28级</t>
  </si>
  <si>
    <t>橙2星鬼爪29级</t>
  </si>
  <si>
    <t>橙2星鬼爪30级</t>
  </si>
  <si>
    <t>橙2星鬼爪31级</t>
  </si>
  <si>
    <t>橙2星鬼爪32级</t>
  </si>
  <si>
    <t>橙2星鬼爪33级</t>
  </si>
  <si>
    <t>橙2星鬼爪34级</t>
  </si>
  <si>
    <t>橙2星鬼爪35级</t>
  </si>
  <si>
    <t>橙2星鬼爪36级</t>
  </si>
  <si>
    <t>橙2星鬼爪37级</t>
  </si>
  <si>
    <t>橙2星鬼爪38级</t>
  </si>
  <si>
    <t>橙2星鬼爪39级</t>
  </si>
  <si>
    <t>橙2星鬼爪40级</t>
  </si>
  <si>
    <t>橙2星鬼爪41级</t>
  </si>
  <si>
    <t>橙2星鬼爪42级</t>
  </si>
  <si>
    <t>橙2星鬼爪43级</t>
  </si>
  <si>
    <t>橙2星鬼爪44级</t>
  </si>
  <si>
    <t>橙2星鬼爪45级</t>
  </si>
  <si>
    <t>橙2星鬼爪46级</t>
  </si>
  <si>
    <t>橙2星鬼爪47级</t>
  </si>
  <si>
    <t>橙2星鬼爪48级</t>
  </si>
  <si>
    <t>橙2星鬼爪49级</t>
  </si>
  <si>
    <t>橙2星鬼爪50级</t>
  </si>
  <si>
    <t>橙2星鬼爪51级</t>
  </si>
  <si>
    <t>橙2星鬼爪52级</t>
  </si>
  <si>
    <t>橙2星鬼爪53级</t>
  </si>
  <si>
    <t>橙2星鬼爪54级</t>
  </si>
  <si>
    <t>橙2星鬼爪55级</t>
  </si>
  <si>
    <t>橙2星鬼爪56级</t>
  </si>
  <si>
    <t>橙2星鬼爪57级</t>
  </si>
  <si>
    <t>橙2星鬼爪58级</t>
  </si>
  <si>
    <t>橙2星鬼爪59级</t>
  </si>
  <si>
    <t>橙2星鬼爪60级</t>
  </si>
  <si>
    <t>橙2星鬼爪61级</t>
  </si>
  <si>
    <t>橙2星鬼爪62级</t>
  </si>
  <si>
    <t>橙2星鬼爪63级</t>
  </si>
  <si>
    <t>橙2星鬼爪64级</t>
  </si>
  <si>
    <t>橙2星鬼爪65级</t>
  </si>
  <si>
    <t>橙2星鬼爪66级</t>
  </si>
  <si>
    <t>橙2星鬼爪67级</t>
  </si>
  <si>
    <t>橙2星鬼爪68级</t>
  </si>
  <si>
    <t>橙2星鬼爪69级</t>
  </si>
  <si>
    <t>橙2星鬼爪70级</t>
  </si>
  <si>
    <t>橙2星鬼爪71级</t>
  </si>
  <si>
    <t>橙2星鬼爪72级</t>
  </si>
  <si>
    <t>橙2星鬼爪73级</t>
  </si>
  <si>
    <t>橙2星鬼爪74级</t>
  </si>
  <si>
    <t>橙2星鬼爪75级</t>
  </si>
  <si>
    <t>橙2星鬼爪76级</t>
  </si>
  <si>
    <t>橙2星鬼爪77级</t>
  </si>
  <si>
    <t>橙2星鬼爪78级</t>
  </si>
  <si>
    <t>橙2星鬼爪79级</t>
  </si>
  <si>
    <t>橙2星鬼爪80级</t>
  </si>
  <si>
    <t>橙2星鬼爪81级</t>
  </si>
  <si>
    <t>橙2星鬼爪82级</t>
  </si>
  <si>
    <t>橙2星鬼爪83级</t>
  </si>
  <si>
    <t>橙2星鬼爪84级</t>
  </si>
  <si>
    <t>橙2星鬼爪85级</t>
  </si>
  <si>
    <t>橙2星鬼爪86级</t>
  </si>
  <si>
    <t>橙2星鬼爪87级</t>
  </si>
  <si>
    <t>橙2星鬼爪88级</t>
  </si>
  <si>
    <t>橙2星鬼爪89级</t>
  </si>
  <si>
    <t>橙2星鬼爪90级</t>
  </si>
  <si>
    <t>橙2星鬼爪91级</t>
  </si>
  <si>
    <t>橙2星鬼爪92级</t>
  </si>
  <si>
    <t>橙2星鬼爪93级</t>
  </si>
  <si>
    <t>橙2星鬼爪94级</t>
  </si>
  <si>
    <t>橙2星鬼爪95级</t>
  </si>
  <si>
    <t>橙2星鬼爪96级</t>
  </si>
  <si>
    <t>橙2星鬼爪97级</t>
  </si>
  <si>
    <t>橙2星鬼爪98级</t>
  </si>
  <si>
    <t>橙2星鬼爪99级</t>
  </si>
  <si>
    <t>橙2星鬼爪100级</t>
  </si>
  <si>
    <t>橙3星鬼爪1级</t>
  </si>
  <si>
    <t>橙3星鬼爪2级</t>
  </si>
  <si>
    <t>橙3星鬼爪3级</t>
  </si>
  <si>
    <t>橙3星鬼爪4级</t>
  </si>
  <si>
    <t>橙3星鬼爪5级</t>
  </si>
  <si>
    <t>橙3星鬼爪6级</t>
  </si>
  <si>
    <t>橙3星鬼爪7级</t>
  </si>
  <si>
    <t>橙3星鬼爪8级</t>
  </si>
  <si>
    <t>橙3星鬼爪9级</t>
  </si>
  <si>
    <t>橙3星鬼爪10级</t>
  </si>
  <si>
    <t>橙3星鬼爪11级</t>
  </si>
  <si>
    <t>橙3星鬼爪12级</t>
  </si>
  <si>
    <t>橙3星鬼爪13级</t>
  </si>
  <si>
    <t>橙3星鬼爪14级</t>
  </si>
  <si>
    <t>橙3星鬼爪15级</t>
  </si>
  <si>
    <t>橙3星鬼爪16级</t>
  </si>
  <si>
    <t>橙3星鬼爪17级</t>
  </si>
  <si>
    <t>橙3星鬼爪18级</t>
  </si>
  <si>
    <t>橙3星鬼爪19级</t>
  </si>
  <si>
    <t>橙3星鬼爪20级</t>
  </si>
  <si>
    <t>橙3星鬼爪21级</t>
  </si>
  <si>
    <t>橙3星鬼爪22级</t>
  </si>
  <si>
    <t>橙3星鬼爪23级</t>
  </si>
  <si>
    <t>橙3星鬼爪24级</t>
  </si>
  <si>
    <t>橙3星鬼爪25级</t>
  </si>
  <si>
    <t>橙3星鬼爪26级</t>
  </si>
  <si>
    <t>橙3星鬼爪27级</t>
  </si>
  <si>
    <t>橙3星鬼爪28级</t>
  </si>
  <si>
    <t>橙3星鬼爪29级</t>
  </si>
  <si>
    <t>橙3星鬼爪30级</t>
  </si>
  <si>
    <t>橙3星鬼爪31级</t>
  </si>
  <si>
    <t>橙3星鬼爪32级</t>
  </si>
  <si>
    <t>橙3星鬼爪33级</t>
  </si>
  <si>
    <t>橙3星鬼爪34级</t>
  </si>
  <si>
    <t>橙3星鬼爪35级</t>
  </si>
  <si>
    <t>橙3星鬼爪36级</t>
  </si>
  <si>
    <t>橙3星鬼爪37级</t>
  </si>
  <si>
    <t>橙3星鬼爪38级</t>
  </si>
  <si>
    <t>橙3星鬼爪39级</t>
  </si>
  <si>
    <t>橙3星鬼爪40级</t>
  </si>
  <si>
    <t>橙3星鬼爪41级</t>
  </si>
  <si>
    <t>橙3星鬼爪42级</t>
  </si>
  <si>
    <t>橙3星鬼爪43级</t>
  </si>
  <si>
    <t>橙3星鬼爪44级</t>
  </si>
  <si>
    <t>橙3星鬼爪45级</t>
  </si>
  <si>
    <t>橙3星鬼爪46级</t>
  </si>
  <si>
    <t>橙3星鬼爪47级</t>
  </si>
  <si>
    <t>橙3星鬼爪48级</t>
  </si>
  <si>
    <t>橙3星鬼爪49级</t>
  </si>
  <si>
    <t>橙3星鬼爪50级</t>
  </si>
  <si>
    <t>橙3星鬼爪51级</t>
  </si>
  <si>
    <t>橙3星鬼爪52级</t>
  </si>
  <si>
    <t>橙3星鬼爪53级</t>
  </si>
  <si>
    <t>橙3星鬼爪54级</t>
  </si>
  <si>
    <t>橙3星鬼爪55级</t>
  </si>
  <si>
    <t>橙3星鬼爪56级</t>
  </si>
  <si>
    <t>橙3星鬼爪57级</t>
  </si>
  <si>
    <t>橙3星鬼爪58级</t>
  </si>
  <si>
    <t>橙3星鬼爪59级</t>
  </si>
  <si>
    <t>橙3星鬼爪60级</t>
  </si>
  <si>
    <t>橙3星鬼爪61级</t>
  </si>
  <si>
    <t>橙3星鬼爪62级</t>
  </si>
  <si>
    <t>橙3星鬼爪63级</t>
  </si>
  <si>
    <t>橙3星鬼爪64级</t>
  </si>
  <si>
    <t>橙3星鬼爪65级</t>
  </si>
  <si>
    <t>橙3星鬼爪66级</t>
  </si>
  <si>
    <t>橙3星鬼爪67级</t>
  </si>
  <si>
    <t>橙3星鬼爪68级</t>
  </si>
  <si>
    <t>橙3星鬼爪69级</t>
  </si>
  <si>
    <t>橙3星鬼爪70级</t>
  </si>
  <si>
    <t>橙3星鬼爪71级</t>
  </si>
  <si>
    <t>橙3星鬼爪72级</t>
  </si>
  <si>
    <t>橙3星鬼爪73级</t>
  </si>
  <si>
    <t>橙3星鬼爪74级</t>
  </si>
  <si>
    <t>橙3星鬼爪75级</t>
  </si>
  <si>
    <t>橙3星鬼爪76级</t>
  </si>
  <si>
    <t>橙3星鬼爪77级</t>
  </si>
  <si>
    <t>橙3星鬼爪78级</t>
  </si>
  <si>
    <t>橙3星鬼爪79级</t>
  </si>
  <si>
    <t>橙3星鬼爪80级</t>
  </si>
  <si>
    <t>橙3星鬼爪81级</t>
  </si>
  <si>
    <t>橙3星鬼爪82级</t>
  </si>
  <si>
    <t>橙3星鬼爪83级</t>
  </si>
  <si>
    <t>橙3星鬼爪84级</t>
  </si>
  <si>
    <t>橙3星鬼爪85级</t>
  </si>
  <si>
    <t>橙3星鬼爪86级</t>
  </si>
  <si>
    <t>橙3星鬼爪87级</t>
  </si>
  <si>
    <t>橙3星鬼爪88级</t>
  </si>
  <si>
    <t>橙3星鬼爪89级</t>
  </si>
  <si>
    <t>橙3星鬼爪90级</t>
  </si>
  <si>
    <t>橙3星鬼爪91级</t>
  </si>
  <si>
    <t>橙3星鬼爪92级</t>
  </si>
  <si>
    <t>橙3星鬼爪93级</t>
  </si>
  <si>
    <t>橙3星鬼爪94级</t>
  </si>
  <si>
    <t>橙3星鬼爪95级</t>
  </si>
  <si>
    <t>橙3星鬼爪96级</t>
  </si>
  <si>
    <t>橙3星鬼爪97级</t>
  </si>
  <si>
    <t>橙3星鬼爪98级</t>
  </si>
  <si>
    <t>橙3星鬼爪99级</t>
  </si>
  <si>
    <t>橙3星鬼爪100级</t>
  </si>
  <si>
    <t>红3星鬼爪1级</t>
  </si>
  <si>
    <t>红3星鬼爪2级</t>
  </si>
  <si>
    <t>红3星鬼爪3级</t>
  </si>
  <si>
    <t>红3星鬼爪4级</t>
  </si>
  <si>
    <t>红3星鬼爪5级</t>
  </si>
  <si>
    <t>红3星鬼爪6级</t>
  </si>
  <si>
    <t>红3星鬼爪7级</t>
  </si>
  <si>
    <t>红3星鬼爪8级</t>
  </si>
  <si>
    <t>红3星鬼爪9级</t>
  </si>
  <si>
    <t>红3星鬼爪10级</t>
  </si>
  <si>
    <t>红3星鬼爪11级</t>
  </si>
  <si>
    <t>红3星鬼爪12级</t>
  </si>
  <si>
    <t>红3星鬼爪13级</t>
  </si>
  <si>
    <t>红3星鬼爪14级</t>
  </si>
  <si>
    <t>红3星鬼爪15级</t>
  </si>
  <si>
    <t>红3星鬼爪16级</t>
  </si>
  <si>
    <t>红3星鬼爪17级</t>
  </si>
  <si>
    <t>红3星鬼爪18级</t>
  </si>
  <si>
    <t>红3星鬼爪19级</t>
  </si>
  <si>
    <t>红3星鬼爪20级</t>
  </si>
  <si>
    <t>红3星鬼爪21级</t>
  </si>
  <si>
    <t>红3星鬼爪22级</t>
  </si>
  <si>
    <t>红3星鬼爪23级</t>
  </si>
  <si>
    <t>红3星鬼爪24级</t>
  </si>
  <si>
    <t>红3星鬼爪25级</t>
  </si>
  <si>
    <t>红3星鬼爪26级</t>
  </si>
  <si>
    <t>红3星鬼爪27级</t>
  </si>
  <si>
    <t>红3星鬼爪28级</t>
  </si>
  <si>
    <t>红3星鬼爪29级</t>
  </si>
  <si>
    <t>红3星鬼爪30级</t>
  </si>
  <si>
    <t>红3星鬼爪31级</t>
  </si>
  <si>
    <t>红3星鬼爪32级</t>
  </si>
  <si>
    <t>红3星鬼爪33级</t>
  </si>
  <si>
    <t>红3星鬼爪34级</t>
  </si>
  <si>
    <t>红3星鬼爪35级</t>
  </si>
  <si>
    <t>红3星鬼爪36级</t>
  </si>
  <si>
    <t>红3星鬼爪37级</t>
  </si>
  <si>
    <t>红3星鬼爪38级</t>
  </si>
  <si>
    <t>红3星鬼爪39级</t>
  </si>
  <si>
    <t>红3星鬼爪40级</t>
  </si>
  <si>
    <t>红3星鬼爪41级</t>
  </si>
  <si>
    <t>红3星鬼爪42级</t>
  </si>
  <si>
    <t>红3星鬼爪43级</t>
  </si>
  <si>
    <t>红3星鬼爪44级</t>
  </si>
  <si>
    <t>红3星鬼爪45级</t>
  </si>
  <si>
    <t>红3星鬼爪46级</t>
  </si>
  <si>
    <t>红3星鬼爪47级</t>
  </si>
  <si>
    <t>红3星鬼爪48级</t>
  </si>
  <si>
    <t>红3星鬼爪49级</t>
  </si>
  <si>
    <t>红3星鬼爪50级</t>
  </si>
  <si>
    <t>红3星鬼爪51级</t>
  </si>
  <si>
    <t>红3星鬼爪52级</t>
  </si>
  <si>
    <t>红3星鬼爪53级</t>
  </si>
  <si>
    <t>红3星鬼爪54级</t>
  </si>
  <si>
    <t>红3星鬼爪55级</t>
  </si>
  <si>
    <t>红3星鬼爪56级</t>
  </si>
  <si>
    <t>红3星鬼爪57级</t>
  </si>
  <si>
    <t>红3星鬼爪58级</t>
  </si>
  <si>
    <t>红3星鬼爪59级</t>
  </si>
  <si>
    <t>红3星鬼爪60级</t>
  </si>
  <si>
    <t>红3星鬼爪61级</t>
  </si>
  <si>
    <t>红3星鬼爪62级</t>
  </si>
  <si>
    <t>红3星鬼爪63级</t>
  </si>
  <si>
    <t>红3星鬼爪64级</t>
  </si>
  <si>
    <t>红3星鬼爪65级</t>
  </si>
  <si>
    <t>红3星鬼爪66级</t>
  </si>
  <si>
    <t>红3星鬼爪67级</t>
  </si>
  <si>
    <t>红3星鬼爪68级</t>
  </si>
  <si>
    <t>红3星鬼爪69级</t>
  </si>
  <si>
    <t>红3星鬼爪70级</t>
  </si>
  <si>
    <t>红3星鬼爪71级</t>
  </si>
  <si>
    <t>红3星鬼爪72级</t>
  </si>
  <si>
    <t>红3星鬼爪73级</t>
  </si>
  <si>
    <t>红3星鬼爪74级</t>
  </si>
  <si>
    <t>红3星鬼爪75级</t>
  </si>
  <si>
    <t>红3星鬼爪76级</t>
  </si>
  <si>
    <t>红3星鬼爪77级</t>
  </si>
  <si>
    <t>红3星鬼爪78级</t>
  </si>
  <si>
    <t>红3星鬼爪79级</t>
  </si>
  <si>
    <t>红3星鬼爪80级</t>
  </si>
  <si>
    <t>红3星鬼爪81级</t>
  </si>
  <si>
    <t>红3星鬼爪82级</t>
  </si>
  <si>
    <t>红3星鬼爪83级</t>
  </si>
  <si>
    <t>红3星鬼爪84级</t>
  </si>
  <si>
    <t>红3星鬼爪85级</t>
  </si>
  <si>
    <t>红3星鬼爪86级</t>
  </si>
  <si>
    <t>红3星鬼爪87级</t>
  </si>
  <si>
    <t>红3星鬼爪88级</t>
  </si>
  <si>
    <t>红3星鬼爪89级</t>
  </si>
  <si>
    <t>红3星鬼爪90级</t>
  </si>
  <si>
    <t>红3星鬼爪91级</t>
  </si>
  <si>
    <t>红3星鬼爪92级</t>
  </si>
  <si>
    <t>红3星鬼爪93级</t>
  </si>
  <si>
    <t>红3星鬼爪94级</t>
  </si>
  <si>
    <t>红3星鬼爪95级</t>
  </si>
  <si>
    <t>红3星鬼爪96级</t>
  </si>
  <si>
    <t>红3星鬼爪97级</t>
  </si>
  <si>
    <t>红3星鬼爪98级</t>
  </si>
  <si>
    <t>红3星鬼爪99级</t>
  </si>
  <si>
    <t>红3星鬼爪100级</t>
  </si>
  <si>
    <t>神红3星鬼爪1级</t>
  </si>
  <si>
    <t>神红3星鬼爪2级</t>
  </si>
  <si>
    <t>神红3星鬼爪3级</t>
  </si>
  <si>
    <t>神红3星鬼爪4级</t>
  </si>
  <si>
    <t>神红3星鬼爪5级</t>
  </si>
  <si>
    <t>神红3星鬼爪6级</t>
  </si>
  <si>
    <t>神红3星鬼爪7级</t>
  </si>
  <si>
    <t>神红3星鬼爪8级</t>
  </si>
  <si>
    <t>神红3星鬼爪9级</t>
  </si>
  <si>
    <t>神红3星鬼爪10级</t>
  </si>
  <si>
    <t>神红3星鬼爪11级</t>
  </si>
  <si>
    <t>神红3星鬼爪12级</t>
  </si>
  <si>
    <t>神红3星鬼爪13级</t>
  </si>
  <si>
    <t>神红3星鬼爪14级</t>
  </si>
  <si>
    <t>神红3星鬼爪15级</t>
  </si>
  <si>
    <t>神红3星鬼爪16级</t>
  </si>
  <si>
    <t>神红3星鬼爪17级</t>
  </si>
  <si>
    <t>神红3星鬼爪18级</t>
  </si>
  <si>
    <t>神红3星鬼爪19级</t>
  </si>
  <si>
    <t>神红3星鬼爪20级</t>
  </si>
  <si>
    <t>神红3星鬼爪21级</t>
  </si>
  <si>
    <t>神红3星鬼爪22级</t>
  </si>
  <si>
    <t>神红3星鬼爪23级</t>
  </si>
  <si>
    <t>神红3星鬼爪24级</t>
  </si>
  <si>
    <t>神红3星鬼爪25级</t>
  </si>
  <si>
    <t>神红3星鬼爪26级</t>
  </si>
  <si>
    <t>神红3星鬼爪27级</t>
  </si>
  <si>
    <t>神红3星鬼爪28级</t>
  </si>
  <si>
    <t>神红3星鬼爪29级</t>
  </si>
  <si>
    <t>神红3星鬼爪30级</t>
  </si>
  <si>
    <t>神红3星鬼爪31级</t>
  </si>
  <si>
    <t>神红3星鬼爪32级</t>
  </si>
  <si>
    <t>神红3星鬼爪33级</t>
  </si>
  <si>
    <t>神红3星鬼爪34级</t>
  </si>
  <si>
    <t>神红3星鬼爪35级</t>
  </si>
  <si>
    <t>神红3星鬼爪36级</t>
  </si>
  <si>
    <t>神红3星鬼爪37级</t>
  </si>
  <si>
    <t>神红3星鬼爪38级</t>
  </si>
  <si>
    <t>神红3星鬼爪39级</t>
  </si>
  <si>
    <t>神红3星鬼爪40级</t>
  </si>
  <si>
    <t>神红3星鬼爪41级</t>
  </si>
  <si>
    <t>神红3星鬼爪42级</t>
  </si>
  <si>
    <t>神红3星鬼爪43级</t>
  </si>
  <si>
    <t>神红3星鬼爪44级</t>
  </si>
  <si>
    <t>神红3星鬼爪45级</t>
  </si>
  <si>
    <t>神红3星鬼爪46级</t>
  </si>
  <si>
    <t>神红3星鬼爪47级</t>
  </si>
  <si>
    <t>神红3星鬼爪48级</t>
  </si>
  <si>
    <t>神红3星鬼爪49级</t>
  </si>
  <si>
    <t>神红3星鬼爪50级</t>
  </si>
  <si>
    <t>神红3星鬼爪51级</t>
  </si>
  <si>
    <t>神红3星鬼爪52级</t>
  </si>
  <si>
    <t>神红3星鬼爪53级</t>
  </si>
  <si>
    <t>神红3星鬼爪54级</t>
  </si>
  <si>
    <t>神红3星鬼爪55级</t>
  </si>
  <si>
    <t>神红3星鬼爪56级</t>
  </si>
  <si>
    <t>神红3星鬼爪57级</t>
  </si>
  <si>
    <t>神红3星鬼爪58级</t>
  </si>
  <si>
    <t>神红3星鬼爪59级</t>
  </si>
  <si>
    <t>神红3星鬼爪60级</t>
  </si>
  <si>
    <t>神红3星鬼爪61级</t>
  </si>
  <si>
    <t>神红3星鬼爪62级</t>
  </si>
  <si>
    <t>神红3星鬼爪63级</t>
  </si>
  <si>
    <t>神红3星鬼爪64级</t>
  </si>
  <si>
    <t>神红3星鬼爪65级</t>
  </si>
  <si>
    <t>神红3星鬼爪66级</t>
  </si>
  <si>
    <t>神红3星鬼爪67级</t>
  </si>
  <si>
    <t>神红3星鬼爪68级</t>
  </si>
  <si>
    <t>神红3星鬼爪69级</t>
  </si>
  <si>
    <t>神红3星鬼爪70级</t>
  </si>
  <si>
    <t>神红3星鬼爪71级</t>
  </si>
  <si>
    <t>神红3星鬼爪72级</t>
  </si>
  <si>
    <t>神红3星鬼爪73级</t>
  </si>
  <si>
    <t>神红3星鬼爪74级</t>
  </si>
  <si>
    <t>神红3星鬼爪75级</t>
  </si>
  <si>
    <t>神红3星鬼爪76级</t>
  </si>
  <si>
    <t>神红3星鬼爪77级</t>
  </si>
  <si>
    <t>神红3星鬼爪78级</t>
  </si>
  <si>
    <t>神红3星鬼爪79级</t>
  </si>
  <si>
    <t>神红3星鬼爪80级</t>
  </si>
  <si>
    <t>神红3星鬼爪81级</t>
  </si>
  <si>
    <t>神红3星鬼爪82级</t>
  </si>
  <si>
    <t>神红3星鬼爪83级</t>
  </si>
  <si>
    <t>神红3星鬼爪84级</t>
  </si>
  <si>
    <t>神红3星鬼爪85级</t>
  </si>
  <si>
    <t>神红3星鬼爪86级</t>
  </si>
  <si>
    <t>神红3星鬼爪87级</t>
  </si>
  <si>
    <t>神红3星鬼爪88级</t>
  </si>
  <si>
    <t>神红3星鬼爪89级</t>
  </si>
  <si>
    <t>神红3星鬼爪90级</t>
  </si>
  <si>
    <t>神红3星鬼爪91级</t>
  </si>
  <si>
    <t>神红3星鬼爪92级</t>
  </si>
  <si>
    <t>神红3星鬼爪93级</t>
  </si>
  <si>
    <t>神红3星鬼爪94级</t>
  </si>
  <si>
    <t>神红3星鬼爪95级</t>
  </si>
  <si>
    <t>神红3星鬼爪96级</t>
  </si>
  <si>
    <t>神红3星鬼爪97级</t>
  </si>
  <si>
    <t>神红3星鬼爪98级</t>
  </si>
  <si>
    <t>神红3星鬼爪99级</t>
  </si>
  <si>
    <t>神红3星鬼爪100级</t>
  </si>
  <si>
    <t>圣红3星鬼爪1级</t>
  </si>
  <si>
    <t>圣红3星鬼爪2级</t>
  </si>
  <si>
    <t>圣红3星鬼爪3级</t>
  </si>
  <si>
    <t>圣红3星鬼爪4级</t>
  </si>
  <si>
    <t>圣红3星鬼爪5级</t>
  </si>
  <si>
    <t>圣红3星鬼爪6级</t>
  </si>
  <si>
    <t>圣红3星鬼爪7级</t>
  </si>
  <si>
    <t>圣红3星鬼爪8级</t>
  </si>
  <si>
    <t>圣红3星鬼爪9级</t>
  </si>
  <si>
    <t>圣红3星鬼爪10级</t>
  </si>
  <si>
    <t>圣红3星鬼爪11级</t>
  </si>
  <si>
    <t>圣红3星鬼爪12级</t>
  </si>
  <si>
    <t>圣红3星鬼爪13级</t>
  </si>
  <si>
    <t>圣红3星鬼爪14级</t>
  </si>
  <si>
    <t>圣红3星鬼爪15级</t>
  </si>
  <si>
    <t>圣红3星鬼爪16级</t>
  </si>
  <si>
    <t>圣红3星鬼爪17级</t>
  </si>
  <si>
    <t>圣红3星鬼爪18级</t>
  </si>
  <si>
    <t>圣红3星鬼爪19级</t>
  </si>
  <si>
    <t>圣红3星鬼爪20级</t>
  </si>
  <si>
    <t>圣红3星鬼爪21级</t>
  </si>
  <si>
    <t>圣红3星鬼爪22级</t>
  </si>
  <si>
    <t>圣红3星鬼爪23级</t>
  </si>
  <si>
    <t>圣红3星鬼爪24级</t>
  </si>
  <si>
    <t>圣红3星鬼爪25级</t>
  </si>
  <si>
    <t>圣红3星鬼爪26级</t>
  </si>
  <si>
    <t>圣红3星鬼爪27级</t>
  </si>
  <si>
    <t>圣红3星鬼爪28级</t>
  </si>
  <si>
    <t>圣红3星鬼爪29级</t>
  </si>
  <si>
    <t>圣红3星鬼爪30级</t>
  </si>
  <si>
    <t>圣红3星鬼爪31级</t>
  </si>
  <si>
    <t>圣红3星鬼爪32级</t>
  </si>
  <si>
    <t>圣红3星鬼爪33级</t>
  </si>
  <si>
    <t>圣红3星鬼爪34级</t>
  </si>
  <si>
    <t>圣红3星鬼爪35级</t>
  </si>
  <si>
    <t>圣红3星鬼爪36级</t>
  </si>
  <si>
    <t>圣红3星鬼爪37级</t>
  </si>
  <si>
    <t>圣红3星鬼爪38级</t>
  </si>
  <si>
    <t>圣红3星鬼爪39级</t>
  </si>
  <si>
    <t>圣红3星鬼爪40级</t>
  </si>
  <si>
    <t>圣红3星鬼爪41级</t>
  </si>
  <si>
    <t>圣红3星鬼爪42级</t>
  </si>
  <si>
    <t>圣红3星鬼爪43级</t>
  </si>
  <si>
    <t>圣红3星鬼爪44级</t>
  </si>
  <si>
    <t>圣红3星鬼爪45级</t>
  </si>
  <si>
    <t>圣红3星鬼爪46级</t>
  </si>
  <si>
    <t>圣红3星鬼爪47级</t>
  </si>
  <si>
    <t>圣红3星鬼爪48级</t>
  </si>
  <si>
    <t>圣红3星鬼爪49级</t>
  </si>
  <si>
    <t>圣红3星鬼爪50级</t>
  </si>
  <si>
    <t>圣红3星鬼爪51级</t>
  </si>
  <si>
    <t>圣红3星鬼爪52级</t>
  </si>
  <si>
    <t>圣红3星鬼爪53级</t>
  </si>
  <si>
    <t>圣红3星鬼爪54级</t>
  </si>
  <si>
    <t>圣红3星鬼爪55级</t>
  </si>
  <si>
    <t>圣红3星鬼爪56级</t>
  </si>
  <si>
    <t>圣红3星鬼爪57级</t>
  </si>
  <si>
    <t>圣红3星鬼爪58级</t>
  </si>
  <si>
    <t>圣红3星鬼爪59级</t>
  </si>
  <si>
    <t>圣红3星鬼爪60级</t>
  </si>
  <si>
    <t>圣红3星鬼爪61级</t>
  </si>
  <si>
    <t>圣红3星鬼爪62级</t>
  </si>
  <si>
    <t>圣红3星鬼爪63级</t>
  </si>
  <si>
    <t>圣红3星鬼爪64级</t>
  </si>
  <si>
    <t>圣红3星鬼爪65级</t>
  </si>
  <si>
    <t>圣红3星鬼爪66级</t>
  </si>
  <si>
    <t>圣红3星鬼爪67级</t>
  </si>
  <si>
    <t>圣红3星鬼爪68级</t>
  </si>
  <si>
    <t>圣红3星鬼爪69级</t>
  </si>
  <si>
    <t>圣红3星鬼爪70级</t>
  </si>
  <si>
    <t>圣红3星鬼爪71级</t>
  </si>
  <si>
    <t>圣红3星鬼爪72级</t>
  </si>
  <si>
    <t>圣红3星鬼爪73级</t>
  </si>
  <si>
    <t>圣红3星鬼爪74级</t>
  </si>
  <si>
    <t>圣红3星鬼爪75级</t>
  </si>
  <si>
    <t>圣红3星鬼爪76级</t>
  </si>
  <si>
    <t>圣红3星鬼爪77级</t>
  </si>
  <si>
    <t>圣红3星鬼爪78级</t>
  </si>
  <si>
    <t>圣红3星鬼爪79级</t>
  </si>
  <si>
    <t>圣红3星鬼爪80级</t>
  </si>
  <si>
    <t>圣红3星鬼爪81级</t>
  </si>
  <si>
    <t>圣红3星鬼爪82级</t>
  </si>
  <si>
    <t>圣红3星鬼爪83级</t>
  </si>
  <si>
    <t>圣红3星鬼爪84级</t>
  </si>
  <si>
    <t>圣红3星鬼爪85级</t>
  </si>
  <si>
    <t>圣红3星鬼爪86级</t>
  </si>
  <si>
    <t>圣红3星鬼爪87级</t>
  </si>
  <si>
    <t>圣红3星鬼爪88级</t>
  </si>
  <si>
    <t>圣红3星鬼爪89级</t>
  </si>
  <si>
    <t>圣红3星鬼爪90级</t>
  </si>
  <si>
    <t>圣红3星鬼爪91级</t>
  </si>
  <si>
    <t>圣红3星鬼爪92级</t>
  </si>
  <si>
    <t>圣红3星鬼爪93级</t>
  </si>
  <si>
    <t>圣红3星鬼爪94级</t>
  </si>
  <si>
    <t>圣红3星鬼爪95级</t>
  </si>
  <si>
    <t>圣红3星鬼爪96级</t>
  </si>
  <si>
    <t>圣红3星鬼爪97级</t>
  </si>
  <si>
    <t>圣红3星鬼爪98级</t>
  </si>
  <si>
    <t>圣红3星鬼爪99级</t>
  </si>
  <si>
    <t>圣红3星鬼爪100级</t>
  </si>
  <si>
    <t>强化经验</t>
    <phoneticPr fontId="1" type="noConversion"/>
  </si>
  <si>
    <t>白1星血瞳</t>
  </si>
  <si>
    <t>白2星血瞳</t>
  </si>
  <si>
    <t>紫1星血瞳</t>
  </si>
  <si>
    <t>紫2星血瞳</t>
  </si>
  <si>
    <t>紫3星血瞳</t>
  </si>
  <si>
    <t>橙1星血瞳</t>
  </si>
  <si>
    <t>橙2星血瞳</t>
  </si>
  <si>
    <t>橙3星血瞳</t>
  </si>
  <si>
    <t>红3星血瞳</t>
  </si>
  <si>
    <t>神红3星血瞳</t>
  </si>
  <si>
    <t>圣红3星血瞳</t>
  </si>
  <si>
    <t>白1星魔躯</t>
  </si>
  <si>
    <t>白2星魔躯</t>
  </si>
  <si>
    <t>紫1星魔躯</t>
  </si>
  <si>
    <t>紫2星魔躯</t>
  </si>
  <si>
    <t>紫3星魔躯</t>
  </si>
  <si>
    <t>橙1星魔躯</t>
  </si>
  <si>
    <t>橙2星魔躯</t>
  </si>
  <si>
    <t>橙3星魔躯</t>
  </si>
  <si>
    <t>红3星魔躯</t>
  </si>
  <si>
    <t>神红3星魔躯</t>
  </si>
  <si>
    <t>圣红3星魔躯</t>
  </si>
  <si>
    <t>白1星妖尾</t>
  </si>
  <si>
    <t>白2星妖尾</t>
  </si>
  <si>
    <t>紫1星妖尾</t>
  </si>
  <si>
    <t>紫2星妖尾</t>
  </si>
  <si>
    <t>紫3星妖尾</t>
  </si>
  <si>
    <t>橙1星妖尾</t>
  </si>
  <si>
    <t>橙2星妖尾</t>
  </si>
  <si>
    <t>橙3星妖尾</t>
  </si>
  <si>
    <t>红3星妖尾</t>
  </si>
  <si>
    <t>神红3星妖尾</t>
  </si>
  <si>
    <t>圣红3星妖尾</t>
  </si>
  <si>
    <t>白1星圣角</t>
  </si>
  <si>
    <t>白2星圣角</t>
  </si>
  <si>
    <t>紫1星圣角</t>
  </si>
  <si>
    <t>紫2星圣角</t>
  </si>
  <si>
    <t>紫3星圣角</t>
  </si>
  <si>
    <t>橙1星圣角</t>
  </si>
  <si>
    <t>橙2星圣角</t>
  </si>
  <si>
    <t>橙3星圣角</t>
  </si>
  <si>
    <t>红3星圣角</t>
  </si>
  <si>
    <t>神红3星圣角</t>
  </si>
  <si>
    <t>圣红3星圣角</t>
  </si>
  <si>
    <t>白1星鬼爪</t>
  </si>
  <si>
    <t>白2星鬼爪</t>
  </si>
  <si>
    <t>紫1星鬼爪</t>
  </si>
  <si>
    <t>紫2星鬼爪</t>
  </si>
  <si>
    <t>紫3星鬼爪</t>
  </si>
  <si>
    <t>橙1星鬼爪</t>
  </si>
  <si>
    <t>橙2星鬼爪</t>
  </si>
  <si>
    <t>橙3星鬼爪</t>
  </si>
  <si>
    <t>红3星鬼爪</t>
  </si>
  <si>
    <t>神红3星鬼爪</t>
  </si>
  <si>
    <t>圣红3星鬼爪</t>
  </si>
  <si>
    <t>装备部位</t>
    <phoneticPr fontId="1" type="noConversion"/>
  </si>
  <si>
    <t>配置备注</t>
  </si>
  <si>
    <t>总经验</t>
    <phoneticPr fontId="1" type="noConversion"/>
  </si>
  <si>
    <t>强化经验</t>
    <phoneticPr fontId="1" type="noConversion"/>
  </si>
  <si>
    <t>躯干魂骨(中品)</t>
  </si>
  <si>
    <t>躯干魂骨(上品)</t>
  </si>
  <si>
    <t>躯干魂骨(极品)</t>
  </si>
  <si>
    <t>躯干魂骨(神品)</t>
  </si>
  <si>
    <t>头部魂骨(凡品)</t>
  </si>
  <si>
    <t>头部魂骨(中品)</t>
  </si>
  <si>
    <t>头部魂骨(上品)</t>
  </si>
  <si>
    <t>头部魂骨(极品)</t>
  </si>
  <si>
    <t>头部魂骨(神品)</t>
  </si>
  <si>
    <t>腰椎魂骨(凡品)</t>
  </si>
  <si>
    <t>腰椎魂骨(中品)</t>
  </si>
  <si>
    <t>腰椎魂骨(上品)</t>
  </si>
  <si>
    <t>腰椎魂骨(极品)</t>
  </si>
  <si>
    <t>腰椎魂骨(神品)</t>
  </si>
  <si>
    <t>颈椎魂骨(凡品)</t>
  </si>
  <si>
    <t>颈椎魂骨(中品)</t>
  </si>
  <si>
    <t>颈椎魂骨(上品)</t>
  </si>
  <si>
    <t>颈椎魂骨(极品)</t>
  </si>
  <si>
    <t>颈椎魂骨(神品)</t>
  </si>
  <si>
    <t>右手魂骨(凡品)</t>
  </si>
  <si>
    <t>右手魂骨(中品)</t>
  </si>
  <si>
    <t>右手魂骨(上品)</t>
  </si>
  <si>
    <t>右手魂骨(极品)</t>
  </si>
  <si>
    <t>右手魂骨(神品)</t>
  </si>
  <si>
    <t>左手魂骨(凡品)</t>
  </si>
  <si>
    <t>左手魂骨(中品)</t>
  </si>
  <si>
    <t>左手魂骨(上品)</t>
  </si>
  <si>
    <t>左手魂骨(极品)</t>
  </si>
  <si>
    <t>左手魂骨(神品)</t>
  </si>
  <si>
    <t>右腿魂骨(凡品)</t>
  </si>
  <si>
    <t>右腿魂骨(中品)</t>
  </si>
  <si>
    <t>右腿魂骨(上品)</t>
  </si>
  <si>
    <t>右腿魂骨(极品)</t>
  </si>
  <si>
    <t>右腿魂骨(神品)</t>
  </si>
  <si>
    <t>左腿魂骨(凡品)</t>
  </si>
  <si>
    <t>左腿魂骨(中品)</t>
  </si>
  <si>
    <t>左腿魂骨(上品)</t>
  </si>
  <si>
    <t>左腿魂骨(极品)</t>
  </si>
  <si>
    <t>左腿魂骨(神品)</t>
  </si>
  <si>
    <t>装备名</t>
    <phoneticPr fontId="1" type="noConversion"/>
  </si>
  <si>
    <t>装备id</t>
    <phoneticPr fontId="1" type="noConversion"/>
  </si>
  <si>
    <t>阶</t>
    <phoneticPr fontId="1" type="noConversion"/>
  </si>
  <si>
    <t>魂玉类型</t>
  </si>
  <si>
    <t>材料id</t>
    <phoneticPr fontId="1" type="noConversion"/>
  </si>
  <si>
    <t>消耗数量</t>
    <phoneticPr fontId="1" type="noConversion"/>
  </si>
  <si>
    <t>孔id</t>
    <phoneticPr fontId="1" type="noConversion"/>
  </si>
  <si>
    <t>元宝</t>
    <phoneticPr fontId="1" type="noConversion"/>
  </si>
  <si>
    <t>汇总</t>
    <phoneticPr fontId="1" type="noConversion"/>
  </si>
  <si>
    <t>8个魂骨</t>
    <phoneticPr fontId="1" type="noConversion"/>
  </si>
  <si>
    <t>单个汇总</t>
    <phoneticPr fontId="1" type="noConversion"/>
  </si>
  <si>
    <t>升阶材料id</t>
    <phoneticPr fontId="1" type="noConversion"/>
  </si>
  <si>
    <t>魂兽副本次数</t>
    <phoneticPr fontId="1" type="noConversion"/>
  </si>
  <si>
    <t>关卡</t>
    <phoneticPr fontId="1" type="noConversion"/>
  </si>
  <si>
    <t>通关奖励</t>
    <phoneticPr fontId="1" type="noConversion"/>
  </si>
  <si>
    <t>物品1id</t>
    <phoneticPr fontId="1" type="noConversion"/>
  </si>
  <si>
    <t>物品1数量</t>
    <phoneticPr fontId="1" type="noConversion"/>
  </si>
  <si>
    <t>物品2id</t>
    <phoneticPr fontId="1" type="noConversion"/>
  </si>
  <si>
    <t>物品2数量</t>
    <phoneticPr fontId="1" type="noConversion"/>
  </si>
  <si>
    <t>金币</t>
    <phoneticPr fontId="1" type="noConversion"/>
  </si>
  <si>
    <t>扫荡奖励</t>
    <phoneticPr fontId="1" type="noConversion"/>
  </si>
  <si>
    <t>物品id</t>
    <phoneticPr fontId="1" type="noConversion"/>
  </si>
  <si>
    <t>物品数量</t>
    <phoneticPr fontId="1" type="noConversion"/>
  </si>
  <si>
    <t>3个职业</t>
    <phoneticPr fontId="1" type="noConversion"/>
  </si>
  <si>
    <t>符文id</t>
  </si>
  <si>
    <t>分解获得战纹精华</t>
  </si>
  <si>
    <t>分解获得战纹碎片</t>
  </si>
  <si>
    <t>分解获得精金的个数</t>
  </si>
  <si>
    <t>白神力1级</t>
  </si>
  <si>
    <t>白神力2级</t>
  </si>
  <si>
    <t>白神力3级</t>
  </si>
  <si>
    <t>白神力4级</t>
  </si>
  <si>
    <t>白神力5级</t>
  </si>
  <si>
    <t>白神力6级</t>
  </si>
  <si>
    <t>白神力7级</t>
  </si>
  <si>
    <t>白神力8级</t>
  </si>
  <si>
    <t>白神力9级</t>
  </si>
  <si>
    <t>白神力10级</t>
  </si>
  <si>
    <t>白神力11级</t>
  </si>
  <si>
    <t>白神力12级</t>
  </si>
  <si>
    <t>白神力13级</t>
  </si>
  <si>
    <t>白神力14级</t>
  </si>
  <si>
    <t>白神力15级</t>
  </si>
  <si>
    <t>白神力16级</t>
  </si>
  <si>
    <t>白神力17级</t>
  </si>
  <si>
    <t>白神力18级</t>
  </si>
  <si>
    <t>白神力19级</t>
  </si>
  <si>
    <t>白神力20级</t>
  </si>
  <si>
    <t>白金汤1级</t>
  </si>
  <si>
    <t>白金汤2级</t>
  </si>
  <si>
    <t>白金汤3级</t>
  </si>
  <si>
    <t>白金汤4级</t>
  </si>
  <si>
    <t>白金汤5级</t>
  </si>
  <si>
    <t>白金汤6级</t>
  </si>
  <si>
    <t>白金汤7级</t>
  </si>
  <si>
    <t>白金汤8级</t>
  </si>
  <si>
    <t>白金汤9级</t>
  </si>
  <si>
    <t>白金汤10级</t>
  </si>
  <si>
    <t>白金汤11级</t>
  </si>
  <si>
    <t>白金汤12级</t>
  </si>
  <si>
    <t>白金汤13级</t>
  </si>
  <si>
    <t>白金汤14级</t>
  </si>
  <si>
    <t>白金汤15级</t>
  </si>
  <si>
    <t>白金汤16级</t>
  </si>
  <si>
    <t>白金汤17级</t>
  </si>
  <si>
    <t>白金汤18级</t>
  </si>
  <si>
    <t>白金汤19级</t>
  </si>
  <si>
    <t>白金汤20级</t>
  </si>
  <si>
    <t>白长生1级</t>
  </si>
  <si>
    <t>白长生2级</t>
  </si>
  <si>
    <t>白长生3级</t>
  </si>
  <si>
    <t>白长生4级</t>
  </si>
  <si>
    <t>白长生5级</t>
  </si>
  <si>
    <t>白长生6级</t>
  </si>
  <si>
    <t>白长生7级</t>
  </si>
  <si>
    <t>白长生8级</t>
  </si>
  <si>
    <t>白长生9级</t>
  </si>
  <si>
    <t>白长生10级</t>
  </si>
  <si>
    <t>白长生11级</t>
  </si>
  <si>
    <t>白长生12级</t>
  </si>
  <si>
    <t>白长生13级</t>
  </si>
  <si>
    <t>白长生14级</t>
  </si>
  <si>
    <t>白长生15级</t>
  </si>
  <si>
    <t>白长生16级</t>
  </si>
  <si>
    <t>白长生17级</t>
  </si>
  <si>
    <t>白长生18级</t>
  </si>
  <si>
    <t>白长生19级</t>
  </si>
  <si>
    <t>白长生20级</t>
  </si>
  <si>
    <t>白光武1级</t>
  </si>
  <si>
    <t>白光武2级</t>
  </si>
  <si>
    <t>白光武3级</t>
  </si>
  <si>
    <t>白光武4级</t>
  </si>
  <si>
    <t>白光武5级</t>
  </si>
  <si>
    <t>白光武6级</t>
  </si>
  <si>
    <t>白光武7级</t>
  </si>
  <si>
    <t>白光武8级</t>
  </si>
  <si>
    <t>白光武9级</t>
  </si>
  <si>
    <t>白光武10级</t>
  </si>
  <si>
    <t>白光武11级</t>
  </si>
  <si>
    <t>白光武12级</t>
  </si>
  <si>
    <t>白光武13级</t>
  </si>
  <si>
    <t>白光武14级</t>
  </si>
  <si>
    <t>白光武15级</t>
  </si>
  <si>
    <t>白光武16级</t>
  </si>
  <si>
    <t>白光武17级</t>
  </si>
  <si>
    <t>白光武18级</t>
  </si>
  <si>
    <t>白光武19级</t>
  </si>
  <si>
    <t>白光武20级</t>
  </si>
  <si>
    <t>白神盔1级</t>
  </si>
  <si>
    <t>白神盔2级</t>
  </si>
  <si>
    <t>白神盔3级</t>
  </si>
  <si>
    <t>白神盔4级</t>
  </si>
  <si>
    <t>白神盔5级</t>
  </si>
  <si>
    <t>白神盔6级</t>
  </si>
  <si>
    <t>白神盔7级</t>
  </si>
  <si>
    <t>白神盔8级</t>
  </si>
  <si>
    <t>白神盔9级</t>
  </si>
  <si>
    <t>白神盔10级</t>
  </si>
  <si>
    <t>白神盔11级</t>
  </si>
  <si>
    <t>白神盔12级</t>
  </si>
  <si>
    <t>白神盔13级</t>
  </si>
  <si>
    <t>白神盔14级</t>
  </si>
  <si>
    <t>白神盔15级</t>
  </si>
  <si>
    <t>白神盔16级</t>
  </si>
  <si>
    <t>白神盔17级</t>
  </si>
  <si>
    <t>白神盔18级</t>
  </si>
  <si>
    <t>白神盔19级</t>
  </si>
  <si>
    <t>白神盔20级</t>
  </si>
  <si>
    <t>白固甲1级</t>
  </si>
  <si>
    <t>白固甲2级</t>
  </si>
  <si>
    <t>白固甲3级</t>
  </si>
  <si>
    <t>白固甲4级</t>
  </si>
  <si>
    <t>白固甲5级</t>
  </si>
  <si>
    <t>白固甲6级</t>
  </si>
  <si>
    <t>白固甲7级</t>
  </si>
  <si>
    <t>白固甲8级</t>
  </si>
  <si>
    <t>白固甲9级</t>
  </si>
  <si>
    <t>白固甲10级</t>
  </si>
  <si>
    <t>白固甲11级</t>
  </si>
  <si>
    <t>白固甲12级</t>
  </si>
  <si>
    <t>白固甲13级</t>
  </si>
  <si>
    <t>白固甲14级</t>
  </si>
  <si>
    <t>白固甲15级</t>
  </si>
  <si>
    <t>白固甲16级</t>
  </si>
  <si>
    <t>白固甲17级</t>
  </si>
  <si>
    <t>白固甲18级</t>
  </si>
  <si>
    <t>白固甲19级</t>
  </si>
  <si>
    <t>白固甲20级</t>
  </si>
  <si>
    <t>白灵链1级</t>
  </si>
  <si>
    <t>白灵链2级</t>
  </si>
  <si>
    <t>白灵链3级</t>
  </si>
  <si>
    <t>白灵链4级</t>
  </si>
  <si>
    <t>白灵链5级</t>
  </si>
  <si>
    <t>白灵链6级</t>
  </si>
  <si>
    <t>白灵链7级</t>
  </si>
  <si>
    <t>白灵链8级</t>
  </si>
  <si>
    <t>白灵链9级</t>
  </si>
  <si>
    <t>白灵链10级</t>
  </si>
  <si>
    <t>白灵链11级</t>
  </si>
  <si>
    <t>白灵链12级</t>
  </si>
  <si>
    <t>白灵链13级</t>
  </si>
  <si>
    <t>白灵链14级</t>
  </si>
  <si>
    <t>白灵链15级</t>
  </si>
  <si>
    <t>白灵链16级</t>
  </si>
  <si>
    <t>白灵链17级</t>
  </si>
  <si>
    <t>白灵链18级</t>
  </si>
  <si>
    <t>白灵链19级</t>
  </si>
  <si>
    <t>白灵链20级</t>
  </si>
  <si>
    <t>白地镯1级</t>
  </si>
  <si>
    <t>白地镯2级</t>
  </si>
  <si>
    <t>白地镯3级</t>
  </si>
  <si>
    <t>白地镯4级</t>
  </si>
  <si>
    <t>白地镯5级</t>
  </si>
  <si>
    <t>白地镯6级</t>
  </si>
  <si>
    <t>白地镯7级</t>
  </si>
  <si>
    <t>白地镯8级</t>
  </si>
  <si>
    <t>白地镯9级</t>
  </si>
  <si>
    <t>白地镯10级</t>
  </si>
  <si>
    <t>白地镯11级</t>
  </si>
  <si>
    <t>白地镯12级</t>
  </si>
  <si>
    <t>白地镯13级</t>
  </si>
  <si>
    <t>白地镯14级</t>
  </si>
  <si>
    <t>白地镯15级</t>
  </si>
  <si>
    <t>白地镯16级</t>
  </si>
  <si>
    <t>白地镯17级</t>
  </si>
  <si>
    <t>白地镯18级</t>
  </si>
  <si>
    <t>白地镯19级</t>
  </si>
  <si>
    <t>白地镯20级</t>
  </si>
  <si>
    <t>白乾戒1级</t>
  </si>
  <si>
    <t>白乾戒2级</t>
  </si>
  <si>
    <t>白乾戒3级</t>
  </si>
  <si>
    <t>白乾戒4级</t>
  </si>
  <si>
    <t>白乾戒5级</t>
  </si>
  <si>
    <t>白乾戒6级</t>
  </si>
  <si>
    <t>白乾戒7级</t>
  </si>
  <si>
    <t>白乾戒8级</t>
  </si>
  <si>
    <t>白乾戒9级</t>
  </si>
  <si>
    <t>白乾戒10级</t>
  </si>
  <si>
    <t>白乾戒11级</t>
  </si>
  <si>
    <t>白乾戒12级</t>
  </si>
  <si>
    <t>白乾戒13级</t>
  </si>
  <si>
    <t>白乾戒14级</t>
  </si>
  <si>
    <t>白乾戒15级</t>
  </si>
  <si>
    <t>白乾戒16级</t>
  </si>
  <si>
    <t>白乾戒17级</t>
  </si>
  <si>
    <t>白乾戒18级</t>
  </si>
  <si>
    <t>白乾戒19级</t>
  </si>
  <si>
    <t>白乾戒20级</t>
  </si>
  <si>
    <t>白龙带1级</t>
  </si>
  <si>
    <t>白龙带2级</t>
  </si>
  <si>
    <t>白龙带3级</t>
  </si>
  <si>
    <t>白龙带4级</t>
  </si>
  <si>
    <t>白龙带5级</t>
  </si>
  <si>
    <t>白龙带6级</t>
  </si>
  <si>
    <t>白龙带7级</t>
  </si>
  <si>
    <t>白龙带8级</t>
  </si>
  <si>
    <t>白龙带9级</t>
  </si>
  <si>
    <t>白龙带10级</t>
  </si>
  <si>
    <t>白龙带11级</t>
  </si>
  <si>
    <t>白龙带12级</t>
  </si>
  <si>
    <t>白龙带13级</t>
  </si>
  <si>
    <t>白龙带14级</t>
  </si>
  <si>
    <t>白龙带15级</t>
  </si>
  <si>
    <t>白龙带16级</t>
  </si>
  <si>
    <t>白龙带17级</t>
  </si>
  <si>
    <t>白龙带18级</t>
  </si>
  <si>
    <t>白龙带19级</t>
  </si>
  <si>
    <t>白龙带20级</t>
  </si>
  <si>
    <t>白逐日1级</t>
  </si>
  <si>
    <t>白逐日2级</t>
  </si>
  <si>
    <t>白逐日3级</t>
  </si>
  <si>
    <t>白逐日4级</t>
  </si>
  <si>
    <t>白逐日5级</t>
  </si>
  <si>
    <t>白逐日6级</t>
  </si>
  <si>
    <t>白逐日7级</t>
  </si>
  <si>
    <t>白逐日8级</t>
  </si>
  <si>
    <t>白逐日9级</t>
  </si>
  <si>
    <t>白逐日10级</t>
  </si>
  <si>
    <t>白逐日11级</t>
  </si>
  <si>
    <t>白逐日12级</t>
  </si>
  <si>
    <t>白逐日13级</t>
  </si>
  <si>
    <t>白逐日14级</t>
  </si>
  <si>
    <t>白逐日15级</t>
  </si>
  <si>
    <t>白逐日16级</t>
  </si>
  <si>
    <t>白逐日17级</t>
  </si>
  <si>
    <t>白逐日18级</t>
  </si>
  <si>
    <t>白逐日19级</t>
  </si>
  <si>
    <t>白逐日20级</t>
  </si>
  <si>
    <t>白豁免1级</t>
  </si>
  <si>
    <t>白豁免2级</t>
  </si>
  <si>
    <t>白豁免3级</t>
  </si>
  <si>
    <t>白豁免4级</t>
  </si>
  <si>
    <t>白豁免5级</t>
  </si>
  <si>
    <t>白豁免6级</t>
  </si>
  <si>
    <t>白豁免7级</t>
  </si>
  <si>
    <t>白豁免8级</t>
  </si>
  <si>
    <t>白豁免9级</t>
  </si>
  <si>
    <t>白豁免10级</t>
  </si>
  <si>
    <t>白豁免11级</t>
  </si>
  <si>
    <t>白豁免12级</t>
  </si>
  <si>
    <t>白豁免13级</t>
  </si>
  <si>
    <t>白豁免14级</t>
  </si>
  <si>
    <t>白豁免15级</t>
  </si>
  <si>
    <t>白豁免16级</t>
  </si>
  <si>
    <t>白豁免17级</t>
  </si>
  <si>
    <t>白豁免18级</t>
  </si>
  <si>
    <t>白豁免19级</t>
  </si>
  <si>
    <t>白豁免20级</t>
  </si>
  <si>
    <t>白杀戮1级</t>
  </si>
  <si>
    <t>白杀戮2级</t>
  </si>
  <si>
    <t>白杀戮3级</t>
  </si>
  <si>
    <t>白杀戮4级</t>
  </si>
  <si>
    <t>白杀戮5级</t>
  </si>
  <si>
    <t>白杀戮6级</t>
  </si>
  <si>
    <t>白杀戮7级</t>
  </si>
  <si>
    <t>白杀戮8级</t>
  </si>
  <si>
    <t>白杀戮9级</t>
  </si>
  <si>
    <t>白杀戮10级</t>
  </si>
  <si>
    <t>白杀戮11级</t>
  </si>
  <si>
    <t>白杀戮12级</t>
  </si>
  <si>
    <t>白杀戮13级</t>
  </si>
  <si>
    <t>白杀戮14级</t>
  </si>
  <si>
    <t>白杀戮15级</t>
  </si>
  <si>
    <t>白杀戮16级</t>
  </si>
  <si>
    <t>白杀戮17级</t>
  </si>
  <si>
    <t>白杀戮18级</t>
  </si>
  <si>
    <t>白杀戮19级</t>
  </si>
  <si>
    <t>白杀戮20级</t>
  </si>
  <si>
    <t>白祝福1级</t>
  </si>
  <si>
    <t>白祝福2级</t>
  </si>
  <si>
    <t>白祝福3级</t>
  </si>
  <si>
    <t>白祝福4级</t>
  </si>
  <si>
    <t>白祝福5级</t>
  </si>
  <si>
    <t>白祝福6级</t>
  </si>
  <si>
    <t>白祝福7级</t>
  </si>
  <si>
    <t>白祝福8级</t>
  </si>
  <si>
    <t>白祝福9级</t>
  </si>
  <si>
    <t>白祝福10级</t>
  </si>
  <si>
    <t>白祝福11级</t>
  </si>
  <si>
    <t>白祝福12级</t>
  </si>
  <si>
    <t>白祝福13级</t>
  </si>
  <si>
    <t>白祝福14级</t>
  </si>
  <si>
    <t>白祝福15级</t>
  </si>
  <si>
    <t>白祝福16级</t>
  </si>
  <si>
    <t>白祝福17级</t>
  </si>
  <si>
    <t>白祝福18级</t>
  </si>
  <si>
    <t>白祝福19级</t>
  </si>
  <si>
    <t>白祝福20级</t>
  </si>
  <si>
    <t>白财神1级</t>
  </si>
  <si>
    <t>白财神2级</t>
  </si>
  <si>
    <t>白财神3级</t>
  </si>
  <si>
    <t>白财神4级</t>
  </si>
  <si>
    <t>白财神5级</t>
  </si>
  <si>
    <t>白财神6级</t>
  </si>
  <si>
    <t>白财神7级</t>
  </si>
  <si>
    <t>白财神8级</t>
  </si>
  <si>
    <t>白财神9级</t>
  </si>
  <si>
    <t>白财神10级</t>
  </si>
  <si>
    <t>白财神11级</t>
  </si>
  <si>
    <t>白财神12级</t>
  </si>
  <si>
    <t>白财神13级</t>
  </si>
  <si>
    <t>白财神14级</t>
  </si>
  <si>
    <t>白财神15级</t>
  </si>
  <si>
    <t>白财神16级</t>
  </si>
  <si>
    <t>白财神17级</t>
  </si>
  <si>
    <t>白财神18级</t>
  </si>
  <si>
    <t>白财神19级</t>
  </si>
  <si>
    <t>白财神20级</t>
  </si>
  <si>
    <t>绿神力1级</t>
  </si>
  <si>
    <t>绿神力2级</t>
  </si>
  <si>
    <t>绿神力3级</t>
  </si>
  <si>
    <t>绿神力4级</t>
  </si>
  <si>
    <t>绿神力5级</t>
  </si>
  <si>
    <t>绿神力6级</t>
  </si>
  <si>
    <t>绿神力7级</t>
  </si>
  <si>
    <t>绿神力8级</t>
  </si>
  <si>
    <t>绿神力9级</t>
  </si>
  <si>
    <t>绿神力10级</t>
  </si>
  <si>
    <t>绿神力11级</t>
  </si>
  <si>
    <t>绿神力12级</t>
  </si>
  <si>
    <t>绿神力13级</t>
  </si>
  <si>
    <t>绿神力14级</t>
  </si>
  <si>
    <t>绿神力15级</t>
  </si>
  <si>
    <t>绿神力16级</t>
  </si>
  <si>
    <t>绿神力17级</t>
  </si>
  <si>
    <t>绿神力18级</t>
  </si>
  <si>
    <t>绿神力19级</t>
  </si>
  <si>
    <t>绿神力20级</t>
  </si>
  <si>
    <t>绿神力21级</t>
  </si>
  <si>
    <t>绿神力22级</t>
  </si>
  <si>
    <t>绿神力23级</t>
  </si>
  <si>
    <t>绿神力24级</t>
  </si>
  <si>
    <t>绿神力25级</t>
  </si>
  <si>
    <t>绿神力26级</t>
  </si>
  <si>
    <t>绿神力27级</t>
  </si>
  <si>
    <t>绿神力28级</t>
  </si>
  <si>
    <t>绿神力29级</t>
  </si>
  <si>
    <t>绿神力30级</t>
  </si>
  <si>
    <t>绿神力31级</t>
  </si>
  <si>
    <t>绿神力32级</t>
  </si>
  <si>
    <t>绿神力33级</t>
  </si>
  <si>
    <t>绿神力34级</t>
  </si>
  <si>
    <t>绿神力35级</t>
  </si>
  <si>
    <t>绿神力36级</t>
  </si>
  <si>
    <t>绿神力37级</t>
  </si>
  <si>
    <t>绿神力38级</t>
  </si>
  <si>
    <t>绿神力39级</t>
  </si>
  <si>
    <t>绿神力40级</t>
  </si>
  <si>
    <t>绿金汤1级</t>
  </si>
  <si>
    <t>绿金汤2级</t>
  </si>
  <si>
    <t>绿金汤3级</t>
  </si>
  <si>
    <t>绿金汤4级</t>
  </si>
  <si>
    <t>绿金汤5级</t>
  </si>
  <si>
    <t>绿金汤6级</t>
  </si>
  <si>
    <t>绿金汤7级</t>
  </si>
  <si>
    <t>绿金汤8级</t>
  </si>
  <si>
    <t>绿金汤9级</t>
  </si>
  <si>
    <t>绿金汤10级</t>
  </si>
  <si>
    <t>绿金汤11级</t>
  </si>
  <si>
    <t>绿金汤12级</t>
  </si>
  <si>
    <t>绿金汤13级</t>
  </si>
  <si>
    <t>绿金汤14级</t>
  </si>
  <si>
    <t>绿金汤15级</t>
  </si>
  <si>
    <t>绿金汤16级</t>
  </si>
  <si>
    <t>绿金汤17级</t>
  </si>
  <si>
    <t>绿金汤18级</t>
  </si>
  <si>
    <t>绿金汤19级</t>
  </si>
  <si>
    <t>绿金汤20级</t>
  </si>
  <si>
    <t>绿金汤21级</t>
  </si>
  <si>
    <t>绿金汤22级</t>
  </si>
  <si>
    <t>绿金汤23级</t>
  </si>
  <si>
    <t>绿金汤24级</t>
  </si>
  <si>
    <t>绿金汤25级</t>
  </si>
  <si>
    <t>绿金汤26级</t>
  </si>
  <si>
    <t>绿金汤27级</t>
  </si>
  <si>
    <t>绿金汤28级</t>
  </si>
  <si>
    <t>绿金汤29级</t>
  </si>
  <si>
    <t>绿金汤30级</t>
  </si>
  <si>
    <t>绿金汤31级</t>
  </si>
  <si>
    <t>绿金汤32级</t>
  </si>
  <si>
    <t>绿金汤33级</t>
  </si>
  <si>
    <t>绿金汤34级</t>
  </si>
  <si>
    <t>绿金汤35级</t>
  </si>
  <si>
    <t>绿金汤36级</t>
  </si>
  <si>
    <t>绿金汤37级</t>
  </si>
  <si>
    <t>绿金汤38级</t>
  </si>
  <si>
    <t>绿金汤39级</t>
  </si>
  <si>
    <t>绿金汤40级</t>
  </si>
  <si>
    <t>绿长生1级</t>
  </si>
  <si>
    <t>绿长生2级</t>
  </si>
  <si>
    <t>绿长生3级</t>
  </si>
  <si>
    <t>绿长生4级</t>
  </si>
  <si>
    <t>绿长生5级</t>
  </si>
  <si>
    <t>绿长生6级</t>
  </si>
  <si>
    <t>绿长生7级</t>
  </si>
  <si>
    <t>绿长生8级</t>
  </si>
  <si>
    <t>绿长生9级</t>
  </si>
  <si>
    <t>绿长生10级</t>
  </si>
  <si>
    <t>绿长生11级</t>
  </si>
  <si>
    <t>绿长生12级</t>
  </si>
  <si>
    <t>绿长生13级</t>
  </si>
  <si>
    <t>绿长生14级</t>
  </si>
  <si>
    <t>绿长生15级</t>
  </si>
  <si>
    <t>绿长生16级</t>
  </si>
  <si>
    <t>绿长生17级</t>
  </si>
  <si>
    <t>绿长生18级</t>
  </si>
  <si>
    <t>绿长生19级</t>
  </si>
  <si>
    <t>绿长生20级</t>
  </si>
  <si>
    <t>绿长生21级</t>
  </si>
  <si>
    <t>绿长生22级</t>
  </si>
  <si>
    <t>绿长生23级</t>
  </si>
  <si>
    <t>绿长生24级</t>
  </si>
  <si>
    <t>绿长生25级</t>
  </si>
  <si>
    <t>绿长生26级</t>
  </si>
  <si>
    <t>绿长生27级</t>
  </si>
  <si>
    <t>绿长生28级</t>
  </si>
  <si>
    <t>绿长生29级</t>
  </si>
  <si>
    <t>绿长生30级</t>
  </si>
  <si>
    <t>绿长生31级</t>
  </si>
  <si>
    <t>绿长生32级</t>
  </si>
  <si>
    <t>绿长生33级</t>
  </si>
  <si>
    <t>绿长生34级</t>
  </si>
  <si>
    <t>绿长生35级</t>
  </si>
  <si>
    <t>绿长生36级</t>
  </si>
  <si>
    <t>绿长生37级</t>
  </si>
  <si>
    <t>绿长生38级</t>
  </si>
  <si>
    <t>绿长生39级</t>
  </si>
  <si>
    <t>绿长生40级</t>
  </si>
  <si>
    <t>绿光武1级</t>
  </si>
  <si>
    <t>绿光武2级</t>
  </si>
  <si>
    <t>绿光武3级</t>
  </si>
  <si>
    <t>绿光武4级</t>
  </si>
  <si>
    <t>绿光武5级</t>
  </si>
  <si>
    <t>绿光武6级</t>
  </si>
  <si>
    <t>绿光武7级</t>
  </si>
  <si>
    <t>绿光武8级</t>
  </si>
  <si>
    <t>绿光武9级</t>
  </si>
  <si>
    <t>绿光武10级</t>
  </si>
  <si>
    <t>绿光武11级</t>
  </si>
  <si>
    <t>绿光武12级</t>
  </si>
  <si>
    <t>绿光武13级</t>
  </si>
  <si>
    <t>绿光武14级</t>
  </si>
  <si>
    <t>绿光武15级</t>
  </si>
  <si>
    <t>绿光武16级</t>
  </si>
  <si>
    <t>绿光武17级</t>
  </si>
  <si>
    <t>绿光武18级</t>
  </si>
  <si>
    <t>绿光武19级</t>
  </si>
  <si>
    <t>绿光武20级</t>
  </si>
  <si>
    <t>绿光武21级</t>
  </si>
  <si>
    <t>绿光武22级</t>
  </si>
  <si>
    <t>绿光武23级</t>
  </si>
  <si>
    <t>绿光武24级</t>
  </si>
  <si>
    <t>绿光武25级</t>
  </si>
  <si>
    <t>绿光武26级</t>
  </si>
  <si>
    <t>绿光武27级</t>
  </si>
  <si>
    <t>绿光武28级</t>
  </si>
  <si>
    <t>绿光武29级</t>
  </si>
  <si>
    <t>绿光武30级</t>
  </si>
  <si>
    <t>绿光武31级</t>
  </si>
  <si>
    <t>绿光武32级</t>
  </si>
  <si>
    <t>绿光武33级</t>
  </si>
  <si>
    <t>绿光武34级</t>
  </si>
  <si>
    <t>绿光武35级</t>
  </si>
  <si>
    <t>绿光武36级</t>
  </si>
  <si>
    <t>绿光武37级</t>
  </si>
  <si>
    <t>绿光武38级</t>
  </si>
  <si>
    <t>绿光武39级</t>
  </si>
  <si>
    <t>绿光武40级</t>
  </si>
  <si>
    <t>绿神盔1级</t>
  </si>
  <si>
    <t>绿神盔2级</t>
  </si>
  <si>
    <t>绿神盔3级</t>
  </si>
  <si>
    <t>绿神盔4级</t>
  </si>
  <si>
    <t>绿神盔5级</t>
  </si>
  <si>
    <t>绿神盔6级</t>
  </si>
  <si>
    <t>绿神盔7级</t>
  </si>
  <si>
    <t>绿神盔8级</t>
  </si>
  <si>
    <t>绿神盔9级</t>
  </si>
  <si>
    <t>绿神盔10级</t>
  </si>
  <si>
    <t>绿神盔11级</t>
  </si>
  <si>
    <t>绿神盔12级</t>
  </si>
  <si>
    <t>绿神盔13级</t>
  </si>
  <si>
    <t>绿神盔14级</t>
  </si>
  <si>
    <t>绿神盔15级</t>
  </si>
  <si>
    <t>绿神盔16级</t>
  </si>
  <si>
    <t>绿神盔17级</t>
  </si>
  <si>
    <t>绿神盔18级</t>
  </si>
  <si>
    <t>绿神盔19级</t>
  </si>
  <si>
    <t>绿神盔20级</t>
  </si>
  <si>
    <t>绿神盔21级</t>
  </si>
  <si>
    <t>绿神盔22级</t>
  </si>
  <si>
    <t>绿神盔23级</t>
  </si>
  <si>
    <t>绿神盔24级</t>
  </si>
  <si>
    <t>绿神盔25级</t>
  </si>
  <si>
    <t>绿神盔26级</t>
  </si>
  <si>
    <t>绿神盔27级</t>
  </si>
  <si>
    <t>绿神盔28级</t>
  </si>
  <si>
    <t>绿神盔29级</t>
  </si>
  <si>
    <t>绿神盔30级</t>
  </si>
  <si>
    <t>绿神盔31级</t>
  </si>
  <si>
    <t>绿神盔32级</t>
  </si>
  <si>
    <t>绿神盔33级</t>
  </si>
  <si>
    <t>绿神盔34级</t>
  </si>
  <si>
    <t>绿神盔35级</t>
  </si>
  <si>
    <t>绿神盔36级</t>
  </si>
  <si>
    <t>绿神盔37级</t>
  </si>
  <si>
    <t>绿神盔38级</t>
  </si>
  <si>
    <t>绿神盔39级</t>
  </si>
  <si>
    <t>绿神盔40级</t>
  </si>
  <si>
    <t>绿固甲1级</t>
  </si>
  <si>
    <t>绿固甲2级</t>
  </si>
  <si>
    <t>绿固甲3级</t>
  </si>
  <si>
    <t>绿固甲4级</t>
  </si>
  <si>
    <t>绿固甲5级</t>
  </si>
  <si>
    <t>绿固甲6级</t>
  </si>
  <si>
    <t>绿固甲7级</t>
  </si>
  <si>
    <t>绿固甲8级</t>
  </si>
  <si>
    <t>绿固甲9级</t>
  </si>
  <si>
    <t>绿固甲10级</t>
  </si>
  <si>
    <t>绿固甲11级</t>
  </si>
  <si>
    <t>绿固甲12级</t>
  </si>
  <si>
    <t>绿固甲13级</t>
  </si>
  <si>
    <t>绿固甲14级</t>
  </si>
  <si>
    <t>绿固甲15级</t>
  </si>
  <si>
    <t>绿固甲16级</t>
  </si>
  <si>
    <t>绿固甲17级</t>
  </si>
  <si>
    <t>绿固甲18级</t>
  </si>
  <si>
    <t>绿固甲19级</t>
  </si>
  <si>
    <t>绿固甲20级</t>
  </si>
  <si>
    <t>绿固甲21级</t>
  </si>
  <si>
    <t>绿固甲22级</t>
  </si>
  <si>
    <t>绿固甲23级</t>
  </si>
  <si>
    <t>绿固甲24级</t>
  </si>
  <si>
    <t>绿固甲25级</t>
  </si>
  <si>
    <t>绿固甲26级</t>
  </si>
  <si>
    <t>绿固甲27级</t>
  </si>
  <si>
    <t>绿固甲28级</t>
  </si>
  <si>
    <t>绿固甲29级</t>
  </si>
  <si>
    <t>绿固甲30级</t>
  </si>
  <si>
    <t>绿固甲31级</t>
  </si>
  <si>
    <t>绿固甲32级</t>
  </si>
  <si>
    <t>绿固甲33级</t>
  </si>
  <si>
    <t>绿固甲34级</t>
  </si>
  <si>
    <t>绿固甲35级</t>
  </si>
  <si>
    <t>绿固甲36级</t>
  </si>
  <si>
    <t>绿固甲37级</t>
  </si>
  <si>
    <t>绿固甲38级</t>
  </si>
  <si>
    <t>绿固甲39级</t>
  </si>
  <si>
    <t>绿固甲40级</t>
  </si>
  <si>
    <t>绿灵链1级</t>
  </si>
  <si>
    <t>绿灵链2级</t>
  </si>
  <si>
    <t>绿灵链3级</t>
  </si>
  <si>
    <t>绿灵链4级</t>
  </si>
  <si>
    <t>绿灵链5级</t>
  </si>
  <si>
    <t>绿灵链6级</t>
  </si>
  <si>
    <t>绿灵链7级</t>
  </si>
  <si>
    <t>绿灵链8级</t>
  </si>
  <si>
    <t>绿灵链9级</t>
  </si>
  <si>
    <t>绿灵链10级</t>
  </si>
  <si>
    <t>绿灵链11级</t>
  </si>
  <si>
    <t>绿灵链12级</t>
  </si>
  <si>
    <t>绿灵链13级</t>
  </si>
  <si>
    <t>绿灵链14级</t>
  </si>
  <si>
    <t>绿灵链15级</t>
  </si>
  <si>
    <t>绿灵链16级</t>
  </si>
  <si>
    <t>绿灵链17级</t>
  </si>
  <si>
    <t>绿灵链18级</t>
  </si>
  <si>
    <t>绿灵链19级</t>
  </si>
  <si>
    <t>绿灵链20级</t>
  </si>
  <si>
    <t>绿灵链21级</t>
  </si>
  <si>
    <t>绿灵链22级</t>
  </si>
  <si>
    <t>绿灵链23级</t>
  </si>
  <si>
    <t>绿灵链24级</t>
  </si>
  <si>
    <t>绿灵链25级</t>
  </si>
  <si>
    <t>绿灵链26级</t>
  </si>
  <si>
    <t>绿灵链27级</t>
  </si>
  <si>
    <t>绿灵链28级</t>
  </si>
  <si>
    <t>绿灵链29级</t>
  </si>
  <si>
    <t>绿灵链30级</t>
  </si>
  <si>
    <t>绿灵链31级</t>
  </si>
  <si>
    <t>绿灵链32级</t>
  </si>
  <si>
    <t>绿灵链33级</t>
  </si>
  <si>
    <t>绿灵链34级</t>
  </si>
  <si>
    <t>绿灵链35级</t>
  </si>
  <si>
    <t>绿灵链36级</t>
  </si>
  <si>
    <t>绿灵链37级</t>
  </si>
  <si>
    <t>绿灵链38级</t>
  </si>
  <si>
    <t>绿灵链39级</t>
  </si>
  <si>
    <t>绿灵链40级</t>
  </si>
  <si>
    <t>绿地镯1级</t>
  </si>
  <si>
    <t>绿地镯2级</t>
  </si>
  <si>
    <t>绿地镯3级</t>
  </si>
  <si>
    <t>绿地镯4级</t>
  </si>
  <si>
    <t>绿地镯5级</t>
  </si>
  <si>
    <t>绿地镯6级</t>
  </si>
  <si>
    <t>绿地镯7级</t>
  </si>
  <si>
    <t>绿地镯8级</t>
  </si>
  <si>
    <t>绿地镯9级</t>
  </si>
  <si>
    <t>绿地镯10级</t>
  </si>
  <si>
    <t>绿地镯11级</t>
  </si>
  <si>
    <t>绿地镯12级</t>
  </si>
  <si>
    <t>绿地镯13级</t>
  </si>
  <si>
    <t>绿地镯14级</t>
  </si>
  <si>
    <t>绿地镯15级</t>
  </si>
  <si>
    <t>绿地镯16级</t>
  </si>
  <si>
    <t>绿地镯17级</t>
  </si>
  <si>
    <t>绿地镯18级</t>
  </si>
  <si>
    <t>绿地镯19级</t>
  </si>
  <si>
    <t>绿地镯20级</t>
  </si>
  <si>
    <t>绿地镯21级</t>
  </si>
  <si>
    <t>绿地镯22级</t>
  </si>
  <si>
    <t>绿地镯23级</t>
  </si>
  <si>
    <t>绿地镯24级</t>
  </si>
  <si>
    <t>绿地镯25级</t>
  </si>
  <si>
    <t>绿地镯26级</t>
  </si>
  <si>
    <t>绿地镯27级</t>
  </si>
  <si>
    <t>绿地镯28级</t>
  </si>
  <si>
    <t>绿地镯29级</t>
  </si>
  <si>
    <t>绿地镯30级</t>
  </si>
  <si>
    <t>绿地镯31级</t>
  </si>
  <si>
    <t>绿地镯32级</t>
  </si>
  <si>
    <t>绿地镯33级</t>
  </si>
  <si>
    <t>绿地镯34级</t>
  </si>
  <si>
    <t>绿地镯35级</t>
  </si>
  <si>
    <t>绿地镯36级</t>
  </si>
  <si>
    <t>绿地镯37级</t>
  </si>
  <si>
    <t>绿地镯38级</t>
  </si>
  <si>
    <t>绿地镯39级</t>
  </si>
  <si>
    <t>绿地镯40级</t>
  </si>
  <si>
    <t>绿乾戒1级</t>
  </si>
  <si>
    <t>绿乾戒2级</t>
  </si>
  <si>
    <t>绿乾戒3级</t>
  </si>
  <si>
    <t>绿乾戒4级</t>
  </si>
  <si>
    <t>绿乾戒5级</t>
  </si>
  <si>
    <t>绿乾戒6级</t>
  </si>
  <si>
    <t>绿乾戒7级</t>
  </si>
  <si>
    <t>绿乾戒8级</t>
  </si>
  <si>
    <t>绿乾戒9级</t>
  </si>
  <si>
    <t>绿乾戒10级</t>
  </si>
  <si>
    <t>绿乾戒11级</t>
  </si>
  <si>
    <t>绿乾戒12级</t>
  </si>
  <si>
    <t>绿乾戒13级</t>
  </si>
  <si>
    <t>绿乾戒14级</t>
  </si>
  <si>
    <t>绿乾戒15级</t>
  </si>
  <si>
    <t>绿乾戒16级</t>
  </si>
  <si>
    <t>绿乾戒17级</t>
  </si>
  <si>
    <t>绿乾戒18级</t>
  </si>
  <si>
    <t>绿乾戒19级</t>
  </si>
  <si>
    <t>绿乾戒20级</t>
  </si>
  <si>
    <t>绿乾戒21级</t>
  </si>
  <si>
    <t>绿乾戒22级</t>
  </si>
  <si>
    <t>绿乾戒23级</t>
  </si>
  <si>
    <t>绿乾戒24级</t>
  </si>
  <si>
    <t>绿乾戒25级</t>
  </si>
  <si>
    <t>绿乾戒26级</t>
  </si>
  <si>
    <t>绿乾戒27级</t>
  </si>
  <si>
    <t>绿乾戒28级</t>
  </si>
  <si>
    <t>绿乾戒29级</t>
  </si>
  <si>
    <t>绿乾戒30级</t>
  </si>
  <si>
    <t>绿乾戒31级</t>
  </si>
  <si>
    <t>绿乾戒32级</t>
  </si>
  <si>
    <t>绿乾戒33级</t>
  </si>
  <si>
    <t>绿乾戒34级</t>
  </si>
  <si>
    <t>绿乾戒35级</t>
  </si>
  <si>
    <t>绿乾戒36级</t>
  </si>
  <si>
    <t>绿乾戒37级</t>
  </si>
  <si>
    <t>绿乾戒38级</t>
  </si>
  <si>
    <t>绿乾戒39级</t>
  </si>
  <si>
    <t>绿乾戒40级</t>
  </si>
  <si>
    <t>绿龙带1级</t>
  </si>
  <si>
    <t>绿龙带2级</t>
  </si>
  <si>
    <t>绿龙带3级</t>
  </si>
  <si>
    <t>绿龙带4级</t>
  </si>
  <si>
    <t>绿龙带5级</t>
  </si>
  <si>
    <t>绿龙带6级</t>
  </si>
  <si>
    <t>绿龙带7级</t>
  </si>
  <si>
    <t>绿龙带8级</t>
  </si>
  <si>
    <t>绿龙带9级</t>
  </si>
  <si>
    <t>绿龙带10级</t>
  </si>
  <si>
    <t>绿龙带11级</t>
  </si>
  <si>
    <t>绿龙带12级</t>
  </si>
  <si>
    <t>绿龙带13级</t>
  </si>
  <si>
    <t>绿龙带14级</t>
  </si>
  <si>
    <t>绿龙带15级</t>
  </si>
  <si>
    <t>绿龙带16级</t>
  </si>
  <si>
    <t>绿龙带17级</t>
  </si>
  <si>
    <t>绿龙带18级</t>
  </si>
  <si>
    <t>绿龙带19级</t>
  </si>
  <si>
    <t>绿龙带20级</t>
  </si>
  <si>
    <t>绿龙带21级</t>
  </si>
  <si>
    <t>绿龙带22级</t>
  </si>
  <si>
    <t>绿龙带23级</t>
  </si>
  <si>
    <t>绿龙带24级</t>
  </si>
  <si>
    <t>绿龙带25级</t>
  </si>
  <si>
    <t>绿龙带26级</t>
  </si>
  <si>
    <t>绿龙带27级</t>
  </si>
  <si>
    <t>绿龙带28级</t>
  </si>
  <si>
    <t>绿龙带29级</t>
  </si>
  <si>
    <t>绿龙带30级</t>
  </si>
  <si>
    <t>绿龙带31级</t>
  </si>
  <si>
    <t>绿龙带32级</t>
  </si>
  <si>
    <t>绿龙带33级</t>
  </si>
  <si>
    <t>绿龙带34级</t>
  </si>
  <si>
    <t>绿龙带35级</t>
  </si>
  <si>
    <t>绿龙带36级</t>
  </si>
  <si>
    <t>绿龙带37级</t>
  </si>
  <si>
    <t>绿龙带38级</t>
  </si>
  <si>
    <t>绿龙带39级</t>
  </si>
  <si>
    <t>绿龙带40级</t>
  </si>
  <si>
    <t>绿逐日1级</t>
  </si>
  <si>
    <t>绿逐日2级</t>
  </si>
  <si>
    <t>绿逐日3级</t>
  </si>
  <si>
    <t>绿逐日4级</t>
  </si>
  <si>
    <t>绿逐日5级</t>
  </si>
  <si>
    <t>绿逐日6级</t>
  </si>
  <si>
    <t>绿逐日7级</t>
  </si>
  <si>
    <t>绿逐日8级</t>
  </si>
  <si>
    <t>绿逐日9级</t>
  </si>
  <si>
    <t>绿逐日10级</t>
  </si>
  <si>
    <t>绿逐日11级</t>
  </si>
  <si>
    <t>绿逐日12级</t>
  </si>
  <si>
    <t>绿逐日13级</t>
  </si>
  <si>
    <t>绿逐日14级</t>
  </si>
  <si>
    <t>绿逐日15级</t>
  </si>
  <si>
    <t>绿逐日16级</t>
  </si>
  <si>
    <t>绿逐日17级</t>
  </si>
  <si>
    <t>绿逐日18级</t>
  </si>
  <si>
    <t>绿逐日19级</t>
  </si>
  <si>
    <t>绿逐日20级</t>
  </si>
  <si>
    <t>绿逐日21级</t>
  </si>
  <si>
    <t>绿逐日22级</t>
  </si>
  <si>
    <t>绿逐日23级</t>
  </si>
  <si>
    <t>绿逐日24级</t>
  </si>
  <si>
    <t>绿逐日25级</t>
  </si>
  <si>
    <t>绿逐日26级</t>
  </si>
  <si>
    <t>绿逐日27级</t>
  </si>
  <si>
    <t>绿逐日28级</t>
  </si>
  <si>
    <t>绿逐日29级</t>
  </si>
  <si>
    <t>绿逐日30级</t>
  </si>
  <si>
    <t>绿逐日31级</t>
  </si>
  <si>
    <t>绿逐日32级</t>
  </si>
  <si>
    <t>绿逐日33级</t>
  </si>
  <si>
    <t>绿逐日34级</t>
  </si>
  <si>
    <t>绿逐日35级</t>
  </si>
  <si>
    <t>绿逐日36级</t>
  </si>
  <si>
    <t>绿逐日37级</t>
  </si>
  <si>
    <t>绿逐日38级</t>
  </si>
  <si>
    <t>绿逐日39级</t>
  </si>
  <si>
    <t>绿逐日40级</t>
  </si>
  <si>
    <t>绿豁免1级</t>
  </si>
  <si>
    <t>绿豁免2级</t>
  </si>
  <si>
    <t>绿豁免3级</t>
  </si>
  <si>
    <t>绿豁免4级</t>
  </si>
  <si>
    <t>绿豁免5级</t>
  </si>
  <si>
    <t>绿豁免6级</t>
  </si>
  <si>
    <t>绿豁免7级</t>
  </si>
  <si>
    <t>绿豁免8级</t>
  </si>
  <si>
    <t>绿豁免9级</t>
  </si>
  <si>
    <t>绿豁免10级</t>
  </si>
  <si>
    <t>绿豁免11级</t>
  </si>
  <si>
    <t>绿豁免12级</t>
  </si>
  <si>
    <t>绿豁免13级</t>
  </si>
  <si>
    <t>绿豁免14级</t>
  </si>
  <si>
    <t>绿豁免15级</t>
  </si>
  <si>
    <t>绿豁免16级</t>
  </si>
  <si>
    <t>绿豁免17级</t>
  </si>
  <si>
    <t>绿豁免18级</t>
  </si>
  <si>
    <t>绿豁免19级</t>
  </si>
  <si>
    <t>绿豁免20级</t>
  </si>
  <si>
    <t>绿豁免21级</t>
  </si>
  <si>
    <t>绿豁免22级</t>
  </si>
  <si>
    <t>绿豁免23级</t>
  </si>
  <si>
    <t>绿豁免24级</t>
  </si>
  <si>
    <t>绿豁免25级</t>
  </si>
  <si>
    <t>绿豁免26级</t>
  </si>
  <si>
    <t>绿豁免27级</t>
  </si>
  <si>
    <t>绿豁免28级</t>
  </si>
  <si>
    <t>绿豁免29级</t>
  </si>
  <si>
    <t>绿豁免30级</t>
  </si>
  <si>
    <t>绿豁免31级</t>
  </si>
  <si>
    <t>绿豁免32级</t>
  </si>
  <si>
    <t>绿豁免33级</t>
  </si>
  <si>
    <t>绿豁免34级</t>
  </si>
  <si>
    <t>绿豁免35级</t>
  </si>
  <si>
    <t>绿豁免36级</t>
  </si>
  <si>
    <t>绿豁免37级</t>
  </si>
  <si>
    <t>绿豁免38级</t>
  </si>
  <si>
    <t>绿豁免39级</t>
  </si>
  <si>
    <t>绿豁免40级</t>
  </si>
  <si>
    <t>绿杀戮1级</t>
  </si>
  <si>
    <t>绿杀戮2级</t>
  </si>
  <si>
    <t>绿杀戮3级</t>
  </si>
  <si>
    <t>绿杀戮4级</t>
  </si>
  <si>
    <t>绿杀戮5级</t>
  </si>
  <si>
    <t>绿杀戮6级</t>
  </si>
  <si>
    <t>绿杀戮7级</t>
  </si>
  <si>
    <t>绿杀戮8级</t>
  </si>
  <si>
    <t>绿杀戮9级</t>
  </si>
  <si>
    <t>绿杀戮10级</t>
  </si>
  <si>
    <t>绿杀戮11级</t>
  </si>
  <si>
    <t>绿杀戮12级</t>
  </si>
  <si>
    <t>绿杀戮13级</t>
  </si>
  <si>
    <t>绿杀戮14级</t>
  </si>
  <si>
    <t>绿杀戮15级</t>
  </si>
  <si>
    <t>绿杀戮16级</t>
  </si>
  <si>
    <t>绿杀戮17级</t>
  </si>
  <si>
    <t>绿杀戮18级</t>
  </si>
  <si>
    <t>绿杀戮19级</t>
  </si>
  <si>
    <t>绿杀戮20级</t>
  </si>
  <si>
    <t>绿杀戮21级</t>
  </si>
  <si>
    <t>绿杀戮22级</t>
  </si>
  <si>
    <t>绿杀戮23级</t>
  </si>
  <si>
    <t>绿杀戮24级</t>
  </si>
  <si>
    <t>绿杀戮25级</t>
  </si>
  <si>
    <t>绿杀戮26级</t>
  </si>
  <si>
    <t>绿杀戮27级</t>
  </si>
  <si>
    <t>绿杀戮28级</t>
  </si>
  <si>
    <t>绿杀戮29级</t>
  </si>
  <si>
    <t>绿杀戮30级</t>
  </si>
  <si>
    <t>绿杀戮31级</t>
  </si>
  <si>
    <t>绿杀戮32级</t>
  </si>
  <si>
    <t>绿杀戮33级</t>
  </si>
  <si>
    <t>绿杀戮34级</t>
  </si>
  <si>
    <t>绿杀戮35级</t>
  </si>
  <si>
    <t>绿杀戮36级</t>
  </si>
  <si>
    <t>绿杀戮37级</t>
  </si>
  <si>
    <t>绿杀戮38级</t>
  </si>
  <si>
    <t>绿杀戮39级</t>
  </si>
  <si>
    <t>绿杀戮40级</t>
  </si>
  <si>
    <t>绿祝福1级</t>
  </si>
  <si>
    <t>绿祝福2级</t>
  </si>
  <si>
    <t>绿祝福3级</t>
  </si>
  <si>
    <t>绿祝福4级</t>
  </si>
  <si>
    <t>绿祝福5级</t>
  </si>
  <si>
    <t>绿祝福6级</t>
  </si>
  <si>
    <t>绿祝福7级</t>
  </si>
  <si>
    <t>绿祝福8级</t>
  </si>
  <si>
    <t>绿祝福9级</t>
  </si>
  <si>
    <t>绿祝福10级</t>
  </si>
  <si>
    <t>绿祝福11级</t>
  </si>
  <si>
    <t>绿祝福12级</t>
  </si>
  <si>
    <t>绿祝福13级</t>
  </si>
  <si>
    <t>绿祝福14级</t>
  </si>
  <si>
    <t>绿祝福15级</t>
  </si>
  <si>
    <t>绿祝福16级</t>
  </si>
  <si>
    <t>绿祝福17级</t>
  </si>
  <si>
    <t>绿祝福18级</t>
  </si>
  <si>
    <t>绿祝福19级</t>
  </si>
  <si>
    <t>绿祝福20级</t>
  </si>
  <si>
    <t>绿祝福21级</t>
  </si>
  <si>
    <t>绿祝福22级</t>
  </si>
  <si>
    <t>绿祝福23级</t>
  </si>
  <si>
    <t>绿祝福24级</t>
  </si>
  <si>
    <t>绿祝福25级</t>
  </si>
  <si>
    <t>绿祝福26级</t>
  </si>
  <si>
    <t>绿祝福27级</t>
  </si>
  <si>
    <t>绿祝福28级</t>
  </si>
  <si>
    <t>绿祝福29级</t>
  </si>
  <si>
    <t>绿祝福30级</t>
  </si>
  <si>
    <t>绿祝福31级</t>
  </si>
  <si>
    <t>绿祝福32级</t>
  </si>
  <si>
    <t>绿祝福33级</t>
  </si>
  <si>
    <t>绿祝福34级</t>
  </si>
  <si>
    <t>绿祝福35级</t>
  </si>
  <si>
    <t>绿祝福36级</t>
  </si>
  <si>
    <t>绿祝福37级</t>
  </si>
  <si>
    <t>绿祝福38级</t>
  </si>
  <si>
    <t>绿祝福39级</t>
  </si>
  <si>
    <t>绿祝福40级</t>
  </si>
  <si>
    <t>绿财神1级</t>
  </si>
  <si>
    <t>绿财神2级</t>
  </si>
  <si>
    <t>绿财神3级</t>
  </si>
  <si>
    <t>绿财神4级</t>
  </si>
  <si>
    <t>绿财神5级</t>
  </si>
  <si>
    <t>绿财神6级</t>
  </si>
  <si>
    <t>绿财神7级</t>
  </si>
  <si>
    <t>绿财神8级</t>
  </si>
  <si>
    <t>绿财神9级</t>
  </si>
  <si>
    <t>绿财神10级</t>
  </si>
  <si>
    <t>绿财神11级</t>
  </si>
  <si>
    <t>绿财神12级</t>
  </si>
  <si>
    <t>绿财神13级</t>
  </si>
  <si>
    <t>绿财神14级</t>
  </si>
  <si>
    <t>绿财神15级</t>
  </si>
  <si>
    <t>绿财神16级</t>
  </si>
  <si>
    <t>绿财神17级</t>
  </si>
  <si>
    <t>绿财神18级</t>
  </si>
  <si>
    <t>绿财神19级</t>
  </si>
  <si>
    <t>绿财神20级</t>
  </si>
  <si>
    <t>绿财神21级</t>
  </si>
  <si>
    <t>绿财神22级</t>
  </si>
  <si>
    <t>绿财神23级</t>
  </si>
  <si>
    <t>绿财神24级</t>
  </si>
  <si>
    <t>绿财神25级</t>
  </si>
  <si>
    <t>绿财神26级</t>
  </si>
  <si>
    <t>绿财神27级</t>
  </si>
  <si>
    <t>绿财神28级</t>
  </si>
  <si>
    <t>绿财神29级</t>
  </si>
  <si>
    <t>绿财神30级</t>
  </si>
  <si>
    <t>绿财神31级</t>
  </si>
  <si>
    <t>绿财神32级</t>
  </si>
  <si>
    <t>绿财神33级</t>
  </si>
  <si>
    <t>绿财神34级</t>
  </si>
  <si>
    <t>绿财神35级</t>
  </si>
  <si>
    <t>绿财神36级</t>
  </si>
  <si>
    <t>绿财神37级</t>
  </si>
  <si>
    <t>绿财神38级</t>
  </si>
  <si>
    <t>绿财神39级</t>
  </si>
  <si>
    <t>绿财神40级</t>
  </si>
  <si>
    <t>紫神力1级</t>
  </si>
  <si>
    <t>紫神力2级</t>
  </si>
  <si>
    <t>紫神力3级</t>
  </si>
  <si>
    <t>紫神力4级</t>
  </si>
  <si>
    <t>紫神力5级</t>
  </si>
  <si>
    <t>紫神力6级</t>
  </si>
  <si>
    <t>紫神力7级</t>
  </si>
  <si>
    <t>紫神力8级</t>
  </si>
  <si>
    <t>紫神力9级</t>
  </si>
  <si>
    <t>紫神力10级</t>
  </si>
  <si>
    <t>紫神力11级</t>
  </si>
  <si>
    <t>紫神力12级</t>
  </si>
  <si>
    <t>紫神力13级</t>
  </si>
  <si>
    <t>紫神力14级</t>
  </si>
  <si>
    <t>紫神力15级</t>
  </si>
  <si>
    <t>紫神力16级</t>
  </si>
  <si>
    <t>紫神力17级</t>
  </si>
  <si>
    <t>紫神力18级</t>
  </si>
  <si>
    <t>紫神力19级</t>
  </si>
  <si>
    <t>紫神力20级</t>
  </si>
  <si>
    <t>紫神力21级</t>
  </si>
  <si>
    <t>紫神力22级</t>
  </si>
  <si>
    <t>紫神力23级</t>
  </si>
  <si>
    <t>紫神力24级</t>
  </si>
  <si>
    <t>紫神力25级</t>
  </si>
  <si>
    <t>紫神力26级</t>
  </si>
  <si>
    <t>紫神力27级</t>
  </si>
  <si>
    <t>紫神力28级</t>
  </si>
  <si>
    <t>紫神力29级</t>
  </si>
  <si>
    <t>紫神力30级</t>
  </si>
  <si>
    <t>紫神力31级</t>
  </si>
  <si>
    <t>紫神力32级</t>
  </si>
  <si>
    <t>紫神力33级</t>
  </si>
  <si>
    <t>紫神力34级</t>
  </si>
  <si>
    <t>紫神力35级</t>
  </si>
  <si>
    <t>紫神力36级</t>
  </si>
  <si>
    <t>紫神力37级</t>
  </si>
  <si>
    <t>紫神力38级</t>
  </si>
  <si>
    <t>紫神力39级</t>
  </si>
  <si>
    <t>紫神力40级</t>
  </si>
  <si>
    <t>紫神力41级</t>
  </si>
  <si>
    <t>紫神力42级</t>
  </si>
  <si>
    <t>紫神力43级</t>
  </si>
  <si>
    <t>紫神力44级</t>
  </si>
  <si>
    <t>紫神力45级</t>
  </si>
  <si>
    <t>紫神力46级</t>
  </si>
  <si>
    <t>紫神力47级</t>
  </si>
  <si>
    <t>紫神力48级</t>
  </si>
  <si>
    <t>紫神力49级</t>
  </si>
  <si>
    <t>紫神力50级</t>
  </si>
  <si>
    <t>紫神力51级</t>
  </si>
  <si>
    <t>紫神力52级</t>
  </si>
  <si>
    <t>紫神力53级</t>
  </si>
  <si>
    <t>紫神力54级</t>
  </si>
  <si>
    <t>紫神力55级</t>
  </si>
  <si>
    <t>紫神力56级</t>
  </si>
  <si>
    <t>紫神力57级</t>
  </si>
  <si>
    <t>紫神力58级</t>
  </si>
  <si>
    <t>紫神力59级</t>
  </si>
  <si>
    <t>紫神力60级</t>
  </si>
  <si>
    <t>紫金汤1级</t>
  </si>
  <si>
    <t>紫金汤2级</t>
  </si>
  <si>
    <t>紫金汤3级</t>
  </si>
  <si>
    <t>紫金汤4级</t>
  </si>
  <si>
    <t>紫金汤5级</t>
  </si>
  <si>
    <t>紫金汤6级</t>
  </si>
  <si>
    <t>紫金汤7级</t>
  </si>
  <si>
    <t>紫金汤8级</t>
  </si>
  <si>
    <t>紫金汤9级</t>
  </si>
  <si>
    <t>紫金汤10级</t>
  </si>
  <si>
    <t>紫金汤11级</t>
  </si>
  <si>
    <t>紫金汤12级</t>
  </si>
  <si>
    <t>紫金汤13级</t>
  </si>
  <si>
    <t>紫金汤14级</t>
  </si>
  <si>
    <t>紫金汤15级</t>
  </si>
  <si>
    <t>紫金汤16级</t>
  </si>
  <si>
    <t>紫金汤17级</t>
  </si>
  <si>
    <t>紫金汤18级</t>
  </si>
  <si>
    <t>紫金汤19级</t>
  </si>
  <si>
    <t>紫金汤20级</t>
  </si>
  <si>
    <t>紫金汤21级</t>
  </si>
  <si>
    <t>紫金汤22级</t>
  </si>
  <si>
    <t>紫金汤23级</t>
  </si>
  <si>
    <t>紫金汤24级</t>
  </si>
  <si>
    <t>紫金汤25级</t>
  </si>
  <si>
    <t>紫金汤26级</t>
  </si>
  <si>
    <t>紫金汤27级</t>
  </si>
  <si>
    <t>紫金汤28级</t>
  </si>
  <si>
    <t>紫金汤29级</t>
  </si>
  <si>
    <t>紫金汤30级</t>
  </si>
  <si>
    <t>紫金汤31级</t>
  </si>
  <si>
    <t>紫金汤32级</t>
  </si>
  <si>
    <t>紫金汤33级</t>
  </si>
  <si>
    <t>紫金汤34级</t>
  </si>
  <si>
    <t>紫金汤35级</t>
  </si>
  <si>
    <t>紫金汤36级</t>
  </si>
  <si>
    <t>紫金汤37级</t>
  </si>
  <si>
    <t>紫金汤38级</t>
  </si>
  <si>
    <t>紫金汤39级</t>
  </si>
  <si>
    <t>紫金汤40级</t>
  </si>
  <si>
    <t>紫金汤41级</t>
  </si>
  <si>
    <t>紫金汤42级</t>
  </si>
  <si>
    <t>紫金汤43级</t>
  </si>
  <si>
    <t>紫金汤44级</t>
  </si>
  <si>
    <t>紫金汤45级</t>
  </si>
  <si>
    <t>紫金汤46级</t>
  </si>
  <si>
    <t>紫金汤47级</t>
  </si>
  <si>
    <t>紫金汤48级</t>
  </si>
  <si>
    <t>紫金汤49级</t>
  </si>
  <si>
    <t>紫金汤50级</t>
  </si>
  <si>
    <t>紫金汤51级</t>
  </si>
  <si>
    <t>紫金汤52级</t>
  </si>
  <si>
    <t>紫金汤53级</t>
  </si>
  <si>
    <t>紫金汤54级</t>
  </si>
  <si>
    <t>紫金汤55级</t>
  </si>
  <si>
    <t>紫金汤56级</t>
  </si>
  <si>
    <t>紫金汤57级</t>
  </si>
  <si>
    <t>紫金汤58级</t>
  </si>
  <si>
    <t>紫金汤59级</t>
  </si>
  <si>
    <t>紫金汤60级</t>
  </si>
  <si>
    <t>紫长生1级</t>
  </si>
  <si>
    <t>紫长生2级</t>
  </si>
  <si>
    <t>紫长生3级</t>
  </si>
  <si>
    <t>紫长生4级</t>
  </si>
  <si>
    <t>紫长生5级</t>
  </si>
  <si>
    <t>紫长生6级</t>
  </si>
  <si>
    <t>紫长生7级</t>
  </si>
  <si>
    <t>紫长生8级</t>
  </si>
  <si>
    <t>紫长生9级</t>
  </si>
  <si>
    <t>紫长生10级</t>
  </si>
  <si>
    <t>紫长生11级</t>
  </si>
  <si>
    <t>紫长生12级</t>
  </si>
  <si>
    <t>紫长生13级</t>
  </si>
  <si>
    <t>紫长生14级</t>
  </si>
  <si>
    <t>紫长生15级</t>
  </si>
  <si>
    <t>紫长生16级</t>
  </si>
  <si>
    <t>紫长生17级</t>
  </si>
  <si>
    <t>紫长生18级</t>
  </si>
  <si>
    <t>紫长生19级</t>
  </si>
  <si>
    <t>紫长生20级</t>
  </si>
  <si>
    <t>紫长生21级</t>
  </si>
  <si>
    <t>紫长生22级</t>
  </si>
  <si>
    <t>紫长生23级</t>
  </si>
  <si>
    <t>紫长生24级</t>
  </si>
  <si>
    <t>紫长生25级</t>
  </si>
  <si>
    <t>紫长生26级</t>
  </si>
  <si>
    <t>紫长生27级</t>
  </si>
  <si>
    <t>紫长生28级</t>
  </si>
  <si>
    <t>紫长生29级</t>
  </si>
  <si>
    <t>紫长生30级</t>
  </si>
  <si>
    <t>紫长生31级</t>
  </si>
  <si>
    <t>紫长生32级</t>
  </si>
  <si>
    <t>紫长生33级</t>
  </si>
  <si>
    <t>紫长生34级</t>
  </si>
  <si>
    <t>紫长生35级</t>
  </si>
  <si>
    <t>紫长生36级</t>
  </si>
  <si>
    <t>紫长生37级</t>
  </si>
  <si>
    <t>紫长生38级</t>
  </si>
  <si>
    <t>紫长生39级</t>
  </si>
  <si>
    <t>紫长生40级</t>
  </si>
  <si>
    <t>紫长生41级</t>
  </si>
  <si>
    <t>紫长生42级</t>
  </si>
  <si>
    <t>紫长生43级</t>
  </si>
  <si>
    <t>紫长生44级</t>
  </si>
  <si>
    <t>紫长生45级</t>
  </si>
  <si>
    <t>紫长生46级</t>
  </si>
  <si>
    <t>紫长生47级</t>
  </si>
  <si>
    <t>紫长生48级</t>
  </si>
  <si>
    <t>紫长生49级</t>
  </si>
  <si>
    <t>紫长生50级</t>
  </si>
  <si>
    <t>紫长生51级</t>
  </si>
  <si>
    <t>紫长生52级</t>
  </si>
  <si>
    <t>紫长生53级</t>
  </si>
  <si>
    <t>紫长生54级</t>
  </si>
  <si>
    <t>紫长生55级</t>
  </si>
  <si>
    <t>紫长生56级</t>
  </si>
  <si>
    <t>紫长生57级</t>
  </si>
  <si>
    <t>紫长生58级</t>
  </si>
  <si>
    <t>紫长生59级</t>
  </si>
  <si>
    <t>紫长生60级</t>
  </si>
  <si>
    <t>紫光武1级</t>
  </si>
  <si>
    <t>紫光武2级</t>
  </si>
  <si>
    <t>紫光武3级</t>
  </si>
  <si>
    <t>紫光武4级</t>
  </si>
  <si>
    <t>紫光武5级</t>
  </si>
  <si>
    <t>紫光武6级</t>
  </si>
  <si>
    <t>紫光武7级</t>
  </si>
  <si>
    <t>紫光武8级</t>
  </si>
  <si>
    <t>紫光武9级</t>
  </si>
  <si>
    <t>紫光武10级</t>
  </si>
  <si>
    <t>紫光武11级</t>
  </si>
  <si>
    <t>紫光武12级</t>
  </si>
  <si>
    <t>紫光武13级</t>
  </si>
  <si>
    <t>紫光武14级</t>
  </si>
  <si>
    <t>紫光武15级</t>
  </si>
  <si>
    <t>紫光武16级</t>
  </si>
  <si>
    <t>紫光武17级</t>
  </si>
  <si>
    <t>紫光武18级</t>
  </si>
  <si>
    <t>紫光武19级</t>
  </si>
  <si>
    <t>紫光武20级</t>
  </si>
  <si>
    <t>紫光武21级</t>
  </si>
  <si>
    <t>紫光武22级</t>
  </si>
  <si>
    <t>紫光武23级</t>
  </si>
  <si>
    <t>紫光武24级</t>
  </si>
  <si>
    <t>紫光武25级</t>
  </si>
  <si>
    <t>紫光武26级</t>
  </si>
  <si>
    <t>紫光武27级</t>
  </si>
  <si>
    <t>紫光武28级</t>
  </si>
  <si>
    <t>紫光武29级</t>
  </si>
  <si>
    <t>紫光武30级</t>
  </si>
  <si>
    <t>紫光武31级</t>
  </si>
  <si>
    <t>紫光武32级</t>
  </si>
  <si>
    <t>紫光武33级</t>
  </si>
  <si>
    <t>紫光武34级</t>
  </si>
  <si>
    <t>紫光武35级</t>
  </si>
  <si>
    <t>紫光武36级</t>
  </si>
  <si>
    <t>紫光武37级</t>
  </si>
  <si>
    <t>紫光武38级</t>
  </si>
  <si>
    <t>紫光武39级</t>
  </si>
  <si>
    <t>紫光武40级</t>
  </si>
  <si>
    <t>紫光武41级</t>
  </si>
  <si>
    <t>紫光武42级</t>
  </si>
  <si>
    <t>紫光武43级</t>
  </si>
  <si>
    <t>紫光武44级</t>
  </si>
  <si>
    <t>紫光武45级</t>
  </si>
  <si>
    <t>紫光武46级</t>
  </si>
  <si>
    <t>紫光武47级</t>
  </si>
  <si>
    <t>紫光武48级</t>
  </si>
  <si>
    <t>紫光武49级</t>
  </si>
  <si>
    <t>紫光武50级</t>
  </si>
  <si>
    <t>紫光武51级</t>
  </si>
  <si>
    <t>紫光武52级</t>
  </si>
  <si>
    <t>紫光武53级</t>
  </si>
  <si>
    <t>紫光武54级</t>
  </si>
  <si>
    <t>紫光武55级</t>
  </si>
  <si>
    <t>紫光武56级</t>
  </si>
  <si>
    <t>紫光武57级</t>
  </si>
  <si>
    <t>紫光武58级</t>
  </si>
  <si>
    <t>紫光武59级</t>
  </si>
  <si>
    <t>紫光武60级</t>
  </si>
  <si>
    <t>紫神盔1级</t>
  </si>
  <si>
    <t>紫神盔2级</t>
  </si>
  <si>
    <t>紫神盔3级</t>
  </si>
  <si>
    <t>紫神盔4级</t>
  </si>
  <si>
    <t>紫神盔5级</t>
  </si>
  <si>
    <t>紫神盔6级</t>
  </si>
  <si>
    <t>紫神盔7级</t>
  </si>
  <si>
    <t>紫神盔8级</t>
  </si>
  <si>
    <t>紫神盔9级</t>
  </si>
  <si>
    <t>紫神盔10级</t>
  </si>
  <si>
    <t>紫神盔11级</t>
  </si>
  <si>
    <t>紫神盔12级</t>
  </si>
  <si>
    <t>紫神盔13级</t>
  </si>
  <si>
    <t>紫神盔14级</t>
  </si>
  <si>
    <t>紫神盔15级</t>
  </si>
  <si>
    <t>紫神盔16级</t>
  </si>
  <si>
    <t>紫神盔17级</t>
  </si>
  <si>
    <t>紫神盔18级</t>
  </si>
  <si>
    <t>紫神盔19级</t>
  </si>
  <si>
    <t>紫神盔20级</t>
  </si>
  <si>
    <t>紫神盔21级</t>
  </si>
  <si>
    <t>紫神盔22级</t>
  </si>
  <si>
    <t>紫神盔23级</t>
  </si>
  <si>
    <t>紫神盔24级</t>
  </si>
  <si>
    <t>紫神盔25级</t>
  </si>
  <si>
    <t>紫神盔26级</t>
  </si>
  <si>
    <t>紫神盔27级</t>
  </si>
  <si>
    <t>紫神盔28级</t>
  </si>
  <si>
    <t>紫神盔29级</t>
  </si>
  <si>
    <t>紫神盔30级</t>
  </si>
  <si>
    <t>紫神盔31级</t>
  </si>
  <si>
    <t>紫神盔32级</t>
  </si>
  <si>
    <t>紫神盔33级</t>
  </si>
  <si>
    <t>紫神盔34级</t>
  </si>
  <si>
    <t>紫神盔35级</t>
  </si>
  <si>
    <t>紫神盔36级</t>
  </si>
  <si>
    <t>紫神盔37级</t>
  </si>
  <si>
    <t>紫神盔38级</t>
  </si>
  <si>
    <t>紫神盔39级</t>
  </si>
  <si>
    <t>紫神盔40级</t>
  </si>
  <si>
    <t>紫神盔41级</t>
  </si>
  <si>
    <t>紫神盔42级</t>
  </si>
  <si>
    <t>紫神盔43级</t>
  </si>
  <si>
    <t>紫神盔44级</t>
  </si>
  <si>
    <t>紫神盔45级</t>
  </si>
  <si>
    <t>紫神盔46级</t>
  </si>
  <si>
    <t>紫神盔47级</t>
  </si>
  <si>
    <t>紫神盔48级</t>
  </si>
  <si>
    <t>紫神盔49级</t>
  </si>
  <si>
    <t>紫神盔50级</t>
  </si>
  <si>
    <t>紫神盔51级</t>
  </si>
  <si>
    <t>紫神盔52级</t>
  </si>
  <si>
    <t>紫神盔53级</t>
  </si>
  <si>
    <t>紫神盔54级</t>
  </si>
  <si>
    <t>紫神盔55级</t>
  </si>
  <si>
    <t>紫神盔56级</t>
  </si>
  <si>
    <t>紫神盔57级</t>
  </si>
  <si>
    <t>紫神盔58级</t>
  </si>
  <si>
    <t>紫神盔59级</t>
  </si>
  <si>
    <t>紫神盔60级</t>
  </si>
  <si>
    <t>紫固甲1级</t>
  </si>
  <si>
    <t>紫固甲2级</t>
  </si>
  <si>
    <t>紫固甲3级</t>
  </si>
  <si>
    <t>紫固甲4级</t>
  </si>
  <si>
    <t>紫固甲5级</t>
  </si>
  <si>
    <t>紫固甲6级</t>
  </si>
  <si>
    <t>紫固甲7级</t>
  </si>
  <si>
    <t>紫固甲8级</t>
  </si>
  <si>
    <t>紫固甲9级</t>
  </si>
  <si>
    <t>紫固甲10级</t>
  </si>
  <si>
    <t>紫固甲11级</t>
  </si>
  <si>
    <t>紫固甲12级</t>
  </si>
  <si>
    <t>紫固甲13级</t>
  </si>
  <si>
    <t>紫固甲14级</t>
  </si>
  <si>
    <t>紫固甲15级</t>
  </si>
  <si>
    <t>紫固甲16级</t>
  </si>
  <si>
    <t>紫固甲17级</t>
  </si>
  <si>
    <t>紫固甲18级</t>
  </si>
  <si>
    <t>紫固甲19级</t>
  </si>
  <si>
    <t>紫固甲20级</t>
  </si>
  <si>
    <t>紫固甲21级</t>
  </si>
  <si>
    <t>紫固甲22级</t>
  </si>
  <si>
    <t>紫固甲23级</t>
  </si>
  <si>
    <t>紫固甲24级</t>
  </si>
  <si>
    <t>紫固甲25级</t>
  </si>
  <si>
    <t>紫固甲26级</t>
  </si>
  <si>
    <t>紫固甲27级</t>
  </si>
  <si>
    <t>紫固甲28级</t>
  </si>
  <si>
    <t>紫固甲29级</t>
  </si>
  <si>
    <t>紫固甲30级</t>
  </si>
  <si>
    <t>紫固甲31级</t>
  </si>
  <si>
    <t>紫固甲32级</t>
  </si>
  <si>
    <t>紫固甲33级</t>
  </si>
  <si>
    <t>紫固甲34级</t>
  </si>
  <si>
    <t>紫固甲35级</t>
  </si>
  <si>
    <t>紫固甲36级</t>
  </si>
  <si>
    <t>紫固甲37级</t>
  </si>
  <si>
    <t>紫固甲38级</t>
  </si>
  <si>
    <t>紫固甲39级</t>
  </si>
  <si>
    <t>紫固甲40级</t>
  </si>
  <si>
    <t>紫固甲41级</t>
  </si>
  <si>
    <t>紫固甲42级</t>
  </si>
  <si>
    <t>紫固甲43级</t>
  </si>
  <si>
    <t>紫固甲44级</t>
  </si>
  <si>
    <t>紫固甲45级</t>
  </si>
  <si>
    <t>紫固甲46级</t>
  </si>
  <si>
    <t>紫固甲47级</t>
  </si>
  <si>
    <t>紫固甲48级</t>
  </si>
  <si>
    <t>紫固甲49级</t>
  </si>
  <si>
    <t>紫固甲50级</t>
  </si>
  <si>
    <t>紫固甲51级</t>
  </si>
  <si>
    <t>紫固甲52级</t>
  </si>
  <si>
    <t>紫固甲53级</t>
  </si>
  <si>
    <t>紫固甲54级</t>
  </si>
  <si>
    <t>紫固甲55级</t>
  </si>
  <si>
    <t>紫固甲56级</t>
  </si>
  <si>
    <t>紫固甲57级</t>
  </si>
  <si>
    <t>紫固甲58级</t>
  </si>
  <si>
    <t>紫固甲59级</t>
  </si>
  <si>
    <t>紫固甲60级</t>
  </si>
  <si>
    <t>紫灵链1级</t>
  </si>
  <si>
    <t>紫灵链2级</t>
  </si>
  <si>
    <t>紫灵链3级</t>
  </si>
  <si>
    <t>紫灵链4级</t>
  </si>
  <si>
    <t>紫灵链5级</t>
  </si>
  <si>
    <t>紫灵链6级</t>
  </si>
  <si>
    <t>紫灵链7级</t>
  </si>
  <si>
    <t>紫灵链8级</t>
  </si>
  <si>
    <t>紫灵链9级</t>
  </si>
  <si>
    <t>紫灵链10级</t>
  </si>
  <si>
    <t>紫灵链11级</t>
  </si>
  <si>
    <t>紫灵链12级</t>
  </si>
  <si>
    <t>紫灵链13级</t>
  </si>
  <si>
    <t>紫灵链14级</t>
  </si>
  <si>
    <t>紫灵链15级</t>
  </si>
  <si>
    <t>紫灵链16级</t>
  </si>
  <si>
    <t>紫灵链17级</t>
  </si>
  <si>
    <t>紫灵链18级</t>
  </si>
  <si>
    <t>紫灵链19级</t>
  </si>
  <si>
    <t>紫灵链20级</t>
  </si>
  <si>
    <t>紫灵链21级</t>
  </si>
  <si>
    <t>紫灵链22级</t>
  </si>
  <si>
    <t>紫灵链23级</t>
  </si>
  <si>
    <t>紫灵链24级</t>
  </si>
  <si>
    <t>紫灵链25级</t>
  </si>
  <si>
    <t>紫灵链26级</t>
  </si>
  <si>
    <t>紫灵链27级</t>
  </si>
  <si>
    <t>紫灵链28级</t>
  </si>
  <si>
    <t>紫灵链29级</t>
  </si>
  <si>
    <t>紫灵链30级</t>
  </si>
  <si>
    <t>紫灵链31级</t>
  </si>
  <si>
    <t>紫灵链32级</t>
  </si>
  <si>
    <t>紫灵链33级</t>
  </si>
  <si>
    <t>紫灵链34级</t>
  </si>
  <si>
    <t>紫灵链35级</t>
  </si>
  <si>
    <t>紫灵链36级</t>
  </si>
  <si>
    <t>紫灵链37级</t>
  </si>
  <si>
    <t>紫灵链38级</t>
  </si>
  <si>
    <t>紫灵链39级</t>
  </si>
  <si>
    <t>紫灵链40级</t>
  </si>
  <si>
    <t>紫灵链41级</t>
  </si>
  <si>
    <t>紫灵链42级</t>
  </si>
  <si>
    <t>紫灵链43级</t>
  </si>
  <si>
    <t>紫灵链44级</t>
  </si>
  <si>
    <t>紫灵链45级</t>
  </si>
  <si>
    <t>紫灵链46级</t>
  </si>
  <si>
    <t>紫灵链47级</t>
  </si>
  <si>
    <t>紫灵链48级</t>
  </si>
  <si>
    <t>紫灵链49级</t>
  </si>
  <si>
    <t>紫灵链50级</t>
  </si>
  <si>
    <t>紫灵链51级</t>
  </si>
  <si>
    <t>紫灵链52级</t>
  </si>
  <si>
    <t>紫灵链53级</t>
  </si>
  <si>
    <t>紫灵链54级</t>
  </si>
  <si>
    <t>紫灵链55级</t>
  </si>
  <si>
    <t>紫灵链56级</t>
  </si>
  <si>
    <t>紫灵链57级</t>
  </si>
  <si>
    <t>紫灵链58级</t>
  </si>
  <si>
    <t>紫灵链59级</t>
  </si>
  <si>
    <t>紫灵链60级</t>
  </si>
  <si>
    <t>紫地镯1级</t>
  </si>
  <si>
    <t>紫地镯2级</t>
  </si>
  <si>
    <t>紫地镯3级</t>
  </si>
  <si>
    <t>紫地镯4级</t>
  </si>
  <si>
    <t>紫地镯5级</t>
  </si>
  <si>
    <t>紫地镯6级</t>
  </si>
  <si>
    <t>紫地镯7级</t>
  </si>
  <si>
    <t>紫地镯8级</t>
  </si>
  <si>
    <t>紫地镯9级</t>
  </si>
  <si>
    <t>紫地镯10级</t>
  </si>
  <si>
    <t>紫地镯11级</t>
  </si>
  <si>
    <t>紫地镯12级</t>
  </si>
  <si>
    <t>紫地镯13级</t>
  </si>
  <si>
    <t>紫地镯14级</t>
  </si>
  <si>
    <t>紫地镯15级</t>
  </si>
  <si>
    <t>紫地镯16级</t>
  </si>
  <si>
    <t>紫地镯17级</t>
  </si>
  <si>
    <t>紫地镯18级</t>
  </si>
  <si>
    <t>紫地镯19级</t>
  </si>
  <si>
    <t>紫地镯20级</t>
  </si>
  <si>
    <t>紫地镯21级</t>
  </si>
  <si>
    <t>紫地镯22级</t>
  </si>
  <si>
    <t>紫地镯23级</t>
  </si>
  <si>
    <t>紫地镯24级</t>
  </si>
  <si>
    <t>紫地镯25级</t>
  </si>
  <si>
    <t>紫地镯26级</t>
  </si>
  <si>
    <t>紫地镯27级</t>
  </si>
  <si>
    <t>紫地镯28级</t>
  </si>
  <si>
    <t>紫地镯29级</t>
  </si>
  <si>
    <t>紫地镯30级</t>
  </si>
  <si>
    <t>紫地镯31级</t>
  </si>
  <si>
    <t>紫地镯32级</t>
  </si>
  <si>
    <t>紫地镯33级</t>
  </si>
  <si>
    <t>紫地镯34级</t>
  </si>
  <si>
    <t>紫地镯35级</t>
  </si>
  <si>
    <t>紫地镯36级</t>
  </si>
  <si>
    <t>紫地镯37级</t>
  </si>
  <si>
    <t>紫地镯38级</t>
  </si>
  <si>
    <t>紫地镯39级</t>
  </si>
  <si>
    <t>紫地镯40级</t>
  </si>
  <si>
    <t>紫地镯41级</t>
  </si>
  <si>
    <t>紫地镯42级</t>
  </si>
  <si>
    <t>紫地镯43级</t>
  </si>
  <si>
    <t>紫地镯44级</t>
  </si>
  <si>
    <t>紫地镯45级</t>
  </si>
  <si>
    <t>紫地镯46级</t>
  </si>
  <si>
    <t>紫地镯47级</t>
  </si>
  <si>
    <t>紫地镯48级</t>
  </si>
  <si>
    <t>紫地镯49级</t>
  </si>
  <si>
    <t>紫地镯50级</t>
  </si>
  <si>
    <t>紫地镯51级</t>
  </si>
  <si>
    <t>紫地镯52级</t>
  </si>
  <si>
    <t>紫地镯53级</t>
  </si>
  <si>
    <t>紫地镯54级</t>
  </si>
  <si>
    <t>紫地镯55级</t>
  </si>
  <si>
    <t>紫地镯56级</t>
  </si>
  <si>
    <t>紫地镯57级</t>
  </si>
  <si>
    <t>紫地镯58级</t>
  </si>
  <si>
    <t>紫地镯59级</t>
  </si>
  <si>
    <t>紫地镯60级</t>
  </si>
  <si>
    <t>紫乾戒1级</t>
  </si>
  <si>
    <t>紫乾戒2级</t>
  </si>
  <si>
    <t>紫乾戒3级</t>
  </si>
  <si>
    <t>紫乾戒4级</t>
  </si>
  <si>
    <t>紫乾戒5级</t>
  </si>
  <si>
    <t>紫乾戒6级</t>
  </si>
  <si>
    <t>紫乾戒7级</t>
  </si>
  <si>
    <t>紫乾戒8级</t>
  </si>
  <si>
    <t>紫乾戒9级</t>
  </si>
  <si>
    <t>紫乾戒10级</t>
  </si>
  <si>
    <t>紫乾戒11级</t>
  </si>
  <si>
    <t>紫乾戒12级</t>
  </si>
  <si>
    <t>紫乾戒13级</t>
  </si>
  <si>
    <t>紫乾戒14级</t>
  </si>
  <si>
    <t>紫乾戒15级</t>
  </si>
  <si>
    <t>紫乾戒16级</t>
  </si>
  <si>
    <t>紫乾戒17级</t>
  </si>
  <si>
    <t>紫乾戒18级</t>
  </si>
  <si>
    <t>紫乾戒19级</t>
  </si>
  <si>
    <t>紫乾戒20级</t>
  </si>
  <si>
    <t>紫乾戒21级</t>
  </si>
  <si>
    <t>紫乾戒22级</t>
  </si>
  <si>
    <t>紫乾戒23级</t>
  </si>
  <si>
    <t>紫乾戒24级</t>
  </si>
  <si>
    <t>紫乾戒25级</t>
  </si>
  <si>
    <t>紫乾戒26级</t>
  </si>
  <si>
    <t>紫乾戒27级</t>
  </si>
  <si>
    <t>紫乾戒28级</t>
  </si>
  <si>
    <t>紫乾戒29级</t>
  </si>
  <si>
    <t>紫乾戒30级</t>
  </si>
  <si>
    <t>紫乾戒31级</t>
  </si>
  <si>
    <t>紫乾戒32级</t>
  </si>
  <si>
    <t>紫乾戒33级</t>
  </si>
  <si>
    <t>紫乾戒34级</t>
  </si>
  <si>
    <t>紫乾戒35级</t>
  </si>
  <si>
    <t>紫乾戒36级</t>
  </si>
  <si>
    <t>紫乾戒37级</t>
  </si>
  <si>
    <t>紫乾戒38级</t>
  </si>
  <si>
    <t>紫乾戒39级</t>
  </si>
  <si>
    <t>紫乾戒40级</t>
  </si>
  <si>
    <t>紫乾戒41级</t>
  </si>
  <si>
    <t>紫乾戒42级</t>
  </si>
  <si>
    <t>紫乾戒43级</t>
  </si>
  <si>
    <t>紫乾戒44级</t>
  </si>
  <si>
    <t>紫乾戒45级</t>
  </si>
  <si>
    <t>紫乾戒46级</t>
  </si>
  <si>
    <t>紫乾戒47级</t>
  </si>
  <si>
    <t>紫乾戒48级</t>
  </si>
  <si>
    <t>紫乾戒49级</t>
  </si>
  <si>
    <t>紫乾戒50级</t>
  </si>
  <si>
    <t>紫乾戒51级</t>
  </si>
  <si>
    <t>紫乾戒52级</t>
  </si>
  <si>
    <t>紫乾戒53级</t>
  </si>
  <si>
    <t>紫乾戒54级</t>
  </si>
  <si>
    <t>紫乾戒55级</t>
  </si>
  <si>
    <t>紫乾戒56级</t>
  </si>
  <si>
    <t>紫乾戒57级</t>
  </si>
  <si>
    <t>紫乾戒58级</t>
  </si>
  <si>
    <t>紫乾戒59级</t>
  </si>
  <si>
    <t>紫乾戒60级</t>
  </si>
  <si>
    <t>紫龙带1级</t>
  </si>
  <si>
    <t>紫龙带2级</t>
  </si>
  <si>
    <t>紫龙带3级</t>
  </si>
  <si>
    <t>紫龙带4级</t>
  </si>
  <si>
    <t>紫龙带5级</t>
  </si>
  <si>
    <t>紫龙带6级</t>
  </si>
  <si>
    <t>紫龙带7级</t>
  </si>
  <si>
    <t>紫龙带8级</t>
  </si>
  <si>
    <t>紫龙带9级</t>
  </si>
  <si>
    <t>紫龙带10级</t>
  </si>
  <si>
    <t>紫龙带11级</t>
  </si>
  <si>
    <t>紫龙带12级</t>
  </si>
  <si>
    <t>紫龙带13级</t>
  </si>
  <si>
    <t>紫龙带14级</t>
  </si>
  <si>
    <t>紫龙带15级</t>
  </si>
  <si>
    <t>紫龙带16级</t>
  </si>
  <si>
    <t>紫龙带17级</t>
  </si>
  <si>
    <t>紫龙带18级</t>
  </si>
  <si>
    <t>紫龙带19级</t>
  </si>
  <si>
    <t>紫龙带20级</t>
  </si>
  <si>
    <t>紫龙带21级</t>
  </si>
  <si>
    <t>紫龙带22级</t>
  </si>
  <si>
    <t>紫龙带23级</t>
  </si>
  <si>
    <t>紫龙带24级</t>
  </si>
  <si>
    <t>紫龙带25级</t>
  </si>
  <si>
    <t>紫龙带26级</t>
  </si>
  <si>
    <t>紫龙带27级</t>
  </si>
  <si>
    <t>紫龙带28级</t>
  </si>
  <si>
    <t>紫龙带29级</t>
  </si>
  <si>
    <t>紫龙带30级</t>
  </si>
  <si>
    <t>紫龙带31级</t>
  </si>
  <si>
    <t>紫龙带32级</t>
  </si>
  <si>
    <t>紫龙带33级</t>
  </si>
  <si>
    <t>紫龙带34级</t>
  </si>
  <si>
    <t>紫龙带35级</t>
  </si>
  <si>
    <t>紫龙带36级</t>
  </si>
  <si>
    <t>紫龙带37级</t>
  </si>
  <si>
    <t>紫龙带38级</t>
  </si>
  <si>
    <t>紫龙带39级</t>
  </si>
  <si>
    <t>紫龙带40级</t>
  </si>
  <si>
    <t>紫龙带41级</t>
  </si>
  <si>
    <t>紫龙带42级</t>
  </si>
  <si>
    <t>紫龙带43级</t>
  </si>
  <si>
    <t>紫龙带44级</t>
  </si>
  <si>
    <t>紫龙带45级</t>
  </si>
  <si>
    <t>紫龙带46级</t>
  </si>
  <si>
    <t>紫龙带47级</t>
  </si>
  <si>
    <t>紫龙带48级</t>
  </si>
  <si>
    <t>紫龙带49级</t>
  </si>
  <si>
    <t>紫龙带50级</t>
  </si>
  <si>
    <t>紫龙带51级</t>
  </si>
  <si>
    <t>紫龙带52级</t>
  </si>
  <si>
    <t>紫龙带53级</t>
  </si>
  <si>
    <t>紫龙带54级</t>
  </si>
  <si>
    <t>紫龙带55级</t>
  </si>
  <si>
    <t>紫龙带56级</t>
  </si>
  <si>
    <t>紫龙带57级</t>
  </si>
  <si>
    <t>紫龙带58级</t>
  </si>
  <si>
    <t>紫龙带59级</t>
  </si>
  <si>
    <t>紫龙带60级</t>
  </si>
  <si>
    <t>紫逐日1级</t>
  </si>
  <si>
    <t>紫逐日2级</t>
  </si>
  <si>
    <t>紫逐日3级</t>
  </si>
  <si>
    <t>紫逐日4级</t>
  </si>
  <si>
    <t>紫逐日5级</t>
  </si>
  <si>
    <t>紫逐日6级</t>
  </si>
  <si>
    <t>紫逐日7级</t>
  </si>
  <si>
    <t>紫逐日8级</t>
  </si>
  <si>
    <t>紫逐日9级</t>
  </si>
  <si>
    <t>紫逐日10级</t>
  </si>
  <si>
    <t>紫逐日11级</t>
  </si>
  <si>
    <t>紫逐日12级</t>
  </si>
  <si>
    <t>紫逐日13级</t>
  </si>
  <si>
    <t>紫逐日14级</t>
  </si>
  <si>
    <t>紫逐日15级</t>
  </si>
  <si>
    <t>紫逐日16级</t>
  </si>
  <si>
    <t>紫逐日17级</t>
  </si>
  <si>
    <t>紫逐日18级</t>
  </si>
  <si>
    <t>紫逐日19级</t>
  </si>
  <si>
    <t>紫逐日20级</t>
  </si>
  <si>
    <t>紫逐日21级</t>
  </si>
  <si>
    <t>紫逐日22级</t>
  </si>
  <si>
    <t>紫逐日23级</t>
  </si>
  <si>
    <t>紫逐日24级</t>
  </si>
  <si>
    <t>紫逐日25级</t>
  </si>
  <si>
    <t>紫逐日26级</t>
  </si>
  <si>
    <t>紫逐日27级</t>
  </si>
  <si>
    <t>紫逐日28级</t>
  </si>
  <si>
    <t>紫逐日29级</t>
  </si>
  <si>
    <t>紫逐日30级</t>
  </si>
  <si>
    <t>紫逐日31级</t>
  </si>
  <si>
    <t>紫逐日32级</t>
  </si>
  <si>
    <t>紫逐日33级</t>
  </si>
  <si>
    <t>紫逐日34级</t>
  </si>
  <si>
    <t>紫逐日35级</t>
  </si>
  <si>
    <t>紫逐日36级</t>
  </si>
  <si>
    <t>紫逐日37级</t>
  </si>
  <si>
    <t>紫逐日38级</t>
  </si>
  <si>
    <t>紫逐日39级</t>
  </si>
  <si>
    <t>紫逐日40级</t>
  </si>
  <si>
    <t>紫逐日41级</t>
  </si>
  <si>
    <t>紫逐日42级</t>
  </si>
  <si>
    <t>紫逐日43级</t>
  </si>
  <si>
    <t>紫逐日44级</t>
  </si>
  <si>
    <t>紫逐日45级</t>
  </si>
  <si>
    <t>紫逐日46级</t>
  </si>
  <si>
    <t>紫逐日47级</t>
  </si>
  <si>
    <t>紫逐日48级</t>
  </si>
  <si>
    <t>紫逐日49级</t>
  </si>
  <si>
    <t>紫逐日50级</t>
  </si>
  <si>
    <t>紫逐日51级</t>
  </si>
  <si>
    <t>紫逐日52级</t>
  </si>
  <si>
    <t>紫逐日53级</t>
  </si>
  <si>
    <t>紫逐日54级</t>
  </si>
  <si>
    <t>紫逐日55级</t>
  </si>
  <si>
    <t>紫逐日56级</t>
  </si>
  <si>
    <t>紫逐日57级</t>
  </si>
  <si>
    <t>紫逐日58级</t>
  </si>
  <si>
    <t>紫逐日59级</t>
  </si>
  <si>
    <t>紫逐日60级</t>
  </si>
  <si>
    <t>紫豁免1级</t>
  </si>
  <si>
    <t>紫豁免2级</t>
  </si>
  <si>
    <t>紫豁免3级</t>
  </si>
  <si>
    <t>紫豁免4级</t>
  </si>
  <si>
    <t>紫豁免5级</t>
  </si>
  <si>
    <t>紫豁免6级</t>
  </si>
  <si>
    <t>紫豁免7级</t>
  </si>
  <si>
    <t>紫豁免8级</t>
  </si>
  <si>
    <t>紫豁免9级</t>
  </si>
  <si>
    <t>紫豁免10级</t>
  </si>
  <si>
    <t>紫豁免11级</t>
  </si>
  <si>
    <t>紫豁免12级</t>
  </si>
  <si>
    <t>紫豁免13级</t>
  </si>
  <si>
    <t>紫豁免14级</t>
  </si>
  <si>
    <t>紫豁免15级</t>
  </si>
  <si>
    <t>紫豁免16级</t>
  </si>
  <si>
    <t>紫豁免17级</t>
  </si>
  <si>
    <t>紫豁免18级</t>
  </si>
  <si>
    <t>紫豁免19级</t>
  </si>
  <si>
    <t>紫豁免20级</t>
  </si>
  <si>
    <t>紫豁免21级</t>
  </si>
  <si>
    <t>紫豁免22级</t>
  </si>
  <si>
    <t>紫豁免23级</t>
  </si>
  <si>
    <t>紫豁免24级</t>
  </si>
  <si>
    <t>紫豁免25级</t>
  </si>
  <si>
    <t>紫豁免26级</t>
  </si>
  <si>
    <t>紫豁免27级</t>
  </si>
  <si>
    <t>紫豁免28级</t>
  </si>
  <si>
    <t>紫豁免29级</t>
  </si>
  <si>
    <t>紫豁免30级</t>
  </si>
  <si>
    <t>紫豁免31级</t>
  </si>
  <si>
    <t>紫豁免32级</t>
  </si>
  <si>
    <t>紫豁免33级</t>
  </si>
  <si>
    <t>紫豁免34级</t>
  </si>
  <si>
    <t>紫豁免35级</t>
  </si>
  <si>
    <t>紫豁免36级</t>
  </si>
  <si>
    <t>紫豁免37级</t>
  </si>
  <si>
    <t>紫豁免38级</t>
  </si>
  <si>
    <t>紫豁免39级</t>
  </si>
  <si>
    <t>紫豁免40级</t>
  </si>
  <si>
    <t>紫豁免41级</t>
  </si>
  <si>
    <t>紫豁免42级</t>
  </si>
  <si>
    <t>紫豁免43级</t>
  </si>
  <si>
    <t>紫豁免44级</t>
  </si>
  <si>
    <t>紫豁免45级</t>
  </si>
  <si>
    <t>紫豁免46级</t>
  </si>
  <si>
    <t>紫豁免47级</t>
  </si>
  <si>
    <t>紫豁免48级</t>
  </si>
  <si>
    <t>紫豁免49级</t>
  </si>
  <si>
    <t>紫豁免50级</t>
  </si>
  <si>
    <t>紫豁免51级</t>
  </si>
  <si>
    <t>紫豁免52级</t>
  </si>
  <si>
    <t>紫豁免53级</t>
  </si>
  <si>
    <t>紫豁免54级</t>
  </si>
  <si>
    <t>紫豁免55级</t>
  </si>
  <si>
    <t>紫豁免56级</t>
  </si>
  <si>
    <t>紫豁免57级</t>
  </si>
  <si>
    <t>紫豁免58级</t>
  </si>
  <si>
    <t>紫豁免59级</t>
  </si>
  <si>
    <t>紫豁免60级</t>
  </si>
  <si>
    <t>紫杀戮1级</t>
  </si>
  <si>
    <t>紫杀戮2级</t>
  </si>
  <si>
    <t>紫杀戮3级</t>
  </si>
  <si>
    <t>紫杀戮4级</t>
  </si>
  <si>
    <t>紫杀戮5级</t>
  </si>
  <si>
    <t>紫杀戮6级</t>
  </si>
  <si>
    <t>紫杀戮7级</t>
  </si>
  <si>
    <t>紫杀戮8级</t>
  </si>
  <si>
    <t>紫杀戮9级</t>
  </si>
  <si>
    <t>紫杀戮10级</t>
  </si>
  <si>
    <t>紫杀戮11级</t>
  </si>
  <si>
    <t>紫杀戮12级</t>
  </si>
  <si>
    <t>紫杀戮13级</t>
  </si>
  <si>
    <t>紫杀戮14级</t>
  </si>
  <si>
    <t>紫杀戮15级</t>
  </si>
  <si>
    <t>紫杀戮16级</t>
  </si>
  <si>
    <t>紫杀戮17级</t>
  </si>
  <si>
    <t>紫杀戮18级</t>
  </si>
  <si>
    <t>紫杀戮19级</t>
  </si>
  <si>
    <t>紫杀戮20级</t>
  </si>
  <si>
    <t>紫杀戮21级</t>
  </si>
  <si>
    <t>紫杀戮22级</t>
  </si>
  <si>
    <t>紫杀戮23级</t>
  </si>
  <si>
    <t>紫杀戮24级</t>
  </si>
  <si>
    <t>紫杀戮25级</t>
  </si>
  <si>
    <t>紫杀戮26级</t>
  </si>
  <si>
    <t>紫杀戮27级</t>
  </si>
  <si>
    <t>紫杀戮28级</t>
  </si>
  <si>
    <t>紫杀戮29级</t>
  </si>
  <si>
    <t>紫杀戮30级</t>
  </si>
  <si>
    <t>紫杀戮31级</t>
  </si>
  <si>
    <t>紫杀戮32级</t>
  </si>
  <si>
    <t>紫杀戮33级</t>
  </si>
  <si>
    <t>紫杀戮34级</t>
  </si>
  <si>
    <t>紫杀戮35级</t>
  </si>
  <si>
    <t>紫杀戮36级</t>
  </si>
  <si>
    <t>紫杀戮37级</t>
  </si>
  <si>
    <t>紫杀戮38级</t>
  </si>
  <si>
    <t>紫杀戮39级</t>
  </si>
  <si>
    <t>紫杀戮40级</t>
  </si>
  <si>
    <t>紫杀戮41级</t>
  </si>
  <si>
    <t>紫杀戮42级</t>
  </si>
  <si>
    <t>紫杀戮43级</t>
  </si>
  <si>
    <t>紫杀戮44级</t>
  </si>
  <si>
    <t>紫杀戮45级</t>
  </si>
  <si>
    <t>紫杀戮46级</t>
  </si>
  <si>
    <t>紫杀戮47级</t>
  </si>
  <si>
    <t>紫杀戮48级</t>
  </si>
  <si>
    <t>紫杀戮49级</t>
  </si>
  <si>
    <t>紫杀戮50级</t>
  </si>
  <si>
    <t>紫杀戮51级</t>
  </si>
  <si>
    <t>紫杀戮52级</t>
  </si>
  <si>
    <t>紫杀戮53级</t>
  </si>
  <si>
    <t>紫杀戮54级</t>
  </si>
  <si>
    <t>紫杀戮55级</t>
  </si>
  <si>
    <t>紫杀戮56级</t>
  </si>
  <si>
    <t>紫杀戮57级</t>
  </si>
  <si>
    <t>紫杀戮58级</t>
  </si>
  <si>
    <t>紫杀戮59级</t>
  </si>
  <si>
    <t>紫杀戮60级</t>
  </si>
  <si>
    <t>紫祝福1级</t>
  </si>
  <si>
    <t>紫祝福2级</t>
  </si>
  <si>
    <t>紫祝福3级</t>
  </si>
  <si>
    <t>紫祝福4级</t>
  </si>
  <si>
    <t>紫祝福5级</t>
  </si>
  <si>
    <t>紫祝福6级</t>
  </si>
  <si>
    <t>紫祝福7级</t>
  </si>
  <si>
    <t>紫祝福8级</t>
  </si>
  <si>
    <t>紫祝福9级</t>
  </si>
  <si>
    <t>紫祝福10级</t>
  </si>
  <si>
    <t>紫祝福11级</t>
  </si>
  <si>
    <t>紫祝福12级</t>
  </si>
  <si>
    <t>紫祝福13级</t>
  </si>
  <si>
    <t>紫祝福14级</t>
  </si>
  <si>
    <t>紫祝福15级</t>
  </si>
  <si>
    <t>紫祝福16级</t>
  </si>
  <si>
    <t>紫祝福17级</t>
  </si>
  <si>
    <t>紫祝福18级</t>
  </si>
  <si>
    <t>紫祝福19级</t>
  </si>
  <si>
    <t>紫祝福20级</t>
  </si>
  <si>
    <t>紫祝福21级</t>
  </si>
  <si>
    <t>紫祝福22级</t>
  </si>
  <si>
    <t>紫祝福23级</t>
  </si>
  <si>
    <t>紫祝福24级</t>
  </si>
  <si>
    <t>紫祝福25级</t>
  </si>
  <si>
    <t>紫祝福26级</t>
  </si>
  <si>
    <t>紫祝福27级</t>
  </si>
  <si>
    <t>紫祝福28级</t>
  </si>
  <si>
    <t>紫祝福29级</t>
  </si>
  <si>
    <t>紫祝福30级</t>
  </si>
  <si>
    <t>紫祝福31级</t>
  </si>
  <si>
    <t>紫祝福32级</t>
  </si>
  <si>
    <t>紫祝福33级</t>
  </si>
  <si>
    <t>紫祝福34级</t>
  </si>
  <si>
    <t>紫祝福35级</t>
  </si>
  <si>
    <t>紫祝福36级</t>
  </si>
  <si>
    <t>紫祝福37级</t>
  </si>
  <si>
    <t>紫祝福38级</t>
  </si>
  <si>
    <t>紫祝福39级</t>
  </si>
  <si>
    <t>紫祝福40级</t>
  </si>
  <si>
    <t>紫祝福41级</t>
  </si>
  <si>
    <t>紫祝福42级</t>
  </si>
  <si>
    <t>紫祝福43级</t>
  </si>
  <si>
    <t>紫祝福44级</t>
  </si>
  <si>
    <t>紫祝福45级</t>
  </si>
  <si>
    <t>紫祝福46级</t>
  </si>
  <si>
    <t>紫祝福47级</t>
  </si>
  <si>
    <t>紫祝福48级</t>
  </si>
  <si>
    <t>紫祝福49级</t>
  </si>
  <si>
    <t>紫祝福50级</t>
  </si>
  <si>
    <t>紫祝福51级</t>
  </si>
  <si>
    <t>紫祝福52级</t>
  </si>
  <si>
    <t>紫祝福53级</t>
  </si>
  <si>
    <t>紫祝福54级</t>
  </si>
  <si>
    <t>紫祝福55级</t>
  </si>
  <si>
    <t>紫祝福56级</t>
  </si>
  <si>
    <t>紫祝福57级</t>
  </si>
  <si>
    <t>紫祝福58级</t>
  </si>
  <si>
    <t>紫祝福59级</t>
  </si>
  <si>
    <t>紫祝福60级</t>
  </si>
  <si>
    <t>紫财神1级</t>
  </si>
  <si>
    <t>紫财神2级</t>
  </si>
  <si>
    <t>紫财神3级</t>
  </si>
  <si>
    <t>紫财神4级</t>
  </si>
  <si>
    <t>紫财神5级</t>
  </si>
  <si>
    <t>紫财神6级</t>
  </si>
  <si>
    <t>紫财神7级</t>
  </si>
  <si>
    <t>紫财神8级</t>
  </si>
  <si>
    <t>紫财神9级</t>
  </si>
  <si>
    <t>紫财神10级</t>
  </si>
  <si>
    <t>紫财神11级</t>
  </si>
  <si>
    <t>紫财神12级</t>
  </si>
  <si>
    <t>紫财神13级</t>
  </si>
  <si>
    <t>紫财神14级</t>
  </si>
  <si>
    <t>紫财神15级</t>
  </si>
  <si>
    <t>紫财神16级</t>
  </si>
  <si>
    <t>紫财神17级</t>
  </si>
  <si>
    <t>紫财神18级</t>
  </si>
  <si>
    <t>紫财神19级</t>
  </si>
  <si>
    <t>紫财神20级</t>
  </si>
  <si>
    <t>紫财神21级</t>
  </si>
  <si>
    <t>紫财神22级</t>
  </si>
  <si>
    <t>紫财神23级</t>
  </si>
  <si>
    <t>紫财神24级</t>
  </si>
  <si>
    <t>紫财神25级</t>
  </si>
  <si>
    <t>紫财神26级</t>
  </si>
  <si>
    <t>紫财神27级</t>
  </si>
  <si>
    <t>紫财神28级</t>
  </si>
  <si>
    <t>紫财神29级</t>
  </si>
  <si>
    <t>紫财神30级</t>
  </si>
  <si>
    <t>紫财神31级</t>
  </si>
  <si>
    <t>紫财神32级</t>
  </si>
  <si>
    <t>紫财神33级</t>
  </si>
  <si>
    <t>紫财神34级</t>
  </si>
  <si>
    <t>紫财神35级</t>
  </si>
  <si>
    <t>紫财神36级</t>
  </si>
  <si>
    <t>紫财神37级</t>
  </si>
  <si>
    <t>紫财神38级</t>
  </si>
  <si>
    <t>紫财神39级</t>
  </si>
  <si>
    <t>紫财神40级</t>
  </si>
  <si>
    <t>紫财神41级</t>
  </si>
  <si>
    <t>紫财神42级</t>
  </si>
  <si>
    <t>紫财神43级</t>
  </si>
  <si>
    <t>紫财神44级</t>
  </si>
  <si>
    <t>紫财神45级</t>
  </si>
  <si>
    <t>紫财神46级</t>
  </si>
  <si>
    <t>紫财神47级</t>
  </si>
  <si>
    <t>紫财神48级</t>
  </si>
  <si>
    <t>紫财神49级</t>
  </si>
  <si>
    <t>紫财神50级</t>
  </si>
  <si>
    <t>紫财神51级</t>
  </si>
  <si>
    <t>紫财神52级</t>
  </si>
  <si>
    <t>紫财神53级</t>
  </si>
  <si>
    <t>紫财神54级</t>
  </si>
  <si>
    <t>紫财神55级</t>
  </si>
  <si>
    <t>紫财神56级</t>
  </si>
  <si>
    <t>紫财神57级</t>
  </si>
  <si>
    <t>紫财神58级</t>
  </si>
  <si>
    <t>紫财神59级</t>
  </si>
  <si>
    <t>紫财神60级</t>
  </si>
  <si>
    <t>橙神力1级</t>
  </si>
  <si>
    <t>橙神力2级</t>
  </si>
  <si>
    <t>橙神力3级</t>
  </si>
  <si>
    <t>橙神力4级</t>
  </si>
  <si>
    <t>橙神力5级</t>
  </si>
  <si>
    <t>橙神力6级</t>
  </si>
  <si>
    <t>橙神力7级</t>
  </si>
  <si>
    <t>橙神力8级</t>
  </si>
  <si>
    <t>橙神力9级</t>
  </si>
  <si>
    <t>橙神力10级</t>
  </si>
  <si>
    <t>橙神力11级</t>
  </si>
  <si>
    <t>橙神力12级</t>
  </si>
  <si>
    <t>橙神力13级</t>
  </si>
  <si>
    <t>橙神力14级</t>
  </si>
  <si>
    <t>橙神力15级</t>
  </si>
  <si>
    <t>橙神力16级</t>
  </si>
  <si>
    <t>橙神力17级</t>
  </si>
  <si>
    <t>橙神力18级</t>
  </si>
  <si>
    <t>橙神力19级</t>
  </si>
  <si>
    <t>橙神力20级</t>
  </si>
  <si>
    <t>橙神力21级</t>
  </si>
  <si>
    <t>橙神力22级</t>
  </si>
  <si>
    <t>橙神力23级</t>
  </si>
  <si>
    <t>橙神力24级</t>
  </si>
  <si>
    <t>橙神力25级</t>
  </si>
  <si>
    <t>橙神力26级</t>
  </si>
  <si>
    <t>橙神力27级</t>
  </si>
  <si>
    <t>橙神力28级</t>
  </si>
  <si>
    <t>橙神力29级</t>
  </si>
  <si>
    <t>橙神力30级</t>
  </si>
  <si>
    <t>橙神力31级</t>
  </si>
  <si>
    <t>橙神力32级</t>
  </si>
  <si>
    <t>橙神力33级</t>
  </si>
  <si>
    <t>橙神力34级</t>
  </si>
  <si>
    <t>橙神力35级</t>
  </si>
  <si>
    <t>橙神力36级</t>
  </si>
  <si>
    <t>橙神力37级</t>
  </si>
  <si>
    <t>橙神力38级</t>
  </si>
  <si>
    <t>橙神力39级</t>
  </si>
  <si>
    <t>橙神力40级</t>
  </si>
  <si>
    <t>橙神力41级</t>
  </si>
  <si>
    <t>橙神力42级</t>
  </si>
  <si>
    <t>橙神力43级</t>
  </si>
  <si>
    <t>橙神力44级</t>
  </si>
  <si>
    <t>橙神力45级</t>
  </si>
  <si>
    <t>橙神力46级</t>
  </si>
  <si>
    <t>橙神力47级</t>
  </si>
  <si>
    <t>橙神力48级</t>
  </si>
  <si>
    <t>橙神力49级</t>
  </si>
  <si>
    <t>橙神力50级</t>
  </si>
  <si>
    <t>橙神力51级</t>
  </si>
  <si>
    <t>橙神力52级</t>
  </si>
  <si>
    <t>橙神力53级</t>
  </si>
  <si>
    <t>橙神力54级</t>
  </si>
  <si>
    <t>橙神力55级</t>
  </si>
  <si>
    <t>橙神力56级</t>
  </si>
  <si>
    <t>橙神力57级</t>
  </si>
  <si>
    <t>橙神力58级</t>
  </si>
  <si>
    <t>橙神力59级</t>
  </si>
  <si>
    <t>橙神力60级</t>
  </si>
  <si>
    <t>橙神力61级</t>
  </si>
  <si>
    <t>橙神力62级</t>
  </si>
  <si>
    <t>橙神力63级</t>
  </si>
  <si>
    <t>橙神力64级</t>
  </si>
  <si>
    <t>橙神力65级</t>
  </si>
  <si>
    <t>橙神力66级</t>
  </si>
  <si>
    <t>橙神力67级</t>
  </si>
  <si>
    <t>橙神力68级</t>
  </si>
  <si>
    <t>橙神力69级</t>
  </si>
  <si>
    <t>橙神力70级</t>
  </si>
  <si>
    <t>橙神力71级</t>
  </si>
  <si>
    <t>橙神力72级</t>
  </si>
  <si>
    <t>橙神力73级</t>
  </si>
  <si>
    <t>橙神力74级</t>
  </si>
  <si>
    <t>橙神力75级</t>
  </si>
  <si>
    <t>橙神力76级</t>
  </si>
  <si>
    <t>橙神力77级</t>
  </si>
  <si>
    <t>橙神力78级</t>
  </si>
  <si>
    <t>橙神力79级</t>
  </si>
  <si>
    <t>橙神力80级</t>
  </si>
  <si>
    <t>橙金汤1级</t>
  </si>
  <si>
    <t>橙金汤2级</t>
  </si>
  <si>
    <t>橙金汤3级</t>
  </si>
  <si>
    <t>橙金汤4级</t>
  </si>
  <si>
    <t>橙金汤5级</t>
  </si>
  <si>
    <t>橙金汤6级</t>
  </si>
  <si>
    <t>橙金汤7级</t>
  </si>
  <si>
    <t>橙金汤8级</t>
  </si>
  <si>
    <t>橙金汤9级</t>
  </si>
  <si>
    <t>橙金汤10级</t>
  </si>
  <si>
    <t>橙金汤11级</t>
  </si>
  <si>
    <t>橙金汤12级</t>
  </si>
  <si>
    <t>橙金汤13级</t>
  </si>
  <si>
    <t>橙金汤14级</t>
  </si>
  <si>
    <t>橙金汤15级</t>
  </si>
  <si>
    <t>橙金汤16级</t>
  </si>
  <si>
    <t>橙金汤17级</t>
  </si>
  <si>
    <t>橙金汤18级</t>
  </si>
  <si>
    <t>橙金汤19级</t>
  </si>
  <si>
    <t>橙金汤20级</t>
  </si>
  <si>
    <t>橙金汤21级</t>
  </si>
  <si>
    <t>橙金汤22级</t>
  </si>
  <si>
    <t>橙金汤23级</t>
  </si>
  <si>
    <t>橙金汤24级</t>
  </si>
  <si>
    <t>橙金汤25级</t>
  </si>
  <si>
    <t>橙金汤26级</t>
  </si>
  <si>
    <t>橙金汤27级</t>
  </si>
  <si>
    <t>橙金汤28级</t>
  </si>
  <si>
    <t>橙金汤29级</t>
  </si>
  <si>
    <t>橙金汤30级</t>
  </si>
  <si>
    <t>橙金汤31级</t>
  </si>
  <si>
    <t>橙金汤32级</t>
  </si>
  <si>
    <t>橙金汤33级</t>
  </si>
  <si>
    <t>橙金汤34级</t>
  </si>
  <si>
    <t>橙金汤35级</t>
  </si>
  <si>
    <t>橙金汤36级</t>
  </si>
  <si>
    <t>橙金汤37级</t>
  </si>
  <si>
    <t>橙金汤38级</t>
  </si>
  <si>
    <t>橙金汤39级</t>
  </si>
  <si>
    <t>橙金汤40级</t>
  </si>
  <si>
    <t>橙金汤41级</t>
  </si>
  <si>
    <t>橙金汤42级</t>
  </si>
  <si>
    <t>橙金汤43级</t>
  </si>
  <si>
    <t>橙金汤44级</t>
  </si>
  <si>
    <t>橙金汤45级</t>
  </si>
  <si>
    <t>橙金汤46级</t>
  </si>
  <si>
    <t>橙金汤47级</t>
  </si>
  <si>
    <t>橙金汤48级</t>
  </si>
  <si>
    <t>橙金汤49级</t>
  </si>
  <si>
    <t>橙金汤50级</t>
  </si>
  <si>
    <t>橙金汤51级</t>
  </si>
  <si>
    <t>橙金汤52级</t>
  </si>
  <si>
    <t>橙金汤53级</t>
  </si>
  <si>
    <t>橙金汤54级</t>
  </si>
  <si>
    <t>橙金汤55级</t>
  </si>
  <si>
    <t>橙金汤56级</t>
  </si>
  <si>
    <t>橙金汤57级</t>
  </si>
  <si>
    <t>橙金汤58级</t>
  </si>
  <si>
    <t>橙金汤59级</t>
  </si>
  <si>
    <t>橙金汤60级</t>
  </si>
  <si>
    <t>橙金汤61级</t>
  </si>
  <si>
    <t>橙金汤62级</t>
  </si>
  <si>
    <t>橙金汤63级</t>
  </si>
  <si>
    <t>橙金汤64级</t>
  </si>
  <si>
    <t>橙金汤65级</t>
  </si>
  <si>
    <t>橙金汤66级</t>
  </si>
  <si>
    <t>橙金汤67级</t>
  </si>
  <si>
    <t>橙金汤68级</t>
  </si>
  <si>
    <t>橙金汤69级</t>
  </si>
  <si>
    <t>橙金汤70级</t>
  </si>
  <si>
    <t>橙金汤71级</t>
  </si>
  <si>
    <t>橙金汤72级</t>
  </si>
  <si>
    <t>橙金汤73级</t>
  </si>
  <si>
    <t>橙金汤74级</t>
  </si>
  <si>
    <t>橙金汤75级</t>
  </si>
  <si>
    <t>橙金汤76级</t>
  </si>
  <si>
    <t>橙金汤77级</t>
  </si>
  <si>
    <t>橙金汤78级</t>
  </si>
  <si>
    <t>橙金汤79级</t>
  </si>
  <si>
    <t>橙金汤80级</t>
  </si>
  <si>
    <t>橙长生1级</t>
  </si>
  <si>
    <t>橙长生2级</t>
  </si>
  <si>
    <t>橙长生3级</t>
  </si>
  <si>
    <t>橙长生4级</t>
  </si>
  <si>
    <t>橙长生5级</t>
  </si>
  <si>
    <t>橙长生6级</t>
  </si>
  <si>
    <t>橙长生7级</t>
  </si>
  <si>
    <t>橙长生8级</t>
  </si>
  <si>
    <t>橙长生9级</t>
  </si>
  <si>
    <t>橙长生10级</t>
  </si>
  <si>
    <t>橙长生11级</t>
  </si>
  <si>
    <t>橙长生12级</t>
  </si>
  <si>
    <t>橙长生13级</t>
  </si>
  <si>
    <t>橙长生14级</t>
  </si>
  <si>
    <t>橙长生15级</t>
  </si>
  <si>
    <t>橙长生16级</t>
  </si>
  <si>
    <t>橙长生17级</t>
  </si>
  <si>
    <t>橙长生18级</t>
  </si>
  <si>
    <t>橙长生19级</t>
  </si>
  <si>
    <t>橙长生20级</t>
  </si>
  <si>
    <t>橙长生21级</t>
  </si>
  <si>
    <t>橙长生22级</t>
  </si>
  <si>
    <t>橙长生23级</t>
  </si>
  <si>
    <t>橙长生24级</t>
  </si>
  <si>
    <t>橙长生25级</t>
  </si>
  <si>
    <t>橙长生26级</t>
  </si>
  <si>
    <t>橙长生27级</t>
  </si>
  <si>
    <t>橙长生28级</t>
  </si>
  <si>
    <t>橙长生29级</t>
  </si>
  <si>
    <t>橙长生30级</t>
  </si>
  <si>
    <t>橙长生31级</t>
  </si>
  <si>
    <t>橙长生32级</t>
  </si>
  <si>
    <t>橙长生33级</t>
  </si>
  <si>
    <t>橙长生34级</t>
  </si>
  <si>
    <t>橙长生35级</t>
  </si>
  <si>
    <t>橙长生36级</t>
  </si>
  <si>
    <t>橙长生37级</t>
  </si>
  <si>
    <t>橙长生38级</t>
  </si>
  <si>
    <t>橙长生39级</t>
  </si>
  <si>
    <t>橙长生40级</t>
  </si>
  <si>
    <t>橙长生41级</t>
  </si>
  <si>
    <t>橙长生42级</t>
  </si>
  <si>
    <t>橙长生43级</t>
  </si>
  <si>
    <t>橙长生44级</t>
  </si>
  <si>
    <t>橙长生45级</t>
  </si>
  <si>
    <t>橙长生46级</t>
  </si>
  <si>
    <t>橙长生47级</t>
  </si>
  <si>
    <t>橙长生48级</t>
  </si>
  <si>
    <t>橙长生49级</t>
  </si>
  <si>
    <t>橙长生50级</t>
  </si>
  <si>
    <t>橙长生51级</t>
  </si>
  <si>
    <t>橙长生52级</t>
  </si>
  <si>
    <t>橙长生53级</t>
  </si>
  <si>
    <t>橙长生54级</t>
  </si>
  <si>
    <t>橙长生55级</t>
  </si>
  <si>
    <t>橙长生56级</t>
  </si>
  <si>
    <t>橙长生57级</t>
  </si>
  <si>
    <t>橙长生58级</t>
  </si>
  <si>
    <t>橙长生59级</t>
  </si>
  <si>
    <t>橙长生60级</t>
  </si>
  <si>
    <t>橙长生61级</t>
  </si>
  <si>
    <t>橙长生62级</t>
  </si>
  <si>
    <t>橙长生63级</t>
  </si>
  <si>
    <t>橙长生64级</t>
  </si>
  <si>
    <t>橙长生65级</t>
  </si>
  <si>
    <t>橙长生66级</t>
  </si>
  <si>
    <t>橙长生67级</t>
  </si>
  <si>
    <t>橙长生68级</t>
  </si>
  <si>
    <t>橙长生69级</t>
  </si>
  <si>
    <t>橙长生70级</t>
  </si>
  <si>
    <t>橙长生71级</t>
  </si>
  <si>
    <t>橙长生72级</t>
  </si>
  <si>
    <t>橙长生73级</t>
  </si>
  <si>
    <t>橙长生74级</t>
  </si>
  <si>
    <t>橙长生75级</t>
  </si>
  <si>
    <t>橙长生76级</t>
  </si>
  <si>
    <t>橙长生77级</t>
  </si>
  <si>
    <t>橙长生78级</t>
  </si>
  <si>
    <t>橙长生79级</t>
  </si>
  <si>
    <t>橙长生80级</t>
  </si>
  <si>
    <t>橙光武1级</t>
  </si>
  <si>
    <t>橙光武2级</t>
  </si>
  <si>
    <t>橙光武3级</t>
  </si>
  <si>
    <t>橙光武4级</t>
  </si>
  <si>
    <t>橙光武5级</t>
  </si>
  <si>
    <t>橙光武6级</t>
  </si>
  <si>
    <t>橙光武7级</t>
  </si>
  <si>
    <t>橙光武8级</t>
  </si>
  <si>
    <t>橙光武9级</t>
  </si>
  <si>
    <t>橙光武10级</t>
  </si>
  <si>
    <t>橙光武11级</t>
  </si>
  <si>
    <t>橙光武12级</t>
  </si>
  <si>
    <t>橙光武13级</t>
  </si>
  <si>
    <t>橙光武14级</t>
  </si>
  <si>
    <t>橙光武15级</t>
  </si>
  <si>
    <t>橙光武16级</t>
  </si>
  <si>
    <t>橙光武17级</t>
  </si>
  <si>
    <t>橙光武18级</t>
  </si>
  <si>
    <t>橙光武19级</t>
  </si>
  <si>
    <t>橙光武20级</t>
  </si>
  <si>
    <t>橙光武21级</t>
  </si>
  <si>
    <t>橙光武22级</t>
  </si>
  <si>
    <t>橙光武23级</t>
  </si>
  <si>
    <t>橙光武24级</t>
  </si>
  <si>
    <t>橙光武25级</t>
  </si>
  <si>
    <t>橙光武26级</t>
  </si>
  <si>
    <t>橙光武27级</t>
  </si>
  <si>
    <t>橙光武28级</t>
  </si>
  <si>
    <t>橙光武29级</t>
  </si>
  <si>
    <t>橙光武30级</t>
  </si>
  <si>
    <t>橙光武31级</t>
  </si>
  <si>
    <t>橙光武32级</t>
  </si>
  <si>
    <t>橙光武33级</t>
  </si>
  <si>
    <t>橙光武34级</t>
  </si>
  <si>
    <t>橙光武35级</t>
  </si>
  <si>
    <t>橙光武36级</t>
  </si>
  <si>
    <t>橙光武37级</t>
  </si>
  <si>
    <t>橙光武38级</t>
  </si>
  <si>
    <t>橙光武39级</t>
  </si>
  <si>
    <t>橙光武40级</t>
  </si>
  <si>
    <t>橙光武41级</t>
  </si>
  <si>
    <t>橙光武42级</t>
  </si>
  <si>
    <t>橙光武43级</t>
  </si>
  <si>
    <t>橙光武44级</t>
  </si>
  <si>
    <t>橙光武45级</t>
  </si>
  <si>
    <t>橙光武46级</t>
  </si>
  <si>
    <t>橙光武47级</t>
  </si>
  <si>
    <t>橙光武48级</t>
  </si>
  <si>
    <t>橙光武49级</t>
  </si>
  <si>
    <t>橙光武50级</t>
  </si>
  <si>
    <t>橙光武51级</t>
  </si>
  <si>
    <t>橙光武52级</t>
  </si>
  <si>
    <t>橙光武53级</t>
  </si>
  <si>
    <t>橙光武54级</t>
  </si>
  <si>
    <t>橙光武55级</t>
  </si>
  <si>
    <t>橙光武56级</t>
  </si>
  <si>
    <t>橙光武57级</t>
  </si>
  <si>
    <t>橙光武58级</t>
  </si>
  <si>
    <t>橙光武59级</t>
  </si>
  <si>
    <t>橙光武60级</t>
  </si>
  <si>
    <t>橙光武61级</t>
  </si>
  <si>
    <t>橙光武62级</t>
  </si>
  <si>
    <t>橙光武63级</t>
  </si>
  <si>
    <t>橙光武64级</t>
  </si>
  <si>
    <t>橙光武65级</t>
  </si>
  <si>
    <t>橙光武66级</t>
  </si>
  <si>
    <t>橙光武67级</t>
  </si>
  <si>
    <t>橙光武68级</t>
  </si>
  <si>
    <t>橙光武69级</t>
  </si>
  <si>
    <t>橙光武70级</t>
  </si>
  <si>
    <t>橙光武71级</t>
  </si>
  <si>
    <t>橙光武72级</t>
  </si>
  <si>
    <t>橙光武73级</t>
  </si>
  <si>
    <t>橙光武74级</t>
  </si>
  <si>
    <t>橙光武75级</t>
  </si>
  <si>
    <t>橙光武76级</t>
  </si>
  <si>
    <t>橙光武77级</t>
  </si>
  <si>
    <t>橙光武78级</t>
  </si>
  <si>
    <t>橙光武79级</t>
  </si>
  <si>
    <t>橙光武80级</t>
  </si>
  <si>
    <t>橙神盔1级</t>
  </si>
  <si>
    <t>橙神盔2级</t>
  </si>
  <si>
    <t>橙神盔3级</t>
  </si>
  <si>
    <t>橙神盔4级</t>
  </si>
  <si>
    <t>橙神盔5级</t>
  </si>
  <si>
    <t>橙神盔6级</t>
  </si>
  <si>
    <t>橙神盔7级</t>
  </si>
  <si>
    <t>橙神盔8级</t>
  </si>
  <si>
    <t>橙神盔9级</t>
  </si>
  <si>
    <t>橙神盔10级</t>
  </si>
  <si>
    <t>橙神盔11级</t>
  </si>
  <si>
    <t>橙神盔12级</t>
  </si>
  <si>
    <t>橙神盔13级</t>
  </si>
  <si>
    <t>橙神盔14级</t>
  </si>
  <si>
    <t>橙神盔15级</t>
  </si>
  <si>
    <t>橙神盔16级</t>
  </si>
  <si>
    <t>橙神盔17级</t>
  </si>
  <si>
    <t>橙神盔18级</t>
  </si>
  <si>
    <t>橙神盔19级</t>
  </si>
  <si>
    <t>橙神盔20级</t>
  </si>
  <si>
    <t>橙神盔21级</t>
  </si>
  <si>
    <t>橙神盔22级</t>
  </si>
  <si>
    <t>橙神盔23级</t>
  </si>
  <si>
    <t>橙神盔24级</t>
  </si>
  <si>
    <t>橙神盔25级</t>
  </si>
  <si>
    <t>橙神盔26级</t>
  </si>
  <si>
    <t>橙神盔27级</t>
  </si>
  <si>
    <t>橙神盔28级</t>
  </si>
  <si>
    <t>橙神盔29级</t>
  </si>
  <si>
    <t>橙神盔30级</t>
  </si>
  <si>
    <t>橙神盔31级</t>
  </si>
  <si>
    <t>橙神盔32级</t>
  </si>
  <si>
    <t>橙神盔33级</t>
  </si>
  <si>
    <t>橙神盔34级</t>
  </si>
  <si>
    <t>橙神盔35级</t>
  </si>
  <si>
    <t>橙神盔36级</t>
  </si>
  <si>
    <t>橙神盔37级</t>
  </si>
  <si>
    <t>橙神盔38级</t>
  </si>
  <si>
    <t>橙神盔39级</t>
  </si>
  <si>
    <t>橙神盔40级</t>
  </si>
  <si>
    <t>橙神盔41级</t>
  </si>
  <si>
    <t>橙神盔42级</t>
  </si>
  <si>
    <t>橙神盔43级</t>
  </si>
  <si>
    <t>橙神盔44级</t>
  </si>
  <si>
    <t>橙神盔45级</t>
  </si>
  <si>
    <t>橙神盔46级</t>
  </si>
  <si>
    <t>橙神盔47级</t>
  </si>
  <si>
    <t>橙神盔48级</t>
  </si>
  <si>
    <t>橙神盔49级</t>
  </si>
  <si>
    <t>橙神盔50级</t>
  </si>
  <si>
    <t>橙神盔51级</t>
  </si>
  <si>
    <t>橙神盔52级</t>
  </si>
  <si>
    <t>橙神盔53级</t>
  </si>
  <si>
    <t>橙神盔54级</t>
  </si>
  <si>
    <t>橙神盔55级</t>
  </si>
  <si>
    <t>橙神盔56级</t>
  </si>
  <si>
    <t>橙神盔57级</t>
  </si>
  <si>
    <t>橙神盔58级</t>
  </si>
  <si>
    <t>橙神盔59级</t>
  </si>
  <si>
    <t>橙神盔60级</t>
  </si>
  <si>
    <t>橙神盔61级</t>
  </si>
  <si>
    <t>橙神盔62级</t>
  </si>
  <si>
    <t>橙神盔63级</t>
  </si>
  <si>
    <t>橙神盔64级</t>
  </si>
  <si>
    <t>橙神盔65级</t>
  </si>
  <si>
    <t>橙神盔66级</t>
  </si>
  <si>
    <t>橙神盔67级</t>
  </si>
  <si>
    <t>橙神盔68级</t>
  </si>
  <si>
    <t>橙神盔69级</t>
  </si>
  <si>
    <t>橙神盔70级</t>
  </si>
  <si>
    <t>橙神盔71级</t>
  </si>
  <si>
    <t>橙神盔72级</t>
  </si>
  <si>
    <t>橙神盔73级</t>
  </si>
  <si>
    <t>橙神盔74级</t>
  </si>
  <si>
    <t>橙神盔75级</t>
  </si>
  <si>
    <t>橙神盔76级</t>
  </si>
  <si>
    <t>橙神盔77级</t>
  </si>
  <si>
    <t>橙神盔78级</t>
  </si>
  <si>
    <t>橙神盔79级</t>
  </si>
  <si>
    <t>橙神盔80级</t>
  </si>
  <si>
    <t>橙固甲1级</t>
  </si>
  <si>
    <t>橙固甲2级</t>
  </si>
  <si>
    <t>橙固甲3级</t>
  </si>
  <si>
    <t>橙固甲4级</t>
  </si>
  <si>
    <t>橙固甲5级</t>
  </si>
  <si>
    <t>橙固甲6级</t>
  </si>
  <si>
    <t>橙固甲7级</t>
  </si>
  <si>
    <t>橙固甲8级</t>
  </si>
  <si>
    <t>橙固甲9级</t>
  </si>
  <si>
    <t>橙固甲10级</t>
  </si>
  <si>
    <t>橙固甲11级</t>
  </si>
  <si>
    <t>橙固甲12级</t>
  </si>
  <si>
    <t>橙固甲13级</t>
  </si>
  <si>
    <t>橙固甲14级</t>
  </si>
  <si>
    <t>橙固甲15级</t>
  </si>
  <si>
    <t>橙固甲16级</t>
  </si>
  <si>
    <t>橙固甲17级</t>
  </si>
  <si>
    <t>橙固甲18级</t>
  </si>
  <si>
    <t>橙固甲19级</t>
  </si>
  <si>
    <t>橙固甲20级</t>
  </si>
  <si>
    <t>橙固甲21级</t>
  </si>
  <si>
    <t>橙固甲22级</t>
  </si>
  <si>
    <t>橙固甲23级</t>
  </si>
  <si>
    <t>橙固甲24级</t>
  </si>
  <si>
    <t>橙固甲25级</t>
  </si>
  <si>
    <t>橙固甲26级</t>
  </si>
  <si>
    <t>橙固甲27级</t>
  </si>
  <si>
    <t>橙固甲28级</t>
  </si>
  <si>
    <t>橙固甲29级</t>
  </si>
  <si>
    <t>橙固甲30级</t>
  </si>
  <si>
    <t>橙固甲31级</t>
  </si>
  <si>
    <t>橙固甲32级</t>
  </si>
  <si>
    <t>橙固甲33级</t>
  </si>
  <si>
    <t>橙固甲34级</t>
  </si>
  <si>
    <t>橙固甲35级</t>
  </si>
  <si>
    <t>橙固甲36级</t>
  </si>
  <si>
    <t>橙固甲37级</t>
  </si>
  <si>
    <t>橙固甲38级</t>
  </si>
  <si>
    <t>橙固甲39级</t>
  </si>
  <si>
    <t>橙固甲40级</t>
  </si>
  <si>
    <t>橙固甲41级</t>
  </si>
  <si>
    <t>橙固甲42级</t>
  </si>
  <si>
    <t>橙固甲43级</t>
  </si>
  <si>
    <t>橙固甲44级</t>
  </si>
  <si>
    <t>橙固甲45级</t>
  </si>
  <si>
    <t>橙固甲46级</t>
  </si>
  <si>
    <t>橙固甲47级</t>
  </si>
  <si>
    <t>橙固甲48级</t>
  </si>
  <si>
    <t>橙固甲49级</t>
  </si>
  <si>
    <t>橙固甲50级</t>
  </si>
  <si>
    <t>橙固甲51级</t>
  </si>
  <si>
    <t>橙固甲52级</t>
  </si>
  <si>
    <t>橙固甲53级</t>
  </si>
  <si>
    <t>橙固甲54级</t>
  </si>
  <si>
    <t>橙固甲55级</t>
  </si>
  <si>
    <t>橙固甲56级</t>
  </si>
  <si>
    <t>橙固甲57级</t>
  </si>
  <si>
    <t>橙固甲58级</t>
  </si>
  <si>
    <t>橙固甲59级</t>
  </si>
  <si>
    <t>橙固甲60级</t>
  </si>
  <si>
    <t>橙固甲61级</t>
  </si>
  <si>
    <t>橙固甲62级</t>
  </si>
  <si>
    <t>橙固甲63级</t>
  </si>
  <si>
    <t>橙固甲64级</t>
  </si>
  <si>
    <t>橙固甲65级</t>
  </si>
  <si>
    <t>橙固甲66级</t>
  </si>
  <si>
    <t>橙固甲67级</t>
  </si>
  <si>
    <t>橙固甲68级</t>
  </si>
  <si>
    <t>橙固甲69级</t>
  </si>
  <si>
    <t>橙固甲70级</t>
  </si>
  <si>
    <t>橙固甲71级</t>
  </si>
  <si>
    <t>橙固甲72级</t>
  </si>
  <si>
    <t>橙固甲73级</t>
  </si>
  <si>
    <t>橙固甲74级</t>
  </si>
  <si>
    <t>橙固甲75级</t>
  </si>
  <si>
    <t>橙固甲76级</t>
  </si>
  <si>
    <t>橙固甲77级</t>
  </si>
  <si>
    <t>橙固甲78级</t>
  </si>
  <si>
    <t>橙固甲79级</t>
  </si>
  <si>
    <t>橙固甲80级</t>
  </si>
  <si>
    <t>橙灵链1级</t>
  </si>
  <si>
    <t>橙灵链2级</t>
  </si>
  <si>
    <t>橙灵链3级</t>
  </si>
  <si>
    <t>橙灵链4级</t>
  </si>
  <si>
    <t>橙灵链5级</t>
  </si>
  <si>
    <t>橙灵链6级</t>
  </si>
  <si>
    <t>橙灵链7级</t>
  </si>
  <si>
    <t>橙灵链8级</t>
  </si>
  <si>
    <t>橙灵链9级</t>
  </si>
  <si>
    <t>橙灵链10级</t>
  </si>
  <si>
    <t>橙灵链11级</t>
  </si>
  <si>
    <t>橙灵链12级</t>
  </si>
  <si>
    <t>橙灵链13级</t>
  </si>
  <si>
    <t>橙灵链14级</t>
  </si>
  <si>
    <t>橙灵链15级</t>
  </si>
  <si>
    <t>橙灵链16级</t>
  </si>
  <si>
    <t>橙灵链17级</t>
  </si>
  <si>
    <t>橙灵链18级</t>
  </si>
  <si>
    <t>橙灵链19级</t>
  </si>
  <si>
    <t>橙灵链20级</t>
  </si>
  <si>
    <t>橙灵链21级</t>
  </si>
  <si>
    <t>橙灵链22级</t>
  </si>
  <si>
    <t>橙灵链23级</t>
  </si>
  <si>
    <t>橙灵链24级</t>
  </si>
  <si>
    <t>橙灵链25级</t>
  </si>
  <si>
    <t>橙灵链26级</t>
  </si>
  <si>
    <t>橙灵链27级</t>
  </si>
  <si>
    <t>橙灵链28级</t>
  </si>
  <si>
    <t>橙灵链29级</t>
  </si>
  <si>
    <t>橙灵链30级</t>
  </si>
  <si>
    <t>橙灵链31级</t>
  </si>
  <si>
    <t>橙灵链32级</t>
  </si>
  <si>
    <t>橙灵链33级</t>
  </si>
  <si>
    <t>橙灵链34级</t>
  </si>
  <si>
    <t>橙灵链35级</t>
  </si>
  <si>
    <t>橙灵链36级</t>
  </si>
  <si>
    <t>橙灵链37级</t>
  </si>
  <si>
    <t>橙灵链38级</t>
  </si>
  <si>
    <t>橙灵链39级</t>
  </si>
  <si>
    <t>橙灵链40级</t>
  </si>
  <si>
    <t>橙灵链41级</t>
  </si>
  <si>
    <t>橙灵链42级</t>
  </si>
  <si>
    <t>橙灵链43级</t>
  </si>
  <si>
    <t>橙灵链44级</t>
  </si>
  <si>
    <t>橙灵链45级</t>
  </si>
  <si>
    <t>橙灵链46级</t>
  </si>
  <si>
    <t>橙灵链47级</t>
  </si>
  <si>
    <t>橙灵链48级</t>
  </si>
  <si>
    <t>橙灵链49级</t>
  </si>
  <si>
    <t>橙灵链50级</t>
  </si>
  <si>
    <t>橙灵链51级</t>
  </si>
  <si>
    <t>橙灵链52级</t>
  </si>
  <si>
    <t>橙灵链53级</t>
  </si>
  <si>
    <t>橙灵链54级</t>
  </si>
  <si>
    <t>橙灵链55级</t>
  </si>
  <si>
    <t>橙灵链56级</t>
  </si>
  <si>
    <t>橙灵链57级</t>
  </si>
  <si>
    <t>橙灵链58级</t>
  </si>
  <si>
    <t>橙灵链59级</t>
  </si>
  <si>
    <t>橙灵链60级</t>
  </si>
  <si>
    <t>橙灵链61级</t>
  </si>
  <si>
    <t>橙灵链62级</t>
  </si>
  <si>
    <t>橙灵链63级</t>
  </si>
  <si>
    <t>橙灵链64级</t>
  </si>
  <si>
    <t>橙灵链65级</t>
  </si>
  <si>
    <t>橙灵链66级</t>
  </si>
  <si>
    <t>橙灵链67级</t>
  </si>
  <si>
    <t>橙灵链68级</t>
  </si>
  <si>
    <t>橙灵链69级</t>
  </si>
  <si>
    <t>橙灵链70级</t>
  </si>
  <si>
    <t>橙灵链71级</t>
  </si>
  <si>
    <t>橙灵链72级</t>
  </si>
  <si>
    <t>橙灵链73级</t>
  </si>
  <si>
    <t>橙灵链74级</t>
  </si>
  <si>
    <t>橙灵链75级</t>
  </si>
  <si>
    <t>橙灵链76级</t>
  </si>
  <si>
    <t>橙灵链77级</t>
  </si>
  <si>
    <t>橙灵链78级</t>
  </si>
  <si>
    <t>橙灵链79级</t>
  </si>
  <si>
    <t>橙灵链80级</t>
  </si>
  <si>
    <t>橙地镯1级</t>
  </si>
  <si>
    <t>橙地镯2级</t>
  </si>
  <si>
    <t>橙地镯3级</t>
  </si>
  <si>
    <t>橙地镯4级</t>
  </si>
  <si>
    <t>橙地镯5级</t>
  </si>
  <si>
    <t>橙地镯6级</t>
  </si>
  <si>
    <t>橙地镯7级</t>
  </si>
  <si>
    <t>橙地镯8级</t>
  </si>
  <si>
    <t>橙地镯9级</t>
  </si>
  <si>
    <t>橙地镯10级</t>
  </si>
  <si>
    <t>橙地镯11级</t>
  </si>
  <si>
    <t>橙地镯12级</t>
  </si>
  <si>
    <t>橙地镯13级</t>
  </si>
  <si>
    <t>橙地镯14级</t>
  </si>
  <si>
    <t>橙地镯15级</t>
  </si>
  <si>
    <t>橙地镯16级</t>
  </si>
  <si>
    <t>橙地镯17级</t>
  </si>
  <si>
    <t>橙地镯18级</t>
  </si>
  <si>
    <t>橙地镯19级</t>
  </si>
  <si>
    <t>橙地镯20级</t>
  </si>
  <si>
    <t>橙地镯21级</t>
  </si>
  <si>
    <t>橙地镯22级</t>
  </si>
  <si>
    <t>橙地镯23级</t>
  </si>
  <si>
    <t>橙地镯24级</t>
  </si>
  <si>
    <t>橙地镯25级</t>
  </si>
  <si>
    <t>橙地镯26级</t>
  </si>
  <si>
    <t>橙地镯27级</t>
  </si>
  <si>
    <t>橙地镯28级</t>
  </si>
  <si>
    <t>橙地镯29级</t>
  </si>
  <si>
    <t>橙地镯30级</t>
  </si>
  <si>
    <t>橙地镯31级</t>
  </si>
  <si>
    <t>橙地镯32级</t>
  </si>
  <si>
    <t>橙地镯33级</t>
  </si>
  <si>
    <t>橙地镯34级</t>
  </si>
  <si>
    <t>橙地镯35级</t>
  </si>
  <si>
    <t>橙地镯36级</t>
  </si>
  <si>
    <t>橙地镯37级</t>
  </si>
  <si>
    <t>橙地镯38级</t>
  </si>
  <si>
    <t>橙地镯39级</t>
  </si>
  <si>
    <t>橙地镯40级</t>
  </si>
  <si>
    <t>橙地镯41级</t>
  </si>
  <si>
    <t>橙地镯42级</t>
  </si>
  <si>
    <t>橙地镯43级</t>
  </si>
  <si>
    <t>橙地镯44级</t>
  </si>
  <si>
    <t>橙地镯45级</t>
  </si>
  <si>
    <t>橙地镯46级</t>
  </si>
  <si>
    <t>橙地镯47级</t>
  </si>
  <si>
    <t>橙地镯48级</t>
  </si>
  <si>
    <t>橙地镯49级</t>
  </si>
  <si>
    <t>橙地镯50级</t>
  </si>
  <si>
    <t>橙地镯51级</t>
  </si>
  <si>
    <t>橙地镯52级</t>
  </si>
  <si>
    <t>橙地镯53级</t>
  </si>
  <si>
    <t>橙地镯54级</t>
  </si>
  <si>
    <t>橙地镯55级</t>
  </si>
  <si>
    <t>橙地镯56级</t>
  </si>
  <si>
    <t>橙地镯57级</t>
  </si>
  <si>
    <t>橙地镯58级</t>
  </si>
  <si>
    <t>橙地镯59级</t>
  </si>
  <si>
    <t>橙地镯60级</t>
  </si>
  <si>
    <t>橙地镯61级</t>
  </si>
  <si>
    <t>橙地镯62级</t>
  </si>
  <si>
    <t>橙地镯63级</t>
  </si>
  <si>
    <t>橙地镯64级</t>
  </si>
  <si>
    <t>橙地镯65级</t>
  </si>
  <si>
    <t>橙地镯66级</t>
  </si>
  <si>
    <t>橙地镯67级</t>
  </si>
  <si>
    <t>橙地镯68级</t>
  </si>
  <si>
    <t>橙地镯69级</t>
  </si>
  <si>
    <t>橙地镯70级</t>
  </si>
  <si>
    <t>橙地镯71级</t>
  </si>
  <si>
    <t>橙地镯72级</t>
  </si>
  <si>
    <t>橙地镯73级</t>
  </si>
  <si>
    <t>橙地镯74级</t>
  </si>
  <si>
    <t>橙地镯75级</t>
  </si>
  <si>
    <t>橙地镯76级</t>
  </si>
  <si>
    <t>橙地镯77级</t>
  </si>
  <si>
    <t>橙地镯78级</t>
  </si>
  <si>
    <t>橙地镯79级</t>
  </si>
  <si>
    <t>橙地镯80级</t>
  </si>
  <si>
    <t>橙乾戒1级</t>
  </si>
  <si>
    <t>橙乾戒2级</t>
  </si>
  <si>
    <t>橙乾戒3级</t>
  </si>
  <si>
    <t>橙乾戒4级</t>
  </si>
  <si>
    <t>橙乾戒5级</t>
  </si>
  <si>
    <t>橙乾戒6级</t>
  </si>
  <si>
    <t>橙乾戒7级</t>
  </si>
  <si>
    <t>橙乾戒8级</t>
  </si>
  <si>
    <t>橙乾戒9级</t>
  </si>
  <si>
    <t>橙乾戒10级</t>
  </si>
  <si>
    <t>橙乾戒11级</t>
  </si>
  <si>
    <t>橙乾戒12级</t>
  </si>
  <si>
    <t>橙乾戒13级</t>
  </si>
  <si>
    <t>橙乾戒14级</t>
  </si>
  <si>
    <t>橙乾戒15级</t>
  </si>
  <si>
    <t>橙乾戒16级</t>
  </si>
  <si>
    <t>橙乾戒17级</t>
  </si>
  <si>
    <t>橙乾戒18级</t>
  </si>
  <si>
    <t>橙乾戒19级</t>
  </si>
  <si>
    <t>橙乾戒20级</t>
  </si>
  <si>
    <t>橙乾戒21级</t>
  </si>
  <si>
    <t>橙乾戒22级</t>
  </si>
  <si>
    <t>橙乾戒23级</t>
  </si>
  <si>
    <t>橙乾戒24级</t>
  </si>
  <si>
    <t>橙乾戒25级</t>
  </si>
  <si>
    <t>橙乾戒26级</t>
  </si>
  <si>
    <t>橙乾戒27级</t>
  </si>
  <si>
    <t>橙乾戒28级</t>
  </si>
  <si>
    <t>橙乾戒29级</t>
  </si>
  <si>
    <t>橙乾戒30级</t>
  </si>
  <si>
    <t>橙乾戒31级</t>
  </si>
  <si>
    <t>橙乾戒32级</t>
  </si>
  <si>
    <t>橙乾戒33级</t>
  </si>
  <si>
    <t>橙乾戒34级</t>
  </si>
  <si>
    <t>橙乾戒35级</t>
  </si>
  <si>
    <t>橙乾戒36级</t>
  </si>
  <si>
    <t>橙乾戒37级</t>
  </si>
  <si>
    <t>橙乾戒38级</t>
  </si>
  <si>
    <t>橙乾戒39级</t>
  </si>
  <si>
    <t>橙乾戒40级</t>
  </si>
  <si>
    <t>橙乾戒41级</t>
  </si>
  <si>
    <t>橙乾戒42级</t>
  </si>
  <si>
    <t>橙乾戒43级</t>
  </si>
  <si>
    <t>橙乾戒44级</t>
  </si>
  <si>
    <t>橙乾戒45级</t>
  </si>
  <si>
    <t>橙乾戒46级</t>
  </si>
  <si>
    <t>橙乾戒47级</t>
  </si>
  <si>
    <t>橙乾戒48级</t>
  </si>
  <si>
    <t>橙乾戒49级</t>
  </si>
  <si>
    <t>橙乾戒50级</t>
  </si>
  <si>
    <t>橙乾戒51级</t>
  </si>
  <si>
    <t>橙乾戒52级</t>
  </si>
  <si>
    <t>橙乾戒53级</t>
  </si>
  <si>
    <t>橙乾戒54级</t>
  </si>
  <si>
    <t>橙乾戒55级</t>
  </si>
  <si>
    <t>橙乾戒56级</t>
  </si>
  <si>
    <t>橙乾戒57级</t>
  </si>
  <si>
    <t>橙乾戒58级</t>
  </si>
  <si>
    <t>橙乾戒59级</t>
  </si>
  <si>
    <t>橙乾戒60级</t>
  </si>
  <si>
    <t>橙乾戒61级</t>
  </si>
  <si>
    <t>橙乾戒62级</t>
  </si>
  <si>
    <t>橙乾戒63级</t>
  </si>
  <si>
    <t>橙乾戒64级</t>
  </si>
  <si>
    <t>橙乾戒65级</t>
  </si>
  <si>
    <t>橙乾戒66级</t>
  </si>
  <si>
    <t>橙乾戒67级</t>
  </si>
  <si>
    <t>橙乾戒68级</t>
  </si>
  <si>
    <t>橙乾戒69级</t>
  </si>
  <si>
    <t>橙乾戒70级</t>
  </si>
  <si>
    <t>橙乾戒71级</t>
  </si>
  <si>
    <t>橙乾戒72级</t>
  </si>
  <si>
    <t>橙乾戒73级</t>
  </si>
  <si>
    <t>橙乾戒74级</t>
  </si>
  <si>
    <t>橙乾戒75级</t>
  </si>
  <si>
    <t>橙乾戒76级</t>
  </si>
  <si>
    <t>橙乾戒77级</t>
  </si>
  <si>
    <t>橙乾戒78级</t>
  </si>
  <si>
    <t>橙乾戒79级</t>
  </si>
  <si>
    <t>橙乾戒80级</t>
  </si>
  <si>
    <t>橙龙带1级</t>
  </si>
  <si>
    <t>橙龙带2级</t>
  </si>
  <si>
    <t>橙龙带3级</t>
  </si>
  <si>
    <t>橙龙带4级</t>
  </si>
  <si>
    <t>橙龙带5级</t>
  </si>
  <si>
    <t>橙龙带6级</t>
  </si>
  <si>
    <t>橙龙带7级</t>
  </si>
  <si>
    <t>橙龙带8级</t>
  </si>
  <si>
    <t>橙龙带9级</t>
  </si>
  <si>
    <t>橙龙带10级</t>
  </si>
  <si>
    <t>橙龙带11级</t>
  </si>
  <si>
    <t>橙龙带12级</t>
  </si>
  <si>
    <t>橙龙带13级</t>
  </si>
  <si>
    <t>橙龙带14级</t>
  </si>
  <si>
    <t>橙龙带15级</t>
  </si>
  <si>
    <t>橙龙带16级</t>
  </si>
  <si>
    <t>橙龙带17级</t>
  </si>
  <si>
    <t>橙龙带18级</t>
  </si>
  <si>
    <t>橙龙带19级</t>
  </si>
  <si>
    <t>橙龙带20级</t>
  </si>
  <si>
    <t>橙龙带21级</t>
  </si>
  <si>
    <t>橙龙带22级</t>
  </si>
  <si>
    <t>橙龙带23级</t>
  </si>
  <si>
    <t>橙龙带24级</t>
  </si>
  <si>
    <t>橙龙带25级</t>
  </si>
  <si>
    <t>橙龙带26级</t>
  </si>
  <si>
    <t>橙龙带27级</t>
  </si>
  <si>
    <t>橙龙带28级</t>
  </si>
  <si>
    <t>橙龙带29级</t>
  </si>
  <si>
    <t>橙龙带30级</t>
  </si>
  <si>
    <t>橙龙带31级</t>
  </si>
  <si>
    <t>橙龙带32级</t>
  </si>
  <si>
    <t>橙龙带33级</t>
  </si>
  <si>
    <t>橙龙带34级</t>
  </si>
  <si>
    <t>橙龙带35级</t>
  </si>
  <si>
    <t>橙龙带36级</t>
  </si>
  <si>
    <t>橙龙带37级</t>
  </si>
  <si>
    <t>橙龙带38级</t>
  </si>
  <si>
    <t>橙龙带39级</t>
  </si>
  <si>
    <t>橙龙带40级</t>
  </si>
  <si>
    <t>橙龙带41级</t>
  </si>
  <si>
    <t>橙龙带42级</t>
  </si>
  <si>
    <t>橙龙带43级</t>
  </si>
  <si>
    <t>橙龙带44级</t>
  </si>
  <si>
    <t>橙龙带45级</t>
  </si>
  <si>
    <t>橙龙带46级</t>
  </si>
  <si>
    <t>橙龙带47级</t>
  </si>
  <si>
    <t>橙龙带48级</t>
  </si>
  <si>
    <t>橙龙带49级</t>
  </si>
  <si>
    <t>橙龙带50级</t>
  </si>
  <si>
    <t>橙龙带51级</t>
  </si>
  <si>
    <t>橙龙带52级</t>
  </si>
  <si>
    <t>橙龙带53级</t>
  </si>
  <si>
    <t>橙龙带54级</t>
  </si>
  <si>
    <t>橙龙带55级</t>
  </si>
  <si>
    <t>橙龙带56级</t>
  </si>
  <si>
    <t>橙龙带57级</t>
  </si>
  <si>
    <t>橙龙带58级</t>
  </si>
  <si>
    <t>橙龙带59级</t>
  </si>
  <si>
    <t>橙龙带60级</t>
  </si>
  <si>
    <t>橙龙带61级</t>
  </si>
  <si>
    <t>橙龙带62级</t>
  </si>
  <si>
    <t>橙龙带63级</t>
  </si>
  <si>
    <t>橙龙带64级</t>
  </si>
  <si>
    <t>橙龙带65级</t>
  </si>
  <si>
    <t>橙龙带66级</t>
  </si>
  <si>
    <t>橙龙带67级</t>
  </si>
  <si>
    <t>橙龙带68级</t>
  </si>
  <si>
    <t>橙龙带69级</t>
  </si>
  <si>
    <t>橙龙带70级</t>
  </si>
  <si>
    <t>橙龙带71级</t>
  </si>
  <si>
    <t>橙龙带72级</t>
  </si>
  <si>
    <t>橙龙带73级</t>
  </si>
  <si>
    <t>橙龙带74级</t>
  </si>
  <si>
    <t>橙龙带75级</t>
  </si>
  <si>
    <t>橙龙带76级</t>
  </si>
  <si>
    <t>橙龙带77级</t>
  </si>
  <si>
    <t>橙龙带78级</t>
  </si>
  <si>
    <t>橙龙带79级</t>
  </si>
  <si>
    <t>橙龙带80级</t>
  </si>
  <si>
    <t>橙逐日1级</t>
  </si>
  <si>
    <t>橙逐日2级</t>
  </si>
  <si>
    <t>橙逐日3级</t>
  </si>
  <si>
    <t>橙逐日4级</t>
  </si>
  <si>
    <t>橙逐日5级</t>
  </si>
  <si>
    <t>橙逐日6级</t>
  </si>
  <si>
    <t>橙逐日7级</t>
  </si>
  <si>
    <t>橙逐日8级</t>
  </si>
  <si>
    <t>橙逐日9级</t>
  </si>
  <si>
    <t>橙逐日10级</t>
  </si>
  <si>
    <t>橙逐日11级</t>
  </si>
  <si>
    <t>橙逐日12级</t>
  </si>
  <si>
    <t>橙逐日13级</t>
  </si>
  <si>
    <t>橙逐日14级</t>
  </si>
  <si>
    <t>橙逐日15级</t>
  </si>
  <si>
    <t>橙逐日16级</t>
  </si>
  <si>
    <t>橙逐日17级</t>
  </si>
  <si>
    <t>橙逐日18级</t>
  </si>
  <si>
    <t>橙逐日19级</t>
  </si>
  <si>
    <t>橙逐日20级</t>
  </si>
  <si>
    <t>橙逐日21级</t>
  </si>
  <si>
    <t>橙逐日22级</t>
  </si>
  <si>
    <t>橙逐日23级</t>
  </si>
  <si>
    <t>橙逐日24级</t>
  </si>
  <si>
    <t>橙逐日25级</t>
  </si>
  <si>
    <t>橙逐日26级</t>
  </si>
  <si>
    <t>橙逐日27级</t>
  </si>
  <si>
    <t>橙逐日28级</t>
  </si>
  <si>
    <t>橙逐日29级</t>
  </si>
  <si>
    <t>橙逐日30级</t>
  </si>
  <si>
    <t>橙逐日31级</t>
  </si>
  <si>
    <t>橙逐日32级</t>
  </si>
  <si>
    <t>橙逐日33级</t>
  </si>
  <si>
    <t>橙逐日34级</t>
  </si>
  <si>
    <t>橙逐日35级</t>
  </si>
  <si>
    <t>橙逐日36级</t>
  </si>
  <si>
    <t>橙逐日37级</t>
  </si>
  <si>
    <t>橙逐日38级</t>
  </si>
  <si>
    <t>橙逐日39级</t>
  </si>
  <si>
    <t>橙逐日40级</t>
  </si>
  <si>
    <t>橙逐日41级</t>
  </si>
  <si>
    <t>橙逐日42级</t>
  </si>
  <si>
    <t>橙逐日43级</t>
  </si>
  <si>
    <t>橙逐日44级</t>
  </si>
  <si>
    <t>橙逐日45级</t>
  </si>
  <si>
    <t>橙逐日46级</t>
  </si>
  <si>
    <t>橙逐日47级</t>
  </si>
  <si>
    <t>橙逐日48级</t>
  </si>
  <si>
    <t>橙逐日49级</t>
  </si>
  <si>
    <t>橙逐日50级</t>
  </si>
  <si>
    <t>橙逐日51级</t>
  </si>
  <si>
    <t>橙逐日52级</t>
  </si>
  <si>
    <t>橙逐日53级</t>
  </si>
  <si>
    <t>橙逐日54级</t>
  </si>
  <si>
    <t>橙逐日55级</t>
  </si>
  <si>
    <t>橙逐日56级</t>
  </si>
  <si>
    <t>橙逐日57级</t>
  </si>
  <si>
    <t>橙逐日58级</t>
  </si>
  <si>
    <t>橙逐日59级</t>
  </si>
  <si>
    <t>橙逐日60级</t>
  </si>
  <si>
    <t>橙逐日61级</t>
  </si>
  <si>
    <t>橙逐日62级</t>
  </si>
  <si>
    <t>橙逐日63级</t>
  </si>
  <si>
    <t>橙逐日64级</t>
  </si>
  <si>
    <t>橙逐日65级</t>
  </si>
  <si>
    <t>橙逐日66级</t>
  </si>
  <si>
    <t>橙逐日67级</t>
  </si>
  <si>
    <t>橙逐日68级</t>
  </si>
  <si>
    <t>橙逐日69级</t>
  </si>
  <si>
    <t>橙逐日70级</t>
  </si>
  <si>
    <t>橙逐日71级</t>
  </si>
  <si>
    <t>橙逐日72级</t>
  </si>
  <si>
    <t>橙逐日73级</t>
  </si>
  <si>
    <t>橙逐日74级</t>
  </si>
  <si>
    <t>橙逐日75级</t>
  </si>
  <si>
    <t>橙逐日76级</t>
  </si>
  <si>
    <t>橙逐日77级</t>
  </si>
  <si>
    <t>橙逐日78级</t>
  </si>
  <si>
    <t>橙逐日79级</t>
  </si>
  <si>
    <t>橙逐日80级</t>
  </si>
  <si>
    <t>橙豁免1级</t>
  </si>
  <si>
    <t>橙豁免2级</t>
  </si>
  <si>
    <t>橙豁免3级</t>
  </si>
  <si>
    <t>橙豁免4级</t>
  </si>
  <si>
    <t>橙豁免5级</t>
  </si>
  <si>
    <t>橙豁免6级</t>
  </si>
  <si>
    <t>橙豁免7级</t>
  </si>
  <si>
    <t>橙豁免8级</t>
  </si>
  <si>
    <t>橙豁免9级</t>
  </si>
  <si>
    <t>橙豁免10级</t>
  </si>
  <si>
    <t>橙豁免11级</t>
  </si>
  <si>
    <t>橙豁免12级</t>
  </si>
  <si>
    <t>橙豁免13级</t>
  </si>
  <si>
    <t>橙豁免14级</t>
  </si>
  <si>
    <t>橙豁免15级</t>
  </si>
  <si>
    <t>橙豁免16级</t>
  </si>
  <si>
    <t>橙豁免17级</t>
  </si>
  <si>
    <t>橙豁免18级</t>
  </si>
  <si>
    <t>橙豁免19级</t>
  </si>
  <si>
    <t>橙豁免20级</t>
  </si>
  <si>
    <t>橙豁免21级</t>
  </si>
  <si>
    <t>橙豁免22级</t>
  </si>
  <si>
    <t>橙豁免23级</t>
  </si>
  <si>
    <t>橙豁免24级</t>
  </si>
  <si>
    <t>橙豁免25级</t>
  </si>
  <si>
    <t>橙豁免26级</t>
  </si>
  <si>
    <t>橙豁免27级</t>
  </si>
  <si>
    <t>橙豁免28级</t>
  </si>
  <si>
    <t>橙豁免29级</t>
  </si>
  <si>
    <t>橙豁免30级</t>
  </si>
  <si>
    <t>橙豁免31级</t>
  </si>
  <si>
    <t>橙豁免32级</t>
  </si>
  <si>
    <t>橙豁免33级</t>
  </si>
  <si>
    <t>橙豁免34级</t>
  </si>
  <si>
    <t>橙豁免35级</t>
  </si>
  <si>
    <t>橙豁免36级</t>
  </si>
  <si>
    <t>橙豁免37级</t>
  </si>
  <si>
    <t>橙豁免38级</t>
  </si>
  <si>
    <t>橙豁免39级</t>
  </si>
  <si>
    <t>橙豁免40级</t>
  </si>
  <si>
    <t>橙豁免41级</t>
  </si>
  <si>
    <t>橙豁免42级</t>
  </si>
  <si>
    <t>橙豁免43级</t>
  </si>
  <si>
    <t>橙豁免44级</t>
  </si>
  <si>
    <t>橙豁免45级</t>
  </si>
  <si>
    <t>橙豁免46级</t>
  </si>
  <si>
    <t>橙豁免47级</t>
  </si>
  <si>
    <t>橙豁免48级</t>
  </si>
  <si>
    <t>橙豁免49级</t>
  </si>
  <si>
    <t>橙豁免50级</t>
  </si>
  <si>
    <t>橙豁免51级</t>
  </si>
  <si>
    <t>橙豁免52级</t>
  </si>
  <si>
    <t>橙豁免53级</t>
  </si>
  <si>
    <t>橙豁免54级</t>
  </si>
  <si>
    <t>橙豁免55级</t>
  </si>
  <si>
    <t>橙豁免56级</t>
  </si>
  <si>
    <t>橙豁免57级</t>
  </si>
  <si>
    <t>橙豁免58级</t>
  </si>
  <si>
    <t>橙豁免59级</t>
  </si>
  <si>
    <t>橙豁免60级</t>
  </si>
  <si>
    <t>橙豁免61级</t>
  </si>
  <si>
    <t>橙豁免62级</t>
  </si>
  <si>
    <t>橙豁免63级</t>
  </si>
  <si>
    <t>橙豁免64级</t>
  </si>
  <si>
    <t>橙豁免65级</t>
  </si>
  <si>
    <t>橙豁免66级</t>
  </si>
  <si>
    <t>橙豁免67级</t>
  </si>
  <si>
    <t>橙豁免68级</t>
  </si>
  <si>
    <t>橙豁免69级</t>
  </si>
  <si>
    <t>橙豁免70级</t>
  </si>
  <si>
    <t>橙豁免71级</t>
  </si>
  <si>
    <t>橙豁免72级</t>
  </si>
  <si>
    <t>橙豁免73级</t>
  </si>
  <si>
    <t>橙豁免74级</t>
  </si>
  <si>
    <t>橙豁免75级</t>
  </si>
  <si>
    <t>橙豁免76级</t>
  </si>
  <si>
    <t>橙豁免77级</t>
  </si>
  <si>
    <t>橙豁免78级</t>
  </si>
  <si>
    <t>橙豁免79级</t>
  </si>
  <si>
    <t>橙豁免80级</t>
  </si>
  <si>
    <t>橙杀戮1级</t>
  </si>
  <si>
    <t>橙杀戮2级</t>
  </si>
  <si>
    <t>橙杀戮3级</t>
  </si>
  <si>
    <t>橙杀戮4级</t>
  </si>
  <si>
    <t>橙杀戮5级</t>
  </si>
  <si>
    <t>橙杀戮6级</t>
  </si>
  <si>
    <t>橙杀戮7级</t>
  </si>
  <si>
    <t>橙杀戮8级</t>
  </si>
  <si>
    <t>橙杀戮9级</t>
  </si>
  <si>
    <t>橙杀戮10级</t>
  </si>
  <si>
    <t>橙杀戮11级</t>
  </si>
  <si>
    <t>橙杀戮12级</t>
  </si>
  <si>
    <t>橙杀戮13级</t>
  </si>
  <si>
    <t>橙杀戮14级</t>
  </si>
  <si>
    <t>橙杀戮15级</t>
  </si>
  <si>
    <t>橙杀戮16级</t>
  </si>
  <si>
    <t>橙杀戮17级</t>
  </si>
  <si>
    <t>橙杀戮18级</t>
  </si>
  <si>
    <t>橙杀戮19级</t>
  </si>
  <si>
    <t>橙杀戮20级</t>
  </si>
  <si>
    <t>橙杀戮21级</t>
  </si>
  <si>
    <t>橙杀戮22级</t>
  </si>
  <si>
    <t>橙杀戮23级</t>
  </si>
  <si>
    <t>橙杀戮24级</t>
  </si>
  <si>
    <t>橙杀戮25级</t>
  </si>
  <si>
    <t>橙杀戮26级</t>
  </si>
  <si>
    <t>橙杀戮27级</t>
  </si>
  <si>
    <t>橙杀戮28级</t>
  </si>
  <si>
    <t>橙杀戮29级</t>
  </si>
  <si>
    <t>橙杀戮30级</t>
  </si>
  <si>
    <t>橙杀戮31级</t>
  </si>
  <si>
    <t>橙杀戮32级</t>
  </si>
  <si>
    <t>橙杀戮33级</t>
  </si>
  <si>
    <t>橙杀戮34级</t>
  </si>
  <si>
    <t>橙杀戮35级</t>
  </si>
  <si>
    <t>橙杀戮36级</t>
  </si>
  <si>
    <t>橙杀戮37级</t>
  </si>
  <si>
    <t>橙杀戮38级</t>
  </si>
  <si>
    <t>橙杀戮39级</t>
  </si>
  <si>
    <t>橙杀戮40级</t>
  </si>
  <si>
    <t>橙杀戮41级</t>
  </si>
  <si>
    <t>橙杀戮42级</t>
  </si>
  <si>
    <t>橙杀戮43级</t>
  </si>
  <si>
    <t>橙杀戮44级</t>
  </si>
  <si>
    <t>橙杀戮45级</t>
  </si>
  <si>
    <t>橙杀戮46级</t>
  </si>
  <si>
    <t>橙杀戮47级</t>
  </si>
  <si>
    <t>橙杀戮48级</t>
  </si>
  <si>
    <t>橙杀戮49级</t>
  </si>
  <si>
    <t>橙杀戮50级</t>
  </si>
  <si>
    <t>橙杀戮51级</t>
  </si>
  <si>
    <t>橙杀戮52级</t>
  </si>
  <si>
    <t>橙杀戮53级</t>
  </si>
  <si>
    <t>橙杀戮54级</t>
  </si>
  <si>
    <t>橙杀戮55级</t>
  </si>
  <si>
    <t>橙杀戮56级</t>
  </si>
  <si>
    <t>橙杀戮57级</t>
  </si>
  <si>
    <t>橙杀戮58级</t>
  </si>
  <si>
    <t>橙杀戮59级</t>
  </si>
  <si>
    <t>橙杀戮60级</t>
  </si>
  <si>
    <t>橙杀戮61级</t>
  </si>
  <si>
    <t>橙杀戮62级</t>
  </si>
  <si>
    <t>橙杀戮63级</t>
  </si>
  <si>
    <t>橙杀戮64级</t>
  </si>
  <si>
    <t>橙杀戮65级</t>
  </si>
  <si>
    <t>橙杀戮66级</t>
  </si>
  <si>
    <t>橙杀戮67级</t>
  </si>
  <si>
    <t>橙杀戮68级</t>
  </si>
  <si>
    <t>橙杀戮69级</t>
  </si>
  <si>
    <t>橙杀戮70级</t>
  </si>
  <si>
    <t>橙杀戮71级</t>
  </si>
  <si>
    <t>橙杀戮72级</t>
  </si>
  <si>
    <t>橙杀戮73级</t>
  </si>
  <si>
    <t>橙杀戮74级</t>
  </si>
  <si>
    <t>橙杀戮75级</t>
  </si>
  <si>
    <t>橙杀戮76级</t>
  </si>
  <si>
    <t>橙杀戮77级</t>
  </si>
  <si>
    <t>橙杀戮78级</t>
  </si>
  <si>
    <t>橙杀戮79级</t>
  </si>
  <si>
    <t>橙杀戮80级</t>
  </si>
  <si>
    <t>橙祝福1级</t>
  </si>
  <si>
    <t>橙祝福2级</t>
  </si>
  <si>
    <t>橙祝福3级</t>
  </si>
  <si>
    <t>橙祝福4级</t>
  </si>
  <si>
    <t>橙祝福5级</t>
  </si>
  <si>
    <t>橙祝福6级</t>
  </si>
  <si>
    <t>橙祝福7级</t>
  </si>
  <si>
    <t>橙祝福8级</t>
  </si>
  <si>
    <t>橙祝福9级</t>
  </si>
  <si>
    <t>橙祝福10级</t>
  </si>
  <si>
    <t>橙祝福11级</t>
  </si>
  <si>
    <t>橙祝福12级</t>
  </si>
  <si>
    <t>橙祝福13级</t>
  </si>
  <si>
    <t>橙祝福14级</t>
  </si>
  <si>
    <t>橙祝福15级</t>
  </si>
  <si>
    <t>橙祝福16级</t>
  </si>
  <si>
    <t>橙祝福17级</t>
  </si>
  <si>
    <t>橙祝福18级</t>
  </si>
  <si>
    <t>橙祝福19级</t>
  </si>
  <si>
    <t>橙祝福20级</t>
  </si>
  <si>
    <t>橙祝福21级</t>
  </si>
  <si>
    <t>橙祝福22级</t>
  </si>
  <si>
    <t>橙祝福23级</t>
  </si>
  <si>
    <t>橙祝福24级</t>
  </si>
  <si>
    <t>橙祝福25级</t>
  </si>
  <si>
    <t>橙祝福26级</t>
  </si>
  <si>
    <t>橙祝福27级</t>
  </si>
  <si>
    <t>橙祝福28级</t>
  </si>
  <si>
    <t>橙祝福29级</t>
  </si>
  <si>
    <t>橙祝福30级</t>
  </si>
  <si>
    <t>橙祝福31级</t>
  </si>
  <si>
    <t>橙祝福32级</t>
  </si>
  <si>
    <t>橙祝福33级</t>
  </si>
  <si>
    <t>橙祝福34级</t>
  </si>
  <si>
    <t>橙祝福35级</t>
  </si>
  <si>
    <t>橙祝福36级</t>
  </si>
  <si>
    <t>橙祝福37级</t>
  </si>
  <si>
    <t>橙祝福38级</t>
  </si>
  <si>
    <t>橙祝福39级</t>
  </si>
  <si>
    <t>橙祝福40级</t>
  </si>
  <si>
    <t>橙祝福41级</t>
  </si>
  <si>
    <t>橙祝福42级</t>
  </si>
  <si>
    <t>橙祝福43级</t>
  </si>
  <si>
    <t>橙祝福44级</t>
  </si>
  <si>
    <t>橙祝福45级</t>
  </si>
  <si>
    <t>橙祝福46级</t>
  </si>
  <si>
    <t>橙祝福47级</t>
  </si>
  <si>
    <t>橙祝福48级</t>
  </si>
  <si>
    <t>橙祝福49级</t>
  </si>
  <si>
    <t>橙祝福50级</t>
  </si>
  <si>
    <t>橙祝福51级</t>
  </si>
  <si>
    <t>橙祝福52级</t>
  </si>
  <si>
    <t>橙祝福53级</t>
  </si>
  <si>
    <t>橙祝福54级</t>
  </si>
  <si>
    <t>橙祝福55级</t>
  </si>
  <si>
    <t>橙祝福56级</t>
  </si>
  <si>
    <t>橙祝福57级</t>
  </si>
  <si>
    <t>橙祝福58级</t>
  </si>
  <si>
    <t>橙祝福59级</t>
  </si>
  <si>
    <t>橙祝福60级</t>
  </si>
  <si>
    <t>橙祝福61级</t>
  </si>
  <si>
    <t>橙祝福62级</t>
  </si>
  <si>
    <t>橙祝福63级</t>
  </si>
  <si>
    <t>橙祝福64级</t>
  </si>
  <si>
    <t>橙祝福65级</t>
  </si>
  <si>
    <t>橙祝福66级</t>
  </si>
  <si>
    <t>橙祝福67级</t>
  </si>
  <si>
    <t>橙祝福68级</t>
  </si>
  <si>
    <t>橙祝福69级</t>
  </si>
  <si>
    <t>橙祝福70级</t>
  </si>
  <si>
    <t>橙祝福71级</t>
  </si>
  <si>
    <t>橙祝福72级</t>
  </si>
  <si>
    <t>橙祝福73级</t>
  </si>
  <si>
    <t>橙祝福74级</t>
  </si>
  <si>
    <t>橙祝福75级</t>
  </si>
  <si>
    <t>橙祝福76级</t>
  </si>
  <si>
    <t>橙祝福77级</t>
  </si>
  <si>
    <t>橙祝福78级</t>
  </si>
  <si>
    <t>橙祝福79级</t>
  </si>
  <si>
    <t>橙祝福80级</t>
  </si>
  <si>
    <t>橙财神1级</t>
  </si>
  <si>
    <t>橙财神2级</t>
  </si>
  <si>
    <t>橙财神3级</t>
  </si>
  <si>
    <t>橙财神4级</t>
  </si>
  <si>
    <t>橙财神5级</t>
  </si>
  <si>
    <t>橙财神6级</t>
  </si>
  <si>
    <t>橙财神7级</t>
  </si>
  <si>
    <t>橙财神8级</t>
  </si>
  <si>
    <t>橙财神9级</t>
  </si>
  <si>
    <t>橙财神10级</t>
  </si>
  <si>
    <t>橙财神11级</t>
  </si>
  <si>
    <t>橙财神12级</t>
  </si>
  <si>
    <t>橙财神13级</t>
  </si>
  <si>
    <t>橙财神14级</t>
  </si>
  <si>
    <t>橙财神15级</t>
  </si>
  <si>
    <t>橙财神16级</t>
  </si>
  <si>
    <t>橙财神17级</t>
  </si>
  <si>
    <t>橙财神18级</t>
  </si>
  <si>
    <t>橙财神19级</t>
  </si>
  <si>
    <t>橙财神20级</t>
  </si>
  <si>
    <t>橙财神21级</t>
  </si>
  <si>
    <t>橙财神22级</t>
  </si>
  <si>
    <t>橙财神23级</t>
  </si>
  <si>
    <t>橙财神24级</t>
  </si>
  <si>
    <t>橙财神25级</t>
  </si>
  <si>
    <t>橙财神26级</t>
  </si>
  <si>
    <t>橙财神27级</t>
  </si>
  <si>
    <t>橙财神28级</t>
  </si>
  <si>
    <t>橙财神29级</t>
  </si>
  <si>
    <t>橙财神30级</t>
  </si>
  <si>
    <t>橙财神31级</t>
  </si>
  <si>
    <t>橙财神32级</t>
  </si>
  <si>
    <t>橙财神33级</t>
  </si>
  <si>
    <t>橙财神34级</t>
  </si>
  <si>
    <t>橙财神35级</t>
  </si>
  <si>
    <t>橙财神36级</t>
  </si>
  <si>
    <t>橙财神37级</t>
  </si>
  <si>
    <t>橙财神38级</t>
  </si>
  <si>
    <t>橙财神39级</t>
  </si>
  <si>
    <t>橙财神40级</t>
  </si>
  <si>
    <t>橙财神41级</t>
  </si>
  <si>
    <t>橙财神42级</t>
  </si>
  <si>
    <t>橙财神43级</t>
  </si>
  <si>
    <t>橙财神44级</t>
  </si>
  <si>
    <t>橙财神45级</t>
  </si>
  <si>
    <t>橙财神46级</t>
  </si>
  <si>
    <t>橙财神47级</t>
  </si>
  <si>
    <t>橙财神48级</t>
  </si>
  <si>
    <t>橙财神49级</t>
  </si>
  <si>
    <t>橙财神50级</t>
  </si>
  <si>
    <t>橙财神51级</t>
  </si>
  <si>
    <t>橙财神52级</t>
  </si>
  <si>
    <t>橙财神53级</t>
  </si>
  <si>
    <t>橙财神54级</t>
  </si>
  <si>
    <t>橙财神55级</t>
  </si>
  <si>
    <t>橙财神56级</t>
  </si>
  <si>
    <t>橙财神57级</t>
  </si>
  <si>
    <t>橙财神58级</t>
  </si>
  <si>
    <t>橙财神59级</t>
  </si>
  <si>
    <t>橙财神60级</t>
  </si>
  <si>
    <t>橙财神61级</t>
  </si>
  <si>
    <t>橙财神62级</t>
  </si>
  <si>
    <t>橙财神63级</t>
  </si>
  <si>
    <t>橙财神64级</t>
  </si>
  <si>
    <t>橙财神65级</t>
  </si>
  <si>
    <t>橙财神66级</t>
  </si>
  <si>
    <t>橙财神67级</t>
  </si>
  <si>
    <t>橙财神68级</t>
  </si>
  <si>
    <t>橙财神69级</t>
  </si>
  <si>
    <t>橙财神70级</t>
  </si>
  <si>
    <t>橙财神71级</t>
  </si>
  <si>
    <t>橙财神72级</t>
  </si>
  <si>
    <t>橙财神73级</t>
  </si>
  <si>
    <t>橙财神74级</t>
  </si>
  <si>
    <t>橙财神75级</t>
  </si>
  <si>
    <t>橙财神76级</t>
  </si>
  <si>
    <t>橙财神77级</t>
  </si>
  <si>
    <t>橙财神78级</t>
  </si>
  <si>
    <t>橙财神79级</t>
  </si>
  <si>
    <t>橙财神80级</t>
  </si>
  <si>
    <t>红神力1级</t>
  </si>
  <si>
    <t>红神力2级</t>
  </si>
  <si>
    <t>红神力3级</t>
  </si>
  <si>
    <t>红神力4级</t>
  </si>
  <si>
    <t>红神力5级</t>
  </si>
  <si>
    <t>红神力6级</t>
  </si>
  <si>
    <t>红神力7级</t>
  </si>
  <si>
    <t>红神力8级</t>
  </si>
  <si>
    <t>红神力9级</t>
  </si>
  <si>
    <t>红神力10级</t>
  </si>
  <si>
    <t>红神力11级</t>
  </si>
  <si>
    <t>红神力12级</t>
  </si>
  <si>
    <t>红神力13级</t>
  </si>
  <si>
    <t>红神力14级</t>
  </si>
  <si>
    <t>红神力15级</t>
  </si>
  <si>
    <t>红神力16级</t>
  </si>
  <si>
    <t>红神力17级</t>
  </si>
  <si>
    <t>红神力18级</t>
  </si>
  <si>
    <t>红神力19级</t>
  </si>
  <si>
    <t>红神力20级</t>
  </si>
  <si>
    <t>红神力21级</t>
  </si>
  <si>
    <t>红神力22级</t>
  </si>
  <si>
    <t>红神力23级</t>
  </si>
  <si>
    <t>红神力24级</t>
  </si>
  <si>
    <t>红神力25级</t>
  </si>
  <si>
    <t>红神力26级</t>
  </si>
  <si>
    <t>红神力27级</t>
  </si>
  <si>
    <t>红神力28级</t>
  </si>
  <si>
    <t>红神力29级</t>
  </si>
  <si>
    <t>红神力30级</t>
  </si>
  <si>
    <t>红神力31级</t>
  </si>
  <si>
    <t>红神力32级</t>
  </si>
  <si>
    <t>红神力33级</t>
  </si>
  <si>
    <t>红神力34级</t>
  </si>
  <si>
    <t>红神力35级</t>
  </si>
  <si>
    <t>红神力36级</t>
  </si>
  <si>
    <t>红神力37级</t>
  </si>
  <si>
    <t>红神力38级</t>
  </si>
  <si>
    <t>红神力39级</t>
  </si>
  <si>
    <t>红神力40级</t>
  </si>
  <si>
    <t>红神力41级</t>
  </si>
  <si>
    <t>红神力42级</t>
  </si>
  <si>
    <t>红神力43级</t>
  </si>
  <si>
    <t>红神力44级</t>
  </si>
  <si>
    <t>红神力45级</t>
  </si>
  <si>
    <t>红神力46级</t>
  </si>
  <si>
    <t>红神力47级</t>
  </si>
  <si>
    <t>红神力48级</t>
  </si>
  <si>
    <t>红神力49级</t>
  </si>
  <si>
    <t>红神力50级</t>
  </si>
  <si>
    <t>红神力51级</t>
  </si>
  <si>
    <t>红神力52级</t>
  </si>
  <si>
    <t>红神力53级</t>
  </si>
  <si>
    <t>红神力54级</t>
  </si>
  <si>
    <t>红神力55级</t>
  </si>
  <si>
    <t>红神力56级</t>
  </si>
  <si>
    <t>红神力57级</t>
  </si>
  <si>
    <t>红神力58级</t>
  </si>
  <si>
    <t>红神力59级</t>
  </si>
  <si>
    <t>红神力60级</t>
  </si>
  <si>
    <t>红神力61级</t>
  </si>
  <si>
    <t>红神力62级</t>
  </si>
  <si>
    <t>红神力63级</t>
  </si>
  <si>
    <t>红神力64级</t>
  </si>
  <si>
    <t>红神力65级</t>
  </si>
  <si>
    <t>红神力66级</t>
  </si>
  <si>
    <t>红神力67级</t>
  </si>
  <si>
    <t>红神力68级</t>
  </si>
  <si>
    <t>红神力69级</t>
  </si>
  <si>
    <t>红神力70级</t>
  </si>
  <si>
    <t>红神力71级</t>
  </si>
  <si>
    <t>红神力72级</t>
  </si>
  <si>
    <t>红神力73级</t>
  </si>
  <si>
    <t>红神力74级</t>
  </si>
  <si>
    <t>红神力75级</t>
  </si>
  <si>
    <t>红神力76级</t>
  </si>
  <si>
    <t>红神力77级</t>
  </si>
  <si>
    <t>红神力78级</t>
  </si>
  <si>
    <t>红神力79级</t>
  </si>
  <si>
    <t>红神力80级</t>
  </si>
  <si>
    <t>红神力81级</t>
  </si>
  <si>
    <t>红神力82级</t>
  </si>
  <si>
    <t>红神力83级</t>
  </si>
  <si>
    <t>红神力84级</t>
  </si>
  <si>
    <t>红神力85级</t>
  </si>
  <si>
    <t>红神力86级</t>
  </si>
  <si>
    <t>红神力87级</t>
  </si>
  <si>
    <t>红神力88级</t>
  </si>
  <si>
    <t>红神力89级</t>
  </si>
  <si>
    <t>红神力90级</t>
  </si>
  <si>
    <t>红神力91级</t>
  </si>
  <si>
    <t>红神力92级</t>
  </si>
  <si>
    <t>红神力93级</t>
  </si>
  <si>
    <t>红神力94级</t>
  </si>
  <si>
    <t>红神力95级</t>
  </si>
  <si>
    <t>红神力96级</t>
  </si>
  <si>
    <t>红神力97级</t>
  </si>
  <si>
    <t>红神力98级</t>
  </si>
  <si>
    <t>红神力99级</t>
  </si>
  <si>
    <t>红金汤1级</t>
  </si>
  <si>
    <t>红金汤2级</t>
  </si>
  <si>
    <t>红金汤3级</t>
  </si>
  <si>
    <t>红金汤4级</t>
  </si>
  <si>
    <t>红金汤5级</t>
  </si>
  <si>
    <t>红金汤6级</t>
  </si>
  <si>
    <t>红金汤7级</t>
  </si>
  <si>
    <t>红金汤8级</t>
  </si>
  <si>
    <t>红金汤9级</t>
  </si>
  <si>
    <t>红金汤10级</t>
  </si>
  <si>
    <t>红金汤11级</t>
  </si>
  <si>
    <t>红金汤12级</t>
  </si>
  <si>
    <t>红金汤13级</t>
  </si>
  <si>
    <t>红金汤14级</t>
  </si>
  <si>
    <t>红金汤15级</t>
  </si>
  <si>
    <t>红金汤16级</t>
  </si>
  <si>
    <t>红金汤17级</t>
  </si>
  <si>
    <t>红金汤18级</t>
  </si>
  <si>
    <t>红金汤19级</t>
  </si>
  <si>
    <t>红金汤20级</t>
  </si>
  <si>
    <t>红金汤21级</t>
  </si>
  <si>
    <t>红金汤22级</t>
  </si>
  <si>
    <t>红金汤23级</t>
  </si>
  <si>
    <t>红金汤24级</t>
  </si>
  <si>
    <t>红金汤25级</t>
  </si>
  <si>
    <t>红金汤26级</t>
  </si>
  <si>
    <t>红金汤27级</t>
  </si>
  <si>
    <t>红金汤28级</t>
  </si>
  <si>
    <t>红金汤29级</t>
  </si>
  <si>
    <t>红金汤30级</t>
  </si>
  <si>
    <t>红金汤31级</t>
  </si>
  <si>
    <t>红金汤32级</t>
  </si>
  <si>
    <t>红金汤33级</t>
  </si>
  <si>
    <t>红金汤34级</t>
  </si>
  <si>
    <t>红金汤35级</t>
  </si>
  <si>
    <t>红金汤36级</t>
  </si>
  <si>
    <t>红金汤37级</t>
  </si>
  <si>
    <t>红金汤38级</t>
  </si>
  <si>
    <t>红金汤39级</t>
  </si>
  <si>
    <t>红金汤40级</t>
  </si>
  <si>
    <t>红金汤41级</t>
  </si>
  <si>
    <t>红金汤42级</t>
  </si>
  <si>
    <t>红金汤43级</t>
  </si>
  <si>
    <t>红金汤44级</t>
  </si>
  <si>
    <t>红金汤45级</t>
  </si>
  <si>
    <t>红金汤46级</t>
  </si>
  <si>
    <t>红金汤47级</t>
  </si>
  <si>
    <t>红金汤48级</t>
  </si>
  <si>
    <t>红金汤49级</t>
  </si>
  <si>
    <t>红金汤50级</t>
  </si>
  <si>
    <t>红金汤51级</t>
  </si>
  <si>
    <t>红金汤52级</t>
  </si>
  <si>
    <t>红金汤53级</t>
  </si>
  <si>
    <t>红金汤54级</t>
  </si>
  <si>
    <t>红金汤55级</t>
  </si>
  <si>
    <t>红金汤56级</t>
  </si>
  <si>
    <t>红金汤57级</t>
  </si>
  <si>
    <t>红金汤58级</t>
  </si>
  <si>
    <t>红金汤59级</t>
  </si>
  <si>
    <t>红金汤60级</t>
  </si>
  <si>
    <t>红金汤61级</t>
  </si>
  <si>
    <t>红金汤62级</t>
  </si>
  <si>
    <t>红金汤63级</t>
  </si>
  <si>
    <t>红金汤64级</t>
  </si>
  <si>
    <t>红金汤65级</t>
  </si>
  <si>
    <t>红金汤66级</t>
  </si>
  <si>
    <t>红金汤67级</t>
  </si>
  <si>
    <t>红金汤68级</t>
  </si>
  <si>
    <t>红金汤69级</t>
  </si>
  <si>
    <t>红金汤70级</t>
  </si>
  <si>
    <t>红金汤71级</t>
  </si>
  <si>
    <t>红金汤72级</t>
  </si>
  <si>
    <t>红金汤73级</t>
  </si>
  <si>
    <t>红金汤74级</t>
  </si>
  <si>
    <t>红金汤75级</t>
  </si>
  <si>
    <t>红金汤76级</t>
  </si>
  <si>
    <t>红金汤77级</t>
  </si>
  <si>
    <t>红金汤78级</t>
  </si>
  <si>
    <t>红金汤79级</t>
  </si>
  <si>
    <t>红金汤80级</t>
  </si>
  <si>
    <t>红金汤81级</t>
  </si>
  <si>
    <t>红金汤82级</t>
  </si>
  <si>
    <t>红金汤83级</t>
  </si>
  <si>
    <t>红金汤84级</t>
  </si>
  <si>
    <t>红金汤85级</t>
  </si>
  <si>
    <t>红金汤86级</t>
  </si>
  <si>
    <t>红金汤87级</t>
  </si>
  <si>
    <t>红金汤88级</t>
  </si>
  <si>
    <t>红金汤89级</t>
  </si>
  <si>
    <t>红金汤90级</t>
  </si>
  <si>
    <t>红金汤91级</t>
  </si>
  <si>
    <t>红金汤92级</t>
  </si>
  <si>
    <t>红金汤93级</t>
  </si>
  <si>
    <t>红金汤94级</t>
  </si>
  <si>
    <t>红金汤95级</t>
  </si>
  <si>
    <t>红金汤96级</t>
  </si>
  <si>
    <t>红金汤97级</t>
  </si>
  <si>
    <t>红金汤98级</t>
  </si>
  <si>
    <t>红金汤99级</t>
  </si>
  <si>
    <t>红长生1级</t>
  </si>
  <si>
    <t>红长生2级</t>
  </si>
  <si>
    <t>红长生3级</t>
  </si>
  <si>
    <t>红长生4级</t>
  </si>
  <si>
    <t>红长生5级</t>
  </si>
  <si>
    <t>红长生6级</t>
  </si>
  <si>
    <t>红长生7级</t>
  </si>
  <si>
    <t>红长生8级</t>
  </si>
  <si>
    <t>红长生9级</t>
  </si>
  <si>
    <t>红长生10级</t>
  </si>
  <si>
    <t>红长生11级</t>
  </si>
  <si>
    <t>红长生12级</t>
  </si>
  <si>
    <t>红长生13级</t>
  </si>
  <si>
    <t>红长生14级</t>
  </si>
  <si>
    <t>红长生15级</t>
  </si>
  <si>
    <t>红长生16级</t>
  </si>
  <si>
    <t>红长生17级</t>
  </si>
  <si>
    <t>红长生18级</t>
  </si>
  <si>
    <t>红长生19级</t>
  </si>
  <si>
    <t>红长生20级</t>
  </si>
  <si>
    <t>红长生21级</t>
  </si>
  <si>
    <t>红长生22级</t>
  </si>
  <si>
    <t>红长生23级</t>
  </si>
  <si>
    <t>红长生24级</t>
  </si>
  <si>
    <t>红长生25级</t>
  </si>
  <si>
    <t>红长生26级</t>
  </si>
  <si>
    <t>红长生27级</t>
  </si>
  <si>
    <t>红长生28级</t>
  </si>
  <si>
    <t>红长生29级</t>
  </si>
  <si>
    <t>红长生30级</t>
  </si>
  <si>
    <t>红长生31级</t>
  </si>
  <si>
    <t>红长生32级</t>
  </si>
  <si>
    <t>红长生33级</t>
  </si>
  <si>
    <t>红长生34级</t>
  </si>
  <si>
    <t>红长生35级</t>
  </si>
  <si>
    <t>红长生36级</t>
  </si>
  <si>
    <t>红长生37级</t>
  </si>
  <si>
    <t>红长生38级</t>
  </si>
  <si>
    <t>红长生39级</t>
  </si>
  <si>
    <t>红长生40级</t>
  </si>
  <si>
    <t>红长生41级</t>
  </si>
  <si>
    <t>红长生42级</t>
  </si>
  <si>
    <t>红长生43级</t>
  </si>
  <si>
    <t>红长生44级</t>
  </si>
  <si>
    <t>红长生45级</t>
  </si>
  <si>
    <t>红长生46级</t>
  </si>
  <si>
    <t>红长生47级</t>
  </si>
  <si>
    <t>红长生48级</t>
  </si>
  <si>
    <t>红长生49级</t>
  </si>
  <si>
    <t>红长生50级</t>
  </si>
  <si>
    <t>红长生51级</t>
  </si>
  <si>
    <t>红长生52级</t>
  </si>
  <si>
    <t>红长生53级</t>
  </si>
  <si>
    <t>红长生54级</t>
  </si>
  <si>
    <t>红长生55级</t>
  </si>
  <si>
    <t>红长生56级</t>
  </si>
  <si>
    <t>红长生57级</t>
  </si>
  <si>
    <t>红长生58级</t>
  </si>
  <si>
    <t>红长生59级</t>
  </si>
  <si>
    <t>红长生60级</t>
  </si>
  <si>
    <t>红长生61级</t>
  </si>
  <si>
    <t>红长生62级</t>
  </si>
  <si>
    <t>红长生63级</t>
  </si>
  <si>
    <t>红长生64级</t>
  </si>
  <si>
    <t>红长生65级</t>
  </si>
  <si>
    <t>红长生66级</t>
  </si>
  <si>
    <t>红长生67级</t>
  </si>
  <si>
    <t>红长生68级</t>
  </si>
  <si>
    <t>红长生69级</t>
  </si>
  <si>
    <t>红长生70级</t>
  </si>
  <si>
    <t>红长生71级</t>
  </si>
  <si>
    <t>红长生72级</t>
  </si>
  <si>
    <t>红长生73级</t>
  </si>
  <si>
    <t>红长生74级</t>
  </si>
  <si>
    <t>红长生75级</t>
  </si>
  <si>
    <t>红长生76级</t>
  </si>
  <si>
    <t>红长生77级</t>
  </si>
  <si>
    <t>红长生78级</t>
  </si>
  <si>
    <t>红长生79级</t>
  </si>
  <si>
    <t>红长生80级</t>
  </si>
  <si>
    <t>红长生81级</t>
  </si>
  <si>
    <t>红长生82级</t>
  </si>
  <si>
    <t>红长生83级</t>
  </si>
  <si>
    <t>红长生84级</t>
  </si>
  <si>
    <t>红长生85级</t>
  </si>
  <si>
    <t>红长生86级</t>
  </si>
  <si>
    <t>红长生87级</t>
  </si>
  <si>
    <t>红长生88级</t>
  </si>
  <si>
    <t>红长生89级</t>
  </si>
  <si>
    <t>红长生90级</t>
  </si>
  <si>
    <t>红长生91级</t>
  </si>
  <si>
    <t>红长生92级</t>
  </si>
  <si>
    <t>红长生93级</t>
  </si>
  <si>
    <t>红长生94级</t>
  </si>
  <si>
    <t>红长生95级</t>
  </si>
  <si>
    <t>红长生96级</t>
  </si>
  <si>
    <t>红长生97级</t>
  </si>
  <si>
    <t>红长生98级</t>
  </si>
  <si>
    <t>红长生99级</t>
  </si>
  <si>
    <t>红光武1级</t>
  </si>
  <si>
    <t>红光武2级</t>
  </si>
  <si>
    <t>红光武3级</t>
  </si>
  <si>
    <t>红光武4级</t>
  </si>
  <si>
    <t>红光武5级</t>
  </si>
  <si>
    <t>红光武6级</t>
  </si>
  <si>
    <t>红光武7级</t>
  </si>
  <si>
    <t>红光武8级</t>
  </si>
  <si>
    <t>红光武9级</t>
  </si>
  <si>
    <t>红光武10级</t>
  </si>
  <si>
    <t>红光武11级</t>
  </si>
  <si>
    <t>红光武12级</t>
  </si>
  <si>
    <t>红光武13级</t>
  </si>
  <si>
    <t>红光武14级</t>
  </si>
  <si>
    <t>红光武15级</t>
  </si>
  <si>
    <t>红光武16级</t>
  </si>
  <si>
    <t>红光武17级</t>
  </si>
  <si>
    <t>红光武18级</t>
  </si>
  <si>
    <t>红光武19级</t>
  </si>
  <si>
    <t>红光武20级</t>
  </si>
  <si>
    <t>红光武21级</t>
  </si>
  <si>
    <t>红光武22级</t>
  </si>
  <si>
    <t>红光武23级</t>
  </si>
  <si>
    <t>红光武24级</t>
  </si>
  <si>
    <t>红光武25级</t>
  </si>
  <si>
    <t>红光武26级</t>
  </si>
  <si>
    <t>红光武27级</t>
  </si>
  <si>
    <t>红光武28级</t>
  </si>
  <si>
    <t>红光武29级</t>
  </si>
  <si>
    <t>红光武30级</t>
  </si>
  <si>
    <t>红光武31级</t>
  </si>
  <si>
    <t>红光武32级</t>
  </si>
  <si>
    <t>红光武33级</t>
  </si>
  <si>
    <t>红光武34级</t>
  </si>
  <si>
    <t>红光武35级</t>
  </si>
  <si>
    <t>红光武36级</t>
  </si>
  <si>
    <t>红光武37级</t>
  </si>
  <si>
    <t>红光武38级</t>
  </si>
  <si>
    <t>红光武39级</t>
  </si>
  <si>
    <t>红光武40级</t>
  </si>
  <si>
    <t>红光武41级</t>
  </si>
  <si>
    <t>红光武42级</t>
  </si>
  <si>
    <t>红光武43级</t>
  </si>
  <si>
    <t>红光武44级</t>
  </si>
  <si>
    <t>红光武45级</t>
  </si>
  <si>
    <t>红光武46级</t>
  </si>
  <si>
    <t>红光武47级</t>
  </si>
  <si>
    <t>红光武48级</t>
  </si>
  <si>
    <t>红光武49级</t>
  </si>
  <si>
    <t>红光武50级</t>
  </si>
  <si>
    <t>红光武51级</t>
  </si>
  <si>
    <t>红光武52级</t>
  </si>
  <si>
    <t>红光武53级</t>
  </si>
  <si>
    <t>红光武54级</t>
  </si>
  <si>
    <t>红光武55级</t>
  </si>
  <si>
    <t>红光武56级</t>
  </si>
  <si>
    <t>红光武57级</t>
  </si>
  <si>
    <t>红光武58级</t>
  </si>
  <si>
    <t>红光武59级</t>
  </si>
  <si>
    <t>红光武60级</t>
  </si>
  <si>
    <t>红光武61级</t>
  </si>
  <si>
    <t>红光武62级</t>
  </si>
  <si>
    <t>红光武63级</t>
  </si>
  <si>
    <t>红光武64级</t>
  </si>
  <si>
    <t>红光武65级</t>
  </si>
  <si>
    <t>红光武66级</t>
  </si>
  <si>
    <t>红光武67级</t>
  </si>
  <si>
    <t>红光武68级</t>
  </si>
  <si>
    <t>红光武69级</t>
  </si>
  <si>
    <t>红光武70级</t>
  </si>
  <si>
    <t>红光武71级</t>
  </si>
  <si>
    <t>红光武72级</t>
  </si>
  <si>
    <t>红光武73级</t>
  </si>
  <si>
    <t>红光武74级</t>
  </si>
  <si>
    <t>红光武75级</t>
  </si>
  <si>
    <t>红光武76级</t>
  </si>
  <si>
    <t>红光武77级</t>
  </si>
  <si>
    <t>红光武78级</t>
  </si>
  <si>
    <t>红光武79级</t>
  </si>
  <si>
    <t>红光武80级</t>
  </si>
  <si>
    <t>红光武81级</t>
  </si>
  <si>
    <t>红光武82级</t>
  </si>
  <si>
    <t>红光武83级</t>
  </si>
  <si>
    <t>红光武84级</t>
  </si>
  <si>
    <t>红光武85级</t>
  </si>
  <si>
    <t>红光武86级</t>
  </si>
  <si>
    <t>红光武87级</t>
  </si>
  <si>
    <t>红光武88级</t>
  </si>
  <si>
    <t>红光武89级</t>
  </si>
  <si>
    <t>红光武90级</t>
  </si>
  <si>
    <t>红光武91级</t>
  </si>
  <si>
    <t>红光武92级</t>
  </si>
  <si>
    <t>红光武93级</t>
  </si>
  <si>
    <t>红光武94级</t>
  </si>
  <si>
    <t>红光武95级</t>
  </si>
  <si>
    <t>红光武96级</t>
  </si>
  <si>
    <t>红光武97级</t>
  </si>
  <si>
    <t>红光武98级</t>
  </si>
  <si>
    <t>红光武99级</t>
  </si>
  <si>
    <t>红神盔1级</t>
  </si>
  <si>
    <t>红神盔2级</t>
  </si>
  <si>
    <t>红神盔3级</t>
  </si>
  <si>
    <t>红神盔4级</t>
  </si>
  <si>
    <t>红神盔5级</t>
  </si>
  <si>
    <t>红神盔6级</t>
  </si>
  <si>
    <t>红神盔7级</t>
  </si>
  <si>
    <t>红神盔8级</t>
  </si>
  <si>
    <t>红神盔9级</t>
  </si>
  <si>
    <t>红神盔10级</t>
  </si>
  <si>
    <t>红神盔11级</t>
  </si>
  <si>
    <t>红神盔12级</t>
  </si>
  <si>
    <t>红神盔13级</t>
  </si>
  <si>
    <t>红神盔14级</t>
  </si>
  <si>
    <t>红神盔15级</t>
  </si>
  <si>
    <t>红神盔16级</t>
  </si>
  <si>
    <t>红神盔17级</t>
  </si>
  <si>
    <t>红神盔18级</t>
  </si>
  <si>
    <t>红神盔19级</t>
  </si>
  <si>
    <t>红神盔20级</t>
  </si>
  <si>
    <t>红神盔21级</t>
  </si>
  <si>
    <t>红神盔22级</t>
  </si>
  <si>
    <t>红神盔23级</t>
  </si>
  <si>
    <t>红神盔24级</t>
  </si>
  <si>
    <t>红神盔25级</t>
  </si>
  <si>
    <t>红神盔26级</t>
  </si>
  <si>
    <t>红神盔27级</t>
  </si>
  <si>
    <t>红神盔28级</t>
  </si>
  <si>
    <t>红神盔29级</t>
  </si>
  <si>
    <t>红神盔30级</t>
  </si>
  <si>
    <t>红神盔31级</t>
  </si>
  <si>
    <t>红神盔32级</t>
  </si>
  <si>
    <t>红神盔33级</t>
  </si>
  <si>
    <t>红神盔34级</t>
  </si>
  <si>
    <t>红神盔35级</t>
  </si>
  <si>
    <t>红神盔36级</t>
  </si>
  <si>
    <t>红神盔37级</t>
  </si>
  <si>
    <t>红神盔38级</t>
  </si>
  <si>
    <t>红神盔39级</t>
  </si>
  <si>
    <t>红神盔40级</t>
  </si>
  <si>
    <t>红神盔41级</t>
  </si>
  <si>
    <t>红神盔42级</t>
  </si>
  <si>
    <t>红神盔43级</t>
  </si>
  <si>
    <t>红神盔44级</t>
  </si>
  <si>
    <t>红神盔45级</t>
  </si>
  <si>
    <t>红神盔46级</t>
  </si>
  <si>
    <t>红神盔47级</t>
  </si>
  <si>
    <t>红神盔48级</t>
  </si>
  <si>
    <t>红神盔49级</t>
  </si>
  <si>
    <t>红神盔50级</t>
  </si>
  <si>
    <t>红神盔51级</t>
  </si>
  <si>
    <t>红神盔52级</t>
  </si>
  <si>
    <t>红神盔53级</t>
  </si>
  <si>
    <t>红神盔54级</t>
  </si>
  <si>
    <t>红神盔55级</t>
  </si>
  <si>
    <t>红神盔56级</t>
  </si>
  <si>
    <t>红神盔57级</t>
  </si>
  <si>
    <t>红神盔58级</t>
  </si>
  <si>
    <t>红神盔59级</t>
  </si>
  <si>
    <t>红神盔60级</t>
  </si>
  <si>
    <t>红神盔61级</t>
  </si>
  <si>
    <t>红神盔62级</t>
  </si>
  <si>
    <t>红神盔63级</t>
  </si>
  <si>
    <t>红神盔64级</t>
  </si>
  <si>
    <t>红神盔65级</t>
  </si>
  <si>
    <t>红神盔66级</t>
  </si>
  <si>
    <t>红神盔67级</t>
  </si>
  <si>
    <t>红神盔68级</t>
  </si>
  <si>
    <t>红神盔69级</t>
  </si>
  <si>
    <t>红神盔70级</t>
  </si>
  <si>
    <t>红神盔71级</t>
  </si>
  <si>
    <t>红神盔72级</t>
  </si>
  <si>
    <t>红神盔73级</t>
  </si>
  <si>
    <t>红神盔74级</t>
  </si>
  <si>
    <t>红神盔75级</t>
  </si>
  <si>
    <t>红神盔76级</t>
  </si>
  <si>
    <t>红神盔77级</t>
  </si>
  <si>
    <t>红神盔78级</t>
  </si>
  <si>
    <t>红神盔79级</t>
  </si>
  <si>
    <t>红神盔80级</t>
  </si>
  <si>
    <t>红神盔81级</t>
  </si>
  <si>
    <t>红神盔82级</t>
  </si>
  <si>
    <t>红神盔83级</t>
  </si>
  <si>
    <t>红神盔84级</t>
  </si>
  <si>
    <t>红神盔85级</t>
  </si>
  <si>
    <t>红神盔86级</t>
  </si>
  <si>
    <t>红神盔87级</t>
  </si>
  <si>
    <t>红神盔88级</t>
  </si>
  <si>
    <t>红神盔89级</t>
  </si>
  <si>
    <t>红神盔90级</t>
  </si>
  <si>
    <t>红神盔91级</t>
  </si>
  <si>
    <t>红神盔92级</t>
  </si>
  <si>
    <t>红神盔93级</t>
  </si>
  <si>
    <t>红神盔94级</t>
  </si>
  <si>
    <t>红神盔95级</t>
  </si>
  <si>
    <t>红神盔96级</t>
  </si>
  <si>
    <t>红神盔97级</t>
  </si>
  <si>
    <t>红神盔98级</t>
  </si>
  <si>
    <t>红神盔99级</t>
  </si>
  <si>
    <t>红固甲1级</t>
  </si>
  <si>
    <t>红固甲2级</t>
  </si>
  <si>
    <t>红固甲3级</t>
  </si>
  <si>
    <t>红固甲4级</t>
  </si>
  <si>
    <t>红固甲5级</t>
  </si>
  <si>
    <t>红固甲6级</t>
  </si>
  <si>
    <t>红固甲7级</t>
  </si>
  <si>
    <t>红固甲8级</t>
  </si>
  <si>
    <t>红固甲9级</t>
  </si>
  <si>
    <t>红固甲10级</t>
  </si>
  <si>
    <t>红固甲11级</t>
  </si>
  <si>
    <t>红固甲12级</t>
  </si>
  <si>
    <t>红固甲13级</t>
  </si>
  <si>
    <t>红固甲14级</t>
  </si>
  <si>
    <t>红固甲15级</t>
  </si>
  <si>
    <t>红固甲16级</t>
  </si>
  <si>
    <t>红固甲17级</t>
  </si>
  <si>
    <t>红固甲18级</t>
  </si>
  <si>
    <t>红固甲19级</t>
  </si>
  <si>
    <t>红固甲20级</t>
  </si>
  <si>
    <t>红固甲21级</t>
  </si>
  <si>
    <t>红固甲22级</t>
  </si>
  <si>
    <t>红固甲23级</t>
  </si>
  <si>
    <t>红固甲24级</t>
  </si>
  <si>
    <t>红固甲25级</t>
  </si>
  <si>
    <t>红固甲26级</t>
  </si>
  <si>
    <t>红固甲27级</t>
  </si>
  <si>
    <t>红固甲28级</t>
  </si>
  <si>
    <t>红固甲29级</t>
  </si>
  <si>
    <t>红固甲30级</t>
  </si>
  <si>
    <t>红固甲31级</t>
  </si>
  <si>
    <t>红固甲32级</t>
  </si>
  <si>
    <t>红固甲33级</t>
  </si>
  <si>
    <t>红固甲34级</t>
  </si>
  <si>
    <t>红固甲35级</t>
  </si>
  <si>
    <t>红固甲36级</t>
  </si>
  <si>
    <t>红固甲37级</t>
  </si>
  <si>
    <t>红固甲38级</t>
  </si>
  <si>
    <t>红固甲39级</t>
  </si>
  <si>
    <t>红固甲40级</t>
  </si>
  <si>
    <t>红固甲41级</t>
  </si>
  <si>
    <t>红固甲42级</t>
  </si>
  <si>
    <t>红固甲43级</t>
  </si>
  <si>
    <t>红固甲44级</t>
  </si>
  <si>
    <t>红固甲45级</t>
  </si>
  <si>
    <t>红固甲46级</t>
  </si>
  <si>
    <t>红固甲47级</t>
  </si>
  <si>
    <t>红固甲48级</t>
  </si>
  <si>
    <t>红固甲49级</t>
  </si>
  <si>
    <t>红固甲50级</t>
  </si>
  <si>
    <t>红固甲51级</t>
  </si>
  <si>
    <t>红固甲52级</t>
  </si>
  <si>
    <t>红固甲53级</t>
  </si>
  <si>
    <t>红固甲54级</t>
  </si>
  <si>
    <t>红固甲55级</t>
  </si>
  <si>
    <t>红固甲56级</t>
  </si>
  <si>
    <t>红固甲57级</t>
  </si>
  <si>
    <t>红固甲58级</t>
  </si>
  <si>
    <t>红固甲59级</t>
  </si>
  <si>
    <t>红固甲60级</t>
  </si>
  <si>
    <t>红固甲61级</t>
  </si>
  <si>
    <t>红固甲62级</t>
  </si>
  <si>
    <t>红固甲63级</t>
  </si>
  <si>
    <t>红固甲64级</t>
  </si>
  <si>
    <t>红固甲65级</t>
  </si>
  <si>
    <t>红固甲66级</t>
  </si>
  <si>
    <t>红固甲67级</t>
  </si>
  <si>
    <t>红固甲68级</t>
  </si>
  <si>
    <t>红固甲69级</t>
  </si>
  <si>
    <t>红固甲70级</t>
  </si>
  <si>
    <t>红固甲71级</t>
  </si>
  <si>
    <t>红固甲72级</t>
  </si>
  <si>
    <t>红固甲73级</t>
  </si>
  <si>
    <t>红固甲74级</t>
  </si>
  <si>
    <t>红固甲75级</t>
  </si>
  <si>
    <t>红固甲76级</t>
  </si>
  <si>
    <t>红固甲77级</t>
  </si>
  <si>
    <t>红固甲78级</t>
  </si>
  <si>
    <t>红固甲79级</t>
  </si>
  <si>
    <t>红固甲80级</t>
  </si>
  <si>
    <t>红固甲81级</t>
  </si>
  <si>
    <t>红固甲82级</t>
  </si>
  <si>
    <t>红固甲83级</t>
  </si>
  <si>
    <t>红固甲84级</t>
  </si>
  <si>
    <t>红固甲85级</t>
  </si>
  <si>
    <t>红固甲86级</t>
  </si>
  <si>
    <t>红固甲87级</t>
  </si>
  <si>
    <t>红固甲88级</t>
  </si>
  <si>
    <t>红固甲89级</t>
  </si>
  <si>
    <t>红固甲90级</t>
  </si>
  <si>
    <t>红固甲91级</t>
  </si>
  <si>
    <t>红固甲92级</t>
  </si>
  <si>
    <t>红固甲93级</t>
  </si>
  <si>
    <t>红固甲94级</t>
  </si>
  <si>
    <t>红固甲95级</t>
  </si>
  <si>
    <t>红固甲96级</t>
  </si>
  <si>
    <t>红固甲97级</t>
  </si>
  <si>
    <t>红固甲98级</t>
  </si>
  <si>
    <t>红固甲99级</t>
  </si>
  <si>
    <t>红灵链1级</t>
  </si>
  <si>
    <t>红灵链2级</t>
  </si>
  <si>
    <t>红灵链3级</t>
  </si>
  <si>
    <t>红灵链4级</t>
  </si>
  <si>
    <t>红灵链5级</t>
  </si>
  <si>
    <t>红灵链6级</t>
  </si>
  <si>
    <t>红灵链7级</t>
  </si>
  <si>
    <t>红灵链8级</t>
  </si>
  <si>
    <t>红灵链9级</t>
  </si>
  <si>
    <t>红灵链10级</t>
  </si>
  <si>
    <t>红灵链11级</t>
  </si>
  <si>
    <t>红灵链12级</t>
  </si>
  <si>
    <t>红灵链13级</t>
  </si>
  <si>
    <t>红灵链14级</t>
  </si>
  <si>
    <t>红灵链15级</t>
  </si>
  <si>
    <t>红灵链16级</t>
  </si>
  <si>
    <t>红灵链17级</t>
  </si>
  <si>
    <t>红灵链18级</t>
  </si>
  <si>
    <t>红灵链19级</t>
  </si>
  <si>
    <t>红灵链20级</t>
  </si>
  <si>
    <t>红灵链21级</t>
  </si>
  <si>
    <t>红灵链22级</t>
  </si>
  <si>
    <t>红灵链23级</t>
  </si>
  <si>
    <t>红灵链24级</t>
  </si>
  <si>
    <t>红灵链25级</t>
  </si>
  <si>
    <t>红灵链26级</t>
  </si>
  <si>
    <t>红灵链27级</t>
  </si>
  <si>
    <t>红灵链28级</t>
  </si>
  <si>
    <t>红灵链29级</t>
  </si>
  <si>
    <t>红灵链30级</t>
  </si>
  <si>
    <t>红灵链31级</t>
  </si>
  <si>
    <t>红灵链32级</t>
  </si>
  <si>
    <t>红灵链33级</t>
  </si>
  <si>
    <t>红灵链34级</t>
  </si>
  <si>
    <t>红灵链35级</t>
  </si>
  <si>
    <t>红灵链36级</t>
  </si>
  <si>
    <t>红灵链37级</t>
  </si>
  <si>
    <t>红灵链38级</t>
  </si>
  <si>
    <t>红灵链39级</t>
  </si>
  <si>
    <t>红灵链40级</t>
  </si>
  <si>
    <t>红灵链41级</t>
  </si>
  <si>
    <t>红灵链42级</t>
  </si>
  <si>
    <t>红灵链43级</t>
  </si>
  <si>
    <t>红灵链44级</t>
  </si>
  <si>
    <t>红灵链45级</t>
  </si>
  <si>
    <t>红灵链46级</t>
  </si>
  <si>
    <t>红灵链47级</t>
  </si>
  <si>
    <t>红灵链48级</t>
  </si>
  <si>
    <t>红灵链49级</t>
  </si>
  <si>
    <t>红灵链50级</t>
  </si>
  <si>
    <t>红灵链51级</t>
  </si>
  <si>
    <t>红灵链52级</t>
  </si>
  <si>
    <t>红灵链53级</t>
  </si>
  <si>
    <t>红灵链54级</t>
  </si>
  <si>
    <t>红灵链55级</t>
  </si>
  <si>
    <t>红灵链56级</t>
  </si>
  <si>
    <t>红灵链57级</t>
  </si>
  <si>
    <t>红灵链58级</t>
  </si>
  <si>
    <t>红灵链59级</t>
  </si>
  <si>
    <t>红灵链60级</t>
  </si>
  <si>
    <t>红灵链61级</t>
  </si>
  <si>
    <t>红灵链62级</t>
  </si>
  <si>
    <t>红灵链63级</t>
  </si>
  <si>
    <t>红灵链64级</t>
  </si>
  <si>
    <t>红灵链65级</t>
  </si>
  <si>
    <t>红灵链66级</t>
  </si>
  <si>
    <t>红灵链67级</t>
  </si>
  <si>
    <t>红灵链68级</t>
  </si>
  <si>
    <t>红灵链69级</t>
  </si>
  <si>
    <t>红灵链70级</t>
  </si>
  <si>
    <t>红灵链71级</t>
  </si>
  <si>
    <t>红灵链72级</t>
  </si>
  <si>
    <t>红灵链73级</t>
  </si>
  <si>
    <t>红灵链74级</t>
  </si>
  <si>
    <t>红灵链75级</t>
  </si>
  <si>
    <t>红灵链76级</t>
  </si>
  <si>
    <t>红灵链77级</t>
  </si>
  <si>
    <t>红灵链78级</t>
  </si>
  <si>
    <t>红灵链79级</t>
  </si>
  <si>
    <t>红灵链80级</t>
  </si>
  <si>
    <t>红灵链81级</t>
  </si>
  <si>
    <t>红灵链82级</t>
  </si>
  <si>
    <t>红灵链83级</t>
  </si>
  <si>
    <t>红灵链84级</t>
  </si>
  <si>
    <t>红灵链85级</t>
  </si>
  <si>
    <t>红灵链86级</t>
  </si>
  <si>
    <t>红灵链87级</t>
  </si>
  <si>
    <t>红灵链88级</t>
  </si>
  <si>
    <t>红灵链89级</t>
  </si>
  <si>
    <t>红灵链90级</t>
  </si>
  <si>
    <t>红灵链91级</t>
  </si>
  <si>
    <t>红灵链92级</t>
  </si>
  <si>
    <t>红灵链93级</t>
  </si>
  <si>
    <t>红灵链94级</t>
  </si>
  <si>
    <t>红灵链95级</t>
  </si>
  <si>
    <t>红灵链96级</t>
  </si>
  <si>
    <t>红灵链97级</t>
  </si>
  <si>
    <t>红灵链98级</t>
  </si>
  <si>
    <t>红灵链99级</t>
  </si>
  <si>
    <t>红地镯1级</t>
  </si>
  <si>
    <t>红地镯2级</t>
  </si>
  <si>
    <t>红地镯3级</t>
  </si>
  <si>
    <t>红地镯4级</t>
  </si>
  <si>
    <t>红地镯5级</t>
  </si>
  <si>
    <t>红地镯6级</t>
  </si>
  <si>
    <t>红地镯7级</t>
  </si>
  <si>
    <t>红地镯8级</t>
  </si>
  <si>
    <t>红地镯9级</t>
  </si>
  <si>
    <t>红地镯10级</t>
  </si>
  <si>
    <t>红地镯11级</t>
  </si>
  <si>
    <t>红地镯12级</t>
  </si>
  <si>
    <t>红地镯13级</t>
  </si>
  <si>
    <t>红地镯14级</t>
  </si>
  <si>
    <t>红地镯15级</t>
  </si>
  <si>
    <t>红地镯16级</t>
  </si>
  <si>
    <t>红地镯17级</t>
  </si>
  <si>
    <t>红地镯18级</t>
  </si>
  <si>
    <t>红地镯19级</t>
  </si>
  <si>
    <t>红地镯20级</t>
  </si>
  <si>
    <t>红地镯21级</t>
  </si>
  <si>
    <t>红地镯22级</t>
  </si>
  <si>
    <t>红地镯23级</t>
  </si>
  <si>
    <t>红地镯24级</t>
  </si>
  <si>
    <t>红地镯25级</t>
  </si>
  <si>
    <t>红地镯26级</t>
  </si>
  <si>
    <t>红地镯27级</t>
  </si>
  <si>
    <t>红地镯28级</t>
  </si>
  <si>
    <t>红地镯29级</t>
  </si>
  <si>
    <t>红地镯30级</t>
  </si>
  <si>
    <t>红地镯31级</t>
  </si>
  <si>
    <t>红地镯32级</t>
  </si>
  <si>
    <t>红地镯33级</t>
  </si>
  <si>
    <t>红地镯34级</t>
  </si>
  <si>
    <t>红地镯35级</t>
  </si>
  <si>
    <t>红地镯36级</t>
  </si>
  <si>
    <t>红地镯37级</t>
  </si>
  <si>
    <t>红地镯38级</t>
  </si>
  <si>
    <t>红地镯39级</t>
  </si>
  <si>
    <t>红地镯40级</t>
  </si>
  <si>
    <t>红地镯41级</t>
  </si>
  <si>
    <t>红地镯42级</t>
  </si>
  <si>
    <t>红地镯43级</t>
  </si>
  <si>
    <t>红地镯44级</t>
  </si>
  <si>
    <t>红地镯45级</t>
  </si>
  <si>
    <t>红地镯46级</t>
  </si>
  <si>
    <t>红地镯47级</t>
  </si>
  <si>
    <t>红地镯48级</t>
  </si>
  <si>
    <t>红地镯49级</t>
  </si>
  <si>
    <t>红地镯50级</t>
  </si>
  <si>
    <t>红地镯51级</t>
  </si>
  <si>
    <t>红地镯52级</t>
  </si>
  <si>
    <t>红地镯53级</t>
  </si>
  <si>
    <t>红地镯54级</t>
  </si>
  <si>
    <t>红地镯55级</t>
  </si>
  <si>
    <t>红地镯56级</t>
  </si>
  <si>
    <t>红地镯57级</t>
  </si>
  <si>
    <t>红地镯58级</t>
  </si>
  <si>
    <t>红地镯59级</t>
  </si>
  <si>
    <t>红地镯60级</t>
  </si>
  <si>
    <t>红地镯61级</t>
  </si>
  <si>
    <t>红地镯62级</t>
  </si>
  <si>
    <t>红地镯63级</t>
  </si>
  <si>
    <t>红地镯64级</t>
  </si>
  <si>
    <t>红地镯65级</t>
  </si>
  <si>
    <t>红地镯66级</t>
  </si>
  <si>
    <t>红地镯67级</t>
  </si>
  <si>
    <t>红地镯68级</t>
  </si>
  <si>
    <t>红地镯69级</t>
  </si>
  <si>
    <t>红地镯70级</t>
  </si>
  <si>
    <t>红地镯71级</t>
  </si>
  <si>
    <t>红地镯72级</t>
  </si>
  <si>
    <t>红地镯73级</t>
  </si>
  <si>
    <t>红地镯74级</t>
  </si>
  <si>
    <t>红地镯75级</t>
  </si>
  <si>
    <t>红地镯76级</t>
  </si>
  <si>
    <t>红地镯77级</t>
  </si>
  <si>
    <t>红地镯78级</t>
  </si>
  <si>
    <t>红地镯79级</t>
  </si>
  <si>
    <t>红地镯80级</t>
  </si>
  <si>
    <t>红地镯81级</t>
  </si>
  <si>
    <t>红地镯82级</t>
  </si>
  <si>
    <t>红地镯83级</t>
  </si>
  <si>
    <t>红地镯84级</t>
  </si>
  <si>
    <t>红地镯85级</t>
  </si>
  <si>
    <t>红地镯86级</t>
  </si>
  <si>
    <t>红地镯87级</t>
  </si>
  <si>
    <t>红地镯88级</t>
  </si>
  <si>
    <t>红地镯89级</t>
  </si>
  <si>
    <t>红地镯90级</t>
  </si>
  <si>
    <t>红地镯91级</t>
  </si>
  <si>
    <t>红地镯92级</t>
  </si>
  <si>
    <t>红地镯93级</t>
  </si>
  <si>
    <t>红地镯94级</t>
  </si>
  <si>
    <t>红地镯95级</t>
  </si>
  <si>
    <t>红地镯96级</t>
  </si>
  <si>
    <t>红地镯97级</t>
  </si>
  <si>
    <t>红地镯98级</t>
  </si>
  <si>
    <t>红地镯99级</t>
  </si>
  <si>
    <t>红乾戒1级</t>
  </si>
  <si>
    <t>红乾戒2级</t>
  </si>
  <si>
    <t>红乾戒3级</t>
  </si>
  <si>
    <t>红乾戒4级</t>
  </si>
  <si>
    <t>红乾戒5级</t>
  </si>
  <si>
    <t>红乾戒6级</t>
  </si>
  <si>
    <t>红乾戒7级</t>
  </si>
  <si>
    <t>红乾戒8级</t>
  </si>
  <si>
    <t>红乾戒9级</t>
  </si>
  <si>
    <t>红乾戒10级</t>
  </si>
  <si>
    <t>红乾戒11级</t>
  </si>
  <si>
    <t>红乾戒12级</t>
  </si>
  <si>
    <t>红乾戒13级</t>
  </si>
  <si>
    <t>红乾戒14级</t>
  </si>
  <si>
    <t>红乾戒15级</t>
  </si>
  <si>
    <t>红乾戒16级</t>
  </si>
  <si>
    <t>红乾戒17级</t>
  </si>
  <si>
    <t>红乾戒18级</t>
  </si>
  <si>
    <t>红乾戒19级</t>
  </si>
  <si>
    <t>红乾戒20级</t>
  </si>
  <si>
    <t>红乾戒21级</t>
  </si>
  <si>
    <t>红乾戒22级</t>
  </si>
  <si>
    <t>红乾戒23级</t>
  </si>
  <si>
    <t>红乾戒24级</t>
  </si>
  <si>
    <t>红乾戒25级</t>
  </si>
  <si>
    <t>红乾戒26级</t>
  </si>
  <si>
    <t>红乾戒27级</t>
  </si>
  <si>
    <t>红乾戒28级</t>
  </si>
  <si>
    <t>红乾戒29级</t>
  </si>
  <si>
    <t>红乾戒30级</t>
  </si>
  <si>
    <t>红乾戒31级</t>
  </si>
  <si>
    <t>红乾戒32级</t>
  </si>
  <si>
    <t>红乾戒33级</t>
  </si>
  <si>
    <t>红乾戒34级</t>
  </si>
  <si>
    <t>红乾戒35级</t>
  </si>
  <si>
    <t>红乾戒36级</t>
  </si>
  <si>
    <t>红乾戒37级</t>
  </si>
  <si>
    <t>红乾戒38级</t>
  </si>
  <si>
    <t>红乾戒39级</t>
  </si>
  <si>
    <t>红乾戒40级</t>
  </si>
  <si>
    <t>红乾戒41级</t>
  </si>
  <si>
    <t>红乾戒42级</t>
  </si>
  <si>
    <t>红乾戒43级</t>
  </si>
  <si>
    <t>红乾戒44级</t>
  </si>
  <si>
    <t>红乾戒45级</t>
  </si>
  <si>
    <t>红乾戒46级</t>
  </si>
  <si>
    <t>红乾戒47级</t>
  </si>
  <si>
    <t>红乾戒48级</t>
  </si>
  <si>
    <t>红乾戒49级</t>
  </si>
  <si>
    <t>红乾戒50级</t>
  </si>
  <si>
    <t>红乾戒51级</t>
  </si>
  <si>
    <t>红乾戒52级</t>
  </si>
  <si>
    <t>红乾戒53级</t>
  </si>
  <si>
    <t>红乾戒54级</t>
  </si>
  <si>
    <t>红乾戒55级</t>
  </si>
  <si>
    <t>红乾戒56级</t>
  </si>
  <si>
    <t>红乾戒57级</t>
  </si>
  <si>
    <t>红乾戒58级</t>
  </si>
  <si>
    <t>红乾戒59级</t>
  </si>
  <si>
    <t>红乾戒60级</t>
  </si>
  <si>
    <t>红乾戒61级</t>
  </si>
  <si>
    <t>红乾戒62级</t>
  </si>
  <si>
    <t>红乾戒63级</t>
  </si>
  <si>
    <t>红乾戒64级</t>
  </si>
  <si>
    <t>红乾戒65级</t>
  </si>
  <si>
    <t>红乾戒66级</t>
  </si>
  <si>
    <t>红乾戒67级</t>
  </si>
  <si>
    <t>红乾戒68级</t>
  </si>
  <si>
    <t>红乾戒69级</t>
  </si>
  <si>
    <t>红乾戒70级</t>
  </si>
  <si>
    <t>红乾戒71级</t>
  </si>
  <si>
    <t>红乾戒72级</t>
  </si>
  <si>
    <t>红乾戒73级</t>
  </si>
  <si>
    <t>红乾戒74级</t>
  </si>
  <si>
    <t>红乾戒75级</t>
  </si>
  <si>
    <t>红乾戒76级</t>
  </si>
  <si>
    <t>红乾戒77级</t>
  </si>
  <si>
    <t>红乾戒78级</t>
  </si>
  <si>
    <t>红乾戒79级</t>
  </si>
  <si>
    <t>红乾戒80级</t>
  </si>
  <si>
    <t>红乾戒81级</t>
  </si>
  <si>
    <t>红乾戒82级</t>
  </si>
  <si>
    <t>红乾戒83级</t>
  </si>
  <si>
    <t>红乾戒84级</t>
  </si>
  <si>
    <t>红乾戒85级</t>
  </si>
  <si>
    <t>红乾戒86级</t>
  </si>
  <si>
    <t>红乾戒87级</t>
  </si>
  <si>
    <t>红乾戒88级</t>
  </si>
  <si>
    <t>红乾戒89级</t>
  </si>
  <si>
    <t>红乾戒90级</t>
  </si>
  <si>
    <t>红乾戒91级</t>
  </si>
  <si>
    <t>红乾戒92级</t>
  </si>
  <si>
    <t>红乾戒93级</t>
  </si>
  <si>
    <t>红乾戒94级</t>
  </si>
  <si>
    <t>红乾戒95级</t>
  </si>
  <si>
    <t>红乾戒96级</t>
  </si>
  <si>
    <t>红乾戒97级</t>
  </si>
  <si>
    <t>红乾戒98级</t>
  </si>
  <si>
    <t>红乾戒99级</t>
  </si>
  <si>
    <t>红龙带1级</t>
  </si>
  <si>
    <t>红龙带2级</t>
  </si>
  <si>
    <t>红龙带3级</t>
  </si>
  <si>
    <t>红龙带4级</t>
  </si>
  <si>
    <t>红龙带5级</t>
  </si>
  <si>
    <t>红龙带6级</t>
  </si>
  <si>
    <t>红龙带7级</t>
  </si>
  <si>
    <t>红龙带8级</t>
  </si>
  <si>
    <t>红龙带9级</t>
  </si>
  <si>
    <t>红龙带10级</t>
  </si>
  <si>
    <t>红龙带11级</t>
  </si>
  <si>
    <t>红龙带12级</t>
  </si>
  <si>
    <t>红龙带13级</t>
  </si>
  <si>
    <t>红龙带14级</t>
  </si>
  <si>
    <t>红龙带15级</t>
  </si>
  <si>
    <t>红龙带16级</t>
  </si>
  <si>
    <t>红龙带17级</t>
  </si>
  <si>
    <t>红龙带18级</t>
  </si>
  <si>
    <t>红龙带19级</t>
  </si>
  <si>
    <t>红龙带20级</t>
  </si>
  <si>
    <t>红龙带21级</t>
  </si>
  <si>
    <t>红龙带22级</t>
  </si>
  <si>
    <t>红龙带23级</t>
  </si>
  <si>
    <t>红龙带24级</t>
  </si>
  <si>
    <t>红龙带25级</t>
  </si>
  <si>
    <t>红龙带26级</t>
  </si>
  <si>
    <t>红龙带27级</t>
  </si>
  <si>
    <t>红龙带28级</t>
  </si>
  <si>
    <t>红龙带29级</t>
  </si>
  <si>
    <t>红龙带30级</t>
  </si>
  <si>
    <t>红龙带31级</t>
  </si>
  <si>
    <t>红龙带32级</t>
  </si>
  <si>
    <t>红龙带33级</t>
  </si>
  <si>
    <t>红龙带34级</t>
  </si>
  <si>
    <t>红龙带35级</t>
  </si>
  <si>
    <t>红龙带36级</t>
  </si>
  <si>
    <t>红龙带37级</t>
  </si>
  <si>
    <t>红龙带38级</t>
  </si>
  <si>
    <t>红龙带39级</t>
  </si>
  <si>
    <t>红龙带40级</t>
  </si>
  <si>
    <t>红龙带41级</t>
  </si>
  <si>
    <t>红龙带42级</t>
  </si>
  <si>
    <t>红龙带43级</t>
  </si>
  <si>
    <t>红龙带44级</t>
  </si>
  <si>
    <t>红龙带45级</t>
  </si>
  <si>
    <t>红龙带46级</t>
  </si>
  <si>
    <t>红龙带47级</t>
  </si>
  <si>
    <t>红龙带48级</t>
  </si>
  <si>
    <t>红龙带49级</t>
  </si>
  <si>
    <t>红龙带50级</t>
  </si>
  <si>
    <t>红龙带51级</t>
  </si>
  <si>
    <t>红龙带52级</t>
  </si>
  <si>
    <t>红龙带53级</t>
  </si>
  <si>
    <t>红龙带54级</t>
  </si>
  <si>
    <t>红龙带55级</t>
  </si>
  <si>
    <t>红龙带56级</t>
  </si>
  <si>
    <t>红龙带57级</t>
  </si>
  <si>
    <t>红龙带58级</t>
  </si>
  <si>
    <t>红龙带59级</t>
  </si>
  <si>
    <t>红龙带60级</t>
  </si>
  <si>
    <t>红龙带61级</t>
  </si>
  <si>
    <t>红龙带62级</t>
  </si>
  <si>
    <t>红龙带63级</t>
  </si>
  <si>
    <t>红龙带64级</t>
  </si>
  <si>
    <t>红龙带65级</t>
  </si>
  <si>
    <t>红龙带66级</t>
  </si>
  <si>
    <t>红龙带67级</t>
  </si>
  <si>
    <t>红龙带68级</t>
  </si>
  <si>
    <t>红龙带69级</t>
  </si>
  <si>
    <t>红龙带70级</t>
  </si>
  <si>
    <t>红龙带71级</t>
  </si>
  <si>
    <t>红龙带72级</t>
  </si>
  <si>
    <t>红龙带73级</t>
  </si>
  <si>
    <t>红龙带74级</t>
  </si>
  <si>
    <t>红龙带75级</t>
  </si>
  <si>
    <t>红龙带76级</t>
  </si>
  <si>
    <t>红龙带77级</t>
  </si>
  <si>
    <t>红龙带78级</t>
  </si>
  <si>
    <t>红龙带79级</t>
  </si>
  <si>
    <t>红龙带80级</t>
  </si>
  <si>
    <t>红龙带81级</t>
  </si>
  <si>
    <t>红龙带82级</t>
  </si>
  <si>
    <t>红龙带83级</t>
  </si>
  <si>
    <t>红龙带84级</t>
  </si>
  <si>
    <t>红龙带85级</t>
  </si>
  <si>
    <t>红龙带86级</t>
  </si>
  <si>
    <t>红龙带87级</t>
  </si>
  <si>
    <t>红龙带88级</t>
  </si>
  <si>
    <t>红龙带89级</t>
  </si>
  <si>
    <t>红龙带90级</t>
  </si>
  <si>
    <t>红龙带91级</t>
  </si>
  <si>
    <t>红龙带92级</t>
  </si>
  <si>
    <t>红龙带93级</t>
  </si>
  <si>
    <t>红龙带94级</t>
  </si>
  <si>
    <t>红龙带95级</t>
  </si>
  <si>
    <t>红龙带96级</t>
  </si>
  <si>
    <t>红龙带97级</t>
  </si>
  <si>
    <t>红龙带98级</t>
  </si>
  <si>
    <t>红龙带99级</t>
  </si>
  <si>
    <t>红逐日1级</t>
  </si>
  <si>
    <t>红逐日2级</t>
  </si>
  <si>
    <t>红逐日3级</t>
  </si>
  <si>
    <t>红逐日4级</t>
  </si>
  <si>
    <t>红逐日5级</t>
  </si>
  <si>
    <t>红逐日6级</t>
  </si>
  <si>
    <t>红逐日7级</t>
  </si>
  <si>
    <t>红逐日8级</t>
  </si>
  <si>
    <t>红逐日9级</t>
  </si>
  <si>
    <t>红逐日10级</t>
  </si>
  <si>
    <t>红逐日11级</t>
  </si>
  <si>
    <t>红逐日12级</t>
  </si>
  <si>
    <t>红逐日13级</t>
  </si>
  <si>
    <t>红逐日14级</t>
  </si>
  <si>
    <t>红逐日15级</t>
  </si>
  <si>
    <t>红逐日16级</t>
  </si>
  <si>
    <t>红逐日17级</t>
  </si>
  <si>
    <t>红逐日18级</t>
  </si>
  <si>
    <t>红逐日19级</t>
  </si>
  <si>
    <t>红逐日20级</t>
  </si>
  <si>
    <t>红逐日21级</t>
  </si>
  <si>
    <t>红逐日22级</t>
  </si>
  <si>
    <t>红逐日23级</t>
  </si>
  <si>
    <t>红逐日24级</t>
  </si>
  <si>
    <t>红逐日25级</t>
  </si>
  <si>
    <t>红逐日26级</t>
  </si>
  <si>
    <t>红逐日27级</t>
  </si>
  <si>
    <t>红逐日28级</t>
  </si>
  <si>
    <t>红逐日29级</t>
  </si>
  <si>
    <t>红逐日30级</t>
  </si>
  <si>
    <t>红逐日31级</t>
  </si>
  <si>
    <t>红逐日32级</t>
  </si>
  <si>
    <t>红逐日33级</t>
  </si>
  <si>
    <t>红逐日34级</t>
  </si>
  <si>
    <t>红逐日35级</t>
  </si>
  <si>
    <t>红逐日36级</t>
  </si>
  <si>
    <t>红逐日37级</t>
  </si>
  <si>
    <t>红逐日38级</t>
  </si>
  <si>
    <t>红逐日39级</t>
  </si>
  <si>
    <t>红逐日40级</t>
  </si>
  <si>
    <t>红逐日41级</t>
  </si>
  <si>
    <t>红逐日42级</t>
  </si>
  <si>
    <t>红逐日43级</t>
  </si>
  <si>
    <t>红逐日44级</t>
  </si>
  <si>
    <t>红逐日45级</t>
  </si>
  <si>
    <t>红逐日46级</t>
  </si>
  <si>
    <t>红逐日47级</t>
  </si>
  <si>
    <t>红逐日48级</t>
  </si>
  <si>
    <t>红逐日49级</t>
  </si>
  <si>
    <t>红逐日50级</t>
  </si>
  <si>
    <t>红逐日51级</t>
  </si>
  <si>
    <t>红逐日52级</t>
  </si>
  <si>
    <t>红逐日53级</t>
  </si>
  <si>
    <t>红逐日54级</t>
  </si>
  <si>
    <t>红逐日55级</t>
  </si>
  <si>
    <t>红逐日56级</t>
  </si>
  <si>
    <t>红逐日57级</t>
  </si>
  <si>
    <t>红逐日58级</t>
  </si>
  <si>
    <t>红逐日59级</t>
  </si>
  <si>
    <t>红逐日60级</t>
  </si>
  <si>
    <t>红逐日61级</t>
  </si>
  <si>
    <t>红逐日62级</t>
  </si>
  <si>
    <t>红逐日63级</t>
  </si>
  <si>
    <t>红逐日64级</t>
  </si>
  <si>
    <t>红逐日65级</t>
  </si>
  <si>
    <t>红逐日66级</t>
  </si>
  <si>
    <t>红逐日67级</t>
  </si>
  <si>
    <t>红逐日68级</t>
  </si>
  <si>
    <t>红逐日69级</t>
  </si>
  <si>
    <t>红逐日70级</t>
  </si>
  <si>
    <t>红逐日71级</t>
  </si>
  <si>
    <t>红逐日72级</t>
  </si>
  <si>
    <t>红逐日73级</t>
  </si>
  <si>
    <t>红逐日74级</t>
  </si>
  <si>
    <t>红逐日75级</t>
  </si>
  <si>
    <t>红逐日76级</t>
  </si>
  <si>
    <t>红逐日77级</t>
  </si>
  <si>
    <t>红逐日78级</t>
  </si>
  <si>
    <t>红逐日79级</t>
  </si>
  <si>
    <t>红逐日80级</t>
  </si>
  <si>
    <t>红逐日81级</t>
  </si>
  <si>
    <t>红逐日82级</t>
  </si>
  <si>
    <t>红逐日83级</t>
  </si>
  <si>
    <t>红逐日84级</t>
  </si>
  <si>
    <t>红逐日85级</t>
  </si>
  <si>
    <t>红逐日86级</t>
  </si>
  <si>
    <t>红逐日87级</t>
  </si>
  <si>
    <t>红逐日88级</t>
  </si>
  <si>
    <t>红逐日89级</t>
  </si>
  <si>
    <t>红逐日90级</t>
  </si>
  <si>
    <t>红逐日91级</t>
  </si>
  <si>
    <t>红逐日92级</t>
  </si>
  <si>
    <t>红逐日93级</t>
  </si>
  <si>
    <t>红逐日94级</t>
  </si>
  <si>
    <t>红逐日95级</t>
  </si>
  <si>
    <t>红逐日96级</t>
  </si>
  <si>
    <t>红逐日97级</t>
  </si>
  <si>
    <t>红逐日98级</t>
  </si>
  <si>
    <t>红逐日99级</t>
  </si>
  <si>
    <t>红豁免1级</t>
  </si>
  <si>
    <t>红豁免2级</t>
  </si>
  <si>
    <t>红豁免3级</t>
  </si>
  <si>
    <t>红豁免4级</t>
  </si>
  <si>
    <t>红豁免5级</t>
  </si>
  <si>
    <t>红豁免6级</t>
  </si>
  <si>
    <t>红豁免7级</t>
  </si>
  <si>
    <t>红豁免8级</t>
  </si>
  <si>
    <t>红豁免9级</t>
  </si>
  <si>
    <t>红豁免10级</t>
  </si>
  <si>
    <t>红豁免11级</t>
  </si>
  <si>
    <t>红豁免12级</t>
  </si>
  <si>
    <t>红豁免13级</t>
  </si>
  <si>
    <t>红豁免14级</t>
  </si>
  <si>
    <t>红豁免15级</t>
  </si>
  <si>
    <t>红豁免16级</t>
  </si>
  <si>
    <t>红豁免17级</t>
  </si>
  <si>
    <t>红豁免18级</t>
  </si>
  <si>
    <t>红豁免19级</t>
  </si>
  <si>
    <t>红豁免20级</t>
  </si>
  <si>
    <t>红豁免21级</t>
  </si>
  <si>
    <t>红豁免22级</t>
  </si>
  <si>
    <t>红豁免23级</t>
  </si>
  <si>
    <t>红豁免24级</t>
  </si>
  <si>
    <t>红豁免25级</t>
  </si>
  <si>
    <t>红豁免26级</t>
  </si>
  <si>
    <t>红豁免27级</t>
  </si>
  <si>
    <t>红豁免28级</t>
  </si>
  <si>
    <t>红豁免29级</t>
  </si>
  <si>
    <t>红豁免30级</t>
  </si>
  <si>
    <t>红豁免31级</t>
  </si>
  <si>
    <t>红豁免32级</t>
  </si>
  <si>
    <t>红豁免33级</t>
  </si>
  <si>
    <t>红豁免34级</t>
  </si>
  <si>
    <t>红豁免35级</t>
  </si>
  <si>
    <t>红豁免36级</t>
  </si>
  <si>
    <t>红豁免37级</t>
  </si>
  <si>
    <t>红豁免38级</t>
  </si>
  <si>
    <t>红豁免39级</t>
  </si>
  <si>
    <t>红豁免40级</t>
  </si>
  <si>
    <t>红豁免41级</t>
  </si>
  <si>
    <t>红豁免42级</t>
  </si>
  <si>
    <t>红豁免43级</t>
  </si>
  <si>
    <t>红豁免44级</t>
  </si>
  <si>
    <t>红豁免45级</t>
  </si>
  <si>
    <t>红豁免46级</t>
  </si>
  <si>
    <t>红豁免47级</t>
  </si>
  <si>
    <t>红豁免48级</t>
  </si>
  <si>
    <t>红豁免49级</t>
  </si>
  <si>
    <t>红豁免50级</t>
  </si>
  <si>
    <t>红豁免51级</t>
  </si>
  <si>
    <t>红豁免52级</t>
  </si>
  <si>
    <t>红豁免53级</t>
  </si>
  <si>
    <t>红豁免54级</t>
  </si>
  <si>
    <t>红豁免55级</t>
  </si>
  <si>
    <t>红豁免56级</t>
  </si>
  <si>
    <t>红豁免57级</t>
  </si>
  <si>
    <t>红豁免58级</t>
  </si>
  <si>
    <t>红豁免59级</t>
  </si>
  <si>
    <t>红豁免60级</t>
  </si>
  <si>
    <t>红豁免61级</t>
  </si>
  <si>
    <t>红豁免62级</t>
  </si>
  <si>
    <t>红豁免63级</t>
  </si>
  <si>
    <t>红豁免64级</t>
  </si>
  <si>
    <t>红豁免65级</t>
  </si>
  <si>
    <t>红豁免66级</t>
  </si>
  <si>
    <t>红豁免67级</t>
  </si>
  <si>
    <t>红豁免68级</t>
  </si>
  <si>
    <t>红豁免69级</t>
  </si>
  <si>
    <t>红豁免70级</t>
  </si>
  <si>
    <t>红豁免71级</t>
  </si>
  <si>
    <t>红豁免72级</t>
  </si>
  <si>
    <t>红豁免73级</t>
  </si>
  <si>
    <t>红豁免74级</t>
  </si>
  <si>
    <t>红豁免75级</t>
  </si>
  <si>
    <t>红豁免76级</t>
  </si>
  <si>
    <t>红豁免77级</t>
  </si>
  <si>
    <t>红豁免78级</t>
  </si>
  <si>
    <t>红豁免79级</t>
  </si>
  <si>
    <t>红豁免80级</t>
  </si>
  <si>
    <t>红豁免81级</t>
  </si>
  <si>
    <t>红豁免82级</t>
  </si>
  <si>
    <t>红豁免83级</t>
  </si>
  <si>
    <t>红豁免84级</t>
  </si>
  <si>
    <t>红豁免85级</t>
  </si>
  <si>
    <t>红豁免86级</t>
  </si>
  <si>
    <t>红豁免87级</t>
  </si>
  <si>
    <t>红豁免88级</t>
  </si>
  <si>
    <t>红豁免89级</t>
  </si>
  <si>
    <t>红豁免90级</t>
  </si>
  <si>
    <t>红豁免91级</t>
  </si>
  <si>
    <t>红豁免92级</t>
  </si>
  <si>
    <t>红豁免93级</t>
  </si>
  <si>
    <t>红豁免94级</t>
  </si>
  <si>
    <t>红豁免95级</t>
  </si>
  <si>
    <t>红豁免96级</t>
  </si>
  <si>
    <t>红豁免97级</t>
  </si>
  <si>
    <t>红豁免98级</t>
  </si>
  <si>
    <t>红豁免99级</t>
  </si>
  <si>
    <t>红杀戮1级</t>
  </si>
  <si>
    <t>红杀戮2级</t>
  </si>
  <si>
    <t>红杀戮3级</t>
  </si>
  <si>
    <t>红杀戮4级</t>
  </si>
  <si>
    <t>红杀戮5级</t>
  </si>
  <si>
    <t>红杀戮6级</t>
  </si>
  <si>
    <t>红杀戮7级</t>
  </si>
  <si>
    <t>红杀戮8级</t>
  </si>
  <si>
    <t>红杀戮9级</t>
  </si>
  <si>
    <t>红杀戮10级</t>
  </si>
  <si>
    <t>红杀戮11级</t>
  </si>
  <si>
    <t>红杀戮12级</t>
  </si>
  <si>
    <t>红杀戮13级</t>
  </si>
  <si>
    <t>红杀戮14级</t>
  </si>
  <si>
    <t>红杀戮15级</t>
  </si>
  <si>
    <t>红杀戮16级</t>
  </si>
  <si>
    <t>红杀戮17级</t>
  </si>
  <si>
    <t>红杀戮18级</t>
  </si>
  <si>
    <t>红杀戮19级</t>
  </si>
  <si>
    <t>红杀戮20级</t>
  </si>
  <si>
    <t>红杀戮21级</t>
  </si>
  <si>
    <t>红杀戮22级</t>
  </si>
  <si>
    <t>红杀戮23级</t>
  </si>
  <si>
    <t>红杀戮24级</t>
  </si>
  <si>
    <t>红杀戮25级</t>
  </si>
  <si>
    <t>红杀戮26级</t>
  </si>
  <si>
    <t>红杀戮27级</t>
  </si>
  <si>
    <t>红杀戮28级</t>
  </si>
  <si>
    <t>红杀戮29级</t>
  </si>
  <si>
    <t>红杀戮30级</t>
  </si>
  <si>
    <t>红杀戮31级</t>
  </si>
  <si>
    <t>红杀戮32级</t>
  </si>
  <si>
    <t>红杀戮33级</t>
  </si>
  <si>
    <t>红杀戮34级</t>
  </si>
  <si>
    <t>红杀戮35级</t>
  </si>
  <si>
    <t>红杀戮36级</t>
  </si>
  <si>
    <t>红杀戮37级</t>
  </si>
  <si>
    <t>红杀戮38级</t>
  </si>
  <si>
    <t>红杀戮39级</t>
  </si>
  <si>
    <t>红杀戮40级</t>
  </si>
  <si>
    <t>红杀戮41级</t>
  </si>
  <si>
    <t>红杀戮42级</t>
  </si>
  <si>
    <t>红杀戮43级</t>
  </si>
  <si>
    <t>红杀戮44级</t>
  </si>
  <si>
    <t>红杀戮45级</t>
  </si>
  <si>
    <t>红杀戮46级</t>
  </si>
  <si>
    <t>红杀戮47级</t>
  </si>
  <si>
    <t>红杀戮48级</t>
  </si>
  <si>
    <t>红杀戮49级</t>
  </si>
  <si>
    <t>红杀戮50级</t>
  </si>
  <si>
    <t>红杀戮51级</t>
  </si>
  <si>
    <t>红杀戮52级</t>
  </si>
  <si>
    <t>红杀戮53级</t>
  </si>
  <si>
    <t>红杀戮54级</t>
  </si>
  <si>
    <t>红杀戮55级</t>
  </si>
  <si>
    <t>红杀戮56级</t>
  </si>
  <si>
    <t>红杀戮57级</t>
  </si>
  <si>
    <t>红杀戮58级</t>
  </si>
  <si>
    <t>红杀戮59级</t>
  </si>
  <si>
    <t>红杀戮60级</t>
  </si>
  <si>
    <t>红杀戮61级</t>
  </si>
  <si>
    <t>红杀戮62级</t>
  </si>
  <si>
    <t>红杀戮63级</t>
  </si>
  <si>
    <t>红杀戮64级</t>
  </si>
  <si>
    <t>红杀戮65级</t>
  </si>
  <si>
    <t>红杀戮66级</t>
  </si>
  <si>
    <t>红杀戮67级</t>
  </si>
  <si>
    <t>红杀戮68级</t>
  </si>
  <si>
    <t>红杀戮69级</t>
  </si>
  <si>
    <t>红杀戮70级</t>
  </si>
  <si>
    <t>红杀戮71级</t>
  </si>
  <si>
    <t>红杀戮72级</t>
  </si>
  <si>
    <t>红杀戮73级</t>
  </si>
  <si>
    <t>红杀戮74级</t>
  </si>
  <si>
    <t>红杀戮75级</t>
  </si>
  <si>
    <t>红杀戮76级</t>
  </si>
  <si>
    <t>红杀戮77级</t>
  </si>
  <si>
    <t>红杀戮78级</t>
  </si>
  <si>
    <t>红杀戮79级</t>
  </si>
  <si>
    <t>红杀戮80级</t>
  </si>
  <si>
    <t>红杀戮81级</t>
  </si>
  <si>
    <t>红杀戮82级</t>
  </si>
  <si>
    <t>红杀戮83级</t>
  </si>
  <si>
    <t>红杀戮84级</t>
  </si>
  <si>
    <t>红杀戮85级</t>
  </si>
  <si>
    <t>红杀戮86级</t>
  </si>
  <si>
    <t>红杀戮87级</t>
  </si>
  <si>
    <t>红杀戮88级</t>
  </si>
  <si>
    <t>红杀戮89级</t>
  </si>
  <si>
    <t>红杀戮90级</t>
  </si>
  <si>
    <t>红杀戮91级</t>
  </si>
  <si>
    <t>红杀戮92级</t>
  </si>
  <si>
    <t>红杀戮93级</t>
  </si>
  <si>
    <t>红杀戮94级</t>
  </si>
  <si>
    <t>红杀戮95级</t>
  </si>
  <si>
    <t>红杀戮96级</t>
  </si>
  <si>
    <t>红杀戮97级</t>
  </si>
  <si>
    <t>红杀戮98级</t>
  </si>
  <si>
    <t>红杀戮99级</t>
  </si>
  <si>
    <t>红祝福1级</t>
  </si>
  <si>
    <t>红祝福2级</t>
  </si>
  <si>
    <t>红祝福3级</t>
  </si>
  <si>
    <t>红祝福4级</t>
  </si>
  <si>
    <t>红祝福5级</t>
  </si>
  <si>
    <t>红祝福6级</t>
  </si>
  <si>
    <t>红祝福7级</t>
  </si>
  <si>
    <t>红祝福8级</t>
  </si>
  <si>
    <t>红祝福9级</t>
  </si>
  <si>
    <t>红祝福10级</t>
  </si>
  <si>
    <t>红祝福11级</t>
  </si>
  <si>
    <t>红祝福12级</t>
  </si>
  <si>
    <t>红祝福13级</t>
  </si>
  <si>
    <t>红祝福14级</t>
  </si>
  <si>
    <t>红祝福15级</t>
  </si>
  <si>
    <t>红祝福16级</t>
  </si>
  <si>
    <t>红祝福17级</t>
  </si>
  <si>
    <t>红祝福18级</t>
  </si>
  <si>
    <t>红祝福19级</t>
  </si>
  <si>
    <t>红祝福20级</t>
  </si>
  <si>
    <t>红祝福21级</t>
  </si>
  <si>
    <t>红祝福22级</t>
  </si>
  <si>
    <t>红祝福23级</t>
  </si>
  <si>
    <t>红祝福24级</t>
  </si>
  <si>
    <t>红祝福25级</t>
  </si>
  <si>
    <t>红祝福26级</t>
  </si>
  <si>
    <t>红祝福27级</t>
  </si>
  <si>
    <t>红祝福28级</t>
  </si>
  <si>
    <t>红祝福29级</t>
  </si>
  <si>
    <t>红祝福30级</t>
  </si>
  <si>
    <t>红祝福31级</t>
  </si>
  <si>
    <t>红祝福32级</t>
  </si>
  <si>
    <t>红祝福33级</t>
  </si>
  <si>
    <t>红祝福34级</t>
  </si>
  <si>
    <t>红祝福35级</t>
  </si>
  <si>
    <t>红祝福36级</t>
  </si>
  <si>
    <t>红祝福37级</t>
  </si>
  <si>
    <t>红祝福38级</t>
  </si>
  <si>
    <t>红祝福39级</t>
  </si>
  <si>
    <t>红祝福40级</t>
  </si>
  <si>
    <t>红祝福41级</t>
  </si>
  <si>
    <t>红祝福42级</t>
  </si>
  <si>
    <t>红祝福43级</t>
  </si>
  <si>
    <t>红祝福44级</t>
  </si>
  <si>
    <t>红祝福45级</t>
  </si>
  <si>
    <t>红祝福46级</t>
  </si>
  <si>
    <t>红祝福47级</t>
  </si>
  <si>
    <t>红祝福48级</t>
  </si>
  <si>
    <t>红祝福49级</t>
  </si>
  <si>
    <t>红祝福50级</t>
  </si>
  <si>
    <t>红祝福51级</t>
  </si>
  <si>
    <t>红祝福52级</t>
  </si>
  <si>
    <t>红祝福53级</t>
  </si>
  <si>
    <t>红祝福54级</t>
  </si>
  <si>
    <t>红祝福55级</t>
  </si>
  <si>
    <t>红祝福56级</t>
  </si>
  <si>
    <t>红祝福57级</t>
  </si>
  <si>
    <t>红祝福58级</t>
  </si>
  <si>
    <t>红祝福59级</t>
  </si>
  <si>
    <t>红祝福60级</t>
  </si>
  <si>
    <t>红祝福61级</t>
  </si>
  <si>
    <t>红祝福62级</t>
  </si>
  <si>
    <t>红祝福63级</t>
  </si>
  <si>
    <t>红祝福64级</t>
  </si>
  <si>
    <t>红祝福65级</t>
  </si>
  <si>
    <t>红祝福66级</t>
  </si>
  <si>
    <t>红祝福67级</t>
  </si>
  <si>
    <t>红祝福68级</t>
  </si>
  <si>
    <t>红祝福69级</t>
  </si>
  <si>
    <t>红祝福70级</t>
  </si>
  <si>
    <t>红祝福71级</t>
  </si>
  <si>
    <t>红祝福72级</t>
  </si>
  <si>
    <t>红祝福73级</t>
  </si>
  <si>
    <t>红祝福74级</t>
  </si>
  <si>
    <t>红祝福75级</t>
  </si>
  <si>
    <t>红祝福76级</t>
  </si>
  <si>
    <t>红祝福77级</t>
  </si>
  <si>
    <t>红祝福78级</t>
  </si>
  <si>
    <t>红祝福79级</t>
  </si>
  <si>
    <t>红祝福80级</t>
  </si>
  <si>
    <t>红祝福81级</t>
  </si>
  <si>
    <t>红祝福82级</t>
  </si>
  <si>
    <t>红祝福83级</t>
  </si>
  <si>
    <t>红祝福84级</t>
  </si>
  <si>
    <t>红祝福85级</t>
  </si>
  <si>
    <t>红祝福86级</t>
  </si>
  <si>
    <t>红祝福87级</t>
  </si>
  <si>
    <t>红祝福88级</t>
  </si>
  <si>
    <t>红祝福89级</t>
  </si>
  <si>
    <t>红祝福90级</t>
  </si>
  <si>
    <t>红祝福91级</t>
  </si>
  <si>
    <t>红祝福92级</t>
  </si>
  <si>
    <t>红祝福93级</t>
  </si>
  <si>
    <t>红祝福94级</t>
  </si>
  <si>
    <t>红祝福95级</t>
  </si>
  <si>
    <t>红祝福96级</t>
  </si>
  <si>
    <t>红祝福97级</t>
  </si>
  <si>
    <t>红祝福98级</t>
  </si>
  <si>
    <t>红祝福99级</t>
  </si>
  <si>
    <t>红财神1级</t>
  </si>
  <si>
    <t>红财神2级</t>
  </si>
  <si>
    <t>红财神3级</t>
  </si>
  <si>
    <t>红财神4级</t>
  </si>
  <si>
    <t>红财神5级</t>
  </si>
  <si>
    <t>红财神6级</t>
  </si>
  <si>
    <t>红财神7级</t>
  </si>
  <si>
    <t>红财神8级</t>
  </si>
  <si>
    <t>红财神9级</t>
  </si>
  <si>
    <t>红财神10级</t>
  </si>
  <si>
    <t>红财神11级</t>
  </si>
  <si>
    <t>红财神12级</t>
  </si>
  <si>
    <t>红财神13级</t>
  </si>
  <si>
    <t>红财神14级</t>
  </si>
  <si>
    <t>红财神15级</t>
  </si>
  <si>
    <t>红财神16级</t>
  </si>
  <si>
    <t>红财神17级</t>
  </si>
  <si>
    <t>红财神18级</t>
  </si>
  <si>
    <t>红财神19级</t>
  </si>
  <si>
    <t>红财神20级</t>
  </si>
  <si>
    <t>红财神21级</t>
  </si>
  <si>
    <t>红财神22级</t>
  </si>
  <si>
    <t>红财神23级</t>
  </si>
  <si>
    <t>红财神24级</t>
  </si>
  <si>
    <t>红财神25级</t>
  </si>
  <si>
    <t>红财神26级</t>
  </si>
  <si>
    <t>红财神27级</t>
  </si>
  <si>
    <t>红财神28级</t>
  </si>
  <si>
    <t>红财神29级</t>
  </si>
  <si>
    <t>红财神30级</t>
  </si>
  <si>
    <t>红财神31级</t>
  </si>
  <si>
    <t>红财神32级</t>
  </si>
  <si>
    <t>红财神33级</t>
  </si>
  <si>
    <t>红财神34级</t>
  </si>
  <si>
    <t>红财神35级</t>
  </si>
  <si>
    <t>红财神36级</t>
  </si>
  <si>
    <t>红财神37级</t>
  </si>
  <si>
    <t>红财神38级</t>
  </si>
  <si>
    <t>红财神39级</t>
  </si>
  <si>
    <t>红财神40级</t>
  </si>
  <si>
    <t>红财神41级</t>
  </si>
  <si>
    <t>红财神42级</t>
  </si>
  <si>
    <t>红财神43级</t>
  </si>
  <si>
    <t>红财神44级</t>
  </si>
  <si>
    <t>红财神45级</t>
  </si>
  <si>
    <t>红财神46级</t>
  </si>
  <si>
    <t>红财神47级</t>
  </si>
  <si>
    <t>红财神48级</t>
  </si>
  <si>
    <t>红财神49级</t>
  </si>
  <si>
    <t>红财神50级</t>
  </si>
  <si>
    <t>红财神51级</t>
  </si>
  <si>
    <t>红财神52级</t>
  </si>
  <si>
    <t>红财神53级</t>
  </si>
  <si>
    <t>红财神54级</t>
  </si>
  <si>
    <t>红财神55级</t>
  </si>
  <si>
    <t>红财神56级</t>
  </si>
  <si>
    <t>红财神57级</t>
  </si>
  <si>
    <t>红财神58级</t>
  </si>
  <si>
    <t>红财神59级</t>
  </si>
  <si>
    <t>红财神60级</t>
  </si>
  <si>
    <t>红财神61级</t>
  </si>
  <si>
    <t>红财神62级</t>
  </si>
  <si>
    <t>红财神63级</t>
  </si>
  <si>
    <t>红财神64级</t>
  </si>
  <si>
    <t>红财神65级</t>
  </si>
  <si>
    <t>红财神66级</t>
  </si>
  <si>
    <t>红财神67级</t>
  </si>
  <si>
    <t>红财神68级</t>
  </si>
  <si>
    <t>红财神69级</t>
  </si>
  <si>
    <t>红财神70级</t>
  </si>
  <si>
    <t>红财神71级</t>
  </si>
  <si>
    <t>红财神72级</t>
  </si>
  <si>
    <t>红财神73级</t>
  </si>
  <si>
    <t>红财神74级</t>
  </si>
  <si>
    <t>红财神75级</t>
  </si>
  <si>
    <t>红财神76级</t>
  </si>
  <si>
    <t>红财神77级</t>
  </si>
  <si>
    <t>红财神78级</t>
  </si>
  <si>
    <t>红财神79级</t>
  </si>
  <si>
    <t>红财神80级</t>
  </si>
  <si>
    <t>红财神81级</t>
  </si>
  <si>
    <t>红财神82级</t>
  </si>
  <si>
    <t>红财神83级</t>
  </si>
  <si>
    <t>红财神84级</t>
  </si>
  <si>
    <t>红财神85级</t>
  </si>
  <si>
    <t>红财神86级</t>
  </si>
  <si>
    <t>红财神87级</t>
  </si>
  <si>
    <t>红财神88级</t>
  </si>
  <si>
    <t>红财神89级</t>
  </si>
  <si>
    <t>红财神90级</t>
  </si>
  <si>
    <t>红财神91级</t>
  </si>
  <si>
    <t>红财神92级</t>
  </si>
  <si>
    <t>红财神93级</t>
  </si>
  <si>
    <t>红财神94级</t>
  </si>
  <si>
    <t>红财神95级</t>
  </si>
  <si>
    <t>红财神96级</t>
  </si>
  <si>
    <t>红财神97级</t>
  </si>
  <si>
    <t>红财神98级</t>
  </si>
  <si>
    <t>红财神99级</t>
  </si>
  <si>
    <t>白强攻1级</t>
  </si>
  <si>
    <t>白强攻2级</t>
  </si>
  <si>
    <t>白强攻3级</t>
  </si>
  <si>
    <t>白强攻4级</t>
  </si>
  <si>
    <t>白强攻5级</t>
  </si>
  <si>
    <t>白强攻6级</t>
  </si>
  <si>
    <t>白强攻7级</t>
  </si>
  <si>
    <t>白强攻8级</t>
  </si>
  <si>
    <t>白强攻9级</t>
  </si>
  <si>
    <t>白强攻10级</t>
  </si>
  <si>
    <t>白强攻11级</t>
  </si>
  <si>
    <t>白强攻12级</t>
  </si>
  <si>
    <t>白强攻13级</t>
  </si>
  <si>
    <t>白强攻14级</t>
  </si>
  <si>
    <t>白强攻15级</t>
  </si>
  <si>
    <t>白强攻16级</t>
  </si>
  <si>
    <t>白强攻17级</t>
  </si>
  <si>
    <t>白强攻18级</t>
  </si>
  <si>
    <t>白强攻19级</t>
  </si>
  <si>
    <t>白强攻20级</t>
  </si>
  <si>
    <t>绿强攻1级</t>
  </si>
  <si>
    <t>绿强攻2级</t>
  </si>
  <si>
    <t>绿强攻3级</t>
  </si>
  <si>
    <t>绿强攻4级</t>
  </si>
  <si>
    <t>绿强攻5级</t>
  </si>
  <si>
    <t>绿强攻6级</t>
  </si>
  <si>
    <t>绿强攻7级</t>
  </si>
  <si>
    <t>绿强攻8级</t>
  </si>
  <si>
    <t>绿强攻9级</t>
  </si>
  <si>
    <t>绿强攻10级</t>
  </si>
  <si>
    <t>绿强攻11级</t>
  </si>
  <si>
    <t>绿强攻12级</t>
  </si>
  <si>
    <t>绿强攻13级</t>
  </si>
  <si>
    <t>绿强攻14级</t>
  </si>
  <si>
    <t>绿强攻15级</t>
  </si>
  <si>
    <t>绿强攻16级</t>
  </si>
  <si>
    <t>绿强攻17级</t>
  </si>
  <si>
    <t>绿强攻18级</t>
  </si>
  <si>
    <t>绿强攻19级</t>
  </si>
  <si>
    <t>绿强攻20级</t>
  </si>
  <si>
    <t>绿强攻21级</t>
  </si>
  <si>
    <t>绿强攻22级</t>
  </si>
  <si>
    <t>绿强攻23级</t>
  </si>
  <si>
    <t>绿强攻24级</t>
  </si>
  <si>
    <t>绿强攻25级</t>
  </si>
  <si>
    <t>绿强攻26级</t>
  </si>
  <si>
    <t>绿强攻27级</t>
  </si>
  <si>
    <t>绿强攻28级</t>
  </si>
  <si>
    <t>绿强攻29级</t>
  </si>
  <si>
    <t>绿强攻30级</t>
  </si>
  <si>
    <t>绿强攻31级</t>
  </si>
  <si>
    <t>绿强攻32级</t>
  </si>
  <si>
    <t>绿强攻33级</t>
  </si>
  <si>
    <t>绿强攻34级</t>
  </si>
  <si>
    <t>绿强攻35级</t>
  </si>
  <si>
    <t>绿强攻36级</t>
  </si>
  <si>
    <t>绿强攻37级</t>
  </si>
  <si>
    <t>绿强攻38级</t>
  </si>
  <si>
    <t>绿强攻39级</t>
  </si>
  <si>
    <t>绿强攻40级</t>
  </si>
  <si>
    <t>紫强攻1级</t>
  </si>
  <si>
    <t>紫强攻2级</t>
  </si>
  <si>
    <t>紫强攻3级</t>
  </si>
  <si>
    <t>紫强攻4级</t>
  </si>
  <si>
    <t>紫强攻5级</t>
  </si>
  <si>
    <t>紫强攻6级</t>
  </si>
  <si>
    <t>紫强攻7级</t>
  </si>
  <si>
    <t>紫强攻8级</t>
  </si>
  <si>
    <t>紫强攻9级</t>
  </si>
  <si>
    <t>紫强攻10级</t>
  </si>
  <si>
    <t>紫强攻11级</t>
  </si>
  <si>
    <t>紫强攻12级</t>
  </si>
  <si>
    <t>紫强攻13级</t>
  </si>
  <si>
    <t>紫强攻14级</t>
  </si>
  <si>
    <t>紫强攻15级</t>
  </si>
  <si>
    <t>紫强攻16级</t>
  </si>
  <si>
    <t>紫强攻17级</t>
  </si>
  <si>
    <t>紫强攻18级</t>
  </si>
  <si>
    <t>紫强攻19级</t>
  </si>
  <si>
    <t>紫强攻20级</t>
  </si>
  <si>
    <t>紫强攻21级</t>
  </si>
  <si>
    <t>紫强攻22级</t>
  </si>
  <si>
    <t>紫强攻23级</t>
  </si>
  <si>
    <t>紫强攻24级</t>
  </si>
  <si>
    <t>紫强攻25级</t>
  </si>
  <si>
    <t>紫强攻26级</t>
  </si>
  <si>
    <t>紫强攻27级</t>
  </si>
  <si>
    <t>紫强攻28级</t>
  </si>
  <si>
    <t>紫强攻29级</t>
  </si>
  <si>
    <t>紫强攻30级</t>
  </si>
  <si>
    <t>紫强攻31级</t>
  </si>
  <si>
    <t>紫强攻32级</t>
  </si>
  <si>
    <t>紫强攻33级</t>
  </si>
  <si>
    <t>紫强攻34级</t>
  </si>
  <si>
    <t>紫强攻35级</t>
  </si>
  <si>
    <t>紫强攻36级</t>
  </si>
  <si>
    <t>紫强攻37级</t>
  </si>
  <si>
    <t>紫强攻38级</t>
  </si>
  <si>
    <t>紫强攻39级</t>
  </si>
  <si>
    <t>紫强攻40级</t>
  </si>
  <si>
    <t>紫强攻41级</t>
  </si>
  <si>
    <t>紫强攻42级</t>
  </si>
  <si>
    <t>紫强攻43级</t>
  </si>
  <si>
    <t>紫强攻44级</t>
  </si>
  <si>
    <t>紫强攻45级</t>
  </si>
  <si>
    <t>紫强攻46级</t>
  </si>
  <si>
    <t>紫强攻47级</t>
  </si>
  <si>
    <t>紫强攻48级</t>
  </si>
  <si>
    <t>紫强攻49级</t>
  </si>
  <si>
    <t>紫强攻50级</t>
  </si>
  <si>
    <t>紫强攻51级</t>
  </si>
  <si>
    <t>紫强攻52级</t>
  </si>
  <si>
    <t>紫强攻53级</t>
  </si>
  <si>
    <t>紫强攻54级</t>
  </si>
  <si>
    <t>紫强攻55级</t>
  </si>
  <si>
    <t>紫强攻56级</t>
  </si>
  <si>
    <t>紫强攻57级</t>
  </si>
  <si>
    <t>紫强攻58级</t>
  </si>
  <si>
    <t>紫强攻59级</t>
  </si>
  <si>
    <t>紫强攻60级</t>
  </si>
  <si>
    <t>橙强攻1级</t>
  </si>
  <si>
    <t>橙强攻2级</t>
  </si>
  <si>
    <t>橙强攻3级</t>
  </si>
  <si>
    <t>橙强攻4级</t>
  </si>
  <si>
    <t>橙强攻5级</t>
  </si>
  <si>
    <t>橙强攻6级</t>
  </si>
  <si>
    <t>橙强攻7级</t>
  </si>
  <si>
    <t>橙强攻8级</t>
  </si>
  <si>
    <t>橙强攻9级</t>
  </si>
  <si>
    <t>橙强攻10级</t>
  </si>
  <si>
    <t>橙强攻11级</t>
  </si>
  <si>
    <t>橙强攻12级</t>
  </si>
  <si>
    <t>橙强攻13级</t>
  </si>
  <si>
    <t>橙强攻14级</t>
  </si>
  <si>
    <t>橙强攻15级</t>
  </si>
  <si>
    <t>橙强攻16级</t>
  </si>
  <si>
    <t>橙强攻17级</t>
  </si>
  <si>
    <t>橙强攻18级</t>
  </si>
  <si>
    <t>橙强攻19级</t>
  </si>
  <si>
    <t>橙强攻20级</t>
  </si>
  <si>
    <t>橙强攻21级</t>
  </si>
  <si>
    <t>橙强攻22级</t>
  </si>
  <si>
    <t>橙强攻23级</t>
  </si>
  <si>
    <t>橙强攻24级</t>
  </si>
  <si>
    <t>橙强攻25级</t>
  </si>
  <si>
    <t>橙强攻26级</t>
  </si>
  <si>
    <t>橙强攻27级</t>
  </si>
  <si>
    <t>橙强攻28级</t>
  </si>
  <si>
    <t>橙强攻29级</t>
  </si>
  <si>
    <t>橙强攻30级</t>
  </si>
  <si>
    <t>橙强攻31级</t>
  </si>
  <si>
    <t>橙强攻32级</t>
  </si>
  <si>
    <t>橙强攻33级</t>
  </si>
  <si>
    <t>橙强攻34级</t>
  </si>
  <si>
    <t>橙强攻35级</t>
  </si>
  <si>
    <t>橙强攻36级</t>
  </si>
  <si>
    <t>橙强攻37级</t>
  </si>
  <si>
    <t>橙强攻38级</t>
  </si>
  <si>
    <t>橙强攻39级</t>
  </si>
  <si>
    <t>橙强攻40级</t>
  </si>
  <si>
    <t>橙强攻41级</t>
  </si>
  <si>
    <t>橙强攻42级</t>
  </si>
  <si>
    <t>橙强攻43级</t>
  </si>
  <si>
    <t>橙强攻44级</t>
  </si>
  <si>
    <t>橙强攻45级</t>
  </si>
  <si>
    <t>橙强攻46级</t>
  </si>
  <si>
    <t>橙强攻47级</t>
  </si>
  <si>
    <t>橙强攻48级</t>
  </si>
  <si>
    <t>橙强攻49级</t>
  </si>
  <si>
    <t>橙强攻50级</t>
  </si>
  <si>
    <t>橙强攻51级</t>
  </si>
  <si>
    <t>橙强攻52级</t>
  </si>
  <si>
    <t>橙强攻53级</t>
  </si>
  <si>
    <t>橙强攻54级</t>
  </si>
  <si>
    <t>橙强攻55级</t>
  </si>
  <si>
    <t>橙强攻56级</t>
  </si>
  <si>
    <t>橙强攻57级</t>
  </si>
  <si>
    <t>橙强攻58级</t>
  </si>
  <si>
    <t>橙强攻59级</t>
  </si>
  <si>
    <t>橙强攻60级</t>
  </si>
  <si>
    <t>橙强攻61级</t>
  </si>
  <si>
    <t>橙强攻62级</t>
  </si>
  <si>
    <t>橙强攻63级</t>
  </si>
  <si>
    <t>橙强攻64级</t>
  </si>
  <si>
    <t>橙强攻65级</t>
  </si>
  <si>
    <t>橙强攻66级</t>
  </si>
  <si>
    <t>橙强攻67级</t>
  </si>
  <si>
    <t>橙强攻68级</t>
  </si>
  <si>
    <t>橙强攻69级</t>
  </si>
  <si>
    <t>橙强攻70级</t>
  </si>
  <si>
    <t>橙强攻71级</t>
  </si>
  <si>
    <t>橙强攻72级</t>
  </si>
  <si>
    <t>橙强攻73级</t>
  </si>
  <si>
    <t>橙强攻74级</t>
  </si>
  <si>
    <t>橙强攻75级</t>
  </si>
  <si>
    <t>橙强攻76级</t>
  </si>
  <si>
    <t>橙强攻77级</t>
  </si>
  <si>
    <t>橙强攻78级</t>
  </si>
  <si>
    <t>橙强攻79级</t>
  </si>
  <si>
    <t>橙强攻80级</t>
  </si>
  <si>
    <t>红强攻1级</t>
  </si>
  <si>
    <t>红强攻2级</t>
  </si>
  <si>
    <t>红强攻3级</t>
  </si>
  <si>
    <t>红强攻4级</t>
  </si>
  <si>
    <t>红强攻5级</t>
  </si>
  <si>
    <t>红强攻6级</t>
  </si>
  <si>
    <t>红强攻7级</t>
  </si>
  <si>
    <t>红强攻8级</t>
  </si>
  <si>
    <t>红强攻9级</t>
  </si>
  <si>
    <t>红强攻10级</t>
  </si>
  <si>
    <t>红强攻11级</t>
  </si>
  <si>
    <t>红强攻12级</t>
  </si>
  <si>
    <t>红强攻13级</t>
  </si>
  <si>
    <t>红强攻14级</t>
  </si>
  <si>
    <t>红强攻15级</t>
  </si>
  <si>
    <t>红强攻16级</t>
  </si>
  <si>
    <t>红强攻17级</t>
  </si>
  <si>
    <t>红强攻18级</t>
  </si>
  <si>
    <t>红强攻19级</t>
  </si>
  <si>
    <t>红强攻20级</t>
  </si>
  <si>
    <t>红强攻21级</t>
  </si>
  <si>
    <t>红强攻22级</t>
  </si>
  <si>
    <t>红强攻23级</t>
  </si>
  <si>
    <t>红强攻24级</t>
  </si>
  <si>
    <t>红强攻25级</t>
  </si>
  <si>
    <t>红强攻26级</t>
  </si>
  <si>
    <t>红强攻27级</t>
  </si>
  <si>
    <t>红强攻28级</t>
  </si>
  <si>
    <t>红强攻29级</t>
  </si>
  <si>
    <t>红强攻30级</t>
  </si>
  <si>
    <t>红强攻31级</t>
  </si>
  <si>
    <t>红强攻32级</t>
  </si>
  <si>
    <t>红强攻33级</t>
  </si>
  <si>
    <t>红强攻34级</t>
  </si>
  <si>
    <t>红强攻35级</t>
  </si>
  <si>
    <t>红强攻36级</t>
  </si>
  <si>
    <t>红强攻37级</t>
  </si>
  <si>
    <t>红强攻38级</t>
  </si>
  <si>
    <t>红强攻39级</t>
  </si>
  <si>
    <t>红强攻40级</t>
  </si>
  <si>
    <t>红强攻41级</t>
  </si>
  <si>
    <t>红强攻42级</t>
  </si>
  <si>
    <t>红强攻43级</t>
  </si>
  <si>
    <t>红强攻44级</t>
  </si>
  <si>
    <t>红强攻45级</t>
  </si>
  <si>
    <t>红强攻46级</t>
  </si>
  <si>
    <t>红强攻47级</t>
  </si>
  <si>
    <t>红强攻48级</t>
  </si>
  <si>
    <t>红强攻49级</t>
  </si>
  <si>
    <t>红强攻50级</t>
  </si>
  <si>
    <t>红强攻51级</t>
  </si>
  <si>
    <t>红强攻52级</t>
  </si>
  <si>
    <t>红强攻53级</t>
  </si>
  <si>
    <t>红强攻54级</t>
  </si>
  <si>
    <t>红强攻55级</t>
  </si>
  <si>
    <t>红强攻56级</t>
  </si>
  <si>
    <t>红强攻57级</t>
  </si>
  <si>
    <t>红强攻58级</t>
  </si>
  <si>
    <t>红强攻59级</t>
  </si>
  <si>
    <t>红强攻60级</t>
  </si>
  <si>
    <t>红强攻61级</t>
  </si>
  <si>
    <t>红强攻62级</t>
  </si>
  <si>
    <t>红强攻63级</t>
  </si>
  <si>
    <t>红强攻64级</t>
  </si>
  <si>
    <t>红强攻65级</t>
  </si>
  <si>
    <t>红强攻66级</t>
  </si>
  <si>
    <t>红强攻67级</t>
  </si>
  <si>
    <t>红强攻68级</t>
  </si>
  <si>
    <t>红强攻69级</t>
  </si>
  <si>
    <t>红强攻70级</t>
  </si>
  <si>
    <t>红强攻71级</t>
  </si>
  <si>
    <t>红强攻72级</t>
  </si>
  <si>
    <t>红强攻73级</t>
  </si>
  <si>
    <t>红强攻74级</t>
  </si>
  <si>
    <t>红强攻75级</t>
  </si>
  <si>
    <t>红强攻76级</t>
  </si>
  <si>
    <t>红强攻77级</t>
  </si>
  <si>
    <t>红强攻78级</t>
  </si>
  <si>
    <t>红强攻79级</t>
  </si>
  <si>
    <t>红强攻80级</t>
  </si>
  <si>
    <t>红强攻81级</t>
  </si>
  <si>
    <t>红强攻82级</t>
  </si>
  <si>
    <t>红强攻83级</t>
  </si>
  <si>
    <t>红强攻84级</t>
  </si>
  <si>
    <t>红强攻85级</t>
  </si>
  <si>
    <t>红强攻86级</t>
  </si>
  <si>
    <t>红强攻87级</t>
  </si>
  <si>
    <t>红强攻88级</t>
  </si>
  <si>
    <t>红强攻89级</t>
  </si>
  <si>
    <t>红强攻90级</t>
  </si>
  <si>
    <t>红强攻91级</t>
  </si>
  <si>
    <t>红强攻92级</t>
  </si>
  <si>
    <t>红强攻93级</t>
  </si>
  <si>
    <t>红强攻94级</t>
  </si>
  <si>
    <t>红强攻95级</t>
  </si>
  <si>
    <t>红强攻96级</t>
  </si>
  <si>
    <t>红强攻97级</t>
  </si>
  <si>
    <t>红强攻98级</t>
  </si>
  <si>
    <t>红强攻99级</t>
  </si>
  <si>
    <t>白毁灭1级</t>
  </si>
  <si>
    <t>白毁灭2级</t>
  </si>
  <si>
    <t>白毁灭3级</t>
  </si>
  <si>
    <t>白毁灭4级</t>
  </si>
  <si>
    <t>白毁灭5级</t>
  </si>
  <si>
    <t>白毁灭6级</t>
  </si>
  <si>
    <t>白毁灭7级</t>
  </si>
  <si>
    <t>白毁灭8级</t>
  </si>
  <si>
    <t>白毁灭9级</t>
  </si>
  <si>
    <t>白毁灭10级</t>
  </si>
  <si>
    <t>白毁灭11级</t>
  </si>
  <si>
    <t>白毁灭12级</t>
  </si>
  <si>
    <t>白毁灭13级</t>
  </si>
  <si>
    <t>白毁灭14级</t>
  </si>
  <si>
    <t>白毁灭15级</t>
  </si>
  <si>
    <t>白毁灭16级</t>
  </si>
  <si>
    <t>白毁灭17级</t>
  </si>
  <si>
    <t>白毁灭18级</t>
  </si>
  <si>
    <t>白毁灭19级</t>
  </si>
  <si>
    <t>白毁灭20级</t>
  </si>
  <si>
    <t>绿毁灭1级</t>
  </si>
  <si>
    <t>绿毁灭2级</t>
  </si>
  <si>
    <t>绿毁灭3级</t>
  </si>
  <si>
    <t>绿毁灭4级</t>
  </si>
  <si>
    <t>绿毁灭5级</t>
  </si>
  <si>
    <t>绿毁灭6级</t>
  </si>
  <si>
    <t>绿毁灭7级</t>
  </si>
  <si>
    <t>绿毁灭8级</t>
  </si>
  <si>
    <t>绿毁灭9级</t>
  </si>
  <si>
    <t>绿毁灭10级</t>
  </si>
  <si>
    <t>绿毁灭11级</t>
  </si>
  <si>
    <t>绿毁灭12级</t>
  </si>
  <si>
    <t>绿毁灭13级</t>
  </si>
  <si>
    <t>绿毁灭14级</t>
  </si>
  <si>
    <t>绿毁灭15级</t>
  </si>
  <si>
    <t>绿毁灭16级</t>
  </si>
  <si>
    <t>绿毁灭17级</t>
  </si>
  <si>
    <t>绿毁灭18级</t>
  </si>
  <si>
    <t>绿毁灭19级</t>
  </si>
  <si>
    <t>绿毁灭20级</t>
  </si>
  <si>
    <t>绿毁灭21级</t>
  </si>
  <si>
    <t>绿毁灭22级</t>
  </si>
  <si>
    <t>绿毁灭23级</t>
  </si>
  <si>
    <t>绿毁灭24级</t>
  </si>
  <si>
    <t>绿毁灭25级</t>
  </si>
  <si>
    <t>绿毁灭26级</t>
  </si>
  <si>
    <t>绿毁灭27级</t>
  </si>
  <si>
    <t>绿毁灭28级</t>
  </si>
  <si>
    <t>绿毁灭29级</t>
  </si>
  <si>
    <t>绿毁灭30级</t>
  </si>
  <si>
    <t>绿毁灭31级</t>
  </si>
  <si>
    <t>绿毁灭32级</t>
  </si>
  <si>
    <t>绿毁灭33级</t>
  </si>
  <si>
    <t>绿毁灭34级</t>
  </si>
  <si>
    <t>绿毁灭35级</t>
  </si>
  <si>
    <t>绿毁灭36级</t>
  </si>
  <si>
    <t>绿毁灭37级</t>
  </si>
  <si>
    <t>绿毁灭38级</t>
  </si>
  <si>
    <t>绿毁灭39级</t>
  </si>
  <si>
    <t>绿毁灭40级</t>
  </si>
  <si>
    <t>紫毁灭1级</t>
  </si>
  <si>
    <t>紫毁灭2级</t>
  </si>
  <si>
    <t>紫毁灭3级</t>
  </si>
  <si>
    <t>紫毁灭4级</t>
  </si>
  <si>
    <t>紫毁灭5级</t>
  </si>
  <si>
    <t>紫毁灭6级</t>
  </si>
  <si>
    <t>紫毁灭7级</t>
  </si>
  <si>
    <t>紫毁灭8级</t>
  </si>
  <si>
    <t>紫毁灭9级</t>
  </si>
  <si>
    <t>紫毁灭10级</t>
  </si>
  <si>
    <t>紫毁灭11级</t>
  </si>
  <si>
    <t>紫毁灭12级</t>
  </si>
  <si>
    <t>紫毁灭13级</t>
  </si>
  <si>
    <t>紫毁灭14级</t>
  </si>
  <si>
    <t>紫毁灭15级</t>
  </si>
  <si>
    <t>紫毁灭16级</t>
  </si>
  <si>
    <t>紫毁灭17级</t>
  </si>
  <si>
    <t>紫毁灭18级</t>
  </si>
  <si>
    <t>紫毁灭19级</t>
  </si>
  <si>
    <t>紫毁灭20级</t>
  </si>
  <si>
    <t>紫毁灭21级</t>
  </si>
  <si>
    <t>紫毁灭22级</t>
  </si>
  <si>
    <t>紫毁灭23级</t>
  </si>
  <si>
    <t>紫毁灭24级</t>
  </si>
  <si>
    <t>紫毁灭25级</t>
  </si>
  <si>
    <t>紫毁灭26级</t>
  </si>
  <si>
    <t>紫毁灭27级</t>
  </si>
  <si>
    <t>紫毁灭28级</t>
  </si>
  <si>
    <t>紫毁灭29级</t>
  </si>
  <si>
    <t>紫毁灭30级</t>
  </si>
  <si>
    <t>紫毁灭31级</t>
  </si>
  <si>
    <t>紫毁灭32级</t>
  </si>
  <si>
    <t>紫毁灭33级</t>
  </si>
  <si>
    <t>紫毁灭34级</t>
  </si>
  <si>
    <t>紫毁灭35级</t>
  </si>
  <si>
    <t>紫毁灭36级</t>
  </si>
  <si>
    <t>紫毁灭37级</t>
  </si>
  <si>
    <t>紫毁灭38级</t>
  </si>
  <si>
    <t>紫毁灭39级</t>
  </si>
  <si>
    <t>紫毁灭40级</t>
  </si>
  <si>
    <t>紫毁灭41级</t>
  </si>
  <si>
    <t>紫毁灭42级</t>
  </si>
  <si>
    <t>紫毁灭43级</t>
  </si>
  <si>
    <t>紫毁灭44级</t>
  </si>
  <si>
    <t>紫毁灭45级</t>
  </si>
  <si>
    <t>紫毁灭46级</t>
  </si>
  <si>
    <t>紫毁灭47级</t>
  </si>
  <si>
    <t>紫毁灭48级</t>
  </si>
  <si>
    <t>紫毁灭49级</t>
  </si>
  <si>
    <t>紫毁灭50级</t>
  </si>
  <si>
    <t>紫毁灭51级</t>
  </si>
  <si>
    <t>紫毁灭52级</t>
  </si>
  <si>
    <t>紫毁灭53级</t>
  </si>
  <si>
    <t>紫毁灭54级</t>
  </si>
  <si>
    <t>紫毁灭55级</t>
  </si>
  <si>
    <t>紫毁灭56级</t>
  </si>
  <si>
    <t>紫毁灭57级</t>
  </si>
  <si>
    <t>紫毁灭58级</t>
  </si>
  <si>
    <t>紫毁灭59级</t>
  </si>
  <si>
    <t>紫毁灭60级</t>
  </si>
  <si>
    <t>橙毁灭1级</t>
  </si>
  <si>
    <t>橙毁灭2级</t>
  </si>
  <si>
    <t>橙毁灭3级</t>
  </si>
  <si>
    <t>橙毁灭4级</t>
  </si>
  <si>
    <t>橙毁灭5级</t>
  </si>
  <si>
    <t>橙毁灭6级</t>
  </si>
  <si>
    <t>橙毁灭7级</t>
  </si>
  <si>
    <t>橙毁灭8级</t>
  </si>
  <si>
    <t>橙毁灭9级</t>
  </si>
  <si>
    <t>橙毁灭10级</t>
  </si>
  <si>
    <t>橙毁灭11级</t>
  </si>
  <si>
    <t>橙毁灭12级</t>
  </si>
  <si>
    <t>橙毁灭13级</t>
  </si>
  <si>
    <t>橙毁灭14级</t>
  </si>
  <si>
    <t>橙毁灭15级</t>
  </si>
  <si>
    <t>橙毁灭16级</t>
  </si>
  <si>
    <t>橙毁灭17级</t>
  </si>
  <si>
    <t>橙毁灭18级</t>
  </si>
  <si>
    <t>橙毁灭19级</t>
  </si>
  <si>
    <t>橙毁灭20级</t>
  </si>
  <si>
    <t>橙毁灭21级</t>
  </si>
  <si>
    <t>橙毁灭22级</t>
  </si>
  <si>
    <t>橙毁灭23级</t>
  </si>
  <si>
    <t>橙毁灭24级</t>
  </si>
  <si>
    <t>橙毁灭25级</t>
  </si>
  <si>
    <t>橙毁灭26级</t>
  </si>
  <si>
    <t>橙毁灭27级</t>
  </si>
  <si>
    <t>橙毁灭28级</t>
  </si>
  <si>
    <t>橙毁灭29级</t>
  </si>
  <si>
    <t>橙毁灭30级</t>
  </si>
  <si>
    <t>橙毁灭31级</t>
  </si>
  <si>
    <t>橙毁灭32级</t>
  </si>
  <si>
    <t>橙毁灭33级</t>
  </si>
  <si>
    <t>橙毁灭34级</t>
  </si>
  <si>
    <t>橙毁灭35级</t>
  </si>
  <si>
    <t>橙毁灭36级</t>
  </si>
  <si>
    <t>橙毁灭37级</t>
  </si>
  <si>
    <t>橙毁灭38级</t>
  </si>
  <si>
    <t>橙毁灭39级</t>
  </si>
  <si>
    <t>橙毁灭40级</t>
  </si>
  <si>
    <t>橙毁灭41级</t>
  </si>
  <si>
    <t>橙毁灭42级</t>
  </si>
  <si>
    <t>橙毁灭43级</t>
  </si>
  <si>
    <t>橙毁灭44级</t>
  </si>
  <si>
    <t>橙毁灭45级</t>
  </si>
  <si>
    <t>橙毁灭46级</t>
  </si>
  <si>
    <t>橙毁灭47级</t>
  </si>
  <si>
    <t>橙毁灭48级</t>
  </si>
  <si>
    <t>橙毁灭49级</t>
  </si>
  <si>
    <t>橙毁灭50级</t>
  </si>
  <si>
    <t>橙毁灭51级</t>
  </si>
  <si>
    <t>橙毁灭52级</t>
  </si>
  <si>
    <t>橙毁灭53级</t>
  </si>
  <si>
    <t>橙毁灭54级</t>
  </si>
  <si>
    <t>橙毁灭55级</t>
  </si>
  <si>
    <t>橙毁灭56级</t>
  </si>
  <si>
    <t>橙毁灭57级</t>
  </si>
  <si>
    <t>橙毁灭58级</t>
  </si>
  <si>
    <t>橙毁灭59级</t>
  </si>
  <si>
    <t>橙毁灭60级</t>
  </si>
  <si>
    <t>橙毁灭61级</t>
  </si>
  <si>
    <t>橙毁灭62级</t>
  </si>
  <si>
    <t>橙毁灭63级</t>
  </si>
  <si>
    <t>橙毁灭64级</t>
  </si>
  <si>
    <t>橙毁灭65级</t>
  </si>
  <si>
    <t>橙毁灭66级</t>
  </si>
  <si>
    <t>橙毁灭67级</t>
  </si>
  <si>
    <t>橙毁灭68级</t>
  </si>
  <si>
    <t>橙毁灭69级</t>
  </si>
  <si>
    <t>橙毁灭70级</t>
  </si>
  <si>
    <t>橙毁灭71级</t>
  </si>
  <si>
    <t>橙毁灭72级</t>
  </si>
  <si>
    <t>橙毁灭73级</t>
  </si>
  <si>
    <t>橙毁灭74级</t>
  </si>
  <si>
    <t>橙毁灭75级</t>
  </si>
  <si>
    <t>橙毁灭76级</t>
  </si>
  <si>
    <t>橙毁灭77级</t>
  </si>
  <si>
    <t>橙毁灭78级</t>
  </si>
  <si>
    <t>橙毁灭79级</t>
  </si>
  <si>
    <t>橙毁灭80级</t>
  </si>
  <si>
    <t>红毁灭1级</t>
  </si>
  <si>
    <t>红毁灭2级</t>
  </si>
  <si>
    <t>红毁灭3级</t>
  </si>
  <si>
    <t>红毁灭4级</t>
  </si>
  <si>
    <t>红毁灭5级</t>
  </si>
  <si>
    <t>红毁灭6级</t>
  </si>
  <si>
    <t>红毁灭7级</t>
  </si>
  <si>
    <t>红毁灭8级</t>
  </si>
  <si>
    <t>红毁灭9级</t>
  </si>
  <si>
    <t>红毁灭10级</t>
  </si>
  <si>
    <t>红毁灭11级</t>
  </si>
  <si>
    <t>红毁灭12级</t>
  </si>
  <si>
    <t>红毁灭13级</t>
  </si>
  <si>
    <t>红毁灭14级</t>
  </si>
  <si>
    <t>红毁灭15级</t>
  </si>
  <si>
    <t>红毁灭16级</t>
  </si>
  <si>
    <t>红毁灭17级</t>
  </si>
  <si>
    <t>红毁灭18级</t>
  </si>
  <si>
    <t>红毁灭19级</t>
  </si>
  <si>
    <t>红毁灭20级</t>
  </si>
  <si>
    <t>红毁灭21级</t>
  </si>
  <si>
    <t>红毁灭22级</t>
  </si>
  <si>
    <t>红毁灭23级</t>
  </si>
  <si>
    <t>红毁灭24级</t>
  </si>
  <si>
    <t>红毁灭25级</t>
  </si>
  <si>
    <t>红毁灭26级</t>
  </si>
  <si>
    <t>红毁灭27级</t>
  </si>
  <si>
    <t>红毁灭28级</t>
  </si>
  <si>
    <t>红毁灭29级</t>
  </si>
  <si>
    <t>红毁灭30级</t>
  </si>
  <si>
    <t>红毁灭31级</t>
  </si>
  <si>
    <t>红毁灭32级</t>
  </si>
  <si>
    <t>红毁灭33级</t>
  </si>
  <si>
    <t>红毁灭34级</t>
  </si>
  <si>
    <t>红毁灭35级</t>
  </si>
  <si>
    <t>红毁灭36级</t>
  </si>
  <si>
    <t>红毁灭37级</t>
  </si>
  <si>
    <t>红毁灭38级</t>
  </si>
  <si>
    <t>红毁灭39级</t>
  </si>
  <si>
    <t>红毁灭40级</t>
  </si>
  <si>
    <t>红毁灭41级</t>
  </si>
  <si>
    <t>红毁灭42级</t>
  </si>
  <si>
    <t>红毁灭43级</t>
  </si>
  <si>
    <t>红毁灭44级</t>
  </si>
  <si>
    <t>红毁灭45级</t>
  </si>
  <si>
    <t>红毁灭46级</t>
  </si>
  <si>
    <t>红毁灭47级</t>
  </si>
  <si>
    <t>红毁灭48级</t>
  </si>
  <si>
    <t>红毁灭49级</t>
  </si>
  <si>
    <t>红毁灭50级</t>
  </si>
  <si>
    <t>红毁灭51级</t>
  </si>
  <si>
    <t>红毁灭52级</t>
  </si>
  <si>
    <t>红毁灭53级</t>
  </si>
  <si>
    <t>红毁灭54级</t>
  </si>
  <si>
    <t>红毁灭55级</t>
  </si>
  <si>
    <t>红毁灭56级</t>
  </si>
  <si>
    <t>红毁灭57级</t>
  </si>
  <si>
    <t>红毁灭58级</t>
  </si>
  <si>
    <t>红毁灭59级</t>
  </si>
  <si>
    <t>红毁灭60级</t>
  </si>
  <si>
    <t>红毁灭61级</t>
  </si>
  <si>
    <t>红毁灭62级</t>
  </si>
  <si>
    <t>红毁灭63级</t>
  </si>
  <si>
    <t>红毁灭64级</t>
  </si>
  <si>
    <t>红毁灭65级</t>
  </si>
  <si>
    <t>红毁灭66级</t>
  </si>
  <si>
    <t>红毁灭67级</t>
  </si>
  <si>
    <t>红毁灭68级</t>
  </si>
  <si>
    <t>红毁灭69级</t>
  </si>
  <si>
    <t>红毁灭70级</t>
  </si>
  <si>
    <t>红毁灭71级</t>
  </si>
  <si>
    <t>红毁灭72级</t>
  </si>
  <si>
    <t>红毁灭73级</t>
  </si>
  <si>
    <t>红毁灭74级</t>
  </si>
  <si>
    <t>红毁灭75级</t>
  </si>
  <si>
    <t>红毁灭76级</t>
  </si>
  <si>
    <t>红毁灭77级</t>
  </si>
  <si>
    <t>红毁灭78级</t>
  </si>
  <si>
    <t>红毁灭79级</t>
  </si>
  <si>
    <t>红毁灭80级</t>
  </si>
  <si>
    <t>红毁灭81级</t>
  </si>
  <si>
    <t>红毁灭82级</t>
  </si>
  <si>
    <t>红毁灭83级</t>
  </si>
  <si>
    <t>红毁灭84级</t>
  </si>
  <si>
    <t>红毁灭85级</t>
  </si>
  <si>
    <t>红毁灭86级</t>
  </si>
  <si>
    <t>红毁灭87级</t>
  </si>
  <si>
    <t>红毁灭88级</t>
  </si>
  <si>
    <t>红毁灭89级</t>
  </si>
  <si>
    <t>红毁灭90级</t>
  </si>
  <si>
    <t>红毁灭91级</t>
  </si>
  <si>
    <t>红毁灭92级</t>
  </si>
  <si>
    <t>红毁灭93级</t>
  </si>
  <si>
    <t>红毁灭94级</t>
  </si>
  <si>
    <t>红毁灭95级</t>
  </si>
  <si>
    <t>红毁灭96级</t>
  </si>
  <si>
    <t>红毁灭97级</t>
  </si>
  <si>
    <t>红毁灭98级</t>
  </si>
  <si>
    <t>红毁灭99级</t>
  </si>
  <si>
    <t>白泰坦1级</t>
  </si>
  <si>
    <t>白泰坦2级</t>
  </si>
  <si>
    <t>白泰坦3级</t>
  </si>
  <si>
    <t>白泰坦4级</t>
  </si>
  <si>
    <t>白泰坦5级</t>
  </si>
  <si>
    <t>白泰坦6级</t>
  </si>
  <si>
    <t>白泰坦7级</t>
  </si>
  <si>
    <t>白泰坦8级</t>
  </si>
  <si>
    <t>白泰坦9级</t>
  </si>
  <si>
    <t>白泰坦10级</t>
  </si>
  <si>
    <t>白泰坦11级</t>
  </si>
  <si>
    <t>白泰坦12级</t>
  </si>
  <si>
    <t>白泰坦13级</t>
  </si>
  <si>
    <t>白泰坦14级</t>
  </si>
  <si>
    <t>白泰坦15级</t>
  </si>
  <si>
    <t>白泰坦16级</t>
  </si>
  <si>
    <t>白泰坦17级</t>
  </si>
  <si>
    <t>白泰坦18级</t>
  </si>
  <si>
    <t>白泰坦19级</t>
  </si>
  <si>
    <t>白泰坦20级</t>
  </si>
  <si>
    <t>绿泰坦1级</t>
  </si>
  <si>
    <t>绿泰坦2级</t>
  </si>
  <si>
    <t>绿泰坦3级</t>
  </si>
  <si>
    <t>绿泰坦4级</t>
  </si>
  <si>
    <t>绿泰坦5级</t>
  </si>
  <si>
    <t>绿泰坦6级</t>
  </si>
  <si>
    <t>绿泰坦7级</t>
  </si>
  <si>
    <t>绿泰坦8级</t>
  </si>
  <si>
    <t>绿泰坦9级</t>
  </si>
  <si>
    <t>绿泰坦10级</t>
  </si>
  <si>
    <t>绿泰坦11级</t>
  </si>
  <si>
    <t>绿泰坦12级</t>
  </si>
  <si>
    <t>绿泰坦13级</t>
  </si>
  <si>
    <t>绿泰坦14级</t>
  </si>
  <si>
    <t>绿泰坦15级</t>
  </si>
  <si>
    <t>绿泰坦16级</t>
  </si>
  <si>
    <t>绿泰坦17级</t>
  </si>
  <si>
    <t>绿泰坦18级</t>
  </si>
  <si>
    <t>绿泰坦19级</t>
  </si>
  <si>
    <t>绿泰坦20级</t>
  </si>
  <si>
    <t>绿泰坦21级</t>
  </si>
  <si>
    <t>绿泰坦22级</t>
  </si>
  <si>
    <t>绿泰坦23级</t>
  </si>
  <si>
    <t>绿泰坦24级</t>
  </si>
  <si>
    <t>绿泰坦25级</t>
  </si>
  <si>
    <t>绿泰坦26级</t>
  </si>
  <si>
    <t>绿泰坦27级</t>
  </si>
  <si>
    <t>绿泰坦28级</t>
  </si>
  <si>
    <t>绿泰坦29级</t>
  </si>
  <si>
    <t>绿泰坦30级</t>
  </si>
  <si>
    <t>绿泰坦31级</t>
  </si>
  <si>
    <t>绿泰坦32级</t>
  </si>
  <si>
    <t>绿泰坦33级</t>
  </si>
  <si>
    <t>绿泰坦34级</t>
  </si>
  <si>
    <t>绿泰坦35级</t>
  </si>
  <si>
    <t>绿泰坦36级</t>
  </si>
  <si>
    <t>绿泰坦37级</t>
  </si>
  <si>
    <t>绿泰坦38级</t>
  </si>
  <si>
    <t>绿泰坦39级</t>
  </si>
  <si>
    <t>绿泰坦40级</t>
  </si>
  <si>
    <t>紫泰坦1级</t>
  </si>
  <si>
    <t>紫泰坦2级</t>
  </si>
  <si>
    <t>紫泰坦3级</t>
  </si>
  <si>
    <t>紫泰坦4级</t>
  </si>
  <si>
    <t>紫泰坦5级</t>
  </si>
  <si>
    <t>紫泰坦6级</t>
  </si>
  <si>
    <t>紫泰坦7级</t>
  </si>
  <si>
    <t>紫泰坦8级</t>
  </si>
  <si>
    <t>紫泰坦9级</t>
  </si>
  <si>
    <t>紫泰坦10级</t>
  </si>
  <si>
    <t>紫泰坦11级</t>
  </si>
  <si>
    <t>紫泰坦12级</t>
  </si>
  <si>
    <t>紫泰坦13级</t>
  </si>
  <si>
    <t>紫泰坦14级</t>
  </si>
  <si>
    <t>紫泰坦15级</t>
  </si>
  <si>
    <t>紫泰坦16级</t>
  </si>
  <si>
    <t>紫泰坦17级</t>
  </si>
  <si>
    <t>紫泰坦18级</t>
  </si>
  <si>
    <t>紫泰坦19级</t>
  </si>
  <si>
    <t>紫泰坦20级</t>
  </si>
  <si>
    <t>紫泰坦21级</t>
  </si>
  <si>
    <t>紫泰坦22级</t>
  </si>
  <si>
    <t>紫泰坦23级</t>
  </si>
  <si>
    <t>紫泰坦24级</t>
  </si>
  <si>
    <t>紫泰坦25级</t>
  </si>
  <si>
    <t>紫泰坦26级</t>
  </si>
  <si>
    <t>紫泰坦27级</t>
  </si>
  <si>
    <t>紫泰坦28级</t>
  </si>
  <si>
    <t>紫泰坦29级</t>
  </si>
  <si>
    <t>紫泰坦30级</t>
  </si>
  <si>
    <t>紫泰坦31级</t>
  </si>
  <si>
    <t>紫泰坦32级</t>
  </si>
  <si>
    <t>紫泰坦33级</t>
  </si>
  <si>
    <t>紫泰坦34级</t>
  </si>
  <si>
    <t>紫泰坦35级</t>
  </si>
  <si>
    <t>紫泰坦36级</t>
  </si>
  <si>
    <t>紫泰坦37级</t>
  </si>
  <si>
    <t>紫泰坦38级</t>
  </si>
  <si>
    <t>紫泰坦39级</t>
  </si>
  <si>
    <t>紫泰坦40级</t>
  </si>
  <si>
    <t>紫泰坦41级</t>
  </si>
  <si>
    <t>紫泰坦42级</t>
  </si>
  <si>
    <t>紫泰坦43级</t>
  </si>
  <si>
    <t>紫泰坦44级</t>
  </si>
  <si>
    <t>紫泰坦45级</t>
  </si>
  <si>
    <t>紫泰坦46级</t>
  </si>
  <si>
    <t>紫泰坦47级</t>
  </si>
  <si>
    <t>紫泰坦48级</t>
  </si>
  <si>
    <t>紫泰坦49级</t>
  </si>
  <si>
    <t>紫泰坦50级</t>
  </si>
  <si>
    <t>紫泰坦51级</t>
  </si>
  <si>
    <t>紫泰坦52级</t>
  </si>
  <si>
    <t>紫泰坦53级</t>
  </si>
  <si>
    <t>紫泰坦54级</t>
  </si>
  <si>
    <t>紫泰坦55级</t>
  </si>
  <si>
    <t>紫泰坦56级</t>
  </si>
  <si>
    <t>紫泰坦57级</t>
  </si>
  <si>
    <t>紫泰坦58级</t>
  </si>
  <si>
    <t>紫泰坦59级</t>
  </si>
  <si>
    <t>紫泰坦60级</t>
  </si>
  <si>
    <t>橙泰坦1级</t>
  </si>
  <si>
    <t>橙泰坦2级</t>
  </si>
  <si>
    <t>橙泰坦3级</t>
  </si>
  <si>
    <t>橙泰坦4级</t>
  </si>
  <si>
    <t>橙泰坦5级</t>
  </si>
  <si>
    <t>橙泰坦6级</t>
  </si>
  <si>
    <t>橙泰坦7级</t>
  </si>
  <si>
    <t>橙泰坦8级</t>
  </si>
  <si>
    <t>橙泰坦9级</t>
  </si>
  <si>
    <t>橙泰坦10级</t>
  </si>
  <si>
    <t>橙泰坦11级</t>
  </si>
  <si>
    <t>橙泰坦12级</t>
  </si>
  <si>
    <t>橙泰坦13级</t>
  </si>
  <si>
    <t>橙泰坦14级</t>
  </si>
  <si>
    <t>橙泰坦15级</t>
  </si>
  <si>
    <t>橙泰坦16级</t>
  </si>
  <si>
    <t>橙泰坦17级</t>
  </si>
  <si>
    <t>橙泰坦18级</t>
  </si>
  <si>
    <t>橙泰坦19级</t>
  </si>
  <si>
    <t>橙泰坦20级</t>
  </si>
  <si>
    <t>橙泰坦21级</t>
  </si>
  <si>
    <t>橙泰坦22级</t>
  </si>
  <si>
    <t>橙泰坦23级</t>
  </si>
  <si>
    <t>橙泰坦24级</t>
  </si>
  <si>
    <t>橙泰坦25级</t>
  </si>
  <si>
    <t>橙泰坦26级</t>
  </si>
  <si>
    <t>橙泰坦27级</t>
  </si>
  <si>
    <t>橙泰坦28级</t>
  </si>
  <si>
    <t>橙泰坦29级</t>
  </si>
  <si>
    <t>橙泰坦30级</t>
  </si>
  <si>
    <t>橙泰坦31级</t>
  </si>
  <si>
    <t>橙泰坦32级</t>
  </si>
  <si>
    <t>橙泰坦33级</t>
  </si>
  <si>
    <t>橙泰坦34级</t>
  </si>
  <si>
    <t>橙泰坦35级</t>
  </si>
  <si>
    <t>橙泰坦36级</t>
  </si>
  <si>
    <t>橙泰坦37级</t>
  </si>
  <si>
    <t>橙泰坦38级</t>
  </si>
  <si>
    <t>橙泰坦39级</t>
  </si>
  <si>
    <t>橙泰坦40级</t>
  </si>
  <si>
    <t>橙泰坦41级</t>
  </si>
  <si>
    <t>橙泰坦42级</t>
  </si>
  <si>
    <t>橙泰坦43级</t>
  </si>
  <si>
    <t>橙泰坦44级</t>
  </si>
  <si>
    <t>橙泰坦45级</t>
  </si>
  <si>
    <t>橙泰坦46级</t>
  </si>
  <si>
    <t>橙泰坦47级</t>
  </si>
  <si>
    <t>橙泰坦48级</t>
  </si>
  <si>
    <t>橙泰坦49级</t>
  </si>
  <si>
    <t>橙泰坦50级</t>
  </si>
  <si>
    <t>橙泰坦51级</t>
  </si>
  <si>
    <t>橙泰坦52级</t>
  </si>
  <si>
    <t>橙泰坦53级</t>
  </si>
  <si>
    <t>橙泰坦54级</t>
  </si>
  <si>
    <t>橙泰坦55级</t>
  </si>
  <si>
    <t>橙泰坦56级</t>
  </si>
  <si>
    <t>橙泰坦57级</t>
  </si>
  <si>
    <t>橙泰坦58级</t>
  </si>
  <si>
    <t>橙泰坦59级</t>
  </si>
  <si>
    <t>橙泰坦60级</t>
  </si>
  <si>
    <t>橙泰坦61级</t>
  </si>
  <si>
    <t>橙泰坦62级</t>
  </si>
  <si>
    <t>橙泰坦63级</t>
  </si>
  <si>
    <t>橙泰坦64级</t>
  </si>
  <si>
    <t>橙泰坦65级</t>
  </si>
  <si>
    <t>橙泰坦66级</t>
  </si>
  <si>
    <t>橙泰坦67级</t>
  </si>
  <si>
    <t>橙泰坦68级</t>
  </si>
  <si>
    <t>橙泰坦69级</t>
  </si>
  <si>
    <t>橙泰坦70级</t>
  </si>
  <si>
    <t>橙泰坦71级</t>
  </si>
  <si>
    <t>橙泰坦72级</t>
  </si>
  <si>
    <t>橙泰坦73级</t>
  </si>
  <si>
    <t>橙泰坦74级</t>
  </si>
  <si>
    <t>橙泰坦75级</t>
  </si>
  <si>
    <t>橙泰坦76级</t>
  </si>
  <si>
    <t>橙泰坦77级</t>
  </si>
  <si>
    <t>橙泰坦78级</t>
  </si>
  <si>
    <t>橙泰坦79级</t>
  </si>
  <si>
    <t>橙泰坦80级</t>
  </si>
  <si>
    <t>红泰坦1级</t>
  </si>
  <si>
    <t>红泰坦2级</t>
  </si>
  <si>
    <t>红泰坦3级</t>
  </si>
  <si>
    <t>红泰坦4级</t>
  </si>
  <si>
    <t>红泰坦5级</t>
  </si>
  <si>
    <t>红泰坦6级</t>
  </si>
  <si>
    <t>红泰坦7级</t>
  </si>
  <si>
    <t>红泰坦8级</t>
  </si>
  <si>
    <t>红泰坦9级</t>
  </si>
  <si>
    <t>红泰坦10级</t>
  </si>
  <si>
    <t>红泰坦11级</t>
  </si>
  <si>
    <t>红泰坦12级</t>
  </si>
  <si>
    <t>红泰坦13级</t>
  </si>
  <si>
    <t>红泰坦14级</t>
  </si>
  <si>
    <t>红泰坦15级</t>
  </si>
  <si>
    <t>红泰坦16级</t>
  </si>
  <si>
    <t>红泰坦17级</t>
  </si>
  <si>
    <t>红泰坦18级</t>
  </si>
  <si>
    <t>红泰坦19级</t>
  </si>
  <si>
    <t>红泰坦20级</t>
  </si>
  <si>
    <t>红泰坦21级</t>
  </si>
  <si>
    <t>红泰坦22级</t>
  </si>
  <si>
    <t>红泰坦23级</t>
  </si>
  <si>
    <t>红泰坦24级</t>
  </si>
  <si>
    <t>红泰坦25级</t>
  </si>
  <si>
    <t>红泰坦26级</t>
  </si>
  <si>
    <t>红泰坦27级</t>
  </si>
  <si>
    <t>红泰坦28级</t>
  </si>
  <si>
    <t>红泰坦29级</t>
  </si>
  <si>
    <t>红泰坦30级</t>
  </si>
  <si>
    <t>红泰坦31级</t>
  </si>
  <si>
    <t>红泰坦32级</t>
  </si>
  <si>
    <t>红泰坦33级</t>
  </si>
  <si>
    <t>红泰坦34级</t>
  </si>
  <si>
    <t>红泰坦35级</t>
  </si>
  <si>
    <t>红泰坦36级</t>
  </si>
  <si>
    <t>红泰坦37级</t>
  </si>
  <si>
    <t>红泰坦38级</t>
  </si>
  <si>
    <t>红泰坦39级</t>
  </si>
  <si>
    <t>红泰坦40级</t>
  </si>
  <si>
    <t>红泰坦41级</t>
  </si>
  <si>
    <t>红泰坦42级</t>
  </si>
  <si>
    <t>红泰坦43级</t>
  </si>
  <si>
    <t>红泰坦44级</t>
  </si>
  <si>
    <t>红泰坦45级</t>
  </si>
  <si>
    <t>红泰坦46级</t>
  </si>
  <si>
    <t>红泰坦47级</t>
  </si>
  <si>
    <t>红泰坦48级</t>
  </si>
  <si>
    <t>红泰坦49级</t>
  </si>
  <si>
    <t>红泰坦50级</t>
  </si>
  <si>
    <t>红泰坦51级</t>
  </si>
  <si>
    <t>红泰坦52级</t>
  </si>
  <si>
    <t>红泰坦53级</t>
  </si>
  <si>
    <t>红泰坦54级</t>
  </si>
  <si>
    <t>红泰坦55级</t>
  </si>
  <si>
    <t>红泰坦56级</t>
  </si>
  <si>
    <t>红泰坦57级</t>
  </si>
  <si>
    <t>红泰坦58级</t>
  </si>
  <si>
    <t>红泰坦59级</t>
  </si>
  <si>
    <t>红泰坦60级</t>
  </si>
  <si>
    <t>红泰坦61级</t>
  </si>
  <si>
    <t>红泰坦62级</t>
  </si>
  <si>
    <t>红泰坦63级</t>
  </si>
  <si>
    <t>红泰坦64级</t>
  </si>
  <si>
    <t>红泰坦65级</t>
  </si>
  <si>
    <t>红泰坦66级</t>
  </si>
  <si>
    <t>红泰坦67级</t>
  </si>
  <si>
    <t>红泰坦68级</t>
  </si>
  <si>
    <t>红泰坦69级</t>
  </si>
  <si>
    <t>红泰坦70级</t>
  </si>
  <si>
    <t>红泰坦71级</t>
  </si>
  <si>
    <t>红泰坦72级</t>
  </si>
  <si>
    <t>红泰坦73级</t>
  </si>
  <si>
    <t>红泰坦74级</t>
  </si>
  <si>
    <t>红泰坦75级</t>
  </si>
  <si>
    <t>红泰坦76级</t>
  </si>
  <si>
    <t>红泰坦77级</t>
  </si>
  <si>
    <t>红泰坦78级</t>
  </si>
  <si>
    <t>红泰坦79级</t>
  </si>
  <si>
    <t>红泰坦80级</t>
  </si>
  <si>
    <t>红泰坦81级</t>
  </si>
  <si>
    <t>红泰坦82级</t>
  </si>
  <si>
    <t>红泰坦83级</t>
  </si>
  <si>
    <t>红泰坦84级</t>
  </si>
  <si>
    <t>红泰坦85级</t>
  </si>
  <si>
    <t>红泰坦86级</t>
  </si>
  <si>
    <t>红泰坦87级</t>
  </si>
  <si>
    <t>红泰坦88级</t>
  </si>
  <si>
    <t>红泰坦89级</t>
  </si>
  <si>
    <t>红泰坦90级</t>
  </si>
  <si>
    <t>红泰坦91级</t>
  </si>
  <si>
    <t>红泰坦92级</t>
  </si>
  <si>
    <t>红泰坦93级</t>
  </si>
  <si>
    <t>红泰坦94级</t>
  </si>
  <si>
    <t>红泰坦95级</t>
  </si>
  <si>
    <t>红泰坦96级</t>
  </si>
  <si>
    <t>红泰坦97级</t>
  </si>
  <si>
    <t>红泰坦98级</t>
  </si>
  <si>
    <t>红泰坦99级</t>
  </si>
  <si>
    <t>红破军1级</t>
  </si>
  <si>
    <t>红破军2级</t>
  </si>
  <si>
    <t>红破军3级</t>
  </si>
  <si>
    <t>红破军4级</t>
  </si>
  <si>
    <t>红破军5级</t>
  </si>
  <si>
    <t>红破军6级</t>
  </si>
  <si>
    <t>红破军7级</t>
  </si>
  <si>
    <t>红破军8级</t>
  </si>
  <si>
    <t>红破军9级</t>
  </si>
  <si>
    <t>红破军10级</t>
  </si>
  <si>
    <t>红破军11级</t>
  </si>
  <si>
    <t>红破军12级</t>
  </si>
  <si>
    <t>红破军13级</t>
  </si>
  <si>
    <t>红破军14级</t>
  </si>
  <si>
    <t>红破军15级</t>
  </si>
  <si>
    <t>红破军16级</t>
  </si>
  <si>
    <t>红破军17级</t>
  </si>
  <si>
    <t>红破军18级</t>
  </si>
  <si>
    <t>红破军19级</t>
  </si>
  <si>
    <t>红破军20级</t>
  </si>
  <si>
    <t>红破军21级</t>
  </si>
  <si>
    <t>红破军22级</t>
  </si>
  <si>
    <t>红破军23级</t>
  </si>
  <si>
    <t>红破军24级</t>
  </si>
  <si>
    <t>红破军25级</t>
  </si>
  <si>
    <t>红破军26级</t>
  </si>
  <si>
    <t>红破军27级</t>
  </si>
  <si>
    <t>红破军28级</t>
  </si>
  <si>
    <t>红破军29级</t>
  </si>
  <si>
    <t>红破军30级</t>
  </si>
  <si>
    <t>红破军31级</t>
  </si>
  <si>
    <t>红破军32级</t>
  </si>
  <si>
    <t>红破军33级</t>
  </si>
  <si>
    <t>红破军34级</t>
  </si>
  <si>
    <t>红破军35级</t>
  </si>
  <si>
    <t>红破军36级</t>
  </si>
  <si>
    <t>红破军37级</t>
  </si>
  <si>
    <t>红破军38级</t>
  </si>
  <si>
    <t>红破军39级</t>
  </si>
  <si>
    <t>红破军40级</t>
  </si>
  <si>
    <t>红破军41级</t>
  </si>
  <si>
    <t>红破军42级</t>
  </si>
  <si>
    <t>红破军43级</t>
  </si>
  <si>
    <t>红破军44级</t>
  </si>
  <si>
    <t>红破军45级</t>
  </si>
  <si>
    <t>红破军46级</t>
  </si>
  <si>
    <t>红破军47级</t>
  </si>
  <si>
    <t>红破军48级</t>
  </si>
  <si>
    <t>红破军49级</t>
  </si>
  <si>
    <t>红破军50级</t>
  </si>
  <si>
    <t>红破军51级</t>
  </si>
  <si>
    <t>红破军52级</t>
  </si>
  <si>
    <t>红破军53级</t>
  </si>
  <si>
    <t>红破军54级</t>
  </si>
  <si>
    <t>红破军55级</t>
  </si>
  <si>
    <t>红破军56级</t>
  </si>
  <si>
    <t>红破军57级</t>
  </si>
  <si>
    <t>红破军58级</t>
  </si>
  <si>
    <t>红破军59级</t>
  </si>
  <si>
    <t>红破军60级</t>
  </si>
  <si>
    <t>红破军61级</t>
  </si>
  <si>
    <t>红破军62级</t>
  </si>
  <si>
    <t>红破军63级</t>
  </si>
  <si>
    <t>红破军64级</t>
  </si>
  <si>
    <t>红破军65级</t>
  </si>
  <si>
    <t>红破军66级</t>
  </si>
  <si>
    <t>红破军67级</t>
  </si>
  <si>
    <t>红破军68级</t>
  </si>
  <si>
    <t>红破军69级</t>
  </si>
  <si>
    <t>红破军70级</t>
  </si>
  <si>
    <t>红破军71级</t>
  </si>
  <si>
    <t>红破军72级</t>
  </si>
  <si>
    <t>红破军73级</t>
  </si>
  <si>
    <t>红破军74级</t>
  </si>
  <si>
    <t>红破军75级</t>
  </si>
  <si>
    <t>红破军76级</t>
  </si>
  <si>
    <t>红破军77级</t>
  </si>
  <si>
    <t>红破军78级</t>
  </si>
  <si>
    <t>红破军79级</t>
  </si>
  <si>
    <t>红破军80级</t>
  </si>
  <si>
    <t>红铁蒺1级</t>
  </si>
  <si>
    <t>红铁蒺2级</t>
  </si>
  <si>
    <t>红铁蒺3级</t>
  </si>
  <si>
    <t>红铁蒺4级</t>
  </si>
  <si>
    <t>红铁蒺5级</t>
  </si>
  <si>
    <t>红铁蒺6级</t>
  </si>
  <si>
    <t>红铁蒺7级</t>
  </si>
  <si>
    <t>红铁蒺8级</t>
  </si>
  <si>
    <t>红铁蒺9级</t>
  </si>
  <si>
    <t>红铁蒺10级</t>
  </si>
  <si>
    <t>红铁蒺11级</t>
  </si>
  <si>
    <t>红铁蒺12级</t>
  </si>
  <si>
    <t>红铁蒺13级</t>
  </si>
  <si>
    <t>红铁蒺14级</t>
  </si>
  <si>
    <t>红铁蒺15级</t>
  </si>
  <si>
    <t>红铁蒺16级</t>
  </si>
  <si>
    <t>红铁蒺17级</t>
  </si>
  <si>
    <t>红铁蒺18级</t>
  </si>
  <si>
    <t>红铁蒺19级</t>
  </si>
  <si>
    <t>红铁蒺20级</t>
  </si>
  <si>
    <t>红铁蒺21级</t>
  </si>
  <si>
    <t>红铁蒺22级</t>
  </si>
  <si>
    <t>红铁蒺23级</t>
  </si>
  <si>
    <t>红铁蒺24级</t>
  </si>
  <si>
    <t>红铁蒺25级</t>
  </si>
  <si>
    <t>红铁蒺26级</t>
  </si>
  <si>
    <t>红铁蒺27级</t>
  </si>
  <si>
    <t>红铁蒺28级</t>
  </si>
  <si>
    <t>红铁蒺29级</t>
  </si>
  <si>
    <t>红铁蒺30级</t>
  </si>
  <si>
    <t>红铁蒺31级</t>
  </si>
  <si>
    <t>红铁蒺32级</t>
  </si>
  <si>
    <t>红铁蒺33级</t>
  </si>
  <si>
    <t>红铁蒺34级</t>
  </si>
  <si>
    <t>红铁蒺35级</t>
  </si>
  <si>
    <t>红铁蒺36级</t>
  </si>
  <si>
    <t>红铁蒺37级</t>
  </si>
  <si>
    <t>红铁蒺38级</t>
  </si>
  <si>
    <t>红铁蒺39级</t>
  </si>
  <si>
    <t>红铁蒺40级</t>
  </si>
  <si>
    <t>红铁蒺41级</t>
  </si>
  <si>
    <t>红铁蒺42级</t>
  </si>
  <si>
    <t>红铁蒺43级</t>
  </si>
  <si>
    <t>红铁蒺44级</t>
  </si>
  <si>
    <t>红铁蒺45级</t>
  </si>
  <si>
    <t>红铁蒺46级</t>
  </si>
  <si>
    <t>红铁蒺47级</t>
  </si>
  <si>
    <t>红铁蒺48级</t>
  </si>
  <si>
    <t>红铁蒺49级</t>
  </si>
  <si>
    <t>红铁蒺50级</t>
  </si>
  <si>
    <t>红铁蒺51级</t>
  </si>
  <si>
    <t>红铁蒺52级</t>
  </si>
  <si>
    <t>红铁蒺53级</t>
  </si>
  <si>
    <t>红铁蒺54级</t>
  </si>
  <si>
    <t>红铁蒺55级</t>
  </si>
  <si>
    <t>红铁蒺56级</t>
  </si>
  <si>
    <t>红铁蒺57级</t>
  </si>
  <si>
    <t>红铁蒺58级</t>
  </si>
  <si>
    <t>红铁蒺59级</t>
  </si>
  <si>
    <t>红铁蒺60级</t>
  </si>
  <si>
    <t>红铁蒺61级</t>
  </si>
  <si>
    <t>红铁蒺62级</t>
  </si>
  <si>
    <t>红铁蒺63级</t>
  </si>
  <si>
    <t>红铁蒺64级</t>
  </si>
  <si>
    <t>红铁蒺65级</t>
  </si>
  <si>
    <t>红铁蒺66级</t>
  </si>
  <si>
    <t>红铁蒺67级</t>
  </si>
  <si>
    <t>红铁蒺68级</t>
  </si>
  <si>
    <t>红铁蒺69级</t>
  </si>
  <si>
    <t>红铁蒺70级</t>
  </si>
  <si>
    <t>红铁蒺71级</t>
  </si>
  <si>
    <t>红铁蒺72级</t>
  </si>
  <si>
    <t>红铁蒺73级</t>
  </si>
  <si>
    <t>红铁蒺74级</t>
  </si>
  <si>
    <t>红铁蒺75级</t>
  </si>
  <si>
    <t>红铁蒺76级</t>
  </si>
  <si>
    <t>红铁蒺77级</t>
  </si>
  <si>
    <t>红铁蒺78级</t>
  </si>
  <si>
    <t>红铁蒺79级</t>
  </si>
  <si>
    <t>红铁蒺80级</t>
  </si>
  <si>
    <t>红往生1级</t>
  </si>
  <si>
    <t>红往生2级</t>
  </si>
  <si>
    <t>红往生3级</t>
  </si>
  <si>
    <t>红往生4级</t>
  </si>
  <si>
    <t>红往生5级</t>
  </si>
  <si>
    <t>红往生6级</t>
  </si>
  <si>
    <t>红往生7级</t>
  </si>
  <si>
    <t>红往生8级</t>
  </si>
  <si>
    <t>红往生9级</t>
  </si>
  <si>
    <t>红往生10级</t>
  </si>
  <si>
    <t>红往生11级</t>
  </si>
  <si>
    <t>红往生12级</t>
  </si>
  <si>
    <t>红往生13级</t>
  </si>
  <si>
    <t>红往生14级</t>
  </si>
  <si>
    <t>红往生15级</t>
  </si>
  <si>
    <t>红往生16级</t>
  </si>
  <si>
    <t>红往生17级</t>
  </si>
  <si>
    <t>红往生18级</t>
  </si>
  <si>
    <t>红往生19级</t>
  </si>
  <si>
    <t>红往生20级</t>
  </si>
  <si>
    <t>红往生21级</t>
  </si>
  <si>
    <t>红往生22级</t>
  </si>
  <si>
    <t>红往生23级</t>
  </si>
  <si>
    <t>红往生24级</t>
  </si>
  <si>
    <t>红往生25级</t>
  </si>
  <si>
    <t>红往生26级</t>
  </si>
  <si>
    <t>红往生27级</t>
  </si>
  <si>
    <t>红往生28级</t>
  </si>
  <si>
    <t>红往生29级</t>
  </si>
  <si>
    <t>红往生30级</t>
  </si>
  <si>
    <t>红往生31级</t>
  </si>
  <si>
    <t>红往生32级</t>
  </si>
  <si>
    <t>红往生33级</t>
  </si>
  <si>
    <t>红往生34级</t>
  </si>
  <si>
    <t>红往生35级</t>
  </si>
  <si>
    <t>红往生36级</t>
  </si>
  <si>
    <t>红往生37级</t>
  </si>
  <si>
    <t>红往生38级</t>
  </si>
  <si>
    <t>红往生39级</t>
  </si>
  <si>
    <t>红往生40级</t>
  </si>
  <si>
    <t>红往生41级</t>
  </si>
  <si>
    <t>红往生42级</t>
  </si>
  <si>
    <t>红往生43级</t>
  </si>
  <si>
    <t>红往生44级</t>
  </si>
  <si>
    <t>红往生45级</t>
  </si>
  <si>
    <t>红往生46级</t>
  </si>
  <si>
    <t>红往生47级</t>
  </si>
  <si>
    <t>红往生48级</t>
  </si>
  <si>
    <t>红往生49级</t>
  </si>
  <si>
    <t>红往生50级</t>
  </si>
  <si>
    <t>红往生51级</t>
  </si>
  <si>
    <t>红往生52级</t>
  </si>
  <si>
    <t>红往生53级</t>
  </si>
  <si>
    <t>红往生54级</t>
  </si>
  <si>
    <t>红往生55级</t>
  </si>
  <si>
    <t>红往生56级</t>
  </si>
  <si>
    <t>红往生57级</t>
  </si>
  <si>
    <t>红往生58级</t>
  </si>
  <si>
    <t>红往生59级</t>
  </si>
  <si>
    <t>红往生60级</t>
  </si>
  <si>
    <t>红往生61级</t>
  </si>
  <si>
    <t>红往生62级</t>
  </si>
  <si>
    <t>红往生63级</t>
  </si>
  <si>
    <t>红往生64级</t>
  </si>
  <si>
    <t>红往生65级</t>
  </si>
  <si>
    <t>红往生66级</t>
  </si>
  <si>
    <t>红往生67级</t>
  </si>
  <si>
    <t>红往生68级</t>
  </si>
  <si>
    <t>红往生69级</t>
  </si>
  <si>
    <t>红往生70级</t>
  </si>
  <si>
    <t>红往生71级</t>
  </si>
  <si>
    <t>红往生72级</t>
  </si>
  <si>
    <t>红往生73级</t>
  </si>
  <si>
    <t>红往生74级</t>
  </si>
  <si>
    <t>红往生75级</t>
  </si>
  <si>
    <t>红往生76级</t>
  </si>
  <si>
    <t>红往生77级</t>
  </si>
  <si>
    <t>红往生78级</t>
  </si>
  <si>
    <t>红往生79级</t>
  </si>
  <si>
    <t>红往生80级</t>
  </si>
  <si>
    <t>红止殇1级</t>
  </si>
  <si>
    <t>红止殇2级</t>
  </si>
  <si>
    <t>红止殇3级</t>
  </si>
  <si>
    <t>红止殇4级</t>
  </si>
  <si>
    <t>红止殇5级</t>
  </si>
  <si>
    <t>红止殇6级</t>
  </si>
  <si>
    <t>红止殇7级</t>
  </si>
  <si>
    <t>红止殇8级</t>
  </si>
  <si>
    <t>红止殇9级</t>
  </si>
  <si>
    <t>红止殇10级</t>
  </si>
  <si>
    <t>红止殇11级</t>
  </si>
  <si>
    <t>红止殇12级</t>
  </si>
  <si>
    <t>红止殇13级</t>
  </si>
  <si>
    <t>红止殇14级</t>
  </si>
  <si>
    <t>红止殇15级</t>
  </si>
  <si>
    <t>红止殇16级</t>
  </si>
  <si>
    <t>红止殇17级</t>
  </si>
  <si>
    <t>红止殇18级</t>
  </si>
  <si>
    <t>红止殇19级</t>
  </si>
  <si>
    <t>红止殇20级</t>
  </si>
  <si>
    <t>红止殇21级</t>
  </si>
  <si>
    <t>红止殇22级</t>
  </si>
  <si>
    <t>红止殇23级</t>
  </si>
  <si>
    <t>红止殇24级</t>
  </si>
  <si>
    <t>红止殇25级</t>
  </si>
  <si>
    <t>红止殇26级</t>
  </si>
  <si>
    <t>红止殇27级</t>
  </si>
  <si>
    <t>红止殇28级</t>
  </si>
  <si>
    <t>红止殇29级</t>
  </si>
  <si>
    <t>红止殇30级</t>
  </si>
  <si>
    <t>红止殇31级</t>
  </si>
  <si>
    <t>红止殇32级</t>
  </si>
  <si>
    <t>红止殇33级</t>
  </si>
  <si>
    <t>红止殇34级</t>
  </si>
  <si>
    <t>红止殇35级</t>
  </si>
  <si>
    <t>红止殇36级</t>
  </si>
  <si>
    <t>红止殇37级</t>
  </si>
  <si>
    <t>红止殇38级</t>
  </si>
  <si>
    <t>红止殇39级</t>
  </si>
  <si>
    <t>红止殇40级</t>
  </si>
  <si>
    <t>红止殇41级</t>
  </si>
  <si>
    <t>红止殇42级</t>
  </si>
  <si>
    <t>红止殇43级</t>
  </si>
  <si>
    <t>红止殇44级</t>
  </si>
  <si>
    <t>红止殇45级</t>
  </si>
  <si>
    <t>红止殇46级</t>
  </si>
  <si>
    <t>红止殇47级</t>
  </si>
  <si>
    <t>红止殇48级</t>
  </si>
  <si>
    <t>红止殇49级</t>
  </si>
  <si>
    <t>红止殇50级</t>
  </si>
  <si>
    <t>红止殇51级</t>
  </si>
  <si>
    <t>红止殇52级</t>
  </si>
  <si>
    <t>红止殇53级</t>
  </si>
  <si>
    <t>红止殇54级</t>
  </si>
  <si>
    <t>红止殇55级</t>
  </si>
  <si>
    <t>红止殇56级</t>
  </si>
  <si>
    <t>红止殇57级</t>
  </si>
  <si>
    <t>红止殇58级</t>
  </si>
  <si>
    <t>红止殇59级</t>
  </si>
  <si>
    <t>红止殇60级</t>
  </si>
  <si>
    <t>红止殇61级</t>
  </si>
  <si>
    <t>红止殇62级</t>
  </si>
  <si>
    <t>红止殇63级</t>
  </si>
  <si>
    <t>红止殇64级</t>
  </si>
  <si>
    <t>红止殇65级</t>
  </si>
  <si>
    <t>红止殇66级</t>
  </si>
  <si>
    <t>红止殇67级</t>
  </si>
  <si>
    <t>红止殇68级</t>
  </si>
  <si>
    <t>红止殇69级</t>
  </si>
  <si>
    <t>红止殇70级</t>
  </si>
  <si>
    <t>红止殇71级</t>
  </si>
  <si>
    <t>红止殇72级</t>
  </si>
  <si>
    <t>红止殇73级</t>
  </si>
  <si>
    <t>红止殇74级</t>
  </si>
  <si>
    <t>红止殇75级</t>
  </si>
  <si>
    <t>红止殇76级</t>
  </si>
  <si>
    <t>红止殇77级</t>
  </si>
  <si>
    <t>红止殇78级</t>
  </si>
  <si>
    <t>红止殇79级</t>
  </si>
  <si>
    <t>红止殇80级</t>
  </si>
  <si>
    <t>红金甲1级</t>
  </si>
  <si>
    <t>红金甲2级</t>
  </si>
  <si>
    <t>红金甲3级</t>
  </si>
  <si>
    <t>红金甲4级</t>
  </si>
  <si>
    <t>红金甲5级</t>
  </si>
  <si>
    <t>红金甲6级</t>
  </si>
  <si>
    <t>红金甲7级</t>
  </si>
  <si>
    <t>红金甲8级</t>
  </si>
  <si>
    <t>红金甲9级</t>
  </si>
  <si>
    <t>红金甲10级</t>
  </si>
  <si>
    <t>红金甲11级</t>
  </si>
  <si>
    <t>红金甲12级</t>
  </si>
  <si>
    <t>红金甲13级</t>
  </si>
  <si>
    <t>红金甲14级</t>
  </si>
  <si>
    <t>红金甲15级</t>
  </si>
  <si>
    <t>红金甲16级</t>
  </si>
  <si>
    <t>红金甲17级</t>
  </si>
  <si>
    <t>红金甲18级</t>
  </si>
  <si>
    <t>红金甲19级</t>
  </si>
  <si>
    <t>红金甲20级</t>
  </si>
  <si>
    <t>红金甲21级</t>
  </si>
  <si>
    <t>红金甲22级</t>
  </si>
  <si>
    <t>红金甲23级</t>
  </si>
  <si>
    <t>红金甲24级</t>
  </si>
  <si>
    <t>红金甲25级</t>
  </si>
  <si>
    <t>红金甲26级</t>
  </si>
  <si>
    <t>红金甲27级</t>
  </si>
  <si>
    <t>红金甲28级</t>
  </si>
  <si>
    <t>红金甲29级</t>
  </si>
  <si>
    <t>红金甲30级</t>
  </si>
  <si>
    <t>红金甲31级</t>
  </si>
  <si>
    <t>红金甲32级</t>
  </si>
  <si>
    <t>红金甲33级</t>
  </si>
  <si>
    <t>红金甲34级</t>
  </si>
  <si>
    <t>红金甲35级</t>
  </si>
  <si>
    <t>红金甲36级</t>
  </si>
  <si>
    <t>红金甲37级</t>
  </si>
  <si>
    <t>红金甲38级</t>
  </si>
  <si>
    <t>红金甲39级</t>
  </si>
  <si>
    <t>红金甲40级</t>
  </si>
  <si>
    <t>红金甲41级</t>
  </si>
  <si>
    <t>红金甲42级</t>
  </si>
  <si>
    <t>红金甲43级</t>
  </si>
  <si>
    <t>红金甲44级</t>
  </si>
  <si>
    <t>红金甲45级</t>
  </si>
  <si>
    <t>红金甲46级</t>
  </si>
  <si>
    <t>红金甲47级</t>
  </si>
  <si>
    <t>红金甲48级</t>
  </si>
  <si>
    <t>红金甲49级</t>
  </si>
  <si>
    <t>红金甲50级</t>
  </si>
  <si>
    <t>红金甲51级</t>
  </si>
  <si>
    <t>红金甲52级</t>
  </si>
  <si>
    <t>红金甲53级</t>
  </si>
  <si>
    <t>红金甲54级</t>
  </si>
  <si>
    <t>红金甲55级</t>
  </si>
  <si>
    <t>红金甲56级</t>
  </si>
  <si>
    <t>红金甲57级</t>
  </si>
  <si>
    <t>红金甲58级</t>
  </si>
  <si>
    <t>红金甲59级</t>
  </si>
  <si>
    <t>红金甲60级</t>
  </si>
  <si>
    <t>红金甲61级</t>
  </si>
  <si>
    <t>红金甲62级</t>
  </si>
  <si>
    <t>红金甲63级</t>
  </si>
  <si>
    <t>红金甲64级</t>
  </si>
  <si>
    <t>红金甲65级</t>
  </si>
  <si>
    <t>红金甲66级</t>
  </si>
  <si>
    <t>红金甲67级</t>
  </si>
  <si>
    <t>红金甲68级</t>
  </si>
  <si>
    <t>红金甲69级</t>
  </si>
  <si>
    <t>红金甲70级</t>
  </si>
  <si>
    <t>红金甲71级</t>
  </si>
  <si>
    <t>红金甲72级</t>
  </si>
  <si>
    <t>红金甲73级</t>
  </si>
  <si>
    <t>红金甲74级</t>
  </si>
  <si>
    <t>红金甲75级</t>
  </si>
  <si>
    <t>红金甲76级</t>
  </si>
  <si>
    <t>红金甲77级</t>
  </si>
  <si>
    <t>红金甲78级</t>
  </si>
  <si>
    <t>红金甲79级</t>
  </si>
  <si>
    <t>红金甲80级</t>
  </si>
  <si>
    <t>红乾坤1级</t>
  </si>
  <si>
    <t>红乾坤2级</t>
  </si>
  <si>
    <t>红乾坤3级</t>
  </si>
  <si>
    <t>红乾坤4级</t>
  </si>
  <si>
    <t>红乾坤5级</t>
  </si>
  <si>
    <t>红乾坤6级</t>
  </si>
  <si>
    <t>红乾坤7级</t>
  </si>
  <si>
    <t>红乾坤8级</t>
  </si>
  <si>
    <t>红乾坤9级</t>
  </si>
  <si>
    <t>红乾坤10级</t>
  </si>
  <si>
    <t>红乾坤11级</t>
  </si>
  <si>
    <t>红乾坤12级</t>
  </si>
  <si>
    <t>红乾坤13级</t>
  </si>
  <si>
    <t>红乾坤14级</t>
  </si>
  <si>
    <t>红乾坤15级</t>
  </si>
  <si>
    <t>红乾坤16级</t>
  </si>
  <si>
    <t>红乾坤17级</t>
  </si>
  <si>
    <t>红乾坤18级</t>
  </si>
  <si>
    <t>红乾坤19级</t>
  </si>
  <si>
    <t>红乾坤20级</t>
  </si>
  <si>
    <t>红乾坤21级</t>
  </si>
  <si>
    <t>红乾坤22级</t>
  </si>
  <si>
    <t>红乾坤23级</t>
  </si>
  <si>
    <t>红乾坤24级</t>
  </si>
  <si>
    <t>红乾坤25级</t>
  </si>
  <si>
    <t>红乾坤26级</t>
  </si>
  <si>
    <t>红乾坤27级</t>
  </si>
  <si>
    <t>红乾坤28级</t>
  </si>
  <si>
    <t>红乾坤29级</t>
  </si>
  <si>
    <t>红乾坤30级</t>
  </si>
  <si>
    <t>红乾坤31级</t>
  </si>
  <si>
    <t>红乾坤32级</t>
  </si>
  <si>
    <t>红乾坤33级</t>
  </si>
  <si>
    <t>红乾坤34级</t>
  </si>
  <si>
    <t>红乾坤35级</t>
  </si>
  <si>
    <t>红乾坤36级</t>
  </si>
  <si>
    <t>红乾坤37级</t>
  </si>
  <si>
    <t>红乾坤38级</t>
  </si>
  <si>
    <t>红乾坤39级</t>
  </si>
  <si>
    <t>红乾坤40级</t>
  </si>
  <si>
    <t>红乾坤41级</t>
  </si>
  <si>
    <t>红乾坤42级</t>
  </si>
  <si>
    <t>红乾坤43级</t>
  </si>
  <si>
    <t>红乾坤44级</t>
  </si>
  <si>
    <t>红乾坤45级</t>
  </si>
  <si>
    <t>红乾坤46级</t>
  </si>
  <si>
    <t>红乾坤47级</t>
  </si>
  <si>
    <t>红乾坤48级</t>
  </si>
  <si>
    <t>红乾坤49级</t>
  </si>
  <si>
    <t>红乾坤50级</t>
  </si>
  <si>
    <t>红乾坤51级</t>
  </si>
  <si>
    <t>红乾坤52级</t>
  </si>
  <si>
    <t>红乾坤53级</t>
  </si>
  <si>
    <t>红乾坤54级</t>
  </si>
  <si>
    <t>红乾坤55级</t>
  </si>
  <si>
    <t>红乾坤56级</t>
  </si>
  <si>
    <t>红乾坤57级</t>
  </si>
  <si>
    <t>红乾坤58级</t>
  </si>
  <si>
    <t>红乾坤59级</t>
  </si>
  <si>
    <t>红乾坤60级</t>
  </si>
  <si>
    <t>红乾坤61级</t>
  </si>
  <si>
    <t>红乾坤62级</t>
  </si>
  <si>
    <t>红乾坤63级</t>
  </si>
  <si>
    <t>红乾坤64级</t>
  </si>
  <si>
    <t>红乾坤65级</t>
  </si>
  <si>
    <t>红乾坤66级</t>
  </si>
  <si>
    <t>红乾坤67级</t>
  </si>
  <si>
    <t>红乾坤68级</t>
  </si>
  <si>
    <t>红乾坤69级</t>
  </si>
  <si>
    <t>红乾坤70级</t>
  </si>
  <si>
    <t>红乾坤71级</t>
  </si>
  <si>
    <t>红乾坤72级</t>
  </si>
  <si>
    <t>红乾坤73级</t>
  </si>
  <si>
    <t>红乾坤74级</t>
  </si>
  <si>
    <t>红乾坤75级</t>
  </si>
  <si>
    <t>红乾坤76级</t>
  </si>
  <si>
    <t>红乾坤77级</t>
  </si>
  <si>
    <t>红乾坤78级</t>
  </si>
  <si>
    <t>红乾坤79级</t>
  </si>
  <si>
    <t>红乾坤80级</t>
  </si>
  <si>
    <t>红流云1级</t>
  </si>
  <si>
    <t>红流云2级</t>
  </si>
  <si>
    <t>红流云3级</t>
  </si>
  <si>
    <t>红流云4级</t>
  </si>
  <si>
    <t>红流云5级</t>
  </si>
  <si>
    <t>红流云6级</t>
  </si>
  <si>
    <t>红流云7级</t>
  </si>
  <si>
    <t>红流云8级</t>
  </si>
  <si>
    <t>红流云9级</t>
  </si>
  <si>
    <t>红流云10级</t>
  </si>
  <si>
    <t>红流云11级</t>
  </si>
  <si>
    <t>红流云12级</t>
  </si>
  <si>
    <t>红流云13级</t>
  </si>
  <si>
    <t>红流云14级</t>
  </si>
  <si>
    <t>红流云15级</t>
  </si>
  <si>
    <t>红流云16级</t>
  </si>
  <si>
    <t>红流云17级</t>
  </si>
  <si>
    <t>红流云18级</t>
  </si>
  <si>
    <t>红流云19级</t>
  </si>
  <si>
    <t>红流云20级</t>
  </si>
  <si>
    <t>红流云21级</t>
  </si>
  <si>
    <t>红流云22级</t>
  </si>
  <si>
    <t>红流云23级</t>
  </si>
  <si>
    <t>红流云24级</t>
  </si>
  <si>
    <t>红流云25级</t>
  </si>
  <si>
    <t>红流云26级</t>
  </si>
  <si>
    <t>红流云27级</t>
  </si>
  <si>
    <t>红流云28级</t>
  </si>
  <si>
    <t>红流云29级</t>
  </si>
  <si>
    <t>红流云30级</t>
  </si>
  <si>
    <t>红流云31级</t>
  </si>
  <si>
    <t>红流云32级</t>
  </si>
  <si>
    <t>红流云33级</t>
  </si>
  <si>
    <t>红流云34级</t>
  </si>
  <si>
    <t>红流云35级</t>
  </si>
  <si>
    <t>红流云36级</t>
  </si>
  <si>
    <t>红流云37级</t>
  </si>
  <si>
    <t>红流云38级</t>
  </si>
  <si>
    <t>红流云39级</t>
  </si>
  <si>
    <t>红流云40级</t>
  </si>
  <si>
    <t>红流云41级</t>
  </si>
  <si>
    <t>红流云42级</t>
  </si>
  <si>
    <t>红流云43级</t>
  </si>
  <si>
    <t>红流云44级</t>
  </si>
  <si>
    <t>红流云45级</t>
  </si>
  <si>
    <t>红流云46级</t>
  </si>
  <si>
    <t>红流云47级</t>
  </si>
  <si>
    <t>红流云48级</t>
  </si>
  <si>
    <t>红流云49级</t>
  </si>
  <si>
    <t>红流云50级</t>
  </si>
  <si>
    <t>红流云51级</t>
  </si>
  <si>
    <t>红流云52级</t>
  </si>
  <si>
    <t>红流云53级</t>
  </si>
  <si>
    <t>红流云54级</t>
  </si>
  <si>
    <t>红流云55级</t>
  </si>
  <si>
    <t>红流云56级</t>
  </si>
  <si>
    <t>红流云57级</t>
  </si>
  <si>
    <t>红流云58级</t>
  </si>
  <si>
    <t>红流云59级</t>
  </si>
  <si>
    <t>红流云60级</t>
  </si>
  <si>
    <t>红流云61级</t>
  </si>
  <si>
    <t>红流云62级</t>
  </si>
  <si>
    <t>红流云63级</t>
  </si>
  <si>
    <t>红流云64级</t>
  </si>
  <si>
    <t>红流云65级</t>
  </si>
  <si>
    <t>红流云66级</t>
  </si>
  <si>
    <t>红流云67级</t>
  </si>
  <si>
    <t>红流云68级</t>
  </si>
  <si>
    <t>红流云69级</t>
  </si>
  <si>
    <t>红流云70级</t>
  </si>
  <si>
    <t>红流云71级</t>
  </si>
  <si>
    <t>红流云72级</t>
  </si>
  <si>
    <t>红流云73级</t>
  </si>
  <si>
    <t>红流云74级</t>
  </si>
  <si>
    <t>红流云75级</t>
  </si>
  <si>
    <t>红流云76级</t>
  </si>
  <si>
    <t>红流云77级</t>
  </si>
  <si>
    <t>红流云78级</t>
  </si>
  <si>
    <t>红流云79级</t>
  </si>
  <si>
    <t>红流云80级</t>
  </si>
  <si>
    <t>红阴阳1级</t>
  </si>
  <si>
    <t>红阴阳2级</t>
  </si>
  <si>
    <t>红阴阳3级</t>
  </si>
  <si>
    <t>红阴阳4级</t>
  </si>
  <si>
    <t>红阴阳5级</t>
  </si>
  <si>
    <t>红阴阳6级</t>
  </si>
  <si>
    <t>红阴阳7级</t>
  </si>
  <si>
    <t>红阴阳8级</t>
  </si>
  <si>
    <t>红阴阳9级</t>
  </si>
  <si>
    <t>红阴阳10级</t>
  </si>
  <si>
    <t>红阴阳11级</t>
  </si>
  <si>
    <t>红阴阳12级</t>
  </si>
  <si>
    <t>红阴阳13级</t>
  </si>
  <si>
    <t>红阴阳14级</t>
  </si>
  <si>
    <t>红阴阳15级</t>
  </si>
  <si>
    <t>红阴阳16级</t>
  </si>
  <si>
    <t>红阴阳17级</t>
  </si>
  <si>
    <t>红阴阳18级</t>
  </si>
  <si>
    <t>红阴阳19级</t>
  </si>
  <si>
    <t>红阴阳20级</t>
  </si>
  <si>
    <t>红阴阳21级</t>
  </si>
  <si>
    <t>红阴阳22级</t>
  </si>
  <si>
    <t>红阴阳23级</t>
  </si>
  <si>
    <t>红阴阳24级</t>
  </si>
  <si>
    <t>红阴阳25级</t>
  </si>
  <si>
    <t>红阴阳26级</t>
  </si>
  <si>
    <t>红阴阳27级</t>
  </si>
  <si>
    <t>红阴阳28级</t>
  </si>
  <si>
    <t>红阴阳29级</t>
  </si>
  <si>
    <t>红阴阳30级</t>
  </si>
  <si>
    <t>红阴阳31级</t>
  </si>
  <si>
    <t>红阴阳32级</t>
  </si>
  <si>
    <t>红阴阳33级</t>
  </si>
  <si>
    <t>红阴阳34级</t>
  </si>
  <si>
    <t>红阴阳35级</t>
  </si>
  <si>
    <t>红阴阳36级</t>
  </si>
  <si>
    <t>红阴阳37级</t>
  </si>
  <si>
    <t>红阴阳38级</t>
  </si>
  <si>
    <t>红阴阳39级</t>
  </si>
  <si>
    <t>红阴阳40级</t>
  </si>
  <si>
    <t>红阴阳41级</t>
  </si>
  <si>
    <t>红阴阳42级</t>
  </si>
  <si>
    <t>红阴阳43级</t>
  </si>
  <si>
    <t>红阴阳44级</t>
  </si>
  <si>
    <t>红阴阳45级</t>
  </si>
  <si>
    <t>红阴阳46级</t>
  </si>
  <si>
    <t>红阴阳47级</t>
  </si>
  <si>
    <t>红阴阳48级</t>
  </si>
  <si>
    <t>红阴阳49级</t>
  </si>
  <si>
    <t>红阴阳50级</t>
  </si>
  <si>
    <t>红阴阳51级</t>
  </si>
  <si>
    <t>红阴阳52级</t>
  </si>
  <si>
    <t>红阴阳53级</t>
  </si>
  <si>
    <t>红阴阳54级</t>
  </si>
  <si>
    <t>红阴阳55级</t>
  </si>
  <si>
    <t>红阴阳56级</t>
  </si>
  <si>
    <t>红阴阳57级</t>
  </si>
  <si>
    <t>红阴阳58级</t>
  </si>
  <si>
    <t>红阴阳59级</t>
  </si>
  <si>
    <t>红阴阳60级</t>
  </si>
  <si>
    <t>红阴阳61级</t>
  </si>
  <si>
    <t>红阴阳62级</t>
  </si>
  <si>
    <t>红阴阳63级</t>
  </si>
  <si>
    <t>红阴阳64级</t>
  </si>
  <si>
    <t>红阴阳65级</t>
  </si>
  <si>
    <t>红阴阳66级</t>
  </si>
  <si>
    <t>红阴阳67级</t>
  </si>
  <si>
    <t>红阴阳68级</t>
  </si>
  <si>
    <t>红阴阳69级</t>
  </si>
  <si>
    <t>红阴阳70级</t>
  </si>
  <si>
    <t>红阴阳71级</t>
  </si>
  <si>
    <t>红阴阳72级</t>
  </si>
  <si>
    <t>红阴阳73级</t>
  </si>
  <si>
    <t>红阴阳74级</t>
  </si>
  <si>
    <t>红阴阳75级</t>
  </si>
  <si>
    <t>红阴阳76级</t>
  </si>
  <si>
    <t>红阴阳77级</t>
  </si>
  <si>
    <t>红阴阳78级</t>
  </si>
  <si>
    <t>红阴阳79级</t>
  </si>
  <si>
    <t>红阴阳80级</t>
  </si>
  <si>
    <t>红善财1级</t>
  </si>
  <si>
    <t>红善财2级</t>
  </si>
  <si>
    <t>红善财3级</t>
  </si>
  <si>
    <t>红善财4级</t>
  </si>
  <si>
    <t>红善财5级</t>
  </si>
  <si>
    <t>红善财6级</t>
  </si>
  <si>
    <t>红善财7级</t>
  </si>
  <si>
    <t>红善财8级</t>
  </si>
  <si>
    <t>红善财9级</t>
  </si>
  <si>
    <t>红善财10级</t>
  </si>
  <si>
    <t>红善财11级</t>
  </si>
  <si>
    <t>红善财12级</t>
  </si>
  <si>
    <t>红善财13级</t>
  </si>
  <si>
    <t>红善财14级</t>
  </si>
  <si>
    <t>红善财15级</t>
  </si>
  <si>
    <t>红善财16级</t>
  </si>
  <si>
    <t>红善财17级</t>
  </si>
  <si>
    <t>红善财18级</t>
  </si>
  <si>
    <t>红善财19级</t>
  </si>
  <si>
    <t>红善财20级</t>
  </si>
  <si>
    <t>红善财21级</t>
  </si>
  <si>
    <t>红善财22级</t>
  </si>
  <si>
    <t>红善财23级</t>
  </si>
  <si>
    <t>红善财24级</t>
  </si>
  <si>
    <t>红善财25级</t>
  </si>
  <si>
    <t>红善财26级</t>
  </si>
  <si>
    <t>红善财27级</t>
  </si>
  <si>
    <t>红善财28级</t>
  </si>
  <si>
    <t>红善财29级</t>
  </si>
  <si>
    <t>红善财30级</t>
  </si>
  <si>
    <t>红善财31级</t>
  </si>
  <si>
    <t>红善财32级</t>
  </si>
  <si>
    <t>红善财33级</t>
  </si>
  <si>
    <t>红善财34级</t>
  </si>
  <si>
    <t>红善财35级</t>
  </si>
  <si>
    <t>红善财36级</t>
  </si>
  <si>
    <t>红善财37级</t>
  </si>
  <si>
    <t>红善财38级</t>
  </si>
  <si>
    <t>红善财39级</t>
  </si>
  <si>
    <t>红善财40级</t>
  </si>
  <si>
    <t>红善财41级</t>
  </si>
  <si>
    <t>红善财42级</t>
  </si>
  <si>
    <t>红善财43级</t>
  </si>
  <si>
    <t>红善财44级</t>
  </si>
  <si>
    <t>红善财45级</t>
  </si>
  <si>
    <t>红善财46级</t>
  </si>
  <si>
    <t>红善财47级</t>
  </si>
  <si>
    <t>红善财48级</t>
  </si>
  <si>
    <t>红善财49级</t>
  </si>
  <si>
    <t>红善财50级</t>
  </si>
  <si>
    <t>红善财51级</t>
  </si>
  <si>
    <t>红善财52级</t>
  </si>
  <si>
    <t>红善财53级</t>
  </si>
  <si>
    <t>红善财54级</t>
  </si>
  <si>
    <t>红善财55级</t>
  </si>
  <si>
    <t>红善财56级</t>
  </si>
  <si>
    <t>红善财57级</t>
  </si>
  <si>
    <t>红善财58级</t>
  </si>
  <si>
    <t>红善财59级</t>
  </si>
  <si>
    <t>红善财60级</t>
  </si>
  <si>
    <t>红善财61级</t>
  </si>
  <si>
    <t>红善财62级</t>
  </si>
  <si>
    <t>红善财63级</t>
  </si>
  <si>
    <t>红善财64级</t>
  </si>
  <si>
    <t>红善财65级</t>
  </si>
  <si>
    <t>红善财66级</t>
  </si>
  <si>
    <t>红善财67级</t>
  </si>
  <si>
    <t>红善财68级</t>
  </si>
  <si>
    <t>红善财69级</t>
  </si>
  <si>
    <t>红善财70级</t>
  </si>
  <si>
    <t>红善财71级</t>
  </si>
  <si>
    <t>红善财72级</t>
  </si>
  <si>
    <t>红善财73级</t>
  </si>
  <si>
    <t>红善财74级</t>
  </si>
  <si>
    <t>红善财75级</t>
  </si>
  <si>
    <t>红善财76级</t>
  </si>
  <si>
    <t>红善财77级</t>
  </si>
  <si>
    <t>红善财78级</t>
  </si>
  <si>
    <t>红善财79级</t>
  </si>
  <si>
    <t>红善财80级</t>
  </si>
  <si>
    <t>金破军1级</t>
  </si>
  <si>
    <t>金破军2级</t>
  </si>
  <si>
    <t>金破军3级</t>
  </si>
  <si>
    <t>金破军4级</t>
  </si>
  <si>
    <t>金破军5级</t>
  </si>
  <si>
    <t>金破军6级</t>
  </si>
  <si>
    <t>金破军7级</t>
  </si>
  <si>
    <t>金破军8级</t>
  </si>
  <si>
    <t>金破军9级</t>
  </si>
  <si>
    <t>金破军10级</t>
  </si>
  <si>
    <t>金破军11级</t>
  </si>
  <si>
    <t>金破军12级</t>
  </si>
  <si>
    <t>金破军13级</t>
  </si>
  <si>
    <t>金破军14级</t>
  </si>
  <si>
    <t>金破军15级</t>
  </si>
  <si>
    <t>金破军16级</t>
  </si>
  <si>
    <t>金破军17级</t>
  </si>
  <si>
    <t>金破军18级</t>
  </si>
  <si>
    <t>金破军19级</t>
  </si>
  <si>
    <t>金破军20级</t>
  </si>
  <si>
    <t>金破军21级</t>
  </si>
  <si>
    <t>金破军22级</t>
  </si>
  <si>
    <t>金破军23级</t>
  </si>
  <si>
    <t>金破军24级</t>
  </si>
  <si>
    <t>金破军25级</t>
  </si>
  <si>
    <t>金破军26级</t>
  </si>
  <si>
    <t>金破军27级</t>
  </si>
  <si>
    <t>金破军28级</t>
  </si>
  <si>
    <t>金破军29级</t>
  </si>
  <si>
    <t>金破军30级</t>
  </si>
  <si>
    <t>金破军31级</t>
  </si>
  <si>
    <t>金破军32级</t>
  </si>
  <si>
    <t>金破军33级</t>
  </si>
  <si>
    <t>金破军34级</t>
  </si>
  <si>
    <t>金破军35级</t>
  </si>
  <si>
    <t>金破军36级</t>
  </si>
  <si>
    <t>金破军37级</t>
  </si>
  <si>
    <t>金破军38级</t>
  </si>
  <si>
    <t>金破军39级</t>
  </si>
  <si>
    <t>金破军40级</t>
  </si>
  <si>
    <t>金破军41级</t>
  </si>
  <si>
    <t>金破军42级</t>
  </si>
  <si>
    <t>金破军43级</t>
  </si>
  <si>
    <t>金破军44级</t>
  </si>
  <si>
    <t>金破军45级</t>
  </si>
  <si>
    <t>金破军46级</t>
  </si>
  <si>
    <t>金破军47级</t>
  </si>
  <si>
    <t>金破军48级</t>
  </si>
  <si>
    <t>金破军49级</t>
  </si>
  <si>
    <t>金破军50级</t>
  </si>
  <si>
    <t>金破军51级</t>
  </si>
  <si>
    <t>金破军52级</t>
  </si>
  <si>
    <t>金破军53级</t>
  </si>
  <si>
    <t>金破军54级</t>
  </si>
  <si>
    <t>金破军55级</t>
  </si>
  <si>
    <t>金破军56级</t>
  </si>
  <si>
    <t>金破军57级</t>
  </si>
  <si>
    <t>金破军58级</t>
  </si>
  <si>
    <t>金破军59级</t>
  </si>
  <si>
    <t>金破军60级</t>
  </si>
  <si>
    <t>金破军61级</t>
  </si>
  <si>
    <t>金破军62级</t>
  </si>
  <si>
    <t>金破军63级</t>
  </si>
  <si>
    <t>金破军64级</t>
  </si>
  <si>
    <t>金破军65级</t>
  </si>
  <si>
    <t>金破军66级</t>
  </si>
  <si>
    <t>金破军67级</t>
  </si>
  <si>
    <t>金破军68级</t>
  </si>
  <si>
    <t>金破军69级</t>
  </si>
  <si>
    <t>金破军70级</t>
  </si>
  <si>
    <t>金破军71级</t>
  </si>
  <si>
    <t>金破军72级</t>
  </si>
  <si>
    <t>金破军73级</t>
  </si>
  <si>
    <t>金破军74级</t>
  </si>
  <si>
    <t>金破军75级</t>
  </si>
  <si>
    <t>金破军76级</t>
  </si>
  <si>
    <t>金破军77级</t>
  </si>
  <si>
    <t>金破军78级</t>
  </si>
  <si>
    <t>金破军79级</t>
  </si>
  <si>
    <t>金破军80级</t>
  </si>
  <si>
    <t>金破军81级</t>
  </si>
  <si>
    <t>金破军82级</t>
  </si>
  <si>
    <t>金破军83级</t>
  </si>
  <si>
    <t>金破军84级</t>
  </si>
  <si>
    <t>金破军85级</t>
  </si>
  <si>
    <t>金破军86级</t>
  </si>
  <si>
    <t>金破军87级</t>
  </si>
  <si>
    <t>金破军88级</t>
  </si>
  <si>
    <t>金破军89级</t>
  </si>
  <si>
    <t>金破军90级</t>
  </si>
  <si>
    <t>金破军91级</t>
  </si>
  <si>
    <t>金破军92级</t>
  </si>
  <si>
    <t>金破军93级</t>
  </si>
  <si>
    <t>金破军94级</t>
  </si>
  <si>
    <t>金破军95级</t>
  </si>
  <si>
    <t>金破军96级</t>
  </si>
  <si>
    <t>金破军97级</t>
  </si>
  <si>
    <t>金破军98级</t>
  </si>
  <si>
    <t>金破军99级</t>
  </si>
  <si>
    <t>金铁蒺1级</t>
  </si>
  <si>
    <t>金铁蒺2级</t>
  </si>
  <si>
    <t>金铁蒺3级</t>
  </si>
  <si>
    <t>金铁蒺4级</t>
  </si>
  <si>
    <t>金铁蒺5级</t>
  </si>
  <si>
    <t>金铁蒺6级</t>
  </si>
  <si>
    <t>金铁蒺7级</t>
  </si>
  <si>
    <t>金铁蒺8级</t>
  </si>
  <si>
    <t>金铁蒺9级</t>
  </si>
  <si>
    <t>金铁蒺10级</t>
  </si>
  <si>
    <t>金铁蒺11级</t>
  </si>
  <si>
    <t>金铁蒺12级</t>
  </si>
  <si>
    <t>金铁蒺13级</t>
  </si>
  <si>
    <t>金铁蒺14级</t>
  </si>
  <si>
    <t>金铁蒺15级</t>
  </si>
  <si>
    <t>金铁蒺16级</t>
  </si>
  <si>
    <t>金铁蒺17级</t>
  </si>
  <si>
    <t>金铁蒺18级</t>
  </si>
  <si>
    <t>金铁蒺19级</t>
  </si>
  <si>
    <t>金铁蒺20级</t>
  </si>
  <si>
    <t>金铁蒺21级</t>
  </si>
  <si>
    <t>金铁蒺22级</t>
  </si>
  <si>
    <t>金铁蒺23级</t>
  </si>
  <si>
    <t>金铁蒺24级</t>
  </si>
  <si>
    <t>金铁蒺25级</t>
  </si>
  <si>
    <t>金铁蒺26级</t>
  </si>
  <si>
    <t>金铁蒺27级</t>
  </si>
  <si>
    <t>金铁蒺28级</t>
  </si>
  <si>
    <t>金铁蒺29级</t>
  </si>
  <si>
    <t>金铁蒺30级</t>
  </si>
  <si>
    <t>金铁蒺31级</t>
  </si>
  <si>
    <t>金铁蒺32级</t>
  </si>
  <si>
    <t>金铁蒺33级</t>
  </si>
  <si>
    <t>金铁蒺34级</t>
  </si>
  <si>
    <t>金铁蒺35级</t>
  </si>
  <si>
    <t>金铁蒺36级</t>
  </si>
  <si>
    <t>金铁蒺37级</t>
  </si>
  <si>
    <t>金铁蒺38级</t>
  </si>
  <si>
    <t>金铁蒺39级</t>
  </si>
  <si>
    <t>金铁蒺40级</t>
  </si>
  <si>
    <t>金铁蒺41级</t>
  </si>
  <si>
    <t>金铁蒺42级</t>
  </si>
  <si>
    <t>金铁蒺43级</t>
  </si>
  <si>
    <t>金铁蒺44级</t>
  </si>
  <si>
    <t>金铁蒺45级</t>
  </si>
  <si>
    <t>金铁蒺46级</t>
  </si>
  <si>
    <t>金铁蒺47级</t>
  </si>
  <si>
    <t>金铁蒺48级</t>
  </si>
  <si>
    <t>金铁蒺49级</t>
  </si>
  <si>
    <t>金铁蒺50级</t>
  </si>
  <si>
    <t>金铁蒺51级</t>
  </si>
  <si>
    <t>金铁蒺52级</t>
  </si>
  <si>
    <t>金铁蒺53级</t>
  </si>
  <si>
    <t>金铁蒺54级</t>
  </si>
  <si>
    <t>金铁蒺55级</t>
  </si>
  <si>
    <t>金铁蒺56级</t>
  </si>
  <si>
    <t>金铁蒺57级</t>
  </si>
  <si>
    <t>金铁蒺58级</t>
  </si>
  <si>
    <t>金铁蒺59级</t>
  </si>
  <si>
    <t>金铁蒺60级</t>
  </si>
  <si>
    <t>金铁蒺61级</t>
  </si>
  <si>
    <t>金铁蒺62级</t>
  </si>
  <si>
    <t>金铁蒺63级</t>
  </si>
  <si>
    <t>金铁蒺64级</t>
  </si>
  <si>
    <t>金铁蒺65级</t>
  </si>
  <si>
    <t>金铁蒺66级</t>
  </si>
  <si>
    <t>金铁蒺67级</t>
  </si>
  <si>
    <t>金铁蒺68级</t>
  </si>
  <si>
    <t>金铁蒺69级</t>
  </si>
  <si>
    <t>金铁蒺70级</t>
  </si>
  <si>
    <t>金铁蒺71级</t>
  </si>
  <si>
    <t>金铁蒺72级</t>
  </si>
  <si>
    <t>金铁蒺73级</t>
  </si>
  <si>
    <t>金铁蒺74级</t>
  </si>
  <si>
    <t>金铁蒺75级</t>
  </si>
  <si>
    <t>金铁蒺76级</t>
  </si>
  <si>
    <t>金铁蒺77级</t>
  </si>
  <si>
    <t>金铁蒺78级</t>
  </si>
  <si>
    <t>金铁蒺79级</t>
  </si>
  <si>
    <t>金铁蒺80级</t>
  </si>
  <si>
    <t>金铁蒺81级</t>
  </si>
  <si>
    <t>金铁蒺82级</t>
  </si>
  <si>
    <t>金铁蒺83级</t>
  </si>
  <si>
    <t>金铁蒺84级</t>
  </si>
  <si>
    <t>金铁蒺85级</t>
  </si>
  <si>
    <t>金铁蒺86级</t>
  </si>
  <si>
    <t>金铁蒺87级</t>
  </si>
  <si>
    <t>金铁蒺88级</t>
  </si>
  <si>
    <t>金铁蒺89级</t>
  </si>
  <si>
    <t>金铁蒺90级</t>
  </si>
  <si>
    <t>金铁蒺91级</t>
  </si>
  <si>
    <t>金铁蒺92级</t>
  </si>
  <si>
    <t>金铁蒺93级</t>
  </si>
  <si>
    <t>金铁蒺94级</t>
  </si>
  <si>
    <t>金铁蒺95级</t>
  </si>
  <si>
    <t>金铁蒺96级</t>
  </si>
  <si>
    <t>金铁蒺97级</t>
  </si>
  <si>
    <t>金铁蒺98级</t>
  </si>
  <si>
    <t>金铁蒺99级</t>
  </si>
  <si>
    <t>金往生1级</t>
  </si>
  <si>
    <t>金往生2级</t>
  </si>
  <si>
    <t>金往生3级</t>
  </si>
  <si>
    <t>金往生4级</t>
  </si>
  <si>
    <t>金往生5级</t>
  </si>
  <si>
    <t>金往生6级</t>
  </si>
  <si>
    <t>金往生7级</t>
  </si>
  <si>
    <t>金往生8级</t>
  </si>
  <si>
    <t>金往生9级</t>
  </si>
  <si>
    <t>金往生10级</t>
  </si>
  <si>
    <t>金往生11级</t>
  </si>
  <si>
    <t>金往生12级</t>
  </si>
  <si>
    <t>金往生13级</t>
  </si>
  <si>
    <t>金往生14级</t>
  </si>
  <si>
    <t>金往生15级</t>
  </si>
  <si>
    <t>金往生16级</t>
  </si>
  <si>
    <t>金往生17级</t>
  </si>
  <si>
    <t>金往生18级</t>
  </si>
  <si>
    <t>金往生19级</t>
  </si>
  <si>
    <t>金往生20级</t>
  </si>
  <si>
    <t>金往生21级</t>
  </si>
  <si>
    <t>金往生22级</t>
  </si>
  <si>
    <t>金往生23级</t>
  </si>
  <si>
    <t>金往生24级</t>
  </si>
  <si>
    <t>金往生25级</t>
  </si>
  <si>
    <t>金往生26级</t>
  </si>
  <si>
    <t>金往生27级</t>
  </si>
  <si>
    <t>金往生28级</t>
  </si>
  <si>
    <t>金往生29级</t>
  </si>
  <si>
    <t>金往生30级</t>
  </si>
  <si>
    <t>金往生31级</t>
  </si>
  <si>
    <t>金往生32级</t>
  </si>
  <si>
    <t>金往生33级</t>
  </si>
  <si>
    <t>金往生34级</t>
  </si>
  <si>
    <t>金往生35级</t>
  </si>
  <si>
    <t>金往生36级</t>
  </si>
  <si>
    <t>金往生37级</t>
  </si>
  <si>
    <t>金往生38级</t>
  </si>
  <si>
    <t>金往生39级</t>
  </si>
  <si>
    <t>金往生40级</t>
  </si>
  <si>
    <t>金往生41级</t>
  </si>
  <si>
    <t>金往生42级</t>
  </si>
  <si>
    <t>金往生43级</t>
  </si>
  <si>
    <t>金往生44级</t>
  </si>
  <si>
    <t>金往生45级</t>
  </si>
  <si>
    <t>金往生46级</t>
  </si>
  <si>
    <t>金往生47级</t>
  </si>
  <si>
    <t>金往生48级</t>
  </si>
  <si>
    <t>金往生49级</t>
  </si>
  <si>
    <t>金往生50级</t>
  </si>
  <si>
    <t>金往生51级</t>
  </si>
  <si>
    <t>金往生52级</t>
  </si>
  <si>
    <t>金往生53级</t>
  </si>
  <si>
    <t>金往生54级</t>
  </si>
  <si>
    <t>金往生55级</t>
  </si>
  <si>
    <t>金往生56级</t>
  </si>
  <si>
    <t>金往生57级</t>
  </si>
  <si>
    <t>金往生58级</t>
  </si>
  <si>
    <t>金往生59级</t>
  </si>
  <si>
    <t>金往生60级</t>
  </si>
  <si>
    <t>金往生61级</t>
  </si>
  <si>
    <t>金往生62级</t>
  </si>
  <si>
    <t>金往生63级</t>
  </si>
  <si>
    <t>金往生64级</t>
  </si>
  <si>
    <t>金往生65级</t>
  </si>
  <si>
    <t>金往生66级</t>
  </si>
  <si>
    <t>金往生67级</t>
  </si>
  <si>
    <t>金往生68级</t>
  </si>
  <si>
    <t>金往生69级</t>
  </si>
  <si>
    <t>金往生70级</t>
  </si>
  <si>
    <t>金往生71级</t>
  </si>
  <si>
    <t>金往生72级</t>
  </si>
  <si>
    <t>金往生73级</t>
  </si>
  <si>
    <t>金往生74级</t>
  </si>
  <si>
    <t>金往生75级</t>
  </si>
  <si>
    <t>金往生76级</t>
  </si>
  <si>
    <t>金往生77级</t>
  </si>
  <si>
    <t>金往生78级</t>
  </si>
  <si>
    <t>金往生79级</t>
  </si>
  <si>
    <t>金往生80级</t>
  </si>
  <si>
    <t>金往生81级</t>
  </si>
  <si>
    <t>金往生82级</t>
  </si>
  <si>
    <t>金往生83级</t>
  </si>
  <si>
    <t>金往生84级</t>
  </si>
  <si>
    <t>金往生85级</t>
  </si>
  <si>
    <t>金往生86级</t>
  </si>
  <si>
    <t>金往生87级</t>
  </si>
  <si>
    <t>金往生88级</t>
  </si>
  <si>
    <t>金往生89级</t>
  </si>
  <si>
    <t>金往生90级</t>
  </si>
  <si>
    <t>金往生91级</t>
  </si>
  <si>
    <t>金往生92级</t>
  </si>
  <si>
    <t>金往生93级</t>
  </si>
  <si>
    <t>金往生94级</t>
  </si>
  <si>
    <t>金往生95级</t>
  </si>
  <si>
    <t>金往生96级</t>
  </si>
  <si>
    <t>金往生97级</t>
  </si>
  <si>
    <t>金往生98级</t>
  </si>
  <si>
    <t>金往生99级</t>
  </si>
  <si>
    <t>金止殇1级</t>
  </si>
  <si>
    <t>金止殇2级</t>
  </si>
  <si>
    <t>金止殇3级</t>
  </si>
  <si>
    <t>金止殇4级</t>
  </si>
  <si>
    <t>金止殇5级</t>
  </si>
  <si>
    <t>金止殇6级</t>
  </si>
  <si>
    <t>金止殇7级</t>
  </si>
  <si>
    <t>金止殇8级</t>
  </si>
  <si>
    <t>金止殇9级</t>
  </si>
  <si>
    <t>金止殇10级</t>
  </si>
  <si>
    <t>金止殇11级</t>
  </si>
  <si>
    <t>金止殇12级</t>
  </si>
  <si>
    <t>金止殇13级</t>
  </si>
  <si>
    <t>金止殇14级</t>
  </si>
  <si>
    <t>金止殇15级</t>
  </si>
  <si>
    <t>金止殇16级</t>
  </si>
  <si>
    <t>金止殇17级</t>
  </si>
  <si>
    <t>金止殇18级</t>
  </si>
  <si>
    <t>金止殇19级</t>
  </si>
  <si>
    <t>金止殇20级</t>
  </si>
  <si>
    <t>金止殇21级</t>
  </si>
  <si>
    <t>金止殇22级</t>
  </si>
  <si>
    <t>金止殇23级</t>
  </si>
  <si>
    <t>金止殇24级</t>
  </si>
  <si>
    <t>金止殇25级</t>
  </si>
  <si>
    <t>金止殇26级</t>
  </si>
  <si>
    <t>金止殇27级</t>
  </si>
  <si>
    <t>金止殇28级</t>
  </si>
  <si>
    <t>金止殇29级</t>
  </si>
  <si>
    <t>金止殇30级</t>
  </si>
  <si>
    <t>金止殇31级</t>
  </si>
  <si>
    <t>金止殇32级</t>
  </si>
  <si>
    <t>金止殇33级</t>
  </si>
  <si>
    <t>金止殇34级</t>
  </si>
  <si>
    <t>金止殇35级</t>
  </si>
  <si>
    <t>金止殇36级</t>
  </si>
  <si>
    <t>金止殇37级</t>
  </si>
  <si>
    <t>金止殇38级</t>
  </si>
  <si>
    <t>金止殇39级</t>
  </si>
  <si>
    <t>金止殇40级</t>
  </si>
  <si>
    <t>金止殇41级</t>
  </si>
  <si>
    <t>金止殇42级</t>
  </si>
  <si>
    <t>金止殇43级</t>
  </si>
  <si>
    <t>金止殇44级</t>
  </si>
  <si>
    <t>金止殇45级</t>
  </si>
  <si>
    <t>金止殇46级</t>
  </si>
  <si>
    <t>金止殇47级</t>
  </si>
  <si>
    <t>金止殇48级</t>
  </si>
  <si>
    <t>金止殇49级</t>
  </si>
  <si>
    <t>金止殇50级</t>
  </si>
  <si>
    <t>金止殇51级</t>
  </si>
  <si>
    <t>金止殇52级</t>
  </si>
  <si>
    <t>金止殇53级</t>
  </si>
  <si>
    <t>金止殇54级</t>
  </si>
  <si>
    <t>金止殇55级</t>
  </si>
  <si>
    <t>金止殇56级</t>
  </si>
  <si>
    <t>金止殇57级</t>
  </si>
  <si>
    <t>金止殇58级</t>
  </si>
  <si>
    <t>金止殇59级</t>
  </si>
  <si>
    <t>金止殇60级</t>
  </si>
  <si>
    <t>金止殇61级</t>
  </si>
  <si>
    <t>金止殇62级</t>
  </si>
  <si>
    <t>金止殇63级</t>
  </si>
  <si>
    <t>金止殇64级</t>
  </si>
  <si>
    <t>金止殇65级</t>
  </si>
  <si>
    <t>金止殇66级</t>
  </si>
  <si>
    <t>金止殇67级</t>
  </si>
  <si>
    <t>金止殇68级</t>
  </si>
  <si>
    <t>金止殇69级</t>
  </si>
  <si>
    <t>金止殇70级</t>
  </si>
  <si>
    <t>金止殇71级</t>
  </si>
  <si>
    <t>金止殇72级</t>
  </si>
  <si>
    <t>金止殇73级</t>
  </si>
  <si>
    <t>金止殇74级</t>
  </si>
  <si>
    <t>金止殇75级</t>
  </si>
  <si>
    <t>金止殇76级</t>
  </si>
  <si>
    <t>金止殇77级</t>
  </si>
  <si>
    <t>金止殇78级</t>
  </si>
  <si>
    <t>金止殇79级</t>
  </si>
  <si>
    <t>金止殇80级</t>
  </si>
  <si>
    <t>金止殇81级</t>
  </si>
  <si>
    <t>金止殇82级</t>
  </si>
  <si>
    <t>金止殇83级</t>
  </si>
  <si>
    <t>金止殇84级</t>
  </si>
  <si>
    <t>金止殇85级</t>
  </si>
  <si>
    <t>金止殇86级</t>
  </si>
  <si>
    <t>金止殇87级</t>
  </si>
  <si>
    <t>金止殇88级</t>
  </si>
  <si>
    <t>金止殇89级</t>
  </si>
  <si>
    <t>金止殇90级</t>
  </si>
  <si>
    <t>金止殇91级</t>
  </si>
  <si>
    <t>金止殇92级</t>
  </si>
  <si>
    <t>金止殇93级</t>
  </si>
  <si>
    <t>金止殇94级</t>
  </si>
  <si>
    <t>金止殇95级</t>
  </si>
  <si>
    <t>金止殇96级</t>
  </si>
  <si>
    <t>金止殇97级</t>
  </si>
  <si>
    <t>金止殇98级</t>
  </si>
  <si>
    <t>金止殇99级</t>
  </si>
  <si>
    <t>金金甲1级</t>
  </si>
  <si>
    <t>金金甲2级</t>
  </si>
  <si>
    <t>金金甲3级</t>
  </si>
  <si>
    <t>金金甲4级</t>
  </si>
  <si>
    <t>金金甲5级</t>
  </si>
  <si>
    <t>金金甲6级</t>
  </si>
  <si>
    <t>金金甲7级</t>
  </si>
  <si>
    <t>金金甲8级</t>
  </si>
  <si>
    <t>金金甲9级</t>
  </si>
  <si>
    <t>金金甲10级</t>
  </si>
  <si>
    <t>金金甲11级</t>
  </si>
  <si>
    <t>金金甲12级</t>
  </si>
  <si>
    <t>金金甲13级</t>
  </si>
  <si>
    <t>金金甲14级</t>
  </si>
  <si>
    <t>金金甲15级</t>
  </si>
  <si>
    <t>金金甲16级</t>
  </si>
  <si>
    <t>金金甲17级</t>
  </si>
  <si>
    <t>金金甲18级</t>
  </si>
  <si>
    <t>金金甲19级</t>
  </si>
  <si>
    <t>金金甲20级</t>
  </si>
  <si>
    <t>金金甲21级</t>
  </si>
  <si>
    <t>金金甲22级</t>
  </si>
  <si>
    <t>金金甲23级</t>
  </si>
  <si>
    <t>金金甲24级</t>
  </si>
  <si>
    <t>金金甲25级</t>
  </si>
  <si>
    <t>金金甲26级</t>
  </si>
  <si>
    <t>金金甲27级</t>
  </si>
  <si>
    <t>金金甲28级</t>
  </si>
  <si>
    <t>金金甲29级</t>
  </si>
  <si>
    <t>金金甲30级</t>
  </si>
  <si>
    <t>金金甲31级</t>
  </si>
  <si>
    <t>金金甲32级</t>
  </si>
  <si>
    <t>金金甲33级</t>
  </si>
  <si>
    <t>金金甲34级</t>
  </si>
  <si>
    <t>金金甲35级</t>
  </si>
  <si>
    <t>金金甲36级</t>
  </si>
  <si>
    <t>金金甲37级</t>
  </si>
  <si>
    <t>金金甲38级</t>
  </si>
  <si>
    <t>金金甲39级</t>
  </si>
  <si>
    <t>金金甲40级</t>
  </si>
  <si>
    <t>金金甲41级</t>
  </si>
  <si>
    <t>金金甲42级</t>
  </si>
  <si>
    <t>金金甲43级</t>
  </si>
  <si>
    <t>金金甲44级</t>
  </si>
  <si>
    <t>金金甲45级</t>
  </si>
  <si>
    <t>金金甲46级</t>
  </si>
  <si>
    <t>金金甲47级</t>
  </si>
  <si>
    <t>金金甲48级</t>
  </si>
  <si>
    <t>金金甲49级</t>
  </si>
  <si>
    <t>金金甲50级</t>
  </si>
  <si>
    <t>金金甲51级</t>
  </si>
  <si>
    <t>金金甲52级</t>
  </si>
  <si>
    <t>金金甲53级</t>
  </si>
  <si>
    <t>金金甲54级</t>
  </si>
  <si>
    <t>金金甲55级</t>
  </si>
  <si>
    <t>金金甲56级</t>
  </si>
  <si>
    <t>金金甲57级</t>
  </si>
  <si>
    <t>金金甲58级</t>
  </si>
  <si>
    <t>金金甲59级</t>
  </si>
  <si>
    <t>金金甲60级</t>
  </si>
  <si>
    <t>金金甲61级</t>
  </si>
  <si>
    <t>金金甲62级</t>
  </si>
  <si>
    <t>金金甲63级</t>
  </si>
  <si>
    <t>金金甲64级</t>
  </si>
  <si>
    <t>金金甲65级</t>
  </si>
  <si>
    <t>金金甲66级</t>
  </si>
  <si>
    <t>金金甲67级</t>
  </si>
  <si>
    <t>金金甲68级</t>
  </si>
  <si>
    <t>金金甲69级</t>
  </si>
  <si>
    <t>金金甲70级</t>
  </si>
  <si>
    <t>金金甲71级</t>
  </si>
  <si>
    <t>金金甲72级</t>
  </si>
  <si>
    <t>金金甲73级</t>
  </si>
  <si>
    <t>金金甲74级</t>
  </si>
  <si>
    <t>金金甲75级</t>
  </si>
  <si>
    <t>金金甲76级</t>
  </si>
  <si>
    <t>金金甲77级</t>
  </si>
  <si>
    <t>金金甲78级</t>
  </si>
  <si>
    <t>金金甲79级</t>
  </si>
  <si>
    <t>金金甲80级</t>
  </si>
  <si>
    <t>金金甲81级</t>
  </si>
  <si>
    <t>金金甲82级</t>
  </si>
  <si>
    <t>金金甲83级</t>
  </si>
  <si>
    <t>金金甲84级</t>
  </si>
  <si>
    <t>金金甲85级</t>
  </si>
  <si>
    <t>金金甲86级</t>
  </si>
  <si>
    <t>金金甲87级</t>
  </si>
  <si>
    <t>金金甲88级</t>
  </si>
  <si>
    <t>金金甲89级</t>
  </si>
  <si>
    <t>金金甲90级</t>
  </si>
  <si>
    <t>金金甲91级</t>
  </si>
  <si>
    <t>金金甲92级</t>
  </si>
  <si>
    <t>金金甲93级</t>
  </si>
  <si>
    <t>金金甲94级</t>
  </si>
  <si>
    <t>金金甲95级</t>
  </si>
  <si>
    <t>金金甲96级</t>
  </si>
  <si>
    <t>金金甲97级</t>
  </si>
  <si>
    <t>金金甲98级</t>
  </si>
  <si>
    <t>金金甲99级</t>
  </si>
  <si>
    <t>金乾坤1级</t>
  </si>
  <si>
    <t>金乾坤2级</t>
  </si>
  <si>
    <t>金乾坤3级</t>
  </si>
  <si>
    <t>金乾坤4级</t>
  </si>
  <si>
    <t>金乾坤5级</t>
  </si>
  <si>
    <t>金乾坤6级</t>
  </si>
  <si>
    <t>金乾坤7级</t>
  </si>
  <si>
    <t>金乾坤8级</t>
  </si>
  <si>
    <t>金乾坤9级</t>
  </si>
  <si>
    <t>金乾坤10级</t>
  </si>
  <si>
    <t>金乾坤11级</t>
  </si>
  <si>
    <t>金乾坤12级</t>
  </si>
  <si>
    <t>金乾坤13级</t>
  </si>
  <si>
    <t>金乾坤14级</t>
  </si>
  <si>
    <t>金乾坤15级</t>
  </si>
  <si>
    <t>金乾坤16级</t>
  </si>
  <si>
    <t>金乾坤17级</t>
  </si>
  <si>
    <t>金乾坤18级</t>
  </si>
  <si>
    <t>金乾坤19级</t>
  </si>
  <si>
    <t>金乾坤20级</t>
  </si>
  <si>
    <t>金乾坤21级</t>
  </si>
  <si>
    <t>金乾坤22级</t>
  </si>
  <si>
    <t>金乾坤23级</t>
  </si>
  <si>
    <t>金乾坤24级</t>
  </si>
  <si>
    <t>金乾坤25级</t>
  </si>
  <si>
    <t>金乾坤26级</t>
  </si>
  <si>
    <t>金乾坤27级</t>
  </si>
  <si>
    <t>金乾坤28级</t>
  </si>
  <si>
    <t>金乾坤29级</t>
  </si>
  <si>
    <t>金乾坤30级</t>
  </si>
  <si>
    <t>金乾坤31级</t>
  </si>
  <si>
    <t>金乾坤32级</t>
  </si>
  <si>
    <t>金乾坤33级</t>
  </si>
  <si>
    <t>金乾坤34级</t>
  </si>
  <si>
    <t>金乾坤35级</t>
  </si>
  <si>
    <t>金乾坤36级</t>
  </si>
  <si>
    <t>金乾坤37级</t>
  </si>
  <si>
    <t>金乾坤38级</t>
  </si>
  <si>
    <t>金乾坤39级</t>
  </si>
  <si>
    <t>金乾坤40级</t>
  </si>
  <si>
    <t>金乾坤41级</t>
  </si>
  <si>
    <t>金乾坤42级</t>
  </si>
  <si>
    <t>金乾坤43级</t>
  </si>
  <si>
    <t>金乾坤44级</t>
  </si>
  <si>
    <t>金乾坤45级</t>
  </si>
  <si>
    <t>金乾坤46级</t>
  </si>
  <si>
    <t>金乾坤47级</t>
  </si>
  <si>
    <t>金乾坤48级</t>
  </si>
  <si>
    <t>金乾坤49级</t>
  </si>
  <si>
    <t>金乾坤50级</t>
  </si>
  <si>
    <t>金乾坤51级</t>
  </si>
  <si>
    <t>金乾坤52级</t>
  </si>
  <si>
    <t>金乾坤53级</t>
  </si>
  <si>
    <t>金乾坤54级</t>
  </si>
  <si>
    <t>金乾坤55级</t>
  </si>
  <si>
    <t>金乾坤56级</t>
  </si>
  <si>
    <t>金乾坤57级</t>
  </si>
  <si>
    <t>金乾坤58级</t>
  </si>
  <si>
    <t>金乾坤59级</t>
  </si>
  <si>
    <t>金乾坤60级</t>
  </si>
  <si>
    <t>金乾坤61级</t>
  </si>
  <si>
    <t>金乾坤62级</t>
  </si>
  <si>
    <t>金乾坤63级</t>
  </si>
  <si>
    <t>金乾坤64级</t>
  </si>
  <si>
    <t>金乾坤65级</t>
  </si>
  <si>
    <t>金乾坤66级</t>
  </si>
  <si>
    <t>金乾坤67级</t>
  </si>
  <si>
    <t>金乾坤68级</t>
  </si>
  <si>
    <t>金乾坤69级</t>
  </si>
  <si>
    <t>金乾坤70级</t>
  </si>
  <si>
    <t>金乾坤71级</t>
  </si>
  <si>
    <t>金乾坤72级</t>
  </si>
  <si>
    <t>金乾坤73级</t>
  </si>
  <si>
    <t>金乾坤74级</t>
  </si>
  <si>
    <t>金乾坤75级</t>
  </si>
  <si>
    <t>金乾坤76级</t>
  </si>
  <si>
    <t>金乾坤77级</t>
  </si>
  <si>
    <t>金乾坤78级</t>
  </si>
  <si>
    <t>金乾坤79级</t>
  </si>
  <si>
    <t>金乾坤80级</t>
  </si>
  <si>
    <t>金乾坤81级</t>
  </si>
  <si>
    <t>金乾坤82级</t>
  </si>
  <si>
    <t>金乾坤83级</t>
  </si>
  <si>
    <t>金乾坤84级</t>
  </si>
  <si>
    <t>金乾坤85级</t>
  </si>
  <si>
    <t>金乾坤86级</t>
  </si>
  <si>
    <t>金乾坤87级</t>
  </si>
  <si>
    <t>金乾坤88级</t>
  </si>
  <si>
    <t>金乾坤89级</t>
  </si>
  <si>
    <t>金乾坤90级</t>
  </si>
  <si>
    <t>金乾坤91级</t>
  </si>
  <si>
    <t>金乾坤92级</t>
  </si>
  <si>
    <t>金乾坤93级</t>
  </si>
  <si>
    <t>金乾坤94级</t>
  </si>
  <si>
    <t>金乾坤95级</t>
  </si>
  <si>
    <t>金乾坤96级</t>
  </si>
  <si>
    <t>金乾坤97级</t>
  </si>
  <si>
    <t>金乾坤98级</t>
  </si>
  <si>
    <t>金乾坤99级</t>
  </si>
  <si>
    <t>金流云1级</t>
  </si>
  <si>
    <t>金流云2级</t>
  </si>
  <si>
    <t>金流云3级</t>
  </si>
  <si>
    <t>金流云4级</t>
  </si>
  <si>
    <t>金流云5级</t>
  </si>
  <si>
    <t>金流云6级</t>
  </si>
  <si>
    <t>金流云7级</t>
  </si>
  <si>
    <t>金流云8级</t>
  </si>
  <si>
    <t>金流云9级</t>
  </si>
  <si>
    <t>金流云10级</t>
  </si>
  <si>
    <t>金流云11级</t>
  </si>
  <si>
    <t>金流云12级</t>
  </si>
  <si>
    <t>金流云13级</t>
  </si>
  <si>
    <t>金流云14级</t>
  </si>
  <si>
    <t>金流云15级</t>
  </si>
  <si>
    <t>金流云16级</t>
  </si>
  <si>
    <t>金流云17级</t>
  </si>
  <si>
    <t>金流云18级</t>
  </si>
  <si>
    <t>金流云19级</t>
  </si>
  <si>
    <t>金流云20级</t>
  </si>
  <si>
    <t>金流云21级</t>
  </si>
  <si>
    <t>金流云22级</t>
  </si>
  <si>
    <t>金流云23级</t>
  </si>
  <si>
    <t>金流云24级</t>
  </si>
  <si>
    <t>金流云25级</t>
  </si>
  <si>
    <t>金流云26级</t>
  </si>
  <si>
    <t>金流云27级</t>
  </si>
  <si>
    <t>金流云28级</t>
  </si>
  <si>
    <t>金流云29级</t>
  </si>
  <si>
    <t>金流云30级</t>
  </si>
  <si>
    <t>金流云31级</t>
  </si>
  <si>
    <t>金流云32级</t>
  </si>
  <si>
    <t>金流云33级</t>
  </si>
  <si>
    <t>金流云34级</t>
  </si>
  <si>
    <t>金流云35级</t>
  </si>
  <si>
    <t>金流云36级</t>
  </si>
  <si>
    <t>金流云37级</t>
  </si>
  <si>
    <t>金流云38级</t>
  </si>
  <si>
    <t>金流云39级</t>
  </si>
  <si>
    <t>金流云40级</t>
  </si>
  <si>
    <t>金流云41级</t>
  </si>
  <si>
    <t>金流云42级</t>
  </si>
  <si>
    <t>金流云43级</t>
  </si>
  <si>
    <t>金流云44级</t>
  </si>
  <si>
    <t>金流云45级</t>
  </si>
  <si>
    <t>金流云46级</t>
  </si>
  <si>
    <t>金流云47级</t>
  </si>
  <si>
    <t>金流云48级</t>
  </si>
  <si>
    <t>金流云49级</t>
  </si>
  <si>
    <t>金流云50级</t>
  </si>
  <si>
    <t>金流云51级</t>
  </si>
  <si>
    <t>金流云52级</t>
  </si>
  <si>
    <t>金流云53级</t>
  </si>
  <si>
    <t>金流云54级</t>
  </si>
  <si>
    <t>金流云55级</t>
  </si>
  <si>
    <t>金流云56级</t>
  </si>
  <si>
    <t>金流云57级</t>
  </si>
  <si>
    <t>金流云58级</t>
  </si>
  <si>
    <t>金流云59级</t>
  </si>
  <si>
    <t>金流云60级</t>
  </si>
  <si>
    <t>金流云61级</t>
  </si>
  <si>
    <t>金流云62级</t>
  </si>
  <si>
    <t>金流云63级</t>
  </si>
  <si>
    <t>金流云64级</t>
  </si>
  <si>
    <t>金流云65级</t>
  </si>
  <si>
    <t>金流云66级</t>
  </si>
  <si>
    <t>金流云67级</t>
  </si>
  <si>
    <t>金流云68级</t>
  </si>
  <si>
    <t>金流云69级</t>
  </si>
  <si>
    <t>金流云70级</t>
  </si>
  <si>
    <t>金流云71级</t>
  </si>
  <si>
    <t>金流云72级</t>
  </si>
  <si>
    <t>金流云73级</t>
  </si>
  <si>
    <t>金流云74级</t>
  </si>
  <si>
    <t>金流云75级</t>
  </si>
  <si>
    <t>金流云76级</t>
  </si>
  <si>
    <t>金流云77级</t>
  </si>
  <si>
    <t>金流云78级</t>
  </si>
  <si>
    <t>金流云79级</t>
  </si>
  <si>
    <t>金流云80级</t>
  </si>
  <si>
    <t>金流云81级</t>
  </si>
  <si>
    <t>金流云82级</t>
  </si>
  <si>
    <t>金流云83级</t>
  </si>
  <si>
    <t>金流云84级</t>
  </si>
  <si>
    <t>金流云85级</t>
  </si>
  <si>
    <t>金流云86级</t>
  </si>
  <si>
    <t>金流云87级</t>
  </si>
  <si>
    <t>金流云88级</t>
  </si>
  <si>
    <t>金流云89级</t>
  </si>
  <si>
    <t>金流云90级</t>
  </si>
  <si>
    <t>金流云91级</t>
  </si>
  <si>
    <t>金流云92级</t>
  </si>
  <si>
    <t>金流云93级</t>
  </si>
  <si>
    <t>金流云94级</t>
  </si>
  <si>
    <t>金流云95级</t>
  </si>
  <si>
    <t>金流云96级</t>
  </si>
  <si>
    <t>金流云97级</t>
  </si>
  <si>
    <t>金流云98级</t>
  </si>
  <si>
    <t>金流云99级</t>
  </si>
  <si>
    <t>金阴阳1级</t>
  </si>
  <si>
    <t>金阴阳2级</t>
  </si>
  <si>
    <t>金阴阳3级</t>
  </si>
  <si>
    <t>金阴阳4级</t>
  </si>
  <si>
    <t>金阴阳5级</t>
  </si>
  <si>
    <t>金阴阳6级</t>
  </si>
  <si>
    <t>金阴阳7级</t>
  </si>
  <si>
    <t>金阴阳8级</t>
  </si>
  <si>
    <t>金阴阳9级</t>
  </si>
  <si>
    <t>金阴阳10级</t>
  </si>
  <si>
    <t>金阴阳11级</t>
  </si>
  <si>
    <t>金阴阳12级</t>
  </si>
  <si>
    <t>金阴阳13级</t>
  </si>
  <si>
    <t>金阴阳14级</t>
  </si>
  <si>
    <t>金阴阳15级</t>
  </si>
  <si>
    <t>金阴阳16级</t>
  </si>
  <si>
    <t>金阴阳17级</t>
  </si>
  <si>
    <t>金阴阳18级</t>
  </si>
  <si>
    <t>金阴阳19级</t>
  </si>
  <si>
    <t>金阴阳20级</t>
  </si>
  <si>
    <t>金阴阳21级</t>
  </si>
  <si>
    <t>金阴阳22级</t>
  </si>
  <si>
    <t>金阴阳23级</t>
  </si>
  <si>
    <t>金阴阳24级</t>
  </si>
  <si>
    <t>金阴阳25级</t>
  </si>
  <si>
    <t>金阴阳26级</t>
  </si>
  <si>
    <t>金阴阳27级</t>
  </si>
  <si>
    <t>金阴阳28级</t>
  </si>
  <si>
    <t>金阴阳29级</t>
  </si>
  <si>
    <t>金阴阳30级</t>
  </si>
  <si>
    <t>金阴阳31级</t>
  </si>
  <si>
    <t>金阴阳32级</t>
  </si>
  <si>
    <t>金阴阳33级</t>
  </si>
  <si>
    <t>金阴阳34级</t>
  </si>
  <si>
    <t>金阴阳35级</t>
  </si>
  <si>
    <t>金阴阳36级</t>
  </si>
  <si>
    <t>金阴阳37级</t>
  </si>
  <si>
    <t>金阴阳38级</t>
  </si>
  <si>
    <t>金阴阳39级</t>
  </si>
  <si>
    <t>金阴阳40级</t>
  </si>
  <si>
    <t>金阴阳41级</t>
  </si>
  <si>
    <t>金阴阳42级</t>
  </si>
  <si>
    <t>金阴阳43级</t>
  </si>
  <si>
    <t>金阴阳44级</t>
  </si>
  <si>
    <t>金阴阳45级</t>
  </si>
  <si>
    <t>金阴阳46级</t>
  </si>
  <si>
    <t>金阴阳47级</t>
  </si>
  <si>
    <t>金阴阳48级</t>
  </si>
  <si>
    <t>金阴阳49级</t>
  </si>
  <si>
    <t>金阴阳50级</t>
  </si>
  <si>
    <t>金阴阳51级</t>
  </si>
  <si>
    <t>金阴阳52级</t>
  </si>
  <si>
    <t>金阴阳53级</t>
  </si>
  <si>
    <t>金阴阳54级</t>
  </si>
  <si>
    <t>金阴阳55级</t>
  </si>
  <si>
    <t>金阴阳56级</t>
  </si>
  <si>
    <t>金阴阳57级</t>
  </si>
  <si>
    <t>金阴阳58级</t>
  </si>
  <si>
    <t>金阴阳59级</t>
  </si>
  <si>
    <t>金阴阳60级</t>
  </si>
  <si>
    <t>金阴阳61级</t>
  </si>
  <si>
    <t>金阴阳62级</t>
  </si>
  <si>
    <t>金阴阳63级</t>
  </si>
  <si>
    <t>金阴阳64级</t>
  </si>
  <si>
    <t>金阴阳65级</t>
  </si>
  <si>
    <t>金阴阳66级</t>
  </si>
  <si>
    <t>金阴阳67级</t>
  </si>
  <si>
    <t>金阴阳68级</t>
  </si>
  <si>
    <t>金阴阳69级</t>
  </si>
  <si>
    <t>金阴阳70级</t>
  </si>
  <si>
    <t>金阴阳71级</t>
  </si>
  <si>
    <t>金阴阳72级</t>
  </si>
  <si>
    <t>金阴阳73级</t>
  </si>
  <si>
    <t>金阴阳74级</t>
  </si>
  <si>
    <t>金阴阳75级</t>
  </si>
  <si>
    <t>金阴阳76级</t>
  </si>
  <si>
    <t>金阴阳77级</t>
  </si>
  <si>
    <t>金阴阳78级</t>
  </si>
  <si>
    <t>金阴阳79级</t>
  </si>
  <si>
    <t>金阴阳80级</t>
  </si>
  <si>
    <t>金阴阳81级</t>
  </si>
  <si>
    <t>金阴阳82级</t>
  </si>
  <si>
    <t>金阴阳83级</t>
  </si>
  <si>
    <t>金阴阳84级</t>
  </si>
  <si>
    <t>金阴阳85级</t>
  </si>
  <si>
    <t>金阴阳86级</t>
  </si>
  <si>
    <t>金阴阳87级</t>
  </si>
  <si>
    <t>金阴阳88级</t>
  </si>
  <si>
    <t>金阴阳89级</t>
  </si>
  <si>
    <t>金阴阳90级</t>
  </si>
  <si>
    <t>金阴阳91级</t>
  </si>
  <si>
    <t>金阴阳92级</t>
  </si>
  <si>
    <t>金阴阳93级</t>
  </si>
  <si>
    <t>金阴阳94级</t>
  </si>
  <si>
    <t>金阴阳95级</t>
  </si>
  <si>
    <t>金阴阳96级</t>
  </si>
  <si>
    <t>金阴阳97级</t>
  </si>
  <si>
    <t>金阴阳98级</t>
  </si>
  <si>
    <t>金阴阳99级</t>
  </si>
  <si>
    <t>金善财1级</t>
  </si>
  <si>
    <t>金善财2级</t>
  </si>
  <si>
    <t>金善财3级</t>
  </si>
  <si>
    <t>金善财4级</t>
  </si>
  <si>
    <t>金善财5级</t>
  </si>
  <si>
    <t>金善财6级</t>
  </si>
  <si>
    <t>金善财7级</t>
  </si>
  <si>
    <t>金善财8级</t>
  </si>
  <si>
    <t>金善财9级</t>
  </si>
  <si>
    <t>金善财10级</t>
  </si>
  <si>
    <t>金善财11级</t>
  </si>
  <si>
    <t>金善财12级</t>
  </si>
  <si>
    <t>金善财13级</t>
  </si>
  <si>
    <t>金善财14级</t>
  </si>
  <si>
    <t>金善财15级</t>
  </si>
  <si>
    <t>金善财16级</t>
  </si>
  <si>
    <t>金善财17级</t>
  </si>
  <si>
    <t>金善财18级</t>
  </si>
  <si>
    <t>金善财19级</t>
  </si>
  <si>
    <t>金善财20级</t>
  </si>
  <si>
    <t>金善财21级</t>
  </si>
  <si>
    <t>金善财22级</t>
  </si>
  <si>
    <t>金善财23级</t>
  </si>
  <si>
    <t>金善财24级</t>
  </si>
  <si>
    <t>金善财25级</t>
  </si>
  <si>
    <t>金善财26级</t>
  </si>
  <si>
    <t>金善财27级</t>
  </si>
  <si>
    <t>金善财28级</t>
  </si>
  <si>
    <t>金善财29级</t>
  </si>
  <si>
    <t>金善财30级</t>
  </si>
  <si>
    <t>金善财31级</t>
  </si>
  <si>
    <t>金善财32级</t>
  </si>
  <si>
    <t>金善财33级</t>
  </si>
  <si>
    <t>金善财34级</t>
  </si>
  <si>
    <t>金善财35级</t>
  </si>
  <si>
    <t>金善财36级</t>
  </si>
  <si>
    <t>金善财37级</t>
  </si>
  <si>
    <t>金善财38级</t>
  </si>
  <si>
    <t>金善财39级</t>
  </si>
  <si>
    <t>金善财40级</t>
  </si>
  <si>
    <t>金善财41级</t>
  </si>
  <si>
    <t>金善财42级</t>
  </si>
  <si>
    <t>金善财43级</t>
  </si>
  <si>
    <t>金善财44级</t>
  </si>
  <si>
    <t>金善财45级</t>
  </si>
  <si>
    <t>金善财46级</t>
  </si>
  <si>
    <t>金善财47级</t>
  </si>
  <si>
    <t>金善财48级</t>
  </si>
  <si>
    <t>金善财49级</t>
  </si>
  <si>
    <t>金善财50级</t>
  </si>
  <si>
    <t>金善财51级</t>
  </si>
  <si>
    <t>金善财52级</t>
  </si>
  <si>
    <t>金善财53级</t>
  </si>
  <si>
    <t>金善财54级</t>
  </si>
  <si>
    <t>金善财55级</t>
  </si>
  <si>
    <t>金善财56级</t>
  </si>
  <si>
    <t>金善财57级</t>
  </si>
  <si>
    <t>金善财58级</t>
  </si>
  <si>
    <t>金善财59级</t>
  </si>
  <si>
    <t>金善财60级</t>
  </si>
  <si>
    <t>金善财61级</t>
  </si>
  <si>
    <t>金善财62级</t>
  </si>
  <si>
    <t>金善财63级</t>
  </si>
  <si>
    <t>金善财64级</t>
  </si>
  <si>
    <t>金善财65级</t>
  </si>
  <si>
    <t>金善财66级</t>
  </si>
  <si>
    <t>金善财67级</t>
  </si>
  <si>
    <t>金善财68级</t>
  </si>
  <si>
    <t>金善财69级</t>
  </si>
  <si>
    <t>金善财70级</t>
  </si>
  <si>
    <t>金善财71级</t>
  </si>
  <si>
    <t>金善财72级</t>
  </si>
  <si>
    <t>金善财73级</t>
  </si>
  <si>
    <t>金善财74级</t>
  </si>
  <si>
    <t>金善财75级</t>
  </si>
  <si>
    <t>金善财76级</t>
  </si>
  <si>
    <t>金善财77级</t>
  </si>
  <si>
    <t>金善财78级</t>
  </si>
  <si>
    <t>金善财79级</t>
  </si>
  <si>
    <t>金善财80级</t>
  </si>
  <si>
    <t>金善财81级</t>
  </si>
  <si>
    <t>金善财82级</t>
  </si>
  <si>
    <t>金善财83级</t>
  </si>
  <si>
    <t>金善财84级</t>
  </si>
  <si>
    <t>金善财85级</t>
  </si>
  <si>
    <t>金善财86级</t>
  </si>
  <si>
    <t>金善财87级</t>
  </si>
  <si>
    <t>金善财88级</t>
  </si>
  <si>
    <t>金善财89级</t>
  </si>
  <si>
    <t>金善财90级</t>
  </si>
  <si>
    <t>金善财91级</t>
  </si>
  <si>
    <t>金善财92级</t>
  </si>
  <si>
    <t>金善财93级</t>
  </si>
  <si>
    <t>金善财94级</t>
  </si>
  <si>
    <t>金善财95级</t>
  </si>
  <si>
    <t>金善财96级</t>
  </si>
  <si>
    <t>金善财97级</t>
  </si>
  <si>
    <t>金善财98级</t>
  </si>
  <si>
    <t>金善财99级</t>
  </si>
  <si>
    <t>金破军</t>
  </si>
  <si>
    <t>金铁蒺</t>
  </si>
  <si>
    <t>金往生</t>
  </si>
  <si>
    <t>金止殇</t>
  </si>
  <si>
    <t>金金甲</t>
  </si>
  <si>
    <t>金乾坤</t>
  </si>
  <si>
    <t>金流云</t>
  </si>
  <si>
    <t>金阴阳</t>
  </si>
  <si>
    <t>合成消耗符文1</t>
    <phoneticPr fontId="1" type="noConversion"/>
  </si>
  <si>
    <t>合成消耗符文2</t>
    <phoneticPr fontId="1" type="noConversion"/>
  </si>
  <si>
    <t>闯天关关卡</t>
  </si>
  <si>
    <t>兑换所需碎片</t>
  </si>
  <si>
    <t>装扮名称</t>
  </si>
  <si>
    <t>职业需求</t>
  </si>
  <si>
    <t>暗黑战神</t>
  </si>
  <si>
    <t>摸金校尉</t>
  </si>
  <si>
    <t>圣诞老人</t>
  </si>
  <si>
    <t>夏日狂欢</t>
  </si>
  <si>
    <t>新春盛装</t>
  </si>
  <si>
    <t>清凉一夏</t>
  </si>
  <si>
    <t>城主金衣</t>
  </si>
  <si>
    <t>城主神剑</t>
  </si>
  <si>
    <t>恶魔之翼</t>
  </si>
  <si>
    <t>蝶舞轻扬</t>
  </si>
  <si>
    <t>天使之翼</t>
  </si>
  <si>
    <t>机甲战士</t>
  </si>
  <si>
    <t>圣诞树</t>
  </si>
  <si>
    <t>巅峰霸主</t>
  </si>
  <si>
    <t>巅峰枭雄</t>
  </si>
  <si>
    <t>赤血魔翼</t>
  </si>
  <si>
    <t>时空刺客</t>
  </si>
  <si>
    <t>时空之刃</t>
  </si>
  <si>
    <t>青春岁月</t>
  </si>
  <si>
    <t>龙翔九天</t>
  </si>
  <si>
    <t>梦幻金装</t>
  </si>
  <si>
    <t>玫瑰恋人</t>
  </si>
  <si>
    <t>冰糖葫芦</t>
  </si>
  <si>
    <t>军团指挥官</t>
  </si>
  <si>
    <t>激活材料id</t>
    <phoneticPr fontId="1" type="noConversion"/>
  </si>
  <si>
    <t>装扮id</t>
  </si>
  <si>
    <t>升级材料id</t>
    <phoneticPr fontId="1" type="noConversion"/>
  </si>
  <si>
    <t>消耗数量</t>
    <phoneticPr fontId="1" type="noConversion"/>
  </si>
  <si>
    <t>材料id</t>
    <phoneticPr fontId="1" type="noConversion"/>
  </si>
  <si>
    <t>兑换项ID</t>
  </si>
  <si>
    <t>1转</t>
  </si>
  <si>
    <t>3转</t>
  </si>
  <si>
    <t>4转</t>
  </si>
  <si>
    <t>5转</t>
  </si>
  <si>
    <t>6转</t>
  </si>
  <si>
    <t>7转</t>
  </si>
  <si>
    <t>兑换材料id</t>
    <phoneticPr fontId="1" type="noConversion"/>
  </si>
  <si>
    <t>兑换材料数量</t>
    <phoneticPr fontId="1" type="noConversion"/>
  </si>
  <si>
    <t>兑换装备id</t>
    <phoneticPr fontId="1" type="noConversion"/>
  </si>
  <si>
    <t>兑换装备数量</t>
    <phoneticPr fontId="1" type="noConversion"/>
  </si>
  <si>
    <t>孔位</t>
  </si>
  <si>
    <t>兑换材料id</t>
    <phoneticPr fontId="1" type="noConversion"/>
  </si>
  <si>
    <t>材料id</t>
  </si>
  <si>
    <t>消耗数量</t>
    <phoneticPr fontId="1" type="noConversion"/>
  </si>
  <si>
    <t>注灵</t>
    <phoneticPr fontId="1" type="noConversion"/>
  </si>
  <si>
    <t>汇总</t>
    <phoneticPr fontId="1" type="noConversion"/>
  </si>
  <si>
    <t>翅膀等级</t>
  </si>
  <si>
    <t>等级经验</t>
  </si>
  <si>
    <t>培养道具id</t>
  </si>
  <si>
    <t>培养消耗道具数量</t>
  </si>
  <si>
    <t>道具的价格</t>
  </si>
  <si>
    <t>资质丹最大个数</t>
  </si>
  <si>
    <t>飞升丹最大个数</t>
  </si>
  <si>
    <t>经验浮动</t>
    <phoneticPr fontId="1" type="noConversion"/>
  </si>
  <si>
    <t>times</t>
    <phoneticPr fontId="1" type="noConversion"/>
  </si>
  <si>
    <t>rate</t>
    <phoneticPr fontId="1" type="noConversion"/>
  </si>
  <si>
    <t>神羽阶道具id</t>
  </si>
  <si>
    <t>飞羽(1阶)</t>
  </si>
  <si>
    <t>飞羽(2阶)</t>
  </si>
  <si>
    <t>飞羽(3阶)</t>
  </si>
  <si>
    <t>飞羽(4阶)</t>
  </si>
  <si>
    <t>飞羽(5阶)</t>
  </si>
  <si>
    <t>纤羽(1阶)</t>
  </si>
  <si>
    <t>纤羽(2阶)</t>
  </si>
  <si>
    <t>纤羽(3阶)</t>
  </si>
  <si>
    <t>纤羽(4阶)</t>
  </si>
  <si>
    <t>纤羽(5阶)</t>
  </si>
  <si>
    <t>绒羽(1阶)</t>
  </si>
  <si>
    <t>绒羽(2阶)</t>
  </si>
  <si>
    <t>绒羽(3阶)</t>
  </si>
  <si>
    <t>绒羽(4阶)</t>
  </si>
  <si>
    <t>绒羽(5阶)</t>
  </si>
  <si>
    <t>翎羽(1阶)</t>
  </si>
  <si>
    <t>翎羽(2阶)</t>
  </si>
  <si>
    <t>翎羽(3阶)</t>
  </si>
  <si>
    <t>翎羽(4阶)</t>
  </si>
  <si>
    <t>翎羽(5阶)</t>
  </si>
  <si>
    <t>置换需要价格</t>
  </si>
  <si>
    <t>合成材料id</t>
    <phoneticPr fontId="1" type="noConversion"/>
  </si>
  <si>
    <t>消耗数量</t>
    <phoneticPr fontId="1" type="noConversion"/>
  </si>
  <si>
    <t>材料id</t>
    <phoneticPr fontId="1" type="noConversion"/>
  </si>
  <si>
    <t>汇总</t>
    <phoneticPr fontId="1" type="noConversion"/>
  </si>
  <si>
    <t>轮回等级</t>
  </si>
  <si>
    <t>消耗</t>
  </si>
  <si>
    <t>地狱道·初重</t>
  </si>
  <si>
    <t>地狱道·玄境</t>
  </si>
  <si>
    <t>地狱道·生境</t>
  </si>
  <si>
    <t>地狱道·破境</t>
  </si>
  <si>
    <t>地狱道·虚境</t>
  </si>
  <si>
    <t>地狱道·妄境</t>
  </si>
  <si>
    <t>地狱道·灭境</t>
  </si>
  <si>
    <t>饿鬼道·玄境</t>
  </si>
  <si>
    <t>饿鬼道·生境</t>
  </si>
  <si>
    <t>饿鬼道·破境</t>
  </si>
  <si>
    <t>饿鬼道·虚境</t>
  </si>
  <si>
    <t>饿鬼道·妄境</t>
  </si>
  <si>
    <t>饿鬼道·灭境</t>
  </si>
  <si>
    <t>畜生道·玄境</t>
  </si>
  <si>
    <t>畜生道·生境</t>
  </si>
  <si>
    <t>畜生道·破境</t>
  </si>
  <si>
    <t>畜生道·虚境</t>
  </si>
  <si>
    <t>畜生道·妄境</t>
  </si>
  <si>
    <t>畜生道·灭境</t>
  </si>
  <si>
    <t>修罗道·玄境</t>
  </si>
  <si>
    <t>修罗道·生境</t>
  </si>
  <si>
    <t>修罗道·破境</t>
  </si>
  <si>
    <t>修罗道·虚境</t>
  </si>
  <si>
    <t>修罗道·妄境</t>
  </si>
  <si>
    <t>修罗道·灭境</t>
  </si>
  <si>
    <t>人间道·玄境</t>
  </si>
  <si>
    <t>人间道·生境</t>
  </si>
  <si>
    <t>人间道·破境</t>
  </si>
  <si>
    <t>人间道·虚境</t>
  </si>
  <si>
    <t>人间道·妄境</t>
  </si>
  <si>
    <t>人间道·灭境</t>
  </si>
  <si>
    <t>天道·玄境</t>
  </si>
  <si>
    <t>天道·生境</t>
  </si>
  <si>
    <t>天道·破境</t>
  </si>
  <si>
    <t>天道·虚境</t>
  </si>
  <si>
    <t>天道·妄境</t>
  </si>
  <si>
    <t>天道·灭境</t>
  </si>
  <si>
    <t>轮回名</t>
    <phoneticPr fontId="1" type="noConversion"/>
  </si>
  <si>
    <t>降1级</t>
    <phoneticPr fontId="1" type="noConversion"/>
  </si>
  <si>
    <t>每天限次</t>
    <phoneticPr fontId="1" type="noConversion"/>
  </si>
  <si>
    <t>兑换轮回值</t>
    <phoneticPr fontId="1" type="noConversion"/>
  </si>
  <si>
    <t>兑换方式</t>
    <phoneticPr fontId="1" type="noConversion"/>
  </si>
  <si>
    <t>轮回值</t>
    <phoneticPr fontId="1" type="noConversion"/>
  </si>
  <si>
    <t>汇总</t>
    <phoneticPr fontId="1" type="noConversion"/>
  </si>
  <si>
    <t>降级所获修为</t>
  </si>
  <si>
    <t>消耗(附灵值)</t>
  </si>
  <si>
    <t>附灵</t>
    <phoneticPr fontId="1" type="noConversion"/>
  </si>
  <si>
    <t>装备id</t>
  </si>
  <si>
    <t>附灵经验值</t>
  </si>
  <si>
    <t>地狱斗笠·战</t>
  </si>
  <si>
    <t>神·地狱斗笠·战</t>
  </si>
  <si>
    <t>圣·地狱斗笠·战</t>
  </si>
  <si>
    <t>饿鬼斗笠·战</t>
  </si>
  <si>
    <t>神·饿鬼斗笠·战</t>
  </si>
  <si>
    <t>圣·饿鬼斗笠·战</t>
  </si>
  <si>
    <t>畜生斗笠·战</t>
  </si>
  <si>
    <t>神·畜生斗笠·战</t>
  </si>
  <si>
    <t>圣·畜生斗笠·战</t>
  </si>
  <si>
    <t>修罗斗笠·战</t>
  </si>
  <si>
    <t>神·修罗斗笠·战</t>
  </si>
  <si>
    <t>圣·修罗斗笠·战</t>
  </si>
  <si>
    <t>人间斗笠·战</t>
  </si>
  <si>
    <t>神·人间斗笠·战</t>
  </si>
  <si>
    <t>圣·人间斗笠·战</t>
  </si>
  <si>
    <t>天道斗笠·战</t>
  </si>
  <si>
    <t>神·天道斗笠·战</t>
  </si>
  <si>
    <t>圣·天道斗笠·战</t>
  </si>
  <si>
    <t>地狱面甲·战</t>
  </si>
  <si>
    <t>神·地狱面甲·战</t>
  </si>
  <si>
    <t>圣·地狱面甲·战</t>
  </si>
  <si>
    <t>饿鬼面甲·战</t>
  </si>
  <si>
    <t>神·饿鬼面甲·战</t>
  </si>
  <si>
    <t>圣·饿鬼面甲·战</t>
  </si>
  <si>
    <t>畜生面甲·战</t>
  </si>
  <si>
    <t>神·畜生面甲·战</t>
  </si>
  <si>
    <t>圣·畜生面甲·战</t>
  </si>
  <si>
    <t>修罗面甲·战</t>
  </si>
  <si>
    <t>神·修罗面甲·战</t>
  </si>
  <si>
    <t>圣·修罗面甲·战</t>
  </si>
  <si>
    <t>人间面甲·战</t>
  </si>
  <si>
    <t>神·人间面甲·战</t>
  </si>
  <si>
    <t>圣·人间面甲·战</t>
  </si>
  <si>
    <t>天道面甲·战</t>
  </si>
  <si>
    <t>神·天道面甲·战</t>
  </si>
  <si>
    <t>圣·天道面甲·战</t>
  </si>
  <si>
    <t>地狱披风·战</t>
  </si>
  <si>
    <t>神·地狱披风·战</t>
  </si>
  <si>
    <t>圣·地狱披风·战</t>
  </si>
  <si>
    <t>饿鬼披风·战</t>
  </si>
  <si>
    <t>神·饿鬼披风·战</t>
  </si>
  <si>
    <t>圣·饿鬼披风·战</t>
  </si>
  <si>
    <t>畜生披风·战</t>
  </si>
  <si>
    <t>神·畜生披风·战</t>
  </si>
  <si>
    <t>圣·畜生披风·战</t>
  </si>
  <si>
    <t>修罗披风·战</t>
  </si>
  <si>
    <t>神·修罗披风·战</t>
  </si>
  <si>
    <t>圣·修罗披风·战</t>
  </si>
  <si>
    <t>人间披风·战</t>
  </si>
  <si>
    <t>神·人间披风·战</t>
  </si>
  <si>
    <t>圣·人间披风·战</t>
  </si>
  <si>
    <t>天道披风·战</t>
  </si>
  <si>
    <t>神·天道披风·战</t>
  </si>
  <si>
    <t>圣·天道披风·战</t>
  </si>
  <si>
    <t>地狱盾牌·战</t>
  </si>
  <si>
    <t>神·地狱盾牌·战</t>
  </si>
  <si>
    <t>圣·地狱盾牌·战</t>
  </si>
  <si>
    <t>饿鬼盾牌·战</t>
  </si>
  <si>
    <t>神·饿鬼盾牌·战</t>
  </si>
  <si>
    <t>圣·饿鬼盾牌·战</t>
  </si>
  <si>
    <t>畜生盾牌·战</t>
  </si>
  <si>
    <t>神·畜生盾牌·战</t>
  </si>
  <si>
    <t>圣·畜生盾牌·战</t>
  </si>
  <si>
    <t>修罗盾牌·战</t>
  </si>
  <si>
    <t>神·修罗盾牌·战</t>
  </si>
  <si>
    <t>圣·修罗盾牌·战</t>
  </si>
  <si>
    <t>人间盾牌·战</t>
  </si>
  <si>
    <t>神·人间盾牌·战</t>
  </si>
  <si>
    <t>圣·人间盾牌·战</t>
  </si>
  <si>
    <t>天道盾牌·战</t>
  </si>
  <si>
    <t>神·天道盾牌·战</t>
  </si>
  <si>
    <t>圣·天道盾牌·战</t>
  </si>
  <si>
    <t>地狱斗笠·法</t>
  </si>
  <si>
    <t>神·地狱斗笠·法</t>
  </si>
  <si>
    <t>圣·地狱斗笠·法</t>
  </si>
  <si>
    <t>饿鬼斗笠·法</t>
  </si>
  <si>
    <t>神·饿鬼斗笠·法</t>
  </si>
  <si>
    <t>圣·饿鬼斗笠·法</t>
  </si>
  <si>
    <t>畜生斗笠·法</t>
  </si>
  <si>
    <t>神·畜生斗笠·法</t>
  </si>
  <si>
    <t>圣·畜生斗笠·法</t>
  </si>
  <si>
    <t>修罗斗笠·法</t>
  </si>
  <si>
    <t>神·修罗斗笠·法</t>
  </si>
  <si>
    <t>圣·修罗斗笠·法</t>
  </si>
  <si>
    <t>人间斗笠·法</t>
  </si>
  <si>
    <t>神·人间斗笠·法</t>
  </si>
  <si>
    <t>圣·人间斗笠·法</t>
  </si>
  <si>
    <t>天道斗笠·法</t>
  </si>
  <si>
    <t>神·天道斗笠·法</t>
  </si>
  <si>
    <t>圣·天道斗笠·法</t>
  </si>
  <si>
    <t>地狱面甲·法</t>
  </si>
  <si>
    <t>神·地狱面甲·法</t>
  </si>
  <si>
    <t>圣·地狱面甲·法</t>
  </si>
  <si>
    <t>饿鬼面甲·法</t>
  </si>
  <si>
    <t>神·饿鬼面甲·法</t>
  </si>
  <si>
    <t>圣·饿鬼面甲·法</t>
  </si>
  <si>
    <t>畜生面甲·法</t>
  </si>
  <si>
    <t>神·畜生面甲·法</t>
  </si>
  <si>
    <t>圣·畜生面甲·法</t>
  </si>
  <si>
    <t>修罗面甲·法</t>
  </si>
  <si>
    <t>神·修罗面甲·法</t>
  </si>
  <si>
    <t>圣·修罗面甲·法</t>
  </si>
  <si>
    <t>人间面甲·法</t>
  </si>
  <si>
    <t>神·人间面甲·法</t>
  </si>
  <si>
    <t>圣·人间面甲·法</t>
  </si>
  <si>
    <t>天道面甲·法</t>
  </si>
  <si>
    <t>神·天道面甲·法</t>
  </si>
  <si>
    <t>圣·天道面甲·法</t>
  </si>
  <si>
    <t>地狱披风·法</t>
  </si>
  <si>
    <t>神·地狱披风·法</t>
  </si>
  <si>
    <t>圣·地狱披风·法</t>
  </si>
  <si>
    <t>饿鬼披风·法</t>
  </si>
  <si>
    <t>神·饿鬼披风·法</t>
  </si>
  <si>
    <t>圣·饿鬼披风·法</t>
  </si>
  <si>
    <t>畜生披风·法</t>
  </si>
  <si>
    <t>神·畜生披风·法</t>
  </si>
  <si>
    <t>圣·畜生披风·法</t>
  </si>
  <si>
    <t>修罗披风·法</t>
  </si>
  <si>
    <t>神·修罗披风·法</t>
  </si>
  <si>
    <t>圣·修罗披风·法</t>
  </si>
  <si>
    <t>人间披风·法</t>
  </si>
  <si>
    <t>神·人间披风·法</t>
  </si>
  <si>
    <t>圣·人间披风·法</t>
  </si>
  <si>
    <t>天道披风·法</t>
  </si>
  <si>
    <t>神·天道披风·法</t>
  </si>
  <si>
    <t>圣·天道披风·法</t>
  </si>
  <si>
    <t>地狱盾牌·法</t>
  </si>
  <si>
    <t>神·地狱盾牌·法</t>
  </si>
  <si>
    <t>圣·地狱盾牌·法</t>
  </si>
  <si>
    <t>饿鬼盾牌·法</t>
  </si>
  <si>
    <t>神·饿鬼盾牌·法</t>
  </si>
  <si>
    <t>圣·饿鬼盾牌·法</t>
  </si>
  <si>
    <t>畜生盾牌·法</t>
  </si>
  <si>
    <t>神·畜生盾牌·法</t>
  </si>
  <si>
    <t>圣·畜生盾牌·法</t>
  </si>
  <si>
    <t>修罗盾牌·法</t>
  </si>
  <si>
    <t>神·修罗盾牌·法</t>
  </si>
  <si>
    <t>圣·修罗盾牌·法</t>
  </si>
  <si>
    <t>人间盾牌·法</t>
  </si>
  <si>
    <t>神·人间盾牌·法</t>
  </si>
  <si>
    <t>圣·人间盾牌·法</t>
  </si>
  <si>
    <t>天道盾牌·法</t>
  </si>
  <si>
    <t>神·天道盾牌·法</t>
  </si>
  <si>
    <t>圣·天道盾牌·法</t>
  </si>
  <si>
    <t>地狱斗笠·道</t>
  </si>
  <si>
    <t>神·地狱斗笠·道</t>
  </si>
  <si>
    <t>圣·地狱斗笠·道</t>
  </si>
  <si>
    <t>饿鬼斗笠·道</t>
  </si>
  <si>
    <t>神·饿鬼斗笠·道</t>
  </si>
  <si>
    <t>圣·饿鬼斗笠·道</t>
  </si>
  <si>
    <t>畜生斗笠·道</t>
  </si>
  <si>
    <t>神·畜生斗笠·道</t>
  </si>
  <si>
    <t>圣·畜生斗笠·道</t>
  </si>
  <si>
    <t>修罗斗笠·道</t>
  </si>
  <si>
    <t>神·修罗斗笠·道</t>
  </si>
  <si>
    <t>圣·修罗斗笠·道</t>
  </si>
  <si>
    <t>人间斗笠·道</t>
  </si>
  <si>
    <t>神·人间斗笠·道</t>
  </si>
  <si>
    <t>圣·人间斗笠·道</t>
  </si>
  <si>
    <t>天道斗笠·道</t>
  </si>
  <si>
    <t>神·天道斗笠·道</t>
  </si>
  <si>
    <t>圣·天道斗笠·道</t>
  </si>
  <si>
    <t>地狱面甲·道</t>
  </si>
  <si>
    <t>神·地狱面甲·道</t>
  </si>
  <si>
    <t>圣·地狱面甲·道</t>
  </si>
  <si>
    <t>饿鬼面甲·道</t>
  </si>
  <si>
    <t>神·饿鬼面甲·道</t>
  </si>
  <si>
    <t>圣·饿鬼面甲·道</t>
  </si>
  <si>
    <t>畜生面甲·道</t>
  </si>
  <si>
    <t>神·畜生面甲·道</t>
  </si>
  <si>
    <t>圣·畜生面甲·道</t>
  </si>
  <si>
    <t>修罗面甲·道</t>
  </si>
  <si>
    <t>神·修罗面甲·道</t>
  </si>
  <si>
    <t>圣·修罗面甲·道</t>
  </si>
  <si>
    <t>人间面甲·道</t>
  </si>
  <si>
    <t>神·人间面甲·道</t>
  </si>
  <si>
    <t>圣·人间面甲·道</t>
  </si>
  <si>
    <t>天道面甲·道</t>
  </si>
  <si>
    <t>神·天道面甲·道</t>
  </si>
  <si>
    <t>圣·天道面甲·道</t>
  </si>
  <si>
    <t>地狱披风·道</t>
  </si>
  <si>
    <t>神·地狱披风·道</t>
  </si>
  <si>
    <t>圣·地狱披风·道</t>
  </si>
  <si>
    <t>饿鬼披风·道</t>
  </si>
  <si>
    <t>神·饿鬼披风·道</t>
  </si>
  <si>
    <t>圣·饿鬼披风·道</t>
  </si>
  <si>
    <t>畜生披风·道</t>
  </si>
  <si>
    <t>神·畜生披风·道</t>
  </si>
  <si>
    <t>圣·畜生披风·道</t>
  </si>
  <si>
    <t>修罗披风·道</t>
  </si>
  <si>
    <t>神·修罗披风·道</t>
  </si>
  <si>
    <t>圣·修罗披风·道</t>
  </si>
  <si>
    <t>人间披风·道</t>
  </si>
  <si>
    <t>神·人间披风·道</t>
  </si>
  <si>
    <t>圣·人间披风·道</t>
  </si>
  <si>
    <t>天道披风·道</t>
  </si>
  <si>
    <t>神·天道披风·道</t>
  </si>
  <si>
    <t>圣·天道披风·道</t>
  </si>
  <si>
    <t>地狱盾牌·道</t>
  </si>
  <si>
    <t>神·地狱盾牌·道</t>
  </si>
  <si>
    <t>圣·地狱盾牌·道</t>
  </si>
  <si>
    <t>饿鬼盾牌·道</t>
  </si>
  <si>
    <t>神·饿鬼盾牌·道</t>
  </si>
  <si>
    <t>圣·饿鬼盾牌·道</t>
  </si>
  <si>
    <t>畜生盾牌·道</t>
  </si>
  <si>
    <t>神·畜生盾牌·道</t>
  </si>
  <si>
    <t>圣·畜生盾牌·道</t>
  </si>
  <si>
    <t>修罗盾牌·道</t>
  </si>
  <si>
    <t>神·修罗盾牌·道</t>
  </si>
  <si>
    <t>圣·修罗盾牌·道</t>
  </si>
  <si>
    <t>人间盾牌·道</t>
  </si>
  <si>
    <t>神·人间盾牌·道</t>
  </si>
  <si>
    <t>圣·人间盾牌·道</t>
  </si>
  <si>
    <t>天道盾牌·道</t>
  </si>
  <si>
    <t>神·天道盾牌·道</t>
  </si>
  <si>
    <t>圣·天道盾牌·道</t>
  </si>
  <si>
    <t>合成材料id</t>
    <phoneticPr fontId="1" type="noConversion"/>
  </si>
  <si>
    <t>消耗数量</t>
    <phoneticPr fontId="1" type="noConversion"/>
  </si>
  <si>
    <t>装备名</t>
    <phoneticPr fontId="1" type="noConversion"/>
  </si>
  <si>
    <t>升级消耗</t>
  </si>
  <si>
    <t>金币汇总</t>
    <phoneticPr fontId="1" type="noConversion"/>
  </si>
  <si>
    <t>单职业</t>
    <phoneticPr fontId="1" type="noConversion"/>
  </si>
  <si>
    <t>3职业</t>
    <phoneticPr fontId="1" type="noConversion"/>
  </si>
  <si>
    <t>阶级</t>
  </si>
  <si>
    <t>升级经验</t>
  </si>
  <si>
    <t>金币消耗</t>
  </si>
  <si>
    <t>增加经验值</t>
  </si>
  <si>
    <t>序号</t>
    <phoneticPr fontId="1" type="noConversion"/>
  </si>
  <si>
    <t>单级金币消耗</t>
    <phoneticPr fontId="1" type="noConversion"/>
  </si>
  <si>
    <t>单职业</t>
    <phoneticPr fontId="1" type="noConversion"/>
  </si>
  <si>
    <t>3职业</t>
    <phoneticPr fontId="1" type="noConversion"/>
  </si>
  <si>
    <t>经脉等级</t>
  </si>
  <si>
    <t>消耗的物品id</t>
  </si>
  <si>
    <t>消耗的数量</t>
  </si>
  <si>
    <t>材料id</t>
    <phoneticPr fontId="1" type="noConversion"/>
  </si>
  <si>
    <t>格子</t>
  </si>
  <si>
    <t>潜能丹</t>
    <phoneticPr fontId="1" type="noConversion"/>
  </si>
  <si>
    <t>飞升丹</t>
    <phoneticPr fontId="1" type="noConversion"/>
  </si>
  <si>
    <t>进阶丹</t>
    <phoneticPr fontId="1" type="noConversion"/>
  </si>
  <si>
    <t>物品名</t>
    <phoneticPr fontId="1" type="noConversion"/>
  </si>
  <si>
    <t>物品id</t>
  </si>
  <si>
    <t>物品id</t>
    <phoneticPr fontId="1" type="noConversion"/>
  </si>
  <si>
    <t>元宝</t>
    <phoneticPr fontId="1" type="noConversion"/>
  </si>
  <si>
    <t>限次</t>
    <phoneticPr fontId="1" type="noConversion"/>
  </si>
  <si>
    <t>皮肤编号</t>
  </si>
  <si>
    <t>升级需要经验</t>
  </si>
  <si>
    <t>单次消耗进阶丹</t>
  </si>
  <si>
    <t>一阶零星</t>
  </si>
  <si>
    <t>一阶一星</t>
  </si>
  <si>
    <t>一阶二星</t>
  </si>
  <si>
    <t>一阶三星</t>
  </si>
  <si>
    <t>一阶四星</t>
  </si>
  <si>
    <t>一阶五星</t>
  </si>
  <si>
    <t>一阶六星</t>
  </si>
  <si>
    <t>一阶七星</t>
  </si>
  <si>
    <t>一阶八星</t>
  </si>
  <si>
    <t>一阶九星</t>
  </si>
  <si>
    <t>一阶十星</t>
  </si>
  <si>
    <t>二阶一星</t>
  </si>
  <si>
    <t>二阶二星</t>
  </si>
  <si>
    <t>二阶三星</t>
  </si>
  <si>
    <t>二阶四星</t>
  </si>
  <si>
    <t>二阶五星</t>
  </si>
  <si>
    <t>二阶六星</t>
  </si>
  <si>
    <t>二阶七星</t>
  </si>
  <si>
    <t>二阶八星</t>
  </si>
  <si>
    <t>二阶九星</t>
  </si>
  <si>
    <t>二阶十星</t>
  </si>
  <si>
    <t>三阶一星</t>
  </si>
  <si>
    <t>三阶二星</t>
  </si>
  <si>
    <t>三阶三星</t>
  </si>
  <si>
    <t>三阶四星</t>
  </si>
  <si>
    <t>三阶五星</t>
  </si>
  <si>
    <t>三阶六星</t>
  </si>
  <si>
    <t>三阶七星</t>
  </si>
  <si>
    <t>三阶八星</t>
  </si>
  <si>
    <t>三阶九星</t>
  </si>
  <si>
    <t>三阶十星</t>
  </si>
  <si>
    <t>四阶一星</t>
  </si>
  <si>
    <t>四阶二星</t>
  </si>
  <si>
    <t>四阶三星</t>
  </si>
  <si>
    <t>四阶四星</t>
  </si>
  <si>
    <t>四阶五星</t>
  </si>
  <si>
    <t>四阶六星</t>
  </si>
  <si>
    <t>四阶七星</t>
  </si>
  <si>
    <t>四阶八星</t>
  </si>
  <si>
    <t>四阶九星</t>
  </si>
  <si>
    <t>四阶十星</t>
  </si>
  <si>
    <t>五阶一星</t>
  </si>
  <si>
    <t>五阶二星</t>
  </si>
  <si>
    <t>五阶三星</t>
  </si>
  <si>
    <t>五阶四星</t>
  </si>
  <si>
    <t>五阶五星</t>
  </si>
  <si>
    <t>五阶六星</t>
  </si>
  <si>
    <t>五阶七星</t>
  </si>
  <si>
    <t>五阶八星</t>
  </si>
  <si>
    <t>五阶九星</t>
  </si>
  <si>
    <t>五阶十星</t>
  </si>
  <si>
    <t>六阶一星</t>
  </si>
  <si>
    <t>六阶二星</t>
  </si>
  <si>
    <t>六阶三星</t>
  </si>
  <si>
    <t>六阶四星</t>
  </si>
  <si>
    <t>六阶五星</t>
  </si>
  <si>
    <t>六阶六星</t>
  </si>
  <si>
    <t>六阶七星</t>
  </si>
  <si>
    <t>六阶八星</t>
  </si>
  <si>
    <t>六阶九星</t>
  </si>
  <si>
    <t>六阶十星</t>
  </si>
  <si>
    <t>七阶一星</t>
  </si>
  <si>
    <t>七阶二星</t>
  </si>
  <si>
    <t>七阶三星</t>
  </si>
  <si>
    <t>七阶四星</t>
  </si>
  <si>
    <t>七阶五星</t>
  </si>
  <si>
    <t>七阶六星</t>
  </si>
  <si>
    <t>七阶七星</t>
  </si>
  <si>
    <t>七阶八星</t>
  </si>
  <si>
    <t>七阶九星</t>
  </si>
  <si>
    <t>七阶十星</t>
  </si>
  <si>
    <t>八阶一星</t>
  </si>
  <si>
    <t>八阶二星</t>
  </si>
  <si>
    <t>八阶三星</t>
  </si>
  <si>
    <t>八阶四星</t>
  </si>
  <si>
    <t>八阶五星</t>
  </si>
  <si>
    <t>八阶六星</t>
  </si>
  <si>
    <t>八阶七星</t>
  </si>
  <si>
    <t>八阶八星</t>
  </si>
  <si>
    <t>八阶九星</t>
  </si>
  <si>
    <t>八阶十星</t>
  </si>
  <si>
    <t>九阶一星</t>
  </si>
  <si>
    <t>九阶二星</t>
  </si>
  <si>
    <t>九阶三星</t>
  </si>
  <si>
    <t>九阶四星</t>
  </si>
  <si>
    <t>九阶五星</t>
  </si>
  <si>
    <t>九阶六星</t>
  </si>
  <si>
    <t>九阶七星</t>
  </si>
  <si>
    <t>九阶八星</t>
  </si>
  <si>
    <t>九阶九星</t>
  </si>
  <si>
    <t>九阶十星</t>
  </si>
  <si>
    <t>十阶一星</t>
  </si>
  <si>
    <t>十阶二星</t>
  </si>
  <si>
    <t>十阶三星</t>
  </si>
  <si>
    <t>十阶四星</t>
  </si>
  <si>
    <t>十阶五星</t>
  </si>
  <si>
    <t>十阶六星</t>
  </si>
  <si>
    <t>十阶七星</t>
  </si>
  <si>
    <t>十阶八星</t>
  </si>
  <si>
    <t>十阶九星</t>
  </si>
  <si>
    <t>十阶十星</t>
  </si>
  <si>
    <t>经验</t>
    <phoneticPr fontId="1" type="noConversion"/>
  </si>
  <si>
    <t>升级消耗进阶丹</t>
    <phoneticPr fontId="1" type="noConversion"/>
  </si>
  <si>
    <t>乌木灵谕</t>
  </si>
  <si>
    <t>古铜灵谕</t>
  </si>
  <si>
    <t>寒铁灵谕</t>
  </si>
  <si>
    <t>青铜灵谕</t>
  </si>
  <si>
    <t>海魂灵谕</t>
  </si>
  <si>
    <t>八荒灵谕</t>
  </si>
  <si>
    <t>降魔灵谕</t>
  </si>
  <si>
    <t>修罗灵谕</t>
  </si>
  <si>
    <t>炼狱灵谕</t>
  </si>
  <si>
    <t>龙牙灵谕</t>
  </si>
  <si>
    <t>乌木灵冠</t>
  </si>
  <si>
    <t>古铜灵冠</t>
  </si>
  <si>
    <t>寒铁灵冠</t>
  </si>
  <si>
    <t>青铜灵冠</t>
  </si>
  <si>
    <t>海魂灵冠</t>
  </si>
  <si>
    <t>八荒灵冠</t>
  </si>
  <si>
    <t>降魔灵冠</t>
  </si>
  <si>
    <t>修罗灵冠</t>
  </si>
  <si>
    <t>炼狱灵冠</t>
  </si>
  <si>
    <t>龙牙灵冠</t>
  </si>
  <si>
    <t>乌木灵佩</t>
  </si>
  <si>
    <t>古铜灵佩</t>
  </si>
  <si>
    <t>寒铁灵佩</t>
  </si>
  <si>
    <t>青铜灵佩</t>
  </si>
  <si>
    <t>海魂灵佩</t>
  </si>
  <si>
    <t>八荒灵佩</t>
  </si>
  <si>
    <t>降魔灵佩</t>
  </si>
  <si>
    <t>修罗灵佩</t>
  </si>
  <si>
    <t>炼狱灵佩</t>
  </si>
  <si>
    <t>龙牙灵佩</t>
  </si>
  <si>
    <t>乌木灵珠</t>
  </si>
  <si>
    <t>古铜灵珠</t>
  </si>
  <si>
    <t>寒铁灵珠</t>
  </si>
  <si>
    <t>青铜灵珠</t>
  </si>
  <si>
    <t>海魂灵珠</t>
  </si>
  <si>
    <t>八荒灵珠</t>
  </si>
  <si>
    <t>降魔灵珠</t>
  </si>
  <si>
    <t>修罗灵珠</t>
  </si>
  <si>
    <t>炼狱灵珠</t>
  </si>
  <si>
    <t>龙牙灵珠</t>
  </si>
  <si>
    <t>概率</t>
    <phoneticPr fontId="1" type="noConversion"/>
  </si>
  <si>
    <t>期望</t>
    <phoneticPr fontId="1" type="noConversion"/>
  </si>
  <si>
    <t>经验</t>
    <phoneticPr fontId="1" type="noConversion"/>
  </si>
  <si>
    <t>直升概率</t>
    <phoneticPr fontId="1" type="noConversion"/>
  </si>
  <si>
    <t>直升经验比</t>
    <phoneticPr fontId="1" type="noConversion"/>
  </si>
  <si>
    <t>材料id</t>
    <phoneticPr fontId="1" type="noConversion"/>
  </si>
  <si>
    <t>消耗数量</t>
    <phoneticPr fontId="1" type="noConversion"/>
  </si>
  <si>
    <t>单职业</t>
    <phoneticPr fontId="1" type="noConversion"/>
  </si>
  <si>
    <t>低级秘籍权重</t>
  </si>
  <si>
    <t>高级秘籍权重</t>
  </si>
  <si>
    <t>空格权重</t>
  </si>
  <si>
    <t>低级</t>
    <phoneticPr fontId="1" type="noConversion"/>
  </si>
  <si>
    <t>高级</t>
    <phoneticPr fontId="1" type="noConversion"/>
  </si>
  <si>
    <t>低级书汇总</t>
    <phoneticPr fontId="1" type="noConversion"/>
  </si>
  <si>
    <t>高级书汇总</t>
    <phoneticPr fontId="1" type="noConversion"/>
  </si>
  <si>
    <t>高级秘籍更容易替换低级秘籍孔，也更容易上空格</t>
    <phoneticPr fontId="1" type="noConversion"/>
  </si>
  <si>
    <t>前4孔比替换更容易上空格</t>
    <phoneticPr fontId="1" type="noConversion"/>
  </si>
  <si>
    <t>从成本上模拟，是先打满低书，再高书覆盖低书</t>
    <phoneticPr fontId="1" type="noConversion"/>
  </si>
  <si>
    <t>汇总</t>
    <phoneticPr fontId="1" type="noConversion"/>
  </si>
  <si>
    <t xml:space="preserve">         已镶嵌
格子</t>
    <phoneticPr fontId="1" type="noConversion"/>
  </si>
  <si>
    <t>全部用低书镶嵌模拟</t>
    <phoneticPr fontId="1" type="noConversion"/>
  </si>
  <si>
    <t>全部用高书镶嵌模拟</t>
    <phoneticPr fontId="1" type="noConversion"/>
  </si>
  <si>
    <t>历练等级</t>
  </si>
  <si>
    <t>升级所需经验</t>
  </si>
  <si>
    <t>任务名称</t>
    <phoneticPr fontId="1" type="noConversion"/>
  </si>
  <si>
    <t>次数</t>
    <phoneticPr fontId="1" type="noConversion"/>
  </si>
  <si>
    <t>经验副本</t>
    <phoneticPr fontId="1" type="noConversion"/>
  </si>
  <si>
    <t>单次历练</t>
    <phoneticPr fontId="1" type="noConversion"/>
  </si>
  <si>
    <t>通关关卡</t>
    <phoneticPr fontId="1" type="noConversion"/>
  </si>
  <si>
    <t>通天塔</t>
    <phoneticPr fontId="1" type="noConversion"/>
  </si>
  <si>
    <t>材料副本</t>
    <phoneticPr fontId="1" type="noConversion"/>
  </si>
  <si>
    <t>个人BOSS</t>
    <phoneticPr fontId="1" type="noConversion"/>
  </si>
  <si>
    <t>野外BOSS</t>
    <phoneticPr fontId="1" type="noConversion"/>
  </si>
  <si>
    <t>秘境BOSS</t>
    <phoneticPr fontId="1" type="noConversion"/>
  </si>
  <si>
    <t>击杀附近的人</t>
    <phoneticPr fontId="1" type="noConversion"/>
  </si>
  <si>
    <t>王者争霸</t>
    <phoneticPr fontId="1" type="noConversion"/>
  </si>
  <si>
    <t>矿洞采矿</t>
    <phoneticPr fontId="1" type="noConversion"/>
  </si>
  <si>
    <t>每日可获历练</t>
    <phoneticPr fontId="1" type="noConversion"/>
  </si>
  <si>
    <t>满级总经验</t>
    <phoneticPr fontId="1" type="noConversion"/>
  </si>
  <si>
    <t>天数</t>
    <phoneticPr fontId="1" type="noConversion"/>
  </si>
  <si>
    <t>奖励物品</t>
    <phoneticPr fontId="1" type="noConversion"/>
  </si>
  <si>
    <t>物品id</t>
    <phoneticPr fontId="1" type="noConversion"/>
  </si>
  <si>
    <t>数量</t>
    <phoneticPr fontId="1" type="noConversion"/>
  </si>
  <si>
    <t>元宝</t>
    <phoneticPr fontId="1" type="noConversion"/>
  </si>
  <si>
    <t>金币</t>
    <phoneticPr fontId="1" type="noConversion"/>
  </si>
  <si>
    <t>官印id</t>
    <phoneticPr fontId="1" type="noConversion"/>
  </si>
  <si>
    <t>开服天数</t>
  </si>
  <si>
    <t>历练值</t>
  </si>
  <si>
    <t>奖励物品id</t>
    <phoneticPr fontId="1" type="noConversion"/>
  </si>
  <si>
    <t>名字</t>
  </si>
  <si>
    <t>获取途径</t>
  </si>
  <si>
    <t>龙心碎片①</t>
  </si>
  <si>
    <t>通关第4关获得</t>
  </si>
  <si>
    <t>龙心碎片②</t>
  </si>
  <si>
    <t>通关第9关获得</t>
  </si>
  <si>
    <t>神龙碎片①</t>
  </si>
  <si>
    <t>通关第15关获得</t>
  </si>
  <si>
    <t>神龙碎片②</t>
  </si>
  <si>
    <t>通关第20关获得</t>
  </si>
  <si>
    <t>神龙碎片③</t>
  </si>
  <si>
    <t>通关第25关获得</t>
  </si>
  <si>
    <t>神龙碎片④</t>
  </si>
  <si>
    <t>通关第30关获得</t>
  </si>
  <si>
    <t>霸者碎片①</t>
  </si>
  <si>
    <t>通关第35关获得</t>
  </si>
  <si>
    <t>霸者碎片②</t>
  </si>
  <si>
    <t>通关第40关获得</t>
  </si>
  <si>
    <t>霸者碎片③</t>
  </si>
  <si>
    <t>通关第45关获得</t>
  </si>
  <si>
    <t>霸者碎片④</t>
  </si>
  <si>
    <t>通关第50关获得</t>
  </si>
  <si>
    <t>太初碎片①</t>
  </si>
  <si>
    <t>通关第55关获得</t>
  </si>
  <si>
    <t>太初碎片②</t>
  </si>
  <si>
    <t>通关第60关获得</t>
  </si>
  <si>
    <t>太初碎片③</t>
  </si>
  <si>
    <t>通关第65关获得</t>
  </si>
  <si>
    <t>太初碎片④</t>
  </si>
  <si>
    <t>通关第70关获得</t>
  </si>
  <si>
    <t>修罗碎片①</t>
  </si>
  <si>
    <t>通关第80关获得</t>
  </si>
  <si>
    <t>修罗碎片②</t>
  </si>
  <si>
    <t>通关第90关获得</t>
  </si>
  <si>
    <t>修罗碎片③</t>
  </si>
  <si>
    <t>通关第100关获得</t>
  </si>
  <si>
    <t>修罗碎片④</t>
  </si>
  <si>
    <t>通关第110关获得</t>
  </si>
  <si>
    <t>屠龙碎片①</t>
  </si>
  <si>
    <t>通关第120关获得</t>
  </si>
  <si>
    <t>屠龙碎片②</t>
  </si>
  <si>
    <t>通关第130关获得</t>
  </si>
  <si>
    <t>屠龙碎片③</t>
  </si>
  <si>
    <t>通关第140关获得</t>
  </si>
  <si>
    <t>屠龙碎片④</t>
  </si>
  <si>
    <t>通关第150关获得</t>
  </si>
  <si>
    <t>屠龙碎片⑤</t>
  </si>
  <si>
    <t>通关第160关获得</t>
  </si>
  <si>
    <t>血饮碎片①</t>
  </si>
  <si>
    <t>通关第170关获得</t>
  </si>
  <si>
    <t>血饮碎片②</t>
  </si>
  <si>
    <t>通关第180关获得</t>
  </si>
  <si>
    <t>血饮碎片③</t>
  </si>
  <si>
    <t>通关第190关获得</t>
  </si>
  <si>
    <t>血饮碎片④</t>
  </si>
  <si>
    <t>通关第200关获得</t>
  </si>
  <si>
    <t>血饮碎片⑤</t>
  </si>
  <si>
    <t>通关第210关获得</t>
  </si>
  <si>
    <t>血饮碎片⑥</t>
  </si>
  <si>
    <t>通关第220关获得</t>
  </si>
  <si>
    <t>龙血碎片①</t>
  </si>
  <si>
    <t>通关第230关获得</t>
  </si>
  <si>
    <t>龙血碎片②</t>
  </si>
  <si>
    <t>通关第240关获得</t>
  </si>
  <si>
    <t>龙血碎片③</t>
  </si>
  <si>
    <t>通关第250关获得</t>
  </si>
  <si>
    <t>龙血碎片④</t>
  </si>
  <si>
    <t>通关第260关获得</t>
  </si>
  <si>
    <t>龙血碎片⑤</t>
  </si>
  <si>
    <t>通关第270关获得</t>
  </si>
  <si>
    <t>龙血碎片⑥</t>
  </si>
  <si>
    <t>通关第280关获得</t>
  </si>
  <si>
    <t>龙牙碎片①</t>
  </si>
  <si>
    <t>通关第290关获得</t>
  </si>
  <si>
    <t>龙牙碎片②</t>
  </si>
  <si>
    <t>通关第300关获得</t>
  </si>
  <si>
    <t>龙牙碎片③</t>
  </si>
  <si>
    <t>通关第310关获得</t>
  </si>
  <si>
    <t>龙牙碎片④</t>
  </si>
  <si>
    <t>通关第320关获得</t>
  </si>
  <si>
    <t>龙牙碎片⑤</t>
  </si>
  <si>
    <t>通关第330关获得</t>
  </si>
  <si>
    <t>龙牙碎片⑥</t>
  </si>
  <si>
    <t>通关第340关获得</t>
  </si>
  <si>
    <t>通灵碎片①</t>
  </si>
  <si>
    <t>通关第350关获得</t>
  </si>
  <si>
    <t>通灵碎片②</t>
  </si>
  <si>
    <t>通关第360关获得</t>
  </si>
  <si>
    <t>通灵碎片③</t>
  </si>
  <si>
    <t>通关第370关获得</t>
  </si>
  <si>
    <t>通灵碎片④</t>
  </si>
  <si>
    <t>通关第380关获得</t>
  </si>
  <si>
    <t>通灵碎片⑤</t>
  </si>
  <si>
    <t>通关第390关获得</t>
  </si>
  <si>
    <t>通灵碎片⑥</t>
  </si>
  <si>
    <t>通关第400关获得</t>
  </si>
  <si>
    <t>金魂碎片①</t>
  </si>
  <si>
    <t>通关第420关获得</t>
  </si>
  <si>
    <t>金魂碎片②</t>
  </si>
  <si>
    <t>通关第440关获得</t>
  </si>
  <si>
    <t>金魂碎片③</t>
  </si>
  <si>
    <t>通关第460关获得</t>
  </si>
  <si>
    <t>金魂碎片④</t>
  </si>
  <si>
    <t>通关第480关获得</t>
  </si>
  <si>
    <t>金魂碎片⑤</t>
  </si>
  <si>
    <t>通关第500关获得</t>
  </si>
  <si>
    <t>金魂碎片⑥</t>
  </si>
  <si>
    <t>通关第520关获得</t>
  </si>
  <si>
    <t>苍魂碎片①</t>
  </si>
  <si>
    <t>通关第540关获得</t>
  </si>
  <si>
    <t>苍魂碎片②</t>
  </si>
  <si>
    <t>通关第560关获得</t>
  </si>
  <si>
    <t>苍魂碎片③</t>
  </si>
  <si>
    <t>通关第580关获得</t>
  </si>
  <si>
    <t>苍魂碎片④</t>
  </si>
  <si>
    <t>通关第600关获得</t>
  </si>
  <si>
    <t>苍魂碎片⑤</t>
  </si>
  <si>
    <t>通关第620关获得</t>
  </si>
  <si>
    <t>苍魂碎片⑥</t>
  </si>
  <si>
    <t>通关第640关获得</t>
  </si>
  <si>
    <t>天王碎片①</t>
  </si>
  <si>
    <t>通关第660关获得</t>
  </si>
  <si>
    <t>天王碎片②</t>
  </si>
  <si>
    <t>通关第680关获得</t>
  </si>
  <si>
    <t>天王碎片③</t>
  </si>
  <si>
    <t>通关第700关获得</t>
  </si>
  <si>
    <t>天王碎片④</t>
  </si>
  <si>
    <t>通关第720关获得</t>
  </si>
  <si>
    <t>天王碎片⑤</t>
  </si>
  <si>
    <t>通关第740关获得</t>
  </si>
  <si>
    <t>天王碎片⑥</t>
  </si>
  <si>
    <t>通关第760关获得</t>
  </si>
  <si>
    <t>天王碎片⑦</t>
  </si>
  <si>
    <t>通关第780关获得</t>
  </si>
  <si>
    <t>天王碎片⑧</t>
  </si>
  <si>
    <t>通关第800关获得</t>
  </si>
  <si>
    <t>命运碎片①</t>
  </si>
  <si>
    <t>通关第820关获得</t>
  </si>
  <si>
    <t>命运碎片②</t>
  </si>
  <si>
    <t>通关第840关获得</t>
  </si>
  <si>
    <t>命运碎片③</t>
  </si>
  <si>
    <t>通关第860关获得</t>
  </si>
  <si>
    <t>命运碎片④</t>
  </si>
  <si>
    <t>通关第880关获得</t>
  </si>
  <si>
    <t>命运碎片⑤</t>
  </si>
  <si>
    <t>通关第900关获得</t>
  </si>
  <si>
    <t>命运碎片⑥</t>
  </si>
  <si>
    <t>通关第920关获得</t>
  </si>
  <si>
    <t>命运碎片⑦</t>
  </si>
  <si>
    <t>通关第940关获得</t>
  </si>
  <si>
    <t>命运碎片⑧</t>
  </si>
  <si>
    <t>通关第960关获得</t>
  </si>
  <si>
    <t>骨魔碎片①</t>
  </si>
  <si>
    <t>通关第980关获得</t>
  </si>
  <si>
    <t>骨魔碎片②</t>
  </si>
  <si>
    <t>通关第1000关获得</t>
  </si>
  <si>
    <t>骨魔碎片③</t>
  </si>
  <si>
    <t>通关第1020关获得</t>
  </si>
  <si>
    <t>骨魔碎片④</t>
  </si>
  <si>
    <t>通关第1040关获得</t>
  </si>
  <si>
    <t>骨魔碎片⑤</t>
  </si>
  <si>
    <t>通关第1060关获得</t>
  </si>
  <si>
    <t>骨魔碎片⑥</t>
  </si>
  <si>
    <t>通关第1080关获得</t>
  </si>
  <si>
    <t>骨魔碎片⑦</t>
  </si>
  <si>
    <t>通关第1100关获得</t>
  </si>
  <si>
    <t>骨魔碎片⑧</t>
  </si>
  <si>
    <t>通关第1120关获得</t>
  </si>
  <si>
    <t>银钩碎片①</t>
  </si>
  <si>
    <t>通关第1140关获得</t>
  </si>
  <si>
    <t>银钩碎片②</t>
  </si>
  <si>
    <t>通关第1160关获得</t>
  </si>
  <si>
    <t>银钩碎片③</t>
  </si>
  <si>
    <t>通关第1180关获得</t>
  </si>
  <si>
    <t>银钩碎片④</t>
  </si>
  <si>
    <t>通关第1200关获得</t>
  </si>
  <si>
    <t>银钩碎片⑤</t>
  </si>
  <si>
    <t>通关第1220关获得</t>
  </si>
  <si>
    <t>银钩碎片⑥</t>
  </si>
  <si>
    <t>通关第1240关获得</t>
  </si>
  <si>
    <t>银钩碎片⑦</t>
  </si>
  <si>
    <t>通关第1260关获得</t>
  </si>
  <si>
    <t>银钩碎片⑧</t>
  </si>
  <si>
    <t>通关第1280关获得</t>
  </si>
  <si>
    <t>圣灵碎片①</t>
  </si>
  <si>
    <t>通关第1300关获得</t>
  </si>
  <si>
    <t>圣灵碎片②</t>
  </si>
  <si>
    <t>通关第1320关获得</t>
  </si>
  <si>
    <t>圣灵碎片③</t>
  </si>
  <si>
    <t>通关第1340关获得</t>
  </si>
  <si>
    <t>圣灵碎片④</t>
  </si>
  <si>
    <t>通关第1360关获得</t>
  </si>
  <si>
    <t>圣灵碎片⑤</t>
  </si>
  <si>
    <t>通关第1380关获得</t>
  </si>
  <si>
    <t>圣灵碎片⑥</t>
  </si>
  <si>
    <t>通关第1400关获得</t>
  </si>
  <si>
    <t>圣灵碎片⑦</t>
  </si>
  <si>
    <t>通关第1420关获得</t>
  </si>
  <si>
    <t>圣灵碎片⑧</t>
  </si>
  <si>
    <t>通关第1440关获得</t>
  </si>
  <si>
    <t>逍遥碎片①</t>
  </si>
  <si>
    <t>通关第1460关获得</t>
  </si>
  <si>
    <t>逍遥碎片②</t>
  </si>
  <si>
    <t>通关第1480关获得</t>
  </si>
  <si>
    <t>逍遥碎片③</t>
  </si>
  <si>
    <t>通关第1500关获得</t>
  </si>
  <si>
    <t>逍遥碎片④</t>
  </si>
  <si>
    <t>通关第1520关获得</t>
  </si>
  <si>
    <t>逍遥碎片⑤</t>
  </si>
  <si>
    <t>通关第1540关获得</t>
  </si>
  <si>
    <t>逍遥碎片⑥</t>
  </si>
  <si>
    <t>通关第1560关获得</t>
  </si>
  <si>
    <t>逍遥碎片⑦</t>
  </si>
  <si>
    <t>通关第1580关获得</t>
  </si>
  <si>
    <t>逍遥碎片⑧</t>
  </si>
  <si>
    <t>通关第1600关获得</t>
  </si>
  <si>
    <t>雷霆碎片①</t>
  </si>
  <si>
    <t>通关第1620关获得</t>
  </si>
  <si>
    <t>雷霆碎片②</t>
  </si>
  <si>
    <t>通关第1640关获得</t>
  </si>
  <si>
    <t>雷霆碎片③</t>
  </si>
  <si>
    <t>通关第1660关获得</t>
  </si>
  <si>
    <t>雷霆碎片④</t>
  </si>
  <si>
    <t>通关第1680关获得</t>
  </si>
  <si>
    <t>雷霆碎片⑤</t>
  </si>
  <si>
    <t>通关第1700关获得</t>
  </si>
  <si>
    <t>雷霆碎片⑥</t>
  </si>
  <si>
    <t>通关第1720关获得</t>
  </si>
  <si>
    <t>雷霆碎片⑦</t>
  </si>
  <si>
    <t>通关第1740关获得</t>
  </si>
  <si>
    <t>雷霆碎片⑧</t>
  </si>
  <si>
    <t>通关第1760关获得</t>
  </si>
  <si>
    <t>天道碎片①</t>
  </si>
  <si>
    <t>通关第1780关获得</t>
  </si>
  <si>
    <t>天道碎片②</t>
  </si>
  <si>
    <t>通关第1800关获得</t>
  </si>
  <si>
    <t>天道碎片③</t>
  </si>
  <si>
    <t>通关第1820关获得</t>
  </si>
  <si>
    <t>天道碎片④</t>
  </si>
  <si>
    <t>通关第1840关获得</t>
  </si>
  <si>
    <t>天道碎片⑤</t>
  </si>
  <si>
    <t>通关第1860关获得</t>
  </si>
  <si>
    <t>天道碎片⑥</t>
  </si>
  <si>
    <t>通关第1880关获得</t>
  </si>
  <si>
    <t>天道碎片⑦</t>
  </si>
  <si>
    <t>通关第1900关获得</t>
  </si>
  <si>
    <t>天道碎片⑧</t>
  </si>
  <si>
    <t>通关第1920关获得</t>
  </si>
  <si>
    <t>明王碎片①</t>
  </si>
  <si>
    <t>通关第1940关获得</t>
  </si>
  <si>
    <t>明王碎片②</t>
  </si>
  <si>
    <t>通关第1960关获得</t>
  </si>
  <si>
    <t>明王碎片③</t>
  </si>
  <si>
    <t>通关第1980关获得</t>
  </si>
  <si>
    <t>明王碎片④</t>
  </si>
  <si>
    <t>通关第2000关获得</t>
  </si>
  <si>
    <t>明王碎片⑤</t>
  </si>
  <si>
    <t>通关第2020关获得</t>
  </si>
  <si>
    <t>明王碎片⑥</t>
  </si>
  <si>
    <t>通关第2040关获得</t>
  </si>
  <si>
    <t>明王碎片⑦</t>
  </si>
  <si>
    <t>通关第2060关获得</t>
  </si>
  <si>
    <t>明王碎片⑧</t>
  </si>
  <si>
    <t>通关第2080关获得</t>
  </si>
  <si>
    <t>封雪碎片①</t>
  </si>
  <si>
    <t>通关第2100关获得</t>
  </si>
  <si>
    <t>封雪碎片②</t>
  </si>
  <si>
    <t>通关第2120关获得</t>
  </si>
  <si>
    <t>封雪碎片③</t>
  </si>
  <si>
    <t>通关第2140关获得</t>
  </si>
  <si>
    <t>封雪碎片④</t>
  </si>
  <si>
    <t>通关第2160关获得</t>
  </si>
  <si>
    <t>封雪碎片⑤</t>
  </si>
  <si>
    <t>通关第2180关获得</t>
  </si>
  <si>
    <t>封雪碎片⑥</t>
  </si>
  <si>
    <t>通关第2200关获得</t>
  </si>
  <si>
    <t>封雪碎片⑦</t>
  </si>
  <si>
    <t>通关第2220关获得</t>
  </si>
  <si>
    <t>封雪碎片⑧</t>
  </si>
  <si>
    <t>通关第2240关获得</t>
  </si>
  <si>
    <t>赤明碎片①</t>
  </si>
  <si>
    <t>通关第2260关获得</t>
  </si>
  <si>
    <t>赤明碎片②</t>
  </si>
  <si>
    <t>通关第2280关获得</t>
  </si>
  <si>
    <t>赤明碎片③</t>
  </si>
  <si>
    <t>通关第2300关获得</t>
  </si>
  <si>
    <t>赤明碎片④</t>
  </si>
  <si>
    <t>通关第2320关获得</t>
  </si>
  <si>
    <t>赤明碎片⑤</t>
  </si>
  <si>
    <t>通关第2340关获得</t>
  </si>
  <si>
    <t>赤明碎片⑥</t>
  </si>
  <si>
    <t>通关第2360关获得</t>
  </si>
  <si>
    <t>赤明碎片⑦</t>
  </si>
  <si>
    <t>通关第2380关获得</t>
  </si>
  <si>
    <t>赤明碎片⑧</t>
  </si>
  <si>
    <t>通关第2400关获得</t>
  </si>
  <si>
    <t>魔魂碎片①</t>
  </si>
  <si>
    <t>通关第2420关获得</t>
  </si>
  <si>
    <t>魔魂碎片②</t>
  </si>
  <si>
    <t>通关第2440关获得</t>
  </si>
  <si>
    <t>魔魂碎片③</t>
  </si>
  <si>
    <t>通关第2460关获得</t>
  </si>
  <si>
    <t>魔魂碎片④</t>
  </si>
  <si>
    <t>通关第2480关获得</t>
  </si>
  <si>
    <t>魔魂碎片⑤</t>
  </si>
  <si>
    <t>通关第2500关获得</t>
  </si>
  <si>
    <t>魔魂碎片⑥</t>
  </si>
  <si>
    <t>通关第2520关获得</t>
  </si>
  <si>
    <t>魔魂碎片⑦</t>
  </si>
  <si>
    <t>通关第2540关获得</t>
  </si>
  <si>
    <t>魔魂碎片⑧</t>
  </si>
  <si>
    <t>通关第2560关获得</t>
  </si>
  <si>
    <t>夺魂碎片①</t>
  </si>
  <si>
    <t>通关第2580关获得</t>
  </si>
  <si>
    <t>夺魂碎片②</t>
  </si>
  <si>
    <t>通关第2600关获得</t>
  </si>
  <si>
    <t>夺魂碎片③</t>
  </si>
  <si>
    <t>通关第2620关获得</t>
  </si>
  <si>
    <t>夺魂碎片④</t>
  </si>
  <si>
    <t>通关第2640关获得</t>
  </si>
  <si>
    <t>夺魂碎片⑤</t>
  </si>
  <si>
    <t>通关第2660关获得</t>
  </si>
  <si>
    <t>夺魂碎片⑥</t>
  </si>
  <si>
    <t>通关第2680关获得</t>
  </si>
  <si>
    <t>夺魂碎片⑦</t>
  </si>
  <si>
    <t>通关第2700关获得</t>
  </si>
  <si>
    <t>夺魂碎片⑧</t>
  </si>
  <si>
    <t>通关第2720关获得</t>
  </si>
  <si>
    <t>断魂碎片①</t>
  </si>
  <si>
    <t>通关第2740关获得</t>
  </si>
  <si>
    <t>断魂碎片②</t>
  </si>
  <si>
    <t>通关第2760关获得</t>
  </si>
  <si>
    <t>断魂碎片③</t>
  </si>
  <si>
    <t>通关第2780关获得</t>
  </si>
  <si>
    <t>断魂碎片④</t>
  </si>
  <si>
    <t>通关第2800关获得</t>
  </si>
  <si>
    <t>断魂碎片⑤</t>
  </si>
  <si>
    <t>通关第2820关获得</t>
  </si>
  <si>
    <t>断魂碎片⑥</t>
  </si>
  <si>
    <t>通关第2840关获得</t>
  </si>
  <si>
    <t>断魂碎片⑦</t>
  </si>
  <si>
    <t>通关第2860关获得</t>
  </si>
  <si>
    <t>断魂碎片⑧</t>
  </si>
  <si>
    <t>通关第2880关获得</t>
  </si>
  <si>
    <t>倚天碎片①</t>
  </si>
  <si>
    <t>通关第2900关获得</t>
  </si>
  <si>
    <t>倚天碎片②</t>
  </si>
  <si>
    <t>通关第2920关获得</t>
  </si>
  <si>
    <t>倚天碎片③</t>
  </si>
  <si>
    <t>通关第2940关获得</t>
  </si>
  <si>
    <t>倚天碎片④</t>
  </si>
  <si>
    <t>通关第2960关获得</t>
  </si>
  <si>
    <t>倚天碎片⑤</t>
  </si>
  <si>
    <t>通关第2980关获得</t>
  </si>
  <si>
    <t>倚天碎片⑥</t>
  </si>
  <si>
    <t>通关第3000关获得</t>
  </si>
  <si>
    <t>倚天碎片⑦</t>
  </si>
  <si>
    <t>通关第3020关获得</t>
  </si>
  <si>
    <t>倚天碎片⑧</t>
  </si>
  <si>
    <t>通关第3040关获得</t>
  </si>
  <si>
    <t>开天碎片①</t>
  </si>
  <si>
    <t>通关第3060关获得</t>
  </si>
  <si>
    <t>开天碎片②</t>
  </si>
  <si>
    <t>通关第3080关获得</t>
  </si>
  <si>
    <t>开天碎片③</t>
  </si>
  <si>
    <t>通关第3100关获得</t>
  </si>
  <si>
    <t>开天碎片④</t>
  </si>
  <si>
    <t>通关第3120关获得</t>
  </si>
  <si>
    <t>开天碎片⑤</t>
  </si>
  <si>
    <t>通关第3140关获得</t>
  </si>
  <si>
    <t>开天碎片⑥</t>
  </si>
  <si>
    <t>通关第3160关获得</t>
  </si>
  <si>
    <t>开天碎片⑦</t>
  </si>
  <si>
    <t>通关第3180关获得</t>
  </si>
  <si>
    <t>开天碎片⑧</t>
  </si>
  <si>
    <t>通关第3200关获得</t>
  </si>
  <si>
    <t>关卡关数</t>
  </si>
  <si>
    <t>index</t>
  </si>
  <si>
    <t>神器-火龙之心</t>
  </si>
  <si>
    <t>神器-神龙之戒</t>
  </si>
  <si>
    <t>神器-霸者之证</t>
  </si>
  <si>
    <t>神器-太初勋章</t>
  </si>
  <si>
    <t>神器-修罗斧</t>
  </si>
  <si>
    <t>神器-屠龙刀</t>
  </si>
  <si>
    <t>神器-血饮刀</t>
  </si>
  <si>
    <t>神器-龙血宝石</t>
  </si>
  <si>
    <t>神器-龙牙刃</t>
  </si>
  <si>
    <t>神器-通灵盾</t>
  </si>
  <si>
    <t>神器-金魂珠</t>
  </si>
  <si>
    <t>神器-血魂珠</t>
  </si>
  <si>
    <t>神器-碧海天王</t>
  </si>
  <si>
    <t>神器-命运战刃</t>
  </si>
  <si>
    <t>神器-骨魔权杖</t>
  </si>
  <si>
    <t>神器-铁画银钩</t>
  </si>
  <si>
    <t>神器-蓝月圣灵</t>
  </si>
  <si>
    <t>神器-逍遥羽扇</t>
  </si>
  <si>
    <t>神器-雷霆刀</t>
  </si>
  <si>
    <t>神器-道玄剑</t>
  </si>
  <si>
    <t>神器-不动明王</t>
  </si>
  <si>
    <t>神器-封雪刃</t>
  </si>
  <si>
    <t>神器-赤明锏</t>
  </si>
  <si>
    <t>神器-魔魂杖</t>
  </si>
  <si>
    <t>神器-夺魂幡</t>
  </si>
  <si>
    <t>神器-断魂刺</t>
  </si>
  <si>
    <t>神器-倚天剑</t>
  </si>
  <si>
    <t>神器-开天斩</t>
  </si>
  <si>
    <t>神器名</t>
    <phoneticPr fontId="1" type="noConversion"/>
  </si>
  <si>
    <t>碎片id</t>
    <phoneticPr fontId="1" type="noConversion"/>
  </si>
  <si>
    <t>获得关卡数</t>
    <phoneticPr fontId="1" type="noConversion"/>
  </si>
  <si>
    <t>翅膀1级</t>
  </si>
  <si>
    <t>翅膀2级</t>
  </si>
  <si>
    <t>翅膀3级</t>
  </si>
  <si>
    <t>翅膀4级</t>
  </si>
  <si>
    <t>翅膀5级</t>
  </si>
  <si>
    <t>翅膀6级</t>
  </si>
  <si>
    <t>翅膀7级</t>
  </si>
  <si>
    <t>翅膀8级</t>
  </si>
  <si>
    <t>翅膀9级</t>
  </si>
  <si>
    <t>翅膀10级</t>
  </si>
  <si>
    <t>翅膀11级</t>
  </si>
  <si>
    <t>翅膀12级</t>
  </si>
  <si>
    <t>翅膀13级</t>
  </si>
  <si>
    <t>翅膀14级</t>
  </si>
  <si>
    <t>翅膀15级</t>
  </si>
  <si>
    <t>翅膀16级</t>
  </si>
  <si>
    <t>翅膀17级</t>
  </si>
  <si>
    <t>翅膀18级</t>
  </si>
  <si>
    <t>翅膀19级</t>
  </si>
  <si>
    <t>翅膀20级</t>
  </si>
  <si>
    <t>翅膀21级</t>
  </si>
  <si>
    <t>翅膀22级</t>
  </si>
  <si>
    <t>翅膀23级</t>
  </si>
  <si>
    <t>翅膀24级</t>
  </si>
  <si>
    <t>翅膀25级</t>
  </si>
  <si>
    <t>翅膀26级</t>
  </si>
  <si>
    <t>翅膀27级</t>
  </si>
  <si>
    <t>翅膀28级</t>
  </si>
  <si>
    <t>翅膀29级</t>
  </si>
  <si>
    <t>翅膀30级</t>
  </si>
  <si>
    <t>强化8级</t>
  </si>
  <si>
    <t>强化10级</t>
  </si>
  <si>
    <t>强化15级</t>
  </si>
  <si>
    <t>强化20级</t>
  </si>
  <si>
    <t>强化35级</t>
  </si>
  <si>
    <t>强化50级</t>
  </si>
  <si>
    <t>强化51级</t>
  </si>
  <si>
    <t>强化53级</t>
  </si>
  <si>
    <t>强化55级</t>
  </si>
  <si>
    <t>强化56级</t>
  </si>
  <si>
    <t>强化58级</t>
  </si>
  <si>
    <t>强化60级</t>
  </si>
  <si>
    <t>强化62级</t>
  </si>
  <si>
    <t>强化65级</t>
  </si>
  <si>
    <t>强化67级</t>
  </si>
  <si>
    <t>强化70级</t>
  </si>
  <si>
    <t>强化72级</t>
  </si>
  <si>
    <t>强化75级</t>
  </si>
  <si>
    <t>强化77级</t>
  </si>
  <si>
    <t>强化80级</t>
  </si>
  <si>
    <t>强化82级</t>
  </si>
  <si>
    <t>强化84级</t>
  </si>
  <si>
    <t>强化86级</t>
  </si>
  <si>
    <t>强化88级</t>
  </si>
  <si>
    <t>强化91级</t>
  </si>
  <si>
    <t>强化93级</t>
  </si>
  <si>
    <t>强化95级</t>
  </si>
  <si>
    <t>强化97级</t>
  </si>
  <si>
    <t>强化100级</t>
  </si>
  <si>
    <t>强化111级</t>
  </si>
  <si>
    <t>强化123级</t>
  </si>
  <si>
    <t>强化135级</t>
  </si>
  <si>
    <t>强化147级</t>
  </si>
  <si>
    <t>强化159级</t>
  </si>
  <si>
    <t>强化171级</t>
  </si>
  <si>
    <t>强化183级</t>
  </si>
  <si>
    <t>强化195级</t>
  </si>
  <si>
    <t>强化200级</t>
  </si>
  <si>
    <t>强化205级</t>
  </si>
  <si>
    <t>强化210级</t>
  </si>
  <si>
    <t>强化215级</t>
  </si>
  <si>
    <t>强化220级</t>
  </si>
  <si>
    <t>强化225级</t>
  </si>
  <si>
    <t>强化230级</t>
  </si>
  <si>
    <t>强化235级</t>
  </si>
  <si>
    <t>强化240级</t>
  </si>
  <si>
    <t>强化244级</t>
  </si>
  <si>
    <t>强化248级</t>
  </si>
  <si>
    <t>强化252级</t>
  </si>
  <si>
    <t>强化256级</t>
  </si>
  <si>
    <t>强化260级</t>
  </si>
  <si>
    <t>强化264级</t>
  </si>
  <si>
    <t>强化268级</t>
  </si>
  <si>
    <t>强化272级</t>
  </si>
  <si>
    <t>强化276级</t>
  </si>
  <si>
    <t>强化281级</t>
  </si>
  <si>
    <t>强化286级</t>
  </si>
  <si>
    <t>强化291级</t>
  </si>
  <si>
    <t>强化297级</t>
  </si>
  <si>
    <t>强化302级</t>
  </si>
  <si>
    <t>强化307级</t>
  </si>
  <si>
    <t>强化312级</t>
  </si>
  <si>
    <t>强化318级</t>
  </si>
  <si>
    <t>强化323级</t>
  </si>
  <si>
    <t>强化329级</t>
  </si>
  <si>
    <t>强化334级</t>
  </si>
  <si>
    <t>强化340级</t>
  </si>
  <si>
    <t>强化345级</t>
  </si>
  <si>
    <t>强化351级</t>
  </si>
  <si>
    <t>强化357级</t>
  </si>
  <si>
    <t>强化363级</t>
  </si>
  <si>
    <t>强化369级</t>
  </si>
  <si>
    <t>强化375级</t>
  </si>
  <si>
    <t>强化381级</t>
  </si>
  <si>
    <t>强化387级</t>
  </si>
  <si>
    <t>强化393级</t>
  </si>
  <si>
    <t>强化399级</t>
  </si>
  <si>
    <t>强化405级</t>
  </si>
  <si>
    <t>强化411级</t>
  </si>
  <si>
    <t>强化417级</t>
  </si>
  <si>
    <t>强化423级</t>
  </si>
  <si>
    <t>强化429级</t>
  </si>
  <si>
    <t>强化434级</t>
  </si>
  <si>
    <t>强化439级</t>
  </si>
  <si>
    <t>强化444级</t>
  </si>
  <si>
    <t>强化449级</t>
  </si>
  <si>
    <t>强化454级</t>
  </si>
  <si>
    <t>强化459级</t>
  </si>
  <si>
    <t>强化465级</t>
  </si>
  <si>
    <t>强化469级</t>
  </si>
  <si>
    <t>强化473级</t>
  </si>
  <si>
    <t>强化477级</t>
  </si>
  <si>
    <t>强化481级</t>
  </si>
  <si>
    <t>强化485级</t>
  </si>
  <si>
    <t>强化489级</t>
  </si>
  <si>
    <t>强化493级</t>
  </si>
  <si>
    <t>强化497级</t>
  </si>
  <si>
    <t>强化501级</t>
  </si>
  <si>
    <t>强化506级</t>
  </si>
  <si>
    <t>强化511级</t>
  </si>
  <si>
    <t>强化516级</t>
  </si>
  <si>
    <t>强化521级</t>
  </si>
  <si>
    <t>强化526级</t>
  </si>
  <si>
    <t>强化531级</t>
  </si>
  <si>
    <t>强化536级</t>
  </si>
  <si>
    <t>强化541级</t>
  </si>
  <si>
    <t>强化546级</t>
  </si>
  <si>
    <t>强化551级</t>
  </si>
  <si>
    <t>强化556级</t>
  </si>
  <si>
    <t>强化561级</t>
  </si>
  <si>
    <t>内功10级</t>
  </si>
  <si>
    <t>内功15级</t>
  </si>
  <si>
    <t>内功20级</t>
  </si>
  <si>
    <t>内功25级</t>
  </si>
  <si>
    <t>内功52级</t>
  </si>
  <si>
    <t>内功80级</t>
  </si>
  <si>
    <t>内功86级</t>
  </si>
  <si>
    <t>内功93级</t>
  </si>
  <si>
    <t>内功100级</t>
  </si>
  <si>
    <t>内功106级</t>
  </si>
  <si>
    <t>内功113级</t>
  </si>
  <si>
    <t>内功120级</t>
  </si>
  <si>
    <t>内功125级</t>
  </si>
  <si>
    <t>内功130级</t>
  </si>
  <si>
    <t>内功135级</t>
  </si>
  <si>
    <t>内功140级</t>
  </si>
  <si>
    <t>内功145级</t>
  </si>
  <si>
    <t>内功150级</t>
  </si>
  <si>
    <t>内功155级</t>
  </si>
  <si>
    <t>内功160级</t>
  </si>
  <si>
    <t>内功164级</t>
  </si>
  <si>
    <t>内功168级</t>
  </si>
  <si>
    <t>内功173级</t>
  </si>
  <si>
    <t>内功177级</t>
  </si>
  <si>
    <t>内功182级</t>
  </si>
  <si>
    <t>内功186级</t>
  </si>
  <si>
    <t>内功191级</t>
  </si>
  <si>
    <t>内功195级</t>
  </si>
  <si>
    <t>内功200级</t>
  </si>
  <si>
    <t>内功212级</t>
  </si>
  <si>
    <t>内功225级</t>
  </si>
  <si>
    <t>内功237级</t>
  </si>
  <si>
    <t>内功250级</t>
  </si>
  <si>
    <t>内功262级</t>
  </si>
  <si>
    <t>内功275级</t>
  </si>
  <si>
    <t>内功287级</t>
  </si>
  <si>
    <t>内功300级</t>
  </si>
  <si>
    <t>内功310级</t>
  </si>
  <si>
    <t>内功320级</t>
  </si>
  <si>
    <t>内功330级</t>
  </si>
  <si>
    <t>内功340级</t>
  </si>
  <si>
    <t>内功350级</t>
  </si>
  <si>
    <t>内功360级</t>
  </si>
  <si>
    <t>内功370级</t>
  </si>
  <si>
    <t>内功380级</t>
  </si>
  <si>
    <t>内功390级</t>
  </si>
  <si>
    <t>内功400级</t>
  </si>
  <si>
    <t>内功410级</t>
  </si>
  <si>
    <t>内功420级</t>
  </si>
  <si>
    <t>内功430级</t>
  </si>
  <si>
    <t>内功440级</t>
  </si>
  <si>
    <t>内功450级</t>
  </si>
  <si>
    <t>内功460级</t>
  </si>
  <si>
    <t>内功470级</t>
  </si>
  <si>
    <t>内功480级</t>
  </si>
  <si>
    <t>内功495级</t>
  </si>
  <si>
    <t>内功510级</t>
  </si>
  <si>
    <t>内功525级</t>
  </si>
  <si>
    <t>内功540级</t>
  </si>
  <si>
    <t>内功555级</t>
  </si>
  <si>
    <t>内功570级</t>
  </si>
  <si>
    <t>内功585级</t>
  </si>
  <si>
    <t>内功600级</t>
  </si>
  <si>
    <t>内功621级</t>
  </si>
  <si>
    <t>内功642级</t>
  </si>
  <si>
    <t>内功664级</t>
  </si>
  <si>
    <t>内功685级</t>
  </si>
  <si>
    <t>内功707级</t>
  </si>
  <si>
    <t>内功728级</t>
  </si>
  <si>
    <t>内功750级</t>
  </si>
  <si>
    <t>内功775级</t>
  </si>
  <si>
    <t>内功800级</t>
  </si>
  <si>
    <t>内功825级</t>
  </si>
  <si>
    <t>内功850级</t>
  </si>
  <si>
    <t>内功875级</t>
  </si>
  <si>
    <t>内功900级</t>
  </si>
  <si>
    <t>内功950级</t>
  </si>
  <si>
    <t>内功1000级</t>
  </si>
  <si>
    <t>内功1050级</t>
  </si>
  <si>
    <t>内功1100级</t>
  </si>
  <si>
    <t>内功1150级</t>
  </si>
  <si>
    <t>内功1200级</t>
  </si>
  <si>
    <t>内功1242级</t>
  </si>
  <si>
    <t>内功1285级</t>
  </si>
  <si>
    <t>内功1328级</t>
  </si>
  <si>
    <t>内功1371级</t>
  </si>
  <si>
    <t>内功1414级</t>
  </si>
  <si>
    <t>内功1457级</t>
  </si>
  <si>
    <t>内功1500级</t>
  </si>
  <si>
    <t>内功1533级</t>
  </si>
  <si>
    <t>内功1566级</t>
  </si>
  <si>
    <t>内功1599级</t>
  </si>
  <si>
    <t>内功1633级</t>
  </si>
  <si>
    <t>内功1666级</t>
  </si>
  <si>
    <t>内功1699级</t>
  </si>
  <si>
    <t>内功1733级</t>
  </si>
  <si>
    <t>内功1766级</t>
  </si>
  <si>
    <t>内功1800级</t>
  </si>
  <si>
    <t>内功1840级</t>
  </si>
  <si>
    <t>内功1880级</t>
  </si>
  <si>
    <t>内功1920级</t>
  </si>
  <si>
    <t>内功1960级</t>
  </si>
  <si>
    <t>内功2000级</t>
  </si>
  <si>
    <t>内功2040级</t>
  </si>
  <si>
    <t>内功2080级</t>
  </si>
  <si>
    <t>内功2120级</t>
  </si>
  <si>
    <t>内功2160级</t>
  </si>
  <si>
    <t>内功2200级</t>
  </si>
  <si>
    <t>内功2240级</t>
  </si>
  <si>
    <t>内功2280级</t>
  </si>
  <si>
    <t>龙魂4级</t>
  </si>
  <si>
    <t>龙魂8级</t>
  </si>
  <si>
    <t>龙魂10级</t>
  </si>
  <si>
    <t>龙魂12级</t>
  </si>
  <si>
    <t>龙魂18级</t>
  </si>
  <si>
    <t>龙魂24级</t>
  </si>
  <si>
    <t>龙魂25级</t>
  </si>
  <si>
    <t>龙魂26级</t>
  </si>
  <si>
    <t>龙魂27级</t>
  </si>
  <si>
    <t>龙魂28级</t>
  </si>
  <si>
    <t>龙魂29级</t>
  </si>
  <si>
    <t>龙魂30级</t>
  </si>
  <si>
    <t>龙魂31级</t>
  </si>
  <si>
    <t>龙魂32级</t>
  </si>
  <si>
    <t>龙魂33级</t>
  </si>
  <si>
    <t>龙魂35级</t>
  </si>
  <si>
    <t>龙魂36级</t>
  </si>
  <si>
    <t>龙魂37级</t>
  </si>
  <si>
    <t>龙魂38级</t>
  </si>
  <si>
    <t>龙魂40级</t>
  </si>
  <si>
    <t>龙魂41级</t>
  </si>
  <si>
    <t>龙魂42级</t>
  </si>
  <si>
    <t>龙魂43级</t>
  </si>
  <si>
    <t>龙魂44级</t>
  </si>
  <si>
    <t>龙魂45级</t>
  </si>
  <si>
    <t>龙魂46级</t>
  </si>
  <si>
    <t>龙魂47级</t>
  </si>
  <si>
    <t>龙魂48级</t>
  </si>
  <si>
    <t>龙魂50级</t>
  </si>
  <si>
    <t>龙魂55级</t>
  </si>
  <si>
    <t>龙魂60级</t>
  </si>
  <si>
    <t>龙魂65级</t>
  </si>
  <si>
    <t>龙魂70级</t>
  </si>
  <si>
    <t>龙魂75级</t>
  </si>
  <si>
    <t>龙魂80级</t>
  </si>
  <si>
    <t>龙魂85级</t>
  </si>
  <si>
    <t>龙魂90级</t>
  </si>
  <si>
    <t>龙魂93级</t>
  </si>
  <si>
    <t>龙魂96级</t>
  </si>
  <si>
    <t>龙魂99级</t>
  </si>
  <si>
    <t>龙魂103级</t>
  </si>
  <si>
    <t>龙魂106级</t>
  </si>
  <si>
    <t>龙魂109级</t>
  </si>
  <si>
    <t>龙魂113级</t>
  </si>
  <si>
    <t>龙魂116级</t>
  </si>
  <si>
    <t>龙魂120级</t>
  </si>
  <si>
    <t>龙魂123级</t>
  </si>
  <si>
    <t>龙魂126级</t>
  </si>
  <si>
    <t>龙魂129级</t>
  </si>
  <si>
    <t>龙魂133级</t>
  </si>
  <si>
    <t>龙魂136级</t>
  </si>
  <si>
    <t>龙魂139级</t>
  </si>
  <si>
    <t>龙魂143级</t>
  </si>
  <si>
    <t>龙魂146级</t>
  </si>
  <si>
    <t>龙魂150级</t>
  </si>
  <si>
    <t>龙魂153级</t>
  </si>
  <si>
    <t>龙魂157级</t>
  </si>
  <si>
    <t>龙魂161级</t>
  </si>
  <si>
    <t>龙魂165级</t>
  </si>
  <si>
    <t>龙魂168级</t>
  </si>
  <si>
    <t>龙魂172级</t>
  </si>
  <si>
    <t>龙魂176级</t>
  </si>
  <si>
    <t>龙魂180级</t>
  </si>
  <si>
    <t>龙魂186级</t>
  </si>
  <si>
    <t>龙魂192级</t>
  </si>
  <si>
    <t>龙魂199级</t>
  </si>
  <si>
    <t>龙魂205级</t>
  </si>
  <si>
    <t>龙魂212级</t>
  </si>
  <si>
    <t>龙魂218级</t>
  </si>
  <si>
    <t>龙魂225级</t>
  </si>
  <si>
    <t>龙魂232级</t>
  </si>
  <si>
    <t>龙魂240级</t>
  </si>
  <si>
    <t>龙魂247级</t>
  </si>
  <si>
    <t>龙魂255级</t>
  </si>
  <si>
    <t>龙魂262级</t>
  </si>
  <si>
    <t>龙魂270级</t>
  </si>
  <si>
    <t>龙魂280级</t>
  </si>
  <si>
    <t>龙魂290级</t>
  </si>
  <si>
    <t>龙魂300级</t>
  </si>
  <si>
    <t>龙魂310级</t>
  </si>
  <si>
    <t>龙魂320级</t>
  </si>
  <si>
    <t>龙魂330级</t>
  </si>
  <si>
    <t>龙魂338级</t>
  </si>
  <si>
    <t>龙魂347级</t>
  </si>
  <si>
    <t>龙魂355级</t>
  </si>
  <si>
    <t>龙魂364级</t>
  </si>
  <si>
    <t>龙魂372级</t>
  </si>
  <si>
    <t>龙魂381级</t>
  </si>
  <si>
    <t>龙魂390级</t>
  </si>
  <si>
    <t>龙魂396级</t>
  </si>
  <si>
    <t>龙魂403级</t>
  </si>
  <si>
    <t>龙魂410级</t>
  </si>
  <si>
    <t>龙魂416级</t>
  </si>
  <si>
    <t>龙魂423级</t>
  </si>
  <si>
    <t>龙魂430级</t>
  </si>
  <si>
    <t>龙魂436级</t>
  </si>
  <si>
    <t>龙魂443级</t>
  </si>
  <si>
    <t>龙魂450级</t>
  </si>
  <si>
    <t>龙魂460级</t>
  </si>
  <si>
    <t>龙魂470级</t>
  </si>
  <si>
    <t>龙魂480级</t>
  </si>
  <si>
    <t>龙魂490级</t>
  </si>
  <si>
    <t>龙魂500级</t>
  </si>
  <si>
    <t>龙魂510级</t>
  </si>
  <si>
    <t>龙魂520级</t>
  </si>
  <si>
    <t>龙魂530级</t>
  </si>
  <si>
    <t>龙魂540级</t>
  </si>
  <si>
    <t>龙魂550级</t>
  </si>
  <si>
    <t>龙魂560级</t>
  </si>
  <si>
    <t>龙魂570级</t>
  </si>
  <si>
    <t>人物技能160级</t>
  </si>
  <si>
    <t>人物技能200级</t>
  </si>
  <si>
    <t>人物技能240级</t>
  </si>
  <si>
    <t>人物技能280级</t>
  </si>
  <si>
    <t>人物技能460级</t>
  </si>
  <si>
    <t>人物技能640级</t>
  </si>
  <si>
    <t>人物技能653级</t>
  </si>
  <si>
    <t>人物技能666级</t>
  </si>
  <si>
    <t>人物技能679级</t>
  </si>
  <si>
    <t>人物技能693级</t>
  </si>
  <si>
    <t>人物技能706级</t>
  </si>
  <si>
    <t>人物技能720级</t>
  </si>
  <si>
    <t>人物技能730级</t>
  </si>
  <si>
    <t>人物技能740级</t>
  </si>
  <si>
    <t>人物技能750级</t>
  </si>
  <si>
    <t>人物技能760级</t>
  </si>
  <si>
    <t>人物技能770级</t>
  </si>
  <si>
    <t>人物技能780级</t>
  </si>
  <si>
    <t>人物技能790级</t>
  </si>
  <si>
    <t>人物技能800级</t>
  </si>
  <si>
    <t>人物技能808级</t>
  </si>
  <si>
    <t>人物技能817级</t>
  </si>
  <si>
    <t>人物技能826级</t>
  </si>
  <si>
    <t>人物技能835级</t>
  </si>
  <si>
    <t>人物技能844级</t>
  </si>
  <si>
    <t>人物技能853级</t>
  </si>
  <si>
    <t>人物技能862级</t>
  </si>
  <si>
    <t>人物技能871级</t>
  </si>
  <si>
    <t>人物技能880级</t>
  </si>
  <si>
    <t>人物技能950级</t>
  </si>
  <si>
    <t>人物技能1020级</t>
  </si>
  <si>
    <t>人物技能1090级</t>
  </si>
  <si>
    <t>人物技能1160级</t>
  </si>
  <si>
    <t>人物技能1230级</t>
  </si>
  <si>
    <t>人物技能1300级</t>
  </si>
  <si>
    <t>人物技能1370级</t>
  </si>
  <si>
    <t>人物技能1440级</t>
  </si>
  <si>
    <t>人物技能1453级</t>
  </si>
  <si>
    <t>人物技能1466级</t>
  </si>
  <si>
    <t>人物技能1479级</t>
  </si>
  <si>
    <t>人物技能1493级</t>
  </si>
  <si>
    <t>人物技能1506级</t>
  </si>
  <si>
    <t>人物技能1519级</t>
  </si>
  <si>
    <t>人物技能1533级</t>
  </si>
  <si>
    <t>人物技能1546级</t>
  </si>
  <si>
    <t>人物技能1560级</t>
  </si>
  <si>
    <t>人物技能1573级</t>
  </si>
  <si>
    <t>人物技能1586级</t>
  </si>
  <si>
    <t>人物技能1599级</t>
  </si>
  <si>
    <t>人物技能1613级</t>
  </si>
  <si>
    <t>人物技能1626级</t>
  </si>
  <si>
    <t>人物技能1639级</t>
  </si>
  <si>
    <t>人物技能1653级</t>
  </si>
  <si>
    <t>人物技能1666级</t>
  </si>
  <si>
    <t>人物技能1680级</t>
  </si>
  <si>
    <t>人物技能1695级</t>
  </si>
  <si>
    <t>人物技能1710级</t>
  </si>
  <si>
    <t>人物技能1725级</t>
  </si>
  <si>
    <t>人物技能1740级</t>
  </si>
  <si>
    <t>人物技能1755级</t>
  </si>
  <si>
    <t>人物技能1770级</t>
  </si>
  <si>
    <t>人物技能1785级</t>
  </si>
  <si>
    <t>人物技能1800级</t>
  </si>
  <si>
    <t>人物技能1817级</t>
  </si>
  <si>
    <t>人物技能1834级</t>
  </si>
  <si>
    <t>人物技能1851级</t>
  </si>
  <si>
    <t>人物技能1868级</t>
  </si>
  <si>
    <t>人物技能1885级</t>
  </si>
  <si>
    <t>人物技能1902级</t>
  </si>
  <si>
    <t>人物技能1920级</t>
  </si>
  <si>
    <t>人物技能1940级</t>
  </si>
  <si>
    <t>人物技能1960级</t>
  </si>
  <si>
    <t>人物技能1980级</t>
  </si>
  <si>
    <t>人物技能2000级</t>
  </si>
  <si>
    <t>人物技能2020级</t>
  </si>
  <si>
    <t>人物技能2040级</t>
  </si>
  <si>
    <t>人物技能2060级</t>
  </si>
  <si>
    <t>人物技能2080级</t>
  </si>
  <si>
    <t>人物技能2100级</t>
  </si>
  <si>
    <t>人物技能2120级</t>
  </si>
  <si>
    <t>人物技能2140级</t>
  </si>
  <si>
    <t>人物技能2160级</t>
  </si>
  <si>
    <t>人物技能2177级</t>
  </si>
  <si>
    <t>人物技能2194级</t>
  </si>
  <si>
    <t>人物技能2211级</t>
  </si>
  <si>
    <t>人物技能2228级</t>
  </si>
  <si>
    <t>人物技能2245级</t>
  </si>
  <si>
    <t>人物技能2262级</t>
  </si>
  <si>
    <t>人物技能2280级</t>
  </si>
  <si>
    <t>人物技能2293级</t>
  </si>
  <si>
    <t>人物技能2306级</t>
  </si>
  <si>
    <t>人物技能2319级</t>
  </si>
  <si>
    <t>人物技能2333级</t>
  </si>
  <si>
    <t>人物技能2346级</t>
  </si>
  <si>
    <t>人物技能2359级</t>
  </si>
  <si>
    <t>人物技能2373级</t>
  </si>
  <si>
    <t>人物技能2386级</t>
  </si>
  <si>
    <t>人物技能2400级</t>
  </si>
  <si>
    <t>人物技能2420级</t>
  </si>
  <si>
    <t>人物技能2440级</t>
  </si>
  <si>
    <t>人物技能2460级</t>
  </si>
  <si>
    <t>人物技能2480级</t>
  </si>
  <si>
    <t>人物技能2500级</t>
  </si>
  <si>
    <t>人物技能2520级</t>
  </si>
  <si>
    <t>人物技能2540级</t>
  </si>
  <si>
    <t>人物技能2560级</t>
  </si>
  <si>
    <t>人物技能2580级</t>
  </si>
  <si>
    <t>人物技能2600级</t>
  </si>
  <si>
    <t>人物技能2620级</t>
  </si>
  <si>
    <t>人物技能2640级</t>
  </si>
  <si>
    <t>条件类型</t>
    <phoneticPr fontId="1" type="noConversion"/>
  </si>
  <si>
    <t>精炼2级</t>
  </si>
  <si>
    <t>精炼4级</t>
  </si>
  <si>
    <t>精炼8级</t>
  </si>
  <si>
    <t>精炼12级</t>
  </si>
  <si>
    <t>精炼18级</t>
  </si>
  <si>
    <t>精炼24级</t>
  </si>
  <si>
    <t>精炼25级</t>
  </si>
  <si>
    <t>精炼26级</t>
  </si>
  <si>
    <t>精炼27级</t>
  </si>
  <si>
    <t>精炼28级</t>
  </si>
  <si>
    <t>精炼29级</t>
  </si>
  <si>
    <t>精炼30级</t>
  </si>
  <si>
    <t>精炼31级</t>
  </si>
  <si>
    <t>精炼32级</t>
  </si>
  <si>
    <t>精炼33级</t>
  </si>
  <si>
    <t>精炼35级</t>
  </si>
  <si>
    <t>精炼36级</t>
  </si>
  <si>
    <t>精炼37级</t>
  </si>
  <si>
    <t>精炼38级</t>
  </si>
  <si>
    <t>精炼40级</t>
  </si>
  <si>
    <t>精炼41级</t>
  </si>
  <si>
    <t>精炼42级</t>
  </si>
  <si>
    <t>精炼43级</t>
  </si>
  <si>
    <t>精炼44级</t>
  </si>
  <si>
    <t>精炼45级</t>
  </si>
  <si>
    <t>精炼46级</t>
  </si>
  <si>
    <t>精炼47级</t>
  </si>
  <si>
    <t>精炼48级</t>
  </si>
  <si>
    <t>精炼50级</t>
  </si>
  <si>
    <t>精炼55级</t>
  </si>
  <si>
    <t>精炼60级</t>
  </si>
  <si>
    <t>精炼65级</t>
  </si>
  <si>
    <t>精炼70级</t>
  </si>
  <si>
    <t>精炼75级</t>
  </si>
  <si>
    <t>精炼80级</t>
  </si>
  <si>
    <t>精炼85级</t>
  </si>
  <si>
    <t>精炼90级</t>
  </si>
  <si>
    <t>精炼93级</t>
  </si>
  <si>
    <t>精炼96级</t>
  </si>
  <si>
    <t>精炼99级</t>
  </si>
  <si>
    <t>精炼103级</t>
  </si>
  <si>
    <t>精炼106级</t>
  </si>
  <si>
    <t>精炼109级</t>
  </si>
  <si>
    <t>精炼113级</t>
  </si>
  <si>
    <t>精炼116级</t>
  </si>
  <si>
    <t>精炼120级</t>
  </si>
  <si>
    <t>精炼123级</t>
  </si>
  <si>
    <t>精炼126级</t>
  </si>
  <si>
    <t>精炼129级</t>
  </si>
  <si>
    <t>精炼133级</t>
  </si>
  <si>
    <t>精炼136级</t>
  </si>
  <si>
    <t>精炼139级</t>
  </si>
  <si>
    <t>精炼143级</t>
  </si>
  <si>
    <t>精炼146级</t>
  </si>
  <si>
    <t>精炼150级</t>
  </si>
  <si>
    <t>精炼153级</t>
  </si>
  <si>
    <t>精炼157级</t>
  </si>
  <si>
    <t>精炼161级</t>
  </si>
  <si>
    <t>精炼165级</t>
  </si>
  <si>
    <t>精炼168级</t>
  </si>
  <si>
    <t>精炼172级</t>
  </si>
  <si>
    <t>精炼176级</t>
  </si>
  <si>
    <t>精炼180级</t>
  </si>
  <si>
    <t>精炼184级</t>
  </si>
  <si>
    <t>精炼188级</t>
  </si>
  <si>
    <t>精炼192级</t>
  </si>
  <si>
    <t>精炼197级</t>
  </si>
  <si>
    <t>精炼201级</t>
  </si>
  <si>
    <t>精炼205级</t>
  </si>
  <si>
    <t>精炼210级</t>
  </si>
  <si>
    <t>精炼215级</t>
  </si>
  <si>
    <t>精炼220级</t>
  </si>
  <si>
    <t>精炼225级</t>
  </si>
  <si>
    <t>精炼230级</t>
  </si>
  <si>
    <t>精炼235级</t>
  </si>
  <si>
    <t>精炼240级</t>
  </si>
  <si>
    <t>精炼250级</t>
  </si>
  <si>
    <t>精炼260级</t>
  </si>
  <si>
    <t>精炼270级</t>
  </si>
  <si>
    <t>精炼280级</t>
  </si>
  <si>
    <t>精炼290级</t>
  </si>
  <si>
    <t>精炼300级</t>
  </si>
  <si>
    <t>精炼308级</t>
  </si>
  <si>
    <t>精炼317级</t>
  </si>
  <si>
    <t>精炼325级</t>
  </si>
  <si>
    <t>精炼334级</t>
  </si>
  <si>
    <t>精炼342级</t>
  </si>
  <si>
    <t>精炼351级</t>
  </si>
  <si>
    <t>精炼360级</t>
  </si>
  <si>
    <t>精炼366级</t>
  </si>
  <si>
    <t>精炼373级</t>
  </si>
  <si>
    <t>精炼380级</t>
  </si>
  <si>
    <t>精炼386级</t>
  </si>
  <si>
    <t>精炼393级</t>
  </si>
  <si>
    <t>精炼400级</t>
  </si>
  <si>
    <t>精炼406级</t>
  </si>
  <si>
    <t>精炼413级</t>
  </si>
  <si>
    <t>精炼420级</t>
  </si>
  <si>
    <t>精炼430级</t>
  </si>
  <si>
    <t>精炼440级</t>
  </si>
  <si>
    <t>精炼450级</t>
  </si>
  <si>
    <t>精炼460级</t>
  </si>
  <si>
    <t>精炼470级</t>
  </si>
  <si>
    <t>精炼480级</t>
  </si>
  <si>
    <t>精炼490级</t>
  </si>
  <si>
    <t>精炼500级</t>
  </si>
  <si>
    <t>精炼510级</t>
  </si>
  <si>
    <t>精炼520级</t>
  </si>
  <si>
    <t>精炼530级</t>
  </si>
  <si>
    <t>精炼540级</t>
  </si>
  <si>
    <t>铸造4级</t>
  </si>
  <si>
    <t>铸造6级</t>
  </si>
  <si>
    <t>铸造9级</t>
  </si>
  <si>
    <t>铸造12级</t>
  </si>
  <si>
    <t>铸造21级</t>
  </si>
  <si>
    <t>铸造30级</t>
  </si>
  <si>
    <t>铸造31级</t>
  </si>
  <si>
    <t>铸造33级</t>
  </si>
  <si>
    <t>铸造35级</t>
  </si>
  <si>
    <t>铸造36级</t>
  </si>
  <si>
    <t>铸造38级</t>
  </si>
  <si>
    <t>铸造40级</t>
  </si>
  <si>
    <t>铸造42级</t>
  </si>
  <si>
    <t>铸造45级</t>
  </si>
  <si>
    <t>铸造47级</t>
  </si>
  <si>
    <t>铸造50级</t>
  </si>
  <si>
    <t>铸造52级</t>
  </si>
  <si>
    <t>铸造55级</t>
  </si>
  <si>
    <t>铸造57级</t>
  </si>
  <si>
    <t>铸造60级</t>
  </si>
  <si>
    <t>铸造62级</t>
  </si>
  <si>
    <t>铸造64级</t>
  </si>
  <si>
    <t>铸造66级</t>
  </si>
  <si>
    <t>铸造68级</t>
  </si>
  <si>
    <t>铸造71级</t>
  </si>
  <si>
    <t>铸造73级</t>
  </si>
  <si>
    <t>铸造75级</t>
  </si>
  <si>
    <t>铸造77级</t>
  </si>
  <si>
    <t>铸造80级</t>
  </si>
  <si>
    <t>铸造88级</t>
  </si>
  <si>
    <t>铸造97级</t>
  </si>
  <si>
    <t>铸造106级</t>
  </si>
  <si>
    <t>铸造115级</t>
  </si>
  <si>
    <t>铸造123级</t>
  </si>
  <si>
    <t>铸造132级</t>
  </si>
  <si>
    <t>铸造141级</t>
  </si>
  <si>
    <t>铸造150级</t>
  </si>
  <si>
    <t>铸造160级</t>
  </si>
  <si>
    <t>铸造170级</t>
  </si>
  <si>
    <t>铸造180级</t>
  </si>
  <si>
    <t>铸造190级</t>
  </si>
  <si>
    <t>铸造200级</t>
  </si>
  <si>
    <t>铸造210级</t>
  </si>
  <si>
    <t>铸造220级</t>
  </si>
  <si>
    <t>铸造230级</t>
  </si>
  <si>
    <t>铸造240级</t>
  </si>
  <si>
    <t>铸造246级</t>
  </si>
  <si>
    <t>铸造253级</t>
  </si>
  <si>
    <t>铸造260级</t>
  </si>
  <si>
    <t>铸造266级</t>
  </si>
  <si>
    <t>铸造273级</t>
  </si>
  <si>
    <t>铸造280级</t>
  </si>
  <si>
    <t>铸造286级</t>
  </si>
  <si>
    <t>铸造293级</t>
  </si>
  <si>
    <t>铸造300级</t>
  </si>
  <si>
    <t>铸造311级</t>
  </si>
  <si>
    <t>铸造322级</t>
  </si>
  <si>
    <t>铸造333级</t>
  </si>
  <si>
    <t>铸造345级</t>
  </si>
  <si>
    <t>铸造356级</t>
  </si>
  <si>
    <t>铸造367级</t>
  </si>
  <si>
    <t>铸造378级</t>
  </si>
  <si>
    <t>铸造390级</t>
  </si>
  <si>
    <t>铸造402级</t>
  </si>
  <si>
    <t>铸造415级</t>
  </si>
  <si>
    <t>铸造428级</t>
  </si>
  <si>
    <t>铸造441级</t>
  </si>
  <si>
    <t>铸造454级</t>
  </si>
  <si>
    <t>铸造467级</t>
  </si>
  <si>
    <t>铸造480级</t>
  </si>
  <si>
    <t>铸造500级</t>
  </si>
  <si>
    <t>铸造520级</t>
  </si>
  <si>
    <t>铸造540级</t>
  </si>
  <si>
    <t>铸造560级</t>
  </si>
  <si>
    <t>铸造580级</t>
  </si>
  <si>
    <t>铸造600级</t>
  </si>
  <si>
    <t>铸造620级</t>
  </si>
  <si>
    <t>铸造640级</t>
  </si>
  <si>
    <t>铸造660级</t>
  </si>
  <si>
    <t>铸造680级</t>
  </si>
  <si>
    <t>铸造700级</t>
  </si>
  <si>
    <t>铸造720级</t>
  </si>
  <si>
    <t>铸造737级</t>
  </si>
  <si>
    <t>铸造754级</t>
  </si>
  <si>
    <t>铸造771级</t>
  </si>
  <si>
    <t>铸造788级</t>
  </si>
  <si>
    <t>铸造805级</t>
  </si>
  <si>
    <t>铸造822级</t>
  </si>
  <si>
    <t>铸造840级</t>
  </si>
  <si>
    <t>铸造853级</t>
  </si>
  <si>
    <t>铸造866级</t>
  </si>
  <si>
    <t>铸造879级</t>
  </si>
  <si>
    <t>铸造893级</t>
  </si>
  <si>
    <t>铸造906级</t>
  </si>
  <si>
    <t>铸造919级</t>
  </si>
  <si>
    <t>铸造933级</t>
  </si>
  <si>
    <t>铸造946级</t>
  </si>
  <si>
    <t>铸造960级</t>
  </si>
  <si>
    <t>铸造980级</t>
  </si>
  <si>
    <t>铸造1000级</t>
  </si>
  <si>
    <t>铸造1020级</t>
  </si>
  <si>
    <t>铸造1040级</t>
  </si>
  <si>
    <t>铸造1060级</t>
  </si>
  <si>
    <t>铸造1080级</t>
  </si>
  <si>
    <t>铸造1100级</t>
  </si>
  <si>
    <t>铸造1120级</t>
  </si>
  <si>
    <t>铸造1140级</t>
  </si>
  <si>
    <t>铸造1160级</t>
  </si>
  <si>
    <t>铸造1180级</t>
  </si>
  <si>
    <t>铸造1200级</t>
  </si>
  <si>
    <t>图录id</t>
  </si>
  <si>
    <t>分解图录获得的经验值</t>
  </si>
  <si>
    <t>最高星级</t>
  </si>
  <si>
    <t>图鉴名字</t>
  </si>
  <si>
    <t>钉耙猫</t>
  </si>
  <si>
    <t>稻草人</t>
  </si>
  <si>
    <t>多钩猫</t>
  </si>
  <si>
    <t>独角甲虫</t>
  </si>
  <si>
    <t>黑野猪</t>
  </si>
  <si>
    <t>红野猪</t>
  </si>
  <si>
    <t>蜈蚣</t>
  </si>
  <si>
    <t>红蛇</t>
  </si>
  <si>
    <t>虎皮蛇</t>
  </si>
  <si>
    <t>钳虫</t>
  </si>
  <si>
    <t>钳蛇</t>
  </si>
  <si>
    <t>邪恶钳虫</t>
  </si>
  <si>
    <t>触龙神</t>
  </si>
  <si>
    <t>白野猪</t>
  </si>
  <si>
    <t>白花蛇</t>
  </si>
  <si>
    <t>沃玛护卫</t>
  </si>
  <si>
    <t>沃玛战士</t>
  </si>
  <si>
    <t>爆裂蜘蛛</t>
  </si>
  <si>
    <t>毒蜘蛛</t>
  </si>
  <si>
    <t>祖玛弓箭手</t>
  </si>
  <si>
    <t>黑蜘蛛</t>
  </si>
  <si>
    <t>祖玛卫士</t>
  </si>
  <si>
    <t>黑锷蜘蛛</t>
  </si>
  <si>
    <t>幻影蜘蛛</t>
  </si>
  <si>
    <t>沃玛战将</t>
  </si>
  <si>
    <t>花吻蜘蛛</t>
  </si>
  <si>
    <t>天狼</t>
  </si>
  <si>
    <t>祖玛雕像</t>
  </si>
  <si>
    <t>沃玛勇士</t>
  </si>
  <si>
    <t>火焰沃玛</t>
  </si>
  <si>
    <t>沃玛教主</t>
  </si>
  <si>
    <t>赤月恶魔</t>
  </si>
  <si>
    <t>祖玛教主</t>
  </si>
  <si>
    <t>恐惧大魔王</t>
  </si>
  <si>
    <t>魔叉牛护法</t>
  </si>
  <si>
    <t>牛魔教主</t>
  </si>
  <si>
    <t>黑龙</t>
  </si>
  <si>
    <t>魔龙之主</t>
  </si>
  <si>
    <t>红衣傀儡</t>
  </si>
  <si>
    <t>火龙护卫</t>
  </si>
  <si>
    <t>火龙亲卫</t>
  </si>
  <si>
    <t>火龙王</t>
  </si>
  <si>
    <t>火奴</t>
  </si>
  <si>
    <t xml:space="preserve">青龙 </t>
  </si>
  <si>
    <t>双斧牛勇士</t>
  </si>
  <si>
    <t>玄武</t>
  </si>
  <si>
    <t>真云大帝</t>
  </si>
  <si>
    <t>痴心之媚</t>
  </si>
  <si>
    <t>龙女</t>
  </si>
  <si>
    <t>姑射神人</t>
  </si>
  <si>
    <t>小鸟依人</t>
  </si>
  <si>
    <t>梦蝶</t>
  </si>
  <si>
    <t>桃姑</t>
  </si>
  <si>
    <t>小蜜蜂</t>
  </si>
  <si>
    <t>深海诱惑</t>
  </si>
  <si>
    <t>提灯少女</t>
  </si>
  <si>
    <t>圣母</t>
  </si>
  <si>
    <t>火辣椒</t>
  </si>
  <si>
    <t>剑仙</t>
  </si>
  <si>
    <t>森林之吻</t>
  </si>
  <si>
    <t>梦中人</t>
  </si>
  <si>
    <t>花姑</t>
  </si>
  <si>
    <t>贵妇人</t>
  </si>
  <si>
    <t>清纯小妹</t>
  </si>
  <si>
    <t>梦中情人</t>
  </si>
  <si>
    <t>白虎</t>
  </si>
  <si>
    <t>黄金裁决</t>
  </si>
  <si>
    <t>天魔金甲</t>
  </si>
  <si>
    <t>圣战金盔</t>
  </si>
  <si>
    <t>圣战金链</t>
  </si>
  <si>
    <t>圣战金镯</t>
  </si>
  <si>
    <t>圣战金戒</t>
  </si>
  <si>
    <t>圣战金靴</t>
  </si>
  <si>
    <t>圣战金带</t>
  </si>
  <si>
    <t>黄金嗜魂</t>
  </si>
  <si>
    <t>霓裳金衣</t>
  </si>
  <si>
    <t>法神金冠</t>
  </si>
  <si>
    <t>法神金链</t>
  </si>
  <si>
    <t>法神金镯</t>
  </si>
  <si>
    <t>法神金戒</t>
  </si>
  <si>
    <t>法神金靴</t>
  </si>
  <si>
    <t>法神金带</t>
  </si>
  <si>
    <t>黄金逍遥扇</t>
  </si>
  <si>
    <t>天师金袍</t>
  </si>
  <si>
    <t>天尊金冠</t>
  </si>
  <si>
    <t>天尊金链</t>
  </si>
  <si>
    <t>天尊金镯</t>
  </si>
  <si>
    <t>天尊金戒</t>
  </si>
  <si>
    <t>天尊金靴</t>
  </si>
  <si>
    <t>天尊金带</t>
  </si>
  <si>
    <t>千帆过尽</t>
  </si>
  <si>
    <t>汉宫飞燕</t>
  </si>
  <si>
    <t>月宫婵娟</t>
  </si>
  <si>
    <t>古墓传说</t>
  </si>
  <si>
    <t>裙裾如裳</t>
  </si>
  <si>
    <t>麒麟</t>
  </si>
  <si>
    <t>雪域傲雪</t>
  </si>
  <si>
    <t>袅袅素女</t>
  </si>
  <si>
    <t>红藕香残</t>
  </si>
  <si>
    <t>艳竞芳华</t>
  </si>
  <si>
    <t>怀中藏月</t>
  </si>
  <si>
    <t>紫袖红弦</t>
  </si>
  <si>
    <t>半月红妆</t>
  </si>
  <si>
    <t>夕阳沐枫</t>
  </si>
  <si>
    <t>巧笑倩兮</t>
  </si>
  <si>
    <t>美目盼兮</t>
  </si>
  <si>
    <t>春水浣纱</t>
  </si>
  <si>
    <t>恨倚黄昏</t>
  </si>
  <si>
    <t>青女飞霜</t>
  </si>
  <si>
    <t>九霄明月</t>
  </si>
  <si>
    <t>消耗碎片</t>
  </si>
  <si>
    <t>传奇之路</t>
  </si>
  <si>
    <t>传奇盛世</t>
  </si>
  <si>
    <t>美女如云</t>
  </si>
  <si>
    <t>圣战金装</t>
  </si>
  <si>
    <t>法神金装</t>
  </si>
  <si>
    <t>天尊金装</t>
  </si>
  <si>
    <t>至尊神卡</t>
  </si>
  <si>
    <t>倾国倾城</t>
  </si>
  <si>
    <t>id</t>
    <phoneticPr fontId="1" type="noConversion"/>
  </si>
  <si>
    <t>索引</t>
    <phoneticPr fontId="1" type="noConversion"/>
  </si>
  <si>
    <t>套装组合</t>
    <phoneticPr fontId="1" type="noConversion"/>
  </si>
  <si>
    <t>碎片消耗</t>
    <phoneticPr fontId="1" type="noConversion"/>
  </si>
  <si>
    <t>碎片消耗汇总</t>
    <phoneticPr fontId="1" type="noConversion"/>
  </si>
  <si>
    <t>图鉴物品id</t>
    <phoneticPr fontId="1" type="noConversion"/>
  </si>
  <si>
    <t>经验</t>
  </si>
  <si>
    <t>每日0点回收威望</t>
  </si>
  <si>
    <t>总经验</t>
    <phoneticPr fontId="1" type="noConversion"/>
  </si>
  <si>
    <t>装备部位等级</t>
  </si>
  <si>
    <t>消耗材料id</t>
    <phoneticPr fontId="1" type="noConversion"/>
  </si>
  <si>
    <t>消耗数量</t>
    <phoneticPr fontId="1" type="noConversion"/>
  </si>
  <si>
    <t>材料id</t>
    <phoneticPr fontId="1" type="noConversion"/>
  </si>
  <si>
    <t>单职业</t>
    <phoneticPr fontId="1" type="noConversion"/>
  </si>
  <si>
    <t>3职业</t>
    <phoneticPr fontId="1" type="noConversion"/>
  </si>
  <si>
    <t>部位数</t>
    <phoneticPr fontId="1" type="noConversion"/>
  </si>
  <si>
    <t>消耗的灵值数量</t>
  </si>
  <si>
    <t>物品ID</t>
  </si>
  <si>
    <t>物品数量</t>
  </si>
  <si>
    <t>物品单价（元宝）</t>
  </si>
  <si>
    <t>消耗材料汇总</t>
    <phoneticPr fontId="1" type="noConversion"/>
  </si>
  <si>
    <t>升级材料id</t>
    <phoneticPr fontId="1" type="noConversion"/>
  </si>
  <si>
    <t>单职业汇总</t>
    <phoneticPr fontId="1" type="noConversion"/>
  </si>
  <si>
    <t>消耗的经验</t>
  </si>
  <si>
    <t>保留经验</t>
  </si>
  <si>
    <t>装备id</t>
    <phoneticPr fontId="1" type="noConversion"/>
  </si>
  <si>
    <t>装备名</t>
    <phoneticPr fontId="1" type="noConversion"/>
  </si>
  <si>
    <t>穿齐1套需要件数</t>
    <phoneticPr fontId="1" type="noConversion"/>
  </si>
  <si>
    <t>需求元宝</t>
    <phoneticPr fontId="1" type="noConversion"/>
  </si>
  <si>
    <t>总经验</t>
    <phoneticPr fontId="1" type="noConversion"/>
  </si>
  <si>
    <t>物品名</t>
    <phoneticPr fontId="1" type="noConversion"/>
  </si>
  <si>
    <t>战灵潜能丹</t>
  </si>
  <si>
    <t>战灵飞升丹</t>
  </si>
  <si>
    <t>战灵进阶丹</t>
  </si>
  <si>
    <t>庚金白虎</t>
  </si>
  <si>
    <t>太阳星君</t>
  </si>
  <si>
    <t>火德星君</t>
  </si>
  <si>
    <t>躯干魂骨(凡品)</t>
    <phoneticPr fontId="1" type="noConversion"/>
  </si>
  <si>
    <t>分解碎片</t>
    <phoneticPr fontId="1" type="noConversion"/>
  </si>
  <si>
    <t>满配战纹</t>
    <phoneticPr fontId="1" type="noConversion"/>
  </si>
  <si>
    <t>汇总</t>
    <phoneticPr fontId="1" type="noConversion"/>
  </si>
  <si>
    <t>单职业</t>
    <phoneticPr fontId="1" type="noConversion"/>
  </si>
  <si>
    <t>3职业</t>
    <phoneticPr fontId="1" type="noConversion"/>
  </si>
  <si>
    <t>消耗特殊材料</t>
    <phoneticPr fontId="1" type="noConversion"/>
  </si>
  <si>
    <t>红战纹合成需橙个数</t>
    <phoneticPr fontId="1" type="noConversion"/>
  </si>
  <si>
    <t>红战纹分解材料均值</t>
    <phoneticPr fontId="1" type="noConversion"/>
  </si>
  <si>
    <t>红战纹分解战纹碎片均值</t>
    <phoneticPr fontId="1" type="noConversion"/>
  </si>
  <si>
    <t>单职业</t>
    <phoneticPr fontId="1" type="noConversion"/>
  </si>
  <si>
    <t>3职业</t>
    <phoneticPr fontId="1" type="noConversion"/>
  </si>
  <si>
    <t>单职业汇总</t>
    <phoneticPr fontId="1" type="noConversion"/>
  </si>
  <si>
    <t>3职业汇总</t>
    <phoneticPr fontId="1" type="noConversion"/>
  </si>
  <si>
    <t>满金战纹需橙战纹个数</t>
    <phoneticPr fontId="1" type="noConversion"/>
  </si>
  <si>
    <t>满金战纹需红战纹个数</t>
    <phoneticPr fontId="1" type="noConversion"/>
  </si>
  <si>
    <t>单职业</t>
    <phoneticPr fontId="1" type="noConversion"/>
  </si>
  <si>
    <t>3职业</t>
    <phoneticPr fontId="1" type="noConversion"/>
  </si>
  <si>
    <t>羽毛</t>
  </si>
  <si>
    <t>黑铁</t>
  </si>
  <si>
    <t>传奇碎片</t>
  </si>
  <si>
    <t>高级转生丹</t>
  </si>
  <si>
    <t>超级转生丹</t>
  </si>
  <si>
    <t>铸造晶石</t>
  </si>
  <si>
    <t>高级轮回丹</t>
  </si>
  <si>
    <t>超级轮回丹</t>
  </si>
  <si>
    <t>物品id</t>
    <phoneticPr fontId="1" type="noConversion"/>
  </si>
  <si>
    <t>物品名</t>
    <phoneticPr fontId="1" type="noConversion"/>
  </si>
  <si>
    <t>材料名</t>
    <phoneticPr fontId="1" type="noConversion"/>
  </si>
  <si>
    <t>元宝定价</t>
    <phoneticPr fontId="1" type="noConversion"/>
  </si>
  <si>
    <t>特戒</t>
    <phoneticPr fontId="1" type="noConversion"/>
  </si>
  <si>
    <t>需求数量</t>
    <phoneticPr fontId="1" type="noConversion"/>
  </si>
  <si>
    <t>神装</t>
    <phoneticPr fontId="1" type="noConversion"/>
  </si>
  <si>
    <t>至尊</t>
    <phoneticPr fontId="1" type="noConversion"/>
  </si>
  <si>
    <t>？</t>
    <phoneticPr fontId="1" type="noConversion"/>
  </si>
  <si>
    <t>兽神守护</t>
  </si>
  <si>
    <t>兽神拓展卡</t>
  </si>
  <si>
    <t>?</t>
    <phoneticPr fontId="1" type="noConversion"/>
  </si>
  <si>
    <t>魂玉精华</t>
  </si>
  <si>
    <t>升级消耗精华</t>
    <phoneticPr fontId="1" type="noConversion"/>
  </si>
  <si>
    <t>战纹精华</t>
    <phoneticPr fontId="1" type="noConversion"/>
  </si>
  <si>
    <t>低级合击碎片</t>
    <phoneticPr fontId="1" type="noConversion"/>
  </si>
  <si>
    <t>高级合击碎片</t>
    <phoneticPr fontId="1" type="noConversion"/>
  </si>
  <si>
    <t>神羽碎片</t>
  </si>
  <si>
    <t>羽翼资质丹</t>
  </si>
  <si>
    <t>羽翼飞升丹</t>
  </si>
  <si>
    <t>图鉴经验</t>
    <phoneticPr fontId="1" type="noConversion"/>
  </si>
  <si>
    <t>强化石</t>
  </si>
  <si>
    <t>精炼石</t>
  </si>
  <si>
    <t>兵魂之灵</t>
  </si>
  <si>
    <t>星耀石</t>
  </si>
  <si>
    <t>星魂之心</t>
  </si>
  <si>
    <t>星魂之灵</t>
  </si>
  <si>
    <t>星曜之魄</t>
  </si>
  <si>
    <t>生命石</t>
  </si>
  <si>
    <t>生命之心</t>
  </si>
  <si>
    <t>生命之灵</t>
  </si>
  <si>
    <t>生命之魄</t>
  </si>
  <si>
    <t>生命之泉</t>
  </si>
  <si>
    <t>生命之慧</t>
  </si>
  <si>
    <t>魅惑石</t>
  </si>
  <si>
    <t>魅惑之心</t>
  </si>
  <si>
    <t>魅惑之灵</t>
  </si>
  <si>
    <t>魅惑之魄</t>
  </si>
  <si>
    <t>魅惑之泉</t>
  </si>
  <si>
    <t>魅惑之慧</t>
  </si>
  <si>
    <t>五彩石</t>
  </si>
  <si>
    <t>五彩之心</t>
  </si>
  <si>
    <t>五彩之灵</t>
  </si>
  <si>
    <t>五彩之魄</t>
  </si>
  <si>
    <t>五彩之泉</t>
  </si>
  <si>
    <t>五彩之慧</t>
  </si>
  <si>
    <t>五彩之闪</t>
  </si>
  <si>
    <t>五彩之曜</t>
  </si>
  <si>
    <t>蛊毒石</t>
  </si>
  <si>
    <t>蛊毒之灵</t>
  </si>
  <si>
    <t>蛊毒之魄</t>
  </si>
  <si>
    <t>蛊毒之泉</t>
  </si>
  <si>
    <t>蛊毒永恒</t>
  </si>
  <si>
    <t>蛊毒之闪</t>
  </si>
  <si>
    <t>战神石</t>
  </si>
  <si>
    <t>战神之心</t>
  </si>
  <si>
    <t>战神之灵</t>
  </si>
  <si>
    <t>战神之魄</t>
  </si>
  <si>
    <t>战神之泉</t>
  </si>
  <si>
    <t>战神永恒</t>
  </si>
  <si>
    <t>战神之闪</t>
  </si>
  <si>
    <t>战神之曜</t>
  </si>
  <si>
    <t>传世</t>
  </si>
  <si>
    <t>?</t>
    <phoneticPr fontId="1" type="noConversion"/>
  </si>
  <si>
    <t>热血</t>
    <phoneticPr fontId="1" type="noConversion"/>
  </si>
  <si>
    <t>龙魂</t>
  </si>
  <si>
    <t>玉佩</t>
    <phoneticPr fontId="1" type="noConversion"/>
  </si>
  <si>
    <t>心法</t>
    <phoneticPr fontId="1" type="noConversion"/>
  </si>
  <si>
    <t>魂骨</t>
  </si>
  <si>
    <t>战纹</t>
  </si>
  <si>
    <t>装扮</t>
  </si>
  <si>
    <t>合击</t>
  </si>
  <si>
    <t>转生</t>
  </si>
  <si>
    <t>翅膀</t>
  </si>
  <si>
    <t>轮回</t>
  </si>
  <si>
    <t>经脉</t>
  </si>
  <si>
    <t>秘籍</t>
  </si>
  <si>
    <t>战灵</t>
  </si>
  <si>
    <t>图鉴</t>
  </si>
  <si>
    <t>强化</t>
  </si>
  <si>
    <t>精炼</t>
  </si>
  <si>
    <t>铸造</t>
  </si>
  <si>
    <t>兵魂</t>
  </si>
  <si>
    <t>神兵</t>
    <phoneticPr fontId="1" type="noConversion"/>
  </si>
  <si>
    <t>紫色圣物宝箱</t>
  </si>
  <si>
    <t>橙色圣物宝箱</t>
  </si>
  <si>
    <t>红色圣物宝箱</t>
  </si>
  <si>
    <t>战士13技能红圣物</t>
  </si>
  <si>
    <t>法师13技能红圣物</t>
  </si>
  <si>
    <t>道士13技能红圣物</t>
  </si>
  <si>
    <t>战士14技能红圣物</t>
  </si>
  <si>
    <t>法师14技能红圣物</t>
  </si>
  <si>
    <t>道士14技能红圣物</t>
  </si>
  <si>
    <t>其他</t>
    <phoneticPr fontId="1" type="noConversion"/>
  </si>
  <si>
    <t>兵魂礼包</t>
  </si>
  <si>
    <t>低级经验卡</t>
  </si>
  <si>
    <t>中级经验卡</t>
  </si>
  <si>
    <t>装备·寻宝卷</t>
  </si>
  <si>
    <t>战纹·寻宝卷</t>
  </si>
  <si>
    <t>传世·寻宝卷</t>
  </si>
  <si>
    <t>活动·寻宝卷</t>
  </si>
  <si>
    <t>8阶官印</t>
  </si>
  <si>
    <t>魔魂</t>
    <phoneticPr fontId="1" type="noConversion"/>
  </si>
  <si>
    <t>物品id</t>
    <phoneticPr fontId="1" type="noConversion"/>
  </si>
  <si>
    <t>物品名</t>
    <phoneticPr fontId="1" type="noConversion"/>
  </si>
  <si>
    <t>单职业消耗数量</t>
    <phoneticPr fontId="1" type="noConversion"/>
  </si>
  <si>
    <t>3职业消耗数量</t>
    <phoneticPr fontId="1" type="noConversion"/>
  </si>
  <si>
    <t>9转面甲</t>
  </si>
  <si>
    <t>9转披风</t>
  </si>
  <si>
    <t>9转盾牌</t>
  </si>
  <si>
    <t>系统</t>
    <phoneticPr fontId="1" type="noConversion"/>
  </si>
  <si>
    <t>烈焰印记的高级材料是低级合成,全部由低级合成</t>
    <phoneticPr fontId="1" type="noConversion"/>
  </si>
  <si>
    <t>需求烈焰印记低级升级材料数量</t>
    <phoneticPr fontId="1" type="noConversion"/>
  </si>
  <si>
    <t>材料名</t>
    <phoneticPr fontId="1" type="noConversion"/>
  </si>
  <si>
    <t>材料名</t>
    <phoneticPr fontId="1" type="noConversion"/>
  </si>
  <si>
    <t>材料名</t>
    <phoneticPr fontId="1" type="noConversion"/>
  </si>
  <si>
    <t>心法1部位1红色0星</t>
  </si>
  <si>
    <t>心法1部位2红色0星</t>
  </si>
  <si>
    <t>心法1部位3红色0星</t>
  </si>
  <si>
    <t>心法1部位4红色0星</t>
  </si>
  <si>
    <t>心法1部位5红色0星</t>
  </si>
  <si>
    <t>心法②部位1红色0星</t>
  </si>
  <si>
    <t>心法②部位2红色0星</t>
  </si>
  <si>
    <t>心法②部位3红色0星</t>
  </si>
  <si>
    <t>心法②部位4红色0星</t>
  </si>
  <si>
    <t>心法②部位5红色0星</t>
  </si>
  <si>
    <t>心法③部位1红色0星</t>
  </si>
  <si>
    <t>心法③部位2红色0星</t>
  </si>
  <si>
    <t>心法③部位3红色0星</t>
  </si>
  <si>
    <t>心法③部位4红色0星</t>
  </si>
  <si>
    <t>心法③部位5红色0星</t>
  </si>
  <si>
    <t>心法④部位1红色0星</t>
  </si>
  <si>
    <t>心法④部位2红色0星</t>
  </si>
  <si>
    <t>心法④部位3红色0星</t>
  </si>
  <si>
    <t>心法④部位4红色0星</t>
  </si>
  <si>
    <t>心法④部位5红色0星</t>
  </si>
  <si>
    <t>物品名</t>
    <phoneticPr fontId="1" type="noConversion"/>
  </si>
  <si>
    <t>装备只产到红色</t>
    <phoneticPr fontId="1" type="noConversion"/>
  </si>
  <si>
    <t>装备id</t>
    <phoneticPr fontId="1" type="noConversion"/>
  </si>
  <si>
    <t>装备名</t>
    <phoneticPr fontId="1" type="noConversion"/>
  </si>
  <si>
    <t>神兽最大数量</t>
    <phoneticPr fontId="1" type="noConversion"/>
  </si>
  <si>
    <t>单只神兽需求数量</t>
    <phoneticPr fontId="1" type="noConversion"/>
  </si>
  <si>
    <t>9只神兽需求数量</t>
    <phoneticPr fontId="1" type="noConversion"/>
  </si>
  <si>
    <t>神兽装备需求总经验</t>
    <phoneticPr fontId="1" type="noConversion"/>
  </si>
  <si>
    <t>单件装备强化满经验</t>
    <phoneticPr fontId="1" type="noConversion"/>
  </si>
  <si>
    <t>神兽装备件数</t>
    <phoneticPr fontId="1" type="noConversion"/>
  </si>
  <si>
    <t>魂玉消耗总魂玉精华</t>
    <phoneticPr fontId="1" type="noConversion"/>
  </si>
  <si>
    <t>魂玉消耗总元宝</t>
    <phoneticPr fontId="1" type="noConversion"/>
  </si>
  <si>
    <t>材料名</t>
    <phoneticPr fontId="1" type="noConversion"/>
  </si>
  <si>
    <t>低等级合击装备碎片</t>
  </si>
  <si>
    <t>高等级合击装备碎片</t>
  </si>
  <si>
    <t>轮回满级需要天数</t>
    <phoneticPr fontId="1" type="noConversion"/>
  </si>
  <si>
    <t>轮回满级需求元宝</t>
    <phoneticPr fontId="1" type="noConversion"/>
  </si>
  <si>
    <t>技能数量</t>
    <phoneticPr fontId="1" type="noConversion"/>
  </si>
  <si>
    <t>p1</t>
    <phoneticPr fontId="1" type="noConversion"/>
  </si>
  <si>
    <t>p2|p1</t>
    <phoneticPr fontId="1" type="noConversion"/>
  </si>
  <si>
    <t>pi</t>
    <phoneticPr fontId="1" type="noConversion"/>
  </si>
  <si>
    <t>第i个孔镶嵌上的概率</t>
    <phoneticPr fontId="1" type="noConversion"/>
  </si>
  <si>
    <t>p3|p1p2</t>
    <phoneticPr fontId="1" type="noConversion"/>
  </si>
  <si>
    <t>p4|p1p2p3</t>
    <phoneticPr fontId="1" type="noConversion"/>
  </si>
  <si>
    <t>p5|p1p2p3p4</t>
    <phoneticPr fontId="1" type="noConversion"/>
  </si>
  <si>
    <t>p6|p1p2p3p4p5</t>
    <phoneticPr fontId="1" type="noConversion"/>
  </si>
  <si>
    <t>p7|p1p2p3p4p5p6</t>
    <phoneticPr fontId="1" type="noConversion"/>
  </si>
  <si>
    <t>p8|p1p2p3p4p5p6p7</t>
    <phoneticPr fontId="1" type="noConversion"/>
  </si>
  <si>
    <t>物品名</t>
    <phoneticPr fontId="1" type="noConversion"/>
  </si>
  <si>
    <t>官印名</t>
    <phoneticPr fontId="1" type="noConversion"/>
  </si>
  <si>
    <t>官印需求</t>
    <phoneticPr fontId="1" type="noConversion"/>
  </si>
  <si>
    <t>数量</t>
    <phoneticPr fontId="1" type="noConversion"/>
  </si>
  <si>
    <t>单职业</t>
    <phoneticPr fontId="1" type="noConversion"/>
  </si>
  <si>
    <t>3职业</t>
    <phoneticPr fontId="1" type="noConversion"/>
  </si>
  <si>
    <t>需求图鉴数量</t>
    <phoneticPr fontId="1" type="noConversion"/>
  </si>
  <si>
    <t>消耗数量汇总</t>
    <phoneticPr fontId="1" type="noConversion"/>
  </si>
  <si>
    <t>或消耗元宝汇总</t>
    <phoneticPr fontId="1" type="noConversion"/>
  </si>
  <si>
    <t>神兵升级总经验</t>
    <phoneticPr fontId="1" type="noConversion"/>
  </si>
  <si>
    <t>圣物id</t>
    <phoneticPr fontId="1" type="noConversion"/>
  </si>
  <si>
    <t>合成圣物id</t>
    <phoneticPr fontId="1" type="noConversion"/>
  </si>
  <si>
    <t>圣物名</t>
    <phoneticPr fontId="1" type="noConversion"/>
  </si>
  <si>
    <t>成功率(万分比)</t>
  </si>
  <si>
    <t>战士{1,2}</t>
  </si>
  <si>
    <t>战士{1,3}</t>
  </si>
  <si>
    <t>战士{1,4}</t>
  </si>
  <si>
    <t>战士{1,5}</t>
  </si>
  <si>
    <t>战士{1,6}</t>
  </si>
  <si>
    <t>战士{1,7}</t>
  </si>
  <si>
    <t>战士{1,8}</t>
  </si>
  <si>
    <t>战士{1,9}</t>
  </si>
  <si>
    <t>战士{1,10}</t>
  </si>
  <si>
    <t>战士{1,11}</t>
  </si>
  <si>
    <t>战士{1,12}</t>
  </si>
  <si>
    <t>战士{1,13}</t>
  </si>
  <si>
    <t>战士{1,14}</t>
  </si>
  <si>
    <t>战士{1,15}</t>
  </si>
  <si>
    <t>战士{2,3}</t>
  </si>
  <si>
    <t>战士{2,4}</t>
  </si>
  <si>
    <t>战士{2,5}</t>
  </si>
  <si>
    <t>战士{2,6}</t>
  </si>
  <si>
    <t>战士{2,7}</t>
  </si>
  <si>
    <t>战士{2,8}</t>
  </si>
  <si>
    <t>战士{2,9}</t>
  </si>
  <si>
    <t>战士{2,10}</t>
  </si>
  <si>
    <t>战士{2,11}</t>
  </si>
  <si>
    <t>战士{2,12}</t>
  </si>
  <si>
    <t>战士{2,13}</t>
  </si>
  <si>
    <t>战士{2,14}</t>
  </si>
  <si>
    <t>战士{2,15}</t>
  </si>
  <si>
    <t>战士{3,4}</t>
  </si>
  <si>
    <t>战士{3,5}</t>
  </si>
  <si>
    <t>战士{3,6}</t>
  </si>
  <si>
    <t>战士{3,7}</t>
  </si>
  <si>
    <t>战士{3,8}</t>
  </si>
  <si>
    <t>战士{3,9}</t>
  </si>
  <si>
    <t>战士{3,10}</t>
  </si>
  <si>
    <t>战士{3,11}</t>
  </si>
  <si>
    <t>战士{3,12}</t>
  </si>
  <si>
    <t>战士{3,13}</t>
  </si>
  <si>
    <t>战士{3,14}</t>
  </si>
  <si>
    <t>战士{3,15}</t>
  </si>
  <si>
    <t>战士{4,5}</t>
  </si>
  <si>
    <t>战士{4,6}</t>
  </si>
  <si>
    <t>战士{4,7}</t>
  </si>
  <si>
    <t>战士{4,8}</t>
  </si>
  <si>
    <t>战士{4,9}</t>
  </si>
  <si>
    <t>战士{4,10}</t>
  </si>
  <si>
    <t>战士{4,11}</t>
  </si>
  <si>
    <t>战士{4,12}</t>
  </si>
  <si>
    <t>战士{4,13}</t>
  </si>
  <si>
    <t>战士{4,14}</t>
  </si>
  <si>
    <t>战士{4,15}</t>
  </si>
  <si>
    <t>战士{5,6}</t>
  </si>
  <si>
    <t>战士{5,7}</t>
  </si>
  <si>
    <t>战士{5,8}</t>
  </si>
  <si>
    <t>战士{5,9}</t>
  </si>
  <si>
    <t>战士{5,10}</t>
  </si>
  <si>
    <t>战士{5,11}</t>
  </si>
  <si>
    <t>战士{5,12}</t>
  </si>
  <si>
    <t>战士{5,13}</t>
  </si>
  <si>
    <t>战士{5,14}</t>
  </si>
  <si>
    <t>战士{5,15}</t>
  </si>
  <si>
    <t>战士{6,7}</t>
  </si>
  <si>
    <t>战士{6,8}</t>
  </si>
  <si>
    <t>战士{6,9}</t>
  </si>
  <si>
    <t>战士{6,10}</t>
  </si>
  <si>
    <t>战士{6,11}</t>
  </si>
  <si>
    <t>战士{6,12}</t>
  </si>
  <si>
    <t>战士{6,13}</t>
  </si>
  <si>
    <t>战士{6,14}</t>
  </si>
  <si>
    <t>战士{6,15}</t>
  </si>
  <si>
    <t>战士{7,8}</t>
  </si>
  <si>
    <t>战士{7,9}</t>
  </si>
  <si>
    <t>战士{7,10}</t>
  </si>
  <si>
    <t>战士{7,11}</t>
  </si>
  <si>
    <t>战士{7,12}</t>
  </si>
  <si>
    <t>战士{7,13}</t>
  </si>
  <si>
    <t>战士{7,14}</t>
  </si>
  <si>
    <t>战士{7,15}</t>
  </si>
  <si>
    <t>战士{8,9}</t>
  </si>
  <si>
    <t>战士{8,10}</t>
  </si>
  <si>
    <t>战士{8,11}</t>
  </si>
  <si>
    <t>战士{8,12}</t>
  </si>
  <si>
    <t>战士{8,13}</t>
  </si>
  <si>
    <t>战士{8,14}</t>
  </si>
  <si>
    <t>战士{8,15}</t>
  </si>
  <si>
    <t>战士{9,10}</t>
  </si>
  <si>
    <t>战士{9,11}</t>
  </si>
  <si>
    <t>战士{9,12}</t>
  </si>
  <si>
    <t>战士{9,13}</t>
  </si>
  <si>
    <t>战士{9,14}</t>
  </si>
  <si>
    <t>战士{9,15}</t>
  </si>
  <si>
    <t>战士{10,11}</t>
  </si>
  <si>
    <t>战士{10,12}</t>
  </si>
  <si>
    <t>战士{10,13}</t>
  </si>
  <si>
    <t>战士{10,14}</t>
  </si>
  <si>
    <t>战士{10,15}</t>
  </si>
  <si>
    <t>战士{11,12}</t>
  </si>
  <si>
    <t>战士{11,13}</t>
  </si>
  <si>
    <t>战士{11,14}</t>
  </si>
  <si>
    <t>战士{11,15}</t>
  </si>
  <si>
    <t>战士{12,13}</t>
  </si>
  <si>
    <t>战士{12,14}</t>
  </si>
  <si>
    <t>战士{12,15}</t>
  </si>
  <si>
    <t>战士{13,14}</t>
  </si>
  <si>
    <t>战士{13,15}</t>
  </si>
  <si>
    <t>战士{14,15}</t>
  </si>
  <si>
    <t>法师{1,2}</t>
  </si>
  <si>
    <t>法师{1,3}</t>
  </si>
  <si>
    <t>法师{1,4}</t>
  </si>
  <si>
    <t>法师{1,5}</t>
  </si>
  <si>
    <t>法师{1,6}</t>
  </si>
  <si>
    <t>法师{1,7}</t>
  </si>
  <si>
    <t>法师{1,8}</t>
  </si>
  <si>
    <t>法师{1,9}</t>
  </si>
  <si>
    <t>法师{1,10}</t>
  </si>
  <si>
    <t>法师{1,11}</t>
  </si>
  <si>
    <t>法师{1,12}</t>
  </si>
  <si>
    <t>法师{1,13}</t>
  </si>
  <si>
    <t>法师{1,14}</t>
  </si>
  <si>
    <t>法师{1,15}</t>
  </si>
  <si>
    <t>法师{2,3}</t>
  </si>
  <si>
    <t>法师{2,4}</t>
  </si>
  <si>
    <t>法师{2,5}</t>
  </si>
  <si>
    <t>法师{2,6}</t>
  </si>
  <si>
    <t>法师{2,7}</t>
  </si>
  <si>
    <t>法师{2,8}</t>
  </si>
  <si>
    <t>法师{2,9}</t>
  </si>
  <si>
    <t>法师{2,10}</t>
  </si>
  <si>
    <t>法师{2,11}</t>
  </si>
  <si>
    <t>法师{2,12}</t>
  </si>
  <si>
    <t>法师{2,13}</t>
  </si>
  <si>
    <t>法师{2,14}</t>
  </si>
  <si>
    <t>法师{2,15}</t>
  </si>
  <si>
    <t>法师{3,4}</t>
  </si>
  <si>
    <t>法师{3,5}</t>
  </si>
  <si>
    <t>法师{3,6}</t>
  </si>
  <si>
    <t>法师{3,7}</t>
  </si>
  <si>
    <t>法师{3,8}</t>
  </si>
  <si>
    <t>法师{3,9}</t>
  </si>
  <si>
    <t>法师{3,10}</t>
  </si>
  <si>
    <t>法师{3,11}</t>
  </si>
  <si>
    <t>法师{3,12}</t>
  </si>
  <si>
    <t>法师{3,13}</t>
  </si>
  <si>
    <t>法师{3,14}</t>
  </si>
  <si>
    <t>法师{3,15}</t>
  </si>
  <si>
    <t>法师{4,5}</t>
  </si>
  <si>
    <t>法师{4,6}</t>
  </si>
  <si>
    <t>法师{4,7}</t>
  </si>
  <si>
    <t>法师{4,8}</t>
  </si>
  <si>
    <t>法师{4,9}</t>
  </si>
  <si>
    <t>法师{4,10}</t>
  </si>
  <si>
    <t>法师{4,11}</t>
  </si>
  <si>
    <t>法师{4,12}</t>
  </si>
  <si>
    <t>法师{4,13}</t>
  </si>
  <si>
    <t>法师{4,14}</t>
  </si>
  <si>
    <t>法师{4,15}</t>
  </si>
  <si>
    <t>法师{5,6}</t>
  </si>
  <si>
    <t>法师{5,7}</t>
  </si>
  <si>
    <t>法师{5,8}</t>
  </si>
  <si>
    <t>法师{5,9}</t>
  </si>
  <si>
    <t>法师{5,10}</t>
  </si>
  <si>
    <t>法师{5,11}</t>
  </si>
  <si>
    <t>法师{5,12}</t>
  </si>
  <si>
    <t>法师{5,13}</t>
  </si>
  <si>
    <t>法师{5,14}</t>
  </si>
  <si>
    <t>法师{5,15}</t>
  </si>
  <si>
    <t>法师{6,7}</t>
  </si>
  <si>
    <t>法师{6,8}</t>
  </si>
  <si>
    <t>法师{6,9}</t>
  </si>
  <si>
    <t>法师{6,10}</t>
  </si>
  <si>
    <t>法师{6,11}</t>
  </si>
  <si>
    <t>法师{6,12}</t>
  </si>
  <si>
    <t>法师{6,13}</t>
  </si>
  <si>
    <t>法师{6,14}</t>
  </si>
  <si>
    <t>法师{6,15}</t>
  </si>
  <si>
    <t>法师{7,8}</t>
  </si>
  <si>
    <t>法师{7,9}</t>
  </si>
  <si>
    <t>法师{7,10}</t>
  </si>
  <si>
    <t>法师{7,11}</t>
  </si>
  <si>
    <t>法师{7,12}</t>
  </si>
  <si>
    <t>法师{7,13}</t>
  </si>
  <si>
    <t>法师{7,14}</t>
  </si>
  <si>
    <t>法师{7,15}</t>
  </si>
  <si>
    <t>法师{8,9}</t>
  </si>
  <si>
    <t>法师{8,10}</t>
  </si>
  <si>
    <t>法师{8,11}</t>
  </si>
  <si>
    <t>法师{8,12}</t>
  </si>
  <si>
    <t>法师{8,13}</t>
  </si>
  <si>
    <t>法师{8,14}</t>
  </si>
  <si>
    <t>法师{8,15}</t>
  </si>
  <si>
    <t>法师{9,10}</t>
  </si>
  <si>
    <t>法师{9,11}</t>
  </si>
  <si>
    <t>法师{9,12}</t>
  </si>
  <si>
    <t>法师{9,13}</t>
  </si>
  <si>
    <t>法师{9,14}</t>
  </si>
  <si>
    <t>法师{9,15}</t>
  </si>
  <si>
    <t>法师{10,11}</t>
  </si>
  <si>
    <t>法师{10,12}</t>
  </si>
  <si>
    <t>法师{10,13}</t>
  </si>
  <si>
    <t>法师{10,14}</t>
  </si>
  <si>
    <t>法师{10,15}</t>
  </si>
  <si>
    <t>法师{11,12}</t>
  </si>
  <si>
    <t>法师{11,13}</t>
  </si>
  <si>
    <t>法师{11,14}</t>
  </si>
  <si>
    <t>法师{11,15}</t>
  </si>
  <si>
    <t>法师{12,13}</t>
  </si>
  <si>
    <t>法师{12,14}</t>
  </si>
  <si>
    <t>法师{12,15}</t>
  </si>
  <si>
    <t>法师{13,14}</t>
  </si>
  <si>
    <t>法师{13,15}</t>
  </si>
  <si>
    <t>法师{14,15}</t>
  </si>
  <si>
    <t>道士{1,2}</t>
  </si>
  <si>
    <t>道士{1,3}</t>
  </si>
  <si>
    <t>道士{1,4}</t>
  </si>
  <si>
    <t>道士{1,5}</t>
  </si>
  <si>
    <t>道士{1,6}</t>
  </si>
  <si>
    <t>道士{1,7}</t>
  </si>
  <si>
    <t>道士{1,8}</t>
  </si>
  <si>
    <t>道士{1,9}</t>
  </si>
  <si>
    <t>道士{1,10}</t>
  </si>
  <si>
    <t>道士{1,11}</t>
  </si>
  <si>
    <t>道士{1,12}</t>
  </si>
  <si>
    <t>道士{1,13}</t>
  </si>
  <si>
    <t>道士{1,14}</t>
  </si>
  <si>
    <t>道士{1,15}</t>
  </si>
  <si>
    <t>道士{2,3}</t>
  </si>
  <si>
    <t>道士{2,4}</t>
  </si>
  <si>
    <t>道士{2,5}</t>
  </si>
  <si>
    <t>道士{2,6}</t>
  </si>
  <si>
    <t>道士{2,7}</t>
  </si>
  <si>
    <t>道士{2,8}</t>
  </si>
  <si>
    <t>道士{2,9}</t>
  </si>
  <si>
    <t>道士{2,10}</t>
  </si>
  <si>
    <t>道士{2,11}</t>
  </si>
  <si>
    <t>道士{2,12}</t>
  </si>
  <si>
    <t>道士{2,13}</t>
  </si>
  <si>
    <t>道士{2,14}</t>
  </si>
  <si>
    <t>道士{2,15}</t>
  </si>
  <si>
    <t>道士{3,4}</t>
  </si>
  <si>
    <t>道士{3,5}</t>
  </si>
  <si>
    <t>道士{3,6}</t>
  </si>
  <si>
    <t>道士{3,7}</t>
  </si>
  <si>
    <t>道士{3,8}</t>
  </si>
  <si>
    <t>道士{3,9}</t>
  </si>
  <si>
    <t>道士{3,10}</t>
  </si>
  <si>
    <t>道士{3,11}</t>
  </si>
  <si>
    <t>道士{3,12}</t>
  </si>
  <si>
    <t>道士{3,13}</t>
  </si>
  <si>
    <t>道士{3,14}</t>
  </si>
  <si>
    <t>道士{3,15}</t>
  </si>
  <si>
    <t>道士{4,5}</t>
  </si>
  <si>
    <t>道士{4,6}</t>
  </si>
  <si>
    <t>道士{4,7}</t>
  </si>
  <si>
    <t>道士{4,8}</t>
  </si>
  <si>
    <t>道士{4,9}</t>
  </si>
  <si>
    <t>道士{4,10}</t>
  </si>
  <si>
    <t>道士{4,11}</t>
  </si>
  <si>
    <t>道士{4,12}</t>
  </si>
  <si>
    <t>道士{4,13}</t>
  </si>
  <si>
    <t>道士{4,14}</t>
  </si>
  <si>
    <t>道士{4,15}</t>
  </si>
  <si>
    <t>道士{5,6}</t>
  </si>
  <si>
    <t>道士{5,7}</t>
  </si>
  <si>
    <t>道士{5,8}</t>
  </si>
  <si>
    <t>道士{5,9}</t>
  </si>
  <si>
    <t>道士{5,10}</t>
  </si>
  <si>
    <t>道士{5,11}</t>
  </si>
  <si>
    <t>道士{5,12}</t>
  </si>
  <si>
    <t>道士{5,13}</t>
  </si>
  <si>
    <t>道士{5,14}</t>
  </si>
  <si>
    <t>道士{5,15}</t>
  </si>
  <si>
    <t>道士{6,7}</t>
  </si>
  <si>
    <t>道士{6,8}</t>
  </si>
  <si>
    <t>道士{6,9}</t>
  </si>
  <si>
    <t>道士{6,10}</t>
  </si>
  <si>
    <t>道士{6,11}</t>
  </si>
  <si>
    <t>道士{6,12}</t>
  </si>
  <si>
    <t>道士{6,13}</t>
  </si>
  <si>
    <t>道士{6,14}</t>
  </si>
  <si>
    <t>道士{6,15}</t>
  </si>
  <si>
    <t>道士{7,8}</t>
  </si>
  <si>
    <t>道士{7,9}</t>
  </si>
  <si>
    <t>道士{7,10}</t>
  </si>
  <si>
    <t>道士{7,11}</t>
  </si>
  <si>
    <t>道士{7,12}</t>
  </si>
  <si>
    <t>道士{7,13}</t>
  </si>
  <si>
    <t>道士{7,14}</t>
  </si>
  <si>
    <t>道士{7,15}</t>
  </si>
  <si>
    <t>道士{8,9}</t>
  </si>
  <si>
    <t>道士{8,10}</t>
  </si>
  <si>
    <t>道士{8,11}</t>
  </si>
  <si>
    <t>道士{8,12}</t>
  </si>
  <si>
    <t>道士{8,13}</t>
  </si>
  <si>
    <t>道士{8,14}</t>
  </si>
  <si>
    <t>道士{8,15}</t>
  </si>
  <si>
    <t>道士{9,10}</t>
  </si>
  <si>
    <t>道士{9,11}</t>
  </si>
  <si>
    <t>道士{9,12}</t>
  </si>
  <si>
    <t>道士{9,13}</t>
  </si>
  <si>
    <t>道士{9,14}</t>
  </si>
  <si>
    <t>道士{9,15}</t>
  </si>
  <si>
    <t>道士{10,11}</t>
  </si>
  <si>
    <t>道士{10,12}</t>
  </si>
  <si>
    <t>道士{10,13}</t>
  </si>
  <si>
    <t>道士{10,14}</t>
  </si>
  <si>
    <t>道士{10,15}</t>
  </si>
  <si>
    <t>道士{11,12}</t>
  </si>
  <si>
    <t>道士{11,13}</t>
  </si>
  <si>
    <t>道士{11,14}</t>
  </si>
  <si>
    <t>道士{11,15}</t>
  </si>
  <si>
    <t>道士{12,13}</t>
  </si>
  <si>
    <t>道士{12,14}</t>
  </si>
  <si>
    <t>道士{12,15}</t>
  </si>
  <si>
    <t>道士{13,14}</t>
  </si>
  <si>
    <t>道士{13,15}</t>
  </si>
  <si>
    <t>道士{14,15}</t>
  </si>
  <si>
    <t>融合后产物</t>
    <phoneticPr fontId="1" type="noConversion"/>
  </si>
  <si>
    <t>需求圣物品质</t>
    <phoneticPr fontId="1" type="noConversion"/>
  </si>
  <si>
    <t>需求数量</t>
    <phoneticPr fontId="1" type="noConversion"/>
  </si>
  <si>
    <t>红</t>
    <phoneticPr fontId="1" type="noConversion"/>
  </si>
  <si>
    <t>合成圣物品质</t>
    <phoneticPr fontId="1" type="noConversion"/>
  </si>
  <si>
    <t>双技能红</t>
    <phoneticPr fontId="1" type="noConversion"/>
  </si>
  <si>
    <t>橙</t>
    <phoneticPr fontId="1" type="noConversion"/>
  </si>
  <si>
    <t>紫</t>
    <phoneticPr fontId="1" type="noConversion"/>
  </si>
  <si>
    <t>白</t>
    <phoneticPr fontId="1" type="noConversion"/>
  </si>
  <si>
    <t>1个职业最多携带5个圣物,满双技能红圣物</t>
    <phoneticPr fontId="1" type="noConversion"/>
  </si>
  <si>
    <t>期望次数</t>
    <phoneticPr fontId="1" type="noConversion"/>
  </si>
  <si>
    <t>系统元宝消耗</t>
    <phoneticPr fontId="1" type="noConversion"/>
  </si>
  <si>
    <t>物品Id</t>
    <phoneticPr fontId="1" type="noConversion"/>
  </si>
  <si>
    <t>物品名</t>
    <phoneticPr fontId="1" type="noConversion"/>
  </si>
  <si>
    <t>数量</t>
    <phoneticPr fontId="1" type="noConversion"/>
  </si>
  <si>
    <t>副本产出6个部位,所有魂玉经验,其他地方产出2个部位</t>
    <phoneticPr fontId="1" type="noConversion"/>
  </si>
  <si>
    <t>消耗材料汇总</t>
    <phoneticPr fontId="1" type="noConversion"/>
  </si>
  <si>
    <t>？</t>
    <phoneticPr fontId="1" type="noConversion"/>
  </si>
  <si>
    <t>道具产出定位</t>
    <phoneticPr fontId="1" type="noConversion"/>
  </si>
  <si>
    <t>次</t>
  </si>
  <si>
    <t>主</t>
  </si>
  <si>
    <t>全部</t>
  </si>
  <si>
    <t>合成</t>
    <phoneticPr fontId="1" type="noConversion"/>
  </si>
  <si>
    <t>低级合成</t>
    <phoneticPr fontId="1" type="noConversion"/>
  </si>
  <si>
    <t>宝钻合成</t>
    <phoneticPr fontId="1" type="noConversion"/>
  </si>
  <si>
    <t>途径1</t>
    <phoneticPr fontId="1" type="noConversion"/>
  </si>
  <si>
    <t>途径2</t>
    <phoneticPr fontId="1" type="noConversion"/>
  </si>
  <si>
    <t>途径3</t>
  </si>
  <si>
    <t>途径4</t>
  </si>
  <si>
    <t>途径5</t>
  </si>
  <si>
    <t>途径6</t>
  </si>
  <si>
    <t>途径7</t>
  </si>
  <si>
    <t>途径8</t>
  </si>
  <si>
    <t>途径9</t>
  </si>
  <si>
    <t>途径10</t>
  </si>
  <si>
    <t>守护神剑</t>
    <phoneticPr fontId="1" type="noConversion"/>
  </si>
  <si>
    <t>巅峰赛季奖励</t>
    <phoneticPr fontId="1" type="noConversion"/>
  </si>
  <si>
    <t>巅峰商店兑换</t>
    <phoneticPr fontId="1" type="noConversion"/>
  </si>
  <si>
    <t>魔界入侵</t>
    <phoneticPr fontId="1" type="noConversion"/>
  </si>
  <si>
    <t>拍卖</t>
    <phoneticPr fontId="1" type="noConversion"/>
  </si>
  <si>
    <t>免费</t>
    <phoneticPr fontId="1" type="noConversion"/>
  </si>
  <si>
    <t>付费</t>
    <phoneticPr fontId="1" type="noConversion"/>
  </si>
  <si>
    <t>爵位</t>
    <phoneticPr fontId="1" type="noConversion"/>
  </si>
  <si>
    <t>特戒副本</t>
    <phoneticPr fontId="1" type="noConversion"/>
  </si>
  <si>
    <t>组队副本</t>
    <phoneticPr fontId="1" type="noConversion"/>
  </si>
  <si>
    <t>免费途径</t>
    <phoneticPr fontId="1" type="noConversion"/>
  </si>
  <si>
    <t>付费途径</t>
    <phoneticPr fontId="1" type="noConversion"/>
  </si>
  <si>
    <t>运营活动</t>
    <phoneticPr fontId="1" type="noConversion"/>
  </si>
  <si>
    <t>充值奖励</t>
    <phoneticPr fontId="1" type="noConversion"/>
  </si>
  <si>
    <t>功勋商店</t>
    <phoneticPr fontId="1" type="noConversion"/>
  </si>
  <si>
    <t>VIP8奖励</t>
  </si>
  <si>
    <t>神秘商店</t>
  </si>
  <si>
    <t>神秘商店</t>
    <phoneticPr fontId="1" type="noConversion"/>
  </si>
  <si>
    <t>VIP10奖励</t>
  </si>
  <si>
    <t>装备寻宝</t>
    <phoneticPr fontId="1" type="noConversion"/>
  </si>
  <si>
    <t>BOSS</t>
    <phoneticPr fontId="1" type="noConversion"/>
  </si>
  <si>
    <t>行会BOSS</t>
    <phoneticPr fontId="1" type="noConversion"/>
  </si>
  <si>
    <t>神兵圣域</t>
    <phoneticPr fontId="1" type="noConversion"/>
  </si>
  <si>
    <t>神兵塔</t>
    <phoneticPr fontId="1" type="noConversion"/>
  </si>
  <si>
    <t>传世寻宝</t>
    <phoneticPr fontId="1" type="noConversion"/>
  </si>
  <si>
    <t>藏宝阁大冒险</t>
    <phoneticPr fontId="1" type="noConversion"/>
  </si>
  <si>
    <t>VIP5奖励</t>
  </si>
  <si>
    <t>VIP7奖励</t>
  </si>
  <si>
    <t>VIP6奖励</t>
  </si>
  <si>
    <t>VIP9奖励</t>
  </si>
  <si>
    <t>VIP4奖励</t>
  </si>
  <si>
    <t>材料副本</t>
  </si>
  <si>
    <t>商城</t>
    <phoneticPr fontId="1" type="noConversion"/>
  </si>
  <si>
    <t>无极战场</t>
    <phoneticPr fontId="1" type="noConversion"/>
  </si>
  <si>
    <t>每日充值</t>
  </si>
  <si>
    <t>暗之秘境BOSS</t>
    <phoneticPr fontId="1" type="noConversion"/>
  </si>
  <si>
    <t>蛮荒之地</t>
  </si>
  <si>
    <t>通天塔</t>
    <phoneticPr fontId="1" type="noConversion"/>
  </si>
  <si>
    <t>战纹寻宝</t>
    <phoneticPr fontId="1" type="noConversion"/>
  </si>
  <si>
    <t>碎片兑换</t>
    <phoneticPr fontId="1" type="noConversion"/>
  </si>
  <si>
    <t>公会战</t>
    <phoneticPr fontId="1" type="noConversion"/>
  </si>
  <si>
    <t>巅峰赛季</t>
    <phoneticPr fontId="1" type="noConversion"/>
  </si>
  <si>
    <t>任务</t>
    <phoneticPr fontId="1" type="noConversion"/>
  </si>
  <si>
    <t>秘境BOSS</t>
    <phoneticPr fontId="1" type="noConversion"/>
  </si>
  <si>
    <t>活跃度礼包</t>
    <phoneticPr fontId="1" type="noConversion"/>
  </si>
  <si>
    <t>轮回BOSS</t>
    <phoneticPr fontId="1" type="noConversion"/>
  </si>
  <si>
    <t>至尊贵族BOSS</t>
    <phoneticPr fontId="1" type="noConversion"/>
  </si>
  <si>
    <t>神域BOSS</t>
    <phoneticPr fontId="1" type="noConversion"/>
  </si>
  <si>
    <t>材料副本</t>
    <phoneticPr fontId="1" type="noConversion"/>
  </si>
  <si>
    <t>低阶合成</t>
    <phoneticPr fontId="1" type="noConversion"/>
  </si>
  <si>
    <t>王者争霸</t>
    <phoneticPr fontId="1" type="noConversion"/>
  </si>
  <si>
    <t>跨服BOSS</t>
    <phoneticPr fontId="1" type="noConversion"/>
  </si>
  <si>
    <t>每日签到</t>
  </si>
  <si>
    <t>登录七日</t>
  </si>
  <si>
    <t>VIP11奖励</t>
    <phoneticPr fontId="1" type="noConversion"/>
  </si>
  <si>
    <t>装备融炼</t>
    <phoneticPr fontId="1" type="noConversion"/>
  </si>
  <si>
    <t>击杀附近的人</t>
  </si>
  <si>
    <t>采矿</t>
    <phoneticPr fontId="1" type="noConversion"/>
  </si>
  <si>
    <t>登录</t>
    <phoneticPr fontId="1" type="noConversion"/>
  </si>
  <si>
    <t>兵魂礼包开</t>
    <phoneticPr fontId="1" type="noConversion"/>
  </si>
  <si>
    <t>蛊毒之曜</t>
    <phoneticPr fontId="1" type="noConversion"/>
  </si>
  <si>
    <t>蛊毒之心</t>
    <phoneticPr fontId="1" type="noConversion"/>
  </si>
  <si>
    <t>通天塔</t>
    <phoneticPr fontId="1" type="noConversion"/>
  </si>
  <si>
    <t>神兵圣域</t>
    <phoneticPr fontId="1" type="noConversion"/>
  </si>
  <si>
    <t>神兵塔</t>
    <phoneticPr fontId="1" type="noConversion"/>
  </si>
  <si>
    <t>守护神剑召唤手动BOSS</t>
    <phoneticPr fontId="1" type="noConversion"/>
  </si>
  <si>
    <t>VIP7礼包</t>
    <phoneticPr fontId="1" type="noConversion"/>
  </si>
  <si>
    <t>VIP11奖励</t>
    <phoneticPr fontId="1" type="noConversion"/>
  </si>
  <si>
    <t>VIP14奖励</t>
    <phoneticPr fontId="1" type="noConversion"/>
  </si>
  <si>
    <t>VIP13奖励</t>
    <phoneticPr fontId="1" type="noConversion"/>
  </si>
  <si>
    <t>VIP12奖励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</si>
</sst>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0"/>
      <name val="宋体"/>
      <family val="3"/>
      <charset val="134"/>
      <scheme val="minor"/>
    </font>
    <font>
      <sz val="11"/>
      <color theme="2"/>
      <name val="宋体"/>
      <family val="2"/>
      <scheme val="minor"/>
    </font>
    <font>
      <sz val="11"/>
      <color theme="2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Down="1">
      <left/>
      <right/>
      <top/>
      <bottom/>
      <diagonal style="thin">
        <color auto="1"/>
      </diagonal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>
      <alignment vertical="center"/>
    </xf>
  </cellStyleXfs>
  <cellXfs count="78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20" fontId="0" fillId="0" borderId="0" xfId="0" applyNumberFormat="1" applyAlignment="1">
      <alignment horizontal="left"/>
    </xf>
    <xf numFmtId="0" fontId="4" fillId="0" borderId="8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Fill="1" applyBorder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11" xfId="0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11" fillId="0" borderId="0" xfId="0" applyFont="1" applyAlignment="1">
      <alignment horizontal="left"/>
    </xf>
    <xf numFmtId="0" fontId="0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9" fillId="6" borderId="12" xfId="0" applyFont="1" applyFill="1" applyBorder="1" applyAlignment="1">
      <alignment horizontal="left"/>
    </xf>
    <xf numFmtId="0" fontId="10" fillId="6" borderId="13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0" xfId="0" applyBorder="1"/>
    <xf numFmtId="0" fontId="0" fillId="5" borderId="10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11" fillId="0" borderId="0" xfId="0" applyFont="1" applyFill="1" applyAlignment="1">
      <alignment horizontal="left"/>
    </xf>
    <xf numFmtId="0" fontId="12" fillId="0" borderId="0" xfId="0" applyFont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left"/>
    </xf>
    <xf numFmtId="0" fontId="8" fillId="6" borderId="8" xfId="0" applyFont="1" applyFill="1" applyBorder="1" applyAlignment="1">
      <alignment horizontal="left"/>
    </xf>
    <xf numFmtId="0" fontId="7" fillId="6" borderId="9" xfId="0" applyFont="1" applyFill="1" applyBorder="1" applyAlignment="1">
      <alignment horizontal="left" wrapText="1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0" borderId="1" xfId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16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6" borderId="2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常规" xfId="0" builtinId="0"/>
    <cellStyle name="常规 6" xfId="1"/>
  </cellStyles>
  <dxfs count="16"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5big1&#25968;&#25454;&#20998;&#265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5big1-data/Excel/W-&#29289;&#21697;&#37197;&#32622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总览"/>
      <sheetName val="属性汇总"/>
      <sheetName val="战斗力"/>
      <sheetName val="角色"/>
      <sheetName val="特戒"/>
      <sheetName val="特戒-烈焰印记"/>
      <sheetName val="装备"/>
      <sheetName val="传世"/>
      <sheetName val="龙魂"/>
      <sheetName val="玉佩"/>
      <sheetName val="心法"/>
      <sheetName val="兽神守护"/>
      <sheetName val="魂骨"/>
      <sheetName val="战纹"/>
      <sheetName val="装扮"/>
      <sheetName val="称号"/>
      <sheetName val="合击"/>
      <sheetName val="转生"/>
      <sheetName val="翅膀"/>
      <sheetName val="轮回"/>
      <sheetName val="技能"/>
      <sheetName val="内功"/>
      <sheetName val="经脉"/>
      <sheetName val="秘籍"/>
      <sheetName val="战灵"/>
      <sheetName val="爵位"/>
      <sheetName val="神器"/>
      <sheetName val="勋章"/>
      <sheetName val="图鉴"/>
      <sheetName val="威望"/>
      <sheetName val="强化"/>
      <sheetName val="精炼"/>
      <sheetName val="铸造"/>
      <sheetName val="兵魂"/>
      <sheetName val="公会"/>
      <sheetName val="神兵"/>
      <sheetName val="神兵镶嵌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">
          <cell r="D2">
            <v>0</v>
          </cell>
        </row>
        <row r="3">
          <cell r="D3">
            <v>1</v>
          </cell>
        </row>
        <row r="4">
          <cell r="D4">
            <v>2</v>
          </cell>
        </row>
        <row r="5">
          <cell r="D5">
            <v>3</v>
          </cell>
        </row>
        <row r="6">
          <cell r="D6">
            <v>4</v>
          </cell>
        </row>
        <row r="7">
          <cell r="D7">
            <v>5</v>
          </cell>
        </row>
        <row r="8">
          <cell r="D8">
            <v>6</v>
          </cell>
        </row>
        <row r="9">
          <cell r="D9">
            <v>7</v>
          </cell>
        </row>
        <row r="10">
          <cell r="D10">
            <v>8</v>
          </cell>
        </row>
        <row r="11">
          <cell r="D11">
            <v>9</v>
          </cell>
        </row>
        <row r="12">
          <cell r="D12">
            <v>10</v>
          </cell>
        </row>
        <row r="13">
          <cell r="D13">
            <v>11</v>
          </cell>
        </row>
        <row r="14">
          <cell r="D14">
            <v>12</v>
          </cell>
        </row>
        <row r="15">
          <cell r="D15">
            <v>13</v>
          </cell>
        </row>
        <row r="16">
          <cell r="D16">
            <v>14</v>
          </cell>
        </row>
        <row r="17">
          <cell r="D17">
            <v>15</v>
          </cell>
        </row>
        <row r="18">
          <cell r="D18">
            <v>16</v>
          </cell>
        </row>
        <row r="19">
          <cell r="D19">
            <v>17</v>
          </cell>
        </row>
        <row r="20">
          <cell r="D20">
            <v>18</v>
          </cell>
        </row>
        <row r="21">
          <cell r="D21">
            <v>19</v>
          </cell>
        </row>
        <row r="22">
          <cell r="D22">
            <v>20</v>
          </cell>
        </row>
        <row r="23">
          <cell r="D23">
            <v>21</v>
          </cell>
        </row>
        <row r="24">
          <cell r="D24">
            <v>22</v>
          </cell>
        </row>
        <row r="25">
          <cell r="D25">
            <v>23</v>
          </cell>
        </row>
        <row r="26">
          <cell r="D26">
            <v>24</v>
          </cell>
        </row>
        <row r="27">
          <cell r="D27">
            <v>25</v>
          </cell>
        </row>
        <row r="28">
          <cell r="D28">
            <v>26</v>
          </cell>
        </row>
        <row r="29">
          <cell r="D29">
            <v>27</v>
          </cell>
        </row>
        <row r="30">
          <cell r="D30">
            <v>28</v>
          </cell>
        </row>
        <row r="31">
          <cell r="D31">
            <v>29</v>
          </cell>
        </row>
        <row r="32">
          <cell r="D32">
            <v>30</v>
          </cell>
        </row>
        <row r="33">
          <cell r="D33">
            <v>31</v>
          </cell>
        </row>
        <row r="34">
          <cell r="D34">
            <v>32</v>
          </cell>
        </row>
        <row r="35">
          <cell r="D35">
            <v>33</v>
          </cell>
        </row>
        <row r="36">
          <cell r="D36">
            <v>34</v>
          </cell>
        </row>
        <row r="37">
          <cell r="D37">
            <v>35</v>
          </cell>
        </row>
        <row r="38">
          <cell r="D38">
            <v>36</v>
          </cell>
        </row>
        <row r="39">
          <cell r="D39">
            <v>37</v>
          </cell>
        </row>
        <row r="40">
          <cell r="D40">
            <v>38</v>
          </cell>
        </row>
        <row r="41">
          <cell r="D41">
            <v>39</v>
          </cell>
        </row>
        <row r="42">
          <cell r="D42">
            <v>40</v>
          </cell>
        </row>
        <row r="43">
          <cell r="D43">
            <v>41</v>
          </cell>
        </row>
        <row r="44">
          <cell r="D44">
            <v>42</v>
          </cell>
        </row>
        <row r="45">
          <cell r="D45">
            <v>43</v>
          </cell>
        </row>
        <row r="46">
          <cell r="D46">
            <v>44</v>
          </cell>
        </row>
        <row r="47">
          <cell r="D47">
            <v>45</v>
          </cell>
        </row>
        <row r="48">
          <cell r="D48">
            <v>46</v>
          </cell>
        </row>
        <row r="49">
          <cell r="D49">
            <v>47</v>
          </cell>
        </row>
        <row r="50">
          <cell r="D50">
            <v>48</v>
          </cell>
        </row>
        <row r="51">
          <cell r="D51">
            <v>49</v>
          </cell>
        </row>
        <row r="52">
          <cell r="D52">
            <v>50</v>
          </cell>
        </row>
        <row r="53">
          <cell r="D53">
            <v>51</v>
          </cell>
        </row>
        <row r="54">
          <cell r="D54">
            <v>52</v>
          </cell>
        </row>
        <row r="55">
          <cell r="D55">
            <v>53</v>
          </cell>
        </row>
        <row r="56">
          <cell r="D56">
            <v>54</v>
          </cell>
        </row>
        <row r="57">
          <cell r="D57">
            <v>55</v>
          </cell>
        </row>
        <row r="58">
          <cell r="D58">
            <v>56</v>
          </cell>
        </row>
        <row r="59">
          <cell r="D59">
            <v>57</v>
          </cell>
        </row>
        <row r="60">
          <cell r="D60">
            <v>58</v>
          </cell>
        </row>
        <row r="61">
          <cell r="D61">
            <v>59</v>
          </cell>
        </row>
        <row r="62">
          <cell r="D62">
            <v>60</v>
          </cell>
        </row>
        <row r="63">
          <cell r="D63">
            <v>61</v>
          </cell>
        </row>
        <row r="64">
          <cell r="D64">
            <v>62</v>
          </cell>
        </row>
        <row r="65">
          <cell r="D65">
            <v>63</v>
          </cell>
        </row>
        <row r="66">
          <cell r="D66">
            <v>64</v>
          </cell>
        </row>
        <row r="67">
          <cell r="D67">
            <v>65</v>
          </cell>
        </row>
        <row r="68">
          <cell r="D68">
            <v>66</v>
          </cell>
        </row>
        <row r="69">
          <cell r="D69">
            <v>67</v>
          </cell>
        </row>
        <row r="70">
          <cell r="D70">
            <v>68</v>
          </cell>
        </row>
        <row r="71">
          <cell r="D71">
            <v>69</v>
          </cell>
        </row>
        <row r="72">
          <cell r="D72">
            <v>70</v>
          </cell>
        </row>
        <row r="73">
          <cell r="D73">
            <v>71</v>
          </cell>
        </row>
        <row r="74">
          <cell r="D74">
            <v>72</v>
          </cell>
        </row>
        <row r="75">
          <cell r="D75">
            <v>73</v>
          </cell>
        </row>
        <row r="76">
          <cell r="D76">
            <v>74</v>
          </cell>
        </row>
        <row r="77">
          <cell r="D77">
            <v>75</v>
          </cell>
        </row>
        <row r="78">
          <cell r="D78">
            <v>76</v>
          </cell>
        </row>
        <row r="79">
          <cell r="D79">
            <v>77</v>
          </cell>
        </row>
        <row r="80">
          <cell r="D80">
            <v>78</v>
          </cell>
        </row>
        <row r="81">
          <cell r="D81">
            <v>79</v>
          </cell>
        </row>
        <row r="82">
          <cell r="D82">
            <v>80</v>
          </cell>
        </row>
        <row r="83">
          <cell r="D83">
            <v>81</v>
          </cell>
        </row>
        <row r="84">
          <cell r="D84">
            <v>82</v>
          </cell>
        </row>
        <row r="85">
          <cell r="D85">
            <v>83</v>
          </cell>
        </row>
        <row r="86">
          <cell r="D86">
            <v>84</v>
          </cell>
        </row>
        <row r="87">
          <cell r="D87">
            <v>85</v>
          </cell>
        </row>
        <row r="88">
          <cell r="D88">
            <v>86</v>
          </cell>
        </row>
        <row r="89">
          <cell r="D89">
            <v>87</v>
          </cell>
        </row>
        <row r="90">
          <cell r="D90">
            <v>88</v>
          </cell>
        </row>
        <row r="91">
          <cell r="D91">
            <v>89</v>
          </cell>
        </row>
        <row r="92">
          <cell r="D92">
            <v>90</v>
          </cell>
        </row>
        <row r="93">
          <cell r="D93">
            <v>91</v>
          </cell>
        </row>
        <row r="94">
          <cell r="D94">
            <v>92</v>
          </cell>
        </row>
        <row r="95">
          <cell r="D95">
            <v>93</v>
          </cell>
        </row>
        <row r="96">
          <cell r="D96">
            <v>94</v>
          </cell>
        </row>
        <row r="97">
          <cell r="D97">
            <v>95</v>
          </cell>
        </row>
        <row r="98">
          <cell r="D98">
            <v>96</v>
          </cell>
        </row>
        <row r="99">
          <cell r="D99">
            <v>97</v>
          </cell>
        </row>
        <row r="100">
          <cell r="D100">
            <v>98</v>
          </cell>
        </row>
        <row r="101">
          <cell r="D101">
            <v>99</v>
          </cell>
        </row>
        <row r="102">
          <cell r="D102">
            <v>100</v>
          </cell>
        </row>
        <row r="103">
          <cell r="D103">
            <v>101</v>
          </cell>
        </row>
        <row r="104">
          <cell r="D104">
            <v>102</v>
          </cell>
        </row>
        <row r="105">
          <cell r="D105">
            <v>103</v>
          </cell>
        </row>
        <row r="106">
          <cell r="D106">
            <v>104</v>
          </cell>
        </row>
        <row r="107">
          <cell r="D107">
            <v>105</v>
          </cell>
        </row>
        <row r="108">
          <cell r="D108">
            <v>106</v>
          </cell>
        </row>
        <row r="109">
          <cell r="D109">
            <v>107</v>
          </cell>
        </row>
        <row r="110">
          <cell r="D110">
            <v>108</v>
          </cell>
        </row>
        <row r="111">
          <cell r="D111">
            <v>109</v>
          </cell>
        </row>
        <row r="112">
          <cell r="D112">
            <v>110</v>
          </cell>
        </row>
        <row r="113">
          <cell r="D113">
            <v>111</v>
          </cell>
        </row>
        <row r="114">
          <cell r="D114">
            <v>112</v>
          </cell>
        </row>
        <row r="115">
          <cell r="D115">
            <v>113</v>
          </cell>
        </row>
        <row r="116">
          <cell r="D116">
            <v>114</v>
          </cell>
        </row>
        <row r="117">
          <cell r="D117">
            <v>115</v>
          </cell>
        </row>
        <row r="118">
          <cell r="D118">
            <v>116</v>
          </cell>
        </row>
        <row r="119">
          <cell r="D119">
            <v>117</v>
          </cell>
        </row>
        <row r="120">
          <cell r="D120">
            <v>118</v>
          </cell>
        </row>
        <row r="121">
          <cell r="D121">
            <v>119</v>
          </cell>
        </row>
        <row r="122">
          <cell r="D122">
            <v>120</v>
          </cell>
        </row>
        <row r="123">
          <cell r="D123">
            <v>121</v>
          </cell>
        </row>
        <row r="124">
          <cell r="D124">
            <v>122</v>
          </cell>
        </row>
        <row r="125">
          <cell r="D125">
            <v>123</v>
          </cell>
        </row>
        <row r="126">
          <cell r="D126">
            <v>124</v>
          </cell>
        </row>
        <row r="127">
          <cell r="D127">
            <v>125</v>
          </cell>
        </row>
        <row r="128">
          <cell r="D128">
            <v>126</v>
          </cell>
        </row>
        <row r="129">
          <cell r="D129">
            <v>127</v>
          </cell>
        </row>
        <row r="130">
          <cell r="D130">
            <v>128</v>
          </cell>
        </row>
        <row r="131">
          <cell r="D131">
            <v>129</v>
          </cell>
        </row>
        <row r="132">
          <cell r="D132">
            <v>130</v>
          </cell>
        </row>
        <row r="133">
          <cell r="D133">
            <v>131</v>
          </cell>
        </row>
        <row r="134">
          <cell r="D134">
            <v>132</v>
          </cell>
        </row>
        <row r="135">
          <cell r="D135">
            <v>133</v>
          </cell>
        </row>
        <row r="136">
          <cell r="D136">
            <v>134</v>
          </cell>
        </row>
        <row r="137">
          <cell r="D137">
            <v>135</v>
          </cell>
        </row>
        <row r="138">
          <cell r="D138">
            <v>136</v>
          </cell>
        </row>
        <row r="139">
          <cell r="D139">
            <v>137</v>
          </cell>
        </row>
        <row r="140">
          <cell r="D140">
            <v>138</v>
          </cell>
        </row>
        <row r="141">
          <cell r="D141">
            <v>139</v>
          </cell>
        </row>
        <row r="142">
          <cell r="D142">
            <v>140</v>
          </cell>
        </row>
        <row r="143">
          <cell r="D143">
            <v>141</v>
          </cell>
        </row>
        <row r="144">
          <cell r="D144">
            <v>142</v>
          </cell>
        </row>
        <row r="145">
          <cell r="D145">
            <v>143</v>
          </cell>
        </row>
        <row r="146">
          <cell r="D146">
            <v>144</v>
          </cell>
        </row>
        <row r="147">
          <cell r="D147">
            <v>145</v>
          </cell>
        </row>
        <row r="148">
          <cell r="D148">
            <v>146</v>
          </cell>
        </row>
        <row r="149">
          <cell r="D149">
            <v>147</v>
          </cell>
        </row>
        <row r="150">
          <cell r="D150">
            <v>148</v>
          </cell>
        </row>
        <row r="151">
          <cell r="D151">
            <v>149</v>
          </cell>
        </row>
        <row r="152">
          <cell r="D152">
            <v>150</v>
          </cell>
        </row>
        <row r="153">
          <cell r="D153">
            <v>151</v>
          </cell>
        </row>
        <row r="154">
          <cell r="D154">
            <v>152</v>
          </cell>
        </row>
        <row r="155">
          <cell r="D155">
            <v>153</v>
          </cell>
        </row>
        <row r="156">
          <cell r="D156">
            <v>154</v>
          </cell>
        </row>
        <row r="157">
          <cell r="D157">
            <v>155</v>
          </cell>
        </row>
        <row r="158">
          <cell r="D158">
            <v>156</v>
          </cell>
        </row>
        <row r="159">
          <cell r="D159">
            <v>157</v>
          </cell>
        </row>
        <row r="160">
          <cell r="D160">
            <v>158</v>
          </cell>
        </row>
        <row r="161">
          <cell r="D161">
            <v>159</v>
          </cell>
        </row>
        <row r="162">
          <cell r="D162">
            <v>160</v>
          </cell>
        </row>
        <row r="163">
          <cell r="D163">
            <v>161</v>
          </cell>
        </row>
        <row r="164">
          <cell r="D164">
            <v>162</v>
          </cell>
        </row>
        <row r="165">
          <cell r="D165">
            <v>163</v>
          </cell>
        </row>
        <row r="166">
          <cell r="D166">
            <v>164</v>
          </cell>
        </row>
        <row r="167">
          <cell r="D167">
            <v>165</v>
          </cell>
        </row>
        <row r="168">
          <cell r="D168">
            <v>166</v>
          </cell>
        </row>
        <row r="169">
          <cell r="D169">
            <v>167</v>
          </cell>
        </row>
        <row r="170">
          <cell r="D170">
            <v>168</v>
          </cell>
        </row>
        <row r="171">
          <cell r="D171">
            <v>169</v>
          </cell>
        </row>
        <row r="172">
          <cell r="D172">
            <v>170</v>
          </cell>
        </row>
        <row r="173">
          <cell r="D173">
            <v>171</v>
          </cell>
        </row>
        <row r="174">
          <cell r="D174">
            <v>172</v>
          </cell>
        </row>
        <row r="175">
          <cell r="D175">
            <v>173</v>
          </cell>
        </row>
        <row r="176">
          <cell r="D176">
            <v>174</v>
          </cell>
        </row>
        <row r="177">
          <cell r="D177">
            <v>175</v>
          </cell>
        </row>
        <row r="178">
          <cell r="D178">
            <v>176</v>
          </cell>
        </row>
        <row r="179">
          <cell r="D179">
            <v>177</v>
          </cell>
        </row>
        <row r="180">
          <cell r="D180">
            <v>178</v>
          </cell>
        </row>
        <row r="181">
          <cell r="D181">
            <v>179</v>
          </cell>
        </row>
        <row r="182">
          <cell r="D182">
            <v>180</v>
          </cell>
        </row>
        <row r="183">
          <cell r="D183">
            <v>181</v>
          </cell>
        </row>
        <row r="184">
          <cell r="D184">
            <v>182</v>
          </cell>
        </row>
        <row r="185">
          <cell r="D185">
            <v>183</v>
          </cell>
        </row>
        <row r="186">
          <cell r="D186">
            <v>184</v>
          </cell>
        </row>
        <row r="187">
          <cell r="D187">
            <v>185</v>
          </cell>
        </row>
        <row r="188">
          <cell r="D188">
            <v>186</v>
          </cell>
        </row>
        <row r="189">
          <cell r="D189">
            <v>187</v>
          </cell>
        </row>
        <row r="190">
          <cell r="D190">
            <v>188</v>
          </cell>
        </row>
        <row r="191">
          <cell r="D191">
            <v>189</v>
          </cell>
        </row>
        <row r="192">
          <cell r="D192">
            <v>190</v>
          </cell>
        </row>
        <row r="193">
          <cell r="D193">
            <v>191</v>
          </cell>
        </row>
        <row r="194">
          <cell r="D194">
            <v>192</v>
          </cell>
        </row>
        <row r="195">
          <cell r="D195">
            <v>193</v>
          </cell>
        </row>
        <row r="196">
          <cell r="D196">
            <v>194</v>
          </cell>
        </row>
        <row r="197">
          <cell r="D197">
            <v>195</v>
          </cell>
        </row>
        <row r="198">
          <cell r="D198">
            <v>196</v>
          </cell>
        </row>
        <row r="199">
          <cell r="D199">
            <v>197</v>
          </cell>
        </row>
        <row r="200">
          <cell r="D200">
            <v>198</v>
          </cell>
        </row>
        <row r="201">
          <cell r="D201">
            <v>199</v>
          </cell>
        </row>
        <row r="202">
          <cell r="D202">
            <v>200</v>
          </cell>
        </row>
        <row r="203">
          <cell r="D203">
            <v>201</v>
          </cell>
        </row>
        <row r="204">
          <cell r="D204">
            <v>202</v>
          </cell>
        </row>
        <row r="205">
          <cell r="D205">
            <v>203</v>
          </cell>
        </row>
        <row r="206">
          <cell r="D206">
            <v>204</v>
          </cell>
        </row>
        <row r="207">
          <cell r="D207">
            <v>205</v>
          </cell>
        </row>
        <row r="208">
          <cell r="D208">
            <v>206</v>
          </cell>
        </row>
        <row r="209">
          <cell r="D209">
            <v>207</v>
          </cell>
        </row>
        <row r="210">
          <cell r="D210">
            <v>208</v>
          </cell>
        </row>
        <row r="211">
          <cell r="D211">
            <v>209</v>
          </cell>
        </row>
        <row r="212">
          <cell r="D212">
            <v>210</v>
          </cell>
        </row>
        <row r="213">
          <cell r="D213">
            <v>211</v>
          </cell>
        </row>
        <row r="214">
          <cell r="D214">
            <v>212</v>
          </cell>
        </row>
        <row r="215">
          <cell r="D215">
            <v>213</v>
          </cell>
        </row>
        <row r="216">
          <cell r="D216">
            <v>214</v>
          </cell>
        </row>
        <row r="217">
          <cell r="D217">
            <v>215</v>
          </cell>
        </row>
        <row r="218">
          <cell r="D218">
            <v>216</v>
          </cell>
        </row>
        <row r="219">
          <cell r="D219">
            <v>217</v>
          </cell>
        </row>
        <row r="220">
          <cell r="D220">
            <v>218</v>
          </cell>
        </row>
        <row r="221">
          <cell r="D221">
            <v>219</v>
          </cell>
        </row>
        <row r="222">
          <cell r="D222">
            <v>220</v>
          </cell>
        </row>
        <row r="223">
          <cell r="D223">
            <v>221</v>
          </cell>
        </row>
        <row r="224">
          <cell r="D224">
            <v>222</v>
          </cell>
        </row>
        <row r="225">
          <cell r="D225">
            <v>223</v>
          </cell>
        </row>
        <row r="226">
          <cell r="D226">
            <v>224</v>
          </cell>
        </row>
        <row r="227">
          <cell r="D227">
            <v>225</v>
          </cell>
        </row>
        <row r="228">
          <cell r="D228">
            <v>226</v>
          </cell>
        </row>
        <row r="229">
          <cell r="D229">
            <v>227</v>
          </cell>
        </row>
        <row r="230">
          <cell r="D230">
            <v>228</v>
          </cell>
        </row>
        <row r="231">
          <cell r="D231">
            <v>229</v>
          </cell>
        </row>
        <row r="232">
          <cell r="D232">
            <v>230</v>
          </cell>
        </row>
        <row r="233">
          <cell r="D233">
            <v>231</v>
          </cell>
        </row>
        <row r="234">
          <cell r="D234">
            <v>232</v>
          </cell>
        </row>
        <row r="235">
          <cell r="D235">
            <v>233</v>
          </cell>
        </row>
        <row r="236">
          <cell r="D236">
            <v>234</v>
          </cell>
        </row>
        <row r="237">
          <cell r="D237">
            <v>235</v>
          </cell>
        </row>
        <row r="238">
          <cell r="D238">
            <v>236</v>
          </cell>
        </row>
        <row r="239">
          <cell r="D239">
            <v>237</v>
          </cell>
        </row>
        <row r="240">
          <cell r="D240">
            <v>238</v>
          </cell>
        </row>
        <row r="241">
          <cell r="D241">
            <v>239</v>
          </cell>
        </row>
        <row r="242">
          <cell r="D242">
            <v>240</v>
          </cell>
        </row>
        <row r="243">
          <cell r="D243">
            <v>241</v>
          </cell>
        </row>
        <row r="244">
          <cell r="D244">
            <v>242</v>
          </cell>
        </row>
        <row r="245">
          <cell r="D245">
            <v>243</v>
          </cell>
        </row>
        <row r="246">
          <cell r="D246">
            <v>244</v>
          </cell>
        </row>
        <row r="247">
          <cell r="D247">
            <v>245</v>
          </cell>
        </row>
        <row r="248">
          <cell r="D248">
            <v>246</v>
          </cell>
        </row>
        <row r="249">
          <cell r="D249">
            <v>247</v>
          </cell>
        </row>
        <row r="250">
          <cell r="D250">
            <v>248</v>
          </cell>
        </row>
        <row r="251">
          <cell r="D251">
            <v>249</v>
          </cell>
        </row>
        <row r="252">
          <cell r="D252">
            <v>250</v>
          </cell>
        </row>
      </sheetData>
      <sheetData sheetId="31">
        <row r="2">
          <cell r="D2">
            <v>0</v>
          </cell>
        </row>
        <row r="3">
          <cell r="D3">
            <v>1</v>
          </cell>
        </row>
        <row r="4">
          <cell r="D4">
            <v>2</v>
          </cell>
        </row>
        <row r="5">
          <cell r="D5">
            <v>3</v>
          </cell>
        </row>
        <row r="6">
          <cell r="D6">
            <v>4</v>
          </cell>
        </row>
        <row r="7">
          <cell r="D7">
            <v>5</v>
          </cell>
        </row>
        <row r="8">
          <cell r="D8">
            <v>6</v>
          </cell>
        </row>
        <row r="9">
          <cell r="D9">
            <v>7</v>
          </cell>
        </row>
        <row r="10">
          <cell r="D10">
            <v>8</v>
          </cell>
        </row>
        <row r="11">
          <cell r="D11">
            <v>9</v>
          </cell>
        </row>
        <row r="12">
          <cell r="D12">
            <v>10</v>
          </cell>
        </row>
        <row r="13">
          <cell r="D13">
            <v>11</v>
          </cell>
        </row>
        <row r="14">
          <cell r="D14">
            <v>12</v>
          </cell>
        </row>
        <row r="15">
          <cell r="D15">
            <v>13</v>
          </cell>
        </row>
        <row r="16">
          <cell r="D16">
            <v>14</v>
          </cell>
        </row>
        <row r="17">
          <cell r="D17">
            <v>15</v>
          </cell>
        </row>
        <row r="18">
          <cell r="D18">
            <v>16</v>
          </cell>
        </row>
        <row r="19">
          <cell r="D19">
            <v>17</v>
          </cell>
        </row>
        <row r="20">
          <cell r="D20">
            <v>18</v>
          </cell>
        </row>
        <row r="21">
          <cell r="D21">
            <v>19</v>
          </cell>
        </row>
        <row r="22">
          <cell r="D22">
            <v>20</v>
          </cell>
        </row>
        <row r="23">
          <cell r="D23">
            <v>21</v>
          </cell>
        </row>
        <row r="24">
          <cell r="D24">
            <v>22</v>
          </cell>
        </row>
        <row r="25">
          <cell r="D25">
            <v>23</v>
          </cell>
        </row>
        <row r="26">
          <cell r="D26">
            <v>24</v>
          </cell>
        </row>
        <row r="27">
          <cell r="D27">
            <v>25</v>
          </cell>
        </row>
        <row r="28">
          <cell r="D28">
            <v>26</v>
          </cell>
        </row>
        <row r="29">
          <cell r="D29">
            <v>27</v>
          </cell>
        </row>
        <row r="30">
          <cell r="D30">
            <v>28</v>
          </cell>
        </row>
        <row r="31">
          <cell r="D31">
            <v>29</v>
          </cell>
        </row>
        <row r="32">
          <cell r="D32">
            <v>30</v>
          </cell>
        </row>
        <row r="33">
          <cell r="D33">
            <v>31</v>
          </cell>
        </row>
        <row r="34">
          <cell r="D34">
            <v>32</v>
          </cell>
        </row>
        <row r="35">
          <cell r="D35">
            <v>33</v>
          </cell>
        </row>
        <row r="36">
          <cell r="D36">
            <v>34</v>
          </cell>
        </row>
        <row r="37">
          <cell r="D37">
            <v>35</v>
          </cell>
        </row>
        <row r="38">
          <cell r="D38">
            <v>36</v>
          </cell>
        </row>
        <row r="39">
          <cell r="D39">
            <v>37</v>
          </cell>
        </row>
        <row r="40">
          <cell r="D40">
            <v>38</v>
          </cell>
        </row>
        <row r="41">
          <cell r="D41">
            <v>39</v>
          </cell>
        </row>
        <row r="42">
          <cell r="D42">
            <v>40</v>
          </cell>
        </row>
        <row r="43">
          <cell r="D43">
            <v>41</v>
          </cell>
        </row>
        <row r="44">
          <cell r="D44">
            <v>42</v>
          </cell>
        </row>
        <row r="45">
          <cell r="D45">
            <v>43</v>
          </cell>
        </row>
        <row r="46">
          <cell r="D46">
            <v>44</v>
          </cell>
        </row>
        <row r="47">
          <cell r="D47">
            <v>45</v>
          </cell>
        </row>
        <row r="48">
          <cell r="D48">
            <v>46</v>
          </cell>
        </row>
        <row r="49">
          <cell r="D49">
            <v>47</v>
          </cell>
        </row>
        <row r="50">
          <cell r="D50">
            <v>48</v>
          </cell>
        </row>
        <row r="51">
          <cell r="D51">
            <v>49</v>
          </cell>
        </row>
        <row r="52">
          <cell r="D52">
            <v>50</v>
          </cell>
        </row>
        <row r="53">
          <cell r="D53">
            <v>51</v>
          </cell>
        </row>
        <row r="54">
          <cell r="D54">
            <v>52</v>
          </cell>
        </row>
        <row r="55">
          <cell r="D55">
            <v>53</v>
          </cell>
        </row>
        <row r="56">
          <cell r="D56">
            <v>54</v>
          </cell>
        </row>
        <row r="57">
          <cell r="D57">
            <v>55</v>
          </cell>
        </row>
        <row r="58">
          <cell r="D58">
            <v>56</v>
          </cell>
        </row>
        <row r="59">
          <cell r="D59">
            <v>57</v>
          </cell>
        </row>
        <row r="60">
          <cell r="D60">
            <v>58</v>
          </cell>
        </row>
        <row r="61">
          <cell r="D61">
            <v>59</v>
          </cell>
        </row>
        <row r="62">
          <cell r="D62">
            <v>60</v>
          </cell>
        </row>
        <row r="63">
          <cell r="D63">
            <v>61</v>
          </cell>
        </row>
        <row r="64">
          <cell r="D64">
            <v>62</v>
          </cell>
        </row>
        <row r="65">
          <cell r="D65">
            <v>63</v>
          </cell>
        </row>
        <row r="66">
          <cell r="D66">
            <v>64</v>
          </cell>
        </row>
        <row r="67">
          <cell r="D67">
            <v>65</v>
          </cell>
        </row>
        <row r="68">
          <cell r="D68">
            <v>66</v>
          </cell>
        </row>
        <row r="69">
          <cell r="D69">
            <v>67</v>
          </cell>
        </row>
        <row r="70">
          <cell r="D70">
            <v>68</v>
          </cell>
        </row>
        <row r="71">
          <cell r="D71">
            <v>69</v>
          </cell>
        </row>
        <row r="72">
          <cell r="D72">
            <v>70</v>
          </cell>
        </row>
        <row r="73">
          <cell r="D73">
            <v>71</v>
          </cell>
        </row>
        <row r="74">
          <cell r="D74">
            <v>72</v>
          </cell>
        </row>
        <row r="75">
          <cell r="D75">
            <v>73</v>
          </cell>
        </row>
        <row r="76">
          <cell r="D76">
            <v>74</v>
          </cell>
        </row>
        <row r="77">
          <cell r="D77">
            <v>75</v>
          </cell>
        </row>
        <row r="78">
          <cell r="D78">
            <v>76</v>
          </cell>
        </row>
        <row r="79">
          <cell r="D79">
            <v>77</v>
          </cell>
        </row>
        <row r="80">
          <cell r="D80">
            <v>78</v>
          </cell>
        </row>
        <row r="81">
          <cell r="D81">
            <v>79</v>
          </cell>
        </row>
        <row r="82">
          <cell r="D82">
            <v>80</v>
          </cell>
        </row>
        <row r="83">
          <cell r="D83">
            <v>81</v>
          </cell>
        </row>
        <row r="84">
          <cell r="D84">
            <v>82</v>
          </cell>
        </row>
        <row r="85">
          <cell r="D85">
            <v>83</v>
          </cell>
        </row>
        <row r="86">
          <cell r="D86">
            <v>84</v>
          </cell>
        </row>
        <row r="87">
          <cell r="D87">
            <v>85</v>
          </cell>
        </row>
        <row r="88">
          <cell r="D88">
            <v>86</v>
          </cell>
        </row>
        <row r="89">
          <cell r="D89">
            <v>87</v>
          </cell>
        </row>
        <row r="90">
          <cell r="D90">
            <v>88</v>
          </cell>
        </row>
        <row r="91">
          <cell r="D91">
            <v>89</v>
          </cell>
        </row>
        <row r="92">
          <cell r="D92">
            <v>90</v>
          </cell>
        </row>
        <row r="93">
          <cell r="D93">
            <v>91</v>
          </cell>
        </row>
        <row r="94">
          <cell r="D94">
            <v>92</v>
          </cell>
        </row>
        <row r="95">
          <cell r="D95">
            <v>93</v>
          </cell>
        </row>
        <row r="96">
          <cell r="D96">
            <v>94</v>
          </cell>
        </row>
        <row r="97">
          <cell r="D97">
            <v>95</v>
          </cell>
        </row>
        <row r="98">
          <cell r="D98">
            <v>96</v>
          </cell>
        </row>
        <row r="99">
          <cell r="D99">
            <v>97</v>
          </cell>
        </row>
        <row r="100">
          <cell r="D100">
            <v>98</v>
          </cell>
        </row>
        <row r="101">
          <cell r="D101">
            <v>99</v>
          </cell>
        </row>
        <row r="102">
          <cell r="D102">
            <v>100</v>
          </cell>
        </row>
        <row r="103">
          <cell r="D103">
            <v>101</v>
          </cell>
        </row>
        <row r="104">
          <cell r="D104">
            <v>102</v>
          </cell>
        </row>
        <row r="105">
          <cell r="D105">
            <v>103</v>
          </cell>
        </row>
        <row r="106">
          <cell r="D106">
            <v>104</v>
          </cell>
        </row>
        <row r="107">
          <cell r="D107">
            <v>105</v>
          </cell>
        </row>
        <row r="108">
          <cell r="D108">
            <v>106</v>
          </cell>
        </row>
        <row r="109">
          <cell r="D109">
            <v>107</v>
          </cell>
        </row>
        <row r="110">
          <cell r="D110">
            <v>108</v>
          </cell>
        </row>
        <row r="111">
          <cell r="D111">
            <v>109</v>
          </cell>
        </row>
        <row r="112">
          <cell r="D112">
            <v>110</v>
          </cell>
        </row>
        <row r="113">
          <cell r="D113">
            <v>111</v>
          </cell>
        </row>
        <row r="114">
          <cell r="D114">
            <v>112</v>
          </cell>
        </row>
        <row r="115">
          <cell r="D115">
            <v>113</v>
          </cell>
        </row>
        <row r="116">
          <cell r="D116">
            <v>114</v>
          </cell>
        </row>
        <row r="117">
          <cell r="D117">
            <v>115</v>
          </cell>
        </row>
        <row r="118">
          <cell r="D118">
            <v>116</v>
          </cell>
        </row>
        <row r="119">
          <cell r="D119">
            <v>117</v>
          </cell>
        </row>
        <row r="120">
          <cell r="D120">
            <v>118</v>
          </cell>
        </row>
        <row r="121">
          <cell r="D121">
            <v>119</v>
          </cell>
        </row>
        <row r="122">
          <cell r="D122">
            <v>120</v>
          </cell>
        </row>
        <row r="123">
          <cell r="D123">
            <v>121</v>
          </cell>
        </row>
        <row r="124">
          <cell r="D124">
            <v>122</v>
          </cell>
        </row>
        <row r="125">
          <cell r="D125">
            <v>123</v>
          </cell>
        </row>
        <row r="126">
          <cell r="D126">
            <v>124</v>
          </cell>
        </row>
        <row r="127">
          <cell r="D127">
            <v>125</v>
          </cell>
        </row>
        <row r="128">
          <cell r="D128">
            <v>126</v>
          </cell>
        </row>
        <row r="129">
          <cell r="D129">
            <v>127</v>
          </cell>
        </row>
        <row r="130">
          <cell r="D130">
            <v>128</v>
          </cell>
        </row>
        <row r="131">
          <cell r="D131">
            <v>129</v>
          </cell>
        </row>
        <row r="132">
          <cell r="D132">
            <v>130</v>
          </cell>
        </row>
        <row r="133">
          <cell r="D133">
            <v>131</v>
          </cell>
        </row>
        <row r="134">
          <cell r="D134">
            <v>132</v>
          </cell>
        </row>
        <row r="135">
          <cell r="D135">
            <v>133</v>
          </cell>
        </row>
        <row r="136">
          <cell r="D136">
            <v>134</v>
          </cell>
        </row>
        <row r="137">
          <cell r="D137">
            <v>135</v>
          </cell>
        </row>
        <row r="138">
          <cell r="D138">
            <v>136</v>
          </cell>
        </row>
        <row r="139">
          <cell r="D139">
            <v>137</v>
          </cell>
        </row>
        <row r="140">
          <cell r="D140">
            <v>138</v>
          </cell>
        </row>
        <row r="141">
          <cell r="D141">
            <v>139</v>
          </cell>
        </row>
        <row r="142">
          <cell r="D142">
            <v>140</v>
          </cell>
        </row>
        <row r="143">
          <cell r="D143">
            <v>141</v>
          </cell>
        </row>
        <row r="144">
          <cell r="D144">
            <v>142</v>
          </cell>
        </row>
        <row r="145">
          <cell r="D145">
            <v>143</v>
          </cell>
        </row>
        <row r="146">
          <cell r="D146">
            <v>144</v>
          </cell>
        </row>
        <row r="147">
          <cell r="D147">
            <v>145</v>
          </cell>
        </row>
        <row r="148">
          <cell r="D148">
            <v>146</v>
          </cell>
        </row>
        <row r="149">
          <cell r="D149">
            <v>147</v>
          </cell>
        </row>
        <row r="150">
          <cell r="D150">
            <v>148</v>
          </cell>
        </row>
        <row r="151">
          <cell r="D151">
            <v>149</v>
          </cell>
        </row>
        <row r="152">
          <cell r="D152">
            <v>150</v>
          </cell>
        </row>
        <row r="153">
          <cell r="D153">
            <v>151</v>
          </cell>
        </row>
        <row r="154">
          <cell r="D154">
            <v>152</v>
          </cell>
        </row>
        <row r="155">
          <cell r="D155">
            <v>153</v>
          </cell>
        </row>
        <row r="156">
          <cell r="D156">
            <v>154</v>
          </cell>
        </row>
        <row r="157">
          <cell r="D157">
            <v>155</v>
          </cell>
        </row>
        <row r="158">
          <cell r="D158">
            <v>156</v>
          </cell>
        </row>
        <row r="159">
          <cell r="D159">
            <v>157</v>
          </cell>
        </row>
        <row r="160">
          <cell r="D160">
            <v>158</v>
          </cell>
        </row>
        <row r="161">
          <cell r="D161">
            <v>159</v>
          </cell>
        </row>
        <row r="162">
          <cell r="D162">
            <v>160</v>
          </cell>
        </row>
        <row r="163">
          <cell r="D163">
            <v>161</v>
          </cell>
        </row>
        <row r="164">
          <cell r="D164">
            <v>162</v>
          </cell>
        </row>
        <row r="165">
          <cell r="D165">
            <v>163</v>
          </cell>
        </row>
        <row r="166">
          <cell r="D166">
            <v>164</v>
          </cell>
        </row>
        <row r="167">
          <cell r="D167">
            <v>165</v>
          </cell>
        </row>
        <row r="168">
          <cell r="D168">
            <v>166</v>
          </cell>
        </row>
        <row r="169">
          <cell r="D169">
            <v>167</v>
          </cell>
        </row>
        <row r="170">
          <cell r="D170">
            <v>168</v>
          </cell>
        </row>
        <row r="171">
          <cell r="D171">
            <v>169</v>
          </cell>
        </row>
        <row r="172">
          <cell r="D172">
            <v>170</v>
          </cell>
        </row>
        <row r="173">
          <cell r="D173">
            <v>171</v>
          </cell>
        </row>
        <row r="174">
          <cell r="D174">
            <v>172</v>
          </cell>
        </row>
        <row r="175">
          <cell r="D175">
            <v>173</v>
          </cell>
        </row>
        <row r="176">
          <cell r="D176">
            <v>174</v>
          </cell>
        </row>
        <row r="177">
          <cell r="D177">
            <v>175</v>
          </cell>
        </row>
        <row r="178">
          <cell r="D178">
            <v>176</v>
          </cell>
        </row>
        <row r="179">
          <cell r="D179">
            <v>177</v>
          </cell>
        </row>
        <row r="180">
          <cell r="D180">
            <v>178</v>
          </cell>
        </row>
        <row r="181">
          <cell r="D181">
            <v>179</v>
          </cell>
        </row>
        <row r="182">
          <cell r="D182">
            <v>180</v>
          </cell>
        </row>
        <row r="183">
          <cell r="D183">
            <v>181</v>
          </cell>
        </row>
        <row r="184">
          <cell r="D184">
            <v>182</v>
          </cell>
        </row>
        <row r="185">
          <cell r="D185">
            <v>183</v>
          </cell>
        </row>
        <row r="186">
          <cell r="D186">
            <v>184</v>
          </cell>
        </row>
        <row r="187">
          <cell r="D187">
            <v>185</v>
          </cell>
        </row>
        <row r="188">
          <cell r="D188">
            <v>186</v>
          </cell>
        </row>
        <row r="189">
          <cell r="D189">
            <v>187</v>
          </cell>
        </row>
        <row r="190">
          <cell r="D190">
            <v>188</v>
          </cell>
        </row>
        <row r="191">
          <cell r="D191">
            <v>189</v>
          </cell>
        </row>
        <row r="192">
          <cell r="D192">
            <v>190</v>
          </cell>
        </row>
        <row r="193">
          <cell r="D193">
            <v>191</v>
          </cell>
        </row>
        <row r="194">
          <cell r="D194">
            <v>192</v>
          </cell>
        </row>
        <row r="195">
          <cell r="D195">
            <v>193</v>
          </cell>
        </row>
        <row r="196">
          <cell r="D196">
            <v>194</v>
          </cell>
        </row>
        <row r="197">
          <cell r="D197">
            <v>195</v>
          </cell>
        </row>
        <row r="198">
          <cell r="D198">
            <v>196</v>
          </cell>
        </row>
        <row r="199">
          <cell r="D199">
            <v>197</v>
          </cell>
        </row>
        <row r="200">
          <cell r="D200">
            <v>198</v>
          </cell>
        </row>
        <row r="201">
          <cell r="D201">
            <v>199</v>
          </cell>
        </row>
        <row r="202">
          <cell r="D202">
            <v>200</v>
          </cell>
        </row>
      </sheetData>
      <sheetData sheetId="32">
        <row r="2">
          <cell r="D2">
            <v>0</v>
          </cell>
        </row>
        <row r="3">
          <cell r="D3">
            <v>1</v>
          </cell>
        </row>
        <row r="4">
          <cell r="D4">
            <v>2</v>
          </cell>
        </row>
        <row r="5">
          <cell r="D5">
            <v>3</v>
          </cell>
        </row>
        <row r="6">
          <cell r="D6">
            <v>4</v>
          </cell>
        </row>
        <row r="7">
          <cell r="D7">
            <v>5</v>
          </cell>
        </row>
        <row r="8">
          <cell r="D8">
            <v>6</v>
          </cell>
        </row>
        <row r="9">
          <cell r="D9">
            <v>7</v>
          </cell>
        </row>
        <row r="10">
          <cell r="D10">
            <v>8</v>
          </cell>
        </row>
        <row r="11">
          <cell r="D11">
            <v>9</v>
          </cell>
        </row>
        <row r="12">
          <cell r="D12">
            <v>10</v>
          </cell>
        </row>
        <row r="13">
          <cell r="D13">
            <v>11</v>
          </cell>
        </row>
        <row r="14">
          <cell r="D14">
            <v>12</v>
          </cell>
        </row>
        <row r="15">
          <cell r="D15">
            <v>13</v>
          </cell>
        </row>
        <row r="16">
          <cell r="D16">
            <v>14</v>
          </cell>
        </row>
        <row r="17">
          <cell r="D17">
            <v>15</v>
          </cell>
        </row>
        <row r="18">
          <cell r="D18">
            <v>16</v>
          </cell>
        </row>
        <row r="19">
          <cell r="D19">
            <v>17</v>
          </cell>
        </row>
        <row r="20">
          <cell r="D20">
            <v>18</v>
          </cell>
        </row>
        <row r="21">
          <cell r="D21">
            <v>19</v>
          </cell>
        </row>
        <row r="22">
          <cell r="D22">
            <v>20</v>
          </cell>
        </row>
        <row r="23">
          <cell r="D23">
            <v>21</v>
          </cell>
        </row>
        <row r="24">
          <cell r="D24">
            <v>22</v>
          </cell>
        </row>
        <row r="25">
          <cell r="D25">
            <v>23</v>
          </cell>
        </row>
        <row r="26">
          <cell r="D26">
            <v>24</v>
          </cell>
        </row>
        <row r="27">
          <cell r="D27">
            <v>25</v>
          </cell>
        </row>
        <row r="28">
          <cell r="D28">
            <v>26</v>
          </cell>
        </row>
        <row r="29">
          <cell r="D29">
            <v>27</v>
          </cell>
        </row>
        <row r="30">
          <cell r="D30">
            <v>28</v>
          </cell>
        </row>
        <row r="31">
          <cell r="D31">
            <v>29</v>
          </cell>
        </row>
        <row r="32">
          <cell r="D32">
            <v>30</v>
          </cell>
        </row>
        <row r="33">
          <cell r="D33">
            <v>31</v>
          </cell>
        </row>
        <row r="34">
          <cell r="D34">
            <v>32</v>
          </cell>
        </row>
        <row r="35">
          <cell r="D35">
            <v>33</v>
          </cell>
        </row>
        <row r="36">
          <cell r="D36">
            <v>34</v>
          </cell>
        </row>
        <row r="37">
          <cell r="D37">
            <v>35</v>
          </cell>
        </row>
        <row r="38">
          <cell r="D38">
            <v>36</v>
          </cell>
        </row>
        <row r="39">
          <cell r="D39">
            <v>37</v>
          </cell>
        </row>
        <row r="40">
          <cell r="D40">
            <v>38</v>
          </cell>
        </row>
        <row r="41">
          <cell r="D41">
            <v>39</v>
          </cell>
        </row>
        <row r="42">
          <cell r="D42">
            <v>40</v>
          </cell>
        </row>
        <row r="43">
          <cell r="D43">
            <v>41</v>
          </cell>
        </row>
        <row r="44">
          <cell r="D44">
            <v>42</v>
          </cell>
        </row>
        <row r="45">
          <cell r="D45">
            <v>43</v>
          </cell>
        </row>
        <row r="46">
          <cell r="D46">
            <v>44</v>
          </cell>
        </row>
        <row r="47">
          <cell r="D47">
            <v>45</v>
          </cell>
        </row>
        <row r="48">
          <cell r="D48">
            <v>46</v>
          </cell>
        </row>
        <row r="49">
          <cell r="D49">
            <v>47</v>
          </cell>
        </row>
        <row r="50">
          <cell r="D50">
            <v>48</v>
          </cell>
        </row>
        <row r="51">
          <cell r="D51">
            <v>49</v>
          </cell>
        </row>
        <row r="52">
          <cell r="D52">
            <v>50</v>
          </cell>
        </row>
        <row r="53">
          <cell r="D53">
            <v>51</v>
          </cell>
        </row>
        <row r="54">
          <cell r="D54">
            <v>52</v>
          </cell>
        </row>
        <row r="55">
          <cell r="D55">
            <v>53</v>
          </cell>
        </row>
        <row r="56">
          <cell r="D56">
            <v>54</v>
          </cell>
        </row>
        <row r="57">
          <cell r="D57">
            <v>55</v>
          </cell>
        </row>
        <row r="58">
          <cell r="D58">
            <v>56</v>
          </cell>
        </row>
        <row r="59">
          <cell r="D59">
            <v>57</v>
          </cell>
        </row>
        <row r="60">
          <cell r="D60">
            <v>58</v>
          </cell>
        </row>
        <row r="61">
          <cell r="D61">
            <v>59</v>
          </cell>
        </row>
        <row r="62">
          <cell r="D62">
            <v>60</v>
          </cell>
        </row>
        <row r="63">
          <cell r="D63">
            <v>61</v>
          </cell>
        </row>
        <row r="64">
          <cell r="D64">
            <v>62</v>
          </cell>
        </row>
        <row r="65">
          <cell r="D65">
            <v>63</v>
          </cell>
        </row>
        <row r="66">
          <cell r="D66">
            <v>64</v>
          </cell>
        </row>
        <row r="67">
          <cell r="D67">
            <v>65</v>
          </cell>
        </row>
        <row r="68">
          <cell r="D68">
            <v>66</v>
          </cell>
        </row>
        <row r="69">
          <cell r="D69">
            <v>67</v>
          </cell>
        </row>
        <row r="70">
          <cell r="D70">
            <v>68</v>
          </cell>
        </row>
        <row r="71">
          <cell r="D71">
            <v>69</v>
          </cell>
        </row>
        <row r="72">
          <cell r="D72">
            <v>70</v>
          </cell>
        </row>
        <row r="73">
          <cell r="D73">
            <v>71</v>
          </cell>
        </row>
        <row r="74">
          <cell r="D74">
            <v>72</v>
          </cell>
        </row>
        <row r="75">
          <cell r="D75">
            <v>73</v>
          </cell>
        </row>
        <row r="76">
          <cell r="D76">
            <v>74</v>
          </cell>
        </row>
        <row r="77">
          <cell r="D77">
            <v>75</v>
          </cell>
        </row>
        <row r="78">
          <cell r="D78">
            <v>76</v>
          </cell>
        </row>
        <row r="79">
          <cell r="D79">
            <v>77</v>
          </cell>
        </row>
        <row r="80">
          <cell r="D80">
            <v>78</v>
          </cell>
        </row>
        <row r="81">
          <cell r="D81">
            <v>79</v>
          </cell>
        </row>
        <row r="82">
          <cell r="D82">
            <v>80</v>
          </cell>
        </row>
      </sheetData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物品基础表"/>
      <sheetName val="物品参数表"/>
      <sheetName val="装备属性表"/>
      <sheetName val="神兵的镶嵌圣物"/>
      <sheetName val="物品合成配置表"/>
      <sheetName val="可选择礼包"/>
      <sheetName val="物品礼包"/>
      <sheetName val="备份"/>
      <sheetName val="熔炼表废弃"/>
    </sheetNames>
    <sheetDataSet>
      <sheetData sheetId="0">
        <row r="1">
          <cell r="A1" t="str">
            <v>导出类型</v>
          </cell>
          <cell r="B1" t="str">
            <v>base</v>
          </cell>
        </row>
        <row r="2">
          <cell r="A2" t="str">
            <v>导出文件</v>
          </cell>
          <cell r="B2" t="str">
            <v>item/item.config</v>
          </cell>
        </row>
        <row r="3">
          <cell r="A3" t="str">
            <v>key数量</v>
          </cell>
          <cell r="B3">
            <v>1</v>
          </cell>
        </row>
        <row r="4">
          <cell r="A4"/>
          <cell r="B4"/>
        </row>
        <row r="5">
          <cell r="A5" t="str">
            <v>配置备注</v>
          </cell>
          <cell r="B5" t="str">
            <v>物品id</v>
          </cell>
        </row>
        <row r="6">
          <cell r="A6" t="str">
            <v>导出参数</v>
          </cell>
          <cell r="B6" t="str">
            <v>sc</v>
          </cell>
        </row>
        <row r="7">
          <cell r="A7" t="str">
            <v>备注</v>
          </cell>
          <cell r="B7" t="str">
            <v>id</v>
          </cell>
        </row>
        <row r="8">
          <cell r="A8" t="str">
            <v>白色战士1级武器</v>
          </cell>
          <cell r="B8">
            <v>101001</v>
          </cell>
        </row>
        <row r="9">
          <cell r="A9" t="str">
            <v>白色战士10级武器</v>
          </cell>
          <cell r="B9">
            <v>101002</v>
          </cell>
        </row>
        <row r="10">
          <cell r="A10" t="str">
            <v>白色战士20级武器</v>
          </cell>
          <cell r="B10">
            <v>101003</v>
          </cell>
        </row>
        <row r="11">
          <cell r="A11" t="str">
            <v>白色战士30级武器</v>
          </cell>
          <cell r="B11">
            <v>101004</v>
          </cell>
        </row>
        <row r="12">
          <cell r="A12" t="str">
            <v>白色战士40级武器</v>
          </cell>
          <cell r="B12">
            <v>101005</v>
          </cell>
        </row>
        <row r="13">
          <cell r="A13" t="str">
            <v>白色战士50级武器</v>
          </cell>
          <cell r="B13">
            <v>101006</v>
          </cell>
        </row>
        <row r="14">
          <cell r="A14" t="str">
            <v>白色战士60级武器</v>
          </cell>
          <cell r="B14">
            <v>101007</v>
          </cell>
        </row>
        <row r="15">
          <cell r="A15" t="str">
            <v>白色战士70级武器</v>
          </cell>
          <cell r="B15">
            <v>101008</v>
          </cell>
        </row>
        <row r="16">
          <cell r="A16" t="str">
            <v>白色战士80级武器</v>
          </cell>
          <cell r="B16">
            <v>101009</v>
          </cell>
        </row>
        <row r="17">
          <cell r="A17" t="str">
            <v>白色战士90级武器</v>
          </cell>
          <cell r="B17">
            <v>101010</v>
          </cell>
        </row>
        <row r="18">
          <cell r="A18" t="str">
            <v>白色战士100级武器</v>
          </cell>
          <cell r="B18">
            <v>101011</v>
          </cell>
        </row>
        <row r="19">
          <cell r="A19" t="str">
            <v>白色战士110级武器</v>
          </cell>
          <cell r="B19">
            <v>101012</v>
          </cell>
        </row>
        <row r="20">
          <cell r="A20" t="str">
            <v>白色战士120级武器</v>
          </cell>
          <cell r="B20">
            <v>101013</v>
          </cell>
        </row>
        <row r="21">
          <cell r="A21" t="str">
            <v>白色战士130级武器</v>
          </cell>
          <cell r="B21">
            <v>101014</v>
          </cell>
        </row>
        <row r="22">
          <cell r="A22" t="str">
            <v>白色战士140级武器</v>
          </cell>
          <cell r="B22">
            <v>101015</v>
          </cell>
        </row>
        <row r="23">
          <cell r="A23" t="str">
            <v>白色战士150级武器</v>
          </cell>
          <cell r="B23">
            <v>101016</v>
          </cell>
        </row>
        <row r="24">
          <cell r="A24" t="str">
            <v>白色战士160级武器</v>
          </cell>
          <cell r="B24">
            <v>101017</v>
          </cell>
        </row>
        <row r="25">
          <cell r="A25" t="str">
            <v>白色战士170级武器</v>
          </cell>
          <cell r="B25">
            <v>101018</v>
          </cell>
        </row>
        <row r="26">
          <cell r="A26" t="str">
            <v>白色战士180级武器</v>
          </cell>
          <cell r="B26">
            <v>101019</v>
          </cell>
        </row>
        <row r="27">
          <cell r="A27" t="str">
            <v>白色战士190级武器</v>
          </cell>
          <cell r="B27">
            <v>101020</v>
          </cell>
        </row>
        <row r="28">
          <cell r="A28" t="str">
            <v>白色战士200级武器</v>
          </cell>
          <cell r="B28">
            <v>101021</v>
          </cell>
        </row>
        <row r="29">
          <cell r="A29" t="str">
            <v>白色法师1级武器</v>
          </cell>
          <cell r="B29">
            <v>102001</v>
          </cell>
        </row>
        <row r="30">
          <cell r="A30" t="str">
            <v>白色法师10级武器</v>
          </cell>
          <cell r="B30">
            <v>102002</v>
          </cell>
        </row>
        <row r="31">
          <cell r="A31" t="str">
            <v>白色法师20级武器</v>
          </cell>
          <cell r="B31">
            <v>102003</v>
          </cell>
        </row>
        <row r="32">
          <cell r="A32" t="str">
            <v>白色法师30级武器</v>
          </cell>
          <cell r="B32">
            <v>102004</v>
          </cell>
        </row>
        <row r="33">
          <cell r="A33" t="str">
            <v>白色法师40级武器</v>
          </cell>
          <cell r="B33">
            <v>102005</v>
          </cell>
        </row>
        <row r="34">
          <cell r="A34" t="str">
            <v>白色法师50级武器</v>
          </cell>
          <cell r="B34">
            <v>102006</v>
          </cell>
        </row>
        <row r="35">
          <cell r="A35" t="str">
            <v>白色法师60级武器</v>
          </cell>
          <cell r="B35">
            <v>102007</v>
          </cell>
        </row>
        <row r="36">
          <cell r="A36" t="str">
            <v>白色法师70级武器</v>
          </cell>
          <cell r="B36">
            <v>102008</v>
          </cell>
        </row>
        <row r="37">
          <cell r="A37" t="str">
            <v>白色法师80级武器</v>
          </cell>
          <cell r="B37">
            <v>102009</v>
          </cell>
        </row>
        <row r="38">
          <cell r="A38" t="str">
            <v>白色法师90级武器</v>
          </cell>
          <cell r="B38">
            <v>102010</v>
          </cell>
        </row>
        <row r="39">
          <cell r="A39" t="str">
            <v>白色法师100级武器</v>
          </cell>
          <cell r="B39">
            <v>102011</v>
          </cell>
        </row>
        <row r="40">
          <cell r="A40" t="str">
            <v>白色法师110级武器</v>
          </cell>
          <cell r="B40">
            <v>102012</v>
          </cell>
        </row>
        <row r="41">
          <cell r="A41" t="str">
            <v>白色法师120级武器</v>
          </cell>
          <cell r="B41">
            <v>102013</v>
          </cell>
        </row>
        <row r="42">
          <cell r="A42" t="str">
            <v>白色法师130级武器</v>
          </cell>
          <cell r="B42">
            <v>102014</v>
          </cell>
        </row>
        <row r="43">
          <cell r="A43" t="str">
            <v>白色法师140级武器</v>
          </cell>
          <cell r="B43">
            <v>102015</v>
          </cell>
        </row>
        <row r="44">
          <cell r="A44" t="str">
            <v>白色法师150级武器</v>
          </cell>
          <cell r="B44">
            <v>102016</v>
          </cell>
        </row>
        <row r="45">
          <cell r="A45" t="str">
            <v>白色法师160级武器</v>
          </cell>
          <cell r="B45">
            <v>102017</v>
          </cell>
        </row>
        <row r="46">
          <cell r="A46" t="str">
            <v>白色法师170级武器</v>
          </cell>
          <cell r="B46">
            <v>102018</v>
          </cell>
        </row>
        <row r="47">
          <cell r="A47" t="str">
            <v>白色法师180级武器</v>
          </cell>
          <cell r="B47">
            <v>102019</v>
          </cell>
        </row>
        <row r="48">
          <cell r="A48" t="str">
            <v>白色法师190级武器</v>
          </cell>
          <cell r="B48">
            <v>102020</v>
          </cell>
        </row>
        <row r="49">
          <cell r="A49" t="str">
            <v>白色法师200级武器</v>
          </cell>
          <cell r="B49">
            <v>102021</v>
          </cell>
        </row>
        <row r="50">
          <cell r="A50" t="str">
            <v>白色道士1级武器</v>
          </cell>
          <cell r="B50">
            <v>103001</v>
          </cell>
        </row>
        <row r="51">
          <cell r="A51" t="str">
            <v>白色道士10级武器</v>
          </cell>
          <cell r="B51">
            <v>103002</v>
          </cell>
        </row>
        <row r="52">
          <cell r="A52" t="str">
            <v>白色道士20级武器</v>
          </cell>
          <cell r="B52">
            <v>103003</v>
          </cell>
        </row>
        <row r="53">
          <cell r="A53" t="str">
            <v>白色道士30级武器</v>
          </cell>
          <cell r="B53">
            <v>103004</v>
          </cell>
        </row>
        <row r="54">
          <cell r="A54" t="str">
            <v>白色道士40级武器</v>
          </cell>
          <cell r="B54">
            <v>103005</v>
          </cell>
        </row>
        <row r="55">
          <cell r="A55" t="str">
            <v>白色道士50级武器</v>
          </cell>
          <cell r="B55">
            <v>103006</v>
          </cell>
        </row>
        <row r="56">
          <cell r="A56" t="str">
            <v>白色道士60级武器</v>
          </cell>
          <cell r="B56">
            <v>103007</v>
          </cell>
        </row>
        <row r="57">
          <cell r="A57" t="str">
            <v>白色道士70级武器</v>
          </cell>
          <cell r="B57">
            <v>103008</v>
          </cell>
        </row>
        <row r="58">
          <cell r="A58" t="str">
            <v>白色道士80级武器</v>
          </cell>
          <cell r="B58">
            <v>103009</v>
          </cell>
        </row>
        <row r="59">
          <cell r="A59" t="str">
            <v>白色道士90级武器</v>
          </cell>
          <cell r="B59">
            <v>103010</v>
          </cell>
        </row>
        <row r="60">
          <cell r="A60" t="str">
            <v>白色道士100级武器</v>
          </cell>
          <cell r="B60">
            <v>103011</v>
          </cell>
        </row>
        <row r="61">
          <cell r="A61" t="str">
            <v>白色道士110级武器</v>
          </cell>
          <cell r="B61">
            <v>103012</v>
          </cell>
        </row>
        <row r="62">
          <cell r="A62" t="str">
            <v>白色道士120级武器</v>
          </cell>
          <cell r="B62">
            <v>103013</v>
          </cell>
        </row>
        <row r="63">
          <cell r="A63" t="str">
            <v>白色道士130级武器</v>
          </cell>
          <cell r="B63">
            <v>103014</v>
          </cell>
        </row>
        <row r="64">
          <cell r="A64" t="str">
            <v>白色道士140级武器</v>
          </cell>
          <cell r="B64">
            <v>103015</v>
          </cell>
        </row>
        <row r="65">
          <cell r="A65" t="str">
            <v>白色道士150级武器</v>
          </cell>
          <cell r="B65">
            <v>103016</v>
          </cell>
        </row>
        <row r="66">
          <cell r="A66" t="str">
            <v>白色道士160级武器</v>
          </cell>
          <cell r="B66">
            <v>103017</v>
          </cell>
        </row>
        <row r="67">
          <cell r="A67" t="str">
            <v>白色道士170级武器</v>
          </cell>
          <cell r="B67">
            <v>103018</v>
          </cell>
        </row>
        <row r="68">
          <cell r="A68" t="str">
            <v>白色道士180级武器</v>
          </cell>
          <cell r="B68">
            <v>103019</v>
          </cell>
        </row>
        <row r="69">
          <cell r="A69" t="str">
            <v>白色道士190级武器</v>
          </cell>
          <cell r="B69">
            <v>103020</v>
          </cell>
        </row>
        <row r="70">
          <cell r="A70" t="str">
            <v>白色道士200级武器</v>
          </cell>
          <cell r="B70">
            <v>103021</v>
          </cell>
        </row>
        <row r="71">
          <cell r="A71" t="str">
            <v>白色战士1级头盔</v>
          </cell>
          <cell r="B71">
            <v>111001</v>
          </cell>
        </row>
        <row r="72">
          <cell r="A72" t="str">
            <v>白色战士10级头盔</v>
          </cell>
          <cell r="B72">
            <v>111002</v>
          </cell>
        </row>
        <row r="73">
          <cell r="A73" t="str">
            <v>白色战士20级头盔</v>
          </cell>
          <cell r="B73">
            <v>111003</v>
          </cell>
        </row>
        <row r="74">
          <cell r="A74" t="str">
            <v>白色战士30级头盔</v>
          </cell>
          <cell r="B74">
            <v>111004</v>
          </cell>
        </row>
        <row r="75">
          <cell r="A75" t="str">
            <v>白色战士40级头盔</v>
          </cell>
          <cell r="B75">
            <v>111005</v>
          </cell>
        </row>
        <row r="76">
          <cell r="A76" t="str">
            <v>白色战士50级头盔</v>
          </cell>
          <cell r="B76">
            <v>111006</v>
          </cell>
        </row>
        <row r="77">
          <cell r="A77" t="str">
            <v>白色战士60级头盔</v>
          </cell>
          <cell r="B77">
            <v>111007</v>
          </cell>
        </row>
        <row r="78">
          <cell r="A78" t="str">
            <v>白色战士70级头盔</v>
          </cell>
          <cell r="B78">
            <v>111008</v>
          </cell>
        </row>
        <row r="79">
          <cell r="A79" t="str">
            <v>白色战士80级头盔</v>
          </cell>
          <cell r="B79">
            <v>111009</v>
          </cell>
        </row>
        <row r="80">
          <cell r="A80" t="str">
            <v>白色战士90级头盔</v>
          </cell>
          <cell r="B80">
            <v>111010</v>
          </cell>
        </row>
        <row r="81">
          <cell r="A81" t="str">
            <v>白色战士100级头盔</v>
          </cell>
          <cell r="B81">
            <v>111011</v>
          </cell>
        </row>
        <row r="82">
          <cell r="A82" t="str">
            <v>白色战士110级头盔</v>
          </cell>
          <cell r="B82">
            <v>111012</v>
          </cell>
        </row>
        <row r="83">
          <cell r="A83" t="str">
            <v>白色战士120级头盔</v>
          </cell>
          <cell r="B83">
            <v>111013</v>
          </cell>
        </row>
        <row r="84">
          <cell r="A84" t="str">
            <v>白色战士130级头盔</v>
          </cell>
          <cell r="B84">
            <v>111014</v>
          </cell>
        </row>
        <row r="85">
          <cell r="A85" t="str">
            <v>白色战士140级头盔</v>
          </cell>
          <cell r="B85">
            <v>111015</v>
          </cell>
        </row>
        <row r="86">
          <cell r="A86" t="str">
            <v>白色战士150级头盔</v>
          </cell>
          <cell r="B86">
            <v>111016</v>
          </cell>
        </row>
        <row r="87">
          <cell r="A87" t="str">
            <v>白色战士160级头盔</v>
          </cell>
          <cell r="B87">
            <v>111017</v>
          </cell>
        </row>
        <row r="88">
          <cell r="A88" t="str">
            <v>白色战士170级头盔</v>
          </cell>
          <cell r="B88">
            <v>111018</v>
          </cell>
        </row>
        <row r="89">
          <cell r="A89" t="str">
            <v>白色战士180级头盔</v>
          </cell>
          <cell r="B89">
            <v>111019</v>
          </cell>
        </row>
        <row r="90">
          <cell r="A90" t="str">
            <v>白色战士190级头盔</v>
          </cell>
          <cell r="B90">
            <v>111020</v>
          </cell>
        </row>
        <row r="91">
          <cell r="A91" t="str">
            <v>白色战士200级头盔</v>
          </cell>
          <cell r="B91">
            <v>111021</v>
          </cell>
        </row>
        <row r="92">
          <cell r="A92" t="str">
            <v>白色法师1级头盔</v>
          </cell>
          <cell r="B92">
            <v>112001</v>
          </cell>
        </row>
        <row r="93">
          <cell r="A93" t="str">
            <v>白色法师10级头盔</v>
          </cell>
          <cell r="B93">
            <v>112002</v>
          </cell>
        </row>
        <row r="94">
          <cell r="A94" t="str">
            <v>白色法师20级头盔</v>
          </cell>
          <cell r="B94">
            <v>112003</v>
          </cell>
        </row>
        <row r="95">
          <cell r="A95" t="str">
            <v>白色法师30级头盔</v>
          </cell>
          <cell r="B95">
            <v>112004</v>
          </cell>
        </row>
        <row r="96">
          <cell r="A96" t="str">
            <v>白色法师40级头盔</v>
          </cell>
          <cell r="B96">
            <v>112005</v>
          </cell>
        </row>
        <row r="97">
          <cell r="A97" t="str">
            <v>白色法师50级头盔</v>
          </cell>
          <cell r="B97">
            <v>112006</v>
          </cell>
        </row>
        <row r="98">
          <cell r="A98" t="str">
            <v>白色法师60级头盔</v>
          </cell>
          <cell r="B98">
            <v>112007</v>
          </cell>
        </row>
        <row r="99">
          <cell r="A99" t="str">
            <v>白色法师70级头盔</v>
          </cell>
          <cell r="B99">
            <v>112008</v>
          </cell>
        </row>
        <row r="100">
          <cell r="A100" t="str">
            <v>白色法师80级头盔</v>
          </cell>
          <cell r="B100">
            <v>112009</v>
          </cell>
        </row>
        <row r="101">
          <cell r="A101" t="str">
            <v>白色法师90级头盔</v>
          </cell>
          <cell r="B101">
            <v>112010</v>
          </cell>
        </row>
        <row r="102">
          <cell r="A102" t="str">
            <v>白色法师100级头盔</v>
          </cell>
          <cell r="B102">
            <v>112011</v>
          </cell>
        </row>
        <row r="103">
          <cell r="A103" t="str">
            <v>白色法师110级头盔</v>
          </cell>
          <cell r="B103">
            <v>112012</v>
          </cell>
        </row>
        <row r="104">
          <cell r="A104" t="str">
            <v>白色法师120级头盔</v>
          </cell>
          <cell r="B104">
            <v>112013</v>
          </cell>
        </row>
        <row r="105">
          <cell r="A105" t="str">
            <v>白色法师130级头盔</v>
          </cell>
          <cell r="B105">
            <v>112014</v>
          </cell>
        </row>
        <row r="106">
          <cell r="A106" t="str">
            <v>白色法师140级头盔</v>
          </cell>
          <cell r="B106">
            <v>112015</v>
          </cell>
        </row>
        <row r="107">
          <cell r="A107" t="str">
            <v>白色法师150级头盔</v>
          </cell>
          <cell r="B107">
            <v>112016</v>
          </cell>
        </row>
        <row r="108">
          <cell r="A108" t="str">
            <v>白色法师160级头盔</v>
          </cell>
          <cell r="B108">
            <v>112017</v>
          </cell>
        </row>
        <row r="109">
          <cell r="A109" t="str">
            <v>白色法师170级头盔</v>
          </cell>
          <cell r="B109">
            <v>112018</v>
          </cell>
        </row>
        <row r="110">
          <cell r="A110" t="str">
            <v>白色法师180级头盔</v>
          </cell>
          <cell r="B110">
            <v>112019</v>
          </cell>
        </row>
        <row r="111">
          <cell r="A111" t="str">
            <v>白色法师190级头盔</v>
          </cell>
          <cell r="B111">
            <v>112020</v>
          </cell>
        </row>
        <row r="112">
          <cell r="A112" t="str">
            <v>白色法师200级头盔</v>
          </cell>
          <cell r="B112">
            <v>112021</v>
          </cell>
        </row>
        <row r="113">
          <cell r="A113" t="str">
            <v>白色道士1级头盔</v>
          </cell>
          <cell r="B113">
            <v>113001</v>
          </cell>
        </row>
        <row r="114">
          <cell r="A114" t="str">
            <v>白色道士10级头盔</v>
          </cell>
          <cell r="B114">
            <v>113002</v>
          </cell>
        </row>
        <row r="115">
          <cell r="A115" t="str">
            <v>白色道士20级头盔</v>
          </cell>
          <cell r="B115">
            <v>113003</v>
          </cell>
        </row>
        <row r="116">
          <cell r="A116" t="str">
            <v>白色道士30级头盔</v>
          </cell>
          <cell r="B116">
            <v>113004</v>
          </cell>
        </row>
        <row r="117">
          <cell r="A117" t="str">
            <v>白色道士40级头盔</v>
          </cell>
          <cell r="B117">
            <v>113005</v>
          </cell>
        </row>
        <row r="118">
          <cell r="A118" t="str">
            <v>白色道士50级头盔</v>
          </cell>
          <cell r="B118">
            <v>113006</v>
          </cell>
        </row>
        <row r="119">
          <cell r="A119" t="str">
            <v>白色道士60级头盔</v>
          </cell>
          <cell r="B119">
            <v>113007</v>
          </cell>
        </row>
        <row r="120">
          <cell r="A120" t="str">
            <v>白色道士70级头盔</v>
          </cell>
          <cell r="B120">
            <v>113008</v>
          </cell>
        </row>
        <row r="121">
          <cell r="A121" t="str">
            <v>白色道士80级头盔</v>
          </cell>
          <cell r="B121">
            <v>113009</v>
          </cell>
        </row>
        <row r="122">
          <cell r="A122" t="str">
            <v>白色道士90级头盔</v>
          </cell>
          <cell r="B122">
            <v>113010</v>
          </cell>
        </row>
        <row r="123">
          <cell r="A123" t="str">
            <v>白色道士100级头盔</v>
          </cell>
          <cell r="B123">
            <v>113011</v>
          </cell>
        </row>
        <row r="124">
          <cell r="A124" t="str">
            <v>白色道士110级头盔</v>
          </cell>
          <cell r="B124">
            <v>113012</v>
          </cell>
        </row>
        <row r="125">
          <cell r="A125" t="str">
            <v>白色道士120级头盔</v>
          </cell>
          <cell r="B125">
            <v>113013</v>
          </cell>
        </row>
        <row r="126">
          <cell r="A126" t="str">
            <v>白色道士130级头盔</v>
          </cell>
          <cell r="B126">
            <v>113014</v>
          </cell>
        </row>
        <row r="127">
          <cell r="A127" t="str">
            <v>白色道士140级头盔</v>
          </cell>
          <cell r="B127">
            <v>113015</v>
          </cell>
        </row>
        <row r="128">
          <cell r="A128" t="str">
            <v>白色道士150级头盔</v>
          </cell>
          <cell r="B128">
            <v>113016</v>
          </cell>
        </row>
        <row r="129">
          <cell r="A129" t="str">
            <v>白色道士160级头盔</v>
          </cell>
          <cell r="B129">
            <v>113017</v>
          </cell>
        </row>
        <row r="130">
          <cell r="A130" t="str">
            <v>白色道士170级头盔</v>
          </cell>
          <cell r="B130">
            <v>113018</v>
          </cell>
        </row>
        <row r="131">
          <cell r="A131" t="str">
            <v>白色道士180级头盔</v>
          </cell>
          <cell r="B131">
            <v>113019</v>
          </cell>
        </row>
        <row r="132">
          <cell r="A132" t="str">
            <v>白色道士190级头盔</v>
          </cell>
          <cell r="B132">
            <v>113020</v>
          </cell>
        </row>
        <row r="133">
          <cell r="A133" t="str">
            <v>白色道士200级头盔</v>
          </cell>
          <cell r="B133">
            <v>113021</v>
          </cell>
        </row>
        <row r="134">
          <cell r="A134" t="str">
            <v>白色战士1级衣服</v>
          </cell>
          <cell r="B134">
            <v>121001</v>
          </cell>
        </row>
        <row r="135">
          <cell r="A135" t="str">
            <v>白色战士10级衣服</v>
          </cell>
          <cell r="B135">
            <v>121002</v>
          </cell>
        </row>
        <row r="136">
          <cell r="A136" t="str">
            <v>白色战士20级衣服</v>
          </cell>
          <cell r="B136">
            <v>121003</v>
          </cell>
        </row>
        <row r="137">
          <cell r="A137" t="str">
            <v>白色战士30级衣服</v>
          </cell>
          <cell r="B137">
            <v>121004</v>
          </cell>
        </row>
        <row r="138">
          <cell r="A138" t="str">
            <v>白色战士40级衣服</v>
          </cell>
          <cell r="B138">
            <v>121005</v>
          </cell>
        </row>
        <row r="139">
          <cell r="A139" t="str">
            <v>白色战士50级衣服</v>
          </cell>
          <cell r="B139">
            <v>121006</v>
          </cell>
        </row>
        <row r="140">
          <cell r="A140" t="str">
            <v>白色战士60级衣服</v>
          </cell>
          <cell r="B140">
            <v>121007</v>
          </cell>
        </row>
        <row r="141">
          <cell r="A141" t="str">
            <v>白色战士70级衣服</v>
          </cell>
          <cell r="B141">
            <v>121008</v>
          </cell>
        </row>
        <row r="142">
          <cell r="A142" t="str">
            <v>白色战士80级衣服</v>
          </cell>
          <cell r="B142">
            <v>121009</v>
          </cell>
        </row>
        <row r="143">
          <cell r="A143" t="str">
            <v>白色战士90级衣服</v>
          </cell>
          <cell r="B143">
            <v>121010</v>
          </cell>
        </row>
        <row r="144">
          <cell r="A144" t="str">
            <v>白色战士100级衣服</v>
          </cell>
          <cell r="B144">
            <v>121011</v>
          </cell>
        </row>
        <row r="145">
          <cell r="A145" t="str">
            <v>白色战士110级衣服</v>
          </cell>
          <cell r="B145">
            <v>121012</v>
          </cell>
        </row>
        <row r="146">
          <cell r="A146" t="str">
            <v>白色战士120级衣服</v>
          </cell>
          <cell r="B146">
            <v>121013</v>
          </cell>
        </row>
        <row r="147">
          <cell r="A147" t="str">
            <v>白色战士130级衣服</v>
          </cell>
          <cell r="B147">
            <v>121014</v>
          </cell>
        </row>
        <row r="148">
          <cell r="A148" t="str">
            <v>白色战士140级衣服</v>
          </cell>
          <cell r="B148">
            <v>121015</v>
          </cell>
        </row>
        <row r="149">
          <cell r="A149" t="str">
            <v>白色战士150级衣服</v>
          </cell>
          <cell r="B149">
            <v>121016</v>
          </cell>
        </row>
        <row r="150">
          <cell r="A150" t="str">
            <v>白色战士160级衣服</v>
          </cell>
          <cell r="B150">
            <v>121017</v>
          </cell>
        </row>
        <row r="151">
          <cell r="A151" t="str">
            <v>白色战士170级衣服</v>
          </cell>
          <cell r="B151">
            <v>121018</v>
          </cell>
        </row>
        <row r="152">
          <cell r="A152" t="str">
            <v>白色战士180级衣服</v>
          </cell>
          <cell r="B152">
            <v>121019</v>
          </cell>
        </row>
        <row r="153">
          <cell r="A153" t="str">
            <v>白色战士190级衣服</v>
          </cell>
          <cell r="B153">
            <v>121020</v>
          </cell>
        </row>
        <row r="154">
          <cell r="A154" t="str">
            <v>白色战士200级衣服</v>
          </cell>
          <cell r="B154">
            <v>121021</v>
          </cell>
        </row>
        <row r="155">
          <cell r="A155" t="str">
            <v>白色法师1级衣服</v>
          </cell>
          <cell r="B155">
            <v>122001</v>
          </cell>
        </row>
        <row r="156">
          <cell r="A156" t="str">
            <v>白色法师10级衣服</v>
          </cell>
          <cell r="B156">
            <v>122002</v>
          </cell>
        </row>
        <row r="157">
          <cell r="A157" t="str">
            <v>白色法师20级衣服</v>
          </cell>
          <cell r="B157">
            <v>122003</v>
          </cell>
        </row>
        <row r="158">
          <cell r="A158" t="str">
            <v>白色法师30级衣服</v>
          </cell>
          <cell r="B158">
            <v>122004</v>
          </cell>
        </row>
        <row r="159">
          <cell r="A159" t="str">
            <v>白色法师40级衣服</v>
          </cell>
          <cell r="B159">
            <v>122005</v>
          </cell>
        </row>
        <row r="160">
          <cell r="A160" t="str">
            <v>白色法师50级衣服</v>
          </cell>
          <cell r="B160">
            <v>122006</v>
          </cell>
        </row>
        <row r="161">
          <cell r="A161" t="str">
            <v>白色法师60级衣服</v>
          </cell>
          <cell r="B161">
            <v>122007</v>
          </cell>
        </row>
        <row r="162">
          <cell r="A162" t="str">
            <v>白色法师70级衣服</v>
          </cell>
          <cell r="B162">
            <v>122008</v>
          </cell>
        </row>
        <row r="163">
          <cell r="A163" t="str">
            <v>白色法师80级衣服</v>
          </cell>
          <cell r="B163">
            <v>122009</v>
          </cell>
        </row>
        <row r="164">
          <cell r="A164" t="str">
            <v>白色法师90级衣服</v>
          </cell>
          <cell r="B164">
            <v>122010</v>
          </cell>
        </row>
        <row r="165">
          <cell r="A165" t="str">
            <v>白色法师100级衣服</v>
          </cell>
          <cell r="B165">
            <v>122011</v>
          </cell>
        </row>
        <row r="166">
          <cell r="A166" t="str">
            <v>白色法师110级衣服</v>
          </cell>
          <cell r="B166">
            <v>122012</v>
          </cell>
        </row>
        <row r="167">
          <cell r="A167" t="str">
            <v>白色法师120级衣服</v>
          </cell>
          <cell r="B167">
            <v>122013</v>
          </cell>
        </row>
        <row r="168">
          <cell r="A168" t="str">
            <v>白色法师130级衣服</v>
          </cell>
          <cell r="B168">
            <v>122014</v>
          </cell>
        </row>
        <row r="169">
          <cell r="A169" t="str">
            <v>白色法师140级衣服</v>
          </cell>
          <cell r="B169">
            <v>122015</v>
          </cell>
        </row>
        <row r="170">
          <cell r="A170" t="str">
            <v>白色法师150级衣服</v>
          </cell>
          <cell r="B170">
            <v>122016</v>
          </cell>
        </row>
        <row r="171">
          <cell r="A171" t="str">
            <v>白色法师160级衣服</v>
          </cell>
          <cell r="B171">
            <v>122017</v>
          </cell>
        </row>
        <row r="172">
          <cell r="A172" t="str">
            <v>白色法师170级衣服</v>
          </cell>
          <cell r="B172">
            <v>122018</v>
          </cell>
        </row>
        <row r="173">
          <cell r="A173" t="str">
            <v>白色法师180级衣服</v>
          </cell>
          <cell r="B173">
            <v>122019</v>
          </cell>
        </row>
        <row r="174">
          <cell r="A174" t="str">
            <v>白色法师190级衣服</v>
          </cell>
          <cell r="B174">
            <v>122020</v>
          </cell>
        </row>
        <row r="175">
          <cell r="A175" t="str">
            <v>白色法师200级衣服</v>
          </cell>
          <cell r="B175">
            <v>122021</v>
          </cell>
        </row>
        <row r="176">
          <cell r="A176" t="str">
            <v>白色道士1级衣服</v>
          </cell>
          <cell r="B176">
            <v>123001</v>
          </cell>
        </row>
        <row r="177">
          <cell r="A177" t="str">
            <v>白色道士10级衣服</v>
          </cell>
          <cell r="B177">
            <v>123002</v>
          </cell>
        </row>
        <row r="178">
          <cell r="A178" t="str">
            <v>白色道士20级衣服</v>
          </cell>
          <cell r="B178">
            <v>123003</v>
          </cell>
        </row>
        <row r="179">
          <cell r="A179" t="str">
            <v>白色道士30级衣服</v>
          </cell>
          <cell r="B179">
            <v>123004</v>
          </cell>
        </row>
        <row r="180">
          <cell r="A180" t="str">
            <v>白色道士40级衣服</v>
          </cell>
          <cell r="B180">
            <v>123005</v>
          </cell>
        </row>
        <row r="181">
          <cell r="A181" t="str">
            <v>白色道士50级衣服</v>
          </cell>
          <cell r="B181">
            <v>123006</v>
          </cell>
        </row>
        <row r="182">
          <cell r="A182" t="str">
            <v>白色道士60级衣服</v>
          </cell>
          <cell r="B182">
            <v>123007</v>
          </cell>
        </row>
        <row r="183">
          <cell r="A183" t="str">
            <v>白色道士70级衣服</v>
          </cell>
          <cell r="B183">
            <v>123008</v>
          </cell>
        </row>
        <row r="184">
          <cell r="A184" t="str">
            <v>白色道士80级衣服</v>
          </cell>
          <cell r="B184">
            <v>123009</v>
          </cell>
        </row>
        <row r="185">
          <cell r="A185" t="str">
            <v>白色道士90级衣服</v>
          </cell>
          <cell r="B185">
            <v>123010</v>
          </cell>
        </row>
        <row r="186">
          <cell r="A186" t="str">
            <v>白色道士100级衣服</v>
          </cell>
          <cell r="B186">
            <v>123011</v>
          </cell>
        </row>
        <row r="187">
          <cell r="A187" t="str">
            <v>白色道士110级衣服</v>
          </cell>
          <cell r="B187">
            <v>123012</v>
          </cell>
        </row>
        <row r="188">
          <cell r="A188" t="str">
            <v>白色道士120级衣服</v>
          </cell>
          <cell r="B188">
            <v>123013</v>
          </cell>
        </row>
        <row r="189">
          <cell r="A189" t="str">
            <v>白色道士130级衣服</v>
          </cell>
          <cell r="B189">
            <v>123014</v>
          </cell>
        </row>
        <row r="190">
          <cell r="A190" t="str">
            <v>白色道士140级衣服</v>
          </cell>
          <cell r="B190">
            <v>123015</v>
          </cell>
        </row>
        <row r="191">
          <cell r="A191" t="str">
            <v>白色道士150级衣服</v>
          </cell>
          <cell r="B191">
            <v>123016</v>
          </cell>
        </row>
        <row r="192">
          <cell r="A192" t="str">
            <v>白色道士160级衣服</v>
          </cell>
          <cell r="B192">
            <v>123017</v>
          </cell>
        </row>
        <row r="193">
          <cell r="A193" t="str">
            <v>白色道士170级衣服</v>
          </cell>
          <cell r="B193">
            <v>123018</v>
          </cell>
        </row>
        <row r="194">
          <cell r="A194" t="str">
            <v>白色道士180级衣服</v>
          </cell>
          <cell r="B194">
            <v>123019</v>
          </cell>
        </row>
        <row r="195">
          <cell r="A195" t="str">
            <v>白色道士190级衣服</v>
          </cell>
          <cell r="B195">
            <v>123020</v>
          </cell>
        </row>
        <row r="196">
          <cell r="A196" t="str">
            <v>白色道士200级衣服</v>
          </cell>
          <cell r="B196">
            <v>123021</v>
          </cell>
        </row>
        <row r="197">
          <cell r="A197" t="str">
            <v>白色战士1级项链</v>
          </cell>
          <cell r="B197">
            <v>131001</v>
          </cell>
        </row>
        <row r="198">
          <cell r="A198" t="str">
            <v>白色战士10级项链</v>
          </cell>
          <cell r="B198">
            <v>131002</v>
          </cell>
        </row>
        <row r="199">
          <cell r="A199" t="str">
            <v>白色战士20级项链</v>
          </cell>
          <cell r="B199">
            <v>131003</v>
          </cell>
        </row>
        <row r="200">
          <cell r="A200" t="str">
            <v>白色战士30级项链</v>
          </cell>
          <cell r="B200">
            <v>131004</v>
          </cell>
        </row>
        <row r="201">
          <cell r="A201" t="str">
            <v>白色战士40级项链</v>
          </cell>
          <cell r="B201">
            <v>131005</v>
          </cell>
        </row>
        <row r="202">
          <cell r="A202" t="str">
            <v>白色战士50级项链</v>
          </cell>
          <cell r="B202">
            <v>131006</v>
          </cell>
        </row>
        <row r="203">
          <cell r="A203" t="str">
            <v>白色战士60级项链</v>
          </cell>
          <cell r="B203">
            <v>131007</v>
          </cell>
        </row>
        <row r="204">
          <cell r="A204" t="str">
            <v>白色战士70级项链</v>
          </cell>
          <cell r="B204">
            <v>131008</v>
          </cell>
        </row>
        <row r="205">
          <cell r="A205" t="str">
            <v>白色战士80级项链</v>
          </cell>
          <cell r="B205">
            <v>131009</v>
          </cell>
        </row>
        <row r="206">
          <cell r="A206" t="str">
            <v>白色战士90级项链</v>
          </cell>
          <cell r="B206">
            <v>131010</v>
          </cell>
        </row>
        <row r="207">
          <cell r="A207" t="str">
            <v>白色战士100级项链</v>
          </cell>
          <cell r="B207">
            <v>131011</v>
          </cell>
        </row>
        <row r="208">
          <cell r="A208" t="str">
            <v>白色战士110级项链</v>
          </cell>
          <cell r="B208">
            <v>131012</v>
          </cell>
        </row>
        <row r="209">
          <cell r="A209" t="str">
            <v>白色战士120级项链</v>
          </cell>
          <cell r="B209">
            <v>131013</v>
          </cell>
        </row>
        <row r="210">
          <cell r="A210" t="str">
            <v>白色战士130级项链</v>
          </cell>
          <cell r="B210">
            <v>131014</v>
          </cell>
        </row>
        <row r="211">
          <cell r="A211" t="str">
            <v>白色战士140级项链</v>
          </cell>
          <cell r="B211">
            <v>131015</v>
          </cell>
        </row>
        <row r="212">
          <cell r="A212" t="str">
            <v>白色战士150级项链</v>
          </cell>
          <cell r="B212">
            <v>131016</v>
          </cell>
        </row>
        <row r="213">
          <cell r="A213" t="str">
            <v>白色战士160级项链</v>
          </cell>
          <cell r="B213">
            <v>131017</v>
          </cell>
        </row>
        <row r="214">
          <cell r="A214" t="str">
            <v>白色战士170级项链</v>
          </cell>
          <cell r="B214">
            <v>131018</v>
          </cell>
        </row>
        <row r="215">
          <cell r="A215" t="str">
            <v>白色战士180级项链</v>
          </cell>
          <cell r="B215">
            <v>131019</v>
          </cell>
        </row>
        <row r="216">
          <cell r="A216" t="str">
            <v>白色战士190级项链</v>
          </cell>
          <cell r="B216">
            <v>131020</v>
          </cell>
        </row>
        <row r="217">
          <cell r="A217" t="str">
            <v>白色战士200级项链</v>
          </cell>
          <cell r="B217">
            <v>131021</v>
          </cell>
        </row>
        <row r="218">
          <cell r="A218" t="str">
            <v>白色法师1级项链</v>
          </cell>
          <cell r="B218">
            <v>132001</v>
          </cell>
        </row>
        <row r="219">
          <cell r="A219" t="str">
            <v>白色法师10级项链</v>
          </cell>
          <cell r="B219">
            <v>132002</v>
          </cell>
        </row>
        <row r="220">
          <cell r="A220" t="str">
            <v>白色法师20级项链</v>
          </cell>
          <cell r="B220">
            <v>132003</v>
          </cell>
        </row>
        <row r="221">
          <cell r="A221" t="str">
            <v>白色法师30级项链</v>
          </cell>
          <cell r="B221">
            <v>132004</v>
          </cell>
        </row>
        <row r="222">
          <cell r="A222" t="str">
            <v>白色法师40级项链</v>
          </cell>
          <cell r="B222">
            <v>132005</v>
          </cell>
        </row>
        <row r="223">
          <cell r="A223" t="str">
            <v>白色法师50级项链</v>
          </cell>
          <cell r="B223">
            <v>132006</v>
          </cell>
        </row>
        <row r="224">
          <cell r="A224" t="str">
            <v>白色法师60级项链</v>
          </cell>
          <cell r="B224">
            <v>132007</v>
          </cell>
        </row>
        <row r="225">
          <cell r="A225" t="str">
            <v>白色法师70级项链</v>
          </cell>
          <cell r="B225">
            <v>132008</v>
          </cell>
        </row>
        <row r="226">
          <cell r="A226" t="str">
            <v>白色法师80级项链</v>
          </cell>
          <cell r="B226">
            <v>132009</v>
          </cell>
        </row>
        <row r="227">
          <cell r="A227" t="str">
            <v>白色法师90级项链</v>
          </cell>
          <cell r="B227">
            <v>132010</v>
          </cell>
        </row>
        <row r="228">
          <cell r="A228" t="str">
            <v>白色法师100级项链</v>
          </cell>
          <cell r="B228">
            <v>132011</v>
          </cell>
        </row>
        <row r="229">
          <cell r="A229" t="str">
            <v>白色法师110级项链</v>
          </cell>
          <cell r="B229">
            <v>132012</v>
          </cell>
        </row>
        <row r="230">
          <cell r="A230" t="str">
            <v>白色法师120级项链</v>
          </cell>
          <cell r="B230">
            <v>132013</v>
          </cell>
        </row>
        <row r="231">
          <cell r="A231" t="str">
            <v>白色法师130级项链</v>
          </cell>
          <cell r="B231">
            <v>132014</v>
          </cell>
        </row>
        <row r="232">
          <cell r="A232" t="str">
            <v>白色法师140级项链</v>
          </cell>
          <cell r="B232">
            <v>132015</v>
          </cell>
        </row>
        <row r="233">
          <cell r="A233" t="str">
            <v>白色法师150级项链</v>
          </cell>
          <cell r="B233">
            <v>132016</v>
          </cell>
        </row>
        <row r="234">
          <cell r="A234" t="str">
            <v>白色法师160级项链</v>
          </cell>
          <cell r="B234">
            <v>132017</v>
          </cell>
        </row>
        <row r="235">
          <cell r="A235" t="str">
            <v>白色法师170级项链</v>
          </cell>
          <cell r="B235">
            <v>132018</v>
          </cell>
        </row>
        <row r="236">
          <cell r="A236" t="str">
            <v>白色法师180级项链</v>
          </cell>
          <cell r="B236">
            <v>132019</v>
          </cell>
        </row>
        <row r="237">
          <cell r="A237" t="str">
            <v>白色法师190级项链</v>
          </cell>
          <cell r="B237">
            <v>132020</v>
          </cell>
        </row>
        <row r="238">
          <cell r="A238" t="str">
            <v>白色法师200级项链</v>
          </cell>
          <cell r="B238">
            <v>132021</v>
          </cell>
        </row>
        <row r="239">
          <cell r="A239" t="str">
            <v>白色道士1级项链</v>
          </cell>
          <cell r="B239">
            <v>133001</v>
          </cell>
        </row>
        <row r="240">
          <cell r="A240" t="str">
            <v>白色道士10级项链</v>
          </cell>
          <cell r="B240">
            <v>133002</v>
          </cell>
        </row>
        <row r="241">
          <cell r="A241" t="str">
            <v>白色道士20级项链</v>
          </cell>
          <cell r="B241">
            <v>133003</v>
          </cell>
        </row>
        <row r="242">
          <cell r="A242" t="str">
            <v>白色道士30级项链</v>
          </cell>
          <cell r="B242">
            <v>133004</v>
          </cell>
        </row>
        <row r="243">
          <cell r="A243" t="str">
            <v>白色道士40级项链</v>
          </cell>
          <cell r="B243">
            <v>133005</v>
          </cell>
        </row>
        <row r="244">
          <cell r="A244" t="str">
            <v>白色道士50级项链</v>
          </cell>
          <cell r="B244">
            <v>133006</v>
          </cell>
        </row>
        <row r="245">
          <cell r="A245" t="str">
            <v>白色道士60级项链</v>
          </cell>
          <cell r="B245">
            <v>133007</v>
          </cell>
        </row>
        <row r="246">
          <cell r="A246" t="str">
            <v>白色道士70级项链</v>
          </cell>
          <cell r="B246">
            <v>133008</v>
          </cell>
        </row>
        <row r="247">
          <cell r="A247" t="str">
            <v>白色道士80级项链</v>
          </cell>
          <cell r="B247">
            <v>133009</v>
          </cell>
        </row>
        <row r="248">
          <cell r="A248" t="str">
            <v>白色道士90级项链</v>
          </cell>
          <cell r="B248">
            <v>133010</v>
          </cell>
        </row>
        <row r="249">
          <cell r="A249" t="str">
            <v>白色道士100级项链</v>
          </cell>
          <cell r="B249">
            <v>133011</v>
          </cell>
        </row>
        <row r="250">
          <cell r="A250" t="str">
            <v>白色道士110级项链</v>
          </cell>
          <cell r="B250">
            <v>133012</v>
          </cell>
        </row>
        <row r="251">
          <cell r="A251" t="str">
            <v>白色道士120级项链</v>
          </cell>
          <cell r="B251">
            <v>133013</v>
          </cell>
        </row>
        <row r="252">
          <cell r="A252" t="str">
            <v>白色道士130级项链</v>
          </cell>
          <cell r="B252">
            <v>133014</v>
          </cell>
        </row>
        <row r="253">
          <cell r="A253" t="str">
            <v>白色道士140级项链</v>
          </cell>
          <cell r="B253">
            <v>133015</v>
          </cell>
        </row>
        <row r="254">
          <cell r="A254" t="str">
            <v>白色道士150级项链</v>
          </cell>
          <cell r="B254">
            <v>133016</v>
          </cell>
        </row>
        <row r="255">
          <cell r="A255" t="str">
            <v>白色道士160级项链</v>
          </cell>
          <cell r="B255">
            <v>133017</v>
          </cell>
        </row>
        <row r="256">
          <cell r="A256" t="str">
            <v>白色道士170级项链</v>
          </cell>
          <cell r="B256">
            <v>133018</v>
          </cell>
        </row>
        <row r="257">
          <cell r="A257" t="str">
            <v>白色道士180级项链</v>
          </cell>
          <cell r="B257">
            <v>133019</v>
          </cell>
        </row>
        <row r="258">
          <cell r="A258" t="str">
            <v>白色道士190级项链</v>
          </cell>
          <cell r="B258">
            <v>133020</v>
          </cell>
        </row>
        <row r="259">
          <cell r="A259" t="str">
            <v>白色道士200级项链</v>
          </cell>
          <cell r="B259">
            <v>133021</v>
          </cell>
        </row>
        <row r="260">
          <cell r="A260" t="str">
            <v>白色战士1级手镯</v>
          </cell>
          <cell r="B260">
            <v>141001</v>
          </cell>
        </row>
        <row r="261">
          <cell r="A261" t="str">
            <v>白色战士10级手镯</v>
          </cell>
          <cell r="B261">
            <v>141002</v>
          </cell>
        </row>
        <row r="262">
          <cell r="A262" t="str">
            <v>白色战士20级手镯</v>
          </cell>
          <cell r="B262">
            <v>141003</v>
          </cell>
        </row>
        <row r="263">
          <cell r="A263" t="str">
            <v>白色战士30级手镯</v>
          </cell>
          <cell r="B263">
            <v>141004</v>
          </cell>
        </row>
        <row r="264">
          <cell r="A264" t="str">
            <v>白色战士40级手镯</v>
          </cell>
          <cell r="B264">
            <v>141005</v>
          </cell>
        </row>
        <row r="265">
          <cell r="A265" t="str">
            <v>白色战士50级手镯</v>
          </cell>
          <cell r="B265">
            <v>141006</v>
          </cell>
        </row>
        <row r="266">
          <cell r="A266" t="str">
            <v>白色战士60级手镯</v>
          </cell>
          <cell r="B266">
            <v>141007</v>
          </cell>
        </row>
        <row r="267">
          <cell r="A267" t="str">
            <v>白色战士70级手镯</v>
          </cell>
          <cell r="B267">
            <v>141008</v>
          </cell>
        </row>
        <row r="268">
          <cell r="A268" t="str">
            <v>白色战士80级手镯</v>
          </cell>
          <cell r="B268">
            <v>141009</v>
          </cell>
        </row>
        <row r="269">
          <cell r="A269" t="str">
            <v>白色战士90级手镯</v>
          </cell>
          <cell r="B269">
            <v>141010</v>
          </cell>
        </row>
        <row r="270">
          <cell r="A270" t="str">
            <v>白色战士100级手镯</v>
          </cell>
          <cell r="B270">
            <v>141011</v>
          </cell>
        </row>
        <row r="271">
          <cell r="A271" t="str">
            <v>白色战士110级手镯</v>
          </cell>
          <cell r="B271">
            <v>141012</v>
          </cell>
        </row>
        <row r="272">
          <cell r="A272" t="str">
            <v>白色战士120级手镯</v>
          </cell>
          <cell r="B272">
            <v>141013</v>
          </cell>
        </row>
        <row r="273">
          <cell r="A273" t="str">
            <v>白色战士130级手镯</v>
          </cell>
          <cell r="B273">
            <v>141014</v>
          </cell>
        </row>
        <row r="274">
          <cell r="A274" t="str">
            <v>白色战士140级手镯</v>
          </cell>
          <cell r="B274">
            <v>141015</v>
          </cell>
        </row>
        <row r="275">
          <cell r="A275" t="str">
            <v>白色战士150级手镯</v>
          </cell>
          <cell r="B275">
            <v>141016</v>
          </cell>
        </row>
        <row r="276">
          <cell r="A276" t="str">
            <v>白色战士160级手镯</v>
          </cell>
          <cell r="B276">
            <v>141017</v>
          </cell>
        </row>
        <row r="277">
          <cell r="A277" t="str">
            <v>白色战士170级手镯</v>
          </cell>
          <cell r="B277">
            <v>141018</v>
          </cell>
        </row>
        <row r="278">
          <cell r="A278" t="str">
            <v>白色战士180级手镯</v>
          </cell>
          <cell r="B278">
            <v>141019</v>
          </cell>
        </row>
        <row r="279">
          <cell r="A279" t="str">
            <v>白色战士190级手镯</v>
          </cell>
          <cell r="B279">
            <v>141020</v>
          </cell>
        </row>
        <row r="280">
          <cell r="A280" t="str">
            <v>白色战士200级手镯</v>
          </cell>
          <cell r="B280">
            <v>141021</v>
          </cell>
        </row>
        <row r="281">
          <cell r="A281" t="str">
            <v>白色法师1级手镯</v>
          </cell>
          <cell r="B281">
            <v>142001</v>
          </cell>
        </row>
        <row r="282">
          <cell r="A282" t="str">
            <v>白色法师10级手镯</v>
          </cell>
          <cell r="B282">
            <v>142002</v>
          </cell>
        </row>
        <row r="283">
          <cell r="A283" t="str">
            <v>白色法师20级手镯</v>
          </cell>
          <cell r="B283">
            <v>142003</v>
          </cell>
        </row>
        <row r="284">
          <cell r="A284" t="str">
            <v>白色法师30级手镯</v>
          </cell>
          <cell r="B284">
            <v>142004</v>
          </cell>
        </row>
        <row r="285">
          <cell r="A285" t="str">
            <v>白色法师40级手镯</v>
          </cell>
          <cell r="B285">
            <v>142005</v>
          </cell>
        </row>
        <row r="286">
          <cell r="A286" t="str">
            <v>白色法师50级手镯</v>
          </cell>
          <cell r="B286">
            <v>142006</v>
          </cell>
        </row>
        <row r="287">
          <cell r="A287" t="str">
            <v>白色法师60级手镯</v>
          </cell>
          <cell r="B287">
            <v>142007</v>
          </cell>
        </row>
        <row r="288">
          <cell r="A288" t="str">
            <v>白色法师70级手镯</v>
          </cell>
          <cell r="B288">
            <v>142008</v>
          </cell>
        </row>
        <row r="289">
          <cell r="A289" t="str">
            <v>白色法师80级手镯</v>
          </cell>
          <cell r="B289">
            <v>142009</v>
          </cell>
        </row>
        <row r="290">
          <cell r="A290" t="str">
            <v>白色法师90级手镯</v>
          </cell>
          <cell r="B290">
            <v>142010</v>
          </cell>
        </row>
        <row r="291">
          <cell r="A291" t="str">
            <v>白色法师100级手镯</v>
          </cell>
          <cell r="B291">
            <v>142011</v>
          </cell>
        </row>
        <row r="292">
          <cell r="A292" t="str">
            <v>白色法师110级手镯</v>
          </cell>
          <cell r="B292">
            <v>142012</v>
          </cell>
        </row>
        <row r="293">
          <cell r="A293" t="str">
            <v>白色法师120级手镯</v>
          </cell>
          <cell r="B293">
            <v>142013</v>
          </cell>
        </row>
        <row r="294">
          <cell r="A294" t="str">
            <v>白色法师130级手镯</v>
          </cell>
          <cell r="B294">
            <v>142014</v>
          </cell>
        </row>
        <row r="295">
          <cell r="A295" t="str">
            <v>白色法师140级手镯</v>
          </cell>
          <cell r="B295">
            <v>142015</v>
          </cell>
        </row>
        <row r="296">
          <cell r="A296" t="str">
            <v>白色法师150级手镯</v>
          </cell>
          <cell r="B296">
            <v>142016</v>
          </cell>
        </row>
        <row r="297">
          <cell r="A297" t="str">
            <v>白色法师160级手镯</v>
          </cell>
          <cell r="B297">
            <v>142017</v>
          </cell>
        </row>
        <row r="298">
          <cell r="A298" t="str">
            <v>白色法师170级手镯</v>
          </cell>
          <cell r="B298">
            <v>142018</v>
          </cell>
        </row>
        <row r="299">
          <cell r="A299" t="str">
            <v>白色法师180级手镯</v>
          </cell>
          <cell r="B299">
            <v>142019</v>
          </cell>
        </row>
        <row r="300">
          <cell r="A300" t="str">
            <v>白色法师190级手镯</v>
          </cell>
          <cell r="B300">
            <v>142020</v>
          </cell>
        </row>
        <row r="301">
          <cell r="A301" t="str">
            <v>白色法师200级手镯</v>
          </cell>
          <cell r="B301">
            <v>142021</v>
          </cell>
        </row>
        <row r="302">
          <cell r="A302" t="str">
            <v>白色道士1级手镯</v>
          </cell>
          <cell r="B302">
            <v>143001</v>
          </cell>
        </row>
        <row r="303">
          <cell r="A303" t="str">
            <v>白色道士10级手镯</v>
          </cell>
          <cell r="B303">
            <v>143002</v>
          </cell>
        </row>
        <row r="304">
          <cell r="A304" t="str">
            <v>白色道士20级手镯</v>
          </cell>
          <cell r="B304">
            <v>143003</v>
          </cell>
        </row>
        <row r="305">
          <cell r="A305" t="str">
            <v>白色道士30级手镯</v>
          </cell>
          <cell r="B305">
            <v>143004</v>
          </cell>
        </row>
        <row r="306">
          <cell r="A306" t="str">
            <v>白色道士40级手镯</v>
          </cell>
          <cell r="B306">
            <v>143005</v>
          </cell>
        </row>
        <row r="307">
          <cell r="A307" t="str">
            <v>白色道士50级手镯</v>
          </cell>
          <cell r="B307">
            <v>143006</v>
          </cell>
        </row>
        <row r="308">
          <cell r="A308" t="str">
            <v>白色道士60级手镯</v>
          </cell>
          <cell r="B308">
            <v>143007</v>
          </cell>
        </row>
        <row r="309">
          <cell r="A309" t="str">
            <v>白色道士70级手镯</v>
          </cell>
          <cell r="B309">
            <v>143008</v>
          </cell>
        </row>
        <row r="310">
          <cell r="A310" t="str">
            <v>白色道士80级手镯</v>
          </cell>
          <cell r="B310">
            <v>143009</v>
          </cell>
        </row>
        <row r="311">
          <cell r="A311" t="str">
            <v>白色道士90级手镯</v>
          </cell>
          <cell r="B311">
            <v>143010</v>
          </cell>
        </row>
        <row r="312">
          <cell r="A312" t="str">
            <v>白色道士100级手镯</v>
          </cell>
          <cell r="B312">
            <v>143011</v>
          </cell>
        </row>
        <row r="313">
          <cell r="A313" t="str">
            <v>白色道士110级手镯</v>
          </cell>
          <cell r="B313">
            <v>143012</v>
          </cell>
        </row>
        <row r="314">
          <cell r="A314" t="str">
            <v>白色道士120级手镯</v>
          </cell>
          <cell r="B314">
            <v>143013</v>
          </cell>
        </row>
        <row r="315">
          <cell r="A315" t="str">
            <v>白色道士130级手镯</v>
          </cell>
          <cell r="B315">
            <v>143014</v>
          </cell>
        </row>
        <row r="316">
          <cell r="A316" t="str">
            <v>白色道士140级手镯</v>
          </cell>
          <cell r="B316">
            <v>143015</v>
          </cell>
        </row>
        <row r="317">
          <cell r="A317" t="str">
            <v>白色道士150级手镯</v>
          </cell>
          <cell r="B317">
            <v>143016</v>
          </cell>
        </row>
        <row r="318">
          <cell r="A318" t="str">
            <v>白色道士160级手镯</v>
          </cell>
          <cell r="B318">
            <v>143017</v>
          </cell>
        </row>
        <row r="319">
          <cell r="A319" t="str">
            <v>白色道士170级手镯</v>
          </cell>
          <cell r="B319">
            <v>143018</v>
          </cell>
        </row>
        <row r="320">
          <cell r="A320" t="str">
            <v>白色道士180级手镯</v>
          </cell>
          <cell r="B320">
            <v>143019</v>
          </cell>
        </row>
        <row r="321">
          <cell r="A321" t="str">
            <v>白色道士190级手镯</v>
          </cell>
          <cell r="B321">
            <v>143020</v>
          </cell>
        </row>
        <row r="322">
          <cell r="A322" t="str">
            <v>白色道士200级手镯</v>
          </cell>
          <cell r="B322">
            <v>143021</v>
          </cell>
        </row>
        <row r="323">
          <cell r="A323" t="str">
            <v>白色战士1级腰带</v>
          </cell>
          <cell r="B323">
            <v>151001</v>
          </cell>
        </row>
        <row r="324">
          <cell r="A324" t="str">
            <v>白色战士10级腰带</v>
          </cell>
          <cell r="B324">
            <v>151002</v>
          </cell>
        </row>
        <row r="325">
          <cell r="A325" t="str">
            <v>白色战士20级腰带</v>
          </cell>
          <cell r="B325">
            <v>151003</v>
          </cell>
        </row>
        <row r="326">
          <cell r="A326" t="str">
            <v>白色战士30级腰带</v>
          </cell>
          <cell r="B326">
            <v>151004</v>
          </cell>
        </row>
        <row r="327">
          <cell r="A327" t="str">
            <v>白色战士40级腰带</v>
          </cell>
          <cell r="B327">
            <v>151005</v>
          </cell>
        </row>
        <row r="328">
          <cell r="A328" t="str">
            <v>白色战士50级腰带</v>
          </cell>
          <cell r="B328">
            <v>151006</v>
          </cell>
        </row>
        <row r="329">
          <cell r="A329" t="str">
            <v>白色战士60级腰带</v>
          </cell>
          <cell r="B329">
            <v>151007</v>
          </cell>
        </row>
        <row r="330">
          <cell r="A330" t="str">
            <v>白色战士70级腰带</v>
          </cell>
          <cell r="B330">
            <v>151008</v>
          </cell>
        </row>
        <row r="331">
          <cell r="A331" t="str">
            <v>白色战士80级腰带</v>
          </cell>
          <cell r="B331">
            <v>151009</v>
          </cell>
        </row>
        <row r="332">
          <cell r="A332" t="str">
            <v>白色战士90级腰带</v>
          </cell>
          <cell r="B332">
            <v>151010</v>
          </cell>
        </row>
        <row r="333">
          <cell r="A333" t="str">
            <v>白色战士100级腰带</v>
          </cell>
          <cell r="B333">
            <v>151011</v>
          </cell>
        </row>
        <row r="334">
          <cell r="A334" t="str">
            <v>白色战士110级腰带</v>
          </cell>
          <cell r="B334">
            <v>151012</v>
          </cell>
        </row>
        <row r="335">
          <cell r="A335" t="str">
            <v>白色战士120级腰带</v>
          </cell>
          <cell r="B335">
            <v>151013</v>
          </cell>
        </row>
        <row r="336">
          <cell r="A336" t="str">
            <v>白色战士130级腰带</v>
          </cell>
          <cell r="B336">
            <v>151014</v>
          </cell>
        </row>
        <row r="337">
          <cell r="A337" t="str">
            <v>白色战士140级腰带</v>
          </cell>
          <cell r="B337">
            <v>151015</v>
          </cell>
        </row>
        <row r="338">
          <cell r="A338" t="str">
            <v>白色战士150级腰带</v>
          </cell>
          <cell r="B338">
            <v>151016</v>
          </cell>
        </row>
        <row r="339">
          <cell r="A339" t="str">
            <v>白色战士160级腰带</v>
          </cell>
          <cell r="B339">
            <v>151017</v>
          </cell>
        </row>
        <row r="340">
          <cell r="A340" t="str">
            <v>白色战士170级腰带</v>
          </cell>
          <cell r="B340">
            <v>151018</v>
          </cell>
        </row>
        <row r="341">
          <cell r="A341" t="str">
            <v>白色战士180级腰带</v>
          </cell>
          <cell r="B341">
            <v>151019</v>
          </cell>
        </row>
        <row r="342">
          <cell r="A342" t="str">
            <v>白色战士190级腰带</v>
          </cell>
          <cell r="B342">
            <v>151020</v>
          </cell>
        </row>
        <row r="343">
          <cell r="A343" t="str">
            <v>白色战士200级腰带</v>
          </cell>
          <cell r="B343">
            <v>151021</v>
          </cell>
        </row>
        <row r="344">
          <cell r="A344" t="str">
            <v>白色法师1级腰带</v>
          </cell>
          <cell r="B344">
            <v>152001</v>
          </cell>
        </row>
        <row r="345">
          <cell r="A345" t="str">
            <v>白色法师10级腰带</v>
          </cell>
          <cell r="B345">
            <v>152002</v>
          </cell>
        </row>
        <row r="346">
          <cell r="A346" t="str">
            <v>白色法师20级腰带</v>
          </cell>
          <cell r="B346">
            <v>152003</v>
          </cell>
        </row>
        <row r="347">
          <cell r="A347" t="str">
            <v>白色法师30级腰带</v>
          </cell>
          <cell r="B347">
            <v>152004</v>
          </cell>
        </row>
        <row r="348">
          <cell r="A348" t="str">
            <v>白色法师40级腰带</v>
          </cell>
          <cell r="B348">
            <v>152005</v>
          </cell>
        </row>
        <row r="349">
          <cell r="A349" t="str">
            <v>白色法师50级腰带</v>
          </cell>
          <cell r="B349">
            <v>152006</v>
          </cell>
        </row>
        <row r="350">
          <cell r="A350" t="str">
            <v>白色法师60级腰带</v>
          </cell>
          <cell r="B350">
            <v>152007</v>
          </cell>
        </row>
        <row r="351">
          <cell r="A351" t="str">
            <v>白色法师70级腰带</v>
          </cell>
          <cell r="B351">
            <v>152008</v>
          </cell>
        </row>
        <row r="352">
          <cell r="A352" t="str">
            <v>白色法师80级腰带</v>
          </cell>
          <cell r="B352">
            <v>152009</v>
          </cell>
        </row>
        <row r="353">
          <cell r="A353" t="str">
            <v>白色法师90级腰带</v>
          </cell>
          <cell r="B353">
            <v>152010</v>
          </cell>
        </row>
        <row r="354">
          <cell r="A354" t="str">
            <v>白色法师100级腰带</v>
          </cell>
          <cell r="B354">
            <v>152011</v>
          </cell>
        </row>
        <row r="355">
          <cell r="A355" t="str">
            <v>白色法师110级腰带</v>
          </cell>
          <cell r="B355">
            <v>152012</v>
          </cell>
        </row>
        <row r="356">
          <cell r="A356" t="str">
            <v>白色法师120级腰带</v>
          </cell>
          <cell r="B356">
            <v>152013</v>
          </cell>
        </row>
        <row r="357">
          <cell r="A357" t="str">
            <v>白色法师130级腰带</v>
          </cell>
          <cell r="B357">
            <v>152014</v>
          </cell>
        </row>
        <row r="358">
          <cell r="A358" t="str">
            <v>白色法师140级腰带</v>
          </cell>
          <cell r="B358">
            <v>152015</v>
          </cell>
        </row>
        <row r="359">
          <cell r="A359" t="str">
            <v>白色法师150级腰带</v>
          </cell>
          <cell r="B359">
            <v>152016</v>
          </cell>
        </row>
        <row r="360">
          <cell r="A360" t="str">
            <v>白色法师160级腰带</v>
          </cell>
          <cell r="B360">
            <v>152017</v>
          </cell>
        </row>
        <row r="361">
          <cell r="A361" t="str">
            <v>白色法师170级腰带</v>
          </cell>
          <cell r="B361">
            <v>152018</v>
          </cell>
        </row>
        <row r="362">
          <cell r="A362" t="str">
            <v>白色法师180级腰带</v>
          </cell>
          <cell r="B362">
            <v>152019</v>
          </cell>
        </row>
        <row r="363">
          <cell r="A363" t="str">
            <v>白色法师190级腰带</v>
          </cell>
          <cell r="B363">
            <v>152020</v>
          </cell>
        </row>
        <row r="364">
          <cell r="A364" t="str">
            <v>白色法师200级腰带</v>
          </cell>
          <cell r="B364">
            <v>152021</v>
          </cell>
        </row>
        <row r="365">
          <cell r="A365" t="str">
            <v>白色道士1级腰带</v>
          </cell>
          <cell r="B365">
            <v>153001</v>
          </cell>
        </row>
        <row r="366">
          <cell r="A366" t="str">
            <v>白色道士10级腰带</v>
          </cell>
          <cell r="B366">
            <v>153002</v>
          </cell>
        </row>
        <row r="367">
          <cell r="A367" t="str">
            <v>白色道士20级腰带</v>
          </cell>
          <cell r="B367">
            <v>153003</v>
          </cell>
        </row>
        <row r="368">
          <cell r="A368" t="str">
            <v>白色道士30级腰带</v>
          </cell>
          <cell r="B368">
            <v>153004</v>
          </cell>
        </row>
        <row r="369">
          <cell r="A369" t="str">
            <v>白色道士40级腰带</v>
          </cell>
          <cell r="B369">
            <v>153005</v>
          </cell>
        </row>
        <row r="370">
          <cell r="A370" t="str">
            <v>白色道士50级腰带</v>
          </cell>
          <cell r="B370">
            <v>153006</v>
          </cell>
        </row>
        <row r="371">
          <cell r="A371" t="str">
            <v>白色道士60级腰带</v>
          </cell>
          <cell r="B371">
            <v>153007</v>
          </cell>
        </row>
        <row r="372">
          <cell r="A372" t="str">
            <v>白色道士70级腰带</v>
          </cell>
          <cell r="B372">
            <v>153008</v>
          </cell>
        </row>
        <row r="373">
          <cell r="A373" t="str">
            <v>白色道士80级腰带</v>
          </cell>
          <cell r="B373">
            <v>153009</v>
          </cell>
        </row>
        <row r="374">
          <cell r="A374" t="str">
            <v>白色道士90级腰带</v>
          </cell>
          <cell r="B374">
            <v>153010</v>
          </cell>
        </row>
        <row r="375">
          <cell r="A375" t="str">
            <v>白色道士100级腰带</v>
          </cell>
          <cell r="B375">
            <v>153011</v>
          </cell>
        </row>
        <row r="376">
          <cell r="A376" t="str">
            <v>白色道士110级腰带</v>
          </cell>
          <cell r="B376">
            <v>153012</v>
          </cell>
        </row>
        <row r="377">
          <cell r="A377" t="str">
            <v>白色道士120级腰带</v>
          </cell>
          <cell r="B377">
            <v>153013</v>
          </cell>
        </row>
        <row r="378">
          <cell r="A378" t="str">
            <v>白色道士130级腰带</v>
          </cell>
          <cell r="B378">
            <v>153014</v>
          </cell>
        </row>
        <row r="379">
          <cell r="A379" t="str">
            <v>白色道士140级腰带</v>
          </cell>
          <cell r="B379">
            <v>153015</v>
          </cell>
        </row>
        <row r="380">
          <cell r="A380" t="str">
            <v>白色道士150级腰带</v>
          </cell>
          <cell r="B380">
            <v>153016</v>
          </cell>
        </row>
        <row r="381">
          <cell r="A381" t="str">
            <v>白色道士160级腰带</v>
          </cell>
          <cell r="B381">
            <v>153017</v>
          </cell>
        </row>
        <row r="382">
          <cell r="A382" t="str">
            <v>白色道士170级腰带</v>
          </cell>
          <cell r="B382">
            <v>153018</v>
          </cell>
        </row>
        <row r="383">
          <cell r="A383" t="str">
            <v>白色道士180级腰带</v>
          </cell>
          <cell r="B383">
            <v>153019</v>
          </cell>
        </row>
        <row r="384">
          <cell r="A384" t="str">
            <v>白色道士190级腰带</v>
          </cell>
          <cell r="B384">
            <v>153020</v>
          </cell>
        </row>
        <row r="385">
          <cell r="A385" t="str">
            <v>白色道士200级腰带</v>
          </cell>
          <cell r="B385">
            <v>153021</v>
          </cell>
        </row>
        <row r="386">
          <cell r="A386" t="str">
            <v>白色战士1级戒指</v>
          </cell>
          <cell r="B386">
            <v>161001</v>
          </cell>
        </row>
        <row r="387">
          <cell r="A387" t="str">
            <v>白色战士10级戒指</v>
          </cell>
          <cell r="B387">
            <v>161002</v>
          </cell>
        </row>
        <row r="388">
          <cell r="A388" t="str">
            <v>白色战士20级戒指</v>
          </cell>
          <cell r="B388">
            <v>161003</v>
          </cell>
        </row>
        <row r="389">
          <cell r="A389" t="str">
            <v>白色战士30级戒指</v>
          </cell>
          <cell r="B389">
            <v>161004</v>
          </cell>
        </row>
        <row r="390">
          <cell r="A390" t="str">
            <v>白色战士40级戒指</v>
          </cell>
          <cell r="B390">
            <v>161005</v>
          </cell>
        </row>
        <row r="391">
          <cell r="A391" t="str">
            <v>白色战士50级戒指</v>
          </cell>
          <cell r="B391">
            <v>161006</v>
          </cell>
        </row>
        <row r="392">
          <cell r="A392" t="str">
            <v>白色战士60级戒指</v>
          </cell>
          <cell r="B392">
            <v>161007</v>
          </cell>
        </row>
        <row r="393">
          <cell r="A393" t="str">
            <v>白色战士70级戒指</v>
          </cell>
          <cell r="B393">
            <v>161008</v>
          </cell>
        </row>
        <row r="394">
          <cell r="A394" t="str">
            <v>白色战士80级戒指</v>
          </cell>
          <cell r="B394">
            <v>161009</v>
          </cell>
        </row>
        <row r="395">
          <cell r="A395" t="str">
            <v>白色战士90级戒指</v>
          </cell>
          <cell r="B395">
            <v>161010</v>
          </cell>
        </row>
        <row r="396">
          <cell r="A396" t="str">
            <v>白色战士100级戒指</v>
          </cell>
          <cell r="B396">
            <v>161011</v>
          </cell>
        </row>
        <row r="397">
          <cell r="A397" t="str">
            <v>白色战士110级戒指</v>
          </cell>
          <cell r="B397">
            <v>161012</v>
          </cell>
        </row>
        <row r="398">
          <cell r="A398" t="str">
            <v>白色战士120级戒指</v>
          </cell>
          <cell r="B398">
            <v>161013</v>
          </cell>
        </row>
        <row r="399">
          <cell r="A399" t="str">
            <v>白色战士130级戒指</v>
          </cell>
          <cell r="B399">
            <v>161014</v>
          </cell>
        </row>
        <row r="400">
          <cell r="A400" t="str">
            <v>白色战士140级戒指</v>
          </cell>
          <cell r="B400">
            <v>161015</v>
          </cell>
        </row>
        <row r="401">
          <cell r="A401" t="str">
            <v>白色战士150级戒指</v>
          </cell>
          <cell r="B401">
            <v>161016</v>
          </cell>
        </row>
        <row r="402">
          <cell r="A402" t="str">
            <v>白色战士160级戒指</v>
          </cell>
          <cell r="B402">
            <v>161017</v>
          </cell>
        </row>
        <row r="403">
          <cell r="A403" t="str">
            <v>白色战士170级戒指</v>
          </cell>
          <cell r="B403">
            <v>161018</v>
          </cell>
        </row>
        <row r="404">
          <cell r="A404" t="str">
            <v>白色战士180级戒指</v>
          </cell>
          <cell r="B404">
            <v>161019</v>
          </cell>
        </row>
        <row r="405">
          <cell r="A405" t="str">
            <v>白色战士190级戒指</v>
          </cell>
          <cell r="B405">
            <v>161020</v>
          </cell>
        </row>
        <row r="406">
          <cell r="A406" t="str">
            <v>白色战士200级戒指</v>
          </cell>
          <cell r="B406">
            <v>161021</v>
          </cell>
        </row>
        <row r="407">
          <cell r="A407" t="str">
            <v>白色法师1级戒指</v>
          </cell>
          <cell r="B407">
            <v>162001</v>
          </cell>
        </row>
        <row r="408">
          <cell r="A408" t="str">
            <v>白色法师10级戒指</v>
          </cell>
          <cell r="B408">
            <v>162002</v>
          </cell>
        </row>
        <row r="409">
          <cell r="A409" t="str">
            <v>白色法师20级戒指</v>
          </cell>
          <cell r="B409">
            <v>162003</v>
          </cell>
        </row>
        <row r="410">
          <cell r="A410" t="str">
            <v>白色法师30级戒指</v>
          </cell>
          <cell r="B410">
            <v>162004</v>
          </cell>
        </row>
        <row r="411">
          <cell r="A411" t="str">
            <v>白色法师40级戒指</v>
          </cell>
          <cell r="B411">
            <v>162005</v>
          </cell>
        </row>
        <row r="412">
          <cell r="A412" t="str">
            <v>白色法师50级戒指</v>
          </cell>
          <cell r="B412">
            <v>162006</v>
          </cell>
        </row>
        <row r="413">
          <cell r="A413" t="str">
            <v>白色法师60级戒指</v>
          </cell>
          <cell r="B413">
            <v>162007</v>
          </cell>
        </row>
        <row r="414">
          <cell r="A414" t="str">
            <v>白色法师70级戒指</v>
          </cell>
          <cell r="B414">
            <v>162008</v>
          </cell>
        </row>
        <row r="415">
          <cell r="A415" t="str">
            <v>白色法师80级戒指</v>
          </cell>
          <cell r="B415">
            <v>162009</v>
          </cell>
        </row>
        <row r="416">
          <cell r="A416" t="str">
            <v>白色法师90级戒指</v>
          </cell>
          <cell r="B416">
            <v>162010</v>
          </cell>
        </row>
        <row r="417">
          <cell r="A417" t="str">
            <v>白色法师100级戒指</v>
          </cell>
          <cell r="B417">
            <v>162011</v>
          </cell>
        </row>
        <row r="418">
          <cell r="A418" t="str">
            <v>白色法师110级戒指</v>
          </cell>
          <cell r="B418">
            <v>162012</v>
          </cell>
        </row>
        <row r="419">
          <cell r="A419" t="str">
            <v>白色法师120级戒指</v>
          </cell>
          <cell r="B419">
            <v>162013</v>
          </cell>
        </row>
        <row r="420">
          <cell r="A420" t="str">
            <v>白色法师130级戒指</v>
          </cell>
          <cell r="B420">
            <v>162014</v>
          </cell>
        </row>
        <row r="421">
          <cell r="A421" t="str">
            <v>白色法师140级戒指</v>
          </cell>
          <cell r="B421">
            <v>162015</v>
          </cell>
        </row>
        <row r="422">
          <cell r="A422" t="str">
            <v>白色法师150级戒指</v>
          </cell>
          <cell r="B422">
            <v>162016</v>
          </cell>
        </row>
        <row r="423">
          <cell r="A423" t="str">
            <v>白色法师160级戒指</v>
          </cell>
          <cell r="B423">
            <v>162017</v>
          </cell>
        </row>
        <row r="424">
          <cell r="A424" t="str">
            <v>白色法师170级戒指</v>
          </cell>
          <cell r="B424">
            <v>162018</v>
          </cell>
        </row>
        <row r="425">
          <cell r="A425" t="str">
            <v>白色法师180级戒指</v>
          </cell>
          <cell r="B425">
            <v>162019</v>
          </cell>
        </row>
        <row r="426">
          <cell r="A426" t="str">
            <v>白色法师190级戒指</v>
          </cell>
          <cell r="B426">
            <v>162020</v>
          </cell>
        </row>
        <row r="427">
          <cell r="A427" t="str">
            <v>白色法师200级戒指</v>
          </cell>
          <cell r="B427">
            <v>162021</v>
          </cell>
        </row>
        <row r="428">
          <cell r="A428" t="str">
            <v>白色道士1级戒指</v>
          </cell>
          <cell r="B428">
            <v>163001</v>
          </cell>
        </row>
        <row r="429">
          <cell r="A429" t="str">
            <v>白色道士10级戒指</v>
          </cell>
          <cell r="B429">
            <v>163002</v>
          </cell>
        </row>
        <row r="430">
          <cell r="A430" t="str">
            <v>白色道士20级戒指</v>
          </cell>
          <cell r="B430">
            <v>163003</v>
          </cell>
        </row>
        <row r="431">
          <cell r="A431" t="str">
            <v>白色道士30级戒指</v>
          </cell>
          <cell r="B431">
            <v>163004</v>
          </cell>
        </row>
        <row r="432">
          <cell r="A432" t="str">
            <v>白色道士40级戒指</v>
          </cell>
          <cell r="B432">
            <v>163005</v>
          </cell>
        </row>
        <row r="433">
          <cell r="A433" t="str">
            <v>白色道士50级戒指</v>
          </cell>
          <cell r="B433">
            <v>163006</v>
          </cell>
        </row>
        <row r="434">
          <cell r="A434" t="str">
            <v>白色道士60级戒指</v>
          </cell>
          <cell r="B434">
            <v>163007</v>
          </cell>
        </row>
        <row r="435">
          <cell r="A435" t="str">
            <v>白色道士70级戒指</v>
          </cell>
          <cell r="B435">
            <v>163008</v>
          </cell>
        </row>
        <row r="436">
          <cell r="A436" t="str">
            <v>白色道士80级戒指</v>
          </cell>
          <cell r="B436">
            <v>163009</v>
          </cell>
        </row>
        <row r="437">
          <cell r="A437" t="str">
            <v>白色道士90级戒指</v>
          </cell>
          <cell r="B437">
            <v>163010</v>
          </cell>
        </row>
        <row r="438">
          <cell r="A438" t="str">
            <v>白色道士100级戒指</v>
          </cell>
          <cell r="B438">
            <v>163011</v>
          </cell>
        </row>
        <row r="439">
          <cell r="A439" t="str">
            <v>白色道士110级戒指</v>
          </cell>
          <cell r="B439">
            <v>163012</v>
          </cell>
        </row>
        <row r="440">
          <cell r="A440" t="str">
            <v>白色道士120级戒指</v>
          </cell>
          <cell r="B440">
            <v>163013</v>
          </cell>
        </row>
        <row r="441">
          <cell r="A441" t="str">
            <v>白色道士130级戒指</v>
          </cell>
          <cell r="B441">
            <v>163014</v>
          </cell>
        </row>
        <row r="442">
          <cell r="A442" t="str">
            <v>白色道士140级戒指</v>
          </cell>
          <cell r="B442">
            <v>163015</v>
          </cell>
        </row>
        <row r="443">
          <cell r="A443" t="str">
            <v>白色道士150级戒指</v>
          </cell>
          <cell r="B443">
            <v>163016</v>
          </cell>
        </row>
        <row r="444">
          <cell r="A444" t="str">
            <v>白色道士160级戒指</v>
          </cell>
          <cell r="B444">
            <v>163017</v>
          </cell>
        </row>
        <row r="445">
          <cell r="A445" t="str">
            <v>白色道士170级戒指</v>
          </cell>
          <cell r="B445">
            <v>163018</v>
          </cell>
        </row>
        <row r="446">
          <cell r="A446" t="str">
            <v>白色道士180级戒指</v>
          </cell>
          <cell r="B446">
            <v>163019</v>
          </cell>
        </row>
        <row r="447">
          <cell r="A447" t="str">
            <v>白色道士190级戒指</v>
          </cell>
          <cell r="B447">
            <v>163020</v>
          </cell>
        </row>
        <row r="448">
          <cell r="A448" t="str">
            <v>白色道士200级戒指</v>
          </cell>
          <cell r="B448">
            <v>163021</v>
          </cell>
        </row>
        <row r="449">
          <cell r="A449" t="str">
            <v>白色战士1级鞋子</v>
          </cell>
          <cell r="B449">
            <v>171001</v>
          </cell>
        </row>
        <row r="450">
          <cell r="A450" t="str">
            <v>白色战士10级鞋子</v>
          </cell>
          <cell r="B450">
            <v>171002</v>
          </cell>
        </row>
        <row r="451">
          <cell r="A451" t="str">
            <v>白色战士20级鞋子</v>
          </cell>
          <cell r="B451">
            <v>171003</v>
          </cell>
        </row>
        <row r="452">
          <cell r="A452" t="str">
            <v>白色战士30级鞋子</v>
          </cell>
          <cell r="B452">
            <v>171004</v>
          </cell>
        </row>
        <row r="453">
          <cell r="A453" t="str">
            <v>白色战士40级鞋子</v>
          </cell>
          <cell r="B453">
            <v>171005</v>
          </cell>
        </row>
        <row r="454">
          <cell r="A454" t="str">
            <v>白色战士50级鞋子</v>
          </cell>
          <cell r="B454">
            <v>171006</v>
          </cell>
        </row>
        <row r="455">
          <cell r="A455" t="str">
            <v>白色战士60级鞋子</v>
          </cell>
          <cell r="B455">
            <v>171007</v>
          </cell>
        </row>
        <row r="456">
          <cell r="A456" t="str">
            <v>白色战士70级鞋子</v>
          </cell>
          <cell r="B456">
            <v>171008</v>
          </cell>
        </row>
        <row r="457">
          <cell r="A457" t="str">
            <v>白色战士80级鞋子</v>
          </cell>
          <cell r="B457">
            <v>171009</v>
          </cell>
        </row>
        <row r="458">
          <cell r="A458" t="str">
            <v>白色战士90级鞋子</v>
          </cell>
          <cell r="B458">
            <v>171010</v>
          </cell>
        </row>
        <row r="459">
          <cell r="A459" t="str">
            <v>白色战士100级鞋子</v>
          </cell>
          <cell r="B459">
            <v>171011</v>
          </cell>
        </row>
        <row r="460">
          <cell r="A460" t="str">
            <v>白色战士110级鞋子</v>
          </cell>
          <cell r="B460">
            <v>171012</v>
          </cell>
        </row>
        <row r="461">
          <cell r="A461" t="str">
            <v>白色战士120级鞋子</v>
          </cell>
          <cell r="B461">
            <v>171013</v>
          </cell>
        </row>
        <row r="462">
          <cell r="A462" t="str">
            <v>白色战士130级鞋子</v>
          </cell>
          <cell r="B462">
            <v>171014</v>
          </cell>
        </row>
        <row r="463">
          <cell r="A463" t="str">
            <v>白色战士140级鞋子</v>
          </cell>
          <cell r="B463">
            <v>171015</v>
          </cell>
        </row>
        <row r="464">
          <cell r="A464" t="str">
            <v>白色战士150级鞋子</v>
          </cell>
          <cell r="B464">
            <v>171016</v>
          </cell>
        </row>
        <row r="465">
          <cell r="A465" t="str">
            <v>白色战士160级鞋子</v>
          </cell>
          <cell r="B465">
            <v>171017</v>
          </cell>
        </row>
        <row r="466">
          <cell r="A466" t="str">
            <v>白色战士170级鞋子</v>
          </cell>
          <cell r="B466">
            <v>171018</v>
          </cell>
        </row>
        <row r="467">
          <cell r="A467" t="str">
            <v>白色战士180级鞋子</v>
          </cell>
          <cell r="B467">
            <v>171019</v>
          </cell>
        </row>
        <row r="468">
          <cell r="A468" t="str">
            <v>白色战士190级鞋子</v>
          </cell>
          <cell r="B468">
            <v>171020</v>
          </cell>
        </row>
        <row r="469">
          <cell r="A469" t="str">
            <v>白色战士200级鞋子</v>
          </cell>
          <cell r="B469">
            <v>171021</v>
          </cell>
        </row>
        <row r="470">
          <cell r="A470" t="str">
            <v>白色法师1级鞋子</v>
          </cell>
          <cell r="B470">
            <v>172001</v>
          </cell>
        </row>
        <row r="471">
          <cell r="A471" t="str">
            <v>白色法师10级鞋子</v>
          </cell>
          <cell r="B471">
            <v>172002</v>
          </cell>
        </row>
        <row r="472">
          <cell r="A472" t="str">
            <v>白色法师20级鞋子</v>
          </cell>
          <cell r="B472">
            <v>172003</v>
          </cell>
        </row>
        <row r="473">
          <cell r="A473" t="str">
            <v>白色法师30级鞋子</v>
          </cell>
          <cell r="B473">
            <v>172004</v>
          </cell>
        </row>
        <row r="474">
          <cell r="A474" t="str">
            <v>白色法师40级鞋子</v>
          </cell>
          <cell r="B474">
            <v>172005</v>
          </cell>
        </row>
        <row r="475">
          <cell r="A475" t="str">
            <v>白色法师50级鞋子</v>
          </cell>
          <cell r="B475">
            <v>172006</v>
          </cell>
        </row>
        <row r="476">
          <cell r="A476" t="str">
            <v>白色法师60级鞋子</v>
          </cell>
          <cell r="B476">
            <v>172007</v>
          </cell>
        </row>
        <row r="477">
          <cell r="A477" t="str">
            <v>白色法师70级鞋子</v>
          </cell>
          <cell r="B477">
            <v>172008</v>
          </cell>
        </row>
        <row r="478">
          <cell r="A478" t="str">
            <v>白色法师80级鞋子</v>
          </cell>
          <cell r="B478">
            <v>172009</v>
          </cell>
        </row>
        <row r="479">
          <cell r="A479" t="str">
            <v>白色法师90级鞋子</v>
          </cell>
          <cell r="B479">
            <v>172010</v>
          </cell>
        </row>
        <row r="480">
          <cell r="A480" t="str">
            <v>白色法师100级鞋子</v>
          </cell>
          <cell r="B480">
            <v>172011</v>
          </cell>
        </row>
        <row r="481">
          <cell r="A481" t="str">
            <v>白色法师110级鞋子</v>
          </cell>
          <cell r="B481">
            <v>172012</v>
          </cell>
        </row>
        <row r="482">
          <cell r="A482" t="str">
            <v>白色法师120级鞋子</v>
          </cell>
          <cell r="B482">
            <v>172013</v>
          </cell>
        </row>
        <row r="483">
          <cell r="A483" t="str">
            <v>白色法师130级鞋子</v>
          </cell>
          <cell r="B483">
            <v>172014</v>
          </cell>
        </row>
        <row r="484">
          <cell r="A484" t="str">
            <v>白色法师140级鞋子</v>
          </cell>
          <cell r="B484">
            <v>172015</v>
          </cell>
        </row>
        <row r="485">
          <cell r="A485" t="str">
            <v>白色法师150级鞋子</v>
          </cell>
          <cell r="B485">
            <v>172016</v>
          </cell>
        </row>
        <row r="486">
          <cell r="A486" t="str">
            <v>白色法师160级鞋子</v>
          </cell>
          <cell r="B486">
            <v>172017</v>
          </cell>
        </row>
        <row r="487">
          <cell r="A487" t="str">
            <v>白色法师170级鞋子</v>
          </cell>
          <cell r="B487">
            <v>172018</v>
          </cell>
        </row>
        <row r="488">
          <cell r="A488" t="str">
            <v>白色法师180级鞋子</v>
          </cell>
          <cell r="B488">
            <v>172019</v>
          </cell>
        </row>
        <row r="489">
          <cell r="A489" t="str">
            <v>白色法师190级鞋子</v>
          </cell>
          <cell r="B489">
            <v>172020</v>
          </cell>
        </row>
        <row r="490">
          <cell r="A490" t="str">
            <v>白色法师200级鞋子</v>
          </cell>
          <cell r="B490">
            <v>172021</v>
          </cell>
        </row>
        <row r="491">
          <cell r="A491" t="str">
            <v>白色道士1级鞋子</v>
          </cell>
          <cell r="B491">
            <v>173001</v>
          </cell>
        </row>
        <row r="492">
          <cell r="A492" t="str">
            <v>白色道士10级鞋子</v>
          </cell>
          <cell r="B492">
            <v>173002</v>
          </cell>
        </row>
        <row r="493">
          <cell r="A493" t="str">
            <v>白色道士20级鞋子</v>
          </cell>
          <cell r="B493">
            <v>173003</v>
          </cell>
        </row>
        <row r="494">
          <cell r="A494" t="str">
            <v>白色道士30级鞋子</v>
          </cell>
          <cell r="B494">
            <v>173004</v>
          </cell>
        </row>
        <row r="495">
          <cell r="A495" t="str">
            <v>白色道士40级鞋子</v>
          </cell>
          <cell r="B495">
            <v>173005</v>
          </cell>
        </row>
        <row r="496">
          <cell r="A496" t="str">
            <v>白色道士50级鞋子</v>
          </cell>
          <cell r="B496">
            <v>173006</v>
          </cell>
        </row>
        <row r="497">
          <cell r="A497" t="str">
            <v>白色道士60级鞋子</v>
          </cell>
          <cell r="B497">
            <v>173007</v>
          </cell>
        </row>
        <row r="498">
          <cell r="A498" t="str">
            <v>白色道士70级鞋子</v>
          </cell>
          <cell r="B498">
            <v>173008</v>
          </cell>
        </row>
        <row r="499">
          <cell r="A499" t="str">
            <v>白色道士80级鞋子</v>
          </cell>
          <cell r="B499">
            <v>173009</v>
          </cell>
        </row>
        <row r="500">
          <cell r="A500" t="str">
            <v>白色道士90级鞋子</v>
          </cell>
          <cell r="B500">
            <v>173010</v>
          </cell>
        </row>
        <row r="501">
          <cell r="A501" t="str">
            <v>白色道士100级鞋子</v>
          </cell>
          <cell r="B501">
            <v>173011</v>
          </cell>
        </row>
        <row r="502">
          <cell r="A502" t="str">
            <v>白色道士110级鞋子</v>
          </cell>
          <cell r="B502">
            <v>173012</v>
          </cell>
        </row>
        <row r="503">
          <cell r="A503" t="str">
            <v>白色道士120级鞋子</v>
          </cell>
          <cell r="B503">
            <v>173013</v>
          </cell>
        </row>
        <row r="504">
          <cell r="A504" t="str">
            <v>白色道士130级鞋子</v>
          </cell>
          <cell r="B504">
            <v>173014</v>
          </cell>
        </row>
        <row r="505">
          <cell r="A505" t="str">
            <v>白色道士140级鞋子</v>
          </cell>
          <cell r="B505">
            <v>173015</v>
          </cell>
        </row>
        <row r="506">
          <cell r="A506" t="str">
            <v>白色道士150级鞋子</v>
          </cell>
          <cell r="B506">
            <v>173016</v>
          </cell>
        </row>
        <row r="507">
          <cell r="A507" t="str">
            <v>白色道士160级鞋子</v>
          </cell>
          <cell r="B507">
            <v>173017</v>
          </cell>
        </row>
        <row r="508">
          <cell r="A508" t="str">
            <v>白色道士170级鞋子</v>
          </cell>
          <cell r="B508">
            <v>173018</v>
          </cell>
        </row>
        <row r="509">
          <cell r="A509" t="str">
            <v>白色道士180级鞋子</v>
          </cell>
          <cell r="B509">
            <v>173019</v>
          </cell>
        </row>
        <row r="510">
          <cell r="A510" t="str">
            <v>白色道士190级鞋子</v>
          </cell>
          <cell r="B510">
            <v>173020</v>
          </cell>
        </row>
        <row r="511">
          <cell r="A511" t="str">
            <v>白色道士200级鞋子</v>
          </cell>
          <cell r="B511">
            <v>173021</v>
          </cell>
        </row>
        <row r="512">
          <cell r="A512" t="str">
            <v>绿色战士1级武器</v>
          </cell>
          <cell r="B512">
            <v>101101</v>
          </cell>
        </row>
        <row r="513">
          <cell r="A513" t="str">
            <v>绿色战士10级武器</v>
          </cell>
          <cell r="B513">
            <v>101102</v>
          </cell>
        </row>
        <row r="514">
          <cell r="A514" t="str">
            <v>绿色战士20级武器</v>
          </cell>
          <cell r="B514">
            <v>101103</v>
          </cell>
        </row>
        <row r="515">
          <cell r="A515" t="str">
            <v>绿色战士30级武器</v>
          </cell>
          <cell r="B515">
            <v>101104</v>
          </cell>
        </row>
        <row r="516">
          <cell r="A516" t="str">
            <v>绿色战士40级武器</v>
          </cell>
          <cell r="B516">
            <v>101105</v>
          </cell>
        </row>
        <row r="517">
          <cell r="A517" t="str">
            <v>绿色战士50级武器</v>
          </cell>
          <cell r="B517">
            <v>101106</v>
          </cell>
        </row>
        <row r="518">
          <cell r="A518" t="str">
            <v>绿色战士60级武器</v>
          </cell>
          <cell r="B518">
            <v>101107</v>
          </cell>
        </row>
        <row r="519">
          <cell r="A519" t="str">
            <v>绿色战士70级武器</v>
          </cell>
          <cell r="B519">
            <v>101108</v>
          </cell>
        </row>
        <row r="520">
          <cell r="A520" t="str">
            <v>绿色战士80级武器</v>
          </cell>
          <cell r="B520">
            <v>101109</v>
          </cell>
        </row>
        <row r="521">
          <cell r="A521" t="str">
            <v>绿色战士90级武器</v>
          </cell>
          <cell r="B521">
            <v>101110</v>
          </cell>
        </row>
        <row r="522">
          <cell r="A522" t="str">
            <v>绿色战士100级武器</v>
          </cell>
          <cell r="B522">
            <v>101111</v>
          </cell>
        </row>
        <row r="523">
          <cell r="A523" t="str">
            <v>绿色战士110级武器</v>
          </cell>
          <cell r="B523">
            <v>101112</v>
          </cell>
        </row>
        <row r="524">
          <cell r="A524" t="str">
            <v>绿色战士120级武器</v>
          </cell>
          <cell r="B524">
            <v>101113</v>
          </cell>
        </row>
        <row r="525">
          <cell r="A525" t="str">
            <v>绿色战士130级武器</v>
          </cell>
          <cell r="B525">
            <v>101114</v>
          </cell>
        </row>
        <row r="526">
          <cell r="A526" t="str">
            <v>绿色战士140级武器</v>
          </cell>
          <cell r="B526">
            <v>101115</v>
          </cell>
        </row>
        <row r="527">
          <cell r="A527" t="str">
            <v>绿色战士150级武器</v>
          </cell>
          <cell r="B527">
            <v>101116</v>
          </cell>
        </row>
        <row r="528">
          <cell r="A528" t="str">
            <v>绿色战士160级武器</v>
          </cell>
          <cell r="B528">
            <v>101117</v>
          </cell>
        </row>
        <row r="529">
          <cell r="A529" t="str">
            <v>绿色战士170级武器</v>
          </cell>
          <cell r="B529">
            <v>101118</v>
          </cell>
        </row>
        <row r="530">
          <cell r="A530" t="str">
            <v>绿色战士180级武器</v>
          </cell>
          <cell r="B530">
            <v>101119</v>
          </cell>
        </row>
        <row r="531">
          <cell r="A531" t="str">
            <v>绿色战士190级武器</v>
          </cell>
          <cell r="B531">
            <v>101120</v>
          </cell>
        </row>
        <row r="532">
          <cell r="A532" t="str">
            <v>绿色战士200级武器</v>
          </cell>
          <cell r="B532">
            <v>101121</v>
          </cell>
        </row>
        <row r="533">
          <cell r="A533" t="str">
            <v>绿色法师1级武器</v>
          </cell>
          <cell r="B533">
            <v>102101</v>
          </cell>
        </row>
        <row r="534">
          <cell r="A534" t="str">
            <v>绿色法师10级武器</v>
          </cell>
          <cell r="B534">
            <v>102102</v>
          </cell>
        </row>
        <row r="535">
          <cell r="A535" t="str">
            <v>绿色法师20级武器</v>
          </cell>
          <cell r="B535">
            <v>102103</v>
          </cell>
        </row>
        <row r="536">
          <cell r="A536" t="str">
            <v>绿色法师30级武器</v>
          </cell>
          <cell r="B536">
            <v>102104</v>
          </cell>
        </row>
        <row r="537">
          <cell r="A537" t="str">
            <v>绿色法师40级武器</v>
          </cell>
          <cell r="B537">
            <v>102105</v>
          </cell>
        </row>
        <row r="538">
          <cell r="A538" t="str">
            <v>绿色法师50级武器</v>
          </cell>
          <cell r="B538">
            <v>102106</v>
          </cell>
        </row>
        <row r="539">
          <cell r="A539" t="str">
            <v>绿色法师60级武器</v>
          </cell>
          <cell r="B539">
            <v>102107</v>
          </cell>
        </row>
        <row r="540">
          <cell r="A540" t="str">
            <v>绿色法师70级武器</v>
          </cell>
          <cell r="B540">
            <v>102108</v>
          </cell>
        </row>
        <row r="541">
          <cell r="A541" t="str">
            <v>绿色法师80级武器</v>
          </cell>
          <cell r="B541">
            <v>102109</v>
          </cell>
        </row>
        <row r="542">
          <cell r="A542" t="str">
            <v>绿色法师90级武器</v>
          </cell>
          <cell r="B542">
            <v>102110</v>
          </cell>
        </row>
        <row r="543">
          <cell r="A543" t="str">
            <v>绿色法师100级武器</v>
          </cell>
          <cell r="B543">
            <v>102111</v>
          </cell>
        </row>
        <row r="544">
          <cell r="A544" t="str">
            <v>绿色法师110级武器</v>
          </cell>
          <cell r="B544">
            <v>102112</v>
          </cell>
        </row>
        <row r="545">
          <cell r="A545" t="str">
            <v>绿色法师120级武器</v>
          </cell>
          <cell r="B545">
            <v>102113</v>
          </cell>
        </row>
        <row r="546">
          <cell r="A546" t="str">
            <v>绿色法师130级武器</v>
          </cell>
          <cell r="B546">
            <v>102114</v>
          </cell>
        </row>
        <row r="547">
          <cell r="A547" t="str">
            <v>绿色法师140级武器</v>
          </cell>
          <cell r="B547">
            <v>102115</v>
          </cell>
        </row>
        <row r="548">
          <cell r="A548" t="str">
            <v>绿色法师150级武器</v>
          </cell>
          <cell r="B548">
            <v>102116</v>
          </cell>
        </row>
        <row r="549">
          <cell r="A549" t="str">
            <v>绿色法师160级武器</v>
          </cell>
          <cell r="B549">
            <v>102117</v>
          </cell>
        </row>
        <row r="550">
          <cell r="A550" t="str">
            <v>绿色法师170级武器</v>
          </cell>
          <cell r="B550">
            <v>102118</v>
          </cell>
        </row>
        <row r="551">
          <cell r="A551" t="str">
            <v>绿色法师180级武器</v>
          </cell>
          <cell r="B551">
            <v>102119</v>
          </cell>
        </row>
        <row r="552">
          <cell r="A552" t="str">
            <v>绿色法师190级武器</v>
          </cell>
          <cell r="B552">
            <v>102120</v>
          </cell>
        </row>
        <row r="553">
          <cell r="A553" t="str">
            <v>绿色法师200级武器</v>
          </cell>
          <cell r="B553">
            <v>102121</v>
          </cell>
        </row>
        <row r="554">
          <cell r="A554" t="str">
            <v>绿色道士1级武器</v>
          </cell>
          <cell r="B554">
            <v>103101</v>
          </cell>
        </row>
        <row r="555">
          <cell r="A555" t="str">
            <v>绿色道士10级武器</v>
          </cell>
          <cell r="B555">
            <v>103102</v>
          </cell>
        </row>
        <row r="556">
          <cell r="A556" t="str">
            <v>绿色道士20级武器</v>
          </cell>
          <cell r="B556">
            <v>103103</v>
          </cell>
        </row>
        <row r="557">
          <cell r="A557" t="str">
            <v>绿色道士30级武器</v>
          </cell>
          <cell r="B557">
            <v>103104</v>
          </cell>
        </row>
        <row r="558">
          <cell r="A558" t="str">
            <v>绿色道士40级武器</v>
          </cell>
          <cell r="B558">
            <v>103105</v>
          </cell>
        </row>
        <row r="559">
          <cell r="A559" t="str">
            <v>绿色道士50级武器</v>
          </cell>
          <cell r="B559">
            <v>103106</v>
          </cell>
        </row>
        <row r="560">
          <cell r="A560" t="str">
            <v>绿色道士60级武器</v>
          </cell>
          <cell r="B560">
            <v>103107</v>
          </cell>
        </row>
        <row r="561">
          <cell r="A561" t="str">
            <v>绿色道士70级武器</v>
          </cell>
          <cell r="B561">
            <v>103108</v>
          </cell>
        </row>
        <row r="562">
          <cell r="A562" t="str">
            <v>绿色道士80级武器</v>
          </cell>
          <cell r="B562">
            <v>103109</v>
          </cell>
        </row>
        <row r="563">
          <cell r="A563" t="str">
            <v>绿色道士90级武器</v>
          </cell>
          <cell r="B563">
            <v>103110</v>
          </cell>
        </row>
        <row r="564">
          <cell r="A564" t="str">
            <v>绿色道士100级武器</v>
          </cell>
          <cell r="B564">
            <v>103111</v>
          </cell>
        </row>
        <row r="565">
          <cell r="A565" t="str">
            <v>绿色道士110级武器</v>
          </cell>
          <cell r="B565">
            <v>103112</v>
          </cell>
        </row>
        <row r="566">
          <cell r="A566" t="str">
            <v>绿色道士120级武器</v>
          </cell>
          <cell r="B566">
            <v>103113</v>
          </cell>
        </row>
        <row r="567">
          <cell r="A567" t="str">
            <v>绿色道士130级武器</v>
          </cell>
          <cell r="B567">
            <v>103114</v>
          </cell>
        </row>
        <row r="568">
          <cell r="A568" t="str">
            <v>绿色道士140级武器</v>
          </cell>
          <cell r="B568">
            <v>103115</v>
          </cell>
        </row>
        <row r="569">
          <cell r="A569" t="str">
            <v>绿色道士150级武器</v>
          </cell>
          <cell r="B569">
            <v>103116</v>
          </cell>
        </row>
        <row r="570">
          <cell r="A570" t="str">
            <v>绿色道士160级武器</v>
          </cell>
          <cell r="B570">
            <v>103117</v>
          </cell>
        </row>
        <row r="571">
          <cell r="A571" t="str">
            <v>绿色道士170级武器</v>
          </cell>
          <cell r="B571">
            <v>103118</v>
          </cell>
        </row>
        <row r="572">
          <cell r="A572" t="str">
            <v>绿色道士180级武器</v>
          </cell>
          <cell r="B572">
            <v>103119</v>
          </cell>
        </row>
        <row r="573">
          <cell r="A573" t="str">
            <v>绿色道士190级武器</v>
          </cell>
          <cell r="B573">
            <v>103120</v>
          </cell>
        </row>
        <row r="574">
          <cell r="A574" t="str">
            <v>绿色道士200级武器</v>
          </cell>
          <cell r="B574">
            <v>103121</v>
          </cell>
        </row>
        <row r="575">
          <cell r="A575" t="str">
            <v>绿色战士1级头盔</v>
          </cell>
          <cell r="B575">
            <v>111101</v>
          </cell>
        </row>
        <row r="576">
          <cell r="A576" t="str">
            <v>绿色战士10级头盔</v>
          </cell>
          <cell r="B576">
            <v>111102</v>
          </cell>
        </row>
        <row r="577">
          <cell r="A577" t="str">
            <v>绿色战士20级头盔</v>
          </cell>
          <cell r="B577">
            <v>111103</v>
          </cell>
        </row>
        <row r="578">
          <cell r="A578" t="str">
            <v>绿色战士30级头盔</v>
          </cell>
          <cell r="B578">
            <v>111104</v>
          </cell>
        </row>
        <row r="579">
          <cell r="A579" t="str">
            <v>绿色战士40级头盔</v>
          </cell>
          <cell r="B579">
            <v>111105</v>
          </cell>
        </row>
        <row r="580">
          <cell r="A580" t="str">
            <v>绿色战士50级头盔</v>
          </cell>
          <cell r="B580">
            <v>111106</v>
          </cell>
        </row>
        <row r="581">
          <cell r="A581" t="str">
            <v>绿色战士60级头盔</v>
          </cell>
          <cell r="B581">
            <v>111107</v>
          </cell>
        </row>
        <row r="582">
          <cell r="A582" t="str">
            <v>绿色战士70级头盔</v>
          </cell>
          <cell r="B582">
            <v>111108</v>
          </cell>
        </row>
        <row r="583">
          <cell r="A583" t="str">
            <v>绿色战士80级头盔</v>
          </cell>
          <cell r="B583">
            <v>111109</v>
          </cell>
        </row>
        <row r="584">
          <cell r="A584" t="str">
            <v>绿色战士90级头盔</v>
          </cell>
          <cell r="B584">
            <v>111110</v>
          </cell>
        </row>
        <row r="585">
          <cell r="A585" t="str">
            <v>绿色战士100级头盔</v>
          </cell>
          <cell r="B585">
            <v>111111</v>
          </cell>
        </row>
        <row r="586">
          <cell r="A586" t="str">
            <v>绿色战士110级头盔</v>
          </cell>
          <cell r="B586">
            <v>111112</v>
          </cell>
        </row>
        <row r="587">
          <cell r="A587" t="str">
            <v>绿色战士120级头盔</v>
          </cell>
          <cell r="B587">
            <v>111113</v>
          </cell>
        </row>
        <row r="588">
          <cell r="A588" t="str">
            <v>绿色战士130级头盔</v>
          </cell>
          <cell r="B588">
            <v>111114</v>
          </cell>
        </row>
        <row r="589">
          <cell r="A589" t="str">
            <v>绿色战士140级头盔</v>
          </cell>
          <cell r="B589">
            <v>111115</v>
          </cell>
        </row>
        <row r="590">
          <cell r="A590" t="str">
            <v>绿色战士150级头盔</v>
          </cell>
          <cell r="B590">
            <v>111116</v>
          </cell>
        </row>
        <row r="591">
          <cell r="A591" t="str">
            <v>绿色战士160级头盔</v>
          </cell>
          <cell r="B591">
            <v>111117</v>
          </cell>
        </row>
        <row r="592">
          <cell r="A592" t="str">
            <v>绿色战士170级头盔</v>
          </cell>
          <cell r="B592">
            <v>111118</v>
          </cell>
        </row>
        <row r="593">
          <cell r="A593" t="str">
            <v>绿色战士180级头盔</v>
          </cell>
          <cell r="B593">
            <v>111119</v>
          </cell>
        </row>
        <row r="594">
          <cell r="A594" t="str">
            <v>绿色战士190级头盔</v>
          </cell>
          <cell r="B594">
            <v>111120</v>
          </cell>
        </row>
        <row r="595">
          <cell r="A595" t="str">
            <v>绿色战士200级头盔</v>
          </cell>
          <cell r="B595">
            <v>111121</v>
          </cell>
        </row>
        <row r="596">
          <cell r="A596" t="str">
            <v>绿色法师1级头盔</v>
          </cell>
          <cell r="B596">
            <v>112101</v>
          </cell>
        </row>
        <row r="597">
          <cell r="A597" t="str">
            <v>绿色法师10级头盔</v>
          </cell>
          <cell r="B597">
            <v>112102</v>
          </cell>
        </row>
        <row r="598">
          <cell r="A598" t="str">
            <v>绿色法师20级头盔</v>
          </cell>
          <cell r="B598">
            <v>112103</v>
          </cell>
        </row>
        <row r="599">
          <cell r="A599" t="str">
            <v>绿色法师30级头盔</v>
          </cell>
          <cell r="B599">
            <v>112104</v>
          </cell>
        </row>
        <row r="600">
          <cell r="A600" t="str">
            <v>绿色法师40级头盔</v>
          </cell>
          <cell r="B600">
            <v>112105</v>
          </cell>
        </row>
        <row r="601">
          <cell r="A601" t="str">
            <v>绿色法师50级头盔</v>
          </cell>
          <cell r="B601">
            <v>112106</v>
          </cell>
        </row>
        <row r="602">
          <cell r="A602" t="str">
            <v>绿色法师60级头盔</v>
          </cell>
          <cell r="B602">
            <v>112107</v>
          </cell>
        </row>
        <row r="603">
          <cell r="A603" t="str">
            <v>绿色法师70级头盔</v>
          </cell>
          <cell r="B603">
            <v>112108</v>
          </cell>
        </row>
        <row r="604">
          <cell r="A604" t="str">
            <v>绿色法师80级头盔</v>
          </cell>
          <cell r="B604">
            <v>112109</v>
          </cell>
        </row>
        <row r="605">
          <cell r="A605" t="str">
            <v>绿色法师90级头盔</v>
          </cell>
          <cell r="B605">
            <v>112110</v>
          </cell>
        </row>
        <row r="606">
          <cell r="A606" t="str">
            <v>绿色法师100级头盔</v>
          </cell>
          <cell r="B606">
            <v>112111</v>
          </cell>
        </row>
        <row r="607">
          <cell r="A607" t="str">
            <v>绿色法师110级头盔</v>
          </cell>
          <cell r="B607">
            <v>112112</v>
          </cell>
        </row>
        <row r="608">
          <cell r="A608" t="str">
            <v>绿色法师120级头盔</v>
          </cell>
          <cell r="B608">
            <v>112113</v>
          </cell>
        </row>
        <row r="609">
          <cell r="A609" t="str">
            <v>绿色法师130级头盔</v>
          </cell>
          <cell r="B609">
            <v>112114</v>
          </cell>
        </row>
        <row r="610">
          <cell r="A610" t="str">
            <v>绿色法师140级头盔</v>
          </cell>
          <cell r="B610">
            <v>112115</v>
          </cell>
        </row>
        <row r="611">
          <cell r="A611" t="str">
            <v>绿色法师150级头盔</v>
          </cell>
          <cell r="B611">
            <v>112116</v>
          </cell>
        </row>
        <row r="612">
          <cell r="A612" t="str">
            <v>绿色法师160级头盔</v>
          </cell>
          <cell r="B612">
            <v>112117</v>
          </cell>
        </row>
        <row r="613">
          <cell r="A613" t="str">
            <v>绿色法师170级头盔</v>
          </cell>
          <cell r="B613">
            <v>112118</v>
          </cell>
        </row>
        <row r="614">
          <cell r="A614" t="str">
            <v>绿色法师180级头盔</v>
          </cell>
          <cell r="B614">
            <v>112119</v>
          </cell>
        </row>
        <row r="615">
          <cell r="A615" t="str">
            <v>绿色法师190级头盔</v>
          </cell>
          <cell r="B615">
            <v>112120</v>
          </cell>
        </row>
        <row r="616">
          <cell r="A616" t="str">
            <v>绿色法师200级头盔</v>
          </cell>
          <cell r="B616">
            <v>112121</v>
          </cell>
        </row>
        <row r="617">
          <cell r="A617" t="str">
            <v>绿色道士1级头盔</v>
          </cell>
          <cell r="B617">
            <v>113101</v>
          </cell>
        </row>
        <row r="618">
          <cell r="A618" t="str">
            <v>绿色道士10级头盔</v>
          </cell>
          <cell r="B618">
            <v>113102</v>
          </cell>
        </row>
        <row r="619">
          <cell r="A619" t="str">
            <v>绿色道士20级头盔</v>
          </cell>
          <cell r="B619">
            <v>113103</v>
          </cell>
        </row>
        <row r="620">
          <cell r="A620" t="str">
            <v>绿色道士30级头盔</v>
          </cell>
          <cell r="B620">
            <v>113104</v>
          </cell>
        </row>
        <row r="621">
          <cell r="A621" t="str">
            <v>绿色道士40级头盔</v>
          </cell>
          <cell r="B621">
            <v>113105</v>
          </cell>
        </row>
        <row r="622">
          <cell r="A622" t="str">
            <v>绿色道士50级头盔</v>
          </cell>
          <cell r="B622">
            <v>113106</v>
          </cell>
        </row>
        <row r="623">
          <cell r="A623" t="str">
            <v>绿色道士60级头盔</v>
          </cell>
          <cell r="B623">
            <v>113107</v>
          </cell>
        </row>
        <row r="624">
          <cell r="A624" t="str">
            <v>绿色道士70级头盔</v>
          </cell>
          <cell r="B624">
            <v>113108</v>
          </cell>
        </row>
        <row r="625">
          <cell r="A625" t="str">
            <v>绿色道士80级头盔</v>
          </cell>
          <cell r="B625">
            <v>113109</v>
          </cell>
        </row>
        <row r="626">
          <cell r="A626" t="str">
            <v>绿色道士90级头盔</v>
          </cell>
          <cell r="B626">
            <v>113110</v>
          </cell>
        </row>
        <row r="627">
          <cell r="A627" t="str">
            <v>绿色道士100级头盔</v>
          </cell>
          <cell r="B627">
            <v>113111</v>
          </cell>
        </row>
        <row r="628">
          <cell r="A628" t="str">
            <v>绿色道士110级头盔</v>
          </cell>
          <cell r="B628">
            <v>113112</v>
          </cell>
        </row>
        <row r="629">
          <cell r="A629" t="str">
            <v>绿色道士120级头盔</v>
          </cell>
          <cell r="B629">
            <v>113113</v>
          </cell>
        </row>
        <row r="630">
          <cell r="A630" t="str">
            <v>绿色道士130级头盔</v>
          </cell>
          <cell r="B630">
            <v>113114</v>
          </cell>
        </row>
        <row r="631">
          <cell r="A631" t="str">
            <v>绿色道士140级头盔</v>
          </cell>
          <cell r="B631">
            <v>113115</v>
          </cell>
        </row>
        <row r="632">
          <cell r="A632" t="str">
            <v>绿色道士150级头盔</v>
          </cell>
          <cell r="B632">
            <v>113116</v>
          </cell>
        </row>
        <row r="633">
          <cell r="A633" t="str">
            <v>绿色道士160级头盔</v>
          </cell>
          <cell r="B633">
            <v>113117</v>
          </cell>
        </row>
        <row r="634">
          <cell r="A634" t="str">
            <v>绿色道士170级头盔</v>
          </cell>
          <cell r="B634">
            <v>113118</v>
          </cell>
        </row>
        <row r="635">
          <cell r="A635" t="str">
            <v>绿色道士180级头盔</v>
          </cell>
          <cell r="B635">
            <v>113119</v>
          </cell>
        </row>
        <row r="636">
          <cell r="A636" t="str">
            <v>绿色道士190级头盔</v>
          </cell>
          <cell r="B636">
            <v>113120</v>
          </cell>
        </row>
        <row r="637">
          <cell r="A637" t="str">
            <v>绿色道士200级头盔</v>
          </cell>
          <cell r="B637">
            <v>113121</v>
          </cell>
        </row>
        <row r="638">
          <cell r="A638" t="str">
            <v>绿色战士1级衣服</v>
          </cell>
          <cell r="B638">
            <v>121101</v>
          </cell>
        </row>
        <row r="639">
          <cell r="A639" t="str">
            <v>绿色战士10级衣服</v>
          </cell>
          <cell r="B639">
            <v>121102</v>
          </cell>
        </row>
        <row r="640">
          <cell r="A640" t="str">
            <v>绿色战士20级衣服</v>
          </cell>
          <cell r="B640">
            <v>121103</v>
          </cell>
        </row>
        <row r="641">
          <cell r="A641" t="str">
            <v>绿色战士30级衣服</v>
          </cell>
          <cell r="B641">
            <v>121104</v>
          </cell>
        </row>
        <row r="642">
          <cell r="A642" t="str">
            <v>绿色战士40级衣服</v>
          </cell>
          <cell r="B642">
            <v>121105</v>
          </cell>
        </row>
        <row r="643">
          <cell r="A643" t="str">
            <v>绿色战士50级衣服</v>
          </cell>
          <cell r="B643">
            <v>121106</v>
          </cell>
        </row>
        <row r="644">
          <cell r="A644" t="str">
            <v>绿色战士60级衣服</v>
          </cell>
          <cell r="B644">
            <v>121107</v>
          </cell>
        </row>
        <row r="645">
          <cell r="A645" t="str">
            <v>绿色战士70级衣服</v>
          </cell>
          <cell r="B645">
            <v>121108</v>
          </cell>
        </row>
        <row r="646">
          <cell r="A646" t="str">
            <v>绿色战士80级衣服</v>
          </cell>
          <cell r="B646">
            <v>121109</v>
          </cell>
        </row>
        <row r="647">
          <cell r="A647" t="str">
            <v>绿色战士90级衣服</v>
          </cell>
          <cell r="B647">
            <v>121110</v>
          </cell>
        </row>
        <row r="648">
          <cell r="A648" t="str">
            <v>绿色战士100级衣服</v>
          </cell>
          <cell r="B648">
            <v>121111</v>
          </cell>
        </row>
        <row r="649">
          <cell r="A649" t="str">
            <v>绿色战士110级衣服</v>
          </cell>
          <cell r="B649">
            <v>121112</v>
          </cell>
        </row>
        <row r="650">
          <cell r="A650" t="str">
            <v>绿色战士120级衣服</v>
          </cell>
          <cell r="B650">
            <v>121113</v>
          </cell>
        </row>
        <row r="651">
          <cell r="A651" t="str">
            <v>绿色战士130级衣服</v>
          </cell>
          <cell r="B651">
            <v>121114</v>
          </cell>
        </row>
        <row r="652">
          <cell r="A652" t="str">
            <v>绿色战士140级衣服</v>
          </cell>
          <cell r="B652">
            <v>121115</v>
          </cell>
        </row>
        <row r="653">
          <cell r="A653" t="str">
            <v>绿色战士150级衣服</v>
          </cell>
          <cell r="B653">
            <v>121116</v>
          </cell>
        </row>
        <row r="654">
          <cell r="A654" t="str">
            <v>绿色战士160级衣服</v>
          </cell>
          <cell r="B654">
            <v>121117</v>
          </cell>
        </row>
        <row r="655">
          <cell r="A655" t="str">
            <v>绿色战士170级衣服</v>
          </cell>
          <cell r="B655">
            <v>121118</v>
          </cell>
        </row>
        <row r="656">
          <cell r="A656" t="str">
            <v>绿色战士180级衣服</v>
          </cell>
          <cell r="B656">
            <v>121119</v>
          </cell>
        </row>
        <row r="657">
          <cell r="A657" t="str">
            <v>绿色战士190级衣服</v>
          </cell>
          <cell r="B657">
            <v>121120</v>
          </cell>
        </row>
        <row r="658">
          <cell r="A658" t="str">
            <v>绿色战士200级衣服</v>
          </cell>
          <cell r="B658">
            <v>121121</v>
          </cell>
        </row>
        <row r="659">
          <cell r="A659" t="str">
            <v>绿色法师1级衣服</v>
          </cell>
          <cell r="B659">
            <v>122101</v>
          </cell>
        </row>
        <row r="660">
          <cell r="A660" t="str">
            <v>绿色法师10级衣服</v>
          </cell>
          <cell r="B660">
            <v>122102</v>
          </cell>
        </row>
        <row r="661">
          <cell r="A661" t="str">
            <v>绿色法师20级衣服</v>
          </cell>
          <cell r="B661">
            <v>122103</v>
          </cell>
        </row>
        <row r="662">
          <cell r="A662" t="str">
            <v>绿色法师30级衣服</v>
          </cell>
          <cell r="B662">
            <v>122104</v>
          </cell>
        </row>
        <row r="663">
          <cell r="A663" t="str">
            <v>绿色法师40级衣服</v>
          </cell>
          <cell r="B663">
            <v>122105</v>
          </cell>
        </row>
        <row r="664">
          <cell r="A664" t="str">
            <v>绿色法师50级衣服</v>
          </cell>
          <cell r="B664">
            <v>122106</v>
          </cell>
        </row>
        <row r="665">
          <cell r="A665" t="str">
            <v>绿色法师60级衣服</v>
          </cell>
          <cell r="B665">
            <v>122107</v>
          </cell>
        </row>
        <row r="666">
          <cell r="A666" t="str">
            <v>绿色法师70级衣服</v>
          </cell>
          <cell r="B666">
            <v>122108</v>
          </cell>
        </row>
        <row r="667">
          <cell r="A667" t="str">
            <v>绿色法师80级衣服</v>
          </cell>
          <cell r="B667">
            <v>122109</v>
          </cell>
        </row>
        <row r="668">
          <cell r="A668" t="str">
            <v>绿色法师90级衣服</v>
          </cell>
          <cell r="B668">
            <v>122110</v>
          </cell>
        </row>
        <row r="669">
          <cell r="A669" t="str">
            <v>绿色法师100级衣服</v>
          </cell>
          <cell r="B669">
            <v>122111</v>
          </cell>
        </row>
        <row r="670">
          <cell r="A670" t="str">
            <v>绿色法师110级衣服</v>
          </cell>
          <cell r="B670">
            <v>122112</v>
          </cell>
        </row>
        <row r="671">
          <cell r="A671" t="str">
            <v>绿色法师120级衣服</v>
          </cell>
          <cell r="B671">
            <v>122113</v>
          </cell>
        </row>
        <row r="672">
          <cell r="A672" t="str">
            <v>绿色法师130级衣服</v>
          </cell>
          <cell r="B672">
            <v>122114</v>
          </cell>
        </row>
        <row r="673">
          <cell r="A673" t="str">
            <v>绿色法师140级衣服</v>
          </cell>
          <cell r="B673">
            <v>122115</v>
          </cell>
        </row>
        <row r="674">
          <cell r="A674" t="str">
            <v>绿色法师150级衣服</v>
          </cell>
          <cell r="B674">
            <v>122116</v>
          </cell>
        </row>
        <row r="675">
          <cell r="A675" t="str">
            <v>绿色法师160级衣服</v>
          </cell>
          <cell r="B675">
            <v>122117</v>
          </cell>
        </row>
        <row r="676">
          <cell r="A676" t="str">
            <v>绿色法师170级衣服</v>
          </cell>
          <cell r="B676">
            <v>122118</v>
          </cell>
        </row>
        <row r="677">
          <cell r="A677" t="str">
            <v>绿色法师180级衣服</v>
          </cell>
          <cell r="B677">
            <v>122119</v>
          </cell>
        </row>
        <row r="678">
          <cell r="A678" t="str">
            <v>绿色法师190级衣服</v>
          </cell>
          <cell r="B678">
            <v>122120</v>
          </cell>
        </row>
        <row r="679">
          <cell r="A679" t="str">
            <v>绿色法师200级衣服</v>
          </cell>
          <cell r="B679">
            <v>122121</v>
          </cell>
        </row>
        <row r="680">
          <cell r="A680" t="str">
            <v>绿色道士1级衣服</v>
          </cell>
          <cell r="B680">
            <v>123101</v>
          </cell>
        </row>
        <row r="681">
          <cell r="A681" t="str">
            <v>绿色道士10级衣服</v>
          </cell>
          <cell r="B681">
            <v>123102</v>
          </cell>
        </row>
        <row r="682">
          <cell r="A682" t="str">
            <v>绿色道士20级衣服</v>
          </cell>
          <cell r="B682">
            <v>123103</v>
          </cell>
        </row>
        <row r="683">
          <cell r="A683" t="str">
            <v>绿色道士30级衣服</v>
          </cell>
          <cell r="B683">
            <v>123104</v>
          </cell>
        </row>
        <row r="684">
          <cell r="A684" t="str">
            <v>绿色道士40级衣服</v>
          </cell>
          <cell r="B684">
            <v>123105</v>
          </cell>
        </row>
        <row r="685">
          <cell r="A685" t="str">
            <v>绿色道士50级衣服</v>
          </cell>
          <cell r="B685">
            <v>123106</v>
          </cell>
        </row>
        <row r="686">
          <cell r="A686" t="str">
            <v>绿色道士60级衣服</v>
          </cell>
          <cell r="B686">
            <v>123107</v>
          </cell>
        </row>
        <row r="687">
          <cell r="A687" t="str">
            <v>绿色道士70级衣服</v>
          </cell>
          <cell r="B687">
            <v>123108</v>
          </cell>
        </row>
        <row r="688">
          <cell r="A688" t="str">
            <v>绿色道士80级衣服</v>
          </cell>
          <cell r="B688">
            <v>123109</v>
          </cell>
        </row>
        <row r="689">
          <cell r="A689" t="str">
            <v>绿色道士90级衣服</v>
          </cell>
          <cell r="B689">
            <v>123110</v>
          </cell>
        </row>
        <row r="690">
          <cell r="A690" t="str">
            <v>绿色道士100级衣服</v>
          </cell>
          <cell r="B690">
            <v>123111</v>
          </cell>
        </row>
        <row r="691">
          <cell r="A691" t="str">
            <v>绿色道士110级衣服</v>
          </cell>
          <cell r="B691">
            <v>123112</v>
          </cell>
        </row>
        <row r="692">
          <cell r="A692" t="str">
            <v>绿色道士120级衣服</v>
          </cell>
          <cell r="B692">
            <v>123113</v>
          </cell>
        </row>
        <row r="693">
          <cell r="A693" t="str">
            <v>绿色道士130级衣服</v>
          </cell>
          <cell r="B693">
            <v>123114</v>
          </cell>
        </row>
        <row r="694">
          <cell r="A694" t="str">
            <v>绿色道士140级衣服</v>
          </cell>
          <cell r="B694">
            <v>123115</v>
          </cell>
        </row>
        <row r="695">
          <cell r="A695" t="str">
            <v>绿色道士150级衣服</v>
          </cell>
          <cell r="B695">
            <v>123116</v>
          </cell>
        </row>
        <row r="696">
          <cell r="A696" t="str">
            <v>绿色道士160级衣服</v>
          </cell>
          <cell r="B696">
            <v>123117</v>
          </cell>
        </row>
        <row r="697">
          <cell r="A697" t="str">
            <v>绿色道士170级衣服</v>
          </cell>
          <cell r="B697">
            <v>123118</v>
          </cell>
        </row>
        <row r="698">
          <cell r="A698" t="str">
            <v>绿色道士180级衣服</v>
          </cell>
          <cell r="B698">
            <v>123119</v>
          </cell>
        </row>
        <row r="699">
          <cell r="A699" t="str">
            <v>绿色道士190级衣服</v>
          </cell>
          <cell r="B699">
            <v>123120</v>
          </cell>
        </row>
        <row r="700">
          <cell r="A700" t="str">
            <v>绿色道士200级衣服</v>
          </cell>
          <cell r="B700">
            <v>123121</v>
          </cell>
        </row>
        <row r="701">
          <cell r="A701" t="str">
            <v>绿色战士1级项链</v>
          </cell>
          <cell r="B701">
            <v>131101</v>
          </cell>
        </row>
        <row r="702">
          <cell r="A702" t="str">
            <v>绿色战士10级项链</v>
          </cell>
          <cell r="B702">
            <v>131102</v>
          </cell>
        </row>
        <row r="703">
          <cell r="A703" t="str">
            <v>绿色战士20级项链</v>
          </cell>
          <cell r="B703">
            <v>131103</v>
          </cell>
        </row>
        <row r="704">
          <cell r="A704" t="str">
            <v>绿色战士30级项链</v>
          </cell>
          <cell r="B704">
            <v>131104</v>
          </cell>
        </row>
        <row r="705">
          <cell r="A705" t="str">
            <v>绿色战士40级项链</v>
          </cell>
          <cell r="B705">
            <v>131105</v>
          </cell>
        </row>
        <row r="706">
          <cell r="A706" t="str">
            <v>绿色战士50级项链</v>
          </cell>
          <cell r="B706">
            <v>131106</v>
          </cell>
        </row>
        <row r="707">
          <cell r="A707" t="str">
            <v>绿色战士60级项链</v>
          </cell>
          <cell r="B707">
            <v>131107</v>
          </cell>
        </row>
        <row r="708">
          <cell r="A708" t="str">
            <v>绿色战士70级项链</v>
          </cell>
          <cell r="B708">
            <v>131108</v>
          </cell>
        </row>
        <row r="709">
          <cell r="A709" t="str">
            <v>绿色战士80级项链</v>
          </cell>
          <cell r="B709">
            <v>131109</v>
          </cell>
        </row>
        <row r="710">
          <cell r="A710" t="str">
            <v>绿色战士90级项链</v>
          </cell>
          <cell r="B710">
            <v>131110</v>
          </cell>
        </row>
        <row r="711">
          <cell r="A711" t="str">
            <v>绿色战士100级项链</v>
          </cell>
          <cell r="B711">
            <v>131111</v>
          </cell>
        </row>
        <row r="712">
          <cell r="A712" t="str">
            <v>绿色战士110级项链</v>
          </cell>
          <cell r="B712">
            <v>131112</v>
          </cell>
        </row>
        <row r="713">
          <cell r="A713" t="str">
            <v>绿色战士120级项链</v>
          </cell>
          <cell r="B713">
            <v>131113</v>
          </cell>
        </row>
        <row r="714">
          <cell r="A714" t="str">
            <v>绿色战士130级项链</v>
          </cell>
          <cell r="B714">
            <v>131114</v>
          </cell>
        </row>
        <row r="715">
          <cell r="A715" t="str">
            <v>绿色战士140级项链</v>
          </cell>
          <cell r="B715">
            <v>131115</v>
          </cell>
        </row>
        <row r="716">
          <cell r="A716" t="str">
            <v>绿色战士150级项链</v>
          </cell>
          <cell r="B716">
            <v>131116</v>
          </cell>
        </row>
        <row r="717">
          <cell r="A717" t="str">
            <v>绿色战士160级项链</v>
          </cell>
          <cell r="B717">
            <v>131117</v>
          </cell>
        </row>
        <row r="718">
          <cell r="A718" t="str">
            <v>绿色战士170级项链</v>
          </cell>
          <cell r="B718">
            <v>131118</v>
          </cell>
        </row>
        <row r="719">
          <cell r="A719" t="str">
            <v>绿色战士180级项链</v>
          </cell>
          <cell r="B719">
            <v>131119</v>
          </cell>
        </row>
        <row r="720">
          <cell r="A720" t="str">
            <v>绿色战士190级项链</v>
          </cell>
          <cell r="B720">
            <v>131120</v>
          </cell>
        </row>
        <row r="721">
          <cell r="A721" t="str">
            <v>绿色战士200级项链</v>
          </cell>
          <cell r="B721">
            <v>131121</v>
          </cell>
        </row>
        <row r="722">
          <cell r="A722" t="str">
            <v>绿色法师1级项链</v>
          </cell>
          <cell r="B722">
            <v>132101</v>
          </cell>
        </row>
        <row r="723">
          <cell r="A723" t="str">
            <v>绿色法师10级项链</v>
          </cell>
          <cell r="B723">
            <v>132102</v>
          </cell>
        </row>
        <row r="724">
          <cell r="A724" t="str">
            <v>绿色法师20级项链</v>
          </cell>
          <cell r="B724">
            <v>132103</v>
          </cell>
        </row>
        <row r="725">
          <cell r="A725" t="str">
            <v>绿色法师30级项链</v>
          </cell>
          <cell r="B725">
            <v>132104</v>
          </cell>
        </row>
        <row r="726">
          <cell r="A726" t="str">
            <v>绿色法师40级项链</v>
          </cell>
          <cell r="B726">
            <v>132105</v>
          </cell>
        </row>
        <row r="727">
          <cell r="A727" t="str">
            <v>绿色法师50级项链</v>
          </cell>
          <cell r="B727">
            <v>132106</v>
          </cell>
        </row>
        <row r="728">
          <cell r="A728" t="str">
            <v>绿色法师60级项链</v>
          </cell>
          <cell r="B728">
            <v>132107</v>
          </cell>
        </row>
        <row r="729">
          <cell r="A729" t="str">
            <v>绿色法师70级项链</v>
          </cell>
          <cell r="B729">
            <v>132108</v>
          </cell>
        </row>
        <row r="730">
          <cell r="A730" t="str">
            <v>绿色法师80级项链</v>
          </cell>
          <cell r="B730">
            <v>132109</v>
          </cell>
        </row>
        <row r="731">
          <cell r="A731" t="str">
            <v>绿色法师90级项链</v>
          </cell>
          <cell r="B731">
            <v>132110</v>
          </cell>
        </row>
        <row r="732">
          <cell r="A732" t="str">
            <v>绿色法师100级项链</v>
          </cell>
          <cell r="B732">
            <v>132111</v>
          </cell>
        </row>
        <row r="733">
          <cell r="A733" t="str">
            <v>绿色法师110级项链</v>
          </cell>
          <cell r="B733">
            <v>132112</v>
          </cell>
        </row>
        <row r="734">
          <cell r="A734" t="str">
            <v>绿色法师120级项链</v>
          </cell>
          <cell r="B734">
            <v>132113</v>
          </cell>
        </row>
        <row r="735">
          <cell r="A735" t="str">
            <v>绿色法师130级项链</v>
          </cell>
          <cell r="B735">
            <v>132114</v>
          </cell>
        </row>
        <row r="736">
          <cell r="A736" t="str">
            <v>绿色法师140级项链</v>
          </cell>
          <cell r="B736">
            <v>132115</v>
          </cell>
        </row>
        <row r="737">
          <cell r="A737" t="str">
            <v>绿色法师150级项链</v>
          </cell>
          <cell r="B737">
            <v>132116</v>
          </cell>
        </row>
        <row r="738">
          <cell r="A738" t="str">
            <v>绿色法师160级项链</v>
          </cell>
          <cell r="B738">
            <v>132117</v>
          </cell>
        </row>
        <row r="739">
          <cell r="A739" t="str">
            <v>绿色法师170级项链</v>
          </cell>
          <cell r="B739">
            <v>132118</v>
          </cell>
        </row>
        <row r="740">
          <cell r="A740" t="str">
            <v>绿色法师180级项链</v>
          </cell>
          <cell r="B740">
            <v>132119</v>
          </cell>
        </row>
        <row r="741">
          <cell r="A741" t="str">
            <v>绿色法师190级项链</v>
          </cell>
          <cell r="B741">
            <v>132120</v>
          </cell>
        </row>
        <row r="742">
          <cell r="A742" t="str">
            <v>绿色法师200级项链</v>
          </cell>
          <cell r="B742">
            <v>132121</v>
          </cell>
        </row>
        <row r="743">
          <cell r="A743" t="str">
            <v>绿色道士1级项链</v>
          </cell>
          <cell r="B743">
            <v>133101</v>
          </cell>
        </row>
        <row r="744">
          <cell r="A744" t="str">
            <v>绿色道士10级项链</v>
          </cell>
          <cell r="B744">
            <v>133102</v>
          </cell>
        </row>
        <row r="745">
          <cell r="A745" t="str">
            <v>绿色道士20级项链</v>
          </cell>
          <cell r="B745">
            <v>133103</v>
          </cell>
        </row>
        <row r="746">
          <cell r="A746" t="str">
            <v>绿色道士30级项链</v>
          </cell>
          <cell r="B746">
            <v>133104</v>
          </cell>
        </row>
        <row r="747">
          <cell r="A747" t="str">
            <v>绿色道士40级项链</v>
          </cell>
          <cell r="B747">
            <v>133105</v>
          </cell>
        </row>
        <row r="748">
          <cell r="A748" t="str">
            <v>绿色道士50级项链</v>
          </cell>
          <cell r="B748">
            <v>133106</v>
          </cell>
        </row>
        <row r="749">
          <cell r="A749" t="str">
            <v>绿色道士60级项链</v>
          </cell>
          <cell r="B749">
            <v>133107</v>
          </cell>
        </row>
        <row r="750">
          <cell r="A750" t="str">
            <v>绿色道士70级项链</v>
          </cell>
          <cell r="B750">
            <v>133108</v>
          </cell>
        </row>
        <row r="751">
          <cell r="A751" t="str">
            <v>绿色道士80级项链</v>
          </cell>
          <cell r="B751">
            <v>133109</v>
          </cell>
        </row>
        <row r="752">
          <cell r="A752" t="str">
            <v>绿色道士90级项链</v>
          </cell>
          <cell r="B752">
            <v>133110</v>
          </cell>
        </row>
        <row r="753">
          <cell r="A753" t="str">
            <v>绿色道士100级项链</v>
          </cell>
          <cell r="B753">
            <v>133111</v>
          </cell>
        </row>
        <row r="754">
          <cell r="A754" t="str">
            <v>绿色道士110级项链</v>
          </cell>
          <cell r="B754">
            <v>133112</v>
          </cell>
        </row>
        <row r="755">
          <cell r="A755" t="str">
            <v>绿色道士120级项链</v>
          </cell>
          <cell r="B755">
            <v>133113</v>
          </cell>
        </row>
        <row r="756">
          <cell r="A756" t="str">
            <v>绿色道士130级项链</v>
          </cell>
          <cell r="B756">
            <v>133114</v>
          </cell>
        </row>
        <row r="757">
          <cell r="A757" t="str">
            <v>绿色道士140级项链</v>
          </cell>
          <cell r="B757">
            <v>133115</v>
          </cell>
        </row>
        <row r="758">
          <cell r="A758" t="str">
            <v>绿色道士150级项链</v>
          </cell>
          <cell r="B758">
            <v>133116</v>
          </cell>
        </row>
        <row r="759">
          <cell r="A759" t="str">
            <v>绿色道士160级项链</v>
          </cell>
          <cell r="B759">
            <v>133117</v>
          </cell>
        </row>
        <row r="760">
          <cell r="A760" t="str">
            <v>绿色道士170级项链</v>
          </cell>
          <cell r="B760">
            <v>133118</v>
          </cell>
        </row>
        <row r="761">
          <cell r="A761" t="str">
            <v>绿色道士180级项链</v>
          </cell>
          <cell r="B761">
            <v>133119</v>
          </cell>
        </row>
        <row r="762">
          <cell r="A762" t="str">
            <v>绿色道士190级项链</v>
          </cell>
          <cell r="B762">
            <v>133120</v>
          </cell>
        </row>
        <row r="763">
          <cell r="A763" t="str">
            <v>绿色道士200级项链</v>
          </cell>
          <cell r="B763">
            <v>133121</v>
          </cell>
        </row>
        <row r="764">
          <cell r="A764" t="str">
            <v>绿色战士1级手镯</v>
          </cell>
          <cell r="B764">
            <v>141101</v>
          </cell>
        </row>
        <row r="765">
          <cell r="A765" t="str">
            <v>绿色战士10级手镯</v>
          </cell>
          <cell r="B765">
            <v>141102</v>
          </cell>
        </row>
        <row r="766">
          <cell r="A766" t="str">
            <v>绿色战士20级手镯</v>
          </cell>
          <cell r="B766">
            <v>141103</v>
          </cell>
        </row>
        <row r="767">
          <cell r="A767" t="str">
            <v>绿色战士30级手镯</v>
          </cell>
          <cell r="B767">
            <v>141104</v>
          </cell>
        </row>
        <row r="768">
          <cell r="A768" t="str">
            <v>绿色战士40级手镯</v>
          </cell>
          <cell r="B768">
            <v>141105</v>
          </cell>
        </row>
        <row r="769">
          <cell r="A769" t="str">
            <v>绿色战士50级手镯</v>
          </cell>
          <cell r="B769">
            <v>141106</v>
          </cell>
        </row>
        <row r="770">
          <cell r="A770" t="str">
            <v>绿色战士60级手镯</v>
          </cell>
          <cell r="B770">
            <v>141107</v>
          </cell>
        </row>
        <row r="771">
          <cell r="A771" t="str">
            <v>绿色战士70级手镯</v>
          </cell>
          <cell r="B771">
            <v>141108</v>
          </cell>
        </row>
        <row r="772">
          <cell r="A772" t="str">
            <v>绿色战士80级手镯</v>
          </cell>
          <cell r="B772">
            <v>141109</v>
          </cell>
        </row>
        <row r="773">
          <cell r="A773" t="str">
            <v>绿色战士90级手镯</v>
          </cell>
          <cell r="B773">
            <v>141110</v>
          </cell>
        </row>
        <row r="774">
          <cell r="A774" t="str">
            <v>绿色战士100级手镯</v>
          </cell>
          <cell r="B774">
            <v>141111</v>
          </cell>
        </row>
        <row r="775">
          <cell r="A775" t="str">
            <v>绿色战士110级手镯</v>
          </cell>
          <cell r="B775">
            <v>141112</v>
          </cell>
        </row>
        <row r="776">
          <cell r="A776" t="str">
            <v>绿色战士120级手镯</v>
          </cell>
          <cell r="B776">
            <v>141113</v>
          </cell>
        </row>
        <row r="777">
          <cell r="A777" t="str">
            <v>绿色战士130级手镯</v>
          </cell>
          <cell r="B777">
            <v>141114</v>
          </cell>
        </row>
        <row r="778">
          <cell r="A778" t="str">
            <v>绿色战士140级手镯</v>
          </cell>
          <cell r="B778">
            <v>141115</v>
          </cell>
        </row>
        <row r="779">
          <cell r="A779" t="str">
            <v>绿色战士150级手镯</v>
          </cell>
          <cell r="B779">
            <v>141116</v>
          </cell>
        </row>
        <row r="780">
          <cell r="A780" t="str">
            <v>绿色战士160级手镯</v>
          </cell>
          <cell r="B780">
            <v>141117</v>
          </cell>
        </row>
        <row r="781">
          <cell r="A781" t="str">
            <v>绿色战士170级手镯</v>
          </cell>
          <cell r="B781">
            <v>141118</v>
          </cell>
        </row>
        <row r="782">
          <cell r="A782" t="str">
            <v>绿色战士180级手镯</v>
          </cell>
          <cell r="B782">
            <v>141119</v>
          </cell>
        </row>
        <row r="783">
          <cell r="A783" t="str">
            <v>绿色战士190级手镯</v>
          </cell>
          <cell r="B783">
            <v>141120</v>
          </cell>
        </row>
        <row r="784">
          <cell r="A784" t="str">
            <v>绿色战士200级手镯</v>
          </cell>
          <cell r="B784">
            <v>141121</v>
          </cell>
        </row>
        <row r="785">
          <cell r="A785" t="str">
            <v>绿色法师1级手镯</v>
          </cell>
          <cell r="B785">
            <v>142101</v>
          </cell>
        </row>
        <row r="786">
          <cell r="A786" t="str">
            <v>绿色法师10级手镯</v>
          </cell>
          <cell r="B786">
            <v>142102</v>
          </cell>
        </row>
        <row r="787">
          <cell r="A787" t="str">
            <v>绿色法师20级手镯</v>
          </cell>
          <cell r="B787">
            <v>142103</v>
          </cell>
        </row>
        <row r="788">
          <cell r="A788" t="str">
            <v>绿色法师30级手镯</v>
          </cell>
          <cell r="B788">
            <v>142104</v>
          </cell>
        </row>
        <row r="789">
          <cell r="A789" t="str">
            <v>绿色法师40级手镯</v>
          </cell>
          <cell r="B789">
            <v>142105</v>
          </cell>
        </row>
        <row r="790">
          <cell r="A790" t="str">
            <v>绿色法师50级手镯</v>
          </cell>
          <cell r="B790">
            <v>142106</v>
          </cell>
        </row>
        <row r="791">
          <cell r="A791" t="str">
            <v>绿色法师60级手镯</v>
          </cell>
          <cell r="B791">
            <v>142107</v>
          </cell>
        </row>
        <row r="792">
          <cell r="A792" t="str">
            <v>绿色法师70级手镯</v>
          </cell>
          <cell r="B792">
            <v>142108</v>
          </cell>
        </row>
        <row r="793">
          <cell r="A793" t="str">
            <v>绿色法师80级手镯</v>
          </cell>
          <cell r="B793">
            <v>142109</v>
          </cell>
        </row>
        <row r="794">
          <cell r="A794" t="str">
            <v>绿色法师90级手镯</v>
          </cell>
          <cell r="B794">
            <v>142110</v>
          </cell>
        </row>
        <row r="795">
          <cell r="A795" t="str">
            <v>绿色法师100级手镯</v>
          </cell>
          <cell r="B795">
            <v>142111</v>
          </cell>
        </row>
        <row r="796">
          <cell r="A796" t="str">
            <v>绿色法师110级手镯</v>
          </cell>
          <cell r="B796">
            <v>142112</v>
          </cell>
        </row>
        <row r="797">
          <cell r="A797" t="str">
            <v>绿色法师120级手镯</v>
          </cell>
          <cell r="B797">
            <v>142113</v>
          </cell>
        </row>
        <row r="798">
          <cell r="A798" t="str">
            <v>绿色法师130级手镯</v>
          </cell>
          <cell r="B798">
            <v>142114</v>
          </cell>
        </row>
        <row r="799">
          <cell r="A799" t="str">
            <v>绿色法师140级手镯</v>
          </cell>
          <cell r="B799">
            <v>142115</v>
          </cell>
        </row>
        <row r="800">
          <cell r="A800" t="str">
            <v>绿色法师150级手镯</v>
          </cell>
          <cell r="B800">
            <v>142116</v>
          </cell>
        </row>
        <row r="801">
          <cell r="A801" t="str">
            <v>绿色法师160级手镯</v>
          </cell>
          <cell r="B801">
            <v>142117</v>
          </cell>
        </row>
        <row r="802">
          <cell r="A802" t="str">
            <v>绿色法师170级手镯</v>
          </cell>
          <cell r="B802">
            <v>142118</v>
          </cell>
        </row>
        <row r="803">
          <cell r="A803" t="str">
            <v>绿色法师180级手镯</v>
          </cell>
          <cell r="B803">
            <v>142119</v>
          </cell>
        </row>
        <row r="804">
          <cell r="A804" t="str">
            <v>绿色法师190级手镯</v>
          </cell>
          <cell r="B804">
            <v>142120</v>
          </cell>
        </row>
        <row r="805">
          <cell r="A805" t="str">
            <v>绿色法师200级手镯</v>
          </cell>
          <cell r="B805">
            <v>142121</v>
          </cell>
        </row>
        <row r="806">
          <cell r="A806" t="str">
            <v>绿色道士1级手镯</v>
          </cell>
          <cell r="B806">
            <v>143101</v>
          </cell>
        </row>
        <row r="807">
          <cell r="A807" t="str">
            <v>绿色道士10级手镯</v>
          </cell>
          <cell r="B807">
            <v>143102</v>
          </cell>
        </row>
        <row r="808">
          <cell r="A808" t="str">
            <v>绿色道士20级手镯</v>
          </cell>
          <cell r="B808">
            <v>143103</v>
          </cell>
        </row>
        <row r="809">
          <cell r="A809" t="str">
            <v>绿色道士30级手镯</v>
          </cell>
          <cell r="B809">
            <v>143104</v>
          </cell>
        </row>
        <row r="810">
          <cell r="A810" t="str">
            <v>绿色道士40级手镯</v>
          </cell>
          <cell r="B810">
            <v>143105</v>
          </cell>
        </row>
        <row r="811">
          <cell r="A811" t="str">
            <v>绿色道士50级手镯</v>
          </cell>
          <cell r="B811">
            <v>143106</v>
          </cell>
        </row>
        <row r="812">
          <cell r="A812" t="str">
            <v>绿色道士60级手镯</v>
          </cell>
          <cell r="B812">
            <v>143107</v>
          </cell>
        </row>
        <row r="813">
          <cell r="A813" t="str">
            <v>绿色道士70级手镯</v>
          </cell>
          <cell r="B813">
            <v>143108</v>
          </cell>
        </row>
        <row r="814">
          <cell r="A814" t="str">
            <v>绿色道士80级手镯</v>
          </cell>
          <cell r="B814">
            <v>143109</v>
          </cell>
        </row>
        <row r="815">
          <cell r="A815" t="str">
            <v>绿色道士90级手镯</v>
          </cell>
          <cell r="B815">
            <v>143110</v>
          </cell>
        </row>
        <row r="816">
          <cell r="A816" t="str">
            <v>绿色道士100级手镯</v>
          </cell>
          <cell r="B816">
            <v>143111</v>
          </cell>
        </row>
        <row r="817">
          <cell r="A817" t="str">
            <v>绿色道士110级手镯</v>
          </cell>
          <cell r="B817">
            <v>143112</v>
          </cell>
        </row>
        <row r="818">
          <cell r="A818" t="str">
            <v>绿色道士120级手镯</v>
          </cell>
          <cell r="B818">
            <v>143113</v>
          </cell>
        </row>
        <row r="819">
          <cell r="A819" t="str">
            <v>绿色道士130级手镯</v>
          </cell>
          <cell r="B819">
            <v>143114</v>
          </cell>
        </row>
        <row r="820">
          <cell r="A820" t="str">
            <v>绿色道士140级手镯</v>
          </cell>
          <cell r="B820">
            <v>143115</v>
          </cell>
        </row>
        <row r="821">
          <cell r="A821" t="str">
            <v>绿色道士150级手镯</v>
          </cell>
          <cell r="B821">
            <v>143116</v>
          </cell>
        </row>
        <row r="822">
          <cell r="A822" t="str">
            <v>绿色道士160级手镯</v>
          </cell>
          <cell r="B822">
            <v>143117</v>
          </cell>
        </row>
        <row r="823">
          <cell r="A823" t="str">
            <v>绿色道士170级手镯</v>
          </cell>
          <cell r="B823">
            <v>143118</v>
          </cell>
        </row>
        <row r="824">
          <cell r="A824" t="str">
            <v>绿色道士180级手镯</v>
          </cell>
          <cell r="B824">
            <v>143119</v>
          </cell>
        </row>
        <row r="825">
          <cell r="A825" t="str">
            <v>绿色道士190级手镯</v>
          </cell>
          <cell r="B825">
            <v>143120</v>
          </cell>
        </row>
        <row r="826">
          <cell r="A826" t="str">
            <v>绿色道士200级手镯</v>
          </cell>
          <cell r="B826">
            <v>143121</v>
          </cell>
        </row>
        <row r="827">
          <cell r="A827" t="str">
            <v>绿色战士1级腰带</v>
          </cell>
          <cell r="B827">
            <v>151101</v>
          </cell>
        </row>
        <row r="828">
          <cell r="A828" t="str">
            <v>绿色战士10级腰带</v>
          </cell>
          <cell r="B828">
            <v>151102</v>
          </cell>
        </row>
        <row r="829">
          <cell r="A829" t="str">
            <v>绿色战士20级腰带</v>
          </cell>
          <cell r="B829">
            <v>151103</v>
          </cell>
        </row>
        <row r="830">
          <cell r="A830" t="str">
            <v>绿色战士30级腰带</v>
          </cell>
          <cell r="B830">
            <v>151104</v>
          </cell>
        </row>
        <row r="831">
          <cell r="A831" t="str">
            <v>绿色战士40级腰带</v>
          </cell>
          <cell r="B831">
            <v>151105</v>
          </cell>
        </row>
        <row r="832">
          <cell r="A832" t="str">
            <v>绿色战士50级腰带</v>
          </cell>
          <cell r="B832">
            <v>151106</v>
          </cell>
        </row>
        <row r="833">
          <cell r="A833" t="str">
            <v>绿色战士60级腰带</v>
          </cell>
          <cell r="B833">
            <v>151107</v>
          </cell>
        </row>
        <row r="834">
          <cell r="A834" t="str">
            <v>绿色战士70级腰带</v>
          </cell>
          <cell r="B834">
            <v>151108</v>
          </cell>
        </row>
        <row r="835">
          <cell r="A835" t="str">
            <v>绿色战士80级腰带</v>
          </cell>
          <cell r="B835">
            <v>151109</v>
          </cell>
        </row>
        <row r="836">
          <cell r="A836" t="str">
            <v>绿色战士90级腰带</v>
          </cell>
          <cell r="B836">
            <v>151110</v>
          </cell>
        </row>
        <row r="837">
          <cell r="A837" t="str">
            <v>绿色战士100级腰带</v>
          </cell>
          <cell r="B837">
            <v>151111</v>
          </cell>
        </row>
        <row r="838">
          <cell r="A838" t="str">
            <v>绿色战士110级腰带</v>
          </cell>
          <cell r="B838">
            <v>151112</v>
          </cell>
        </row>
        <row r="839">
          <cell r="A839" t="str">
            <v>绿色战士120级腰带</v>
          </cell>
          <cell r="B839">
            <v>151113</v>
          </cell>
        </row>
        <row r="840">
          <cell r="A840" t="str">
            <v>绿色战士130级腰带</v>
          </cell>
          <cell r="B840">
            <v>151114</v>
          </cell>
        </row>
        <row r="841">
          <cell r="A841" t="str">
            <v>绿色战士140级腰带</v>
          </cell>
          <cell r="B841">
            <v>151115</v>
          </cell>
        </row>
        <row r="842">
          <cell r="A842" t="str">
            <v>绿色战士150级腰带</v>
          </cell>
          <cell r="B842">
            <v>151116</v>
          </cell>
        </row>
        <row r="843">
          <cell r="A843" t="str">
            <v>绿色战士160级腰带</v>
          </cell>
          <cell r="B843">
            <v>151117</v>
          </cell>
        </row>
        <row r="844">
          <cell r="A844" t="str">
            <v>绿色战士170级腰带</v>
          </cell>
          <cell r="B844">
            <v>151118</v>
          </cell>
        </row>
        <row r="845">
          <cell r="A845" t="str">
            <v>绿色战士180级腰带</v>
          </cell>
          <cell r="B845">
            <v>151119</v>
          </cell>
        </row>
        <row r="846">
          <cell r="A846" t="str">
            <v>绿色战士190级腰带</v>
          </cell>
          <cell r="B846">
            <v>151120</v>
          </cell>
        </row>
        <row r="847">
          <cell r="A847" t="str">
            <v>绿色战士200级腰带</v>
          </cell>
          <cell r="B847">
            <v>151121</v>
          </cell>
        </row>
        <row r="848">
          <cell r="A848" t="str">
            <v>绿色法师1级腰带</v>
          </cell>
          <cell r="B848">
            <v>152101</v>
          </cell>
        </row>
        <row r="849">
          <cell r="A849" t="str">
            <v>绿色法师10级腰带</v>
          </cell>
          <cell r="B849">
            <v>152102</v>
          </cell>
        </row>
        <row r="850">
          <cell r="A850" t="str">
            <v>绿色法师20级腰带</v>
          </cell>
          <cell r="B850">
            <v>152103</v>
          </cell>
        </row>
        <row r="851">
          <cell r="A851" t="str">
            <v>绿色法师30级腰带</v>
          </cell>
          <cell r="B851">
            <v>152104</v>
          </cell>
        </row>
        <row r="852">
          <cell r="A852" t="str">
            <v>绿色法师40级腰带</v>
          </cell>
          <cell r="B852">
            <v>152105</v>
          </cell>
        </row>
        <row r="853">
          <cell r="A853" t="str">
            <v>绿色法师50级腰带</v>
          </cell>
          <cell r="B853">
            <v>152106</v>
          </cell>
        </row>
        <row r="854">
          <cell r="A854" t="str">
            <v>绿色法师60级腰带</v>
          </cell>
          <cell r="B854">
            <v>152107</v>
          </cell>
        </row>
        <row r="855">
          <cell r="A855" t="str">
            <v>绿色法师70级腰带</v>
          </cell>
          <cell r="B855">
            <v>152108</v>
          </cell>
        </row>
        <row r="856">
          <cell r="A856" t="str">
            <v>绿色法师80级腰带</v>
          </cell>
          <cell r="B856">
            <v>152109</v>
          </cell>
        </row>
        <row r="857">
          <cell r="A857" t="str">
            <v>绿色法师90级腰带</v>
          </cell>
          <cell r="B857">
            <v>152110</v>
          </cell>
        </row>
        <row r="858">
          <cell r="A858" t="str">
            <v>绿色法师100级腰带</v>
          </cell>
          <cell r="B858">
            <v>152111</v>
          </cell>
        </row>
        <row r="859">
          <cell r="A859" t="str">
            <v>绿色法师110级腰带</v>
          </cell>
          <cell r="B859">
            <v>152112</v>
          </cell>
        </row>
        <row r="860">
          <cell r="A860" t="str">
            <v>绿色法师120级腰带</v>
          </cell>
          <cell r="B860">
            <v>152113</v>
          </cell>
        </row>
        <row r="861">
          <cell r="A861" t="str">
            <v>绿色法师130级腰带</v>
          </cell>
          <cell r="B861">
            <v>152114</v>
          </cell>
        </row>
        <row r="862">
          <cell r="A862" t="str">
            <v>绿色法师140级腰带</v>
          </cell>
          <cell r="B862">
            <v>152115</v>
          </cell>
        </row>
        <row r="863">
          <cell r="A863" t="str">
            <v>绿色法师150级腰带</v>
          </cell>
          <cell r="B863">
            <v>152116</v>
          </cell>
        </row>
        <row r="864">
          <cell r="A864" t="str">
            <v>绿色法师160级腰带</v>
          </cell>
          <cell r="B864">
            <v>152117</v>
          </cell>
        </row>
        <row r="865">
          <cell r="A865" t="str">
            <v>绿色法师170级腰带</v>
          </cell>
          <cell r="B865">
            <v>152118</v>
          </cell>
        </row>
        <row r="866">
          <cell r="A866" t="str">
            <v>绿色法师180级腰带</v>
          </cell>
          <cell r="B866">
            <v>152119</v>
          </cell>
        </row>
        <row r="867">
          <cell r="A867" t="str">
            <v>绿色法师190级腰带</v>
          </cell>
          <cell r="B867">
            <v>152120</v>
          </cell>
        </row>
        <row r="868">
          <cell r="A868" t="str">
            <v>绿色法师200级腰带</v>
          </cell>
          <cell r="B868">
            <v>152121</v>
          </cell>
        </row>
        <row r="869">
          <cell r="A869" t="str">
            <v>绿色道士1级腰带</v>
          </cell>
          <cell r="B869">
            <v>153101</v>
          </cell>
        </row>
        <row r="870">
          <cell r="A870" t="str">
            <v>绿色道士10级腰带</v>
          </cell>
          <cell r="B870">
            <v>153102</v>
          </cell>
        </row>
        <row r="871">
          <cell r="A871" t="str">
            <v>绿色道士20级腰带</v>
          </cell>
          <cell r="B871">
            <v>153103</v>
          </cell>
        </row>
        <row r="872">
          <cell r="A872" t="str">
            <v>绿色道士30级腰带</v>
          </cell>
          <cell r="B872">
            <v>153104</v>
          </cell>
        </row>
        <row r="873">
          <cell r="A873" t="str">
            <v>绿色道士40级腰带</v>
          </cell>
          <cell r="B873">
            <v>153105</v>
          </cell>
        </row>
        <row r="874">
          <cell r="A874" t="str">
            <v>绿色道士50级腰带</v>
          </cell>
          <cell r="B874">
            <v>153106</v>
          </cell>
        </row>
        <row r="875">
          <cell r="A875" t="str">
            <v>绿色道士60级腰带</v>
          </cell>
          <cell r="B875">
            <v>153107</v>
          </cell>
        </row>
        <row r="876">
          <cell r="A876" t="str">
            <v>绿色道士70级腰带</v>
          </cell>
          <cell r="B876">
            <v>153108</v>
          </cell>
        </row>
        <row r="877">
          <cell r="A877" t="str">
            <v>绿色道士80级腰带</v>
          </cell>
          <cell r="B877">
            <v>153109</v>
          </cell>
        </row>
        <row r="878">
          <cell r="A878" t="str">
            <v>绿色道士90级腰带</v>
          </cell>
          <cell r="B878">
            <v>153110</v>
          </cell>
        </row>
        <row r="879">
          <cell r="A879" t="str">
            <v>绿色道士100级腰带</v>
          </cell>
          <cell r="B879">
            <v>153111</v>
          </cell>
        </row>
        <row r="880">
          <cell r="A880" t="str">
            <v>绿色道士110级腰带</v>
          </cell>
          <cell r="B880">
            <v>153112</v>
          </cell>
        </row>
        <row r="881">
          <cell r="A881" t="str">
            <v>绿色道士120级腰带</v>
          </cell>
          <cell r="B881">
            <v>153113</v>
          </cell>
        </row>
        <row r="882">
          <cell r="A882" t="str">
            <v>绿色道士130级腰带</v>
          </cell>
          <cell r="B882">
            <v>153114</v>
          </cell>
        </row>
        <row r="883">
          <cell r="A883" t="str">
            <v>绿色道士140级腰带</v>
          </cell>
          <cell r="B883">
            <v>153115</v>
          </cell>
        </row>
        <row r="884">
          <cell r="A884" t="str">
            <v>绿色道士150级腰带</v>
          </cell>
          <cell r="B884">
            <v>153116</v>
          </cell>
        </row>
        <row r="885">
          <cell r="A885" t="str">
            <v>绿色道士160级腰带</v>
          </cell>
          <cell r="B885">
            <v>153117</v>
          </cell>
        </row>
        <row r="886">
          <cell r="A886" t="str">
            <v>绿色道士170级腰带</v>
          </cell>
          <cell r="B886">
            <v>153118</v>
          </cell>
        </row>
        <row r="887">
          <cell r="A887" t="str">
            <v>绿色道士180级腰带</v>
          </cell>
          <cell r="B887">
            <v>153119</v>
          </cell>
        </row>
        <row r="888">
          <cell r="A888" t="str">
            <v>绿色道士190级腰带</v>
          </cell>
          <cell r="B888">
            <v>153120</v>
          </cell>
        </row>
        <row r="889">
          <cell r="A889" t="str">
            <v>绿色道士200级腰带</v>
          </cell>
          <cell r="B889">
            <v>153121</v>
          </cell>
        </row>
        <row r="890">
          <cell r="A890" t="str">
            <v>绿色战士1级戒指</v>
          </cell>
          <cell r="B890">
            <v>161101</v>
          </cell>
        </row>
        <row r="891">
          <cell r="A891" t="str">
            <v>绿色战士10级戒指</v>
          </cell>
          <cell r="B891">
            <v>161102</v>
          </cell>
        </row>
        <row r="892">
          <cell r="A892" t="str">
            <v>绿色战士20级戒指</v>
          </cell>
          <cell r="B892">
            <v>161103</v>
          </cell>
        </row>
        <row r="893">
          <cell r="A893" t="str">
            <v>绿色战士30级戒指</v>
          </cell>
          <cell r="B893">
            <v>161104</v>
          </cell>
        </row>
        <row r="894">
          <cell r="A894" t="str">
            <v>绿色战士40级戒指</v>
          </cell>
          <cell r="B894">
            <v>161105</v>
          </cell>
        </row>
        <row r="895">
          <cell r="A895" t="str">
            <v>绿色战士50级戒指</v>
          </cell>
          <cell r="B895">
            <v>161106</v>
          </cell>
        </row>
        <row r="896">
          <cell r="A896" t="str">
            <v>绿色战士60级戒指</v>
          </cell>
          <cell r="B896">
            <v>161107</v>
          </cell>
        </row>
        <row r="897">
          <cell r="A897" t="str">
            <v>绿色战士70级戒指</v>
          </cell>
          <cell r="B897">
            <v>161108</v>
          </cell>
        </row>
        <row r="898">
          <cell r="A898" t="str">
            <v>绿色战士80级戒指</v>
          </cell>
          <cell r="B898">
            <v>161109</v>
          </cell>
        </row>
        <row r="899">
          <cell r="A899" t="str">
            <v>绿色战士90级戒指</v>
          </cell>
          <cell r="B899">
            <v>161110</v>
          </cell>
        </row>
        <row r="900">
          <cell r="A900" t="str">
            <v>绿色战士100级戒指</v>
          </cell>
          <cell r="B900">
            <v>161111</v>
          </cell>
        </row>
        <row r="901">
          <cell r="A901" t="str">
            <v>绿色战士110级戒指</v>
          </cell>
          <cell r="B901">
            <v>161112</v>
          </cell>
        </row>
        <row r="902">
          <cell r="A902" t="str">
            <v>绿色战士120级戒指</v>
          </cell>
          <cell r="B902">
            <v>161113</v>
          </cell>
        </row>
        <row r="903">
          <cell r="A903" t="str">
            <v>绿色战士130级戒指</v>
          </cell>
          <cell r="B903">
            <v>161114</v>
          </cell>
        </row>
        <row r="904">
          <cell r="A904" t="str">
            <v>绿色战士140级戒指</v>
          </cell>
          <cell r="B904">
            <v>161115</v>
          </cell>
        </row>
        <row r="905">
          <cell r="A905" t="str">
            <v>绿色战士150级戒指</v>
          </cell>
          <cell r="B905">
            <v>161116</v>
          </cell>
        </row>
        <row r="906">
          <cell r="A906" t="str">
            <v>绿色战士160级戒指</v>
          </cell>
          <cell r="B906">
            <v>161117</v>
          </cell>
        </row>
        <row r="907">
          <cell r="A907" t="str">
            <v>绿色战士170级戒指</v>
          </cell>
          <cell r="B907">
            <v>161118</v>
          </cell>
        </row>
        <row r="908">
          <cell r="A908" t="str">
            <v>绿色战士180级戒指</v>
          </cell>
          <cell r="B908">
            <v>161119</v>
          </cell>
        </row>
        <row r="909">
          <cell r="A909" t="str">
            <v>绿色战士190级戒指</v>
          </cell>
          <cell r="B909">
            <v>161120</v>
          </cell>
        </row>
        <row r="910">
          <cell r="A910" t="str">
            <v>绿色战士200级戒指</v>
          </cell>
          <cell r="B910">
            <v>161121</v>
          </cell>
        </row>
        <row r="911">
          <cell r="A911" t="str">
            <v>绿色法师1级戒指</v>
          </cell>
          <cell r="B911">
            <v>162101</v>
          </cell>
        </row>
        <row r="912">
          <cell r="A912" t="str">
            <v>绿色法师10级戒指</v>
          </cell>
          <cell r="B912">
            <v>162102</v>
          </cell>
        </row>
        <row r="913">
          <cell r="A913" t="str">
            <v>绿色法师20级戒指</v>
          </cell>
          <cell r="B913">
            <v>162103</v>
          </cell>
        </row>
        <row r="914">
          <cell r="A914" t="str">
            <v>绿色法师30级戒指</v>
          </cell>
          <cell r="B914">
            <v>162104</v>
          </cell>
        </row>
        <row r="915">
          <cell r="A915" t="str">
            <v>绿色法师40级戒指</v>
          </cell>
          <cell r="B915">
            <v>162105</v>
          </cell>
        </row>
        <row r="916">
          <cell r="A916" t="str">
            <v>绿色法师50级戒指</v>
          </cell>
          <cell r="B916">
            <v>162106</v>
          </cell>
        </row>
        <row r="917">
          <cell r="A917" t="str">
            <v>绿色法师60级戒指</v>
          </cell>
          <cell r="B917">
            <v>162107</v>
          </cell>
        </row>
        <row r="918">
          <cell r="A918" t="str">
            <v>绿色法师70级戒指</v>
          </cell>
          <cell r="B918">
            <v>162108</v>
          </cell>
        </row>
        <row r="919">
          <cell r="A919" t="str">
            <v>绿色法师80级戒指</v>
          </cell>
          <cell r="B919">
            <v>162109</v>
          </cell>
        </row>
        <row r="920">
          <cell r="A920" t="str">
            <v>绿色法师90级戒指</v>
          </cell>
          <cell r="B920">
            <v>162110</v>
          </cell>
        </row>
        <row r="921">
          <cell r="A921" t="str">
            <v>绿色法师100级戒指</v>
          </cell>
          <cell r="B921">
            <v>162111</v>
          </cell>
        </row>
        <row r="922">
          <cell r="A922" t="str">
            <v>绿色法师110级戒指</v>
          </cell>
          <cell r="B922">
            <v>162112</v>
          </cell>
        </row>
        <row r="923">
          <cell r="A923" t="str">
            <v>绿色法师120级戒指</v>
          </cell>
          <cell r="B923">
            <v>162113</v>
          </cell>
        </row>
        <row r="924">
          <cell r="A924" t="str">
            <v>绿色法师130级戒指</v>
          </cell>
          <cell r="B924">
            <v>162114</v>
          </cell>
        </row>
        <row r="925">
          <cell r="A925" t="str">
            <v>绿色法师140级戒指</v>
          </cell>
          <cell r="B925">
            <v>162115</v>
          </cell>
        </row>
        <row r="926">
          <cell r="A926" t="str">
            <v>绿色法师150级戒指</v>
          </cell>
          <cell r="B926">
            <v>162116</v>
          </cell>
        </row>
        <row r="927">
          <cell r="A927" t="str">
            <v>绿色法师160级戒指</v>
          </cell>
          <cell r="B927">
            <v>162117</v>
          </cell>
        </row>
        <row r="928">
          <cell r="A928" t="str">
            <v>绿色法师170级戒指</v>
          </cell>
          <cell r="B928">
            <v>162118</v>
          </cell>
        </row>
        <row r="929">
          <cell r="A929" t="str">
            <v>绿色法师180级戒指</v>
          </cell>
          <cell r="B929">
            <v>162119</v>
          </cell>
        </row>
        <row r="930">
          <cell r="A930" t="str">
            <v>绿色法师190级戒指</v>
          </cell>
          <cell r="B930">
            <v>162120</v>
          </cell>
        </row>
        <row r="931">
          <cell r="A931" t="str">
            <v>绿色法师200级戒指</v>
          </cell>
          <cell r="B931">
            <v>162121</v>
          </cell>
        </row>
        <row r="932">
          <cell r="A932" t="str">
            <v>绿色道士1级戒指</v>
          </cell>
          <cell r="B932">
            <v>163101</v>
          </cell>
        </row>
        <row r="933">
          <cell r="A933" t="str">
            <v>绿色道士10级戒指</v>
          </cell>
          <cell r="B933">
            <v>163102</v>
          </cell>
        </row>
        <row r="934">
          <cell r="A934" t="str">
            <v>绿色道士20级戒指</v>
          </cell>
          <cell r="B934">
            <v>163103</v>
          </cell>
        </row>
        <row r="935">
          <cell r="A935" t="str">
            <v>绿色道士30级戒指</v>
          </cell>
          <cell r="B935">
            <v>163104</v>
          </cell>
        </row>
        <row r="936">
          <cell r="A936" t="str">
            <v>绿色道士40级戒指</v>
          </cell>
          <cell r="B936">
            <v>163105</v>
          </cell>
        </row>
        <row r="937">
          <cell r="A937" t="str">
            <v>绿色道士50级戒指</v>
          </cell>
          <cell r="B937">
            <v>163106</v>
          </cell>
        </row>
        <row r="938">
          <cell r="A938" t="str">
            <v>绿色道士60级戒指</v>
          </cell>
          <cell r="B938">
            <v>163107</v>
          </cell>
        </row>
        <row r="939">
          <cell r="A939" t="str">
            <v>绿色道士70级戒指</v>
          </cell>
          <cell r="B939">
            <v>163108</v>
          </cell>
        </row>
        <row r="940">
          <cell r="A940" t="str">
            <v>绿色道士80级戒指</v>
          </cell>
          <cell r="B940">
            <v>163109</v>
          </cell>
        </row>
        <row r="941">
          <cell r="A941" t="str">
            <v>绿色道士90级戒指</v>
          </cell>
          <cell r="B941">
            <v>163110</v>
          </cell>
        </row>
        <row r="942">
          <cell r="A942" t="str">
            <v>绿色道士100级戒指</v>
          </cell>
          <cell r="B942">
            <v>163111</v>
          </cell>
        </row>
        <row r="943">
          <cell r="A943" t="str">
            <v>绿色道士110级戒指</v>
          </cell>
          <cell r="B943">
            <v>163112</v>
          </cell>
        </row>
        <row r="944">
          <cell r="A944" t="str">
            <v>绿色道士120级戒指</v>
          </cell>
          <cell r="B944">
            <v>163113</v>
          </cell>
        </row>
        <row r="945">
          <cell r="A945" t="str">
            <v>绿色道士130级戒指</v>
          </cell>
          <cell r="B945">
            <v>163114</v>
          </cell>
        </row>
        <row r="946">
          <cell r="A946" t="str">
            <v>绿色道士140级戒指</v>
          </cell>
          <cell r="B946">
            <v>163115</v>
          </cell>
        </row>
        <row r="947">
          <cell r="A947" t="str">
            <v>绿色道士150级戒指</v>
          </cell>
          <cell r="B947">
            <v>163116</v>
          </cell>
        </row>
        <row r="948">
          <cell r="A948" t="str">
            <v>绿色道士160级戒指</v>
          </cell>
          <cell r="B948">
            <v>163117</v>
          </cell>
        </row>
        <row r="949">
          <cell r="A949" t="str">
            <v>绿色道士170级戒指</v>
          </cell>
          <cell r="B949">
            <v>163118</v>
          </cell>
        </row>
        <row r="950">
          <cell r="A950" t="str">
            <v>绿色道士180级戒指</v>
          </cell>
          <cell r="B950">
            <v>163119</v>
          </cell>
        </row>
        <row r="951">
          <cell r="A951" t="str">
            <v>绿色道士190级戒指</v>
          </cell>
          <cell r="B951">
            <v>163120</v>
          </cell>
        </row>
        <row r="952">
          <cell r="A952" t="str">
            <v>绿色道士200级戒指</v>
          </cell>
          <cell r="B952">
            <v>163121</v>
          </cell>
        </row>
        <row r="953">
          <cell r="A953" t="str">
            <v>绿色战士1级鞋子</v>
          </cell>
          <cell r="B953">
            <v>171101</v>
          </cell>
        </row>
        <row r="954">
          <cell r="A954" t="str">
            <v>绿色战士10级鞋子</v>
          </cell>
          <cell r="B954">
            <v>171102</v>
          </cell>
        </row>
        <row r="955">
          <cell r="A955" t="str">
            <v>绿色战士20级鞋子</v>
          </cell>
          <cell r="B955">
            <v>171103</v>
          </cell>
        </row>
        <row r="956">
          <cell r="A956" t="str">
            <v>绿色战士30级鞋子</v>
          </cell>
          <cell r="B956">
            <v>171104</v>
          </cell>
        </row>
        <row r="957">
          <cell r="A957" t="str">
            <v>绿色战士40级鞋子</v>
          </cell>
          <cell r="B957">
            <v>171105</v>
          </cell>
        </row>
        <row r="958">
          <cell r="A958" t="str">
            <v>绿色战士50级鞋子</v>
          </cell>
          <cell r="B958">
            <v>171106</v>
          </cell>
        </row>
        <row r="959">
          <cell r="A959" t="str">
            <v>绿色战士60级鞋子</v>
          </cell>
          <cell r="B959">
            <v>171107</v>
          </cell>
        </row>
        <row r="960">
          <cell r="A960" t="str">
            <v>绿色战士70级鞋子</v>
          </cell>
          <cell r="B960">
            <v>171108</v>
          </cell>
        </row>
        <row r="961">
          <cell r="A961" t="str">
            <v>绿色战士80级鞋子</v>
          </cell>
          <cell r="B961">
            <v>171109</v>
          </cell>
        </row>
        <row r="962">
          <cell r="A962" t="str">
            <v>绿色战士90级鞋子</v>
          </cell>
          <cell r="B962">
            <v>171110</v>
          </cell>
        </row>
        <row r="963">
          <cell r="A963" t="str">
            <v>绿色战士100级鞋子</v>
          </cell>
          <cell r="B963">
            <v>171111</v>
          </cell>
        </row>
        <row r="964">
          <cell r="A964" t="str">
            <v>绿色战士110级鞋子</v>
          </cell>
          <cell r="B964">
            <v>171112</v>
          </cell>
        </row>
        <row r="965">
          <cell r="A965" t="str">
            <v>绿色战士120级鞋子</v>
          </cell>
          <cell r="B965">
            <v>171113</v>
          </cell>
        </row>
        <row r="966">
          <cell r="A966" t="str">
            <v>绿色战士130级鞋子</v>
          </cell>
          <cell r="B966">
            <v>171114</v>
          </cell>
        </row>
        <row r="967">
          <cell r="A967" t="str">
            <v>绿色战士140级鞋子</v>
          </cell>
          <cell r="B967">
            <v>171115</v>
          </cell>
        </row>
        <row r="968">
          <cell r="A968" t="str">
            <v>绿色战士150级鞋子</v>
          </cell>
          <cell r="B968">
            <v>171116</v>
          </cell>
        </row>
        <row r="969">
          <cell r="A969" t="str">
            <v>绿色战士160级鞋子</v>
          </cell>
          <cell r="B969">
            <v>171117</v>
          </cell>
        </row>
        <row r="970">
          <cell r="A970" t="str">
            <v>绿色战士170级鞋子</v>
          </cell>
          <cell r="B970">
            <v>171118</v>
          </cell>
        </row>
        <row r="971">
          <cell r="A971" t="str">
            <v>绿色战士180级鞋子</v>
          </cell>
          <cell r="B971">
            <v>171119</v>
          </cell>
        </row>
        <row r="972">
          <cell r="A972" t="str">
            <v>绿色战士190级鞋子</v>
          </cell>
          <cell r="B972">
            <v>171120</v>
          </cell>
        </row>
        <row r="973">
          <cell r="A973" t="str">
            <v>绿色战士200级鞋子</v>
          </cell>
          <cell r="B973">
            <v>171121</v>
          </cell>
        </row>
        <row r="974">
          <cell r="A974" t="str">
            <v>绿色法师1级鞋子</v>
          </cell>
          <cell r="B974">
            <v>172101</v>
          </cell>
        </row>
        <row r="975">
          <cell r="A975" t="str">
            <v>绿色法师10级鞋子</v>
          </cell>
          <cell r="B975">
            <v>172102</v>
          </cell>
        </row>
        <row r="976">
          <cell r="A976" t="str">
            <v>绿色法师20级鞋子</v>
          </cell>
          <cell r="B976">
            <v>172103</v>
          </cell>
        </row>
        <row r="977">
          <cell r="A977" t="str">
            <v>绿色法师30级鞋子</v>
          </cell>
          <cell r="B977">
            <v>172104</v>
          </cell>
        </row>
        <row r="978">
          <cell r="A978" t="str">
            <v>绿色法师40级鞋子</v>
          </cell>
          <cell r="B978">
            <v>172105</v>
          </cell>
        </row>
        <row r="979">
          <cell r="A979" t="str">
            <v>绿色法师50级鞋子</v>
          </cell>
          <cell r="B979">
            <v>172106</v>
          </cell>
        </row>
        <row r="980">
          <cell r="A980" t="str">
            <v>绿色法师60级鞋子</v>
          </cell>
          <cell r="B980">
            <v>172107</v>
          </cell>
        </row>
        <row r="981">
          <cell r="A981" t="str">
            <v>绿色法师70级鞋子</v>
          </cell>
          <cell r="B981">
            <v>172108</v>
          </cell>
        </row>
        <row r="982">
          <cell r="A982" t="str">
            <v>绿色法师80级鞋子</v>
          </cell>
          <cell r="B982">
            <v>172109</v>
          </cell>
        </row>
        <row r="983">
          <cell r="A983" t="str">
            <v>绿色法师90级鞋子</v>
          </cell>
          <cell r="B983">
            <v>172110</v>
          </cell>
        </row>
        <row r="984">
          <cell r="A984" t="str">
            <v>绿色法师100级鞋子</v>
          </cell>
          <cell r="B984">
            <v>172111</v>
          </cell>
        </row>
        <row r="985">
          <cell r="A985" t="str">
            <v>绿色法师110级鞋子</v>
          </cell>
          <cell r="B985">
            <v>172112</v>
          </cell>
        </row>
        <row r="986">
          <cell r="A986" t="str">
            <v>绿色法师120级鞋子</v>
          </cell>
          <cell r="B986">
            <v>172113</v>
          </cell>
        </row>
        <row r="987">
          <cell r="A987" t="str">
            <v>绿色法师130级鞋子</v>
          </cell>
          <cell r="B987">
            <v>172114</v>
          </cell>
        </row>
        <row r="988">
          <cell r="A988" t="str">
            <v>绿色法师140级鞋子</v>
          </cell>
          <cell r="B988">
            <v>172115</v>
          </cell>
        </row>
        <row r="989">
          <cell r="A989" t="str">
            <v>绿色法师150级鞋子</v>
          </cell>
          <cell r="B989">
            <v>172116</v>
          </cell>
        </row>
        <row r="990">
          <cell r="A990" t="str">
            <v>绿色法师160级鞋子</v>
          </cell>
          <cell r="B990">
            <v>172117</v>
          </cell>
        </row>
        <row r="991">
          <cell r="A991" t="str">
            <v>绿色法师170级鞋子</v>
          </cell>
          <cell r="B991">
            <v>172118</v>
          </cell>
        </row>
        <row r="992">
          <cell r="A992" t="str">
            <v>绿色法师180级鞋子</v>
          </cell>
          <cell r="B992">
            <v>172119</v>
          </cell>
        </row>
        <row r="993">
          <cell r="A993" t="str">
            <v>绿色法师190级鞋子</v>
          </cell>
          <cell r="B993">
            <v>172120</v>
          </cell>
        </row>
        <row r="994">
          <cell r="A994" t="str">
            <v>绿色法师200级鞋子</v>
          </cell>
          <cell r="B994">
            <v>172121</v>
          </cell>
        </row>
        <row r="995">
          <cell r="A995" t="str">
            <v>绿色道士1级鞋子</v>
          </cell>
          <cell r="B995">
            <v>173101</v>
          </cell>
        </row>
        <row r="996">
          <cell r="A996" t="str">
            <v>绿色道士10级鞋子</v>
          </cell>
          <cell r="B996">
            <v>173102</v>
          </cell>
        </row>
        <row r="997">
          <cell r="A997" t="str">
            <v>绿色道士20级鞋子</v>
          </cell>
          <cell r="B997">
            <v>173103</v>
          </cell>
        </row>
        <row r="998">
          <cell r="A998" t="str">
            <v>绿色道士30级鞋子</v>
          </cell>
          <cell r="B998">
            <v>173104</v>
          </cell>
        </row>
        <row r="999">
          <cell r="A999" t="str">
            <v>绿色道士40级鞋子</v>
          </cell>
          <cell r="B999">
            <v>173105</v>
          </cell>
        </row>
        <row r="1000">
          <cell r="A1000" t="str">
            <v>绿色道士50级鞋子</v>
          </cell>
          <cell r="B1000">
            <v>173106</v>
          </cell>
        </row>
        <row r="1001">
          <cell r="A1001" t="str">
            <v>绿色道士60级鞋子</v>
          </cell>
          <cell r="B1001">
            <v>173107</v>
          </cell>
        </row>
        <row r="1002">
          <cell r="A1002" t="str">
            <v>绿色道士70级鞋子</v>
          </cell>
          <cell r="B1002">
            <v>173108</v>
          </cell>
        </row>
        <row r="1003">
          <cell r="A1003" t="str">
            <v>绿色道士80级鞋子</v>
          </cell>
          <cell r="B1003">
            <v>173109</v>
          </cell>
        </row>
        <row r="1004">
          <cell r="A1004" t="str">
            <v>绿色道士90级鞋子</v>
          </cell>
          <cell r="B1004">
            <v>173110</v>
          </cell>
        </row>
        <row r="1005">
          <cell r="A1005" t="str">
            <v>绿色道士100级鞋子</v>
          </cell>
          <cell r="B1005">
            <v>173111</v>
          </cell>
        </row>
        <row r="1006">
          <cell r="A1006" t="str">
            <v>绿色道士110级鞋子</v>
          </cell>
          <cell r="B1006">
            <v>173112</v>
          </cell>
        </row>
        <row r="1007">
          <cell r="A1007" t="str">
            <v>绿色道士120级鞋子</v>
          </cell>
          <cell r="B1007">
            <v>173113</v>
          </cell>
        </row>
        <row r="1008">
          <cell r="A1008" t="str">
            <v>绿色道士130级鞋子</v>
          </cell>
          <cell r="B1008">
            <v>173114</v>
          </cell>
        </row>
        <row r="1009">
          <cell r="A1009" t="str">
            <v>绿色道士140级鞋子</v>
          </cell>
          <cell r="B1009">
            <v>173115</v>
          </cell>
        </row>
        <row r="1010">
          <cell r="A1010" t="str">
            <v>绿色道士150级鞋子</v>
          </cell>
          <cell r="B1010">
            <v>173116</v>
          </cell>
        </row>
        <row r="1011">
          <cell r="A1011" t="str">
            <v>绿色道士160级鞋子</v>
          </cell>
          <cell r="B1011">
            <v>173117</v>
          </cell>
        </row>
        <row r="1012">
          <cell r="A1012" t="str">
            <v>绿色道士170级鞋子</v>
          </cell>
          <cell r="B1012">
            <v>173118</v>
          </cell>
        </row>
        <row r="1013">
          <cell r="A1013" t="str">
            <v>绿色道士180级鞋子</v>
          </cell>
          <cell r="B1013">
            <v>173119</v>
          </cell>
        </row>
        <row r="1014">
          <cell r="A1014" t="str">
            <v>绿色道士190级鞋子</v>
          </cell>
          <cell r="B1014">
            <v>173120</v>
          </cell>
        </row>
        <row r="1015">
          <cell r="A1015" t="str">
            <v>绿色道士200级鞋子</v>
          </cell>
          <cell r="B1015">
            <v>173121</v>
          </cell>
        </row>
        <row r="1016">
          <cell r="A1016" t="str">
            <v>紫色战士1级武器</v>
          </cell>
          <cell r="B1016">
            <v>101201</v>
          </cell>
        </row>
        <row r="1017">
          <cell r="A1017" t="str">
            <v>紫色战士10级武器</v>
          </cell>
          <cell r="B1017">
            <v>101202</v>
          </cell>
        </row>
        <row r="1018">
          <cell r="A1018" t="str">
            <v>紫色战士20级武器</v>
          </cell>
          <cell r="B1018">
            <v>101203</v>
          </cell>
        </row>
        <row r="1019">
          <cell r="A1019" t="str">
            <v>紫色战士30级武器</v>
          </cell>
          <cell r="B1019">
            <v>101204</v>
          </cell>
        </row>
        <row r="1020">
          <cell r="A1020" t="str">
            <v>紫色战士40级武器</v>
          </cell>
          <cell r="B1020">
            <v>101205</v>
          </cell>
        </row>
        <row r="1021">
          <cell r="A1021" t="str">
            <v>紫色战士50级武器</v>
          </cell>
          <cell r="B1021">
            <v>101206</v>
          </cell>
        </row>
        <row r="1022">
          <cell r="A1022" t="str">
            <v>紫色战士60级武器</v>
          </cell>
          <cell r="B1022">
            <v>101207</v>
          </cell>
        </row>
        <row r="1023">
          <cell r="A1023" t="str">
            <v>紫色战士70级武器</v>
          </cell>
          <cell r="B1023">
            <v>101208</v>
          </cell>
        </row>
        <row r="1024">
          <cell r="A1024" t="str">
            <v>紫色战士80级武器</v>
          </cell>
          <cell r="B1024">
            <v>101209</v>
          </cell>
        </row>
        <row r="1025">
          <cell r="A1025" t="str">
            <v>紫色战士90级武器</v>
          </cell>
          <cell r="B1025">
            <v>101210</v>
          </cell>
        </row>
        <row r="1026">
          <cell r="A1026" t="str">
            <v>紫色战士100级武器</v>
          </cell>
          <cell r="B1026">
            <v>101211</v>
          </cell>
        </row>
        <row r="1027">
          <cell r="A1027" t="str">
            <v>紫色战士110级武器</v>
          </cell>
          <cell r="B1027">
            <v>101212</v>
          </cell>
        </row>
        <row r="1028">
          <cell r="A1028" t="str">
            <v>紫色战士120级武器</v>
          </cell>
          <cell r="B1028">
            <v>101213</v>
          </cell>
        </row>
        <row r="1029">
          <cell r="A1029" t="str">
            <v>紫色战士130级武器</v>
          </cell>
          <cell r="B1029">
            <v>101214</v>
          </cell>
        </row>
        <row r="1030">
          <cell r="A1030" t="str">
            <v>紫色战士140级武器</v>
          </cell>
          <cell r="B1030">
            <v>101215</v>
          </cell>
        </row>
        <row r="1031">
          <cell r="A1031" t="str">
            <v>紫色战士150级武器</v>
          </cell>
          <cell r="B1031">
            <v>101216</v>
          </cell>
        </row>
        <row r="1032">
          <cell r="A1032" t="str">
            <v>紫色战士160级武器</v>
          </cell>
          <cell r="B1032">
            <v>101217</v>
          </cell>
        </row>
        <row r="1033">
          <cell r="A1033" t="str">
            <v>紫色战士170级武器</v>
          </cell>
          <cell r="B1033">
            <v>101218</v>
          </cell>
        </row>
        <row r="1034">
          <cell r="A1034" t="str">
            <v>紫色战士180级武器</v>
          </cell>
          <cell r="B1034">
            <v>101219</v>
          </cell>
        </row>
        <row r="1035">
          <cell r="A1035" t="str">
            <v>紫色战士190级武器</v>
          </cell>
          <cell r="B1035">
            <v>101220</v>
          </cell>
        </row>
        <row r="1036">
          <cell r="A1036" t="str">
            <v>紫色战士200级武器</v>
          </cell>
          <cell r="B1036">
            <v>101221</v>
          </cell>
        </row>
        <row r="1037">
          <cell r="A1037" t="str">
            <v>紫色法师1级武器</v>
          </cell>
          <cell r="B1037">
            <v>102201</v>
          </cell>
        </row>
        <row r="1038">
          <cell r="A1038" t="str">
            <v>紫色法师10级武器</v>
          </cell>
          <cell r="B1038">
            <v>102202</v>
          </cell>
        </row>
        <row r="1039">
          <cell r="A1039" t="str">
            <v>紫色法师20级武器</v>
          </cell>
          <cell r="B1039">
            <v>102203</v>
          </cell>
        </row>
        <row r="1040">
          <cell r="A1040" t="str">
            <v>紫色法师30级武器</v>
          </cell>
          <cell r="B1040">
            <v>102204</v>
          </cell>
        </row>
        <row r="1041">
          <cell r="A1041" t="str">
            <v>紫色法师40级武器</v>
          </cell>
          <cell r="B1041">
            <v>102205</v>
          </cell>
        </row>
        <row r="1042">
          <cell r="A1042" t="str">
            <v>紫色法师50级武器</v>
          </cell>
          <cell r="B1042">
            <v>102206</v>
          </cell>
        </row>
        <row r="1043">
          <cell r="A1043" t="str">
            <v>紫色法师60级武器</v>
          </cell>
          <cell r="B1043">
            <v>102207</v>
          </cell>
        </row>
        <row r="1044">
          <cell r="A1044" t="str">
            <v>紫色法师70级武器</v>
          </cell>
          <cell r="B1044">
            <v>102208</v>
          </cell>
        </row>
        <row r="1045">
          <cell r="A1045" t="str">
            <v>紫色法师80级武器</v>
          </cell>
          <cell r="B1045">
            <v>102209</v>
          </cell>
        </row>
        <row r="1046">
          <cell r="A1046" t="str">
            <v>紫色法师90级武器</v>
          </cell>
          <cell r="B1046">
            <v>102210</v>
          </cell>
        </row>
        <row r="1047">
          <cell r="A1047" t="str">
            <v>紫色法师100级武器</v>
          </cell>
          <cell r="B1047">
            <v>102211</v>
          </cell>
        </row>
        <row r="1048">
          <cell r="A1048" t="str">
            <v>紫色法师110级武器</v>
          </cell>
          <cell r="B1048">
            <v>102212</v>
          </cell>
        </row>
        <row r="1049">
          <cell r="A1049" t="str">
            <v>紫色法师120级武器</v>
          </cell>
          <cell r="B1049">
            <v>102213</v>
          </cell>
        </row>
        <row r="1050">
          <cell r="A1050" t="str">
            <v>紫色法师130级武器</v>
          </cell>
          <cell r="B1050">
            <v>102214</v>
          </cell>
        </row>
        <row r="1051">
          <cell r="A1051" t="str">
            <v>紫色法师140级武器</v>
          </cell>
          <cell r="B1051">
            <v>102215</v>
          </cell>
        </row>
        <row r="1052">
          <cell r="A1052" t="str">
            <v>紫色法师150级武器</v>
          </cell>
          <cell r="B1052">
            <v>102216</v>
          </cell>
        </row>
        <row r="1053">
          <cell r="A1053" t="str">
            <v>紫色法师160级武器</v>
          </cell>
          <cell r="B1053">
            <v>102217</v>
          </cell>
        </row>
        <row r="1054">
          <cell r="A1054" t="str">
            <v>紫色法师170级武器</v>
          </cell>
          <cell r="B1054">
            <v>102218</v>
          </cell>
        </row>
        <row r="1055">
          <cell r="A1055" t="str">
            <v>紫色法师180级武器</v>
          </cell>
          <cell r="B1055">
            <v>102219</v>
          </cell>
        </row>
        <row r="1056">
          <cell r="A1056" t="str">
            <v>紫色法师190级武器</v>
          </cell>
          <cell r="B1056">
            <v>102220</v>
          </cell>
        </row>
        <row r="1057">
          <cell r="A1057" t="str">
            <v>紫色法师200级武器</v>
          </cell>
          <cell r="B1057">
            <v>102221</v>
          </cell>
        </row>
        <row r="1058">
          <cell r="A1058" t="str">
            <v>紫色道士1级武器</v>
          </cell>
          <cell r="B1058">
            <v>103201</v>
          </cell>
        </row>
        <row r="1059">
          <cell r="A1059" t="str">
            <v>紫色道士10级武器</v>
          </cell>
          <cell r="B1059">
            <v>103202</v>
          </cell>
        </row>
        <row r="1060">
          <cell r="A1060" t="str">
            <v>紫色道士20级武器</v>
          </cell>
          <cell r="B1060">
            <v>103203</v>
          </cell>
        </row>
        <row r="1061">
          <cell r="A1061" t="str">
            <v>紫色道士30级武器</v>
          </cell>
          <cell r="B1061">
            <v>103204</v>
          </cell>
        </row>
        <row r="1062">
          <cell r="A1062" t="str">
            <v>紫色道士40级武器</v>
          </cell>
          <cell r="B1062">
            <v>103205</v>
          </cell>
        </row>
        <row r="1063">
          <cell r="A1063" t="str">
            <v>紫色道士50级武器</v>
          </cell>
          <cell r="B1063">
            <v>103206</v>
          </cell>
        </row>
        <row r="1064">
          <cell r="A1064" t="str">
            <v>紫色道士60级武器</v>
          </cell>
          <cell r="B1064">
            <v>103207</v>
          </cell>
        </row>
        <row r="1065">
          <cell r="A1065" t="str">
            <v>紫色道士70级武器</v>
          </cell>
          <cell r="B1065">
            <v>103208</v>
          </cell>
        </row>
        <row r="1066">
          <cell r="A1066" t="str">
            <v>紫色道士80级武器</v>
          </cell>
          <cell r="B1066">
            <v>103209</v>
          </cell>
        </row>
        <row r="1067">
          <cell r="A1067" t="str">
            <v>紫色道士90级武器</v>
          </cell>
          <cell r="B1067">
            <v>103210</v>
          </cell>
        </row>
        <row r="1068">
          <cell r="A1068" t="str">
            <v>紫色道士100级武器</v>
          </cell>
          <cell r="B1068">
            <v>103211</v>
          </cell>
        </row>
        <row r="1069">
          <cell r="A1069" t="str">
            <v>紫色道士110级武器</v>
          </cell>
          <cell r="B1069">
            <v>103212</v>
          </cell>
        </row>
        <row r="1070">
          <cell r="A1070" t="str">
            <v>紫色道士120级武器</v>
          </cell>
          <cell r="B1070">
            <v>103213</v>
          </cell>
        </row>
        <row r="1071">
          <cell r="A1071" t="str">
            <v>紫色道士130级武器</v>
          </cell>
          <cell r="B1071">
            <v>103214</v>
          </cell>
        </row>
        <row r="1072">
          <cell r="A1072" t="str">
            <v>紫色道士140级武器</v>
          </cell>
          <cell r="B1072">
            <v>103215</v>
          </cell>
        </row>
        <row r="1073">
          <cell r="A1073" t="str">
            <v>紫色道士150级武器</v>
          </cell>
          <cell r="B1073">
            <v>103216</v>
          </cell>
        </row>
        <row r="1074">
          <cell r="A1074" t="str">
            <v>紫色道士160级武器</v>
          </cell>
          <cell r="B1074">
            <v>103217</v>
          </cell>
        </row>
        <row r="1075">
          <cell r="A1075" t="str">
            <v>紫色道士170级武器</v>
          </cell>
          <cell r="B1075">
            <v>103218</v>
          </cell>
        </row>
        <row r="1076">
          <cell r="A1076" t="str">
            <v>紫色道士180级武器</v>
          </cell>
          <cell r="B1076">
            <v>103219</v>
          </cell>
        </row>
        <row r="1077">
          <cell r="A1077" t="str">
            <v>紫色道士190级武器</v>
          </cell>
          <cell r="B1077">
            <v>103220</v>
          </cell>
        </row>
        <row r="1078">
          <cell r="A1078" t="str">
            <v>紫色道士200级武器</v>
          </cell>
          <cell r="B1078">
            <v>103221</v>
          </cell>
        </row>
        <row r="1079">
          <cell r="A1079" t="str">
            <v>紫色战士1级头盔</v>
          </cell>
          <cell r="B1079">
            <v>111201</v>
          </cell>
        </row>
        <row r="1080">
          <cell r="A1080" t="str">
            <v>紫色战士10级头盔</v>
          </cell>
          <cell r="B1080">
            <v>111202</v>
          </cell>
        </row>
        <row r="1081">
          <cell r="A1081" t="str">
            <v>紫色战士20级头盔</v>
          </cell>
          <cell r="B1081">
            <v>111203</v>
          </cell>
        </row>
        <row r="1082">
          <cell r="A1082" t="str">
            <v>紫色战士30级头盔</v>
          </cell>
          <cell r="B1082">
            <v>111204</v>
          </cell>
        </row>
        <row r="1083">
          <cell r="A1083" t="str">
            <v>紫色战士40级头盔</v>
          </cell>
          <cell r="B1083">
            <v>111205</v>
          </cell>
        </row>
        <row r="1084">
          <cell r="A1084" t="str">
            <v>紫色战士50级头盔</v>
          </cell>
          <cell r="B1084">
            <v>111206</v>
          </cell>
        </row>
        <row r="1085">
          <cell r="A1085" t="str">
            <v>紫色战士60级头盔</v>
          </cell>
          <cell r="B1085">
            <v>111207</v>
          </cell>
        </row>
        <row r="1086">
          <cell r="A1086" t="str">
            <v>紫色战士70级头盔</v>
          </cell>
          <cell r="B1086">
            <v>111208</v>
          </cell>
        </row>
        <row r="1087">
          <cell r="A1087" t="str">
            <v>紫色战士80级头盔</v>
          </cell>
          <cell r="B1087">
            <v>111209</v>
          </cell>
        </row>
        <row r="1088">
          <cell r="A1088" t="str">
            <v>紫色战士90级头盔</v>
          </cell>
          <cell r="B1088">
            <v>111210</v>
          </cell>
        </row>
        <row r="1089">
          <cell r="A1089" t="str">
            <v>紫色战士100级头盔</v>
          </cell>
          <cell r="B1089">
            <v>111211</v>
          </cell>
        </row>
        <row r="1090">
          <cell r="A1090" t="str">
            <v>紫色战士110级头盔</v>
          </cell>
          <cell r="B1090">
            <v>111212</v>
          </cell>
        </row>
        <row r="1091">
          <cell r="A1091" t="str">
            <v>紫色战士120级头盔</v>
          </cell>
          <cell r="B1091">
            <v>111213</v>
          </cell>
        </row>
        <row r="1092">
          <cell r="A1092" t="str">
            <v>紫色战士130级头盔</v>
          </cell>
          <cell r="B1092">
            <v>111214</v>
          </cell>
        </row>
        <row r="1093">
          <cell r="A1093" t="str">
            <v>紫色战士140级头盔</v>
          </cell>
          <cell r="B1093">
            <v>111215</v>
          </cell>
        </row>
        <row r="1094">
          <cell r="A1094" t="str">
            <v>紫色战士150级头盔</v>
          </cell>
          <cell r="B1094">
            <v>111216</v>
          </cell>
        </row>
        <row r="1095">
          <cell r="A1095" t="str">
            <v>紫色战士160级头盔</v>
          </cell>
          <cell r="B1095">
            <v>111217</v>
          </cell>
        </row>
        <row r="1096">
          <cell r="A1096" t="str">
            <v>紫色战士170级头盔</v>
          </cell>
          <cell r="B1096">
            <v>111218</v>
          </cell>
        </row>
        <row r="1097">
          <cell r="A1097" t="str">
            <v>紫色战士180级头盔</v>
          </cell>
          <cell r="B1097">
            <v>111219</v>
          </cell>
        </row>
        <row r="1098">
          <cell r="A1098" t="str">
            <v>紫色战士190级头盔</v>
          </cell>
          <cell r="B1098">
            <v>111220</v>
          </cell>
        </row>
        <row r="1099">
          <cell r="A1099" t="str">
            <v>紫色战士200级头盔</v>
          </cell>
          <cell r="B1099">
            <v>111221</v>
          </cell>
        </row>
        <row r="1100">
          <cell r="A1100" t="str">
            <v>紫色法师1级头盔</v>
          </cell>
          <cell r="B1100">
            <v>112201</v>
          </cell>
        </row>
        <row r="1101">
          <cell r="A1101" t="str">
            <v>紫色法师10级头盔</v>
          </cell>
          <cell r="B1101">
            <v>112202</v>
          </cell>
        </row>
        <row r="1102">
          <cell r="A1102" t="str">
            <v>紫色法师20级头盔</v>
          </cell>
          <cell r="B1102">
            <v>112203</v>
          </cell>
        </row>
        <row r="1103">
          <cell r="A1103" t="str">
            <v>紫色法师30级头盔</v>
          </cell>
          <cell r="B1103">
            <v>112204</v>
          </cell>
        </row>
        <row r="1104">
          <cell r="A1104" t="str">
            <v>紫色法师40级头盔</v>
          </cell>
          <cell r="B1104">
            <v>112205</v>
          </cell>
        </row>
        <row r="1105">
          <cell r="A1105" t="str">
            <v>紫色法师50级头盔</v>
          </cell>
          <cell r="B1105">
            <v>112206</v>
          </cell>
        </row>
        <row r="1106">
          <cell r="A1106" t="str">
            <v>紫色法师60级头盔</v>
          </cell>
          <cell r="B1106">
            <v>112207</v>
          </cell>
        </row>
        <row r="1107">
          <cell r="A1107" t="str">
            <v>紫色法师70级头盔</v>
          </cell>
          <cell r="B1107">
            <v>112208</v>
          </cell>
        </row>
        <row r="1108">
          <cell r="A1108" t="str">
            <v>紫色法师80级头盔</v>
          </cell>
          <cell r="B1108">
            <v>112209</v>
          </cell>
        </row>
        <row r="1109">
          <cell r="A1109" t="str">
            <v>紫色法师90级头盔</v>
          </cell>
          <cell r="B1109">
            <v>112210</v>
          </cell>
        </row>
        <row r="1110">
          <cell r="A1110" t="str">
            <v>紫色法师100级头盔</v>
          </cell>
          <cell r="B1110">
            <v>112211</v>
          </cell>
        </row>
        <row r="1111">
          <cell r="A1111" t="str">
            <v>紫色法师110级头盔</v>
          </cell>
          <cell r="B1111">
            <v>112212</v>
          </cell>
        </row>
        <row r="1112">
          <cell r="A1112" t="str">
            <v>紫色法师120级头盔</v>
          </cell>
          <cell r="B1112">
            <v>112213</v>
          </cell>
        </row>
        <row r="1113">
          <cell r="A1113" t="str">
            <v>紫色法师130级头盔</v>
          </cell>
          <cell r="B1113">
            <v>112214</v>
          </cell>
        </row>
        <row r="1114">
          <cell r="A1114" t="str">
            <v>紫色法师140级头盔</v>
          </cell>
          <cell r="B1114">
            <v>112215</v>
          </cell>
        </row>
        <row r="1115">
          <cell r="A1115" t="str">
            <v>紫色法师150级头盔</v>
          </cell>
          <cell r="B1115">
            <v>112216</v>
          </cell>
        </row>
        <row r="1116">
          <cell r="A1116" t="str">
            <v>紫色法师160级头盔</v>
          </cell>
          <cell r="B1116">
            <v>112217</v>
          </cell>
        </row>
        <row r="1117">
          <cell r="A1117" t="str">
            <v>紫色法师170级头盔</v>
          </cell>
          <cell r="B1117">
            <v>112218</v>
          </cell>
        </row>
        <row r="1118">
          <cell r="A1118" t="str">
            <v>紫色法师180级头盔</v>
          </cell>
          <cell r="B1118">
            <v>112219</v>
          </cell>
        </row>
        <row r="1119">
          <cell r="A1119" t="str">
            <v>紫色法师190级头盔</v>
          </cell>
          <cell r="B1119">
            <v>112220</v>
          </cell>
        </row>
        <row r="1120">
          <cell r="A1120" t="str">
            <v>紫色法师200级头盔</v>
          </cell>
          <cell r="B1120">
            <v>112221</v>
          </cell>
        </row>
        <row r="1121">
          <cell r="A1121" t="str">
            <v>紫色道士1级头盔</v>
          </cell>
          <cell r="B1121">
            <v>113201</v>
          </cell>
        </row>
        <row r="1122">
          <cell r="A1122" t="str">
            <v>紫色道士10级头盔</v>
          </cell>
          <cell r="B1122">
            <v>113202</v>
          </cell>
        </row>
        <row r="1123">
          <cell r="A1123" t="str">
            <v>紫色道士20级头盔</v>
          </cell>
          <cell r="B1123">
            <v>113203</v>
          </cell>
        </row>
        <row r="1124">
          <cell r="A1124" t="str">
            <v>紫色道士30级头盔</v>
          </cell>
          <cell r="B1124">
            <v>113204</v>
          </cell>
        </row>
        <row r="1125">
          <cell r="A1125" t="str">
            <v>紫色道士40级头盔</v>
          </cell>
          <cell r="B1125">
            <v>113205</v>
          </cell>
        </row>
        <row r="1126">
          <cell r="A1126" t="str">
            <v>紫色道士50级头盔</v>
          </cell>
          <cell r="B1126">
            <v>113206</v>
          </cell>
        </row>
        <row r="1127">
          <cell r="A1127" t="str">
            <v>紫色道士60级头盔</v>
          </cell>
          <cell r="B1127">
            <v>113207</v>
          </cell>
        </row>
        <row r="1128">
          <cell r="A1128" t="str">
            <v>紫色道士70级头盔</v>
          </cell>
          <cell r="B1128">
            <v>113208</v>
          </cell>
        </row>
        <row r="1129">
          <cell r="A1129" t="str">
            <v>紫色道士80级头盔</v>
          </cell>
          <cell r="B1129">
            <v>113209</v>
          </cell>
        </row>
        <row r="1130">
          <cell r="A1130" t="str">
            <v>紫色道士90级头盔</v>
          </cell>
          <cell r="B1130">
            <v>113210</v>
          </cell>
        </row>
        <row r="1131">
          <cell r="A1131" t="str">
            <v>紫色道士100级头盔</v>
          </cell>
          <cell r="B1131">
            <v>113211</v>
          </cell>
        </row>
        <row r="1132">
          <cell r="A1132" t="str">
            <v>紫色道士110级头盔</v>
          </cell>
          <cell r="B1132">
            <v>113212</v>
          </cell>
        </row>
        <row r="1133">
          <cell r="A1133" t="str">
            <v>紫色道士120级头盔</v>
          </cell>
          <cell r="B1133">
            <v>113213</v>
          </cell>
        </row>
        <row r="1134">
          <cell r="A1134" t="str">
            <v>紫色道士130级头盔</v>
          </cell>
          <cell r="B1134">
            <v>113214</v>
          </cell>
        </row>
        <row r="1135">
          <cell r="A1135" t="str">
            <v>紫色道士140级头盔</v>
          </cell>
          <cell r="B1135">
            <v>113215</v>
          </cell>
        </row>
        <row r="1136">
          <cell r="A1136" t="str">
            <v>紫色道士150级头盔</v>
          </cell>
          <cell r="B1136">
            <v>113216</v>
          </cell>
        </row>
        <row r="1137">
          <cell r="A1137" t="str">
            <v>紫色道士160级头盔</v>
          </cell>
          <cell r="B1137">
            <v>113217</v>
          </cell>
        </row>
        <row r="1138">
          <cell r="A1138" t="str">
            <v>紫色道士170级头盔</v>
          </cell>
          <cell r="B1138">
            <v>113218</v>
          </cell>
        </row>
        <row r="1139">
          <cell r="A1139" t="str">
            <v>紫色道士180级头盔</v>
          </cell>
          <cell r="B1139">
            <v>113219</v>
          </cell>
        </row>
        <row r="1140">
          <cell r="A1140" t="str">
            <v>紫色道士190级头盔</v>
          </cell>
          <cell r="B1140">
            <v>113220</v>
          </cell>
        </row>
        <row r="1141">
          <cell r="A1141" t="str">
            <v>紫色道士200级头盔</v>
          </cell>
          <cell r="B1141">
            <v>113221</v>
          </cell>
        </row>
        <row r="1142">
          <cell r="A1142" t="str">
            <v>紫色战士1级衣服</v>
          </cell>
          <cell r="B1142">
            <v>121201</v>
          </cell>
        </row>
        <row r="1143">
          <cell r="A1143" t="str">
            <v>紫色战士10级衣服</v>
          </cell>
          <cell r="B1143">
            <v>121202</v>
          </cell>
        </row>
        <row r="1144">
          <cell r="A1144" t="str">
            <v>紫色战士20级衣服</v>
          </cell>
          <cell r="B1144">
            <v>121203</v>
          </cell>
        </row>
        <row r="1145">
          <cell r="A1145" t="str">
            <v>紫色战士30级衣服</v>
          </cell>
          <cell r="B1145">
            <v>121204</v>
          </cell>
        </row>
        <row r="1146">
          <cell r="A1146" t="str">
            <v>紫色战士40级衣服</v>
          </cell>
          <cell r="B1146">
            <v>121205</v>
          </cell>
        </row>
        <row r="1147">
          <cell r="A1147" t="str">
            <v>紫色战士50级衣服</v>
          </cell>
          <cell r="B1147">
            <v>121206</v>
          </cell>
        </row>
        <row r="1148">
          <cell r="A1148" t="str">
            <v>紫色战士60级衣服</v>
          </cell>
          <cell r="B1148">
            <v>121207</v>
          </cell>
        </row>
        <row r="1149">
          <cell r="A1149" t="str">
            <v>紫色战士70级衣服</v>
          </cell>
          <cell r="B1149">
            <v>121208</v>
          </cell>
        </row>
        <row r="1150">
          <cell r="A1150" t="str">
            <v>紫色战士80级衣服</v>
          </cell>
          <cell r="B1150">
            <v>121209</v>
          </cell>
        </row>
        <row r="1151">
          <cell r="A1151" t="str">
            <v>紫色战士90级衣服</v>
          </cell>
          <cell r="B1151">
            <v>121210</v>
          </cell>
        </row>
        <row r="1152">
          <cell r="A1152" t="str">
            <v>紫色战士100级衣服</v>
          </cell>
          <cell r="B1152">
            <v>121211</v>
          </cell>
        </row>
        <row r="1153">
          <cell r="A1153" t="str">
            <v>紫色战士110级衣服</v>
          </cell>
          <cell r="B1153">
            <v>121212</v>
          </cell>
        </row>
        <row r="1154">
          <cell r="A1154" t="str">
            <v>紫色战士120级衣服</v>
          </cell>
          <cell r="B1154">
            <v>121213</v>
          </cell>
        </row>
        <row r="1155">
          <cell r="A1155" t="str">
            <v>紫色战士130级衣服</v>
          </cell>
          <cell r="B1155">
            <v>121214</v>
          </cell>
        </row>
        <row r="1156">
          <cell r="A1156" t="str">
            <v>紫色战士140级衣服</v>
          </cell>
          <cell r="B1156">
            <v>121215</v>
          </cell>
        </row>
        <row r="1157">
          <cell r="A1157" t="str">
            <v>紫色战士150级衣服</v>
          </cell>
          <cell r="B1157">
            <v>121216</v>
          </cell>
        </row>
        <row r="1158">
          <cell r="A1158" t="str">
            <v>紫色战士160级衣服</v>
          </cell>
          <cell r="B1158">
            <v>121217</v>
          </cell>
        </row>
        <row r="1159">
          <cell r="A1159" t="str">
            <v>紫色战士170级衣服</v>
          </cell>
          <cell r="B1159">
            <v>121218</v>
          </cell>
        </row>
        <row r="1160">
          <cell r="A1160" t="str">
            <v>紫色战士180级衣服</v>
          </cell>
          <cell r="B1160">
            <v>121219</v>
          </cell>
        </row>
        <row r="1161">
          <cell r="A1161" t="str">
            <v>紫色战士190级衣服</v>
          </cell>
          <cell r="B1161">
            <v>121220</v>
          </cell>
        </row>
        <row r="1162">
          <cell r="A1162" t="str">
            <v>紫色战士200级衣服</v>
          </cell>
          <cell r="B1162">
            <v>121221</v>
          </cell>
        </row>
        <row r="1163">
          <cell r="A1163" t="str">
            <v>紫色法师1级衣服</v>
          </cell>
          <cell r="B1163">
            <v>122201</v>
          </cell>
        </row>
        <row r="1164">
          <cell r="A1164" t="str">
            <v>紫色法师10级衣服</v>
          </cell>
          <cell r="B1164">
            <v>122202</v>
          </cell>
        </row>
        <row r="1165">
          <cell r="A1165" t="str">
            <v>紫色法师20级衣服</v>
          </cell>
          <cell r="B1165">
            <v>122203</v>
          </cell>
        </row>
        <row r="1166">
          <cell r="A1166" t="str">
            <v>紫色法师30级衣服</v>
          </cell>
          <cell r="B1166">
            <v>122204</v>
          </cell>
        </row>
        <row r="1167">
          <cell r="A1167" t="str">
            <v>紫色法师40级衣服</v>
          </cell>
          <cell r="B1167">
            <v>122205</v>
          </cell>
        </row>
        <row r="1168">
          <cell r="A1168" t="str">
            <v>紫色法师50级衣服</v>
          </cell>
          <cell r="B1168">
            <v>122206</v>
          </cell>
        </row>
        <row r="1169">
          <cell r="A1169" t="str">
            <v>紫色法师60级衣服</v>
          </cell>
          <cell r="B1169">
            <v>122207</v>
          </cell>
        </row>
        <row r="1170">
          <cell r="A1170" t="str">
            <v>紫色法师70级衣服</v>
          </cell>
          <cell r="B1170">
            <v>122208</v>
          </cell>
        </row>
        <row r="1171">
          <cell r="A1171" t="str">
            <v>紫色法师80级衣服</v>
          </cell>
          <cell r="B1171">
            <v>122209</v>
          </cell>
        </row>
        <row r="1172">
          <cell r="A1172" t="str">
            <v>紫色法师90级衣服</v>
          </cell>
          <cell r="B1172">
            <v>122210</v>
          </cell>
        </row>
        <row r="1173">
          <cell r="A1173" t="str">
            <v>紫色法师100级衣服</v>
          </cell>
          <cell r="B1173">
            <v>122211</v>
          </cell>
        </row>
        <row r="1174">
          <cell r="A1174" t="str">
            <v>紫色法师110级衣服</v>
          </cell>
          <cell r="B1174">
            <v>122212</v>
          </cell>
        </row>
        <row r="1175">
          <cell r="A1175" t="str">
            <v>紫色法师120级衣服</v>
          </cell>
          <cell r="B1175">
            <v>122213</v>
          </cell>
        </row>
        <row r="1176">
          <cell r="A1176" t="str">
            <v>紫色法师130级衣服</v>
          </cell>
          <cell r="B1176">
            <v>122214</v>
          </cell>
        </row>
        <row r="1177">
          <cell r="A1177" t="str">
            <v>紫色法师140级衣服</v>
          </cell>
          <cell r="B1177">
            <v>122215</v>
          </cell>
        </row>
        <row r="1178">
          <cell r="A1178" t="str">
            <v>紫色法师150级衣服</v>
          </cell>
          <cell r="B1178">
            <v>122216</v>
          </cell>
        </row>
        <row r="1179">
          <cell r="A1179" t="str">
            <v>紫色法师160级衣服</v>
          </cell>
          <cell r="B1179">
            <v>122217</v>
          </cell>
        </row>
        <row r="1180">
          <cell r="A1180" t="str">
            <v>紫色法师170级衣服</v>
          </cell>
          <cell r="B1180">
            <v>122218</v>
          </cell>
        </row>
        <row r="1181">
          <cell r="A1181" t="str">
            <v>紫色法师180级衣服</v>
          </cell>
          <cell r="B1181">
            <v>122219</v>
          </cell>
        </row>
        <row r="1182">
          <cell r="A1182" t="str">
            <v>紫色法师190级衣服</v>
          </cell>
          <cell r="B1182">
            <v>122220</v>
          </cell>
        </row>
        <row r="1183">
          <cell r="A1183" t="str">
            <v>紫色法师200级衣服</v>
          </cell>
          <cell r="B1183">
            <v>122221</v>
          </cell>
        </row>
        <row r="1184">
          <cell r="A1184" t="str">
            <v>紫色道士1级衣服</v>
          </cell>
          <cell r="B1184">
            <v>123201</v>
          </cell>
        </row>
        <row r="1185">
          <cell r="A1185" t="str">
            <v>紫色道士10级衣服</v>
          </cell>
          <cell r="B1185">
            <v>123202</v>
          </cell>
        </row>
        <row r="1186">
          <cell r="A1186" t="str">
            <v>紫色道士20级衣服</v>
          </cell>
          <cell r="B1186">
            <v>123203</v>
          </cell>
        </row>
        <row r="1187">
          <cell r="A1187" t="str">
            <v>紫色道士30级衣服</v>
          </cell>
          <cell r="B1187">
            <v>123204</v>
          </cell>
        </row>
        <row r="1188">
          <cell r="A1188" t="str">
            <v>紫色道士40级衣服</v>
          </cell>
          <cell r="B1188">
            <v>123205</v>
          </cell>
        </row>
        <row r="1189">
          <cell r="A1189" t="str">
            <v>紫色道士50级衣服</v>
          </cell>
          <cell r="B1189">
            <v>123206</v>
          </cell>
        </row>
        <row r="1190">
          <cell r="A1190" t="str">
            <v>紫色道士60级衣服</v>
          </cell>
          <cell r="B1190">
            <v>123207</v>
          </cell>
        </row>
        <row r="1191">
          <cell r="A1191" t="str">
            <v>紫色道士70级衣服</v>
          </cell>
          <cell r="B1191">
            <v>123208</v>
          </cell>
        </row>
        <row r="1192">
          <cell r="A1192" t="str">
            <v>紫色道士80级衣服</v>
          </cell>
          <cell r="B1192">
            <v>123209</v>
          </cell>
        </row>
        <row r="1193">
          <cell r="A1193" t="str">
            <v>紫色道士90级衣服</v>
          </cell>
          <cell r="B1193">
            <v>123210</v>
          </cell>
        </row>
        <row r="1194">
          <cell r="A1194" t="str">
            <v>紫色道士100级衣服</v>
          </cell>
          <cell r="B1194">
            <v>123211</v>
          </cell>
        </row>
        <row r="1195">
          <cell r="A1195" t="str">
            <v>紫色道士110级衣服</v>
          </cell>
          <cell r="B1195">
            <v>123212</v>
          </cell>
        </row>
        <row r="1196">
          <cell r="A1196" t="str">
            <v>紫色道士120级衣服</v>
          </cell>
          <cell r="B1196">
            <v>123213</v>
          </cell>
        </row>
        <row r="1197">
          <cell r="A1197" t="str">
            <v>紫色道士130级衣服</v>
          </cell>
          <cell r="B1197">
            <v>123214</v>
          </cell>
        </row>
        <row r="1198">
          <cell r="A1198" t="str">
            <v>紫色道士140级衣服</v>
          </cell>
          <cell r="B1198">
            <v>123215</v>
          </cell>
        </row>
        <row r="1199">
          <cell r="A1199" t="str">
            <v>紫色道士150级衣服</v>
          </cell>
          <cell r="B1199">
            <v>123216</v>
          </cell>
        </row>
        <row r="1200">
          <cell r="A1200" t="str">
            <v>紫色道士160级衣服</v>
          </cell>
          <cell r="B1200">
            <v>123217</v>
          </cell>
        </row>
        <row r="1201">
          <cell r="A1201" t="str">
            <v>紫色道士170级衣服</v>
          </cell>
          <cell r="B1201">
            <v>123218</v>
          </cell>
        </row>
        <row r="1202">
          <cell r="A1202" t="str">
            <v>紫色道士180级衣服</v>
          </cell>
          <cell r="B1202">
            <v>123219</v>
          </cell>
        </row>
        <row r="1203">
          <cell r="A1203" t="str">
            <v>紫色道士190级衣服</v>
          </cell>
          <cell r="B1203">
            <v>123220</v>
          </cell>
        </row>
        <row r="1204">
          <cell r="A1204" t="str">
            <v>紫色道士200级衣服</v>
          </cell>
          <cell r="B1204">
            <v>123221</v>
          </cell>
        </row>
        <row r="1205">
          <cell r="A1205" t="str">
            <v>紫色战士1级项链</v>
          </cell>
          <cell r="B1205">
            <v>131201</v>
          </cell>
        </row>
        <row r="1206">
          <cell r="A1206" t="str">
            <v>紫色战士10级项链</v>
          </cell>
          <cell r="B1206">
            <v>131202</v>
          </cell>
        </row>
        <row r="1207">
          <cell r="A1207" t="str">
            <v>紫色战士20级项链</v>
          </cell>
          <cell r="B1207">
            <v>131203</v>
          </cell>
        </row>
        <row r="1208">
          <cell r="A1208" t="str">
            <v>紫色战士30级项链</v>
          </cell>
          <cell r="B1208">
            <v>131204</v>
          </cell>
        </row>
        <row r="1209">
          <cell r="A1209" t="str">
            <v>紫色战士40级项链</v>
          </cell>
          <cell r="B1209">
            <v>131205</v>
          </cell>
        </row>
        <row r="1210">
          <cell r="A1210" t="str">
            <v>紫色战士50级项链</v>
          </cell>
          <cell r="B1210">
            <v>131206</v>
          </cell>
        </row>
        <row r="1211">
          <cell r="A1211" t="str">
            <v>紫色战士60级项链</v>
          </cell>
          <cell r="B1211">
            <v>131207</v>
          </cell>
        </row>
        <row r="1212">
          <cell r="A1212" t="str">
            <v>紫色战士70级项链</v>
          </cell>
          <cell r="B1212">
            <v>131208</v>
          </cell>
        </row>
        <row r="1213">
          <cell r="A1213" t="str">
            <v>紫色战士80级项链</v>
          </cell>
          <cell r="B1213">
            <v>131209</v>
          </cell>
        </row>
        <row r="1214">
          <cell r="A1214" t="str">
            <v>紫色战士90级项链</v>
          </cell>
          <cell r="B1214">
            <v>131210</v>
          </cell>
        </row>
        <row r="1215">
          <cell r="A1215" t="str">
            <v>紫色战士100级项链</v>
          </cell>
          <cell r="B1215">
            <v>131211</v>
          </cell>
        </row>
        <row r="1216">
          <cell r="A1216" t="str">
            <v>紫色战士110级项链</v>
          </cell>
          <cell r="B1216">
            <v>131212</v>
          </cell>
        </row>
        <row r="1217">
          <cell r="A1217" t="str">
            <v>紫色战士120级项链</v>
          </cell>
          <cell r="B1217">
            <v>131213</v>
          </cell>
        </row>
        <row r="1218">
          <cell r="A1218" t="str">
            <v>紫色战士130级项链</v>
          </cell>
          <cell r="B1218">
            <v>131214</v>
          </cell>
        </row>
        <row r="1219">
          <cell r="A1219" t="str">
            <v>紫色战士140级项链</v>
          </cell>
          <cell r="B1219">
            <v>131215</v>
          </cell>
        </row>
        <row r="1220">
          <cell r="A1220" t="str">
            <v>紫色战士150级项链</v>
          </cell>
          <cell r="B1220">
            <v>131216</v>
          </cell>
        </row>
        <row r="1221">
          <cell r="A1221" t="str">
            <v>紫色战士160级项链</v>
          </cell>
          <cell r="B1221">
            <v>131217</v>
          </cell>
        </row>
        <row r="1222">
          <cell r="A1222" t="str">
            <v>紫色战士170级项链</v>
          </cell>
          <cell r="B1222">
            <v>131218</v>
          </cell>
        </row>
        <row r="1223">
          <cell r="A1223" t="str">
            <v>紫色战士180级项链</v>
          </cell>
          <cell r="B1223">
            <v>131219</v>
          </cell>
        </row>
        <row r="1224">
          <cell r="A1224" t="str">
            <v>紫色战士190级项链</v>
          </cell>
          <cell r="B1224">
            <v>131220</v>
          </cell>
        </row>
        <row r="1225">
          <cell r="A1225" t="str">
            <v>紫色战士200级项链</v>
          </cell>
          <cell r="B1225">
            <v>131221</v>
          </cell>
        </row>
        <row r="1226">
          <cell r="A1226" t="str">
            <v>紫色法师1级项链</v>
          </cell>
          <cell r="B1226">
            <v>132201</v>
          </cell>
        </row>
        <row r="1227">
          <cell r="A1227" t="str">
            <v>紫色法师10级项链</v>
          </cell>
          <cell r="B1227">
            <v>132202</v>
          </cell>
        </row>
        <row r="1228">
          <cell r="A1228" t="str">
            <v>紫色法师20级项链</v>
          </cell>
          <cell r="B1228">
            <v>132203</v>
          </cell>
        </row>
        <row r="1229">
          <cell r="A1229" t="str">
            <v>紫色法师30级项链</v>
          </cell>
          <cell r="B1229">
            <v>132204</v>
          </cell>
        </row>
        <row r="1230">
          <cell r="A1230" t="str">
            <v>紫色法师40级项链</v>
          </cell>
          <cell r="B1230">
            <v>132205</v>
          </cell>
        </row>
        <row r="1231">
          <cell r="A1231" t="str">
            <v>紫色法师50级项链</v>
          </cell>
          <cell r="B1231">
            <v>132206</v>
          </cell>
        </row>
        <row r="1232">
          <cell r="A1232" t="str">
            <v>紫色法师60级项链</v>
          </cell>
          <cell r="B1232">
            <v>132207</v>
          </cell>
        </row>
        <row r="1233">
          <cell r="A1233" t="str">
            <v>紫色法师70级项链</v>
          </cell>
          <cell r="B1233">
            <v>132208</v>
          </cell>
        </row>
        <row r="1234">
          <cell r="A1234" t="str">
            <v>紫色法师80级项链</v>
          </cell>
          <cell r="B1234">
            <v>132209</v>
          </cell>
        </row>
        <row r="1235">
          <cell r="A1235" t="str">
            <v>紫色法师90级项链</v>
          </cell>
          <cell r="B1235">
            <v>132210</v>
          </cell>
        </row>
        <row r="1236">
          <cell r="A1236" t="str">
            <v>紫色法师100级项链</v>
          </cell>
          <cell r="B1236">
            <v>132211</v>
          </cell>
        </row>
        <row r="1237">
          <cell r="A1237" t="str">
            <v>紫色法师110级项链</v>
          </cell>
          <cell r="B1237">
            <v>132212</v>
          </cell>
        </row>
        <row r="1238">
          <cell r="A1238" t="str">
            <v>紫色法师120级项链</v>
          </cell>
          <cell r="B1238">
            <v>132213</v>
          </cell>
        </row>
        <row r="1239">
          <cell r="A1239" t="str">
            <v>紫色法师130级项链</v>
          </cell>
          <cell r="B1239">
            <v>132214</v>
          </cell>
        </row>
        <row r="1240">
          <cell r="A1240" t="str">
            <v>紫色法师140级项链</v>
          </cell>
          <cell r="B1240">
            <v>132215</v>
          </cell>
        </row>
        <row r="1241">
          <cell r="A1241" t="str">
            <v>紫色法师150级项链</v>
          </cell>
          <cell r="B1241">
            <v>132216</v>
          </cell>
        </row>
        <row r="1242">
          <cell r="A1242" t="str">
            <v>紫色法师160级项链</v>
          </cell>
          <cell r="B1242">
            <v>132217</v>
          </cell>
        </row>
        <row r="1243">
          <cell r="A1243" t="str">
            <v>紫色法师170级项链</v>
          </cell>
          <cell r="B1243">
            <v>132218</v>
          </cell>
        </row>
        <row r="1244">
          <cell r="A1244" t="str">
            <v>紫色法师180级项链</v>
          </cell>
          <cell r="B1244">
            <v>132219</v>
          </cell>
        </row>
        <row r="1245">
          <cell r="A1245" t="str">
            <v>紫色法师190级项链</v>
          </cell>
          <cell r="B1245">
            <v>132220</v>
          </cell>
        </row>
        <row r="1246">
          <cell r="A1246" t="str">
            <v>紫色法师200级项链</v>
          </cell>
          <cell r="B1246">
            <v>132221</v>
          </cell>
        </row>
        <row r="1247">
          <cell r="A1247" t="str">
            <v>紫色道士1级项链</v>
          </cell>
          <cell r="B1247">
            <v>133201</v>
          </cell>
        </row>
        <row r="1248">
          <cell r="A1248" t="str">
            <v>紫色道士10级项链</v>
          </cell>
          <cell r="B1248">
            <v>133202</v>
          </cell>
        </row>
        <row r="1249">
          <cell r="A1249" t="str">
            <v>紫色道士20级项链</v>
          </cell>
          <cell r="B1249">
            <v>133203</v>
          </cell>
        </row>
        <row r="1250">
          <cell r="A1250" t="str">
            <v>紫色道士30级项链</v>
          </cell>
          <cell r="B1250">
            <v>133204</v>
          </cell>
        </row>
        <row r="1251">
          <cell r="A1251" t="str">
            <v>紫色道士40级项链</v>
          </cell>
          <cell r="B1251">
            <v>133205</v>
          </cell>
        </row>
        <row r="1252">
          <cell r="A1252" t="str">
            <v>紫色道士50级项链</v>
          </cell>
          <cell r="B1252">
            <v>133206</v>
          </cell>
        </row>
        <row r="1253">
          <cell r="A1253" t="str">
            <v>紫色道士60级项链</v>
          </cell>
          <cell r="B1253">
            <v>133207</v>
          </cell>
        </row>
        <row r="1254">
          <cell r="A1254" t="str">
            <v>紫色道士70级项链</v>
          </cell>
          <cell r="B1254">
            <v>133208</v>
          </cell>
        </row>
        <row r="1255">
          <cell r="A1255" t="str">
            <v>紫色道士80级项链</v>
          </cell>
          <cell r="B1255">
            <v>133209</v>
          </cell>
        </row>
        <row r="1256">
          <cell r="A1256" t="str">
            <v>紫色道士90级项链</v>
          </cell>
          <cell r="B1256">
            <v>133210</v>
          </cell>
        </row>
        <row r="1257">
          <cell r="A1257" t="str">
            <v>紫色道士100级项链</v>
          </cell>
          <cell r="B1257">
            <v>133211</v>
          </cell>
        </row>
        <row r="1258">
          <cell r="A1258" t="str">
            <v>紫色道士110级项链</v>
          </cell>
          <cell r="B1258">
            <v>133212</v>
          </cell>
        </row>
        <row r="1259">
          <cell r="A1259" t="str">
            <v>紫色道士120级项链</v>
          </cell>
          <cell r="B1259">
            <v>133213</v>
          </cell>
        </row>
        <row r="1260">
          <cell r="A1260" t="str">
            <v>紫色道士130级项链</v>
          </cell>
          <cell r="B1260">
            <v>133214</v>
          </cell>
        </row>
        <row r="1261">
          <cell r="A1261" t="str">
            <v>紫色道士140级项链</v>
          </cell>
          <cell r="B1261">
            <v>133215</v>
          </cell>
        </row>
        <row r="1262">
          <cell r="A1262" t="str">
            <v>紫色道士150级项链</v>
          </cell>
          <cell r="B1262">
            <v>133216</v>
          </cell>
        </row>
        <row r="1263">
          <cell r="A1263" t="str">
            <v>紫色道士160级项链</v>
          </cell>
          <cell r="B1263">
            <v>133217</v>
          </cell>
        </row>
        <row r="1264">
          <cell r="A1264" t="str">
            <v>紫色道士170级项链</v>
          </cell>
          <cell r="B1264">
            <v>133218</v>
          </cell>
        </row>
        <row r="1265">
          <cell r="A1265" t="str">
            <v>紫色道士180级项链</v>
          </cell>
          <cell r="B1265">
            <v>133219</v>
          </cell>
        </row>
        <row r="1266">
          <cell r="A1266" t="str">
            <v>紫色道士190级项链</v>
          </cell>
          <cell r="B1266">
            <v>133220</v>
          </cell>
        </row>
        <row r="1267">
          <cell r="A1267" t="str">
            <v>紫色道士200级项链</v>
          </cell>
          <cell r="B1267">
            <v>133221</v>
          </cell>
        </row>
        <row r="1268">
          <cell r="A1268" t="str">
            <v>紫色战士1级手镯</v>
          </cell>
          <cell r="B1268">
            <v>141201</v>
          </cell>
        </row>
        <row r="1269">
          <cell r="A1269" t="str">
            <v>紫色战士10级手镯</v>
          </cell>
          <cell r="B1269">
            <v>141202</v>
          </cell>
        </row>
        <row r="1270">
          <cell r="A1270" t="str">
            <v>紫色战士20级手镯</v>
          </cell>
          <cell r="B1270">
            <v>141203</v>
          </cell>
        </row>
        <row r="1271">
          <cell r="A1271" t="str">
            <v>紫色战士30级手镯</v>
          </cell>
          <cell r="B1271">
            <v>141204</v>
          </cell>
        </row>
        <row r="1272">
          <cell r="A1272" t="str">
            <v>紫色战士40级手镯</v>
          </cell>
          <cell r="B1272">
            <v>141205</v>
          </cell>
        </row>
        <row r="1273">
          <cell r="A1273" t="str">
            <v>紫色战士50级手镯</v>
          </cell>
          <cell r="B1273">
            <v>141206</v>
          </cell>
        </row>
        <row r="1274">
          <cell r="A1274" t="str">
            <v>紫色战士60级手镯</v>
          </cell>
          <cell r="B1274">
            <v>141207</v>
          </cell>
        </row>
        <row r="1275">
          <cell r="A1275" t="str">
            <v>紫色战士70级手镯</v>
          </cell>
          <cell r="B1275">
            <v>141208</v>
          </cell>
        </row>
        <row r="1276">
          <cell r="A1276" t="str">
            <v>紫色战士80级手镯</v>
          </cell>
          <cell r="B1276">
            <v>141209</v>
          </cell>
        </row>
        <row r="1277">
          <cell r="A1277" t="str">
            <v>紫色战士90级手镯</v>
          </cell>
          <cell r="B1277">
            <v>141210</v>
          </cell>
        </row>
        <row r="1278">
          <cell r="A1278" t="str">
            <v>紫色战士100级手镯</v>
          </cell>
          <cell r="B1278">
            <v>141211</v>
          </cell>
        </row>
        <row r="1279">
          <cell r="A1279" t="str">
            <v>紫色战士110级手镯</v>
          </cell>
          <cell r="B1279">
            <v>141212</v>
          </cell>
        </row>
        <row r="1280">
          <cell r="A1280" t="str">
            <v>紫色战士120级手镯</v>
          </cell>
          <cell r="B1280">
            <v>141213</v>
          </cell>
        </row>
        <row r="1281">
          <cell r="A1281" t="str">
            <v>紫色战士130级手镯</v>
          </cell>
          <cell r="B1281">
            <v>141214</v>
          </cell>
        </row>
        <row r="1282">
          <cell r="A1282" t="str">
            <v>紫色战士140级手镯</v>
          </cell>
          <cell r="B1282">
            <v>141215</v>
          </cell>
        </row>
        <row r="1283">
          <cell r="A1283" t="str">
            <v>紫色战士150级手镯</v>
          </cell>
          <cell r="B1283">
            <v>141216</v>
          </cell>
        </row>
        <row r="1284">
          <cell r="A1284" t="str">
            <v>紫色战士160级手镯</v>
          </cell>
          <cell r="B1284">
            <v>141217</v>
          </cell>
        </row>
        <row r="1285">
          <cell r="A1285" t="str">
            <v>紫色战士170级手镯</v>
          </cell>
          <cell r="B1285">
            <v>141218</v>
          </cell>
        </row>
        <row r="1286">
          <cell r="A1286" t="str">
            <v>紫色战士180级手镯</v>
          </cell>
          <cell r="B1286">
            <v>141219</v>
          </cell>
        </row>
        <row r="1287">
          <cell r="A1287" t="str">
            <v>紫色战士190级手镯</v>
          </cell>
          <cell r="B1287">
            <v>141220</v>
          </cell>
        </row>
        <row r="1288">
          <cell r="A1288" t="str">
            <v>紫色战士200级手镯</v>
          </cell>
          <cell r="B1288">
            <v>141221</v>
          </cell>
        </row>
        <row r="1289">
          <cell r="A1289" t="str">
            <v>紫色法师1级手镯</v>
          </cell>
          <cell r="B1289">
            <v>142201</v>
          </cell>
        </row>
        <row r="1290">
          <cell r="A1290" t="str">
            <v>紫色法师10级手镯</v>
          </cell>
          <cell r="B1290">
            <v>142202</v>
          </cell>
        </row>
        <row r="1291">
          <cell r="A1291" t="str">
            <v>紫色法师20级手镯</v>
          </cell>
          <cell r="B1291">
            <v>142203</v>
          </cell>
        </row>
        <row r="1292">
          <cell r="A1292" t="str">
            <v>紫色法师30级手镯</v>
          </cell>
          <cell r="B1292">
            <v>142204</v>
          </cell>
        </row>
        <row r="1293">
          <cell r="A1293" t="str">
            <v>紫色法师40级手镯</v>
          </cell>
          <cell r="B1293">
            <v>142205</v>
          </cell>
        </row>
        <row r="1294">
          <cell r="A1294" t="str">
            <v>紫色法师50级手镯</v>
          </cell>
          <cell r="B1294">
            <v>142206</v>
          </cell>
        </row>
        <row r="1295">
          <cell r="A1295" t="str">
            <v>紫色法师60级手镯</v>
          </cell>
          <cell r="B1295">
            <v>142207</v>
          </cell>
        </row>
        <row r="1296">
          <cell r="A1296" t="str">
            <v>紫色法师70级手镯</v>
          </cell>
          <cell r="B1296">
            <v>142208</v>
          </cell>
        </row>
        <row r="1297">
          <cell r="A1297" t="str">
            <v>紫色法师80级手镯</v>
          </cell>
          <cell r="B1297">
            <v>142209</v>
          </cell>
        </row>
        <row r="1298">
          <cell r="A1298" t="str">
            <v>紫色法师90级手镯</v>
          </cell>
          <cell r="B1298">
            <v>142210</v>
          </cell>
        </row>
        <row r="1299">
          <cell r="A1299" t="str">
            <v>紫色法师100级手镯</v>
          </cell>
          <cell r="B1299">
            <v>142211</v>
          </cell>
        </row>
        <row r="1300">
          <cell r="A1300" t="str">
            <v>紫色法师110级手镯</v>
          </cell>
          <cell r="B1300">
            <v>142212</v>
          </cell>
        </row>
        <row r="1301">
          <cell r="A1301" t="str">
            <v>紫色法师120级手镯</v>
          </cell>
          <cell r="B1301">
            <v>142213</v>
          </cell>
        </row>
        <row r="1302">
          <cell r="A1302" t="str">
            <v>紫色法师130级手镯</v>
          </cell>
          <cell r="B1302">
            <v>142214</v>
          </cell>
        </row>
        <row r="1303">
          <cell r="A1303" t="str">
            <v>紫色法师140级手镯</v>
          </cell>
          <cell r="B1303">
            <v>142215</v>
          </cell>
        </row>
        <row r="1304">
          <cell r="A1304" t="str">
            <v>紫色法师150级手镯</v>
          </cell>
          <cell r="B1304">
            <v>142216</v>
          </cell>
        </row>
        <row r="1305">
          <cell r="A1305" t="str">
            <v>紫色法师160级手镯</v>
          </cell>
          <cell r="B1305">
            <v>142217</v>
          </cell>
        </row>
        <row r="1306">
          <cell r="A1306" t="str">
            <v>紫色法师170级手镯</v>
          </cell>
          <cell r="B1306">
            <v>142218</v>
          </cell>
        </row>
        <row r="1307">
          <cell r="A1307" t="str">
            <v>紫色法师180级手镯</v>
          </cell>
          <cell r="B1307">
            <v>142219</v>
          </cell>
        </row>
        <row r="1308">
          <cell r="A1308" t="str">
            <v>紫色法师190级手镯</v>
          </cell>
          <cell r="B1308">
            <v>142220</v>
          </cell>
        </row>
        <row r="1309">
          <cell r="A1309" t="str">
            <v>紫色法师200级手镯</v>
          </cell>
          <cell r="B1309">
            <v>142221</v>
          </cell>
        </row>
        <row r="1310">
          <cell r="A1310" t="str">
            <v>紫色道士1级手镯</v>
          </cell>
          <cell r="B1310">
            <v>143201</v>
          </cell>
        </row>
        <row r="1311">
          <cell r="A1311" t="str">
            <v>紫色道士10级手镯</v>
          </cell>
          <cell r="B1311">
            <v>143202</v>
          </cell>
        </row>
        <row r="1312">
          <cell r="A1312" t="str">
            <v>紫色道士20级手镯</v>
          </cell>
          <cell r="B1312">
            <v>143203</v>
          </cell>
        </row>
        <row r="1313">
          <cell r="A1313" t="str">
            <v>紫色道士30级手镯</v>
          </cell>
          <cell r="B1313">
            <v>143204</v>
          </cell>
        </row>
        <row r="1314">
          <cell r="A1314" t="str">
            <v>紫色道士40级手镯</v>
          </cell>
          <cell r="B1314">
            <v>143205</v>
          </cell>
        </row>
        <row r="1315">
          <cell r="A1315" t="str">
            <v>紫色道士50级手镯</v>
          </cell>
          <cell r="B1315">
            <v>143206</v>
          </cell>
        </row>
        <row r="1316">
          <cell r="A1316" t="str">
            <v>紫色道士60级手镯</v>
          </cell>
          <cell r="B1316">
            <v>143207</v>
          </cell>
        </row>
        <row r="1317">
          <cell r="A1317" t="str">
            <v>紫色道士70级手镯</v>
          </cell>
          <cell r="B1317">
            <v>143208</v>
          </cell>
        </row>
        <row r="1318">
          <cell r="A1318" t="str">
            <v>紫色道士80级手镯</v>
          </cell>
          <cell r="B1318">
            <v>143209</v>
          </cell>
        </row>
        <row r="1319">
          <cell r="A1319" t="str">
            <v>紫色道士90级手镯</v>
          </cell>
          <cell r="B1319">
            <v>143210</v>
          </cell>
        </row>
        <row r="1320">
          <cell r="A1320" t="str">
            <v>紫色道士100级手镯</v>
          </cell>
          <cell r="B1320">
            <v>143211</v>
          </cell>
        </row>
        <row r="1321">
          <cell r="A1321" t="str">
            <v>紫色道士110级手镯</v>
          </cell>
          <cell r="B1321">
            <v>143212</v>
          </cell>
        </row>
        <row r="1322">
          <cell r="A1322" t="str">
            <v>紫色道士120级手镯</v>
          </cell>
          <cell r="B1322">
            <v>143213</v>
          </cell>
        </row>
        <row r="1323">
          <cell r="A1323" t="str">
            <v>紫色道士130级手镯</v>
          </cell>
          <cell r="B1323">
            <v>143214</v>
          </cell>
        </row>
        <row r="1324">
          <cell r="A1324" t="str">
            <v>紫色道士140级手镯</v>
          </cell>
          <cell r="B1324">
            <v>143215</v>
          </cell>
        </row>
        <row r="1325">
          <cell r="A1325" t="str">
            <v>紫色道士150级手镯</v>
          </cell>
          <cell r="B1325">
            <v>143216</v>
          </cell>
        </row>
        <row r="1326">
          <cell r="A1326" t="str">
            <v>紫色道士160级手镯</v>
          </cell>
          <cell r="B1326">
            <v>143217</v>
          </cell>
        </row>
        <row r="1327">
          <cell r="A1327" t="str">
            <v>紫色道士170级手镯</v>
          </cell>
          <cell r="B1327">
            <v>143218</v>
          </cell>
        </row>
        <row r="1328">
          <cell r="A1328" t="str">
            <v>紫色道士180级手镯</v>
          </cell>
          <cell r="B1328">
            <v>143219</v>
          </cell>
        </row>
        <row r="1329">
          <cell r="A1329" t="str">
            <v>紫色道士190级手镯</v>
          </cell>
          <cell r="B1329">
            <v>143220</v>
          </cell>
        </row>
        <row r="1330">
          <cell r="A1330" t="str">
            <v>紫色道士200级手镯</v>
          </cell>
          <cell r="B1330">
            <v>143221</v>
          </cell>
        </row>
        <row r="1331">
          <cell r="A1331" t="str">
            <v>紫色战士1级腰带</v>
          </cell>
          <cell r="B1331">
            <v>151201</v>
          </cell>
        </row>
        <row r="1332">
          <cell r="A1332" t="str">
            <v>紫色战士10级腰带</v>
          </cell>
          <cell r="B1332">
            <v>151202</v>
          </cell>
        </row>
        <row r="1333">
          <cell r="A1333" t="str">
            <v>紫色战士20级腰带</v>
          </cell>
          <cell r="B1333">
            <v>151203</v>
          </cell>
        </row>
        <row r="1334">
          <cell r="A1334" t="str">
            <v>紫色战士30级腰带</v>
          </cell>
          <cell r="B1334">
            <v>151204</v>
          </cell>
        </row>
        <row r="1335">
          <cell r="A1335" t="str">
            <v>紫色战士40级腰带</v>
          </cell>
          <cell r="B1335">
            <v>151205</v>
          </cell>
        </row>
        <row r="1336">
          <cell r="A1336" t="str">
            <v>紫色战士50级腰带</v>
          </cell>
          <cell r="B1336">
            <v>151206</v>
          </cell>
        </row>
        <row r="1337">
          <cell r="A1337" t="str">
            <v>紫色战士60级腰带</v>
          </cell>
          <cell r="B1337">
            <v>151207</v>
          </cell>
        </row>
        <row r="1338">
          <cell r="A1338" t="str">
            <v>紫色战士70级腰带</v>
          </cell>
          <cell r="B1338">
            <v>151208</v>
          </cell>
        </row>
        <row r="1339">
          <cell r="A1339" t="str">
            <v>紫色战士80级腰带</v>
          </cell>
          <cell r="B1339">
            <v>151209</v>
          </cell>
        </row>
        <row r="1340">
          <cell r="A1340" t="str">
            <v>紫色战士90级腰带</v>
          </cell>
          <cell r="B1340">
            <v>151210</v>
          </cell>
        </row>
        <row r="1341">
          <cell r="A1341" t="str">
            <v>紫色战士100级腰带</v>
          </cell>
          <cell r="B1341">
            <v>151211</v>
          </cell>
        </row>
        <row r="1342">
          <cell r="A1342" t="str">
            <v>紫色战士110级腰带</v>
          </cell>
          <cell r="B1342">
            <v>151212</v>
          </cell>
        </row>
        <row r="1343">
          <cell r="A1343" t="str">
            <v>紫色战士120级腰带</v>
          </cell>
          <cell r="B1343">
            <v>151213</v>
          </cell>
        </row>
        <row r="1344">
          <cell r="A1344" t="str">
            <v>紫色战士130级腰带</v>
          </cell>
          <cell r="B1344">
            <v>151214</v>
          </cell>
        </row>
        <row r="1345">
          <cell r="A1345" t="str">
            <v>紫色战士140级腰带</v>
          </cell>
          <cell r="B1345">
            <v>151215</v>
          </cell>
        </row>
        <row r="1346">
          <cell r="A1346" t="str">
            <v>紫色战士150级腰带</v>
          </cell>
          <cell r="B1346">
            <v>151216</v>
          </cell>
        </row>
        <row r="1347">
          <cell r="A1347" t="str">
            <v>紫色战士160级腰带</v>
          </cell>
          <cell r="B1347">
            <v>151217</v>
          </cell>
        </row>
        <row r="1348">
          <cell r="A1348" t="str">
            <v>紫色战士170级腰带</v>
          </cell>
          <cell r="B1348">
            <v>151218</v>
          </cell>
        </row>
        <row r="1349">
          <cell r="A1349" t="str">
            <v>紫色战士180级腰带</v>
          </cell>
          <cell r="B1349">
            <v>151219</v>
          </cell>
        </row>
        <row r="1350">
          <cell r="A1350" t="str">
            <v>紫色战士190级腰带</v>
          </cell>
          <cell r="B1350">
            <v>151220</v>
          </cell>
        </row>
        <row r="1351">
          <cell r="A1351" t="str">
            <v>紫色战士200级腰带</v>
          </cell>
          <cell r="B1351">
            <v>151221</v>
          </cell>
        </row>
        <row r="1352">
          <cell r="A1352" t="str">
            <v>紫色法师1级腰带</v>
          </cell>
          <cell r="B1352">
            <v>152201</v>
          </cell>
        </row>
        <row r="1353">
          <cell r="A1353" t="str">
            <v>紫色法师10级腰带</v>
          </cell>
          <cell r="B1353">
            <v>152202</v>
          </cell>
        </row>
        <row r="1354">
          <cell r="A1354" t="str">
            <v>紫色法师20级腰带</v>
          </cell>
          <cell r="B1354">
            <v>152203</v>
          </cell>
        </row>
        <row r="1355">
          <cell r="A1355" t="str">
            <v>紫色法师30级腰带</v>
          </cell>
          <cell r="B1355">
            <v>152204</v>
          </cell>
        </row>
        <row r="1356">
          <cell r="A1356" t="str">
            <v>紫色法师40级腰带</v>
          </cell>
          <cell r="B1356">
            <v>152205</v>
          </cell>
        </row>
        <row r="1357">
          <cell r="A1357" t="str">
            <v>紫色法师50级腰带</v>
          </cell>
          <cell r="B1357">
            <v>152206</v>
          </cell>
        </row>
        <row r="1358">
          <cell r="A1358" t="str">
            <v>紫色法师60级腰带</v>
          </cell>
          <cell r="B1358">
            <v>152207</v>
          </cell>
        </row>
        <row r="1359">
          <cell r="A1359" t="str">
            <v>紫色法师70级腰带</v>
          </cell>
          <cell r="B1359">
            <v>152208</v>
          </cell>
        </row>
        <row r="1360">
          <cell r="A1360" t="str">
            <v>紫色法师80级腰带</v>
          </cell>
          <cell r="B1360">
            <v>152209</v>
          </cell>
        </row>
        <row r="1361">
          <cell r="A1361" t="str">
            <v>紫色法师90级腰带</v>
          </cell>
          <cell r="B1361">
            <v>152210</v>
          </cell>
        </row>
        <row r="1362">
          <cell r="A1362" t="str">
            <v>紫色法师100级腰带</v>
          </cell>
          <cell r="B1362">
            <v>152211</v>
          </cell>
        </row>
        <row r="1363">
          <cell r="A1363" t="str">
            <v>紫色法师110级腰带</v>
          </cell>
          <cell r="B1363">
            <v>152212</v>
          </cell>
        </row>
        <row r="1364">
          <cell r="A1364" t="str">
            <v>紫色法师120级腰带</v>
          </cell>
          <cell r="B1364">
            <v>152213</v>
          </cell>
        </row>
        <row r="1365">
          <cell r="A1365" t="str">
            <v>紫色法师130级腰带</v>
          </cell>
          <cell r="B1365">
            <v>152214</v>
          </cell>
        </row>
        <row r="1366">
          <cell r="A1366" t="str">
            <v>紫色法师140级腰带</v>
          </cell>
          <cell r="B1366">
            <v>152215</v>
          </cell>
        </row>
        <row r="1367">
          <cell r="A1367" t="str">
            <v>紫色法师150级腰带</v>
          </cell>
          <cell r="B1367">
            <v>152216</v>
          </cell>
        </row>
        <row r="1368">
          <cell r="A1368" t="str">
            <v>紫色法师160级腰带</v>
          </cell>
          <cell r="B1368">
            <v>152217</v>
          </cell>
        </row>
        <row r="1369">
          <cell r="A1369" t="str">
            <v>紫色法师170级腰带</v>
          </cell>
          <cell r="B1369">
            <v>152218</v>
          </cell>
        </row>
        <row r="1370">
          <cell r="A1370" t="str">
            <v>紫色法师180级腰带</v>
          </cell>
          <cell r="B1370">
            <v>152219</v>
          </cell>
        </row>
        <row r="1371">
          <cell r="A1371" t="str">
            <v>紫色法师190级腰带</v>
          </cell>
          <cell r="B1371">
            <v>152220</v>
          </cell>
        </row>
        <row r="1372">
          <cell r="A1372" t="str">
            <v>紫色法师200级腰带</v>
          </cell>
          <cell r="B1372">
            <v>152221</v>
          </cell>
        </row>
        <row r="1373">
          <cell r="A1373" t="str">
            <v>紫色道士1级腰带</v>
          </cell>
          <cell r="B1373">
            <v>153201</v>
          </cell>
        </row>
        <row r="1374">
          <cell r="A1374" t="str">
            <v>紫色道士10级腰带</v>
          </cell>
          <cell r="B1374">
            <v>153202</v>
          </cell>
        </row>
        <row r="1375">
          <cell r="A1375" t="str">
            <v>紫色道士20级腰带</v>
          </cell>
          <cell r="B1375">
            <v>153203</v>
          </cell>
        </row>
        <row r="1376">
          <cell r="A1376" t="str">
            <v>紫色道士30级腰带</v>
          </cell>
          <cell r="B1376">
            <v>153204</v>
          </cell>
        </row>
        <row r="1377">
          <cell r="A1377" t="str">
            <v>紫色道士40级腰带</v>
          </cell>
          <cell r="B1377">
            <v>153205</v>
          </cell>
        </row>
        <row r="1378">
          <cell r="A1378" t="str">
            <v>紫色道士50级腰带</v>
          </cell>
          <cell r="B1378">
            <v>153206</v>
          </cell>
        </row>
        <row r="1379">
          <cell r="A1379" t="str">
            <v>紫色道士60级腰带</v>
          </cell>
          <cell r="B1379">
            <v>153207</v>
          </cell>
        </row>
        <row r="1380">
          <cell r="A1380" t="str">
            <v>紫色道士70级腰带</v>
          </cell>
          <cell r="B1380">
            <v>153208</v>
          </cell>
        </row>
        <row r="1381">
          <cell r="A1381" t="str">
            <v>紫色道士80级腰带</v>
          </cell>
          <cell r="B1381">
            <v>153209</v>
          </cell>
        </row>
        <row r="1382">
          <cell r="A1382" t="str">
            <v>紫色道士90级腰带</v>
          </cell>
          <cell r="B1382">
            <v>153210</v>
          </cell>
        </row>
        <row r="1383">
          <cell r="A1383" t="str">
            <v>紫色道士100级腰带</v>
          </cell>
          <cell r="B1383">
            <v>153211</v>
          </cell>
        </row>
        <row r="1384">
          <cell r="A1384" t="str">
            <v>紫色道士110级腰带</v>
          </cell>
          <cell r="B1384">
            <v>153212</v>
          </cell>
        </row>
        <row r="1385">
          <cell r="A1385" t="str">
            <v>紫色道士120级腰带</v>
          </cell>
          <cell r="B1385">
            <v>153213</v>
          </cell>
        </row>
        <row r="1386">
          <cell r="A1386" t="str">
            <v>紫色道士130级腰带</v>
          </cell>
          <cell r="B1386">
            <v>153214</v>
          </cell>
        </row>
        <row r="1387">
          <cell r="A1387" t="str">
            <v>紫色道士140级腰带</v>
          </cell>
          <cell r="B1387">
            <v>153215</v>
          </cell>
        </row>
        <row r="1388">
          <cell r="A1388" t="str">
            <v>紫色道士150级腰带</v>
          </cell>
          <cell r="B1388">
            <v>153216</v>
          </cell>
        </row>
        <row r="1389">
          <cell r="A1389" t="str">
            <v>紫色道士160级腰带</v>
          </cell>
          <cell r="B1389">
            <v>153217</v>
          </cell>
        </row>
        <row r="1390">
          <cell r="A1390" t="str">
            <v>紫色道士170级腰带</v>
          </cell>
          <cell r="B1390">
            <v>153218</v>
          </cell>
        </row>
        <row r="1391">
          <cell r="A1391" t="str">
            <v>紫色道士180级腰带</v>
          </cell>
          <cell r="B1391">
            <v>153219</v>
          </cell>
        </row>
        <row r="1392">
          <cell r="A1392" t="str">
            <v>紫色道士190级腰带</v>
          </cell>
          <cell r="B1392">
            <v>153220</v>
          </cell>
        </row>
        <row r="1393">
          <cell r="A1393" t="str">
            <v>紫色道士200级腰带</v>
          </cell>
          <cell r="B1393">
            <v>153221</v>
          </cell>
        </row>
        <row r="1394">
          <cell r="A1394" t="str">
            <v>紫色战士1级戒指</v>
          </cell>
          <cell r="B1394">
            <v>161201</v>
          </cell>
        </row>
        <row r="1395">
          <cell r="A1395" t="str">
            <v>紫色战士10级戒指</v>
          </cell>
          <cell r="B1395">
            <v>161202</v>
          </cell>
        </row>
        <row r="1396">
          <cell r="A1396" t="str">
            <v>紫色战士20级戒指</v>
          </cell>
          <cell r="B1396">
            <v>161203</v>
          </cell>
        </row>
        <row r="1397">
          <cell r="A1397" t="str">
            <v>紫色战士30级戒指</v>
          </cell>
          <cell r="B1397">
            <v>161204</v>
          </cell>
        </row>
        <row r="1398">
          <cell r="A1398" t="str">
            <v>紫色战士40级戒指</v>
          </cell>
          <cell r="B1398">
            <v>161205</v>
          </cell>
        </row>
        <row r="1399">
          <cell r="A1399" t="str">
            <v>紫色战士50级戒指</v>
          </cell>
          <cell r="B1399">
            <v>161206</v>
          </cell>
        </row>
        <row r="1400">
          <cell r="A1400" t="str">
            <v>紫色战士60级戒指</v>
          </cell>
          <cell r="B1400">
            <v>161207</v>
          </cell>
        </row>
        <row r="1401">
          <cell r="A1401" t="str">
            <v>紫色战士70级戒指</v>
          </cell>
          <cell r="B1401">
            <v>161208</v>
          </cell>
        </row>
        <row r="1402">
          <cell r="A1402" t="str">
            <v>紫色战士80级戒指</v>
          </cell>
          <cell r="B1402">
            <v>161209</v>
          </cell>
        </row>
        <row r="1403">
          <cell r="A1403" t="str">
            <v>紫色战士90级戒指</v>
          </cell>
          <cell r="B1403">
            <v>161210</v>
          </cell>
        </row>
        <row r="1404">
          <cell r="A1404" t="str">
            <v>紫色战士100级戒指</v>
          </cell>
          <cell r="B1404">
            <v>161211</v>
          </cell>
        </row>
        <row r="1405">
          <cell r="A1405" t="str">
            <v>紫色战士110级戒指</v>
          </cell>
          <cell r="B1405">
            <v>161212</v>
          </cell>
        </row>
        <row r="1406">
          <cell r="A1406" t="str">
            <v>紫色战士120级戒指</v>
          </cell>
          <cell r="B1406">
            <v>161213</v>
          </cell>
        </row>
        <row r="1407">
          <cell r="A1407" t="str">
            <v>紫色战士130级戒指</v>
          </cell>
          <cell r="B1407">
            <v>161214</v>
          </cell>
        </row>
        <row r="1408">
          <cell r="A1408" t="str">
            <v>紫色战士140级戒指</v>
          </cell>
          <cell r="B1408">
            <v>161215</v>
          </cell>
        </row>
        <row r="1409">
          <cell r="A1409" t="str">
            <v>紫色战士150级戒指</v>
          </cell>
          <cell r="B1409">
            <v>161216</v>
          </cell>
        </row>
        <row r="1410">
          <cell r="A1410" t="str">
            <v>紫色战士160级戒指</v>
          </cell>
          <cell r="B1410">
            <v>161217</v>
          </cell>
        </row>
        <row r="1411">
          <cell r="A1411" t="str">
            <v>紫色战士170级戒指</v>
          </cell>
          <cell r="B1411">
            <v>161218</v>
          </cell>
        </row>
        <row r="1412">
          <cell r="A1412" t="str">
            <v>紫色战士180级戒指</v>
          </cell>
          <cell r="B1412">
            <v>161219</v>
          </cell>
        </row>
        <row r="1413">
          <cell r="A1413" t="str">
            <v>紫色战士190级戒指</v>
          </cell>
          <cell r="B1413">
            <v>161220</v>
          </cell>
        </row>
        <row r="1414">
          <cell r="A1414" t="str">
            <v>紫色战士200级戒指</v>
          </cell>
          <cell r="B1414">
            <v>161221</v>
          </cell>
        </row>
        <row r="1415">
          <cell r="A1415" t="str">
            <v>紫色法师1级戒指</v>
          </cell>
          <cell r="B1415">
            <v>162201</v>
          </cell>
        </row>
        <row r="1416">
          <cell r="A1416" t="str">
            <v>紫色法师10级戒指</v>
          </cell>
          <cell r="B1416">
            <v>162202</v>
          </cell>
        </row>
        <row r="1417">
          <cell r="A1417" t="str">
            <v>紫色法师20级戒指</v>
          </cell>
          <cell r="B1417">
            <v>162203</v>
          </cell>
        </row>
        <row r="1418">
          <cell r="A1418" t="str">
            <v>紫色法师30级戒指</v>
          </cell>
          <cell r="B1418">
            <v>162204</v>
          </cell>
        </row>
        <row r="1419">
          <cell r="A1419" t="str">
            <v>紫色法师40级戒指</v>
          </cell>
          <cell r="B1419">
            <v>162205</v>
          </cell>
        </row>
        <row r="1420">
          <cell r="A1420" t="str">
            <v>紫色法师50级戒指</v>
          </cell>
          <cell r="B1420">
            <v>162206</v>
          </cell>
        </row>
        <row r="1421">
          <cell r="A1421" t="str">
            <v>紫色法师60级戒指</v>
          </cell>
          <cell r="B1421">
            <v>162207</v>
          </cell>
        </row>
        <row r="1422">
          <cell r="A1422" t="str">
            <v>紫色法师70级戒指</v>
          </cell>
          <cell r="B1422">
            <v>162208</v>
          </cell>
        </row>
        <row r="1423">
          <cell r="A1423" t="str">
            <v>紫色法师80级戒指</v>
          </cell>
          <cell r="B1423">
            <v>162209</v>
          </cell>
        </row>
        <row r="1424">
          <cell r="A1424" t="str">
            <v>紫色法师90级戒指</v>
          </cell>
          <cell r="B1424">
            <v>162210</v>
          </cell>
        </row>
        <row r="1425">
          <cell r="A1425" t="str">
            <v>紫色法师100级戒指</v>
          </cell>
          <cell r="B1425">
            <v>162211</v>
          </cell>
        </row>
        <row r="1426">
          <cell r="A1426" t="str">
            <v>紫色法师110级戒指</v>
          </cell>
          <cell r="B1426">
            <v>162212</v>
          </cell>
        </row>
        <row r="1427">
          <cell r="A1427" t="str">
            <v>紫色法师120级戒指</v>
          </cell>
          <cell r="B1427">
            <v>162213</v>
          </cell>
        </row>
        <row r="1428">
          <cell r="A1428" t="str">
            <v>紫色法师130级戒指</v>
          </cell>
          <cell r="B1428">
            <v>162214</v>
          </cell>
        </row>
        <row r="1429">
          <cell r="A1429" t="str">
            <v>紫色法师140级戒指</v>
          </cell>
          <cell r="B1429">
            <v>162215</v>
          </cell>
        </row>
        <row r="1430">
          <cell r="A1430" t="str">
            <v>紫色法师150级戒指</v>
          </cell>
          <cell r="B1430">
            <v>162216</v>
          </cell>
        </row>
        <row r="1431">
          <cell r="A1431" t="str">
            <v>紫色法师160级戒指</v>
          </cell>
          <cell r="B1431">
            <v>162217</v>
          </cell>
        </row>
        <row r="1432">
          <cell r="A1432" t="str">
            <v>紫色法师170级戒指</v>
          </cell>
          <cell r="B1432">
            <v>162218</v>
          </cell>
        </row>
        <row r="1433">
          <cell r="A1433" t="str">
            <v>紫色法师180级戒指</v>
          </cell>
          <cell r="B1433">
            <v>162219</v>
          </cell>
        </row>
        <row r="1434">
          <cell r="A1434" t="str">
            <v>紫色法师190级戒指</v>
          </cell>
          <cell r="B1434">
            <v>162220</v>
          </cell>
        </row>
        <row r="1435">
          <cell r="A1435" t="str">
            <v>紫色法师200级戒指</v>
          </cell>
          <cell r="B1435">
            <v>162221</v>
          </cell>
        </row>
        <row r="1436">
          <cell r="A1436" t="str">
            <v>紫色道士1级戒指</v>
          </cell>
          <cell r="B1436">
            <v>163201</v>
          </cell>
        </row>
        <row r="1437">
          <cell r="A1437" t="str">
            <v>紫色道士10级戒指</v>
          </cell>
          <cell r="B1437">
            <v>163202</v>
          </cell>
        </row>
        <row r="1438">
          <cell r="A1438" t="str">
            <v>紫色道士20级戒指</v>
          </cell>
          <cell r="B1438">
            <v>163203</v>
          </cell>
        </row>
        <row r="1439">
          <cell r="A1439" t="str">
            <v>紫色道士30级戒指</v>
          </cell>
          <cell r="B1439">
            <v>163204</v>
          </cell>
        </row>
        <row r="1440">
          <cell r="A1440" t="str">
            <v>紫色道士40级戒指</v>
          </cell>
          <cell r="B1440">
            <v>163205</v>
          </cell>
        </row>
        <row r="1441">
          <cell r="A1441" t="str">
            <v>紫色道士50级戒指</v>
          </cell>
          <cell r="B1441">
            <v>163206</v>
          </cell>
        </row>
        <row r="1442">
          <cell r="A1442" t="str">
            <v>紫色道士60级戒指</v>
          </cell>
          <cell r="B1442">
            <v>163207</v>
          </cell>
        </row>
        <row r="1443">
          <cell r="A1443" t="str">
            <v>紫色道士70级戒指</v>
          </cell>
          <cell r="B1443">
            <v>163208</v>
          </cell>
        </row>
        <row r="1444">
          <cell r="A1444" t="str">
            <v>紫色道士80级戒指</v>
          </cell>
          <cell r="B1444">
            <v>163209</v>
          </cell>
        </row>
        <row r="1445">
          <cell r="A1445" t="str">
            <v>紫色道士90级戒指</v>
          </cell>
          <cell r="B1445">
            <v>163210</v>
          </cell>
        </row>
        <row r="1446">
          <cell r="A1446" t="str">
            <v>紫色道士100级戒指</v>
          </cell>
          <cell r="B1446">
            <v>163211</v>
          </cell>
        </row>
        <row r="1447">
          <cell r="A1447" t="str">
            <v>紫色道士110级戒指</v>
          </cell>
          <cell r="B1447">
            <v>163212</v>
          </cell>
        </row>
        <row r="1448">
          <cell r="A1448" t="str">
            <v>紫色道士120级戒指</v>
          </cell>
          <cell r="B1448">
            <v>163213</v>
          </cell>
        </row>
        <row r="1449">
          <cell r="A1449" t="str">
            <v>紫色道士130级戒指</v>
          </cell>
          <cell r="B1449">
            <v>163214</v>
          </cell>
        </row>
        <row r="1450">
          <cell r="A1450" t="str">
            <v>紫色道士140级戒指</v>
          </cell>
          <cell r="B1450">
            <v>163215</v>
          </cell>
        </row>
        <row r="1451">
          <cell r="A1451" t="str">
            <v>紫色道士150级戒指</v>
          </cell>
          <cell r="B1451">
            <v>163216</v>
          </cell>
        </row>
        <row r="1452">
          <cell r="A1452" t="str">
            <v>紫色道士160级戒指</v>
          </cell>
          <cell r="B1452">
            <v>163217</v>
          </cell>
        </row>
        <row r="1453">
          <cell r="A1453" t="str">
            <v>紫色道士170级戒指</v>
          </cell>
          <cell r="B1453">
            <v>163218</v>
          </cell>
        </row>
        <row r="1454">
          <cell r="A1454" t="str">
            <v>紫色道士180级戒指</v>
          </cell>
          <cell r="B1454">
            <v>163219</v>
          </cell>
        </row>
        <row r="1455">
          <cell r="A1455" t="str">
            <v>紫色道士190级戒指</v>
          </cell>
          <cell r="B1455">
            <v>163220</v>
          </cell>
        </row>
        <row r="1456">
          <cell r="A1456" t="str">
            <v>紫色道士200级戒指</v>
          </cell>
          <cell r="B1456">
            <v>163221</v>
          </cell>
        </row>
        <row r="1457">
          <cell r="A1457" t="str">
            <v>紫色战士1级鞋子</v>
          </cell>
          <cell r="B1457">
            <v>171201</v>
          </cell>
        </row>
        <row r="1458">
          <cell r="A1458" t="str">
            <v>紫色战士10级鞋子</v>
          </cell>
          <cell r="B1458">
            <v>171202</v>
          </cell>
        </row>
        <row r="1459">
          <cell r="A1459" t="str">
            <v>紫色战士20级鞋子</v>
          </cell>
          <cell r="B1459">
            <v>171203</v>
          </cell>
        </row>
        <row r="1460">
          <cell r="A1460" t="str">
            <v>紫色战士30级鞋子</v>
          </cell>
          <cell r="B1460">
            <v>171204</v>
          </cell>
        </row>
        <row r="1461">
          <cell r="A1461" t="str">
            <v>紫色战士40级鞋子</v>
          </cell>
          <cell r="B1461">
            <v>171205</v>
          </cell>
        </row>
        <row r="1462">
          <cell r="A1462" t="str">
            <v>紫色战士50级鞋子</v>
          </cell>
          <cell r="B1462">
            <v>171206</v>
          </cell>
        </row>
        <row r="1463">
          <cell r="A1463" t="str">
            <v>紫色战士60级鞋子</v>
          </cell>
          <cell r="B1463">
            <v>171207</v>
          </cell>
        </row>
        <row r="1464">
          <cell r="A1464" t="str">
            <v>紫色战士70级鞋子</v>
          </cell>
          <cell r="B1464">
            <v>171208</v>
          </cell>
        </row>
        <row r="1465">
          <cell r="A1465" t="str">
            <v>紫色战士80级鞋子</v>
          </cell>
          <cell r="B1465">
            <v>171209</v>
          </cell>
        </row>
        <row r="1466">
          <cell r="A1466" t="str">
            <v>紫色战士90级鞋子</v>
          </cell>
          <cell r="B1466">
            <v>171210</v>
          </cell>
        </row>
        <row r="1467">
          <cell r="A1467" t="str">
            <v>紫色战士100级鞋子</v>
          </cell>
          <cell r="B1467">
            <v>171211</v>
          </cell>
        </row>
        <row r="1468">
          <cell r="A1468" t="str">
            <v>紫色战士110级鞋子</v>
          </cell>
          <cell r="B1468">
            <v>171212</v>
          </cell>
        </row>
        <row r="1469">
          <cell r="A1469" t="str">
            <v>紫色战士120级鞋子</v>
          </cell>
          <cell r="B1469">
            <v>171213</v>
          </cell>
        </row>
        <row r="1470">
          <cell r="A1470" t="str">
            <v>紫色战士130级鞋子</v>
          </cell>
          <cell r="B1470">
            <v>171214</v>
          </cell>
        </row>
        <row r="1471">
          <cell r="A1471" t="str">
            <v>紫色战士140级鞋子</v>
          </cell>
          <cell r="B1471">
            <v>171215</v>
          </cell>
        </row>
        <row r="1472">
          <cell r="A1472" t="str">
            <v>紫色战士150级鞋子</v>
          </cell>
          <cell r="B1472">
            <v>171216</v>
          </cell>
        </row>
        <row r="1473">
          <cell r="A1473" t="str">
            <v>紫色战士160级鞋子</v>
          </cell>
          <cell r="B1473">
            <v>171217</v>
          </cell>
        </row>
        <row r="1474">
          <cell r="A1474" t="str">
            <v>紫色战士170级鞋子</v>
          </cell>
          <cell r="B1474">
            <v>171218</v>
          </cell>
        </row>
        <row r="1475">
          <cell r="A1475" t="str">
            <v>紫色战士180级鞋子</v>
          </cell>
          <cell r="B1475">
            <v>171219</v>
          </cell>
        </row>
        <row r="1476">
          <cell r="A1476" t="str">
            <v>紫色战士190级鞋子</v>
          </cell>
          <cell r="B1476">
            <v>171220</v>
          </cell>
        </row>
        <row r="1477">
          <cell r="A1477" t="str">
            <v>紫色战士200级鞋子</v>
          </cell>
          <cell r="B1477">
            <v>171221</v>
          </cell>
        </row>
        <row r="1478">
          <cell r="A1478" t="str">
            <v>紫色法师1级鞋子</v>
          </cell>
          <cell r="B1478">
            <v>172201</v>
          </cell>
        </row>
        <row r="1479">
          <cell r="A1479" t="str">
            <v>紫色法师10级鞋子</v>
          </cell>
          <cell r="B1479">
            <v>172202</v>
          </cell>
        </row>
        <row r="1480">
          <cell r="A1480" t="str">
            <v>紫色法师20级鞋子</v>
          </cell>
          <cell r="B1480">
            <v>172203</v>
          </cell>
        </row>
        <row r="1481">
          <cell r="A1481" t="str">
            <v>紫色法师30级鞋子</v>
          </cell>
          <cell r="B1481">
            <v>172204</v>
          </cell>
        </row>
        <row r="1482">
          <cell r="A1482" t="str">
            <v>紫色法师40级鞋子</v>
          </cell>
          <cell r="B1482">
            <v>172205</v>
          </cell>
        </row>
        <row r="1483">
          <cell r="A1483" t="str">
            <v>紫色法师50级鞋子</v>
          </cell>
          <cell r="B1483">
            <v>172206</v>
          </cell>
        </row>
        <row r="1484">
          <cell r="A1484" t="str">
            <v>紫色法师60级鞋子</v>
          </cell>
          <cell r="B1484">
            <v>172207</v>
          </cell>
        </row>
        <row r="1485">
          <cell r="A1485" t="str">
            <v>紫色法师70级鞋子</v>
          </cell>
          <cell r="B1485">
            <v>172208</v>
          </cell>
        </row>
        <row r="1486">
          <cell r="A1486" t="str">
            <v>紫色法师80级鞋子</v>
          </cell>
          <cell r="B1486">
            <v>172209</v>
          </cell>
        </row>
        <row r="1487">
          <cell r="A1487" t="str">
            <v>紫色法师90级鞋子</v>
          </cell>
          <cell r="B1487">
            <v>172210</v>
          </cell>
        </row>
        <row r="1488">
          <cell r="A1488" t="str">
            <v>紫色法师100级鞋子</v>
          </cell>
          <cell r="B1488">
            <v>172211</v>
          </cell>
        </row>
        <row r="1489">
          <cell r="A1489" t="str">
            <v>紫色法师110级鞋子</v>
          </cell>
          <cell r="B1489">
            <v>172212</v>
          </cell>
        </row>
        <row r="1490">
          <cell r="A1490" t="str">
            <v>紫色法师120级鞋子</v>
          </cell>
          <cell r="B1490">
            <v>172213</v>
          </cell>
        </row>
        <row r="1491">
          <cell r="A1491" t="str">
            <v>紫色法师130级鞋子</v>
          </cell>
          <cell r="B1491">
            <v>172214</v>
          </cell>
        </row>
        <row r="1492">
          <cell r="A1492" t="str">
            <v>紫色法师140级鞋子</v>
          </cell>
          <cell r="B1492">
            <v>172215</v>
          </cell>
        </row>
        <row r="1493">
          <cell r="A1493" t="str">
            <v>紫色法师150级鞋子</v>
          </cell>
          <cell r="B1493">
            <v>172216</v>
          </cell>
        </row>
        <row r="1494">
          <cell r="A1494" t="str">
            <v>紫色法师160级鞋子</v>
          </cell>
          <cell r="B1494">
            <v>172217</v>
          </cell>
        </row>
        <row r="1495">
          <cell r="A1495" t="str">
            <v>紫色法师170级鞋子</v>
          </cell>
          <cell r="B1495">
            <v>172218</v>
          </cell>
        </row>
        <row r="1496">
          <cell r="A1496" t="str">
            <v>紫色法师180级鞋子</v>
          </cell>
          <cell r="B1496">
            <v>172219</v>
          </cell>
        </row>
        <row r="1497">
          <cell r="A1497" t="str">
            <v>紫色法师190级鞋子</v>
          </cell>
          <cell r="B1497">
            <v>172220</v>
          </cell>
        </row>
        <row r="1498">
          <cell r="A1498" t="str">
            <v>紫色法师200级鞋子</v>
          </cell>
          <cell r="B1498">
            <v>172221</v>
          </cell>
        </row>
        <row r="1499">
          <cell r="A1499" t="str">
            <v>紫色道士1级鞋子</v>
          </cell>
          <cell r="B1499">
            <v>173201</v>
          </cell>
        </row>
        <row r="1500">
          <cell r="A1500" t="str">
            <v>紫色道士10级鞋子</v>
          </cell>
          <cell r="B1500">
            <v>173202</v>
          </cell>
        </row>
        <row r="1501">
          <cell r="A1501" t="str">
            <v>紫色道士20级鞋子</v>
          </cell>
          <cell r="B1501">
            <v>173203</v>
          </cell>
        </row>
        <row r="1502">
          <cell r="A1502" t="str">
            <v>紫色道士30级鞋子</v>
          </cell>
          <cell r="B1502">
            <v>173204</v>
          </cell>
        </row>
        <row r="1503">
          <cell r="A1503" t="str">
            <v>紫色道士40级鞋子</v>
          </cell>
          <cell r="B1503">
            <v>173205</v>
          </cell>
        </row>
        <row r="1504">
          <cell r="A1504" t="str">
            <v>紫色道士50级鞋子</v>
          </cell>
          <cell r="B1504">
            <v>173206</v>
          </cell>
        </row>
        <row r="1505">
          <cell r="A1505" t="str">
            <v>紫色道士60级鞋子</v>
          </cell>
          <cell r="B1505">
            <v>173207</v>
          </cell>
        </row>
        <row r="1506">
          <cell r="A1506" t="str">
            <v>紫色道士70级鞋子</v>
          </cell>
          <cell r="B1506">
            <v>173208</v>
          </cell>
        </row>
        <row r="1507">
          <cell r="A1507" t="str">
            <v>紫色道士80级鞋子</v>
          </cell>
          <cell r="B1507">
            <v>173209</v>
          </cell>
        </row>
        <row r="1508">
          <cell r="A1508" t="str">
            <v>紫色道士90级鞋子</v>
          </cell>
          <cell r="B1508">
            <v>173210</v>
          </cell>
        </row>
        <row r="1509">
          <cell r="A1509" t="str">
            <v>紫色道士100级鞋子</v>
          </cell>
          <cell r="B1509">
            <v>173211</v>
          </cell>
        </row>
        <row r="1510">
          <cell r="A1510" t="str">
            <v>紫色道士110级鞋子</v>
          </cell>
          <cell r="B1510">
            <v>173212</v>
          </cell>
        </row>
        <row r="1511">
          <cell r="A1511" t="str">
            <v>紫色道士120级鞋子</v>
          </cell>
          <cell r="B1511">
            <v>173213</v>
          </cell>
        </row>
        <row r="1512">
          <cell r="A1512" t="str">
            <v>紫色道士130级鞋子</v>
          </cell>
          <cell r="B1512">
            <v>173214</v>
          </cell>
        </row>
        <row r="1513">
          <cell r="A1513" t="str">
            <v>紫色道士140级鞋子</v>
          </cell>
          <cell r="B1513">
            <v>173215</v>
          </cell>
        </row>
        <row r="1514">
          <cell r="A1514" t="str">
            <v>紫色道士150级鞋子</v>
          </cell>
          <cell r="B1514">
            <v>173216</v>
          </cell>
        </row>
        <row r="1515">
          <cell r="A1515" t="str">
            <v>紫色道士160级鞋子</v>
          </cell>
          <cell r="B1515">
            <v>173217</v>
          </cell>
        </row>
        <row r="1516">
          <cell r="A1516" t="str">
            <v>紫色道士170级鞋子</v>
          </cell>
          <cell r="B1516">
            <v>173218</v>
          </cell>
        </row>
        <row r="1517">
          <cell r="A1517" t="str">
            <v>紫色道士180级鞋子</v>
          </cell>
          <cell r="B1517">
            <v>173219</v>
          </cell>
        </row>
        <row r="1518">
          <cell r="A1518" t="str">
            <v>紫色道士190级鞋子</v>
          </cell>
          <cell r="B1518">
            <v>173220</v>
          </cell>
        </row>
        <row r="1519">
          <cell r="A1519" t="str">
            <v>紫色道士200级鞋子</v>
          </cell>
          <cell r="B1519">
            <v>173221</v>
          </cell>
        </row>
        <row r="1520">
          <cell r="A1520" t="str">
            <v>橙色战士1级武器</v>
          </cell>
          <cell r="B1520">
            <v>101301</v>
          </cell>
        </row>
        <row r="1521">
          <cell r="A1521" t="str">
            <v>橙色战士10级武器</v>
          </cell>
          <cell r="B1521">
            <v>101302</v>
          </cell>
        </row>
        <row r="1522">
          <cell r="A1522" t="str">
            <v>橙色战士20级武器</v>
          </cell>
          <cell r="B1522">
            <v>101303</v>
          </cell>
        </row>
        <row r="1523">
          <cell r="A1523" t="str">
            <v>橙色战士30级武器</v>
          </cell>
          <cell r="B1523">
            <v>101304</v>
          </cell>
        </row>
        <row r="1524">
          <cell r="A1524" t="str">
            <v>橙色战士40级武器</v>
          </cell>
          <cell r="B1524">
            <v>101305</v>
          </cell>
        </row>
        <row r="1525">
          <cell r="A1525" t="str">
            <v>橙色战士50级武器</v>
          </cell>
          <cell r="B1525">
            <v>101306</v>
          </cell>
        </row>
        <row r="1526">
          <cell r="A1526" t="str">
            <v>橙色战士60级武器</v>
          </cell>
          <cell r="B1526">
            <v>101307</v>
          </cell>
        </row>
        <row r="1527">
          <cell r="A1527" t="str">
            <v>橙色战士70级武器</v>
          </cell>
          <cell r="B1527">
            <v>101308</v>
          </cell>
        </row>
        <row r="1528">
          <cell r="A1528" t="str">
            <v>橙色战士80级武器</v>
          </cell>
          <cell r="B1528">
            <v>101309</v>
          </cell>
        </row>
        <row r="1529">
          <cell r="A1529" t="str">
            <v>橙色战士90级武器</v>
          </cell>
          <cell r="B1529">
            <v>101310</v>
          </cell>
        </row>
        <row r="1530">
          <cell r="A1530" t="str">
            <v>橙色战士100级武器</v>
          </cell>
          <cell r="B1530">
            <v>101311</v>
          </cell>
        </row>
        <row r="1531">
          <cell r="A1531" t="str">
            <v>橙色战士110级武器</v>
          </cell>
          <cell r="B1531">
            <v>101312</v>
          </cell>
        </row>
        <row r="1532">
          <cell r="A1532" t="str">
            <v>橙色战士120级武器</v>
          </cell>
          <cell r="B1532">
            <v>101313</v>
          </cell>
        </row>
        <row r="1533">
          <cell r="A1533" t="str">
            <v>橙色战士130级武器</v>
          </cell>
          <cell r="B1533">
            <v>101314</v>
          </cell>
        </row>
        <row r="1534">
          <cell r="A1534" t="str">
            <v>橙色战士140级武器</v>
          </cell>
          <cell r="B1534">
            <v>101315</v>
          </cell>
        </row>
        <row r="1535">
          <cell r="A1535" t="str">
            <v>橙色战士150级武器</v>
          </cell>
          <cell r="B1535">
            <v>101316</v>
          </cell>
        </row>
        <row r="1536">
          <cell r="A1536" t="str">
            <v>橙色战士160级武器</v>
          </cell>
          <cell r="B1536">
            <v>101317</v>
          </cell>
        </row>
        <row r="1537">
          <cell r="A1537" t="str">
            <v>橙色战士170级武器</v>
          </cell>
          <cell r="B1537">
            <v>101318</v>
          </cell>
        </row>
        <row r="1538">
          <cell r="A1538" t="str">
            <v>橙色战士180级武器</v>
          </cell>
          <cell r="B1538">
            <v>101319</v>
          </cell>
        </row>
        <row r="1539">
          <cell r="A1539" t="str">
            <v>橙色战士190级武器</v>
          </cell>
          <cell r="B1539">
            <v>101320</v>
          </cell>
        </row>
        <row r="1540">
          <cell r="A1540" t="str">
            <v>橙色战士200级武器</v>
          </cell>
          <cell r="B1540">
            <v>101321</v>
          </cell>
        </row>
        <row r="1541">
          <cell r="A1541" t="str">
            <v>橙色法师1级武器</v>
          </cell>
          <cell r="B1541">
            <v>102301</v>
          </cell>
        </row>
        <row r="1542">
          <cell r="A1542" t="str">
            <v>橙色法师10级武器</v>
          </cell>
          <cell r="B1542">
            <v>102302</v>
          </cell>
        </row>
        <row r="1543">
          <cell r="A1543" t="str">
            <v>橙色法师20级武器</v>
          </cell>
          <cell r="B1543">
            <v>102303</v>
          </cell>
        </row>
        <row r="1544">
          <cell r="A1544" t="str">
            <v>橙色法师30级武器</v>
          </cell>
          <cell r="B1544">
            <v>102304</v>
          </cell>
        </row>
        <row r="1545">
          <cell r="A1545" t="str">
            <v>橙色法师40级武器</v>
          </cell>
          <cell r="B1545">
            <v>102305</v>
          </cell>
        </row>
        <row r="1546">
          <cell r="A1546" t="str">
            <v>橙色法师50级武器</v>
          </cell>
          <cell r="B1546">
            <v>102306</v>
          </cell>
        </row>
        <row r="1547">
          <cell r="A1547" t="str">
            <v>橙色法师60级武器</v>
          </cell>
          <cell r="B1547">
            <v>102307</v>
          </cell>
        </row>
        <row r="1548">
          <cell r="A1548" t="str">
            <v>橙色法师70级武器</v>
          </cell>
          <cell r="B1548">
            <v>102308</v>
          </cell>
        </row>
        <row r="1549">
          <cell r="A1549" t="str">
            <v>橙色法师80级武器</v>
          </cell>
          <cell r="B1549">
            <v>102309</v>
          </cell>
        </row>
        <row r="1550">
          <cell r="A1550" t="str">
            <v>橙色法师90级武器</v>
          </cell>
          <cell r="B1550">
            <v>102310</v>
          </cell>
        </row>
        <row r="1551">
          <cell r="A1551" t="str">
            <v>橙色法师100级武器</v>
          </cell>
          <cell r="B1551">
            <v>102311</v>
          </cell>
        </row>
        <row r="1552">
          <cell r="A1552" t="str">
            <v>橙色法师110级武器</v>
          </cell>
          <cell r="B1552">
            <v>102312</v>
          </cell>
        </row>
        <row r="1553">
          <cell r="A1553" t="str">
            <v>橙色法师120级武器</v>
          </cell>
          <cell r="B1553">
            <v>102313</v>
          </cell>
        </row>
        <row r="1554">
          <cell r="A1554" t="str">
            <v>橙色法师130级武器</v>
          </cell>
          <cell r="B1554">
            <v>102314</v>
          </cell>
        </row>
        <row r="1555">
          <cell r="A1555" t="str">
            <v>橙色法师140级武器</v>
          </cell>
          <cell r="B1555">
            <v>102315</v>
          </cell>
        </row>
        <row r="1556">
          <cell r="A1556" t="str">
            <v>橙色法师150级武器</v>
          </cell>
          <cell r="B1556">
            <v>102316</v>
          </cell>
        </row>
        <row r="1557">
          <cell r="A1557" t="str">
            <v>橙色法师160级武器</v>
          </cell>
          <cell r="B1557">
            <v>102317</v>
          </cell>
        </row>
        <row r="1558">
          <cell r="A1558" t="str">
            <v>橙色法师170级武器</v>
          </cell>
          <cell r="B1558">
            <v>102318</v>
          </cell>
        </row>
        <row r="1559">
          <cell r="A1559" t="str">
            <v>橙色法师180级武器</v>
          </cell>
          <cell r="B1559">
            <v>102319</v>
          </cell>
        </row>
        <row r="1560">
          <cell r="A1560" t="str">
            <v>橙色法师190级武器</v>
          </cell>
          <cell r="B1560">
            <v>102320</v>
          </cell>
        </row>
        <row r="1561">
          <cell r="A1561" t="str">
            <v>橙色法师200级武器</v>
          </cell>
          <cell r="B1561">
            <v>102321</v>
          </cell>
        </row>
        <row r="1562">
          <cell r="A1562" t="str">
            <v>橙色道士1级武器</v>
          </cell>
          <cell r="B1562">
            <v>103301</v>
          </cell>
        </row>
        <row r="1563">
          <cell r="A1563" t="str">
            <v>橙色道士10级武器</v>
          </cell>
          <cell r="B1563">
            <v>103302</v>
          </cell>
        </row>
        <row r="1564">
          <cell r="A1564" t="str">
            <v>橙色道士20级武器</v>
          </cell>
          <cell r="B1564">
            <v>103303</v>
          </cell>
        </row>
        <row r="1565">
          <cell r="A1565" t="str">
            <v>橙色道士30级武器</v>
          </cell>
          <cell r="B1565">
            <v>103304</v>
          </cell>
        </row>
        <row r="1566">
          <cell r="A1566" t="str">
            <v>橙色道士40级武器</v>
          </cell>
          <cell r="B1566">
            <v>103305</v>
          </cell>
        </row>
        <row r="1567">
          <cell r="A1567" t="str">
            <v>橙色道士50级武器</v>
          </cell>
          <cell r="B1567">
            <v>103306</v>
          </cell>
        </row>
        <row r="1568">
          <cell r="A1568" t="str">
            <v>橙色道士60级武器</v>
          </cell>
          <cell r="B1568">
            <v>103307</v>
          </cell>
        </row>
        <row r="1569">
          <cell r="A1569" t="str">
            <v>橙色道士70级武器</v>
          </cell>
          <cell r="B1569">
            <v>103308</v>
          </cell>
        </row>
        <row r="1570">
          <cell r="A1570" t="str">
            <v>橙色道士80级武器</v>
          </cell>
          <cell r="B1570">
            <v>103309</v>
          </cell>
        </row>
        <row r="1571">
          <cell r="A1571" t="str">
            <v>橙色道士90级武器</v>
          </cell>
          <cell r="B1571">
            <v>103310</v>
          </cell>
        </row>
        <row r="1572">
          <cell r="A1572" t="str">
            <v>橙色道士100级武器</v>
          </cell>
          <cell r="B1572">
            <v>103311</v>
          </cell>
        </row>
        <row r="1573">
          <cell r="A1573" t="str">
            <v>橙色道士110级武器</v>
          </cell>
          <cell r="B1573">
            <v>103312</v>
          </cell>
        </row>
        <row r="1574">
          <cell r="A1574" t="str">
            <v>橙色道士120级武器</v>
          </cell>
          <cell r="B1574">
            <v>103313</v>
          </cell>
        </row>
        <row r="1575">
          <cell r="A1575" t="str">
            <v>橙色道士130级武器</v>
          </cell>
          <cell r="B1575">
            <v>103314</v>
          </cell>
        </row>
        <row r="1576">
          <cell r="A1576" t="str">
            <v>橙色道士140级武器</v>
          </cell>
          <cell r="B1576">
            <v>103315</v>
          </cell>
        </row>
        <row r="1577">
          <cell r="A1577" t="str">
            <v>橙色道士150级武器</v>
          </cell>
          <cell r="B1577">
            <v>103316</v>
          </cell>
        </row>
        <row r="1578">
          <cell r="A1578" t="str">
            <v>橙色道士160级武器</v>
          </cell>
          <cell r="B1578">
            <v>103317</v>
          </cell>
        </row>
        <row r="1579">
          <cell r="A1579" t="str">
            <v>橙色道士170级武器</v>
          </cell>
          <cell r="B1579">
            <v>103318</v>
          </cell>
        </row>
        <row r="1580">
          <cell r="A1580" t="str">
            <v>橙色道士180级武器</v>
          </cell>
          <cell r="B1580">
            <v>103319</v>
          </cell>
        </row>
        <row r="1581">
          <cell r="A1581" t="str">
            <v>橙色道士190级武器</v>
          </cell>
          <cell r="B1581">
            <v>103320</v>
          </cell>
        </row>
        <row r="1582">
          <cell r="A1582" t="str">
            <v>橙色道士200级武器</v>
          </cell>
          <cell r="B1582">
            <v>103321</v>
          </cell>
        </row>
        <row r="1583">
          <cell r="A1583" t="str">
            <v>橙色战士1级头盔</v>
          </cell>
          <cell r="B1583">
            <v>111301</v>
          </cell>
        </row>
        <row r="1584">
          <cell r="A1584" t="str">
            <v>橙色战士10级头盔</v>
          </cell>
          <cell r="B1584">
            <v>111302</v>
          </cell>
        </row>
        <row r="1585">
          <cell r="A1585" t="str">
            <v>橙色战士20级头盔</v>
          </cell>
          <cell r="B1585">
            <v>111303</v>
          </cell>
        </row>
        <row r="1586">
          <cell r="A1586" t="str">
            <v>橙色战士30级头盔</v>
          </cell>
          <cell r="B1586">
            <v>111304</v>
          </cell>
        </row>
        <row r="1587">
          <cell r="A1587" t="str">
            <v>橙色战士40级头盔</v>
          </cell>
          <cell r="B1587">
            <v>111305</v>
          </cell>
        </row>
        <row r="1588">
          <cell r="A1588" t="str">
            <v>橙色战士50级头盔</v>
          </cell>
          <cell r="B1588">
            <v>111306</v>
          </cell>
        </row>
        <row r="1589">
          <cell r="A1589" t="str">
            <v>橙色战士60级头盔</v>
          </cell>
          <cell r="B1589">
            <v>111307</v>
          </cell>
        </row>
        <row r="1590">
          <cell r="A1590" t="str">
            <v>橙色战士70级头盔</v>
          </cell>
          <cell r="B1590">
            <v>111308</v>
          </cell>
        </row>
        <row r="1591">
          <cell r="A1591" t="str">
            <v>橙色战士80级头盔</v>
          </cell>
          <cell r="B1591">
            <v>111309</v>
          </cell>
        </row>
        <row r="1592">
          <cell r="A1592" t="str">
            <v>橙色战士90级头盔</v>
          </cell>
          <cell r="B1592">
            <v>111310</v>
          </cell>
        </row>
        <row r="1593">
          <cell r="A1593" t="str">
            <v>橙色战士100级头盔</v>
          </cell>
          <cell r="B1593">
            <v>111311</v>
          </cell>
        </row>
        <row r="1594">
          <cell r="A1594" t="str">
            <v>橙色战士110级头盔</v>
          </cell>
          <cell r="B1594">
            <v>111312</v>
          </cell>
        </row>
        <row r="1595">
          <cell r="A1595" t="str">
            <v>橙色战士120级头盔</v>
          </cell>
          <cell r="B1595">
            <v>111313</v>
          </cell>
        </row>
        <row r="1596">
          <cell r="A1596" t="str">
            <v>橙色战士130级头盔</v>
          </cell>
          <cell r="B1596">
            <v>111314</v>
          </cell>
        </row>
        <row r="1597">
          <cell r="A1597" t="str">
            <v>橙色战士140级头盔</v>
          </cell>
          <cell r="B1597">
            <v>111315</v>
          </cell>
        </row>
        <row r="1598">
          <cell r="A1598" t="str">
            <v>橙色战士150级头盔</v>
          </cell>
          <cell r="B1598">
            <v>111316</v>
          </cell>
        </row>
        <row r="1599">
          <cell r="A1599" t="str">
            <v>橙色战士160级头盔</v>
          </cell>
          <cell r="B1599">
            <v>111317</v>
          </cell>
        </row>
        <row r="1600">
          <cell r="A1600" t="str">
            <v>橙色战士170级头盔</v>
          </cell>
          <cell r="B1600">
            <v>111318</v>
          </cell>
        </row>
        <row r="1601">
          <cell r="A1601" t="str">
            <v>橙色战士180级头盔</v>
          </cell>
          <cell r="B1601">
            <v>111319</v>
          </cell>
        </row>
        <row r="1602">
          <cell r="A1602" t="str">
            <v>橙色战士190级头盔</v>
          </cell>
          <cell r="B1602">
            <v>111320</v>
          </cell>
        </row>
        <row r="1603">
          <cell r="A1603" t="str">
            <v>橙色战士200级头盔</v>
          </cell>
          <cell r="B1603">
            <v>111321</v>
          </cell>
        </row>
        <row r="1604">
          <cell r="A1604" t="str">
            <v>橙色法师1级头盔</v>
          </cell>
          <cell r="B1604">
            <v>112301</v>
          </cell>
        </row>
        <row r="1605">
          <cell r="A1605" t="str">
            <v>橙色法师10级头盔</v>
          </cell>
          <cell r="B1605">
            <v>112302</v>
          </cell>
        </row>
        <row r="1606">
          <cell r="A1606" t="str">
            <v>橙色法师20级头盔</v>
          </cell>
          <cell r="B1606">
            <v>112303</v>
          </cell>
        </row>
        <row r="1607">
          <cell r="A1607" t="str">
            <v>橙色法师30级头盔</v>
          </cell>
          <cell r="B1607">
            <v>112304</v>
          </cell>
        </row>
        <row r="1608">
          <cell r="A1608" t="str">
            <v>橙色法师40级头盔</v>
          </cell>
          <cell r="B1608">
            <v>112305</v>
          </cell>
        </row>
        <row r="1609">
          <cell r="A1609" t="str">
            <v>橙色法师50级头盔</v>
          </cell>
          <cell r="B1609">
            <v>112306</v>
          </cell>
        </row>
        <row r="1610">
          <cell r="A1610" t="str">
            <v>橙色法师60级头盔</v>
          </cell>
          <cell r="B1610">
            <v>112307</v>
          </cell>
        </row>
        <row r="1611">
          <cell r="A1611" t="str">
            <v>橙色法师70级头盔</v>
          </cell>
          <cell r="B1611">
            <v>112308</v>
          </cell>
        </row>
        <row r="1612">
          <cell r="A1612" t="str">
            <v>橙色法师80级头盔</v>
          </cell>
          <cell r="B1612">
            <v>112309</v>
          </cell>
        </row>
        <row r="1613">
          <cell r="A1613" t="str">
            <v>橙色法师90级头盔</v>
          </cell>
          <cell r="B1613">
            <v>112310</v>
          </cell>
        </row>
        <row r="1614">
          <cell r="A1614" t="str">
            <v>橙色法师100级头盔</v>
          </cell>
          <cell r="B1614">
            <v>112311</v>
          </cell>
        </row>
        <row r="1615">
          <cell r="A1615" t="str">
            <v>橙色法师110级头盔</v>
          </cell>
          <cell r="B1615">
            <v>112312</v>
          </cell>
        </row>
        <row r="1616">
          <cell r="A1616" t="str">
            <v>橙色法师120级头盔</v>
          </cell>
          <cell r="B1616">
            <v>112313</v>
          </cell>
        </row>
        <row r="1617">
          <cell r="A1617" t="str">
            <v>橙色法师130级头盔</v>
          </cell>
          <cell r="B1617">
            <v>112314</v>
          </cell>
        </row>
        <row r="1618">
          <cell r="A1618" t="str">
            <v>橙色法师140级头盔</v>
          </cell>
          <cell r="B1618">
            <v>112315</v>
          </cell>
        </row>
        <row r="1619">
          <cell r="A1619" t="str">
            <v>橙色法师150级头盔</v>
          </cell>
          <cell r="B1619">
            <v>112316</v>
          </cell>
        </row>
        <row r="1620">
          <cell r="A1620" t="str">
            <v>橙色法师160级头盔</v>
          </cell>
          <cell r="B1620">
            <v>112317</v>
          </cell>
        </row>
        <row r="1621">
          <cell r="A1621" t="str">
            <v>橙色法师170级头盔</v>
          </cell>
          <cell r="B1621">
            <v>112318</v>
          </cell>
        </row>
        <row r="1622">
          <cell r="A1622" t="str">
            <v>橙色法师180级头盔</v>
          </cell>
          <cell r="B1622">
            <v>112319</v>
          </cell>
        </row>
        <row r="1623">
          <cell r="A1623" t="str">
            <v>橙色法师190级头盔</v>
          </cell>
          <cell r="B1623">
            <v>112320</v>
          </cell>
        </row>
        <row r="1624">
          <cell r="A1624" t="str">
            <v>橙色法师200级头盔</v>
          </cell>
          <cell r="B1624">
            <v>112321</v>
          </cell>
        </row>
        <row r="1625">
          <cell r="A1625" t="str">
            <v>橙色道士1级头盔</v>
          </cell>
          <cell r="B1625">
            <v>113301</v>
          </cell>
        </row>
        <row r="1626">
          <cell r="A1626" t="str">
            <v>橙色道士10级头盔</v>
          </cell>
          <cell r="B1626">
            <v>113302</v>
          </cell>
        </row>
        <row r="1627">
          <cell r="A1627" t="str">
            <v>橙色道士20级头盔</v>
          </cell>
          <cell r="B1627">
            <v>113303</v>
          </cell>
        </row>
        <row r="1628">
          <cell r="A1628" t="str">
            <v>橙色道士30级头盔</v>
          </cell>
          <cell r="B1628">
            <v>113304</v>
          </cell>
        </row>
        <row r="1629">
          <cell r="A1629" t="str">
            <v>橙色道士40级头盔</v>
          </cell>
          <cell r="B1629">
            <v>113305</v>
          </cell>
        </row>
        <row r="1630">
          <cell r="A1630" t="str">
            <v>橙色道士50级头盔</v>
          </cell>
          <cell r="B1630">
            <v>113306</v>
          </cell>
        </row>
        <row r="1631">
          <cell r="A1631" t="str">
            <v>橙色道士60级头盔</v>
          </cell>
          <cell r="B1631">
            <v>113307</v>
          </cell>
        </row>
        <row r="1632">
          <cell r="A1632" t="str">
            <v>橙色道士70级头盔</v>
          </cell>
          <cell r="B1632">
            <v>113308</v>
          </cell>
        </row>
        <row r="1633">
          <cell r="A1633" t="str">
            <v>橙色道士80级头盔</v>
          </cell>
          <cell r="B1633">
            <v>113309</v>
          </cell>
        </row>
        <row r="1634">
          <cell r="A1634" t="str">
            <v>橙色道士90级头盔</v>
          </cell>
          <cell r="B1634">
            <v>113310</v>
          </cell>
        </row>
        <row r="1635">
          <cell r="A1635" t="str">
            <v>橙色道士100级头盔</v>
          </cell>
          <cell r="B1635">
            <v>113311</v>
          </cell>
        </row>
        <row r="1636">
          <cell r="A1636" t="str">
            <v>橙色道士110级头盔</v>
          </cell>
          <cell r="B1636">
            <v>113312</v>
          </cell>
        </row>
        <row r="1637">
          <cell r="A1637" t="str">
            <v>橙色道士120级头盔</v>
          </cell>
          <cell r="B1637">
            <v>113313</v>
          </cell>
        </row>
        <row r="1638">
          <cell r="A1638" t="str">
            <v>橙色道士130级头盔</v>
          </cell>
          <cell r="B1638">
            <v>113314</v>
          </cell>
        </row>
        <row r="1639">
          <cell r="A1639" t="str">
            <v>橙色道士140级头盔</v>
          </cell>
          <cell r="B1639">
            <v>113315</v>
          </cell>
        </row>
        <row r="1640">
          <cell r="A1640" t="str">
            <v>橙色道士150级头盔</v>
          </cell>
          <cell r="B1640">
            <v>113316</v>
          </cell>
        </row>
        <row r="1641">
          <cell r="A1641" t="str">
            <v>橙色道士160级头盔</v>
          </cell>
          <cell r="B1641">
            <v>113317</v>
          </cell>
        </row>
        <row r="1642">
          <cell r="A1642" t="str">
            <v>橙色道士170级头盔</v>
          </cell>
          <cell r="B1642">
            <v>113318</v>
          </cell>
        </row>
        <row r="1643">
          <cell r="A1643" t="str">
            <v>橙色道士180级头盔</v>
          </cell>
          <cell r="B1643">
            <v>113319</v>
          </cell>
        </row>
        <row r="1644">
          <cell r="A1644" t="str">
            <v>橙色道士190级头盔</v>
          </cell>
          <cell r="B1644">
            <v>113320</v>
          </cell>
        </row>
        <row r="1645">
          <cell r="A1645" t="str">
            <v>橙色道士200级头盔</v>
          </cell>
          <cell r="B1645">
            <v>113321</v>
          </cell>
        </row>
        <row r="1646">
          <cell r="A1646" t="str">
            <v>橙色战士1级衣服</v>
          </cell>
          <cell r="B1646">
            <v>121301</v>
          </cell>
        </row>
        <row r="1647">
          <cell r="A1647" t="str">
            <v>橙色战士10级衣服</v>
          </cell>
          <cell r="B1647">
            <v>121302</v>
          </cell>
        </row>
        <row r="1648">
          <cell r="A1648" t="str">
            <v>橙色战士20级衣服</v>
          </cell>
          <cell r="B1648">
            <v>121303</v>
          </cell>
        </row>
        <row r="1649">
          <cell r="A1649" t="str">
            <v>橙色战士30级衣服</v>
          </cell>
          <cell r="B1649">
            <v>121304</v>
          </cell>
        </row>
        <row r="1650">
          <cell r="A1650" t="str">
            <v>橙色战士40级衣服</v>
          </cell>
          <cell r="B1650">
            <v>121305</v>
          </cell>
        </row>
        <row r="1651">
          <cell r="A1651" t="str">
            <v>橙色战士50级衣服</v>
          </cell>
          <cell r="B1651">
            <v>121306</v>
          </cell>
        </row>
        <row r="1652">
          <cell r="A1652" t="str">
            <v>橙色战士60级衣服</v>
          </cell>
          <cell r="B1652">
            <v>121307</v>
          </cell>
        </row>
        <row r="1653">
          <cell r="A1653" t="str">
            <v>橙色战士70级衣服</v>
          </cell>
          <cell r="B1653">
            <v>121308</v>
          </cell>
        </row>
        <row r="1654">
          <cell r="A1654" t="str">
            <v>橙色战士80级衣服</v>
          </cell>
          <cell r="B1654">
            <v>121309</v>
          </cell>
        </row>
        <row r="1655">
          <cell r="A1655" t="str">
            <v>橙色战士90级衣服</v>
          </cell>
          <cell r="B1655">
            <v>121310</v>
          </cell>
        </row>
        <row r="1656">
          <cell r="A1656" t="str">
            <v>橙色战士100级衣服</v>
          </cell>
          <cell r="B1656">
            <v>121311</v>
          </cell>
        </row>
        <row r="1657">
          <cell r="A1657" t="str">
            <v>橙色战士110级衣服</v>
          </cell>
          <cell r="B1657">
            <v>121312</v>
          </cell>
        </row>
        <row r="1658">
          <cell r="A1658" t="str">
            <v>橙色战士120级衣服</v>
          </cell>
          <cell r="B1658">
            <v>121313</v>
          </cell>
        </row>
        <row r="1659">
          <cell r="A1659" t="str">
            <v>橙色战士130级衣服</v>
          </cell>
          <cell r="B1659">
            <v>121314</v>
          </cell>
        </row>
        <row r="1660">
          <cell r="A1660" t="str">
            <v>橙色战士140级衣服</v>
          </cell>
          <cell r="B1660">
            <v>121315</v>
          </cell>
        </row>
        <row r="1661">
          <cell r="A1661" t="str">
            <v>橙色战士150级衣服</v>
          </cell>
          <cell r="B1661">
            <v>121316</v>
          </cell>
        </row>
        <row r="1662">
          <cell r="A1662" t="str">
            <v>橙色战士160级衣服</v>
          </cell>
          <cell r="B1662">
            <v>121317</v>
          </cell>
        </row>
        <row r="1663">
          <cell r="A1663" t="str">
            <v>橙色战士170级衣服</v>
          </cell>
          <cell r="B1663">
            <v>121318</v>
          </cell>
        </row>
        <row r="1664">
          <cell r="A1664" t="str">
            <v>橙色战士180级衣服</v>
          </cell>
          <cell r="B1664">
            <v>121319</v>
          </cell>
        </row>
        <row r="1665">
          <cell r="A1665" t="str">
            <v>橙色战士190级衣服</v>
          </cell>
          <cell r="B1665">
            <v>121320</v>
          </cell>
        </row>
        <row r="1666">
          <cell r="A1666" t="str">
            <v>橙色战士200级衣服</v>
          </cell>
          <cell r="B1666">
            <v>121321</v>
          </cell>
        </row>
        <row r="1667">
          <cell r="A1667" t="str">
            <v>橙色法师1级衣服</v>
          </cell>
          <cell r="B1667">
            <v>122301</v>
          </cell>
        </row>
        <row r="1668">
          <cell r="A1668" t="str">
            <v>橙色法师10级衣服</v>
          </cell>
          <cell r="B1668">
            <v>122302</v>
          </cell>
        </row>
        <row r="1669">
          <cell r="A1669" t="str">
            <v>橙色法师20级衣服</v>
          </cell>
          <cell r="B1669">
            <v>122303</v>
          </cell>
        </row>
        <row r="1670">
          <cell r="A1670" t="str">
            <v>橙色法师30级衣服</v>
          </cell>
          <cell r="B1670">
            <v>122304</v>
          </cell>
        </row>
        <row r="1671">
          <cell r="A1671" t="str">
            <v>橙色法师40级衣服</v>
          </cell>
          <cell r="B1671">
            <v>122305</v>
          </cell>
        </row>
        <row r="1672">
          <cell r="A1672" t="str">
            <v>橙色法师50级衣服</v>
          </cell>
          <cell r="B1672">
            <v>122306</v>
          </cell>
        </row>
        <row r="1673">
          <cell r="A1673" t="str">
            <v>橙色法师60级衣服</v>
          </cell>
          <cell r="B1673">
            <v>122307</v>
          </cell>
        </row>
        <row r="1674">
          <cell r="A1674" t="str">
            <v>橙色法师70级衣服</v>
          </cell>
          <cell r="B1674">
            <v>122308</v>
          </cell>
        </row>
        <row r="1675">
          <cell r="A1675" t="str">
            <v>橙色法师80级衣服</v>
          </cell>
          <cell r="B1675">
            <v>122309</v>
          </cell>
        </row>
        <row r="1676">
          <cell r="A1676" t="str">
            <v>橙色法师90级衣服</v>
          </cell>
          <cell r="B1676">
            <v>122310</v>
          </cell>
        </row>
        <row r="1677">
          <cell r="A1677" t="str">
            <v>橙色法师100级衣服</v>
          </cell>
          <cell r="B1677">
            <v>122311</v>
          </cell>
        </row>
        <row r="1678">
          <cell r="A1678" t="str">
            <v>橙色法师110级衣服</v>
          </cell>
          <cell r="B1678">
            <v>122312</v>
          </cell>
        </row>
        <row r="1679">
          <cell r="A1679" t="str">
            <v>橙色法师120级衣服</v>
          </cell>
          <cell r="B1679">
            <v>122313</v>
          </cell>
        </row>
        <row r="1680">
          <cell r="A1680" t="str">
            <v>橙色法师130级衣服</v>
          </cell>
          <cell r="B1680">
            <v>122314</v>
          </cell>
        </row>
        <row r="1681">
          <cell r="A1681" t="str">
            <v>橙色法师140级衣服</v>
          </cell>
          <cell r="B1681">
            <v>122315</v>
          </cell>
        </row>
        <row r="1682">
          <cell r="A1682" t="str">
            <v>橙色法师150级衣服</v>
          </cell>
          <cell r="B1682">
            <v>122316</v>
          </cell>
        </row>
        <row r="1683">
          <cell r="A1683" t="str">
            <v>橙色法师160级衣服</v>
          </cell>
          <cell r="B1683">
            <v>122317</v>
          </cell>
        </row>
        <row r="1684">
          <cell r="A1684" t="str">
            <v>橙色法师170级衣服</v>
          </cell>
          <cell r="B1684">
            <v>122318</v>
          </cell>
        </row>
        <row r="1685">
          <cell r="A1685" t="str">
            <v>橙色法师180级衣服</v>
          </cell>
          <cell r="B1685">
            <v>122319</v>
          </cell>
        </row>
        <row r="1686">
          <cell r="A1686" t="str">
            <v>橙色法师190级衣服</v>
          </cell>
          <cell r="B1686">
            <v>122320</v>
          </cell>
        </row>
        <row r="1687">
          <cell r="A1687" t="str">
            <v>橙色法师200级衣服</v>
          </cell>
          <cell r="B1687">
            <v>122321</v>
          </cell>
        </row>
        <row r="1688">
          <cell r="A1688" t="str">
            <v>橙色道士1级衣服</v>
          </cell>
          <cell r="B1688">
            <v>123301</v>
          </cell>
        </row>
        <row r="1689">
          <cell r="A1689" t="str">
            <v>橙色道士10级衣服</v>
          </cell>
          <cell r="B1689">
            <v>123302</v>
          </cell>
        </row>
        <row r="1690">
          <cell r="A1690" t="str">
            <v>橙色道士20级衣服</v>
          </cell>
          <cell r="B1690">
            <v>123303</v>
          </cell>
        </row>
        <row r="1691">
          <cell r="A1691" t="str">
            <v>橙色道士30级衣服</v>
          </cell>
          <cell r="B1691">
            <v>123304</v>
          </cell>
        </row>
        <row r="1692">
          <cell r="A1692" t="str">
            <v>橙色道士40级衣服</v>
          </cell>
          <cell r="B1692">
            <v>123305</v>
          </cell>
        </row>
        <row r="1693">
          <cell r="A1693" t="str">
            <v>橙色道士50级衣服</v>
          </cell>
          <cell r="B1693">
            <v>123306</v>
          </cell>
        </row>
        <row r="1694">
          <cell r="A1694" t="str">
            <v>橙色道士60级衣服</v>
          </cell>
          <cell r="B1694">
            <v>123307</v>
          </cell>
        </row>
        <row r="1695">
          <cell r="A1695" t="str">
            <v>橙色道士70级衣服</v>
          </cell>
          <cell r="B1695">
            <v>123308</v>
          </cell>
        </row>
        <row r="1696">
          <cell r="A1696" t="str">
            <v>橙色道士80级衣服</v>
          </cell>
          <cell r="B1696">
            <v>123309</v>
          </cell>
        </row>
        <row r="1697">
          <cell r="A1697" t="str">
            <v>橙色道士90级衣服</v>
          </cell>
          <cell r="B1697">
            <v>123310</v>
          </cell>
        </row>
        <row r="1698">
          <cell r="A1698" t="str">
            <v>橙色道士100级衣服</v>
          </cell>
          <cell r="B1698">
            <v>123311</v>
          </cell>
        </row>
        <row r="1699">
          <cell r="A1699" t="str">
            <v>橙色道士110级衣服</v>
          </cell>
          <cell r="B1699">
            <v>123312</v>
          </cell>
        </row>
        <row r="1700">
          <cell r="A1700" t="str">
            <v>橙色道士120级衣服</v>
          </cell>
          <cell r="B1700">
            <v>123313</v>
          </cell>
        </row>
        <row r="1701">
          <cell r="A1701" t="str">
            <v>橙色道士130级衣服</v>
          </cell>
          <cell r="B1701">
            <v>123314</v>
          </cell>
        </row>
        <row r="1702">
          <cell r="A1702" t="str">
            <v>橙色道士140级衣服</v>
          </cell>
          <cell r="B1702">
            <v>123315</v>
          </cell>
        </row>
        <row r="1703">
          <cell r="A1703" t="str">
            <v>橙色道士150级衣服</v>
          </cell>
          <cell r="B1703">
            <v>123316</v>
          </cell>
        </row>
        <row r="1704">
          <cell r="A1704" t="str">
            <v>橙色道士160级衣服</v>
          </cell>
          <cell r="B1704">
            <v>123317</v>
          </cell>
        </row>
        <row r="1705">
          <cell r="A1705" t="str">
            <v>橙色道士170级衣服</v>
          </cell>
          <cell r="B1705">
            <v>123318</v>
          </cell>
        </row>
        <row r="1706">
          <cell r="A1706" t="str">
            <v>橙色道士180级衣服</v>
          </cell>
          <cell r="B1706">
            <v>123319</v>
          </cell>
        </row>
        <row r="1707">
          <cell r="A1707" t="str">
            <v>橙色道士190级衣服</v>
          </cell>
          <cell r="B1707">
            <v>123320</v>
          </cell>
        </row>
        <row r="1708">
          <cell r="A1708" t="str">
            <v>橙色道士200级衣服</v>
          </cell>
          <cell r="B1708">
            <v>123321</v>
          </cell>
        </row>
        <row r="1709">
          <cell r="A1709" t="str">
            <v>橙色战士1级项链</v>
          </cell>
          <cell r="B1709">
            <v>131301</v>
          </cell>
        </row>
        <row r="1710">
          <cell r="A1710" t="str">
            <v>橙色战士10级项链</v>
          </cell>
          <cell r="B1710">
            <v>131302</v>
          </cell>
        </row>
        <row r="1711">
          <cell r="A1711" t="str">
            <v>橙色战士20级项链</v>
          </cell>
          <cell r="B1711">
            <v>131303</v>
          </cell>
        </row>
        <row r="1712">
          <cell r="A1712" t="str">
            <v>橙色战士30级项链</v>
          </cell>
          <cell r="B1712">
            <v>131304</v>
          </cell>
        </row>
        <row r="1713">
          <cell r="A1713" t="str">
            <v>橙色战士40级项链</v>
          </cell>
          <cell r="B1713">
            <v>131305</v>
          </cell>
        </row>
        <row r="1714">
          <cell r="A1714" t="str">
            <v>橙色战士50级项链</v>
          </cell>
          <cell r="B1714">
            <v>131306</v>
          </cell>
        </row>
        <row r="1715">
          <cell r="A1715" t="str">
            <v>橙色战士60级项链</v>
          </cell>
          <cell r="B1715">
            <v>131307</v>
          </cell>
        </row>
        <row r="1716">
          <cell r="A1716" t="str">
            <v>橙色战士70级项链</v>
          </cell>
          <cell r="B1716">
            <v>131308</v>
          </cell>
        </row>
        <row r="1717">
          <cell r="A1717" t="str">
            <v>橙色战士80级项链</v>
          </cell>
          <cell r="B1717">
            <v>131309</v>
          </cell>
        </row>
        <row r="1718">
          <cell r="A1718" t="str">
            <v>橙色战士90级项链</v>
          </cell>
          <cell r="B1718">
            <v>131310</v>
          </cell>
        </row>
        <row r="1719">
          <cell r="A1719" t="str">
            <v>橙色战士100级项链</v>
          </cell>
          <cell r="B1719">
            <v>131311</v>
          </cell>
        </row>
        <row r="1720">
          <cell r="A1720" t="str">
            <v>橙色战士110级项链</v>
          </cell>
          <cell r="B1720">
            <v>131312</v>
          </cell>
        </row>
        <row r="1721">
          <cell r="A1721" t="str">
            <v>橙色战士120级项链</v>
          </cell>
          <cell r="B1721">
            <v>131313</v>
          </cell>
        </row>
        <row r="1722">
          <cell r="A1722" t="str">
            <v>橙色战士130级项链</v>
          </cell>
          <cell r="B1722">
            <v>131314</v>
          </cell>
        </row>
        <row r="1723">
          <cell r="A1723" t="str">
            <v>橙色战士140级项链</v>
          </cell>
          <cell r="B1723">
            <v>131315</v>
          </cell>
        </row>
        <row r="1724">
          <cell r="A1724" t="str">
            <v>橙色战士150级项链</v>
          </cell>
          <cell r="B1724">
            <v>131316</v>
          </cell>
        </row>
        <row r="1725">
          <cell r="A1725" t="str">
            <v>橙色战士160级项链</v>
          </cell>
          <cell r="B1725">
            <v>131317</v>
          </cell>
        </row>
        <row r="1726">
          <cell r="A1726" t="str">
            <v>橙色战士170级项链</v>
          </cell>
          <cell r="B1726">
            <v>131318</v>
          </cell>
        </row>
        <row r="1727">
          <cell r="A1727" t="str">
            <v>橙色战士180级项链</v>
          </cell>
          <cell r="B1727">
            <v>131319</v>
          </cell>
        </row>
        <row r="1728">
          <cell r="A1728" t="str">
            <v>橙色战士190级项链</v>
          </cell>
          <cell r="B1728">
            <v>131320</v>
          </cell>
        </row>
        <row r="1729">
          <cell r="A1729" t="str">
            <v>橙色战士200级项链</v>
          </cell>
          <cell r="B1729">
            <v>131321</v>
          </cell>
        </row>
        <row r="1730">
          <cell r="A1730" t="str">
            <v>橙色法师1级项链</v>
          </cell>
          <cell r="B1730">
            <v>132301</v>
          </cell>
        </row>
        <row r="1731">
          <cell r="A1731" t="str">
            <v>橙色法师10级项链</v>
          </cell>
          <cell r="B1731">
            <v>132302</v>
          </cell>
        </row>
        <row r="1732">
          <cell r="A1732" t="str">
            <v>橙色法师20级项链</v>
          </cell>
          <cell r="B1732">
            <v>132303</v>
          </cell>
        </row>
        <row r="1733">
          <cell r="A1733" t="str">
            <v>橙色法师30级项链</v>
          </cell>
          <cell r="B1733">
            <v>132304</v>
          </cell>
        </row>
        <row r="1734">
          <cell r="A1734" t="str">
            <v>橙色法师40级项链</v>
          </cell>
          <cell r="B1734">
            <v>132305</v>
          </cell>
        </row>
        <row r="1735">
          <cell r="A1735" t="str">
            <v>橙色法师50级项链</v>
          </cell>
          <cell r="B1735">
            <v>132306</v>
          </cell>
        </row>
        <row r="1736">
          <cell r="A1736" t="str">
            <v>橙色法师60级项链</v>
          </cell>
          <cell r="B1736">
            <v>132307</v>
          </cell>
        </row>
        <row r="1737">
          <cell r="A1737" t="str">
            <v>橙色法师70级项链</v>
          </cell>
          <cell r="B1737">
            <v>132308</v>
          </cell>
        </row>
        <row r="1738">
          <cell r="A1738" t="str">
            <v>橙色法师80级项链</v>
          </cell>
          <cell r="B1738">
            <v>132309</v>
          </cell>
        </row>
        <row r="1739">
          <cell r="A1739" t="str">
            <v>橙色法师90级项链</v>
          </cell>
          <cell r="B1739">
            <v>132310</v>
          </cell>
        </row>
        <row r="1740">
          <cell r="A1740" t="str">
            <v>橙色法师100级项链</v>
          </cell>
          <cell r="B1740">
            <v>132311</v>
          </cell>
        </row>
        <row r="1741">
          <cell r="A1741" t="str">
            <v>橙色法师110级项链</v>
          </cell>
          <cell r="B1741">
            <v>132312</v>
          </cell>
        </row>
        <row r="1742">
          <cell r="A1742" t="str">
            <v>橙色法师120级项链</v>
          </cell>
          <cell r="B1742">
            <v>132313</v>
          </cell>
        </row>
        <row r="1743">
          <cell r="A1743" t="str">
            <v>橙色法师130级项链</v>
          </cell>
          <cell r="B1743">
            <v>132314</v>
          </cell>
        </row>
        <row r="1744">
          <cell r="A1744" t="str">
            <v>橙色法师140级项链</v>
          </cell>
          <cell r="B1744">
            <v>132315</v>
          </cell>
        </row>
        <row r="1745">
          <cell r="A1745" t="str">
            <v>橙色法师150级项链</v>
          </cell>
          <cell r="B1745">
            <v>132316</v>
          </cell>
        </row>
        <row r="1746">
          <cell r="A1746" t="str">
            <v>橙色法师160级项链</v>
          </cell>
          <cell r="B1746">
            <v>132317</v>
          </cell>
        </row>
        <row r="1747">
          <cell r="A1747" t="str">
            <v>橙色法师170级项链</v>
          </cell>
          <cell r="B1747">
            <v>132318</v>
          </cell>
        </row>
        <row r="1748">
          <cell r="A1748" t="str">
            <v>橙色法师180级项链</v>
          </cell>
          <cell r="B1748">
            <v>132319</v>
          </cell>
        </row>
        <row r="1749">
          <cell r="A1749" t="str">
            <v>橙色法师190级项链</v>
          </cell>
          <cell r="B1749">
            <v>132320</v>
          </cell>
        </row>
        <row r="1750">
          <cell r="A1750" t="str">
            <v>橙色法师200级项链</v>
          </cell>
          <cell r="B1750">
            <v>132321</v>
          </cell>
        </row>
        <row r="1751">
          <cell r="A1751" t="str">
            <v>橙色道士1级项链</v>
          </cell>
          <cell r="B1751">
            <v>133301</v>
          </cell>
        </row>
        <row r="1752">
          <cell r="A1752" t="str">
            <v>橙色道士10级项链</v>
          </cell>
          <cell r="B1752">
            <v>133302</v>
          </cell>
        </row>
        <row r="1753">
          <cell r="A1753" t="str">
            <v>橙色道士20级项链</v>
          </cell>
          <cell r="B1753">
            <v>133303</v>
          </cell>
        </row>
        <row r="1754">
          <cell r="A1754" t="str">
            <v>橙色道士30级项链</v>
          </cell>
          <cell r="B1754">
            <v>133304</v>
          </cell>
        </row>
        <row r="1755">
          <cell r="A1755" t="str">
            <v>橙色道士40级项链</v>
          </cell>
          <cell r="B1755">
            <v>133305</v>
          </cell>
        </row>
        <row r="1756">
          <cell r="A1756" t="str">
            <v>橙色道士50级项链</v>
          </cell>
          <cell r="B1756">
            <v>133306</v>
          </cell>
        </row>
        <row r="1757">
          <cell r="A1757" t="str">
            <v>橙色道士60级项链</v>
          </cell>
          <cell r="B1757">
            <v>133307</v>
          </cell>
        </row>
        <row r="1758">
          <cell r="A1758" t="str">
            <v>橙色道士70级项链</v>
          </cell>
          <cell r="B1758">
            <v>133308</v>
          </cell>
        </row>
        <row r="1759">
          <cell r="A1759" t="str">
            <v>橙色道士80级项链</v>
          </cell>
          <cell r="B1759">
            <v>133309</v>
          </cell>
        </row>
        <row r="1760">
          <cell r="A1760" t="str">
            <v>橙色道士90级项链</v>
          </cell>
          <cell r="B1760">
            <v>133310</v>
          </cell>
        </row>
        <row r="1761">
          <cell r="A1761" t="str">
            <v>橙色道士100级项链</v>
          </cell>
          <cell r="B1761">
            <v>133311</v>
          </cell>
        </row>
        <row r="1762">
          <cell r="A1762" t="str">
            <v>橙色道士110级项链</v>
          </cell>
          <cell r="B1762">
            <v>133312</v>
          </cell>
        </row>
        <row r="1763">
          <cell r="A1763" t="str">
            <v>橙色道士120级项链</v>
          </cell>
          <cell r="B1763">
            <v>133313</v>
          </cell>
        </row>
        <row r="1764">
          <cell r="A1764" t="str">
            <v>橙色道士130级项链</v>
          </cell>
          <cell r="B1764">
            <v>133314</v>
          </cell>
        </row>
        <row r="1765">
          <cell r="A1765" t="str">
            <v>橙色道士140级项链</v>
          </cell>
          <cell r="B1765">
            <v>133315</v>
          </cell>
        </row>
        <row r="1766">
          <cell r="A1766" t="str">
            <v>橙色道士150级项链</v>
          </cell>
          <cell r="B1766">
            <v>133316</v>
          </cell>
        </row>
        <row r="1767">
          <cell r="A1767" t="str">
            <v>橙色道士160级项链</v>
          </cell>
          <cell r="B1767">
            <v>133317</v>
          </cell>
        </row>
        <row r="1768">
          <cell r="A1768" t="str">
            <v>橙色道士170级项链</v>
          </cell>
          <cell r="B1768">
            <v>133318</v>
          </cell>
        </row>
        <row r="1769">
          <cell r="A1769" t="str">
            <v>橙色道士180级项链</v>
          </cell>
          <cell r="B1769">
            <v>133319</v>
          </cell>
        </row>
        <row r="1770">
          <cell r="A1770" t="str">
            <v>橙色道士190级项链</v>
          </cell>
          <cell r="B1770">
            <v>133320</v>
          </cell>
        </row>
        <row r="1771">
          <cell r="A1771" t="str">
            <v>橙色道士200级项链</v>
          </cell>
          <cell r="B1771">
            <v>133321</v>
          </cell>
        </row>
        <row r="1772">
          <cell r="A1772" t="str">
            <v>橙色战士1级手镯</v>
          </cell>
          <cell r="B1772">
            <v>141301</v>
          </cell>
        </row>
        <row r="1773">
          <cell r="A1773" t="str">
            <v>橙色战士10级手镯</v>
          </cell>
          <cell r="B1773">
            <v>141302</v>
          </cell>
        </row>
        <row r="1774">
          <cell r="A1774" t="str">
            <v>橙色战士20级手镯</v>
          </cell>
          <cell r="B1774">
            <v>141303</v>
          </cell>
        </row>
        <row r="1775">
          <cell r="A1775" t="str">
            <v>橙色战士30级手镯</v>
          </cell>
          <cell r="B1775">
            <v>141304</v>
          </cell>
        </row>
        <row r="1776">
          <cell r="A1776" t="str">
            <v>橙色战士40级手镯</v>
          </cell>
          <cell r="B1776">
            <v>141305</v>
          </cell>
        </row>
        <row r="1777">
          <cell r="A1777" t="str">
            <v>橙色战士50级手镯</v>
          </cell>
          <cell r="B1777">
            <v>141306</v>
          </cell>
        </row>
        <row r="1778">
          <cell r="A1778" t="str">
            <v>橙色战士60级手镯</v>
          </cell>
          <cell r="B1778">
            <v>141307</v>
          </cell>
        </row>
        <row r="1779">
          <cell r="A1779" t="str">
            <v>橙色战士70级手镯</v>
          </cell>
          <cell r="B1779">
            <v>141308</v>
          </cell>
        </row>
        <row r="1780">
          <cell r="A1780" t="str">
            <v>橙色战士80级手镯</v>
          </cell>
          <cell r="B1780">
            <v>141309</v>
          </cell>
        </row>
        <row r="1781">
          <cell r="A1781" t="str">
            <v>橙色战士90级手镯</v>
          </cell>
          <cell r="B1781">
            <v>141310</v>
          </cell>
        </row>
        <row r="1782">
          <cell r="A1782" t="str">
            <v>橙色战士100级手镯</v>
          </cell>
          <cell r="B1782">
            <v>141311</v>
          </cell>
        </row>
        <row r="1783">
          <cell r="A1783" t="str">
            <v>橙色战士110级手镯</v>
          </cell>
          <cell r="B1783">
            <v>141312</v>
          </cell>
        </row>
        <row r="1784">
          <cell r="A1784" t="str">
            <v>橙色战士120级手镯</v>
          </cell>
          <cell r="B1784">
            <v>141313</v>
          </cell>
        </row>
        <row r="1785">
          <cell r="A1785" t="str">
            <v>橙色战士130级手镯</v>
          </cell>
          <cell r="B1785">
            <v>141314</v>
          </cell>
        </row>
        <row r="1786">
          <cell r="A1786" t="str">
            <v>橙色战士140级手镯</v>
          </cell>
          <cell r="B1786">
            <v>141315</v>
          </cell>
        </row>
        <row r="1787">
          <cell r="A1787" t="str">
            <v>橙色战士150级手镯</v>
          </cell>
          <cell r="B1787">
            <v>141316</v>
          </cell>
        </row>
        <row r="1788">
          <cell r="A1788" t="str">
            <v>橙色战士160级手镯</v>
          </cell>
          <cell r="B1788">
            <v>141317</v>
          </cell>
        </row>
        <row r="1789">
          <cell r="A1789" t="str">
            <v>橙色战士170级手镯</v>
          </cell>
          <cell r="B1789">
            <v>141318</v>
          </cell>
        </row>
        <row r="1790">
          <cell r="A1790" t="str">
            <v>橙色战士180级手镯</v>
          </cell>
          <cell r="B1790">
            <v>141319</v>
          </cell>
        </row>
        <row r="1791">
          <cell r="A1791" t="str">
            <v>橙色战士190级手镯</v>
          </cell>
          <cell r="B1791">
            <v>141320</v>
          </cell>
        </row>
        <row r="1792">
          <cell r="A1792" t="str">
            <v>橙色战士200级手镯</v>
          </cell>
          <cell r="B1792">
            <v>141321</v>
          </cell>
        </row>
        <row r="1793">
          <cell r="A1793" t="str">
            <v>橙色法师1级手镯</v>
          </cell>
          <cell r="B1793">
            <v>142301</v>
          </cell>
        </row>
        <row r="1794">
          <cell r="A1794" t="str">
            <v>橙色法师10级手镯</v>
          </cell>
          <cell r="B1794">
            <v>142302</v>
          </cell>
        </row>
        <row r="1795">
          <cell r="A1795" t="str">
            <v>橙色法师20级手镯</v>
          </cell>
          <cell r="B1795">
            <v>142303</v>
          </cell>
        </row>
        <row r="1796">
          <cell r="A1796" t="str">
            <v>橙色法师30级手镯</v>
          </cell>
          <cell r="B1796">
            <v>142304</v>
          </cell>
        </row>
        <row r="1797">
          <cell r="A1797" t="str">
            <v>橙色法师40级手镯</v>
          </cell>
          <cell r="B1797">
            <v>142305</v>
          </cell>
        </row>
        <row r="1798">
          <cell r="A1798" t="str">
            <v>橙色法师50级手镯</v>
          </cell>
          <cell r="B1798">
            <v>142306</v>
          </cell>
        </row>
        <row r="1799">
          <cell r="A1799" t="str">
            <v>橙色法师60级手镯</v>
          </cell>
          <cell r="B1799">
            <v>142307</v>
          </cell>
        </row>
        <row r="1800">
          <cell r="A1800" t="str">
            <v>橙色法师70级手镯</v>
          </cell>
          <cell r="B1800">
            <v>142308</v>
          </cell>
        </row>
        <row r="1801">
          <cell r="A1801" t="str">
            <v>橙色法师80级手镯</v>
          </cell>
          <cell r="B1801">
            <v>142309</v>
          </cell>
        </row>
        <row r="1802">
          <cell r="A1802" t="str">
            <v>橙色法师90级手镯</v>
          </cell>
          <cell r="B1802">
            <v>142310</v>
          </cell>
        </row>
        <row r="1803">
          <cell r="A1803" t="str">
            <v>橙色法师100级手镯</v>
          </cell>
          <cell r="B1803">
            <v>142311</v>
          </cell>
        </row>
        <row r="1804">
          <cell r="A1804" t="str">
            <v>橙色法师110级手镯</v>
          </cell>
          <cell r="B1804">
            <v>142312</v>
          </cell>
        </row>
        <row r="1805">
          <cell r="A1805" t="str">
            <v>橙色法师120级手镯</v>
          </cell>
          <cell r="B1805">
            <v>142313</v>
          </cell>
        </row>
        <row r="1806">
          <cell r="A1806" t="str">
            <v>橙色法师130级手镯</v>
          </cell>
          <cell r="B1806">
            <v>142314</v>
          </cell>
        </row>
        <row r="1807">
          <cell r="A1807" t="str">
            <v>橙色法师140级手镯</v>
          </cell>
          <cell r="B1807">
            <v>142315</v>
          </cell>
        </row>
        <row r="1808">
          <cell r="A1808" t="str">
            <v>橙色法师150级手镯</v>
          </cell>
          <cell r="B1808">
            <v>142316</v>
          </cell>
        </row>
        <row r="1809">
          <cell r="A1809" t="str">
            <v>橙色法师160级手镯</v>
          </cell>
          <cell r="B1809">
            <v>142317</v>
          </cell>
        </row>
        <row r="1810">
          <cell r="A1810" t="str">
            <v>橙色法师170级手镯</v>
          </cell>
          <cell r="B1810">
            <v>142318</v>
          </cell>
        </row>
        <row r="1811">
          <cell r="A1811" t="str">
            <v>橙色法师180级手镯</v>
          </cell>
          <cell r="B1811">
            <v>142319</v>
          </cell>
        </row>
        <row r="1812">
          <cell r="A1812" t="str">
            <v>橙色法师190级手镯</v>
          </cell>
          <cell r="B1812">
            <v>142320</v>
          </cell>
        </row>
        <row r="1813">
          <cell r="A1813" t="str">
            <v>橙色法师200级手镯</v>
          </cell>
          <cell r="B1813">
            <v>142321</v>
          </cell>
        </row>
        <row r="1814">
          <cell r="A1814" t="str">
            <v>橙色道士1级手镯</v>
          </cell>
          <cell r="B1814">
            <v>143301</v>
          </cell>
        </row>
        <row r="1815">
          <cell r="A1815" t="str">
            <v>橙色道士10级手镯</v>
          </cell>
          <cell r="B1815">
            <v>143302</v>
          </cell>
        </row>
        <row r="1816">
          <cell r="A1816" t="str">
            <v>橙色道士20级手镯</v>
          </cell>
          <cell r="B1816">
            <v>143303</v>
          </cell>
        </row>
        <row r="1817">
          <cell r="A1817" t="str">
            <v>橙色道士30级手镯</v>
          </cell>
          <cell r="B1817">
            <v>143304</v>
          </cell>
        </row>
        <row r="1818">
          <cell r="A1818" t="str">
            <v>橙色道士40级手镯</v>
          </cell>
          <cell r="B1818">
            <v>143305</v>
          </cell>
        </row>
        <row r="1819">
          <cell r="A1819" t="str">
            <v>橙色道士50级手镯</v>
          </cell>
          <cell r="B1819">
            <v>143306</v>
          </cell>
        </row>
        <row r="1820">
          <cell r="A1820" t="str">
            <v>橙色道士60级手镯</v>
          </cell>
          <cell r="B1820">
            <v>143307</v>
          </cell>
        </row>
        <row r="1821">
          <cell r="A1821" t="str">
            <v>橙色道士70级手镯</v>
          </cell>
          <cell r="B1821">
            <v>143308</v>
          </cell>
        </row>
        <row r="1822">
          <cell r="A1822" t="str">
            <v>橙色道士80级手镯</v>
          </cell>
          <cell r="B1822">
            <v>143309</v>
          </cell>
        </row>
        <row r="1823">
          <cell r="A1823" t="str">
            <v>橙色道士90级手镯</v>
          </cell>
          <cell r="B1823">
            <v>143310</v>
          </cell>
        </row>
        <row r="1824">
          <cell r="A1824" t="str">
            <v>橙色道士100级手镯</v>
          </cell>
          <cell r="B1824">
            <v>143311</v>
          </cell>
        </row>
        <row r="1825">
          <cell r="A1825" t="str">
            <v>橙色道士110级手镯</v>
          </cell>
          <cell r="B1825">
            <v>143312</v>
          </cell>
        </row>
        <row r="1826">
          <cell r="A1826" t="str">
            <v>橙色道士120级手镯</v>
          </cell>
          <cell r="B1826">
            <v>143313</v>
          </cell>
        </row>
        <row r="1827">
          <cell r="A1827" t="str">
            <v>橙色道士130级手镯</v>
          </cell>
          <cell r="B1827">
            <v>143314</v>
          </cell>
        </row>
        <row r="1828">
          <cell r="A1828" t="str">
            <v>橙色道士140级手镯</v>
          </cell>
          <cell r="B1828">
            <v>143315</v>
          </cell>
        </row>
        <row r="1829">
          <cell r="A1829" t="str">
            <v>橙色道士150级手镯</v>
          </cell>
          <cell r="B1829">
            <v>143316</v>
          </cell>
        </row>
        <row r="1830">
          <cell r="A1830" t="str">
            <v>橙色道士160级手镯</v>
          </cell>
          <cell r="B1830">
            <v>143317</v>
          </cell>
        </row>
        <row r="1831">
          <cell r="A1831" t="str">
            <v>橙色道士170级手镯</v>
          </cell>
          <cell r="B1831">
            <v>143318</v>
          </cell>
        </row>
        <row r="1832">
          <cell r="A1832" t="str">
            <v>橙色道士180级手镯</v>
          </cell>
          <cell r="B1832">
            <v>143319</v>
          </cell>
        </row>
        <row r="1833">
          <cell r="A1833" t="str">
            <v>橙色道士190级手镯</v>
          </cell>
          <cell r="B1833">
            <v>143320</v>
          </cell>
        </row>
        <row r="1834">
          <cell r="A1834" t="str">
            <v>橙色道士200级手镯</v>
          </cell>
          <cell r="B1834">
            <v>143321</v>
          </cell>
        </row>
        <row r="1835">
          <cell r="A1835" t="str">
            <v>橙色战士1级腰带</v>
          </cell>
          <cell r="B1835">
            <v>151301</v>
          </cell>
        </row>
        <row r="1836">
          <cell r="A1836" t="str">
            <v>橙色战士10级腰带</v>
          </cell>
          <cell r="B1836">
            <v>151302</v>
          </cell>
        </row>
        <row r="1837">
          <cell r="A1837" t="str">
            <v>橙色战士20级腰带</v>
          </cell>
          <cell r="B1837">
            <v>151303</v>
          </cell>
        </row>
        <row r="1838">
          <cell r="A1838" t="str">
            <v>橙色战士30级腰带</v>
          </cell>
          <cell r="B1838">
            <v>151304</v>
          </cell>
        </row>
        <row r="1839">
          <cell r="A1839" t="str">
            <v>橙色战士40级腰带</v>
          </cell>
          <cell r="B1839">
            <v>151305</v>
          </cell>
        </row>
        <row r="1840">
          <cell r="A1840" t="str">
            <v>橙色战士50级腰带</v>
          </cell>
          <cell r="B1840">
            <v>151306</v>
          </cell>
        </row>
        <row r="1841">
          <cell r="A1841" t="str">
            <v>橙色战士60级腰带</v>
          </cell>
          <cell r="B1841">
            <v>151307</v>
          </cell>
        </row>
        <row r="1842">
          <cell r="A1842" t="str">
            <v>橙色战士70级腰带</v>
          </cell>
          <cell r="B1842">
            <v>151308</v>
          </cell>
        </row>
        <row r="1843">
          <cell r="A1843" t="str">
            <v>橙色战士80级腰带</v>
          </cell>
          <cell r="B1843">
            <v>151309</v>
          </cell>
        </row>
        <row r="1844">
          <cell r="A1844" t="str">
            <v>橙色战士90级腰带</v>
          </cell>
          <cell r="B1844">
            <v>151310</v>
          </cell>
        </row>
        <row r="1845">
          <cell r="A1845" t="str">
            <v>橙色战士100级腰带</v>
          </cell>
          <cell r="B1845">
            <v>151311</v>
          </cell>
        </row>
        <row r="1846">
          <cell r="A1846" t="str">
            <v>橙色战士110级腰带</v>
          </cell>
          <cell r="B1846">
            <v>151312</v>
          </cell>
        </row>
        <row r="1847">
          <cell r="A1847" t="str">
            <v>橙色战士120级腰带</v>
          </cell>
          <cell r="B1847">
            <v>151313</v>
          </cell>
        </row>
        <row r="1848">
          <cell r="A1848" t="str">
            <v>橙色战士130级腰带</v>
          </cell>
          <cell r="B1848">
            <v>151314</v>
          </cell>
        </row>
        <row r="1849">
          <cell r="A1849" t="str">
            <v>橙色战士140级腰带</v>
          </cell>
          <cell r="B1849">
            <v>151315</v>
          </cell>
        </row>
        <row r="1850">
          <cell r="A1850" t="str">
            <v>橙色战士150级腰带</v>
          </cell>
          <cell r="B1850">
            <v>151316</v>
          </cell>
        </row>
        <row r="1851">
          <cell r="A1851" t="str">
            <v>橙色战士160级腰带</v>
          </cell>
          <cell r="B1851">
            <v>151317</v>
          </cell>
        </row>
        <row r="1852">
          <cell r="A1852" t="str">
            <v>橙色战士170级腰带</v>
          </cell>
          <cell r="B1852">
            <v>151318</v>
          </cell>
        </row>
        <row r="1853">
          <cell r="A1853" t="str">
            <v>橙色战士180级腰带</v>
          </cell>
          <cell r="B1853">
            <v>151319</v>
          </cell>
        </row>
        <row r="1854">
          <cell r="A1854" t="str">
            <v>橙色战士190级腰带</v>
          </cell>
          <cell r="B1854">
            <v>151320</v>
          </cell>
        </row>
        <row r="1855">
          <cell r="A1855" t="str">
            <v>橙色战士200级腰带</v>
          </cell>
          <cell r="B1855">
            <v>151321</v>
          </cell>
        </row>
        <row r="1856">
          <cell r="A1856" t="str">
            <v>橙色法师1级腰带</v>
          </cell>
          <cell r="B1856">
            <v>152301</v>
          </cell>
        </row>
        <row r="1857">
          <cell r="A1857" t="str">
            <v>橙色法师10级腰带</v>
          </cell>
          <cell r="B1857">
            <v>152302</v>
          </cell>
        </row>
        <row r="1858">
          <cell r="A1858" t="str">
            <v>橙色法师20级腰带</v>
          </cell>
          <cell r="B1858">
            <v>152303</v>
          </cell>
        </row>
        <row r="1859">
          <cell r="A1859" t="str">
            <v>橙色法师30级腰带</v>
          </cell>
          <cell r="B1859">
            <v>152304</v>
          </cell>
        </row>
        <row r="1860">
          <cell r="A1860" t="str">
            <v>橙色法师40级腰带</v>
          </cell>
          <cell r="B1860">
            <v>152305</v>
          </cell>
        </row>
        <row r="1861">
          <cell r="A1861" t="str">
            <v>橙色法师50级腰带</v>
          </cell>
          <cell r="B1861">
            <v>152306</v>
          </cell>
        </row>
        <row r="1862">
          <cell r="A1862" t="str">
            <v>橙色法师60级腰带</v>
          </cell>
          <cell r="B1862">
            <v>152307</v>
          </cell>
        </row>
        <row r="1863">
          <cell r="A1863" t="str">
            <v>橙色法师70级腰带</v>
          </cell>
          <cell r="B1863">
            <v>152308</v>
          </cell>
        </row>
        <row r="1864">
          <cell r="A1864" t="str">
            <v>橙色法师80级腰带</v>
          </cell>
          <cell r="B1864">
            <v>152309</v>
          </cell>
        </row>
        <row r="1865">
          <cell r="A1865" t="str">
            <v>橙色法师90级腰带</v>
          </cell>
          <cell r="B1865">
            <v>152310</v>
          </cell>
        </row>
        <row r="1866">
          <cell r="A1866" t="str">
            <v>橙色法师100级腰带</v>
          </cell>
          <cell r="B1866">
            <v>152311</v>
          </cell>
        </row>
        <row r="1867">
          <cell r="A1867" t="str">
            <v>橙色法师110级腰带</v>
          </cell>
          <cell r="B1867">
            <v>152312</v>
          </cell>
        </row>
        <row r="1868">
          <cell r="A1868" t="str">
            <v>橙色法师120级腰带</v>
          </cell>
          <cell r="B1868">
            <v>152313</v>
          </cell>
        </row>
        <row r="1869">
          <cell r="A1869" t="str">
            <v>橙色法师130级腰带</v>
          </cell>
          <cell r="B1869">
            <v>152314</v>
          </cell>
        </row>
        <row r="1870">
          <cell r="A1870" t="str">
            <v>橙色法师140级腰带</v>
          </cell>
          <cell r="B1870">
            <v>152315</v>
          </cell>
        </row>
        <row r="1871">
          <cell r="A1871" t="str">
            <v>橙色法师150级腰带</v>
          </cell>
          <cell r="B1871">
            <v>152316</v>
          </cell>
        </row>
        <row r="1872">
          <cell r="A1872" t="str">
            <v>橙色法师160级腰带</v>
          </cell>
          <cell r="B1872">
            <v>152317</v>
          </cell>
        </row>
        <row r="1873">
          <cell r="A1873" t="str">
            <v>橙色法师170级腰带</v>
          </cell>
          <cell r="B1873">
            <v>152318</v>
          </cell>
        </row>
        <row r="1874">
          <cell r="A1874" t="str">
            <v>橙色法师180级腰带</v>
          </cell>
          <cell r="B1874">
            <v>152319</v>
          </cell>
        </row>
        <row r="1875">
          <cell r="A1875" t="str">
            <v>橙色法师190级腰带</v>
          </cell>
          <cell r="B1875">
            <v>152320</v>
          </cell>
        </row>
        <row r="1876">
          <cell r="A1876" t="str">
            <v>橙色法师200级腰带</v>
          </cell>
          <cell r="B1876">
            <v>152321</v>
          </cell>
        </row>
        <row r="1877">
          <cell r="A1877" t="str">
            <v>橙色道士1级腰带</v>
          </cell>
          <cell r="B1877">
            <v>153301</v>
          </cell>
        </row>
        <row r="1878">
          <cell r="A1878" t="str">
            <v>橙色道士10级腰带</v>
          </cell>
          <cell r="B1878">
            <v>153302</v>
          </cell>
        </row>
        <row r="1879">
          <cell r="A1879" t="str">
            <v>橙色道士20级腰带</v>
          </cell>
          <cell r="B1879">
            <v>153303</v>
          </cell>
        </row>
        <row r="1880">
          <cell r="A1880" t="str">
            <v>橙色道士30级腰带</v>
          </cell>
          <cell r="B1880">
            <v>153304</v>
          </cell>
        </row>
        <row r="1881">
          <cell r="A1881" t="str">
            <v>橙色道士40级腰带</v>
          </cell>
          <cell r="B1881">
            <v>153305</v>
          </cell>
        </row>
        <row r="1882">
          <cell r="A1882" t="str">
            <v>橙色道士50级腰带</v>
          </cell>
          <cell r="B1882">
            <v>153306</v>
          </cell>
        </row>
        <row r="1883">
          <cell r="A1883" t="str">
            <v>橙色道士60级腰带</v>
          </cell>
          <cell r="B1883">
            <v>153307</v>
          </cell>
        </row>
        <row r="1884">
          <cell r="A1884" t="str">
            <v>橙色道士70级腰带</v>
          </cell>
          <cell r="B1884">
            <v>153308</v>
          </cell>
        </row>
        <row r="1885">
          <cell r="A1885" t="str">
            <v>橙色道士80级腰带</v>
          </cell>
          <cell r="B1885">
            <v>153309</v>
          </cell>
        </row>
        <row r="1886">
          <cell r="A1886" t="str">
            <v>橙色道士90级腰带</v>
          </cell>
          <cell r="B1886">
            <v>153310</v>
          </cell>
        </row>
        <row r="1887">
          <cell r="A1887" t="str">
            <v>橙色道士100级腰带</v>
          </cell>
          <cell r="B1887">
            <v>153311</v>
          </cell>
        </row>
        <row r="1888">
          <cell r="A1888" t="str">
            <v>橙色道士110级腰带</v>
          </cell>
          <cell r="B1888">
            <v>153312</v>
          </cell>
        </row>
        <row r="1889">
          <cell r="A1889" t="str">
            <v>橙色道士120级腰带</v>
          </cell>
          <cell r="B1889">
            <v>153313</v>
          </cell>
        </row>
        <row r="1890">
          <cell r="A1890" t="str">
            <v>橙色道士130级腰带</v>
          </cell>
          <cell r="B1890">
            <v>153314</v>
          </cell>
        </row>
        <row r="1891">
          <cell r="A1891" t="str">
            <v>橙色道士140级腰带</v>
          </cell>
          <cell r="B1891">
            <v>153315</v>
          </cell>
        </row>
        <row r="1892">
          <cell r="A1892" t="str">
            <v>橙色道士150级腰带</v>
          </cell>
          <cell r="B1892">
            <v>153316</v>
          </cell>
        </row>
        <row r="1893">
          <cell r="A1893" t="str">
            <v>橙色道士160级腰带</v>
          </cell>
          <cell r="B1893">
            <v>153317</v>
          </cell>
        </row>
        <row r="1894">
          <cell r="A1894" t="str">
            <v>橙色道士170级腰带</v>
          </cell>
          <cell r="B1894">
            <v>153318</v>
          </cell>
        </row>
        <row r="1895">
          <cell r="A1895" t="str">
            <v>橙色道士180级腰带</v>
          </cell>
          <cell r="B1895">
            <v>153319</v>
          </cell>
        </row>
        <row r="1896">
          <cell r="A1896" t="str">
            <v>橙色道士190级腰带</v>
          </cell>
          <cell r="B1896">
            <v>153320</v>
          </cell>
        </row>
        <row r="1897">
          <cell r="A1897" t="str">
            <v>橙色道士200级腰带</v>
          </cell>
          <cell r="B1897">
            <v>153321</v>
          </cell>
        </row>
        <row r="1898">
          <cell r="A1898" t="str">
            <v>橙色战士1级戒指</v>
          </cell>
          <cell r="B1898">
            <v>161301</v>
          </cell>
        </row>
        <row r="1899">
          <cell r="A1899" t="str">
            <v>橙色战士10级戒指</v>
          </cell>
          <cell r="B1899">
            <v>161302</v>
          </cell>
        </row>
        <row r="1900">
          <cell r="A1900" t="str">
            <v>橙色战士20级戒指</v>
          </cell>
          <cell r="B1900">
            <v>161303</v>
          </cell>
        </row>
        <row r="1901">
          <cell r="A1901" t="str">
            <v>橙色战士30级戒指</v>
          </cell>
          <cell r="B1901">
            <v>161304</v>
          </cell>
        </row>
        <row r="1902">
          <cell r="A1902" t="str">
            <v>橙色战士40级戒指</v>
          </cell>
          <cell r="B1902">
            <v>161305</v>
          </cell>
        </row>
        <row r="1903">
          <cell r="A1903" t="str">
            <v>橙色战士50级戒指</v>
          </cell>
          <cell r="B1903">
            <v>161306</v>
          </cell>
        </row>
        <row r="1904">
          <cell r="A1904" t="str">
            <v>橙色战士60级戒指</v>
          </cell>
          <cell r="B1904">
            <v>161307</v>
          </cell>
        </row>
        <row r="1905">
          <cell r="A1905" t="str">
            <v>橙色战士70级戒指</v>
          </cell>
          <cell r="B1905">
            <v>161308</v>
          </cell>
        </row>
        <row r="1906">
          <cell r="A1906" t="str">
            <v>橙色战士80级戒指</v>
          </cell>
          <cell r="B1906">
            <v>161309</v>
          </cell>
        </row>
        <row r="1907">
          <cell r="A1907" t="str">
            <v>橙色战士90级戒指</v>
          </cell>
          <cell r="B1907">
            <v>161310</v>
          </cell>
        </row>
        <row r="1908">
          <cell r="A1908" t="str">
            <v>橙色战士100级戒指</v>
          </cell>
          <cell r="B1908">
            <v>161311</v>
          </cell>
        </row>
        <row r="1909">
          <cell r="A1909" t="str">
            <v>橙色战士110级戒指</v>
          </cell>
          <cell r="B1909">
            <v>161312</v>
          </cell>
        </row>
        <row r="1910">
          <cell r="A1910" t="str">
            <v>橙色战士120级戒指</v>
          </cell>
          <cell r="B1910">
            <v>161313</v>
          </cell>
        </row>
        <row r="1911">
          <cell r="A1911" t="str">
            <v>橙色战士130级戒指</v>
          </cell>
          <cell r="B1911">
            <v>161314</v>
          </cell>
        </row>
        <row r="1912">
          <cell r="A1912" t="str">
            <v>橙色战士140级戒指</v>
          </cell>
          <cell r="B1912">
            <v>161315</v>
          </cell>
        </row>
        <row r="1913">
          <cell r="A1913" t="str">
            <v>橙色战士150级戒指</v>
          </cell>
          <cell r="B1913">
            <v>161316</v>
          </cell>
        </row>
        <row r="1914">
          <cell r="A1914" t="str">
            <v>橙色战士160级戒指</v>
          </cell>
          <cell r="B1914">
            <v>161317</v>
          </cell>
        </row>
        <row r="1915">
          <cell r="A1915" t="str">
            <v>橙色战士170级戒指</v>
          </cell>
          <cell r="B1915">
            <v>161318</v>
          </cell>
        </row>
        <row r="1916">
          <cell r="A1916" t="str">
            <v>橙色战士180级戒指</v>
          </cell>
          <cell r="B1916">
            <v>161319</v>
          </cell>
        </row>
        <row r="1917">
          <cell r="A1917" t="str">
            <v>橙色战士190级戒指</v>
          </cell>
          <cell r="B1917">
            <v>161320</v>
          </cell>
        </row>
        <row r="1918">
          <cell r="A1918" t="str">
            <v>橙色战士200级戒指</v>
          </cell>
          <cell r="B1918">
            <v>161321</v>
          </cell>
        </row>
        <row r="1919">
          <cell r="A1919" t="str">
            <v>橙色法师1级戒指</v>
          </cell>
          <cell r="B1919">
            <v>162301</v>
          </cell>
        </row>
        <row r="1920">
          <cell r="A1920" t="str">
            <v>橙色法师10级戒指</v>
          </cell>
          <cell r="B1920">
            <v>162302</v>
          </cell>
        </row>
        <row r="1921">
          <cell r="A1921" t="str">
            <v>橙色法师20级戒指</v>
          </cell>
          <cell r="B1921">
            <v>162303</v>
          </cell>
        </row>
        <row r="1922">
          <cell r="A1922" t="str">
            <v>橙色法师30级戒指</v>
          </cell>
          <cell r="B1922">
            <v>162304</v>
          </cell>
        </row>
        <row r="1923">
          <cell r="A1923" t="str">
            <v>橙色法师40级戒指</v>
          </cell>
          <cell r="B1923">
            <v>162305</v>
          </cell>
        </row>
        <row r="1924">
          <cell r="A1924" t="str">
            <v>橙色法师50级戒指</v>
          </cell>
          <cell r="B1924">
            <v>162306</v>
          </cell>
        </row>
        <row r="1925">
          <cell r="A1925" t="str">
            <v>橙色法师60级戒指</v>
          </cell>
          <cell r="B1925">
            <v>162307</v>
          </cell>
        </row>
        <row r="1926">
          <cell r="A1926" t="str">
            <v>橙色法师70级戒指</v>
          </cell>
          <cell r="B1926">
            <v>162308</v>
          </cell>
        </row>
        <row r="1927">
          <cell r="A1927" t="str">
            <v>橙色法师80级戒指</v>
          </cell>
          <cell r="B1927">
            <v>162309</v>
          </cell>
        </row>
        <row r="1928">
          <cell r="A1928" t="str">
            <v>橙色法师90级戒指</v>
          </cell>
          <cell r="B1928">
            <v>162310</v>
          </cell>
        </row>
        <row r="1929">
          <cell r="A1929" t="str">
            <v>橙色法师100级戒指</v>
          </cell>
          <cell r="B1929">
            <v>162311</v>
          </cell>
        </row>
        <row r="1930">
          <cell r="A1930" t="str">
            <v>橙色法师110级戒指</v>
          </cell>
          <cell r="B1930">
            <v>162312</v>
          </cell>
        </row>
        <row r="1931">
          <cell r="A1931" t="str">
            <v>橙色法师120级戒指</v>
          </cell>
          <cell r="B1931">
            <v>162313</v>
          </cell>
        </row>
        <row r="1932">
          <cell r="A1932" t="str">
            <v>橙色法师130级戒指</v>
          </cell>
          <cell r="B1932">
            <v>162314</v>
          </cell>
        </row>
        <row r="1933">
          <cell r="A1933" t="str">
            <v>橙色法师140级戒指</v>
          </cell>
          <cell r="B1933">
            <v>162315</v>
          </cell>
        </row>
        <row r="1934">
          <cell r="A1934" t="str">
            <v>橙色法师150级戒指</v>
          </cell>
          <cell r="B1934">
            <v>162316</v>
          </cell>
        </row>
        <row r="1935">
          <cell r="A1935" t="str">
            <v>橙色法师160级戒指</v>
          </cell>
          <cell r="B1935">
            <v>162317</v>
          </cell>
        </row>
        <row r="1936">
          <cell r="A1936" t="str">
            <v>橙色法师170级戒指</v>
          </cell>
          <cell r="B1936">
            <v>162318</v>
          </cell>
        </row>
        <row r="1937">
          <cell r="A1937" t="str">
            <v>橙色法师180级戒指</v>
          </cell>
          <cell r="B1937">
            <v>162319</v>
          </cell>
        </row>
        <row r="1938">
          <cell r="A1938" t="str">
            <v>橙色法师190级戒指</v>
          </cell>
          <cell r="B1938">
            <v>162320</v>
          </cell>
        </row>
        <row r="1939">
          <cell r="A1939" t="str">
            <v>橙色法师200级戒指</v>
          </cell>
          <cell r="B1939">
            <v>162321</v>
          </cell>
        </row>
        <row r="1940">
          <cell r="A1940" t="str">
            <v>橙色道士1级戒指</v>
          </cell>
          <cell r="B1940">
            <v>163301</v>
          </cell>
        </row>
        <row r="1941">
          <cell r="A1941" t="str">
            <v>橙色道士10级戒指</v>
          </cell>
          <cell r="B1941">
            <v>163302</v>
          </cell>
        </row>
        <row r="1942">
          <cell r="A1942" t="str">
            <v>橙色道士20级戒指</v>
          </cell>
          <cell r="B1942">
            <v>163303</v>
          </cell>
        </row>
        <row r="1943">
          <cell r="A1943" t="str">
            <v>橙色道士30级戒指</v>
          </cell>
          <cell r="B1943">
            <v>163304</v>
          </cell>
        </row>
        <row r="1944">
          <cell r="A1944" t="str">
            <v>橙色道士40级戒指</v>
          </cell>
          <cell r="B1944">
            <v>163305</v>
          </cell>
        </row>
        <row r="1945">
          <cell r="A1945" t="str">
            <v>橙色道士50级戒指</v>
          </cell>
          <cell r="B1945">
            <v>163306</v>
          </cell>
        </row>
        <row r="1946">
          <cell r="A1946" t="str">
            <v>橙色道士60级戒指</v>
          </cell>
          <cell r="B1946">
            <v>163307</v>
          </cell>
        </row>
        <row r="1947">
          <cell r="A1947" t="str">
            <v>橙色道士70级戒指</v>
          </cell>
          <cell r="B1947">
            <v>163308</v>
          </cell>
        </row>
        <row r="1948">
          <cell r="A1948" t="str">
            <v>橙色道士80级戒指</v>
          </cell>
          <cell r="B1948">
            <v>163309</v>
          </cell>
        </row>
        <row r="1949">
          <cell r="A1949" t="str">
            <v>橙色道士90级戒指</v>
          </cell>
          <cell r="B1949">
            <v>163310</v>
          </cell>
        </row>
        <row r="1950">
          <cell r="A1950" t="str">
            <v>橙色道士100级戒指</v>
          </cell>
          <cell r="B1950">
            <v>163311</v>
          </cell>
        </row>
        <row r="1951">
          <cell r="A1951" t="str">
            <v>橙色道士110级戒指</v>
          </cell>
          <cell r="B1951">
            <v>163312</v>
          </cell>
        </row>
        <row r="1952">
          <cell r="A1952" t="str">
            <v>橙色道士120级戒指</v>
          </cell>
          <cell r="B1952">
            <v>163313</v>
          </cell>
        </row>
        <row r="1953">
          <cell r="A1953" t="str">
            <v>橙色道士130级戒指</v>
          </cell>
          <cell r="B1953">
            <v>163314</v>
          </cell>
        </row>
        <row r="1954">
          <cell r="A1954" t="str">
            <v>橙色道士140级戒指</v>
          </cell>
          <cell r="B1954">
            <v>163315</v>
          </cell>
        </row>
        <row r="1955">
          <cell r="A1955" t="str">
            <v>橙色道士150级戒指</v>
          </cell>
          <cell r="B1955">
            <v>163316</v>
          </cell>
        </row>
        <row r="1956">
          <cell r="A1956" t="str">
            <v>橙色道士160级戒指</v>
          </cell>
          <cell r="B1956">
            <v>163317</v>
          </cell>
        </row>
        <row r="1957">
          <cell r="A1957" t="str">
            <v>橙色道士170级戒指</v>
          </cell>
          <cell r="B1957">
            <v>163318</v>
          </cell>
        </row>
        <row r="1958">
          <cell r="A1958" t="str">
            <v>橙色道士180级戒指</v>
          </cell>
          <cell r="B1958">
            <v>163319</v>
          </cell>
        </row>
        <row r="1959">
          <cell r="A1959" t="str">
            <v>橙色道士190级戒指</v>
          </cell>
          <cell r="B1959">
            <v>163320</v>
          </cell>
        </row>
        <row r="1960">
          <cell r="A1960" t="str">
            <v>橙色道士200级戒指</v>
          </cell>
          <cell r="B1960">
            <v>163321</v>
          </cell>
        </row>
        <row r="1961">
          <cell r="A1961" t="str">
            <v>橙色战士1级鞋子</v>
          </cell>
          <cell r="B1961">
            <v>171301</v>
          </cell>
        </row>
        <row r="1962">
          <cell r="A1962" t="str">
            <v>橙色战士10级鞋子</v>
          </cell>
          <cell r="B1962">
            <v>171302</v>
          </cell>
        </row>
        <row r="1963">
          <cell r="A1963" t="str">
            <v>橙色战士20级鞋子</v>
          </cell>
          <cell r="B1963">
            <v>171303</v>
          </cell>
        </row>
        <row r="1964">
          <cell r="A1964" t="str">
            <v>橙色战士30级鞋子</v>
          </cell>
          <cell r="B1964">
            <v>171304</v>
          </cell>
        </row>
        <row r="1965">
          <cell r="A1965" t="str">
            <v>橙色战士40级鞋子</v>
          </cell>
          <cell r="B1965">
            <v>171305</v>
          </cell>
        </row>
        <row r="1966">
          <cell r="A1966" t="str">
            <v>橙色战士50级鞋子</v>
          </cell>
          <cell r="B1966">
            <v>171306</v>
          </cell>
        </row>
        <row r="1967">
          <cell r="A1967" t="str">
            <v>橙色战士60级鞋子</v>
          </cell>
          <cell r="B1967">
            <v>171307</v>
          </cell>
        </row>
        <row r="1968">
          <cell r="A1968" t="str">
            <v>橙色战士70级鞋子</v>
          </cell>
          <cell r="B1968">
            <v>171308</v>
          </cell>
        </row>
        <row r="1969">
          <cell r="A1969" t="str">
            <v>橙色战士80级鞋子</v>
          </cell>
          <cell r="B1969">
            <v>171309</v>
          </cell>
        </row>
        <row r="1970">
          <cell r="A1970" t="str">
            <v>橙色战士90级鞋子</v>
          </cell>
          <cell r="B1970">
            <v>171310</v>
          </cell>
        </row>
        <row r="1971">
          <cell r="A1971" t="str">
            <v>橙色战士100级鞋子</v>
          </cell>
          <cell r="B1971">
            <v>171311</v>
          </cell>
        </row>
        <row r="1972">
          <cell r="A1972" t="str">
            <v>橙色战士110级鞋子</v>
          </cell>
          <cell r="B1972">
            <v>171312</v>
          </cell>
        </row>
        <row r="1973">
          <cell r="A1973" t="str">
            <v>橙色战士120级鞋子</v>
          </cell>
          <cell r="B1973">
            <v>171313</v>
          </cell>
        </row>
        <row r="1974">
          <cell r="A1974" t="str">
            <v>橙色战士130级鞋子</v>
          </cell>
          <cell r="B1974">
            <v>171314</v>
          </cell>
        </row>
        <row r="1975">
          <cell r="A1975" t="str">
            <v>橙色战士140级鞋子</v>
          </cell>
          <cell r="B1975">
            <v>171315</v>
          </cell>
        </row>
        <row r="1976">
          <cell r="A1976" t="str">
            <v>橙色战士150级鞋子</v>
          </cell>
          <cell r="B1976">
            <v>171316</v>
          </cell>
        </row>
        <row r="1977">
          <cell r="A1977" t="str">
            <v>橙色战士160级鞋子</v>
          </cell>
          <cell r="B1977">
            <v>171317</v>
          </cell>
        </row>
        <row r="1978">
          <cell r="A1978" t="str">
            <v>橙色战士170级鞋子</v>
          </cell>
          <cell r="B1978">
            <v>171318</v>
          </cell>
        </row>
        <row r="1979">
          <cell r="A1979" t="str">
            <v>橙色战士180级鞋子</v>
          </cell>
          <cell r="B1979">
            <v>171319</v>
          </cell>
        </row>
        <row r="1980">
          <cell r="A1980" t="str">
            <v>橙色战士190级鞋子</v>
          </cell>
          <cell r="B1980">
            <v>171320</v>
          </cell>
        </row>
        <row r="1981">
          <cell r="A1981" t="str">
            <v>橙色战士200级鞋子</v>
          </cell>
          <cell r="B1981">
            <v>171321</v>
          </cell>
        </row>
        <row r="1982">
          <cell r="A1982" t="str">
            <v>橙色法师1级鞋子</v>
          </cell>
          <cell r="B1982">
            <v>172301</v>
          </cell>
        </row>
        <row r="1983">
          <cell r="A1983" t="str">
            <v>橙色法师10级鞋子</v>
          </cell>
          <cell r="B1983">
            <v>172302</v>
          </cell>
        </row>
        <row r="1984">
          <cell r="A1984" t="str">
            <v>橙色法师20级鞋子</v>
          </cell>
          <cell r="B1984">
            <v>172303</v>
          </cell>
        </row>
        <row r="1985">
          <cell r="A1985" t="str">
            <v>橙色法师30级鞋子</v>
          </cell>
          <cell r="B1985">
            <v>172304</v>
          </cell>
        </row>
        <row r="1986">
          <cell r="A1986" t="str">
            <v>橙色法师40级鞋子</v>
          </cell>
          <cell r="B1986">
            <v>172305</v>
          </cell>
        </row>
        <row r="1987">
          <cell r="A1987" t="str">
            <v>橙色法师50级鞋子</v>
          </cell>
          <cell r="B1987">
            <v>172306</v>
          </cell>
        </row>
        <row r="1988">
          <cell r="A1988" t="str">
            <v>橙色法师60级鞋子</v>
          </cell>
          <cell r="B1988">
            <v>172307</v>
          </cell>
        </row>
        <row r="1989">
          <cell r="A1989" t="str">
            <v>橙色法师70级鞋子</v>
          </cell>
          <cell r="B1989">
            <v>172308</v>
          </cell>
        </row>
        <row r="1990">
          <cell r="A1990" t="str">
            <v>橙色法师80级鞋子</v>
          </cell>
          <cell r="B1990">
            <v>172309</v>
          </cell>
        </row>
        <row r="1991">
          <cell r="A1991" t="str">
            <v>橙色法师90级鞋子</v>
          </cell>
          <cell r="B1991">
            <v>172310</v>
          </cell>
        </row>
        <row r="1992">
          <cell r="A1992" t="str">
            <v>橙色法师100级鞋子</v>
          </cell>
          <cell r="B1992">
            <v>172311</v>
          </cell>
        </row>
        <row r="1993">
          <cell r="A1993" t="str">
            <v>橙色法师110级鞋子</v>
          </cell>
          <cell r="B1993">
            <v>172312</v>
          </cell>
        </row>
        <row r="1994">
          <cell r="A1994" t="str">
            <v>橙色法师120级鞋子</v>
          </cell>
          <cell r="B1994">
            <v>172313</v>
          </cell>
        </row>
        <row r="1995">
          <cell r="A1995" t="str">
            <v>橙色法师130级鞋子</v>
          </cell>
          <cell r="B1995">
            <v>172314</v>
          </cell>
        </row>
        <row r="1996">
          <cell r="A1996" t="str">
            <v>橙色法师140级鞋子</v>
          </cell>
          <cell r="B1996">
            <v>172315</v>
          </cell>
        </row>
        <row r="1997">
          <cell r="A1997" t="str">
            <v>橙色法师150级鞋子</v>
          </cell>
          <cell r="B1997">
            <v>172316</v>
          </cell>
        </row>
        <row r="1998">
          <cell r="A1998" t="str">
            <v>橙色法师160级鞋子</v>
          </cell>
          <cell r="B1998">
            <v>172317</v>
          </cell>
        </row>
        <row r="1999">
          <cell r="A1999" t="str">
            <v>橙色法师170级鞋子</v>
          </cell>
          <cell r="B1999">
            <v>172318</v>
          </cell>
        </row>
        <row r="2000">
          <cell r="A2000" t="str">
            <v>橙色法师180级鞋子</v>
          </cell>
          <cell r="B2000">
            <v>172319</v>
          </cell>
        </row>
        <row r="2001">
          <cell r="A2001" t="str">
            <v>橙色法师190级鞋子</v>
          </cell>
          <cell r="B2001">
            <v>172320</v>
          </cell>
        </row>
        <row r="2002">
          <cell r="A2002" t="str">
            <v>橙色法师200级鞋子</v>
          </cell>
          <cell r="B2002">
            <v>172321</v>
          </cell>
        </row>
        <row r="2003">
          <cell r="A2003" t="str">
            <v>橙色道士1级鞋子</v>
          </cell>
          <cell r="B2003">
            <v>173301</v>
          </cell>
        </row>
        <row r="2004">
          <cell r="A2004" t="str">
            <v>橙色道士10级鞋子</v>
          </cell>
          <cell r="B2004">
            <v>173302</v>
          </cell>
        </row>
        <row r="2005">
          <cell r="A2005" t="str">
            <v>橙色道士20级鞋子</v>
          </cell>
          <cell r="B2005">
            <v>173303</v>
          </cell>
        </row>
        <row r="2006">
          <cell r="A2006" t="str">
            <v>橙色道士30级鞋子</v>
          </cell>
          <cell r="B2006">
            <v>173304</v>
          </cell>
        </row>
        <row r="2007">
          <cell r="A2007" t="str">
            <v>橙色道士40级鞋子</v>
          </cell>
          <cell r="B2007">
            <v>173305</v>
          </cell>
        </row>
        <row r="2008">
          <cell r="A2008" t="str">
            <v>橙色道士50级鞋子</v>
          </cell>
          <cell r="B2008">
            <v>173306</v>
          </cell>
        </row>
        <row r="2009">
          <cell r="A2009" t="str">
            <v>橙色道士60级鞋子</v>
          </cell>
          <cell r="B2009">
            <v>173307</v>
          </cell>
        </row>
        <row r="2010">
          <cell r="A2010" t="str">
            <v>橙色道士70级鞋子</v>
          </cell>
          <cell r="B2010">
            <v>173308</v>
          </cell>
        </row>
        <row r="2011">
          <cell r="A2011" t="str">
            <v>橙色道士80级鞋子</v>
          </cell>
          <cell r="B2011">
            <v>173309</v>
          </cell>
        </row>
        <row r="2012">
          <cell r="A2012" t="str">
            <v>橙色道士90级鞋子</v>
          </cell>
          <cell r="B2012">
            <v>173310</v>
          </cell>
        </row>
        <row r="2013">
          <cell r="A2013" t="str">
            <v>橙色道士100级鞋子</v>
          </cell>
          <cell r="B2013">
            <v>173311</v>
          </cell>
        </row>
        <row r="2014">
          <cell r="A2014" t="str">
            <v>橙色道士110级鞋子</v>
          </cell>
          <cell r="B2014">
            <v>173312</v>
          </cell>
        </row>
        <row r="2015">
          <cell r="A2015" t="str">
            <v>橙色道士120级鞋子</v>
          </cell>
          <cell r="B2015">
            <v>173313</v>
          </cell>
        </row>
        <row r="2016">
          <cell r="A2016" t="str">
            <v>橙色道士130级鞋子</v>
          </cell>
          <cell r="B2016">
            <v>173314</v>
          </cell>
        </row>
        <row r="2017">
          <cell r="A2017" t="str">
            <v>橙色道士140级鞋子</v>
          </cell>
          <cell r="B2017">
            <v>173315</v>
          </cell>
        </row>
        <row r="2018">
          <cell r="A2018" t="str">
            <v>橙色道士150级鞋子</v>
          </cell>
          <cell r="B2018">
            <v>173316</v>
          </cell>
        </row>
        <row r="2019">
          <cell r="A2019" t="str">
            <v>橙色道士160级鞋子</v>
          </cell>
          <cell r="B2019">
            <v>173317</v>
          </cell>
        </row>
        <row r="2020">
          <cell r="A2020" t="str">
            <v>橙色道士170级鞋子</v>
          </cell>
          <cell r="B2020">
            <v>173318</v>
          </cell>
        </row>
        <row r="2021">
          <cell r="A2021" t="str">
            <v>橙色道士180级鞋子</v>
          </cell>
          <cell r="B2021">
            <v>173319</v>
          </cell>
        </row>
        <row r="2022">
          <cell r="A2022" t="str">
            <v>橙色道士190级鞋子</v>
          </cell>
          <cell r="B2022">
            <v>173320</v>
          </cell>
        </row>
        <row r="2023">
          <cell r="A2023" t="str">
            <v>橙色道士200级鞋子</v>
          </cell>
          <cell r="B2023">
            <v>173321</v>
          </cell>
        </row>
        <row r="2024">
          <cell r="A2024" t="str">
            <v>红色战士1级武器</v>
          </cell>
          <cell r="B2024">
            <v>101401</v>
          </cell>
        </row>
        <row r="2025">
          <cell r="A2025" t="str">
            <v>红色战士10级武器</v>
          </cell>
          <cell r="B2025">
            <v>101402</v>
          </cell>
        </row>
        <row r="2026">
          <cell r="A2026" t="str">
            <v>红色战士20级武器</v>
          </cell>
          <cell r="B2026">
            <v>101403</v>
          </cell>
        </row>
        <row r="2027">
          <cell r="A2027" t="str">
            <v>红色战士30级武器</v>
          </cell>
          <cell r="B2027">
            <v>101404</v>
          </cell>
        </row>
        <row r="2028">
          <cell r="A2028" t="str">
            <v>红色战士40级武器</v>
          </cell>
          <cell r="B2028">
            <v>101405</v>
          </cell>
        </row>
        <row r="2029">
          <cell r="A2029" t="str">
            <v>红色战士50级武器</v>
          </cell>
          <cell r="B2029">
            <v>101406</v>
          </cell>
        </row>
        <row r="2030">
          <cell r="A2030" t="str">
            <v>红色战士60级武器</v>
          </cell>
          <cell r="B2030">
            <v>101407</v>
          </cell>
        </row>
        <row r="2031">
          <cell r="A2031" t="str">
            <v>红色战士70级武器</v>
          </cell>
          <cell r="B2031">
            <v>101408</v>
          </cell>
        </row>
        <row r="2032">
          <cell r="A2032" t="str">
            <v>红色战士80级武器</v>
          </cell>
          <cell r="B2032">
            <v>101409</v>
          </cell>
        </row>
        <row r="2033">
          <cell r="A2033" t="str">
            <v>红色战士90级武器</v>
          </cell>
          <cell r="B2033">
            <v>101410</v>
          </cell>
        </row>
        <row r="2034">
          <cell r="A2034" t="str">
            <v>红色战士100级武器</v>
          </cell>
          <cell r="B2034">
            <v>101411</v>
          </cell>
        </row>
        <row r="2035">
          <cell r="A2035" t="str">
            <v>红色战士110级武器</v>
          </cell>
          <cell r="B2035">
            <v>101412</v>
          </cell>
        </row>
        <row r="2036">
          <cell r="A2036" t="str">
            <v>红色战士120级武器</v>
          </cell>
          <cell r="B2036">
            <v>101413</v>
          </cell>
        </row>
        <row r="2037">
          <cell r="A2037" t="str">
            <v>红色战士130级武器</v>
          </cell>
          <cell r="B2037">
            <v>101414</v>
          </cell>
        </row>
        <row r="2038">
          <cell r="A2038" t="str">
            <v>红色战士140级武器</v>
          </cell>
          <cell r="B2038">
            <v>101415</v>
          </cell>
        </row>
        <row r="2039">
          <cell r="A2039" t="str">
            <v>红色战士150级武器</v>
          </cell>
          <cell r="B2039">
            <v>101416</v>
          </cell>
        </row>
        <row r="2040">
          <cell r="A2040" t="str">
            <v>红色战士160级武器</v>
          </cell>
          <cell r="B2040">
            <v>101417</v>
          </cell>
        </row>
        <row r="2041">
          <cell r="A2041" t="str">
            <v>红色战士170级武器</v>
          </cell>
          <cell r="B2041">
            <v>101418</v>
          </cell>
        </row>
        <row r="2042">
          <cell r="A2042" t="str">
            <v>红色战士180级武器</v>
          </cell>
          <cell r="B2042">
            <v>101419</v>
          </cell>
        </row>
        <row r="2043">
          <cell r="A2043" t="str">
            <v>红色战士190级武器</v>
          </cell>
          <cell r="B2043">
            <v>101420</v>
          </cell>
        </row>
        <row r="2044">
          <cell r="A2044" t="str">
            <v>红色战士200级武器</v>
          </cell>
          <cell r="B2044">
            <v>101421</v>
          </cell>
        </row>
        <row r="2045">
          <cell r="A2045" t="str">
            <v>红色法师1级武器</v>
          </cell>
          <cell r="B2045">
            <v>102401</v>
          </cell>
        </row>
        <row r="2046">
          <cell r="A2046" t="str">
            <v>红色法师10级武器</v>
          </cell>
          <cell r="B2046">
            <v>102402</v>
          </cell>
        </row>
        <row r="2047">
          <cell r="A2047" t="str">
            <v>红色法师20级武器</v>
          </cell>
          <cell r="B2047">
            <v>102403</v>
          </cell>
        </row>
        <row r="2048">
          <cell r="A2048" t="str">
            <v>红色法师30级武器</v>
          </cell>
          <cell r="B2048">
            <v>102404</v>
          </cell>
        </row>
        <row r="2049">
          <cell r="A2049" t="str">
            <v>红色法师40级武器</v>
          </cell>
          <cell r="B2049">
            <v>102405</v>
          </cell>
        </row>
        <row r="2050">
          <cell r="A2050" t="str">
            <v>红色法师50级武器</v>
          </cell>
          <cell r="B2050">
            <v>102406</v>
          </cell>
        </row>
        <row r="2051">
          <cell r="A2051" t="str">
            <v>红色法师60级武器</v>
          </cell>
          <cell r="B2051">
            <v>102407</v>
          </cell>
        </row>
        <row r="2052">
          <cell r="A2052" t="str">
            <v>红色法师70级武器</v>
          </cell>
          <cell r="B2052">
            <v>102408</v>
          </cell>
        </row>
        <row r="2053">
          <cell r="A2053" t="str">
            <v>红色法师80级武器</v>
          </cell>
          <cell r="B2053">
            <v>102409</v>
          </cell>
        </row>
        <row r="2054">
          <cell r="A2054" t="str">
            <v>红色法师90级武器</v>
          </cell>
          <cell r="B2054">
            <v>102410</v>
          </cell>
        </row>
        <row r="2055">
          <cell r="A2055" t="str">
            <v>红色法师100级武器</v>
          </cell>
          <cell r="B2055">
            <v>102411</v>
          </cell>
        </row>
        <row r="2056">
          <cell r="A2056" t="str">
            <v>红色法师110级武器</v>
          </cell>
          <cell r="B2056">
            <v>102412</v>
          </cell>
        </row>
        <row r="2057">
          <cell r="A2057" t="str">
            <v>红色法师120级武器</v>
          </cell>
          <cell r="B2057">
            <v>102413</v>
          </cell>
        </row>
        <row r="2058">
          <cell r="A2058" t="str">
            <v>红色法师130级武器</v>
          </cell>
          <cell r="B2058">
            <v>102414</v>
          </cell>
        </row>
        <row r="2059">
          <cell r="A2059" t="str">
            <v>红色法师140级武器</v>
          </cell>
          <cell r="B2059">
            <v>102415</v>
          </cell>
        </row>
        <row r="2060">
          <cell r="A2060" t="str">
            <v>红色法师150级武器</v>
          </cell>
          <cell r="B2060">
            <v>102416</v>
          </cell>
        </row>
        <row r="2061">
          <cell r="A2061" t="str">
            <v>红色法师160级武器</v>
          </cell>
          <cell r="B2061">
            <v>102417</v>
          </cell>
        </row>
        <row r="2062">
          <cell r="A2062" t="str">
            <v>红色法师170级武器</v>
          </cell>
          <cell r="B2062">
            <v>102418</v>
          </cell>
        </row>
        <row r="2063">
          <cell r="A2063" t="str">
            <v>红色法师180级武器</v>
          </cell>
          <cell r="B2063">
            <v>102419</v>
          </cell>
        </row>
        <row r="2064">
          <cell r="A2064" t="str">
            <v>红色法师190级武器</v>
          </cell>
          <cell r="B2064">
            <v>102420</v>
          </cell>
        </row>
        <row r="2065">
          <cell r="A2065" t="str">
            <v>红色法师200级武器</v>
          </cell>
          <cell r="B2065">
            <v>102421</v>
          </cell>
        </row>
        <row r="2066">
          <cell r="A2066" t="str">
            <v>红色道士1级武器</v>
          </cell>
          <cell r="B2066">
            <v>103401</v>
          </cell>
        </row>
        <row r="2067">
          <cell r="A2067" t="str">
            <v>红色道士10级武器</v>
          </cell>
          <cell r="B2067">
            <v>103402</v>
          </cell>
        </row>
        <row r="2068">
          <cell r="A2068" t="str">
            <v>红色道士20级武器</v>
          </cell>
          <cell r="B2068">
            <v>103403</v>
          </cell>
        </row>
        <row r="2069">
          <cell r="A2069" t="str">
            <v>红色道士30级武器</v>
          </cell>
          <cell r="B2069">
            <v>103404</v>
          </cell>
        </row>
        <row r="2070">
          <cell r="A2070" t="str">
            <v>红色道士40级武器</v>
          </cell>
          <cell r="B2070">
            <v>103405</v>
          </cell>
        </row>
        <row r="2071">
          <cell r="A2071" t="str">
            <v>红色道士50级武器</v>
          </cell>
          <cell r="B2071">
            <v>103406</v>
          </cell>
        </row>
        <row r="2072">
          <cell r="A2072" t="str">
            <v>红色道士60级武器</v>
          </cell>
          <cell r="B2072">
            <v>103407</v>
          </cell>
        </row>
        <row r="2073">
          <cell r="A2073" t="str">
            <v>红色道士70级武器</v>
          </cell>
          <cell r="B2073">
            <v>103408</v>
          </cell>
        </row>
        <row r="2074">
          <cell r="A2074" t="str">
            <v>红色道士80级武器</v>
          </cell>
          <cell r="B2074">
            <v>103409</v>
          </cell>
        </row>
        <row r="2075">
          <cell r="A2075" t="str">
            <v>红色道士90级武器</v>
          </cell>
          <cell r="B2075">
            <v>103410</v>
          </cell>
        </row>
        <row r="2076">
          <cell r="A2076" t="str">
            <v>红色道士100级武器</v>
          </cell>
          <cell r="B2076">
            <v>103411</v>
          </cell>
        </row>
        <row r="2077">
          <cell r="A2077" t="str">
            <v>红色道士110级武器</v>
          </cell>
          <cell r="B2077">
            <v>103412</v>
          </cell>
        </row>
        <row r="2078">
          <cell r="A2078" t="str">
            <v>红色道士120级武器</v>
          </cell>
          <cell r="B2078">
            <v>103413</v>
          </cell>
        </row>
        <row r="2079">
          <cell r="A2079" t="str">
            <v>红色道士130级武器</v>
          </cell>
          <cell r="B2079">
            <v>103414</v>
          </cell>
        </row>
        <row r="2080">
          <cell r="A2080" t="str">
            <v>红色道士140级武器</v>
          </cell>
          <cell r="B2080">
            <v>103415</v>
          </cell>
        </row>
        <row r="2081">
          <cell r="A2081" t="str">
            <v>红色道士150级武器</v>
          </cell>
          <cell r="B2081">
            <v>103416</v>
          </cell>
        </row>
        <row r="2082">
          <cell r="A2082" t="str">
            <v>红色道士160级武器</v>
          </cell>
          <cell r="B2082">
            <v>103417</v>
          </cell>
        </row>
        <row r="2083">
          <cell r="A2083" t="str">
            <v>红色道士170级武器</v>
          </cell>
          <cell r="B2083">
            <v>103418</v>
          </cell>
        </row>
        <row r="2084">
          <cell r="A2084" t="str">
            <v>红色道士180级武器</v>
          </cell>
          <cell r="B2084">
            <v>103419</v>
          </cell>
        </row>
        <row r="2085">
          <cell r="A2085" t="str">
            <v>红色道士190级武器</v>
          </cell>
          <cell r="B2085">
            <v>103420</v>
          </cell>
        </row>
        <row r="2086">
          <cell r="A2086" t="str">
            <v>红色道士200级武器</v>
          </cell>
          <cell r="B2086">
            <v>103421</v>
          </cell>
        </row>
        <row r="2087">
          <cell r="A2087" t="str">
            <v>红色战士1级头盔</v>
          </cell>
          <cell r="B2087">
            <v>111401</v>
          </cell>
        </row>
        <row r="2088">
          <cell r="A2088" t="str">
            <v>红色战士10级头盔</v>
          </cell>
          <cell r="B2088">
            <v>111402</v>
          </cell>
        </row>
        <row r="2089">
          <cell r="A2089" t="str">
            <v>红色战士20级头盔</v>
          </cell>
          <cell r="B2089">
            <v>111403</v>
          </cell>
        </row>
        <row r="2090">
          <cell r="A2090" t="str">
            <v>红色战士30级头盔</v>
          </cell>
          <cell r="B2090">
            <v>111404</v>
          </cell>
        </row>
        <row r="2091">
          <cell r="A2091" t="str">
            <v>红色战士40级头盔</v>
          </cell>
          <cell r="B2091">
            <v>111405</v>
          </cell>
        </row>
        <row r="2092">
          <cell r="A2092" t="str">
            <v>红色战士50级头盔</v>
          </cell>
          <cell r="B2092">
            <v>111406</v>
          </cell>
        </row>
        <row r="2093">
          <cell r="A2093" t="str">
            <v>红色战士60级头盔</v>
          </cell>
          <cell r="B2093">
            <v>111407</v>
          </cell>
        </row>
        <row r="2094">
          <cell r="A2094" t="str">
            <v>红色战士70级头盔</v>
          </cell>
          <cell r="B2094">
            <v>111408</v>
          </cell>
        </row>
        <row r="2095">
          <cell r="A2095" t="str">
            <v>红色战士80级头盔</v>
          </cell>
          <cell r="B2095">
            <v>111409</v>
          </cell>
        </row>
        <row r="2096">
          <cell r="A2096" t="str">
            <v>红色战士90级头盔</v>
          </cell>
          <cell r="B2096">
            <v>111410</v>
          </cell>
        </row>
        <row r="2097">
          <cell r="A2097" t="str">
            <v>红色战士100级头盔</v>
          </cell>
          <cell r="B2097">
            <v>111411</v>
          </cell>
        </row>
        <row r="2098">
          <cell r="A2098" t="str">
            <v>红色战士110级头盔</v>
          </cell>
          <cell r="B2098">
            <v>111412</v>
          </cell>
        </row>
        <row r="2099">
          <cell r="A2099" t="str">
            <v>红色战士120级头盔</v>
          </cell>
          <cell r="B2099">
            <v>111413</v>
          </cell>
        </row>
        <row r="2100">
          <cell r="A2100" t="str">
            <v>红色战士130级头盔</v>
          </cell>
          <cell r="B2100">
            <v>111414</v>
          </cell>
        </row>
        <row r="2101">
          <cell r="A2101" t="str">
            <v>红色战士140级头盔</v>
          </cell>
          <cell r="B2101">
            <v>111415</v>
          </cell>
        </row>
        <row r="2102">
          <cell r="A2102" t="str">
            <v>红色战士150级头盔</v>
          </cell>
          <cell r="B2102">
            <v>111416</v>
          </cell>
        </row>
        <row r="2103">
          <cell r="A2103" t="str">
            <v>红色战士160级头盔</v>
          </cell>
          <cell r="B2103">
            <v>111417</v>
          </cell>
        </row>
        <row r="2104">
          <cell r="A2104" t="str">
            <v>红色战士170级头盔</v>
          </cell>
          <cell r="B2104">
            <v>111418</v>
          </cell>
        </row>
        <row r="2105">
          <cell r="A2105" t="str">
            <v>红色战士180级头盔</v>
          </cell>
          <cell r="B2105">
            <v>111419</v>
          </cell>
        </row>
        <row r="2106">
          <cell r="A2106" t="str">
            <v>红色战士190级头盔</v>
          </cell>
          <cell r="B2106">
            <v>111420</v>
          </cell>
        </row>
        <row r="2107">
          <cell r="A2107" t="str">
            <v>红色战士200级头盔</v>
          </cell>
          <cell r="B2107">
            <v>111421</v>
          </cell>
        </row>
        <row r="2108">
          <cell r="A2108" t="str">
            <v>红色法师1级头盔</v>
          </cell>
          <cell r="B2108">
            <v>112401</v>
          </cell>
        </row>
        <row r="2109">
          <cell r="A2109" t="str">
            <v>红色法师10级头盔</v>
          </cell>
          <cell r="B2109">
            <v>112402</v>
          </cell>
        </row>
        <row r="2110">
          <cell r="A2110" t="str">
            <v>红色法师20级头盔</v>
          </cell>
          <cell r="B2110">
            <v>112403</v>
          </cell>
        </row>
        <row r="2111">
          <cell r="A2111" t="str">
            <v>红色法师30级头盔</v>
          </cell>
          <cell r="B2111">
            <v>112404</v>
          </cell>
        </row>
        <row r="2112">
          <cell r="A2112" t="str">
            <v>红色法师40级头盔</v>
          </cell>
          <cell r="B2112">
            <v>112405</v>
          </cell>
        </row>
        <row r="2113">
          <cell r="A2113" t="str">
            <v>红色法师50级头盔</v>
          </cell>
          <cell r="B2113">
            <v>112406</v>
          </cell>
        </row>
        <row r="2114">
          <cell r="A2114" t="str">
            <v>红色法师60级头盔</v>
          </cell>
          <cell r="B2114">
            <v>112407</v>
          </cell>
        </row>
        <row r="2115">
          <cell r="A2115" t="str">
            <v>红色法师70级头盔</v>
          </cell>
          <cell r="B2115">
            <v>112408</v>
          </cell>
        </row>
        <row r="2116">
          <cell r="A2116" t="str">
            <v>红色法师80级头盔</v>
          </cell>
          <cell r="B2116">
            <v>112409</v>
          </cell>
        </row>
        <row r="2117">
          <cell r="A2117" t="str">
            <v>红色法师90级头盔</v>
          </cell>
          <cell r="B2117">
            <v>112410</v>
          </cell>
        </row>
        <row r="2118">
          <cell r="A2118" t="str">
            <v>红色法师100级头盔</v>
          </cell>
          <cell r="B2118">
            <v>112411</v>
          </cell>
        </row>
        <row r="2119">
          <cell r="A2119" t="str">
            <v>红色法师110级头盔</v>
          </cell>
          <cell r="B2119">
            <v>112412</v>
          </cell>
        </row>
        <row r="2120">
          <cell r="A2120" t="str">
            <v>红色法师120级头盔</v>
          </cell>
          <cell r="B2120">
            <v>112413</v>
          </cell>
        </row>
        <row r="2121">
          <cell r="A2121" t="str">
            <v>红色法师130级头盔</v>
          </cell>
          <cell r="B2121">
            <v>112414</v>
          </cell>
        </row>
        <row r="2122">
          <cell r="A2122" t="str">
            <v>红色法师140级头盔</v>
          </cell>
          <cell r="B2122">
            <v>112415</v>
          </cell>
        </row>
        <row r="2123">
          <cell r="A2123" t="str">
            <v>红色法师150级头盔</v>
          </cell>
          <cell r="B2123">
            <v>112416</v>
          </cell>
        </row>
        <row r="2124">
          <cell r="A2124" t="str">
            <v>红色法师160级头盔</v>
          </cell>
          <cell r="B2124">
            <v>112417</v>
          </cell>
        </row>
        <row r="2125">
          <cell r="A2125" t="str">
            <v>红色法师170级头盔</v>
          </cell>
          <cell r="B2125">
            <v>112418</v>
          </cell>
        </row>
        <row r="2126">
          <cell r="A2126" t="str">
            <v>红色法师180级头盔</v>
          </cell>
          <cell r="B2126">
            <v>112419</v>
          </cell>
        </row>
        <row r="2127">
          <cell r="A2127" t="str">
            <v>红色法师190级头盔</v>
          </cell>
          <cell r="B2127">
            <v>112420</v>
          </cell>
        </row>
        <row r="2128">
          <cell r="A2128" t="str">
            <v>红色法师200级头盔</v>
          </cell>
          <cell r="B2128">
            <v>112421</v>
          </cell>
        </row>
        <row r="2129">
          <cell r="A2129" t="str">
            <v>红色道士1级头盔</v>
          </cell>
          <cell r="B2129">
            <v>113401</v>
          </cell>
        </row>
        <row r="2130">
          <cell r="A2130" t="str">
            <v>红色道士10级头盔</v>
          </cell>
          <cell r="B2130">
            <v>113402</v>
          </cell>
        </row>
        <row r="2131">
          <cell r="A2131" t="str">
            <v>红色道士20级头盔</v>
          </cell>
          <cell r="B2131">
            <v>113403</v>
          </cell>
        </row>
        <row r="2132">
          <cell r="A2132" t="str">
            <v>红色道士30级头盔</v>
          </cell>
          <cell r="B2132">
            <v>113404</v>
          </cell>
        </row>
        <row r="2133">
          <cell r="A2133" t="str">
            <v>红色道士40级头盔</v>
          </cell>
          <cell r="B2133">
            <v>113405</v>
          </cell>
        </row>
        <row r="2134">
          <cell r="A2134" t="str">
            <v>红色道士50级头盔</v>
          </cell>
          <cell r="B2134">
            <v>113406</v>
          </cell>
        </row>
        <row r="2135">
          <cell r="A2135" t="str">
            <v>红色道士60级头盔</v>
          </cell>
          <cell r="B2135">
            <v>113407</v>
          </cell>
        </row>
        <row r="2136">
          <cell r="A2136" t="str">
            <v>红色道士70级头盔</v>
          </cell>
          <cell r="B2136">
            <v>113408</v>
          </cell>
        </row>
        <row r="2137">
          <cell r="A2137" t="str">
            <v>红色道士80级头盔</v>
          </cell>
          <cell r="B2137">
            <v>113409</v>
          </cell>
        </row>
        <row r="2138">
          <cell r="A2138" t="str">
            <v>红色道士90级头盔</v>
          </cell>
          <cell r="B2138">
            <v>113410</v>
          </cell>
        </row>
        <row r="2139">
          <cell r="A2139" t="str">
            <v>红色道士100级头盔</v>
          </cell>
          <cell r="B2139">
            <v>113411</v>
          </cell>
        </row>
        <row r="2140">
          <cell r="A2140" t="str">
            <v>红色道士110级头盔</v>
          </cell>
          <cell r="B2140">
            <v>113412</v>
          </cell>
        </row>
        <row r="2141">
          <cell r="A2141" t="str">
            <v>红色道士120级头盔</v>
          </cell>
          <cell r="B2141">
            <v>113413</v>
          </cell>
        </row>
        <row r="2142">
          <cell r="A2142" t="str">
            <v>红色道士130级头盔</v>
          </cell>
          <cell r="B2142">
            <v>113414</v>
          </cell>
        </row>
        <row r="2143">
          <cell r="A2143" t="str">
            <v>红色道士140级头盔</v>
          </cell>
          <cell r="B2143">
            <v>113415</v>
          </cell>
        </row>
        <row r="2144">
          <cell r="A2144" t="str">
            <v>红色道士150级头盔</v>
          </cell>
          <cell r="B2144">
            <v>113416</v>
          </cell>
        </row>
        <row r="2145">
          <cell r="A2145" t="str">
            <v>红色道士160级头盔</v>
          </cell>
          <cell r="B2145">
            <v>113417</v>
          </cell>
        </row>
        <row r="2146">
          <cell r="A2146" t="str">
            <v>红色道士170级头盔</v>
          </cell>
          <cell r="B2146">
            <v>113418</v>
          </cell>
        </row>
        <row r="2147">
          <cell r="A2147" t="str">
            <v>红色道士180级头盔</v>
          </cell>
          <cell r="B2147">
            <v>113419</v>
          </cell>
        </row>
        <row r="2148">
          <cell r="A2148" t="str">
            <v>红色道士190级头盔</v>
          </cell>
          <cell r="B2148">
            <v>113420</v>
          </cell>
        </row>
        <row r="2149">
          <cell r="A2149" t="str">
            <v>红色道士200级头盔</v>
          </cell>
          <cell r="B2149">
            <v>113421</v>
          </cell>
        </row>
        <row r="2150">
          <cell r="A2150" t="str">
            <v>红色战士1级衣服</v>
          </cell>
          <cell r="B2150">
            <v>121401</v>
          </cell>
        </row>
        <row r="2151">
          <cell r="A2151" t="str">
            <v>红色战士10级衣服</v>
          </cell>
          <cell r="B2151">
            <v>121402</v>
          </cell>
        </row>
        <row r="2152">
          <cell r="A2152" t="str">
            <v>红色战士20级衣服</v>
          </cell>
          <cell r="B2152">
            <v>121403</v>
          </cell>
        </row>
        <row r="2153">
          <cell r="A2153" t="str">
            <v>红色战士30级衣服</v>
          </cell>
          <cell r="B2153">
            <v>121404</v>
          </cell>
        </row>
        <row r="2154">
          <cell r="A2154" t="str">
            <v>红色战士40级衣服</v>
          </cell>
          <cell r="B2154">
            <v>121405</v>
          </cell>
        </row>
        <row r="2155">
          <cell r="A2155" t="str">
            <v>红色战士50级衣服</v>
          </cell>
          <cell r="B2155">
            <v>121406</v>
          </cell>
        </row>
        <row r="2156">
          <cell r="A2156" t="str">
            <v>红色战士60级衣服</v>
          </cell>
          <cell r="B2156">
            <v>121407</v>
          </cell>
        </row>
        <row r="2157">
          <cell r="A2157" t="str">
            <v>红色战士70级衣服</v>
          </cell>
          <cell r="B2157">
            <v>121408</v>
          </cell>
        </row>
        <row r="2158">
          <cell r="A2158" t="str">
            <v>红色战士80级衣服</v>
          </cell>
          <cell r="B2158">
            <v>121409</v>
          </cell>
        </row>
        <row r="2159">
          <cell r="A2159" t="str">
            <v>红色战士90级衣服</v>
          </cell>
          <cell r="B2159">
            <v>121410</v>
          </cell>
        </row>
        <row r="2160">
          <cell r="A2160" t="str">
            <v>红色战士100级衣服</v>
          </cell>
          <cell r="B2160">
            <v>121411</v>
          </cell>
        </row>
        <row r="2161">
          <cell r="A2161" t="str">
            <v>红色战士110级衣服</v>
          </cell>
          <cell r="B2161">
            <v>121412</v>
          </cell>
        </row>
        <row r="2162">
          <cell r="A2162" t="str">
            <v>红色战士120级衣服</v>
          </cell>
          <cell r="B2162">
            <v>121413</v>
          </cell>
        </row>
        <row r="2163">
          <cell r="A2163" t="str">
            <v>红色战士130级衣服</v>
          </cell>
          <cell r="B2163">
            <v>121414</v>
          </cell>
        </row>
        <row r="2164">
          <cell r="A2164" t="str">
            <v>红色战士140级衣服</v>
          </cell>
          <cell r="B2164">
            <v>121415</v>
          </cell>
        </row>
        <row r="2165">
          <cell r="A2165" t="str">
            <v>红色战士150级衣服</v>
          </cell>
          <cell r="B2165">
            <v>121416</v>
          </cell>
        </row>
        <row r="2166">
          <cell r="A2166" t="str">
            <v>红色战士160级衣服</v>
          </cell>
          <cell r="B2166">
            <v>121417</v>
          </cell>
        </row>
        <row r="2167">
          <cell r="A2167" t="str">
            <v>红色战士170级衣服</v>
          </cell>
          <cell r="B2167">
            <v>121418</v>
          </cell>
        </row>
        <row r="2168">
          <cell r="A2168" t="str">
            <v>红色战士180级衣服</v>
          </cell>
          <cell r="B2168">
            <v>121419</v>
          </cell>
        </row>
        <row r="2169">
          <cell r="A2169" t="str">
            <v>红色战士190级衣服</v>
          </cell>
          <cell r="B2169">
            <v>121420</v>
          </cell>
        </row>
        <row r="2170">
          <cell r="A2170" t="str">
            <v>红色战士200级衣服</v>
          </cell>
          <cell r="B2170">
            <v>121421</v>
          </cell>
        </row>
        <row r="2171">
          <cell r="A2171" t="str">
            <v>红色法师1级衣服</v>
          </cell>
          <cell r="B2171">
            <v>122401</v>
          </cell>
        </row>
        <row r="2172">
          <cell r="A2172" t="str">
            <v>红色法师10级衣服</v>
          </cell>
          <cell r="B2172">
            <v>122402</v>
          </cell>
        </row>
        <row r="2173">
          <cell r="A2173" t="str">
            <v>红色法师20级衣服</v>
          </cell>
          <cell r="B2173">
            <v>122403</v>
          </cell>
        </row>
        <row r="2174">
          <cell r="A2174" t="str">
            <v>红色法师30级衣服</v>
          </cell>
          <cell r="B2174">
            <v>122404</v>
          </cell>
        </row>
        <row r="2175">
          <cell r="A2175" t="str">
            <v>红色法师40级衣服</v>
          </cell>
          <cell r="B2175">
            <v>122405</v>
          </cell>
        </row>
        <row r="2176">
          <cell r="A2176" t="str">
            <v>红色法师50级衣服</v>
          </cell>
          <cell r="B2176">
            <v>122406</v>
          </cell>
        </row>
        <row r="2177">
          <cell r="A2177" t="str">
            <v>红色法师60级衣服</v>
          </cell>
          <cell r="B2177">
            <v>122407</v>
          </cell>
        </row>
        <row r="2178">
          <cell r="A2178" t="str">
            <v>红色法师70级衣服</v>
          </cell>
          <cell r="B2178">
            <v>122408</v>
          </cell>
        </row>
        <row r="2179">
          <cell r="A2179" t="str">
            <v>红色法师80级衣服</v>
          </cell>
          <cell r="B2179">
            <v>122409</v>
          </cell>
        </row>
        <row r="2180">
          <cell r="A2180" t="str">
            <v>红色法师90级衣服</v>
          </cell>
          <cell r="B2180">
            <v>122410</v>
          </cell>
        </row>
        <row r="2181">
          <cell r="A2181" t="str">
            <v>红色法师100级衣服</v>
          </cell>
          <cell r="B2181">
            <v>122411</v>
          </cell>
        </row>
        <row r="2182">
          <cell r="A2182" t="str">
            <v>红色法师110级衣服</v>
          </cell>
          <cell r="B2182">
            <v>122412</v>
          </cell>
        </row>
        <row r="2183">
          <cell r="A2183" t="str">
            <v>红色法师120级衣服</v>
          </cell>
          <cell r="B2183">
            <v>122413</v>
          </cell>
        </row>
        <row r="2184">
          <cell r="A2184" t="str">
            <v>红色法师130级衣服</v>
          </cell>
          <cell r="B2184">
            <v>122414</v>
          </cell>
        </row>
        <row r="2185">
          <cell r="A2185" t="str">
            <v>红色法师140级衣服</v>
          </cell>
          <cell r="B2185">
            <v>122415</v>
          </cell>
        </row>
        <row r="2186">
          <cell r="A2186" t="str">
            <v>红色法师150级衣服</v>
          </cell>
          <cell r="B2186">
            <v>122416</v>
          </cell>
        </row>
        <row r="2187">
          <cell r="A2187" t="str">
            <v>红色法师160级衣服</v>
          </cell>
          <cell r="B2187">
            <v>122417</v>
          </cell>
        </row>
        <row r="2188">
          <cell r="A2188" t="str">
            <v>红色法师170级衣服</v>
          </cell>
          <cell r="B2188">
            <v>122418</v>
          </cell>
        </row>
        <row r="2189">
          <cell r="A2189" t="str">
            <v>红色法师180级衣服</v>
          </cell>
          <cell r="B2189">
            <v>122419</v>
          </cell>
        </row>
        <row r="2190">
          <cell r="A2190" t="str">
            <v>红色法师190级衣服</v>
          </cell>
          <cell r="B2190">
            <v>122420</v>
          </cell>
        </row>
        <row r="2191">
          <cell r="A2191" t="str">
            <v>红色法师200级衣服</v>
          </cell>
          <cell r="B2191">
            <v>122421</v>
          </cell>
        </row>
        <row r="2192">
          <cell r="A2192" t="str">
            <v>红色道士1级衣服</v>
          </cell>
          <cell r="B2192">
            <v>123401</v>
          </cell>
        </row>
        <row r="2193">
          <cell r="A2193" t="str">
            <v>红色道士10级衣服</v>
          </cell>
          <cell r="B2193">
            <v>123402</v>
          </cell>
        </row>
        <row r="2194">
          <cell r="A2194" t="str">
            <v>红色道士20级衣服</v>
          </cell>
          <cell r="B2194">
            <v>123403</v>
          </cell>
        </row>
        <row r="2195">
          <cell r="A2195" t="str">
            <v>红色道士30级衣服</v>
          </cell>
          <cell r="B2195">
            <v>123404</v>
          </cell>
        </row>
        <row r="2196">
          <cell r="A2196" t="str">
            <v>红色道士40级衣服</v>
          </cell>
          <cell r="B2196">
            <v>123405</v>
          </cell>
        </row>
        <row r="2197">
          <cell r="A2197" t="str">
            <v>红色道士50级衣服</v>
          </cell>
          <cell r="B2197">
            <v>123406</v>
          </cell>
        </row>
        <row r="2198">
          <cell r="A2198" t="str">
            <v>红色道士60级衣服</v>
          </cell>
          <cell r="B2198">
            <v>123407</v>
          </cell>
        </row>
        <row r="2199">
          <cell r="A2199" t="str">
            <v>红色道士70级衣服</v>
          </cell>
          <cell r="B2199">
            <v>123408</v>
          </cell>
        </row>
        <row r="2200">
          <cell r="A2200" t="str">
            <v>红色道士80级衣服</v>
          </cell>
          <cell r="B2200">
            <v>123409</v>
          </cell>
        </row>
        <row r="2201">
          <cell r="A2201" t="str">
            <v>红色道士90级衣服</v>
          </cell>
          <cell r="B2201">
            <v>123410</v>
          </cell>
        </row>
        <row r="2202">
          <cell r="A2202" t="str">
            <v>红色道士100级衣服</v>
          </cell>
          <cell r="B2202">
            <v>123411</v>
          </cell>
        </row>
        <row r="2203">
          <cell r="A2203" t="str">
            <v>红色道士110级衣服</v>
          </cell>
          <cell r="B2203">
            <v>123412</v>
          </cell>
        </row>
        <row r="2204">
          <cell r="A2204" t="str">
            <v>红色道士120级衣服</v>
          </cell>
          <cell r="B2204">
            <v>123413</v>
          </cell>
        </row>
        <row r="2205">
          <cell r="A2205" t="str">
            <v>红色道士130级衣服</v>
          </cell>
          <cell r="B2205">
            <v>123414</v>
          </cell>
        </row>
        <row r="2206">
          <cell r="A2206" t="str">
            <v>红色道士140级衣服</v>
          </cell>
          <cell r="B2206">
            <v>123415</v>
          </cell>
        </row>
        <row r="2207">
          <cell r="A2207" t="str">
            <v>红色道士150级衣服</v>
          </cell>
          <cell r="B2207">
            <v>123416</v>
          </cell>
        </row>
        <row r="2208">
          <cell r="A2208" t="str">
            <v>红色道士160级衣服</v>
          </cell>
          <cell r="B2208">
            <v>123417</v>
          </cell>
        </row>
        <row r="2209">
          <cell r="A2209" t="str">
            <v>红色道士170级衣服</v>
          </cell>
          <cell r="B2209">
            <v>123418</v>
          </cell>
        </row>
        <row r="2210">
          <cell r="A2210" t="str">
            <v>红色道士180级衣服</v>
          </cell>
          <cell r="B2210">
            <v>123419</v>
          </cell>
        </row>
        <row r="2211">
          <cell r="A2211" t="str">
            <v>红色道士190级衣服</v>
          </cell>
          <cell r="B2211">
            <v>123420</v>
          </cell>
        </row>
        <row r="2212">
          <cell r="A2212" t="str">
            <v>红色道士200级衣服</v>
          </cell>
          <cell r="B2212">
            <v>123421</v>
          </cell>
        </row>
        <row r="2213">
          <cell r="A2213" t="str">
            <v>红色战士1级项链</v>
          </cell>
          <cell r="B2213">
            <v>131401</v>
          </cell>
        </row>
        <row r="2214">
          <cell r="A2214" t="str">
            <v>红色战士10级项链</v>
          </cell>
          <cell r="B2214">
            <v>131402</v>
          </cell>
        </row>
        <row r="2215">
          <cell r="A2215" t="str">
            <v>红色战士20级项链</v>
          </cell>
          <cell r="B2215">
            <v>131403</v>
          </cell>
        </row>
        <row r="2216">
          <cell r="A2216" t="str">
            <v>红色战士30级项链</v>
          </cell>
          <cell r="B2216">
            <v>131404</v>
          </cell>
        </row>
        <row r="2217">
          <cell r="A2217" t="str">
            <v>红色战士40级项链</v>
          </cell>
          <cell r="B2217">
            <v>131405</v>
          </cell>
        </row>
        <row r="2218">
          <cell r="A2218" t="str">
            <v>红色战士50级项链</v>
          </cell>
          <cell r="B2218">
            <v>131406</v>
          </cell>
        </row>
        <row r="2219">
          <cell r="A2219" t="str">
            <v>红色战士60级项链</v>
          </cell>
          <cell r="B2219">
            <v>131407</v>
          </cell>
        </row>
        <row r="2220">
          <cell r="A2220" t="str">
            <v>红色战士70级项链</v>
          </cell>
          <cell r="B2220">
            <v>131408</v>
          </cell>
        </row>
        <row r="2221">
          <cell r="A2221" t="str">
            <v>红色战士80级项链</v>
          </cell>
          <cell r="B2221">
            <v>131409</v>
          </cell>
        </row>
        <row r="2222">
          <cell r="A2222" t="str">
            <v>红色战士90级项链</v>
          </cell>
          <cell r="B2222">
            <v>131410</v>
          </cell>
        </row>
        <row r="2223">
          <cell r="A2223" t="str">
            <v>红色战士100级项链</v>
          </cell>
          <cell r="B2223">
            <v>131411</v>
          </cell>
        </row>
        <row r="2224">
          <cell r="A2224" t="str">
            <v>红色战士110级项链</v>
          </cell>
          <cell r="B2224">
            <v>131412</v>
          </cell>
        </row>
        <row r="2225">
          <cell r="A2225" t="str">
            <v>红色战士120级项链</v>
          </cell>
          <cell r="B2225">
            <v>131413</v>
          </cell>
        </row>
        <row r="2226">
          <cell r="A2226" t="str">
            <v>红色战士130级项链</v>
          </cell>
          <cell r="B2226">
            <v>131414</v>
          </cell>
        </row>
        <row r="2227">
          <cell r="A2227" t="str">
            <v>红色战士140级项链</v>
          </cell>
          <cell r="B2227">
            <v>131415</v>
          </cell>
        </row>
        <row r="2228">
          <cell r="A2228" t="str">
            <v>红色战士150级项链</v>
          </cell>
          <cell r="B2228">
            <v>131416</v>
          </cell>
        </row>
        <row r="2229">
          <cell r="A2229" t="str">
            <v>红色战士160级项链</v>
          </cell>
          <cell r="B2229">
            <v>131417</v>
          </cell>
        </row>
        <row r="2230">
          <cell r="A2230" t="str">
            <v>红色战士170级项链</v>
          </cell>
          <cell r="B2230">
            <v>131418</v>
          </cell>
        </row>
        <row r="2231">
          <cell r="A2231" t="str">
            <v>红色战士180级项链</v>
          </cell>
          <cell r="B2231">
            <v>131419</v>
          </cell>
        </row>
        <row r="2232">
          <cell r="A2232" t="str">
            <v>红色战士190级项链</v>
          </cell>
          <cell r="B2232">
            <v>131420</v>
          </cell>
        </row>
        <row r="2233">
          <cell r="A2233" t="str">
            <v>红色战士200级项链</v>
          </cell>
          <cell r="B2233">
            <v>131421</v>
          </cell>
        </row>
        <row r="2234">
          <cell r="A2234" t="str">
            <v>红色法师1级项链</v>
          </cell>
          <cell r="B2234">
            <v>132401</v>
          </cell>
        </row>
        <row r="2235">
          <cell r="A2235" t="str">
            <v>红色法师10级项链</v>
          </cell>
          <cell r="B2235">
            <v>132402</v>
          </cell>
        </row>
        <row r="2236">
          <cell r="A2236" t="str">
            <v>红色法师20级项链</v>
          </cell>
          <cell r="B2236">
            <v>132403</v>
          </cell>
        </row>
        <row r="2237">
          <cell r="A2237" t="str">
            <v>红色法师30级项链</v>
          </cell>
          <cell r="B2237">
            <v>132404</v>
          </cell>
        </row>
        <row r="2238">
          <cell r="A2238" t="str">
            <v>红色法师40级项链</v>
          </cell>
          <cell r="B2238">
            <v>132405</v>
          </cell>
        </row>
        <row r="2239">
          <cell r="A2239" t="str">
            <v>红色法师50级项链</v>
          </cell>
          <cell r="B2239">
            <v>132406</v>
          </cell>
        </row>
        <row r="2240">
          <cell r="A2240" t="str">
            <v>红色法师60级项链</v>
          </cell>
          <cell r="B2240">
            <v>132407</v>
          </cell>
        </row>
        <row r="2241">
          <cell r="A2241" t="str">
            <v>红色法师70级项链</v>
          </cell>
          <cell r="B2241">
            <v>132408</v>
          </cell>
        </row>
        <row r="2242">
          <cell r="A2242" t="str">
            <v>红色法师80级项链</v>
          </cell>
          <cell r="B2242">
            <v>132409</v>
          </cell>
        </row>
        <row r="2243">
          <cell r="A2243" t="str">
            <v>红色法师90级项链</v>
          </cell>
          <cell r="B2243">
            <v>132410</v>
          </cell>
        </row>
        <row r="2244">
          <cell r="A2244" t="str">
            <v>红色法师100级项链</v>
          </cell>
          <cell r="B2244">
            <v>132411</v>
          </cell>
        </row>
        <row r="2245">
          <cell r="A2245" t="str">
            <v>红色法师110级项链</v>
          </cell>
          <cell r="B2245">
            <v>132412</v>
          </cell>
        </row>
        <row r="2246">
          <cell r="A2246" t="str">
            <v>红色法师120级项链</v>
          </cell>
          <cell r="B2246">
            <v>132413</v>
          </cell>
        </row>
        <row r="2247">
          <cell r="A2247" t="str">
            <v>红色法师130级项链</v>
          </cell>
          <cell r="B2247">
            <v>132414</v>
          </cell>
        </row>
        <row r="2248">
          <cell r="A2248" t="str">
            <v>红色法师140级项链</v>
          </cell>
          <cell r="B2248">
            <v>132415</v>
          </cell>
        </row>
        <row r="2249">
          <cell r="A2249" t="str">
            <v>红色法师150级项链</v>
          </cell>
          <cell r="B2249">
            <v>132416</v>
          </cell>
        </row>
        <row r="2250">
          <cell r="A2250" t="str">
            <v>红色法师160级项链</v>
          </cell>
          <cell r="B2250">
            <v>132417</v>
          </cell>
        </row>
        <row r="2251">
          <cell r="A2251" t="str">
            <v>红色法师170级项链</v>
          </cell>
          <cell r="B2251">
            <v>132418</v>
          </cell>
        </row>
        <row r="2252">
          <cell r="A2252" t="str">
            <v>红色法师180级项链</v>
          </cell>
          <cell r="B2252">
            <v>132419</v>
          </cell>
        </row>
        <row r="2253">
          <cell r="A2253" t="str">
            <v>红色法师190级项链</v>
          </cell>
          <cell r="B2253">
            <v>132420</v>
          </cell>
        </row>
        <row r="2254">
          <cell r="A2254" t="str">
            <v>红色法师200级项链</v>
          </cell>
          <cell r="B2254">
            <v>132421</v>
          </cell>
        </row>
        <row r="2255">
          <cell r="A2255" t="str">
            <v>红色道士1级项链</v>
          </cell>
          <cell r="B2255">
            <v>133401</v>
          </cell>
        </row>
        <row r="2256">
          <cell r="A2256" t="str">
            <v>红色道士10级项链</v>
          </cell>
          <cell r="B2256">
            <v>133402</v>
          </cell>
        </row>
        <row r="2257">
          <cell r="A2257" t="str">
            <v>红色道士20级项链</v>
          </cell>
          <cell r="B2257">
            <v>133403</v>
          </cell>
        </row>
        <row r="2258">
          <cell r="A2258" t="str">
            <v>红色道士30级项链</v>
          </cell>
          <cell r="B2258">
            <v>133404</v>
          </cell>
        </row>
        <row r="2259">
          <cell r="A2259" t="str">
            <v>红色道士40级项链</v>
          </cell>
          <cell r="B2259">
            <v>133405</v>
          </cell>
        </row>
        <row r="2260">
          <cell r="A2260" t="str">
            <v>红色道士50级项链</v>
          </cell>
          <cell r="B2260">
            <v>133406</v>
          </cell>
        </row>
        <row r="2261">
          <cell r="A2261" t="str">
            <v>红色道士60级项链</v>
          </cell>
          <cell r="B2261">
            <v>133407</v>
          </cell>
        </row>
        <row r="2262">
          <cell r="A2262" t="str">
            <v>红色道士70级项链</v>
          </cell>
          <cell r="B2262">
            <v>133408</v>
          </cell>
        </row>
        <row r="2263">
          <cell r="A2263" t="str">
            <v>红色道士80级项链</v>
          </cell>
          <cell r="B2263">
            <v>133409</v>
          </cell>
        </row>
        <row r="2264">
          <cell r="A2264" t="str">
            <v>红色道士90级项链</v>
          </cell>
          <cell r="B2264">
            <v>133410</v>
          </cell>
        </row>
        <row r="2265">
          <cell r="A2265" t="str">
            <v>红色道士100级项链</v>
          </cell>
          <cell r="B2265">
            <v>133411</v>
          </cell>
        </row>
        <row r="2266">
          <cell r="A2266" t="str">
            <v>红色道士110级项链</v>
          </cell>
          <cell r="B2266">
            <v>133412</v>
          </cell>
        </row>
        <row r="2267">
          <cell r="A2267" t="str">
            <v>红色道士120级项链</v>
          </cell>
          <cell r="B2267">
            <v>133413</v>
          </cell>
        </row>
        <row r="2268">
          <cell r="A2268" t="str">
            <v>红色道士130级项链</v>
          </cell>
          <cell r="B2268">
            <v>133414</v>
          </cell>
        </row>
        <row r="2269">
          <cell r="A2269" t="str">
            <v>红色道士140级项链</v>
          </cell>
          <cell r="B2269">
            <v>133415</v>
          </cell>
        </row>
        <row r="2270">
          <cell r="A2270" t="str">
            <v>红色道士150级项链</v>
          </cell>
          <cell r="B2270">
            <v>133416</v>
          </cell>
        </row>
        <row r="2271">
          <cell r="A2271" t="str">
            <v>红色道士160级项链</v>
          </cell>
          <cell r="B2271">
            <v>133417</v>
          </cell>
        </row>
        <row r="2272">
          <cell r="A2272" t="str">
            <v>红色道士170级项链</v>
          </cell>
          <cell r="B2272">
            <v>133418</v>
          </cell>
        </row>
        <row r="2273">
          <cell r="A2273" t="str">
            <v>红色道士180级项链</v>
          </cell>
          <cell r="B2273">
            <v>133419</v>
          </cell>
        </row>
        <row r="2274">
          <cell r="A2274" t="str">
            <v>红色道士190级项链</v>
          </cell>
          <cell r="B2274">
            <v>133420</v>
          </cell>
        </row>
        <row r="2275">
          <cell r="A2275" t="str">
            <v>红色道士200级项链</v>
          </cell>
          <cell r="B2275">
            <v>133421</v>
          </cell>
        </row>
        <row r="2276">
          <cell r="A2276" t="str">
            <v>红色战士1级手镯</v>
          </cell>
          <cell r="B2276">
            <v>141401</v>
          </cell>
        </row>
        <row r="2277">
          <cell r="A2277" t="str">
            <v>红色战士10级手镯</v>
          </cell>
          <cell r="B2277">
            <v>141402</v>
          </cell>
        </row>
        <row r="2278">
          <cell r="A2278" t="str">
            <v>红色战士20级手镯</v>
          </cell>
          <cell r="B2278">
            <v>141403</v>
          </cell>
        </row>
        <row r="2279">
          <cell r="A2279" t="str">
            <v>红色战士30级手镯</v>
          </cell>
          <cell r="B2279">
            <v>141404</v>
          </cell>
        </row>
        <row r="2280">
          <cell r="A2280" t="str">
            <v>红色战士40级手镯</v>
          </cell>
          <cell r="B2280">
            <v>141405</v>
          </cell>
        </row>
        <row r="2281">
          <cell r="A2281" t="str">
            <v>红色战士50级手镯</v>
          </cell>
          <cell r="B2281">
            <v>141406</v>
          </cell>
        </row>
        <row r="2282">
          <cell r="A2282" t="str">
            <v>红色战士60级手镯</v>
          </cell>
          <cell r="B2282">
            <v>141407</v>
          </cell>
        </row>
        <row r="2283">
          <cell r="A2283" t="str">
            <v>红色战士70级手镯</v>
          </cell>
          <cell r="B2283">
            <v>141408</v>
          </cell>
        </row>
        <row r="2284">
          <cell r="A2284" t="str">
            <v>红色战士80级手镯</v>
          </cell>
          <cell r="B2284">
            <v>141409</v>
          </cell>
        </row>
        <row r="2285">
          <cell r="A2285" t="str">
            <v>红色战士90级手镯</v>
          </cell>
          <cell r="B2285">
            <v>141410</v>
          </cell>
        </row>
        <row r="2286">
          <cell r="A2286" t="str">
            <v>红色战士100级手镯</v>
          </cell>
          <cell r="B2286">
            <v>141411</v>
          </cell>
        </row>
        <row r="2287">
          <cell r="A2287" t="str">
            <v>红色战士110级手镯</v>
          </cell>
          <cell r="B2287">
            <v>141412</v>
          </cell>
        </row>
        <row r="2288">
          <cell r="A2288" t="str">
            <v>红色战士120级手镯</v>
          </cell>
          <cell r="B2288">
            <v>141413</v>
          </cell>
        </row>
        <row r="2289">
          <cell r="A2289" t="str">
            <v>红色战士130级手镯</v>
          </cell>
          <cell r="B2289">
            <v>141414</v>
          </cell>
        </row>
        <row r="2290">
          <cell r="A2290" t="str">
            <v>红色战士140级手镯</v>
          </cell>
          <cell r="B2290">
            <v>141415</v>
          </cell>
        </row>
        <row r="2291">
          <cell r="A2291" t="str">
            <v>红色战士150级手镯</v>
          </cell>
          <cell r="B2291">
            <v>141416</v>
          </cell>
        </row>
        <row r="2292">
          <cell r="A2292" t="str">
            <v>红色战士160级手镯</v>
          </cell>
          <cell r="B2292">
            <v>141417</v>
          </cell>
        </row>
        <row r="2293">
          <cell r="A2293" t="str">
            <v>红色战士170级手镯</v>
          </cell>
          <cell r="B2293">
            <v>141418</v>
          </cell>
        </row>
        <row r="2294">
          <cell r="A2294" t="str">
            <v>红色战士180级手镯</v>
          </cell>
          <cell r="B2294">
            <v>141419</v>
          </cell>
        </row>
        <row r="2295">
          <cell r="A2295" t="str">
            <v>红色战士190级手镯</v>
          </cell>
          <cell r="B2295">
            <v>141420</v>
          </cell>
        </row>
        <row r="2296">
          <cell r="A2296" t="str">
            <v>红色战士200级手镯</v>
          </cell>
          <cell r="B2296">
            <v>141421</v>
          </cell>
        </row>
        <row r="2297">
          <cell r="A2297" t="str">
            <v>红色法师1级手镯</v>
          </cell>
          <cell r="B2297">
            <v>142401</v>
          </cell>
        </row>
        <row r="2298">
          <cell r="A2298" t="str">
            <v>红色法师10级手镯</v>
          </cell>
          <cell r="B2298">
            <v>142402</v>
          </cell>
        </row>
        <row r="2299">
          <cell r="A2299" t="str">
            <v>红色法师20级手镯</v>
          </cell>
          <cell r="B2299">
            <v>142403</v>
          </cell>
        </row>
        <row r="2300">
          <cell r="A2300" t="str">
            <v>红色法师30级手镯</v>
          </cell>
          <cell r="B2300">
            <v>142404</v>
          </cell>
        </row>
        <row r="2301">
          <cell r="A2301" t="str">
            <v>红色法师40级手镯</v>
          </cell>
          <cell r="B2301">
            <v>142405</v>
          </cell>
        </row>
        <row r="2302">
          <cell r="A2302" t="str">
            <v>红色法师50级手镯</v>
          </cell>
          <cell r="B2302">
            <v>142406</v>
          </cell>
        </row>
        <row r="2303">
          <cell r="A2303" t="str">
            <v>红色法师60级手镯</v>
          </cell>
          <cell r="B2303">
            <v>142407</v>
          </cell>
        </row>
        <row r="2304">
          <cell r="A2304" t="str">
            <v>红色法师70级手镯</v>
          </cell>
          <cell r="B2304">
            <v>142408</v>
          </cell>
        </row>
        <row r="2305">
          <cell r="A2305" t="str">
            <v>红色法师80级手镯</v>
          </cell>
          <cell r="B2305">
            <v>142409</v>
          </cell>
        </row>
        <row r="2306">
          <cell r="A2306" t="str">
            <v>红色法师90级手镯</v>
          </cell>
          <cell r="B2306">
            <v>142410</v>
          </cell>
        </row>
        <row r="2307">
          <cell r="A2307" t="str">
            <v>红色法师100级手镯</v>
          </cell>
          <cell r="B2307">
            <v>142411</v>
          </cell>
        </row>
        <row r="2308">
          <cell r="A2308" t="str">
            <v>红色法师110级手镯</v>
          </cell>
          <cell r="B2308">
            <v>142412</v>
          </cell>
        </row>
        <row r="2309">
          <cell r="A2309" t="str">
            <v>红色法师120级手镯</v>
          </cell>
          <cell r="B2309">
            <v>142413</v>
          </cell>
        </row>
        <row r="2310">
          <cell r="A2310" t="str">
            <v>红色法师130级手镯</v>
          </cell>
          <cell r="B2310">
            <v>142414</v>
          </cell>
        </row>
        <row r="2311">
          <cell r="A2311" t="str">
            <v>红色法师140级手镯</v>
          </cell>
          <cell r="B2311">
            <v>142415</v>
          </cell>
        </row>
        <row r="2312">
          <cell r="A2312" t="str">
            <v>红色法师150级手镯</v>
          </cell>
          <cell r="B2312">
            <v>142416</v>
          </cell>
        </row>
        <row r="2313">
          <cell r="A2313" t="str">
            <v>红色法师160级手镯</v>
          </cell>
          <cell r="B2313">
            <v>142417</v>
          </cell>
        </row>
        <row r="2314">
          <cell r="A2314" t="str">
            <v>红色法师170级手镯</v>
          </cell>
          <cell r="B2314">
            <v>142418</v>
          </cell>
        </row>
        <row r="2315">
          <cell r="A2315" t="str">
            <v>红色法师180级手镯</v>
          </cell>
          <cell r="B2315">
            <v>142419</v>
          </cell>
        </row>
        <row r="2316">
          <cell r="A2316" t="str">
            <v>红色法师190级手镯</v>
          </cell>
          <cell r="B2316">
            <v>142420</v>
          </cell>
        </row>
        <row r="2317">
          <cell r="A2317" t="str">
            <v>红色法师200级手镯</v>
          </cell>
          <cell r="B2317">
            <v>142421</v>
          </cell>
        </row>
        <row r="2318">
          <cell r="A2318" t="str">
            <v>红色道士1级手镯</v>
          </cell>
          <cell r="B2318">
            <v>143401</v>
          </cell>
        </row>
        <row r="2319">
          <cell r="A2319" t="str">
            <v>红色道士10级手镯</v>
          </cell>
          <cell r="B2319">
            <v>143402</v>
          </cell>
        </row>
        <row r="2320">
          <cell r="A2320" t="str">
            <v>红色道士20级手镯</v>
          </cell>
          <cell r="B2320">
            <v>143403</v>
          </cell>
        </row>
        <row r="2321">
          <cell r="A2321" t="str">
            <v>红色道士30级手镯</v>
          </cell>
          <cell r="B2321">
            <v>143404</v>
          </cell>
        </row>
        <row r="2322">
          <cell r="A2322" t="str">
            <v>红色道士40级手镯</v>
          </cell>
          <cell r="B2322">
            <v>143405</v>
          </cell>
        </row>
        <row r="2323">
          <cell r="A2323" t="str">
            <v>红色道士50级手镯</v>
          </cell>
          <cell r="B2323">
            <v>143406</v>
          </cell>
        </row>
        <row r="2324">
          <cell r="A2324" t="str">
            <v>红色道士60级手镯</v>
          </cell>
          <cell r="B2324">
            <v>143407</v>
          </cell>
        </row>
        <row r="2325">
          <cell r="A2325" t="str">
            <v>红色道士70级手镯</v>
          </cell>
          <cell r="B2325">
            <v>143408</v>
          </cell>
        </row>
        <row r="2326">
          <cell r="A2326" t="str">
            <v>红色道士80级手镯</v>
          </cell>
          <cell r="B2326">
            <v>143409</v>
          </cell>
        </row>
        <row r="2327">
          <cell r="A2327" t="str">
            <v>红色道士90级手镯</v>
          </cell>
          <cell r="B2327">
            <v>143410</v>
          </cell>
        </row>
        <row r="2328">
          <cell r="A2328" t="str">
            <v>红色道士100级手镯</v>
          </cell>
          <cell r="B2328">
            <v>143411</v>
          </cell>
        </row>
        <row r="2329">
          <cell r="A2329" t="str">
            <v>红色道士110级手镯</v>
          </cell>
          <cell r="B2329">
            <v>143412</v>
          </cell>
        </row>
        <row r="2330">
          <cell r="A2330" t="str">
            <v>红色道士120级手镯</v>
          </cell>
          <cell r="B2330">
            <v>143413</v>
          </cell>
        </row>
        <row r="2331">
          <cell r="A2331" t="str">
            <v>红色道士130级手镯</v>
          </cell>
          <cell r="B2331">
            <v>143414</v>
          </cell>
        </row>
        <row r="2332">
          <cell r="A2332" t="str">
            <v>红色道士140级手镯</v>
          </cell>
          <cell r="B2332">
            <v>143415</v>
          </cell>
        </row>
        <row r="2333">
          <cell r="A2333" t="str">
            <v>红色道士150级手镯</v>
          </cell>
          <cell r="B2333">
            <v>143416</v>
          </cell>
        </row>
        <row r="2334">
          <cell r="A2334" t="str">
            <v>红色道士160级手镯</v>
          </cell>
          <cell r="B2334">
            <v>143417</v>
          </cell>
        </row>
        <row r="2335">
          <cell r="A2335" t="str">
            <v>红色道士170级手镯</v>
          </cell>
          <cell r="B2335">
            <v>143418</v>
          </cell>
        </row>
        <row r="2336">
          <cell r="A2336" t="str">
            <v>红色道士180级手镯</v>
          </cell>
          <cell r="B2336">
            <v>143419</v>
          </cell>
        </row>
        <row r="2337">
          <cell r="A2337" t="str">
            <v>红色道士190级手镯</v>
          </cell>
          <cell r="B2337">
            <v>143420</v>
          </cell>
        </row>
        <row r="2338">
          <cell r="A2338" t="str">
            <v>红色道士200级手镯</v>
          </cell>
          <cell r="B2338">
            <v>143421</v>
          </cell>
        </row>
        <row r="2339">
          <cell r="A2339" t="str">
            <v>红色战士1级腰带</v>
          </cell>
          <cell r="B2339">
            <v>151401</v>
          </cell>
        </row>
        <row r="2340">
          <cell r="A2340" t="str">
            <v>红色战士10级腰带</v>
          </cell>
          <cell r="B2340">
            <v>151402</v>
          </cell>
        </row>
        <row r="2341">
          <cell r="A2341" t="str">
            <v>红色战士20级腰带</v>
          </cell>
          <cell r="B2341">
            <v>151403</v>
          </cell>
        </row>
        <row r="2342">
          <cell r="A2342" t="str">
            <v>红色战士30级腰带</v>
          </cell>
          <cell r="B2342">
            <v>151404</v>
          </cell>
        </row>
        <row r="2343">
          <cell r="A2343" t="str">
            <v>红色战士40级腰带</v>
          </cell>
          <cell r="B2343">
            <v>151405</v>
          </cell>
        </row>
        <row r="2344">
          <cell r="A2344" t="str">
            <v>红色战士50级腰带</v>
          </cell>
          <cell r="B2344">
            <v>151406</v>
          </cell>
        </row>
        <row r="2345">
          <cell r="A2345" t="str">
            <v>红色战士60级腰带</v>
          </cell>
          <cell r="B2345">
            <v>151407</v>
          </cell>
        </row>
        <row r="2346">
          <cell r="A2346" t="str">
            <v>红色战士70级腰带</v>
          </cell>
          <cell r="B2346">
            <v>151408</v>
          </cell>
        </row>
        <row r="2347">
          <cell r="A2347" t="str">
            <v>红色战士80级腰带</v>
          </cell>
          <cell r="B2347">
            <v>151409</v>
          </cell>
        </row>
        <row r="2348">
          <cell r="A2348" t="str">
            <v>红色战士90级腰带</v>
          </cell>
          <cell r="B2348">
            <v>151410</v>
          </cell>
        </row>
        <row r="2349">
          <cell r="A2349" t="str">
            <v>红色战士100级腰带</v>
          </cell>
          <cell r="B2349">
            <v>151411</v>
          </cell>
        </row>
        <row r="2350">
          <cell r="A2350" t="str">
            <v>红色战士110级腰带</v>
          </cell>
          <cell r="B2350">
            <v>151412</v>
          </cell>
        </row>
        <row r="2351">
          <cell r="A2351" t="str">
            <v>红色战士120级腰带</v>
          </cell>
          <cell r="B2351">
            <v>151413</v>
          </cell>
        </row>
        <row r="2352">
          <cell r="A2352" t="str">
            <v>红色战士130级腰带</v>
          </cell>
          <cell r="B2352">
            <v>151414</v>
          </cell>
        </row>
        <row r="2353">
          <cell r="A2353" t="str">
            <v>红色战士140级腰带</v>
          </cell>
          <cell r="B2353">
            <v>151415</v>
          </cell>
        </row>
        <row r="2354">
          <cell r="A2354" t="str">
            <v>红色战士150级腰带</v>
          </cell>
          <cell r="B2354">
            <v>151416</v>
          </cell>
        </row>
        <row r="2355">
          <cell r="A2355" t="str">
            <v>红色战士160级腰带</v>
          </cell>
          <cell r="B2355">
            <v>151417</v>
          </cell>
        </row>
        <row r="2356">
          <cell r="A2356" t="str">
            <v>红色战士170级腰带</v>
          </cell>
          <cell r="B2356">
            <v>151418</v>
          </cell>
        </row>
        <row r="2357">
          <cell r="A2357" t="str">
            <v>红色战士180级腰带</v>
          </cell>
          <cell r="B2357">
            <v>151419</v>
          </cell>
        </row>
        <row r="2358">
          <cell r="A2358" t="str">
            <v>红色战士190级腰带</v>
          </cell>
          <cell r="B2358">
            <v>151420</v>
          </cell>
        </row>
        <row r="2359">
          <cell r="A2359" t="str">
            <v>红色战士200级腰带</v>
          </cell>
          <cell r="B2359">
            <v>151421</v>
          </cell>
        </row>
        <row r="2360">
          <cell r="A2360" t="str">
            <v>红色法师1级腰带</v>
          </cell>
          <cell r="B2360">
            <v>152401</v>
          </cell>
        </row>
        <row r="2361">
          <cell r="A2361" t="str">
            <v>红色法师10级腰带</v>
          </cell>
          <cell r="B2361">
            <v>152402</v>
          </cell>
        </row>
        <row r="2362">
          <cell r="A2362" t="str">
            <v>红色法师20级腰带</v>
          </cell>
          <cell r="B2362">
            <v>152403</v>
          </cell>
        </row>
        <row r="2363">
          <cell r="A2363" t="str">
            <v>红色法师30级腰带</v>
          </cell>
          <cell r="B2363">
            <v>152404</v>
          </cell>
        </row>
        <row r="2364">
          <cell r="A2364" t="str">
            <v>红色法师40级腰带</v>
          </cell>
          <cell r="B2364">
            <v>152405</v>
          </cell>
        </row>
        <row r="2365">
          <cell r="A2365" t="str">
            <v>红色法师50级腰带</v>
          </cell>
          <cell r="B2365">
            <v>152406</v>
          </cell>
        </row>
        <row r="2366">
          <cell r="A2366" t="str">
            <v>红色法师60级腰带</v>
          </cell>
          <cell r="B2366">
            <v>152407</v>
          </cell>
        </row>
        <row r="2367">
          <cell r="A2367" t="str">
            <v>红色法师70级腰带</v>
          </cell>
          <cell r="B2367">
            <v>152408</v>
          </cell>
        </row>
        <row r="2368">
          <cell r="A2368" t="str">
            <v>红色法师80级腰带</v>
          </cell>
          <cell r="B2368">
            <v>152409</v>
          </cell>
        </row>
        <row r="2369">
          <cell r="A2369" t="str">
            <v>红色法师90级腰带</v>
          </cell>
          <cell r="B2369">
            <v>152410</v>
          </cell>
        </row>
        <row r="2370">
          <cell r="A2370" t="str">
            <v>红色法师100级腰带</v>
          </cell>
          <cell r="B2370">
            <v>152411</v>
          </cell>
        </row>
        <row r="2371">
          <cell r="A2371" t="str">
            <v>红色法师110级腰带</v>
          </cell>
          <cell r="B2371">
            <v>152412</v>
          </cell>
        </row>
        <row r="2372">
          <cell r="A2372" t="str">
            <v>红色法师120级腰带</v>
          </cell>
          <cell r="B2372">
            <v>152413</v>
          </cell>
        </row>
        <row r="2373">
          <cell r="A2373" t="str">
            <v>红色法师130级腰带</v>
          </cell>
          <cell r="B2373">
            <v>152414</v>
          </cell>
        </row>
        <row r="2374">
          <cell r="A2374" t="str">
            <v>红色法师140级腰带</v>
          </cell>
          <cell r="B2374">
            <v>152415</v>
          </cell>
        </row>
        <row r="2375">
          <cell r="A2375" t="str">
            <v>红色法师150级腰带</v>
          </cell>
          <cell r="B2375">
            <v>152416</v>
          </cell>
        </row>
        <row r="2376">
          <cell r="A2376" t="str">
            <v>红色法师160级腰带</v>
          </cell>
          <cell r="B2376">
            <v>152417</v>
          </cell>
        </row>
        <row r="2377">
          <cell r="A2377" t="str">
            <v>红色法师170级腰带</v>
          </cell>
          <cell r="B2377">
            <v>152418</v>
          </cell>
        </row>
        <row r="2378">
          <cell r="A2378" t="str">
            <v>红色法师180级腰带</v>
          </cell>
          <cell r="B2378">
            <v>152419</v>
          </cell>
        </row>
        <row r="2379">
          <cell r="A2379" t="str">
            <v>红色法师190级腰带</v>
          </cell>
          <cell r="B2379">
            <v>152420</v>
          </cell>
        </row>
        <row r="2380">
          <cell r="A2380" t="str">
            <v>红色法师200级腰带</v>
          </cell>
          <cell r="B2380">
            <v>152421</v>
          </cell>
        </row>
        <row r="2381">
          <cell r="A2381" t="str">
            <v>红色道士1级腰带</v>
          </cell>
          <cell r="B2381">
            <v>153401</v>
          </cell>
        </row>
        <row r="2382">
          <cell r="A2382" t="str">
            <v>红色道士10级腰带</v>
          </cell>
          <cell r="B2382">
            <v>153402</v>
          </cell>
        </row>
        <row r="2383">
          <cell r="A2383" t="str">
            <v>红色道士20级腰带</v>
          </cell>
          <cell r="B2383">
            <v>153403</v>
          </cell>
        </row>
        <row r="2384">
          <cell r="A2384" t="str">
            <v>红色道士30级腰带</v>
          </cell>
          <cell r="B2384">
            <v>153404</v>
          </cell>
        </row>
        <row r="2385">
          <cell r="A2385" t="str">
            <v>红色道士40级腰带</v>
          </cell>
          <cell r="B2385">
            <v>153405</v>
          </cell>
        </row>
        <row r="2386">
          <cell r="A2386" t="str">
            <v>红色道士50级腰带</v>
          </cell>
          <cell r="B2386">
            <v>153406</v>
          </cell>
        </row>
        <row r="2387">
          <cell r="A2387" t="str">
            <v>红色道士60级腰带</v>
          </cell>
          <cell r="B2387">
            <v>153407</v>
          </cell>
        </row>
        <row r="2388">
          <cell r="A2388" t="str">
            <v>红色道士70级腰带</v>
          </cell>
          <cell r="B2388">
            <v>153408</v>
          </cell>
        </row>
        <row r="2389">
          <cell r="A2389" t="str">
            <v>红色道士80级腰带</v>
          </cell>
          <cell r="B2389">
            <v>153409</v>
          </cell>
        </row>
        <row r="2390">
          <cell r="A2390" t="str">
            <v>红色道士90级腰带</v>
          </cell>
          <cell r="B2390">
            <v>153410</v>
          </cell>
        </row>
        <row r="2391">
          <cell r="A2391" t="str">
            <v>红色道士100级腰带</v>
          </cell>
          <cell r="B2391">
            <v>153411</v>
          </cell>
        </row>
        <row r="2392">
          <cell r="A2392" t="str">
            <v>红色道士110级腰带</v>
          </cell>
          <cell r="B2392">
            <v>153412</v>
          </cell>
        </row>
        <row r="2393">
          <cell r="A2393" t="str">
            <v>红色道士120级腰带</v>
          </cell>
          <cell r="B2393">
            <v>153413</v>
          </cell>
        </row>
        <row r="2394">
          <cell r="A2394" t="str">
            <v>红色道士130级腰带</v>
          </cell>
          <cell r="B2394">
            <v>153414</v>
          </cell>
        </row>
        <row r="2395">
          <cell r="A2395" t="str">
            <v>红色道士140级腰带</v>
          </cell>
          <cell r="B2395">
            <v>153415</v>
          </cell>
        </row>
        <row r="2396">
          <cell r="A2396" t="str">
            <v>红色道士150级腰带</v>
          </cell>
          <cell r="B2396">
            <v>153416</v>
          </cell>
        </row>
        <row r="2397">
          <cell r="A2397" t="str">
            <v>红色道士160级腰带</v>
          </cell>
          <cell r="B2397">
            <v>153417</v>
          </cell>
        </row>
        <row r="2398">
          <cell r="A2398" t="str">
            <v>红色道士170级腰带</v>
          </cell>
          <cell r="B2398">
            <v>153418</v>
          </cell>
        </row>
        <row r="2399">
          <cell r="A2399" t="str">
            <v>红色道士180级腰带</v>
          </cell>
          <cell r="B2399">
            <v>153419</v>
          </cell>
        </row>
        <row r="2400">
          <cell r="A2400" t="str">
            <v>红色道士190级腰带</v>
          </cell>
          <cell r="B2400">
            <v>153420</v>
          </cell>
        </row>
        <row r="2401">
          <cell r="A2401" t="str">
            <v>红色道士200级腰带</v>
          </cell>
          <cell r="B2401">
            <v>153421</v>
          </cell>
        </row>
        <row r="2402">
          <cell r="A2402" t="str">
            <v>红色战士1级戒指</v>
          </cell>
          <cell r="B2402">
            <v>161401</v>
          </cell>
        </row>
        <row r="2403">
          <cell r="A2403" t="str">
            <v>红色战士10级戒指</v>
          </cell>
          <cell r="B2403">
            <v>161402</v>
          </cell>
        </row>
        <row r="2404">
          <cell r="A2404" t="str">
            <v>红色战士20级戒指</v>
          </cell>
          <cell r="B2404">
            <v>161403</v>
          </cell>
        </row>
        <row r="2405">
          <cell r="A2405" t="str">
            <v>红色战士30级戒指</v>
          </cell>
          <cell r="B2405">
            <v>161404</v>
          </cell>
        </row>
        <row r="2406">
          <cell r="A2406" t="str">
            <v>红色战士40级戒指</v>
          </cell>
          <cell r="B2406">
            <v>161405</v>
          </cell>
        </row>
        <row r="2407">
          <cell r="A2407" t="str">
            <v>红色战士50级戒指</v>
          </cell>
          <cell r="B2407">
            <v>161406</v>
          </cell>
        </row>
        <row r="2408">
          <cell r="A2408" t="str">
            <v>红色战士60级戒指</v>
          </cell>
          <cell r="B2408">
            <v>161407</v>
          </cell>
        </row>
        <row r="2409">
          <cell r="A2409" t="str">
            <v>红色战士70级戒指</v>
          </cell>
          <cell r="B2409">
            <v>161408</v>
          </cell>
        </row>
        <row r="2410">
          <cell r="A2410" t="str">
            <v>红色战士80级戒指</v>
          </cell>
          <cell r="B2410">
            <v>161409</v>
          </cell>
        </row>
        <row r="2411">
          <cell r="A2411" t="str">
            <v>红色战士90级戒指</v>
          </cell>
          <cell r="B2411">
            <v>161410</v>
          </cell>
        </row>
        <row r="2412">
          <cell r="A2412" t="str">
            <v>红色战士100级戒指</v>
          </cell>
          <cell r="B2412">
            <v>161411</v>
          </cell>
        </row>
        <row r="2413">
          <cell r="A2413" t="str">
            <v>红色战士110级戒指</v>
          </cell>
          <cell r="B2413">
            <v>161412</v>
          </cell>
        </row>
        <row r="2414">
          <cell r="A2414" t="str">
            <v>红色战士120级戒指</v>
          </cell>
          <cell r="B2414">
            <v>161413</v>
          </cell>
        </row>
        <row r="2415">
          <cell r="A2415" t="str">
            <v>红色战士130级戒指</v>
          </cell>
          <cell r="B2415">
            <v>161414</v>
          </cell>
        </row>
        <row r="2416">
          <cell r="A2416" t="str">
            <v>红色战士140级戒指</v>
          </cell>
          <cell r="B2416">
            <v>161415</v>
          </cell>
        </row>
        <row r="2417">
          <cell r="A2417" t="str">
            <v>红色战士150级戒指</v>
          </cell>
          <cell r="B2417">
            <v>161416</v>
          </cell>
        </row>
        <row r="2418">
          <cell r="A2418" t="str">
            <v>红色战士160级戒指</v>
          </cell>
          <cell r="B2418">
            <v>161417</v>
          </cell>
        </row>
        <row r="2419">
          <cell r="A2419" t="str">
            <v>红色战士170级戒指</v>
          </cell>
          <cell r="B2419">
            <v>161418</v>
          </cell>
        </row>
        <row r="2420">
          <cell r="A2420" t="str">
            <v>红色战士180级戒指</v>
          </cell>
          <cell r="B2420">
            <v>161419</v>
          </cell>
        </row>
        <row r="2421">
          <cell r="A2421" t="str">
            <v>红色战士190级戒指</v>
          </cell>
          <cell r="B2421">
            <v>161420</v>
          </cell>
        </row>
        <row r="2422">
          <cell r="A2422" t="str">
            <v>红色战士200级戒指</v>
          </cell>
          <cell r="B2422">
            <v>161421</v>
          </cell>
        </row>
        <row r="2423">
          <cell r="A2423" t="str">
            <v>红色法师1级戒指</v>
          </cell>
          <cell r="B2423">
            <v>162401</v>
          </cell>
        </row>
        <row r="2424">
          <cell r="A2424" t="str">
            <v>红色法师10级戒指</v>
          </cell>
          <cell r="B2424">
            <v>162402</v>
          </cell>
        </row>
        <row r="2425">
          <cell r="A2425" t="str">
            <v>红色法师20级戒指</v>
          </cell>
          <cell r="B2425">
            <v>162403</v>
          </cell>
        </row>
        <row r="2426">
          <cell r="A2426" t="str">
            <v>红色法师30级戒指</v>
          </cell>
          <cell r="B2426">
            <v>162404</v>
          </cell>
        </row>
        <row r="2427">
          <cell r="A2427" t="str">
            <v>红色法师40级戒指</v>
          </cell>
          <cell r="B2427">
            <v>162405</v>
          </cell>
        </row>
        <row r="2428">
          <cell r="A2428" t="str">
            <v>红色法师50级戒指</v>
          </cell>
          <cell r="B2428">
            <v>162406</v>
          </cell>
        </row>
        <row r="2429">
          <cell r="A2429" t="str">
            <v>红色法师60级戒指</v>
          </cell>
          <cell r="B2429">
            <v>162407</v>
          </cell>
        </row>
        <row r="2430">
          <cell r="A2430" t="str">
            <v>红色法师70级戒指</v>
          </cell>
          <cell r="B2430">
            <v>162408</v>
          </cell>
        </row>
        <row r="2431">
          <cell r="A2431" t="str">
            <v>红色法师80级戒指</v>
          </cell>
          <cell r="B2431">
            <v>162409</v>
          </cell>
        </row>
        <row r="2432">
          <cell r="A2432" t="str">
            <v>红色法师90级戒指</v>
          </cell>
          <cell r="B2432">
            <v>162410</v>
          </cell>
        </row>
        <row r="2433">
          <cell r="A2433" t="str">
            <v>红色法师100级戒指</v>
          </cell>
          <cell r="B2433">
            <v>162411</v>
          </cell>
        </row>
        <row r="2434">
          <cell r="A2434" t="str">
            <v>红色法师110级戒指</v>
          </cell>
          <cell r="B2434">
            <v>162412</v>
          </cell>
        </row>
        <row r="2435">
          <cell r="A2435" t="str">
            <v>红色法师120级戒指</v>
          </cell>
          <cell r="B2435">
            <v>162413</v>
          </cell>
        </row>
        <row r="2436">
          <cell r="A2436" t="str">
            <v>红色法师130级戒指</v>
          </cell>
          <cell r="B2436">
            <v>162414</v>
          </cell>
        </row>
        <row r="2437">
          <cell r="A2437" t="str">
            <v>红色法师140级戒指</v>
          </cell>
          <cell r="B2437">
            <v>162415</v>
          </cell>
        </row>
        <row r="2438">
          <cell r="A2438" t="str">
            <v>红色法师150级戒指</v>
          </cell>
          <cell r="B2438">
            <v>162416</v>
          </cell>
        </row>
        <row r="2439">
          <cell r="A2439" t="str">
            <v>红色法师160级戒指</v>
          </cell>
          <cell r="B2439">
            <v>162417</v>
          </cell>
        </row>
        <row r="2440">
          <cell r="A2440" t="str">
            <v>红色法师170级戒指</v>
          </cell>
          <cell r="B2440">
            <v>162418</v>
          </cell>
        </row>
        <row r="2441">
          <cell r="A2441" t="str">
            <v>红色法师180级戒指</v>
          </cell>
          <cell r="B2441">
            <v>162419</v>
          </cell>
        </row>
        <row r="2442">
          <cell r="A2442" t="str">
            <v>红色法师190级戒指</v>
          </cell>
          <cell r="B2442">
            <v>162420</v>
          </cell>
        </row>
        <row r="2443">
          <cell r="A2443" t="str">
            <v>红色法师200级戒指</v>
          </cell>
          <cell r="B2443">
            <v>162421</v>
          </cell>
        </row>
        <row r="2444">
          <cell r="A2444" t="str">
            <v>红色道士1级戒指</v>
          </cell>
          <cell r="B2444">
            <v>163401</v>
          </cell>
        </row>
        <row r="2445">
          <cell r="A2445" t="str">
            <v>红色道士10级戒指</v>
          </cell>
          <cell r="B2445">
            <v>163402</v>
          </cell>
        </row>
        <row r="2446">
          <cell r="A2446" t="str">
            <v>红色道士20级戒指</v>
          </cell>
          <cell r="B2446">
            <v>163403</v>
          </cell>
        </row>
        <row r="2447">
          <cell r="A2447" t="str">
            <v>红色道士30级戒指</v>
          </cell>
          <cell r="B2447">
            <v>163404</v>
          </cell>
        </row>
        <row r="2448">
          <cell r="A2448" t="str">
            <v>红色道士40级戒指</v>
          </cell>
          <cell r="B2448">
            <v>163405</v>
          </cell>
        </row>
        <row r="2449">
          <cell r="A2449" t="str">
            <v>红色道士50级戒指</v>
          </cell>
          <cell r="B2449">
            <v>163406</v>
          </cell>
        </row>
        <row r="2450">
          <cell r="A2450" t="str">
            <v>红色道士60级戒指</v>
          </cell>
          <cell r="B2450">
            <v>163407</v>
          </cell>
        </row>
        <row r="2451">
          <cell r="A2451" t="str">
            <v>红色道士70级戒指</v>
          </cell>
          <cell r="B2451">
            <v>163408</v>
          </cell>
        </row>
        <row r="2452">
          <cell r="A2452" t="str">
            <v>红色道士80级戒指</v>
          </cell>
          <cell r="B2452">
            <v>163409</v>
          </cell>
        </row>
        <row r="2453">
          <cell r="A2453" t="str">
            <v>红色道士90级戒指</v>
          </cell>
          <cell r="B2453">
            <v>163410</v>
          </cell>
        </row>
        <row r="2454">
          <cell r="A2454" t="str">
            <v>红色道士100级戒指</v>
          </cell>
          <cell r="B2454">
            <v>163411</v>
          </cell>
        </row>
        <row r="2455">
          <cell r="A2455" t="str">
            <v>红色道士110级戒指</v>
          </cell>
          <cell r="B2455">
            <v>163412</v>
          </cell>
        </row>
        <row r="2456">
          <cell r="A2456" t="str">
            <v>红色道士120级戒指</v>
          </cell>
          <cell r="B2456">
            <v>163413</v>
          </cell>
        </row>
        <row r="2457">
          <cell r="A2457" t="str">
            <v>红色道士130级戒指</v>
          </cell>
          <cell r="B2457">
            <v>163414</v>
          </cell>
        </row>
        <row r="2458">
          <cell r="A2458" t="str">
            <v>红色道士140级戒指</v>
          </cell>
          <cell r="B2458">
            <v>163415</v>
          </cell>
        </row>
        <row r="2459">
          <cell r="A2459" t="str">
            <v>红色道士150级戒指</v>
          </cell>
          <cell r="B2459">
            <v>163416</v>
          </cell>
        </row>
        <row r="2460">
          <cell r="A2460" t="str">
            <v>红色道士160级戒指</v>
          </cell>
          <cell r="B2460">
            <v>163417</v>
          </cell>
        </row>
        <row r="2461">
          <cell r="A2461" t="str">
            <v>红色道士170级戒指</v>
          </cell>
          <cell r="B2461">
            <v>163418</v>
          </cell>
        </row>
        <row r="2462">
          <cell r="A2462" t="str">
            <v>红色道士180级戒指</v>
          </cell>
          <cell r="B2462">
            <v>163419</v>
          </cell>
        </row>
        <row r="2463">
          <cell r="A2463" t="str">
            <v>红色道士190级戒指</v>
          </cell>
          <cell r="B2463">
            <v>163420</v>
          </cell>
        </row>
        <row r="2464">
          <cell r="A2464" t="str">
            <v>红色道士200级戒指</v>
          </cell>
          <cell r="B2464">
            <v>163421</v>
          </cell>
        </row>
        <row r="2465">
          <cell r="A2465" t="str">
            <v>红色战士1级鞋子</v>
          </cell>
          <cell r="B2465">
            <v>171401</v>
          </cell>
        </row>
        <row r="2466">
          <cell r="A2466" t="str">
            <v>红色战士10级鞋子</v>
          </cell>
          <cell r="B2466">
            <v>171402</v>
          </cell>
        </row>
        <row r="2467">
          <cell r="A2467" t="str">
            <v>红色战士20级鞋子</v>
          </cell>
          <cell r="B2467">
            <v>171403</v>
          </cell>
        </row>
        <row r="2468">
          <cell r="A2468" t="str">
            <v>红色战士30级鞋子</v>
          </cell>
          <cell r="B2468">
            <v>171404</v>
          </cell>
        </row>
        <row r="2469">
          <cell r="A2469" t="str">
            <v>红色战士40级鞋子</v>
          </cell>
          <cell r="B2469">
            <v>171405</v>
          </cell>
        </row>
        <row r="2470">
          <cell r="A2470" t="str">
            <v>红色战士50级鞋子</v>
          </cell>
          <cell r="B2470">
            <v>171406</v>
          </cell>
        </row>
        <row r="2471">
          <cell r="A2471" t="str">
            <v>红色战士60级鞋子</v>
          </cell>
          <cell r="B2471">
            <v>171407</v>
          </cell>
        </row>
        <row r="2472">
          <cell r="A2472" t="str">
            <v>红色战士70级鞋子</v>
          </cell>
          <cell r="B2472">
            <v>171408</v>
          </cell>
        </row>
        <row r="2473">
          <cell r="A2473" t="str">
            <v>红色战士80级鞋子</v>
          </cell>
          <cell r="B2473">
            <v>171409</v>
          </cell>
        </row>
        <row r="2474">
          <cell r="A2474" t="str">
            <v>红色战士90级鞋子</v>
          </cell>
          <cell r="B2474">
            <v>171410</v>
          </cell>
        </row>
        <row r="2475">
          <cell r="A2475" t="str">
            <v>红色战士100级鞋子</v>
          </cell>
          <cell r="B2475">
            <v>171411</v>
          </cell>
        </row>
        <row r="2476">
          <cell r="A2476" t="str">
            <v>红色战士110级鞋子</v>
          </cell>
          <cell r="B2476">
            <v>171412</v>
          </cell>
        </row>
        <row r="2477">
          <cell r="A2477" t="str">
            <v>红色战士120级鞋子</v>
          </cell>
          <cell r="B2477">
            <v>171413</v>
          </cell>
        </row>
        <row r="2478">
          <cell r="A2478" t="str">
            <v>红色战士130级鞋子</v>
          </cell>
          <cell r="B2478">
            <v>171414</v>
          </cell>
        </row>
        <row r="2479">
          <cell r="A2479" t="str">
            <v>红色战士140级鞋子</v>
          </cell>
          <cell r="B2479">
            <v>171415</v>
          </cell>
        </row>
        <row r="2480">
          <cell r="A2480" t="str">
            <v>红色战士150级鞋子</v>
          </cell>
          <cell r="B2480">
            <v>171416</v>
          </cell>
        </row>
        <row r="2481">
          <cell r="A2481" t="str">
            <v>红色战士160级鞋子</v>
          </cell>
          <cell r="B2481">
            <v>171417</v>
          </cell>
        </row>
        <row r="2482">
          <cell r="A2482" t="str">
            <v>红色战士170级鞋子</v>
          </cell>
          <cell r="B2482">
            <v>171418</v>
          </cell>
        </row>
        <row r="2483">
          <cell r="A2483" t="str">
            <v>红色战士180级鞋子</v>
          </cell>
          <cell r="B2483">
            <v>171419</v>
          </cell>
        </row>
        <row r="2484">
          <cell r="A2484" t="str">
            <v>红色战士190级鞋子</v>
          </cell>
          <cell r="B2484">
            <v>171420</v>
          </cell>
        </row>
        <row r="2485">
          <cell r="A2485" t="str">
            <v>红色战士200级鞋子</v>
          </cell>
          <cell r="B2485">
            <v>171421</v>
          </cell>
        </row>
        <row r="2486">
          <cell r="A2486" t="str">
            <v>红色法师1级鞋子</v>
          </cell>
          <cell r="B2486">
            <v>172401</v>
          </cell>
        </row>
        <row r="2487">
          <cell r="A2487" t="str">
            <v>红色法师10级鞋子</v>
          </cell>
          <cell r="B2487">
            <v>172402</v>
          </cell>
        </row>
        <row r="2488">
          <cell r="A2488" t="str">
            <v>红色法师20级鞋子</v>
          </cell>
          <cell r="B2488">
            <v>172403</v>
          </cell>
        </row>
        <row r="2489">
          <cell r="A2489" t="str">
            <v>红色法师30级鞋子</v>
          </cell>
          <cell r="B2489">
            <v>172404</v>
          </cell>
        </row>
        <row r="2490">
          <cell r="A2490" t="str">
            <v>红色法师40级鞋子</v>
          </cell>
          <cell r="B2490">
            <v>172405</v>
          </cell>
        </row>
        <row r="2491">
          <cell r="A2491" t="str">
            <v>红色法师50级鞋子</v>
          </cell>
          <cell r="B2491">
            <v>172406</v>
          </cell>
        </row>
        <row r="2492">
          <cell r="A2492" t="str">
            <v>红色法师60级鞋子</v>
          </cell>
          <cell r="B2492">
            <v>172407</v>
          </cell>
        </row>
        <row r="2493">
          <cell r="A2493" t="str">
            <v>红色法师70级鞋子</v>
          </cell>
          <cell r="B2493">
            <v>172408</v>
          </cell>
        </row>
        <row r="2494">
          <cell r="A2494" t="str">
            <v>红色法师80级鞋子</v>
          </cell>
          <cell r="B2494">
            <v>172409</v>
          </cell>
        </row>
        <row r="2495">
          <cell r="A2495" t="str">
            <v>红色法师90级鞋子</v>
          </cell>
          <cell r="B2495">
            <v>172410</v>
          </cell>
        </row>
        <row r="2496">
          <cell r="A2496" t="str">
            <v>红色法师100级鞋子</v>
          </cell>
          <cell r="B2496">
            <v>172411</v>
          </cell>
        </row>
        <row r="2497">
          <cell r="A2497" t="str">
            <v>红色法师110级鞋子</v>
          </cell>
          <cell r="B2497">
            <v>172412</v>
          </cell>
        </row>
        <row r="2498">
          <cell r="A2498" t="str">
            <v>红色法师120级鞋子</v>
          </cell>
          <cell r="B2498">
            <v>172413</v>
          </cell>
        </row>
        <row r="2499">
          <cell r="A2499" t="str">
            <v>红色法师130级鞋子</v>
          </cell>
          <cell r="B2499">
            <v>172414</v>
          </cell>
        </row>
        <row r="2500">
          <cell r="A2500" t="str">
            <v>红色法师140级鞋子</v>
          </cell>
          <cell r="B2500">
            <v>172415</v>
          </cell>
        </row>
        <row r="2501">
          <cell r="A2501" t="str">
            <v>红色法师150级鞋子</v>
          </cell>
          <cell r="B2501">
            <v>172416</v>
          </cell>
        </row>
        <row r="2502">
          <cell r="A2502" t="str">
            <v>红色法师160级鞋子</v>
          </cell>
          <cell r="B2502">
            <v>172417</v>
          </cell>
        </row>
        <row r="2503">
          <cell r="A2503" t="str">
            <v>红色法师170级鞋子</v>
          </cell>
          <cell r="B2503">
            <v>172418</v>
          </cell>
        </row>
        <row r="2504">
          <cell r="A2504" t="str">
            <v>红色法师180级鞋子</v>
          </cell>
          <cell r="B2504">
            <v>172419</v>
          </cell>
        </row>
        <row r="2505">
          <cell r="A2505" t="str">
            <v>红色法师190级鞋子</v>
          </cell>
          <cell r="B2505">
            <v>172420</v>
          </cell>
        </row>
        <row r="2506">
          <cell r="A2506" t="str">
            <v>红色法师200级鞋子</v>
          </cell>
          <cell r="B2506">
            <v>172421</v>
          </cell>
        </row>
        <row r="2507">
          <cell r="A2507" t="str">
            <v>红色道士1级鞋子</v>
          </cell>
          <cell r="B2507">
            <v>173401</v>
          </cell>
        </row>
        <row r="2508">
          <cell r="A2508" t="str">
            <v>红色道士10级鞋子</v>
          </cell>
          <cell r="B2508">
            <v>173402</v>
          </cell>
        </row>
        <row r="2509">
          <cell r="A2509" t="str">
            <v>红色道士20级鞋子</v>
          </cell>
          <cell r="B2509">
            <v>173403</v>
          </cell>
        </row>
        <row r="2510">
          <cell r="A2510" t="str">
            <v>红色道士30级鞋子</v>
          </cell>
          <cell r="B2510">
            <v>173404</v>
          </cell>
        </row>
        <row r="2511">
          <cell r="A2511" t="str">
            <v>红色道士40级鞋子</v>
          </cell>
          <cell r="B2511">
            <v>173405</v>
          </cell>
        </row>
        <row r="2512">
          <cell r="A2512" t="str">
            <v>红色道士50级鞋子</v>
          </cell>
          <cell r="B2512">
            <v>173406</v>
          </cell>
        </row>
        <row r="2513">
          <cell r="A2513" t="str">
            <v>红色道士60级鞋子</v>
          </cell>
          <cell r="B2513">
            <v>173407</v>
          </cell>
        </row>
        <row r="2514">
          <cell r="A2514" t="str">
            <v>红色道士70级鞋子</v>
          </cell>
          <cell r="B2514">
            <v>173408</v>
          </cell>
        </row>
        <row r="2515">
          <cell r="A2515" t="str">
            <v>红色道士80级鞋子</v>
          </cell>
          <cell r="B2515">
            <v>173409</v>
          </cell>
        </row>
        <row r="2516">
          <cell r="A2516" t="str">
            <v>红色道士90级鞋子</v>
          </cell>
          <cell r="B2516">
            <v>173410</v>
          </cell>
        </row>
        <row r="2517">
          <cell r="A2517" t="str">
            <v>红色道士100级鞋子</v>
          </cell>
          <cell r="B2517">
            <v>173411</v>
          </cell>
        </row>
        <row r="2518">
          <cell r="A2518" t="str">
            <v>红色道士110级鞋子</v>
          </cell>
          <cell r="B2518">
            <v>173412</v>
          </cell>
        </row>
        <row r="2519">
          <cell r="A2519" t="str">
            <v>红色道士120级鞋子</v>
          </cell>
          <cell r="B2519">
            <v>173413</v>
          </cell>
        </row>
        <row r="2520">
          <cell r="A2520" t="str">
            <v>红色道士130级鞋子</v>
          </cell>
          <cell r="B2520">
            <v>173414</v>
          </cell>
        </row>
        <row r="2521">
          <cell r="A2521" t="str">
            <v>红色道士140级鞋子</v>
          </cell>
          <cell r="B2521">
            <v>173415</v>
          </cell>
        </row>
        <row r="2522">
          <cell r="A2522" t="str">
            <v>红色道士150级鞋子</v>
          </cell>
          <cell r="B2522">
            <v>173416</v>
          </cell>
        </row>
        <row r="2523">
          <cell r="A2523" t="str">
            <v>红色道士160级鞋子</v>
          </cell>
          <cell r="B2523">
            <v>173417</v>
          </cell>
        </row>
        <row r="2524">
          <cell r="A2524" t="str">
            <v>红色道士170级鞋子</v>
          </cell>
          <cell r="B2524">
            <v>173418</v>
          </cell>
        </row>
        <row r="2525">
          <cell r="A2525" t="str">
            <v>红色道士180级鞋子</v>
          </cell>
          <cell r="B2525">
            <v>173419</v>
          </cell>
        </row>
        <row r="2526">
          <cell r="A2526" t="str">
            <v>红色道士190级鞋子</v>
          </cell>
          <cell r="B2526">
            <v>173420</v>
          </cell>
        </row>
        <row r="2527">
          <cell r="A2527" t="str">
            <v>红色道士200级鞋子</v>
          </cell>
          <cell r="B2527">
            <v>173421</v>
          </cell>
        </row>
        <row r="2528">
          <cell r="A2528" t="str">
            <v>传奇武器1</v>
          </cell>
          <cell r="B2528">
            <v>101501</v>
          </cell>
        </row>
        <row r="2529">
          <cell r="A2529" t="str">
            <v>传奇武器2</v>
          </cell>
          <cell r="B2529">
            <v>101502</v>
          </cell>
        </row>
        <row r="2530">
          <cell r="A2530" t="str">
            <v>传奇武器3</v>
          </cell>
          <cell r="B2530">
            <v>101503</v>
          </cell>
        </row>
        <row r="2531">
          <cell r="A2531" t="str">
            <v>传奇武器4</v>
          </cell>
          <cell r="B2531">
            <v>101504</v>
          </cell>
        </row>
        <row r="2532">
          <cell r="A2532" t="str">
            <v>传奇武器5</v>
          </cell>
          <cell r="B2532">
            <v>101505</v>
          </cell>
        </row>
        <row r="2533">
          <cell r="A2533" t="str">
            <v>传奇武器6</v>
          </cell>
          <cell r="B2533">
            <v>101506</v>
          </cell>
        </row>
        <row r="2534">
          <cell r="A2534" t="str">
            <v>传奇衣服1</v>
          </cell>
          <cell r="B2534">
            <v>121501</v>
          </cell>
        </row>
        <row r="2535">
          <cell r="A2535" t="str">
            <v>传奇衣服2</v>
          </cell>
          <cell r="B2535">
            <v>121502</v>
          </cell>
        </row>
        <row r="2536">
          <cell r="A2536" t="str">
            <v>传奇衣服3</v>
          </cell>
          <cell r="B2536">
            <v>121503</v>
          </cell>
        </row>
        <row r="2537">
          <cell r="A2537" t="str">
            <v>传奇衣服4</v>
          </cell>
          <cell r="B2537">
            <v>121504</v>
          </cell>
        </row>
        <row r="2538">
          <cell r="A2538" t="str">
            <v>传奇衣服5</v>
          </cell>
          <cell r="B2538">
            <v>121505</v>
          </cell>
        </row>
        <row r="2539">
          <cell r="A2539" t="str">
            <v>传奇衣服6</v>
          </cell>
          <cell r="B2539">
            <v>121506</v>
          </cell>
        </row>
        <row r="2540">
          <cell r="A2540" t="str">
            <v>神器-火龙之心</v>
          </cell>
          <cell r="B2540">
            <v>180000</v>
          </cell>
        </row>
        <row r="2541">
          <cell r="A2541" t="str">
            <v>火龙之心1</v>
          </cell>
          <cell r="B2541">
            <v>180001</v>
          </cell>
        </row>
        <row r="2542">
          <cell r="A2542" t="str">
            <v>火龙之心2</v>
          </cell>
          <cell r="B2542">
            <v>180002</v>
          </cell>
        </row>
        <row r="2543">
          <cell r="A2543" t="str">
            <v>神器-神龙之戒</v>
          </cell>
          <cell r="B2543">
            <v>180010</v>
          </cell>
        </row>
        <row r="2544">
          <cell r="A2544" t="str">
            <v>神龙之戒1</v>
          </cell>
          <cell r="B2544">
            <v>180011</v>
          </cell>
        </row>
        <row r="2545">
          <cell r="A2545" t="str">
            <v>神龙之戒2</v>
          </cell>
          <cell r="B2545">
            <v>180012</v>
          </cell>
        </row>
        <row r="2546">
          <cell r="A2546" t="str">
            <v>神龙之戒3</v>
          </cell>
          <cell r="B2546">
            <v>180013</v>
          </cell>
        </row>
        <row r="2547">
          <cell r="A2547" t="str">
            <v>神龙之戒4</v>
          </cell>
          <cell r="B2547">
            <v>180014</v>
          </cell>
        </row>
        <row r="2548">
          <cell r="A2548" t="str">
            <v>神器-霸者之证</v>
          </cell>
          <cell r="B2548">
            <v>180020</v>
          </cell>
        </row>
        <row r="2549">
          <cell r="A2549" t="str">
            <v>霸者之证1</v>
          </cell>
          <cell r="B2549">
            <v>180021</v>
          </cell>
        </row>
        <row r="2550">
          <cell r="A2550" t="str">
            <v>霸者之证2</v>
          </cell>
          <cell r="B2550">
            <v>180022</v>
          </cell>
        </row>
        <row r="2551">
          <cell r="A2551" t="str">
            <v>霸者之证3</v>
          </cell>
          <cell r="B2551">
            <v>180023</v>
          </cell>
        </row>
        <row r="2552">
          <cell r="A2552" t="str">
            <v>霸者之证4</v>
          </cell>
          <cell r="B2552">
            <v>180024</v>
          </cell>
        </row>
        <row r="2553">
          <cell r="A2553" t="str">
            <v>神器-太初勋章</v>
          </cell>
          <cell r="B2553">
            <v>180030</v>
          </cell>
        </row>
        <row r="2554">
          <cell r="A2554" t="str">
            <v>太初勋章1</v>
          </cell>
          <cell r="B2554">
            <v>180031</v>
          </cell>
        </row>
        <row r="2555">
          <cell r="A2555" t="str">
            <v>太初勋章2</v>
          </cell>
          <cell r="B2555">
            <v>180032</v>
          </cell>
        </row>
        <row r="2556">
          <cell r="A2556" t="str">
            <v>太初勋章3</v>
          </cell>
          <cell r="B2556">
            <v>180033</v>
          </cell>
        </row>
        <row r="2557">
          <cell r="A2557" t="str">
            <v>太初勋章4</v>
          </cell>
          <cell r="B2557">
            <v>180034</v>
          </cell>
        </row>
        <row r="2558">
          <cell r="A2558" t="str">
            <v>神器-修罗斧</v>
          </cell>
          <cell r="B2558">
            <v>180040</v>
          </cell>
        </row>
        <row r="2559">
          <cell r="A2559" t="str">
            <v>修罗斧碎片1</v>
          </cell>
          <cell r="B2559">
            <v>180041</v>
          </cell>
        </row>
        <row r="2560">
          <cell r="A2560" t="str">
            <v>修罗斧碎片2</v>
          </cell>
          <cell r="B2560">
            <v>180042</v>
          </cell>
        </row>
        <row r="2561">
          <cell r="A2561" t="str">
            <v>修罗斧碎片3</v>
          </cell>
          <cell r="B2561">
            <v>180043</v>
          </cell>
        </row>
        <row r="2562">
          <cell r="A2562" t="str">
            <v>修罗斧碎片4</v>
          </cell>
          <cell r="B2562">
            <v>180044</v>
          </cell>
        </row>
        <row r="2563">
          <cell r="A2563" t="str">
            <v>神器-屠龙刀</v>
          </cell>
          <cell r="B2563">
            <v>180050</v>
          </cell>
        </row>
        <row r="2564">
          <cell r="A2564" t="str">
            <v>屠龙刀碎片1</v>
          </cell>
          <cell r="B2564">
            <v>180051</v>
          </cell>
        </row>
        <row r="2565">
          <cell r="A2565" t="str">
            <v>屠龙刀碎片2</v>
          </cell>
          <cell r="B2565">
            <v>180052</v>
          </cell>
        </row>
        <row r="2566">
          <cell r="A2566" t="str">
            <v>屠龙刀碎片3</v>
          </cell>
          <cell r="B2566">
            <v>180053</v>
          </cell>
        </row>
        <row r="2567">
          <cell r="A2567" t="str">
            <v>屠龙刀碎片4</v>
          </cell>
          <cell r="B2567">
            <v>180054</v>
          </cell>
        </row>
        <row r="2568">
          <cell r="A2568" t="str">
            <v>屠龙刀碎片5</v>
          </cell>
          <cell r="B2568">
            <v>180055</v>
          </cell>
        </row>
        <row r="2569">
          <cell r="A2569" t="str">
            <v>神器-血饮刀</v>
          </cell>
          <cell r="B2569">
            <v>180060</v>
          </cell>
        </row>
        <row r="2570">
          <cell r="A2570" t="str">
            <v>血饮刀碎片1</v>
          </cell>
          <cell r="B2570">
            <v>180061</v>
          </cell>
        </row>
        <row r="2571">
          <cell r="A2571" t="str">
            <v>血饮刀碎片2</v>
          </cell>
          <cell r="B2571">
            <v>180062</v>
          </cell>
        </row>
        <row r="2572">
          <cell r="A2572" t="str">
            <v>血饮刀碎片3</v>
          </cell>
          <cell r="B2572">
            <v>180063</v>
          </cell>
        </row>
        <row r="2573">
          <cell r="A2573" t="str">
            <v>血饮刀碎片4</v>
          </cell>
          <cell r="B2573">
            <v>180064</v>
          </cell>
        </row>
        <row r="2574">
          <cell r="A2574" t="str">
            <v>血饮刀碎片5</v>
          </cell>
          <cell r="B2574">
            <v>180065</v>
          </cell>
        </row>
        <row r="2575">
          <cell r="A2575" t="str">
            <v>血饮刀碎片6</v>
          </cell>
          <cell r="B2575">
            <v>180066</v>
          </cell>
        </row>
        <row r="2576">
          <cell r="A2576" t="str">
            <v>神器-龙血宝石</v>
          </cell>
          <cell r="B2576">
            <v>180070</v>
          </cell>
        </row>
        <row r="2577">
          <cell r="A2577" t="str">
            <v>龙血碎片1</v>
          </cell>
          <cell r="B2577">
            <v>180071</v>
          </cell>
        </row>
        <row r="2578">
          <cell r="A2578" t="str">
            <v>龙血碎片2</v>
          </cell>
          <cell r="B2578">
            <v>180072</v>
          </cell>
        </row>
        <row r="2579">
          <cell r="A2579" t="str">
            <v>龙血碎片3</v>
          </cell>
          <cell r="B2579">
            <v>180073</v>
          </cell>
        </row>
        <row r="2580">
          <cell r="A2580" t="str">
            <v>龙血碎片4</v>
          </cell>
          <cell r="B2580">
            <v>180074</v>
          </cell>
        </row>
        <row r="2581">
          <cell r="A2581" t="str">
            <v>龙血碎片5</v>
          </cell>
          <cell r="B2581">
            <v>180075</v>
          </cell>
        </row>
        <row r="2582">
          <cell r="A2582" t="str">
            <v>龙血碎片6</v>
          </cell>
          <cell r="B2582">
            <v>180076</v>
          </cell>
        </row>
        <row r="2583">
          <cell r="A2583" t="str">
            <v>神器-龙牙刃</v>
          </cell>
          <cell r="B2583">
            <v>180080</v>
          </cell>
        </row>
        <row r="2584">
          <cell r="A2584" t="str">
            <v>龙血碎片1</v>
          </cell>
          <cell r="B2584">
            <v>180081</v>
          </cell>
        </row>
        <row r="2585">
          <cell r="A2585" t="str">
            <v>龙血碎片2</v>
          </cell>
          <cell r="B2585">
            <v>180082</v>
          </cell>
        </row>
        <row r="2586">
          <cell r="A2586" t="str">
            <v>龙血碎片3</v>
          </cell>
          <cell r="B2586">
            <v>180083</v>
          </cell>
        </row>
        <row r="2587">
          <cell r="A2587" t="str">
            <v>龙血碎片4</v>
          </cell>
          <cell r="B2587">
            <v>180084</v>
          </cell>
        </row>
        <row r="2588">
          <cell r="A2588" t="str">
            <v>龙血碎片5</v>
          </cell>
          <cell r="B2588">
            <v>180085</v>
          </cell>
        </row>
        <row r="2589">
          <cell r="A2589" t="str">
            <v>龙血碎片6</v>
          </cell>
          <cell r="B2589">
            <v>180086</v>
          </cell>
        </row>
        <row r="2590">
          <cell r="A2590" t="str">
            <v>神器-通灵盾</v>
          </cell>
          <cell r="B2590">
            <v>180090</v>
          </cell>
        </row>
        <row r="2591">
          <cell r="A2591" t="str">
            <v>通灵碎片1</v>
          </cell>
          <cell r="B2591">
            <v>180091</v>
          </cell>
        </row>
        <row r="2592">
          <cell r="A2592" t="str">
            <v>通灵碎片2</v>
          </cell>
          <cell r="B2592">
            <v>180092</v>
          </cell>
        </row>
        <row r="2593">
          <cell r="A2593" t="str">
            <v>通灵碎片3</v>
          </cell>
          <cell r="B2593">
            <v>180093</v>
          </cell>
        </row>
        <row r="2594">
          <cell r="A2594" t="str">
            <v>通灵碎片4</v>
          </cell>
          <cell r="B2594">
            <v>180094</v>
          </cell>
        </row>
        <row r="2595">
          <cell r="A2595" t="str">
            <v>通灵碎片5</v>
          </cell>
          <cell r="B2595">
            <v>180095</v>
          </cell>
        </row>
        <row r="2596">
          <cell r="A2596" t="str">
            <v>通灵碎片6</v>
          </cell>
          <cell r="B2596">
            <v>180096</v>
          </cell>
        </row>
        <row r="2597">
          <cell r="A2597" t="str">
            <v>神器-金魂珠</v>
          </cell>
          <cell r="B2597">
            <v>180100</v>
          </cell>
        </row>
        <row r="2598">
          <cell r="A2598" t="str">
            <v>金魂碎片1</v>
          </cell>
          <cell r="B2598">
            <v>180101</v>
          </cell>
        </row>
        <row r="2599">
          <cell r="A2599" t="str">
            <v>金魂碎片2</v>
          </cell>
          <cell r="B2599">
            <v>180102</v>
          </cell>
        </row>
        <row r="2600">
          <cell r="A2600" t="str">
            <v>金魂碎片3</v>
          </cell>
          <cell r="B2600">
            <v>180103</v>
          </cell>
        </row>
        <row r="2601">
          <cell r="A2601" t="str">
            <v>金魂碎片4</v>
          </cell>
          <cell r="B2601">
            <v>180104</v>
          </cell>
        </row>
        <row r="2602">
          <cell r="A2602" t="str">
            <v>金魂碎片5</v>
          </cell>
          <cell r="B2602">
            <v>180105</v>
          </cell>
        </row>
        <row r="2603">
          <cell r="A2603" t="str">
            <v>金魂碎片6</v>
          </cell>
          <cell r="B2603">
            <v>180106</v>
          </cell>
        </row>
        <row r="2604">
          <cell r="A2604" t="str">
            <v>神器-苍魂珠</v>
          </cell>
          <cell r="B2604">
            <v>180110</v>
          </cell>
        </row>
        <row r="2605">
          <cell r="A2605" t="str">
            <v>苍魂碎片1</v>
          </cell>
          <cell r="B2605">
            <v>180111</v>
          </cell>
        </row>
        <row r="2606">
          <cell r="A2606" t="str">
            <v>苍魂碎片2</v>
          </cell>
          <cell r="B2606">
            <v>180112</v>
          </cell>
        </row>
        <row r="2607">
          <cell r="A2607" t="str">
            <v>苍魂碎片3</v>
          </cell>
          <cell r="B2607">
            <v>180113</v>
          </cell>
        </row>
        <row r="2608">
          <cell r="A2608" t="str">
            <v>苍魂碎片4</v>
          </cell>
          <cell r="B2608">
            <v>180114</v>
          </cell>
        </row>
        <row r="2609">
          <cell r="A2609" t="str">
            <v>苍魂碎片5</v>
          </cell>
          <cell r="B2609">
            <v>180115</v>
          </cell>
        </row>
        <row r="2610">
          <cell r="A2610" t="str">
            <v>苍魂碎片6</v>
          </cell>
          <cell r="B2610">
            <v>180116</v>
          </cell>
        </row>
        <row r="2611">
          <cell r="A2611" t="str">
            <v>神器-碧海天王</v>
          </cell>
          <cell r="B2611">
            <v>180120</v>
          </cell>
        </row>
        <row r="2612">
          <cell r="A2612" t="str">
            <v>天王碎片1</v>
          </cell>
          <cell r="B2612">
            <v>180121</v>
          </cell>
        </row>
        <row r="2613">
          <cell r="A2613" t="str">
            <v>天王碎片2</v>
          </cell>
          <cell r="B2613">
            <v>180122</v>
          </cell>
        </row>
        <row r="2614">
          <cell r="A2614" t="str">
            <v>天王碎片3</v>
          </cell>
          <cell r="B2614">
            <v>180123</v>
          </cell>
        </row>
        <row r="2615">
          <cell r="A2615" t="str">
            <v>天王碎片4</v>
          </cell>
          <cell r="B2615">
            <v>180124</v>
          </cell>
        </row>
        <row r="2616">
          <cell r="A2616" t="str">
            <v>天王碎片5</v>
          </cell>
          <cell r="B2616">
            <v>180125</v>
          </cell>
        </row>
        <row r="2617">
          <cell r="A2617" t="str">
            <v>天王碎片6</v>
          </cell>
          <cell r="B2617">
            <v>180126</v>
          </cell>
        </row>
        <row r="2618">
          <cell r="A2618" t="str">
            <v>天王碎片7</v>
          </cell>
          <cell r="B2618">
            <v>180127</v>
          </cell>
        </row>
        <row r="2619">
          <cell r="A2619" t="str">
            <v>天王碎片8</v>
          </cell>
          <cell r="B2619">
            <v>180128</v>
          </cell>
        </row>
        <row r="2620">
          <cell r="A2620" t="str">
            <v>神器-命运战刃</v>
          </cell>
          <cell r="B2620">
            <v>180130</v>
          </cell>
        </row>
        <row r="2621">
          <cell r="A2621" t="str">
            <v>命运碎片1</v>
          </cell>
          <cell r="B2621">
            <v>180131</v>
          </cell>
        </row>
        <row r="2622">
          <cell r="A2622" t="str">
            <v>命运碎片2</v>
          </cell>
          <cell r="B2622">
            <v>180132</v>
          </cell>
        </row>
        <row r="2623">
          <cell r="A2623" t="str">
            <v>命运碎片3</v>
          </cell>
          <cell r="B2623">
            <v>180133</v>
          </cell>
        </row>
        <row r="2624">
          <cell r="A2624" t="str">
            <v>命运碎片4</v>
          </cell>
          <cell r="B2624">
            <v>180134</v>
          </cell>
        </row>
        <row r="2625">
          <cell r="A2625" t="str">
            <v>命运碎片5</v>
          </cell>
          <cell r="B2625">
            <v>180135</v>
          </cell>
        </row>
        <row r="2626">
          <cell r="A2626" t="str">
            <v>命运碎片6</v>
          </cell>
          <cell r="B2626">
            <v>180136</v>
          </cell>
        </row>
        <row r="2627">
          <cell r="A2627" t="str">
            <v>命运碎片7</v>
          </cell>
          <cell r="B2627">
            <v>180137</v>
          </cell>
        </row>
        <row r="2628">
          <cell r="A2628" t="str">
            <v>命运碎片8</v>
          </cell>
          <cell r="B2628">
            <v>180138</v>
          </cell>
        </row>
        <row r="2629">
          <cell r="A2629" t="str">
            <v>神器-骨魔权杖</v>
          </cell>
          <cell r="B2629">
            <v>180140</v>
          </cell>
        </row>
        <row r="2630">
          <cell r="A2630" t="str">
            <v>骨魔碎片1</v>
          </cell>
          <cell r="B2630">
            <v>180141</v>
          </cell>
        </row>
        <row r="2631">
          <cell r="A2631" t="str">
            <v>骨魔碎片2</v>
          </cell>
          <cell r="B2631">
            <v>180142</v>
          </cell>
        </row>
        <row r="2632">
          <cell r="A2632" t="str">
            <v>骨魔碎片3</v>
          </cell>
          <cell r="B2632">
            <v>180143</v>
          </cell>
        </row>
        <row r="2633">
          <cell r="A2633" t="str">
            <v>骨魔碎片4</v>
          </cell>
          <cell r="B2633">
            <v>180144</v>
          </cell>
        </row>
        <row r="2634">
          <cell r="A2634" t="str">
            <v>骨魔碎片5</v>
          </cell>
          <cell r="B2634">
            <v>180145</v>
          </cell>
        </row>
        <row r="2635">
          <cell r="A2635" t="str">
            <v>骨魔碎片6</v>
          </cell>
          <cell r="B2635">
            <v>180146</v>
          </cell>
        </row>
        <row r="2636">
          <cell r="A2636" t="str">
            <v>骨魔碎片7</v>
          </cell>
          <cell r="B2636">
            <v>180147</v>
          </cell>
        </row>
        <row r="2637">
          <cell r="A2637" t="str">
            <v>骨魔碎片8</v>
          </cell>
          <cell r="B2637">
            <v>180148</v>
          </cell>
        </row>
        <row r="2638">
          <cell r="A2638" t="str">
            <v>神器-铁画银钩</v>
          </cell>
          <cell r="B2638">
            <v>180150</v>
          </cell>
        </row>
        <row r="2639">
          <cell r="A2639" t="str">
            <v>银钩碎片1</v>
          </cell>
          <cell r="B2639">
            <v>180151</v>
          </cell>
        </row>
        <row r="2640">
          <cell r="A2640" t="str">
            <v>银钩碎片2</v>
          </cell>
          <cell r="B2640">
            <v>180152</v>
          </cell>
        </row>
        <row r="2641">
          <cell r="A2641" t="str">
            <v>银钩碎片3</v>
          </cell>
          <cell r="B2641">
            <v>180153</v>
          </cell>
        </row>
        <row r="2642">
          <cell r="A2642" t="str">
            <v>银钩碎片4</v>
          </cell>
          <cell r="B2642">
            <v>180154</v>
          </cell>
        </row>
        <row r="2643">
          <cell r="A2643" t="str">
            <v>银钩碎片5</v>
          </cell>
          <cell r="B2643">
            <v>180155</v>
          </cell>
        </row>
        <row r="2644">
          <cell r="A2644" t="str">
            <v>银钩碎片6</v>
          </cell>
          <cell r="B2644">
            <v>180156</v>
          </cell>
        </row>
        <row r="2645">
          <cell r="A2645" t="str">
            <v>银钩碎片7</v>
          </cell>
          <cell r="B2645">
            <v>180157</v>
          </cell>
        </row>
        <row r="2646">
          <cell r="A2646" t="str">
            <v>银钩碎片8</v>
          </cell>
          <cell r="B2646">
            <v>180158</v>
          </cell>
        </row>
        <row r="2647">
          <cell r="A2647" t="str">
            <v>神器-蓝月圣灵</v>
          </cell>
          <cell r="B2647">
            <v>180160</v>
          </cell>
        </row>
        <row r="2648">
          <cell r="A2648" t="str">
            <v>圣灵碎片1</v>
          </cell>
          <cell r="B2648">
            <v>180161</v>
          </cell>
        </row>
        <row r="2649">
          <cell r="A2649" t="str">
            <v>圣灵碎片2</v>
          </cell>
          <cell r="B2649">
            <v>180162</v>
          </cell>
        </row>
        <row r="2650">
          <cell r="A2650" t="str">
            <v>圣灵碎片3</v>
          </cell>
          <cell r="B2650">
            <v>180163</v>
          </cell>
        </row>
        <row r="2651">
          <cell r="A2651" t="str">
            <v>圣灵碎片4</v>
          </cell>
          <cell r="B2651">
            <v>180164</v>
          </cell>
        </row>
        <row r="2652">
          <cell r="A2652" t="str">
            <v>圣灵碎片5</v>
          </cell>
          <cell r="B2652">
            <v>180165</v>
          </cell>
        </row>
        <row r="2653">
          <cell r="A2653" t="str">
            <v>圣灵碎片6</v>
          </cell>
          <cell r="B2653">
            <v>180166</v>
          </cell>
        </row>
        <row r="2654">
          <cell r="A2654" t="str">
            <v>圣灵碎片7</v>
          </cell>
          <cell r="B2654">
            <v>180167</v>
          </cell>
        </row>
        <row r="2655">
          <cell r="A2655" t="str">
            <v>圣灵碎片8</v>
          </cell>
          <cell r="B2655">
            <v>180168</v>
          </cell>
        </row>
        <row r="2656">
          <cell r="A2656" t="str">
            <v>神器-逍遥羽扇</v>
          </cell>
          <cell r="B2656">
            <v>180170</v>
          </cell>
        </row>
        <row r="2657">
          <cell r="A2657" t="str">
            <v>逍遥碎片1</v>
          </cell>
          <cell r="B2657">
            <v>180171</v>
          </cell>
        </row>
        <row r="2658">
          <cell r="A2658" t="str">
            <v>逍遥碎片2</v>
          </cell>
          <cell r="B2658">
            <v>180172</v>
          </cell>
        </row>
        <row r="2659">
          <cell r="A2659" t="str">
            <v>逍遥碎片3</v>
          </cell>
          <cell r="B2659">
            <v>180173</v>
          </cell>
        </row>
        <row r="2660">
          <cell r="A2660" t="str">
            <v>逍遥碎片4</v>
          </cell>
          <cell r="B2660">
            <v>180174</v>
          </cell>
        </row>
        <row r="2661">
          <cell r="A2661" t="str">
            <v>逍遥碎片5</v>
          </cell>
          <cell r="B2661">
            <v>180175</v>
          </cell>
        </row>
        <row r="2662">
          <cell r="A2662" t="str">
            <v>逍遥碎片6</v>
          </cell>
          <cell r="B2662">
            <v>180176</v>
          </cell>
        </row>
        <row r="2663">
          <cell r="A2663" t="str">
            <v>逍遥碎片7</v>
          </cell>
          <cell r="B2663">
            <v>180177</v>
          </cell>
        </row>
        <row r="2664">
          <cell r="A2664" t="str">
            <v>逍遥碎片8</v>
          </cell>
          <cell r="B2664">
            <v>180178</v>
          </cell>
        </row>
        <row r="2665">
          <cell r="A2665" t="str">
            <v>神器-雷霆刀</v>
          </cell>
          <cell r="B2665">
            <v>180180</v>
          </cell>
        </row>
        <row r="2666">
          <cell r="A2666" t="str">
            <v>雷霆碎片1</v>
          </cell>
          <cell r="B2666">
            <v>180181</v>
          </cell>
        </row>
        <row r="2667">
          <cell r="A2667" t="str">
            <v>雷霆碎片2</v>
          </cell>
          <cell r="B2667">
            <v>180182</v>
          </cell>
        </row>
        <row r="2668">
          <cell r="A2668" t="str">
            <v>雷霆碎片3</v>
          </cell>
          <cell r="B2668">
            <v>180183</v>
          </cell>
        </row>
        <row r="2669">
          <cell r="A2669" t="str">
            <v>雷霆碎片4</v>
          </cell>
          <cell r="B2669">
            <v>180184</v>
          </cell>
        </row>
        <row r="2670">
          <cell r="A2670" t="str">
            <v>雷霆碎片5</v>
          </cell>
          <cell r="B2670">
            <v>180185</v>
          </cell>
        </row>
        <row r="2671">
          <cell r="A2671" t="str">
            <v>雷霆碎片6</v>
          </cell>
          <cell r="B2671">
            <v>180186</v>
          </cell>
        </row>
        <row r="2672">
          <cell r="A2672" t="str">
            <v>雷霆碎片7</v>
          </cell>
          <cell r="B2672">
            <v>180187</v>
          </cell>
        </row>
        <row r="2673">
          <cell r="A2673" t="str">
            <v>雷霆碎片8</v>
          </cell>
          <cell r="B2673">
            <v>180188</v>
          </cell>
        </row>
        <row r="2674">
          <cell r="A2674" t="str">
            <v>神器-天道玄剑</v>
          </cell>
          <cell r="B2674">
            <v>180190</v>
          </cell>
        </row>
        <row r="2675">
          <cell r="A2675" t="str">
            <v>天道碎片1</v>
          </cell>
          <cell r="B2675">
            <v>180191</v>
          </cell>
        </row>
        <row r="2676">
          <cell r="A2676" t="str">
            <v>天道碎片2</v>
          </cell>
          <cell r="B2676">
            <v>180192</v>
          </cell>
        </row>
        <row r="2677">
          <cell r="A2677" t="str">
            <v>天道碎片3</v>
          </cell>
          <cell r="B2677">
            <v>180193</v>
          </cell>
        </row>
        <row r="2678">
          <cell r="A2678" t="str">
            <v>天道碎片4</v>
          </cell>
          <cell r="B2678">
            <v>180194</v>
          </cell>
        </row>
        <row r="2679">
          <cell r="A2679" t="str">
            <v>天道碎片5</v>
          </cell>
          <cell r="B2679">
            <v>180195</v>
          </cell>
        </row>
        <row r="2680">
          <cell r="A2680" t="str">
            <v>天道碎片6</v>
          </cell>
          <cell r="B2680">
            <v>180196</v>
          </cell>
        </row>
        <row r="2681">
          <cell r="A2681" t="str">
            <v>天道碎片7</v>
          </cell>
          <cell r="B2681">
            <v>180197</v>
          </cell>
        </row>
        <row r="2682">
          <cell r="A2682" t="str">
            <v>天道碎片8</v>
          </cell>
          <cell r="B2682">
            <v>180198</v>
          </cell>
        </row>
        <row r="2683">
          <cell r="A2683" t="str">
            <v>神器-不动明王</v>
          </cell>
          <cell r="B2683">
            <v>180200</v>
          </cell>
        </row>
        <row r="2684">
          <cell r="A2684" t="str">
            <v>明王碎片1</v>
          </cell>
          <cell r="B2684">
            <v>180201</v>
          </cell>
        </row>
        <row r="2685">
          <cell r="A2685" t="str">
            <v>明王碎片2</v>
          </cell>
          <cell r="B2685">
            <v>180202</v>
          </cell>
        </row>
        <row r="2686">
          <cell r="A2686" t="str">
            <v>明王碎片3</v>
          </cell>
          <cell r="B2686">
            <v>180203</v>
          </cell>
        </row>
        <row r="2687">
          <cell r="A2687" t="str">
            <v>明王碎片4</v>
          </cell>
          <cell r="B2687">
            <v>180204</v>
          </cell>
        </row>
        <row r="2688">
          <cell r="A2688" t="str">
            <v>明王碎片5</v>
          </cell>
          <cell r="B2688">
            <v>180205</v>
          </cell>
        </row>
        <row r="2689">
          <cell r="A2689" t="str">
            <v>明王碎片6</v>
          </cell>
          <cell r="B2689">
            <v>180206</v>
          </cell>
        </row>
        <row r="2690">
          <cell r="A2690" t="str">
            <v>明王碎片7</v>
          </cell>
          <cell r="B2690">
            <v>180207</v>
          </cell>
        </row>
        <row r="2691">
          <cell r="A2691" t="str">
            <v>明王碎片8</v>
          </cell>
          <cell r="B2691">
            <v>180208</v>
          </cell>
        </row>
        <row r="2692">
          <cell r="A2692" t="str">
            <v>神器-封雪刃</v>
          </cell>
          <cell r="B2692">
            <v>180210</v>
          </cell>
        </row>
        <row r="2693">
          <cell r="A2693" t="str">
            <v>封雪碎片1</v>
          </cell>
          <cell r="B2693">
            <v>180211</v>
          </cell>
        </row>
        <row r="2694">
          <cell r="A2694" t="str">
            <v>封雪碎片2</v>
          </cell>
          <cell r="B2694">
            <v>180212</v>
          </cell>
        </row>
        <row r="2695">
          <cell r="A2695" t="str">
            <v>封雪碎片3</v>
          </cell>
          <cell r="B2695">
            <v>180213</v>
          </cell>
        </row>
        <row r="2696">
          <cell r="A2696" t="str">
            <v>封雪碎片4</v>
          </cell>
          <cell r="B2696">
            <v>180214</v>
          </cell>
        </row>
        <row r="2697">
          <cell r="A2697" t="str">
            <v>封雪碎片5</v>
          </cell>
          <cell r="B2697">
            <v>180215</v>
          </cell>
        </row>
        <row r="2698">
          <cell r="A2698" t="str">
            <v>封雪碎片6</v>
          </cell>
          <cell r="B2698">
            <v>180216</v>
          </cell>
        </row>
        <row r="2699">
          <cell r="A2699" t="str">
            <v>封雪碎片7</v>
          </cell>
          <cell r="B2699">
            <v>180217</v>
          </cell>
        </row>
        <row r="2700">
          <cell r="A2700" t="str">
            <v>封雪碎片8</v>
          </cell>
          <cell r="B2700">
            <v>180218</v>
          </cell>
        </row>
        <row r="2701">
          <cell r="A2701" t="str">
            <v>神器-赤明锏</v>
          </cell>
          <cell r="B2701">
            <v>180220</v>
          </cell>
        </row>
        <row r="2702">
          <cell r="A2702" t="str">
            <v>赤明碎片1</v>
          </cell>
          <cell r="B2702">
            <v>180221</v>
          </cell>
        </row>
        <row r="2703">
          <cell r="A2703" t="str">
            <v>赤明碎片2</v>
          </cell>
          <cell r="B2703">
            <v>180222</v>
          </cell>
        </row>
        <row r="2704">
          <cell r="A2704" t="str">
            <v>赤明碎片3</v>
          </cell>
          <cell r="B2704">
            <v>180223</v>
          </cell>
        </row>
        <row r="2705">
          <cell r="A2705" t="str">
            <v>赤明碎片4</v>
          </cell>
          <cell r="B2705">
            <v>180224</v>
          </cell>
        </row>
        <row r="2706">
          <cell r="A2706" t="str">
            <v>赤明碎片5</v>
          </cell>
          <cell r="B2706">
            <v>180225</v>
          </cell>
        </row>
        <row r="2707">
          <cell r="A2707" t="str">
            <v>赤明碎片6</v>
          </cell>
          <cell r="B2707">
            <v>180226</v>
          </cell>
        </row>
        <row r="2708">
          <cell r="A2708" t="str">
            <v>赤明碎片7</v>
          </cell>
          <cell r="B2708">
            <v>180227</v>
          </cell>
        </row>
        <row r="2709">
          <cell r="A2709" t="str">
            <v>赤明碎片8</v>
          </cell>
          <cell r="B2709">
            <v>180228</v>
          </cell>
        </row>
        <row r="2710">
          <cell r="A2710" t="str">
            <v>神器-魔魂杖</v>
          </cell>
          <cell r="B2710">
            <v>180230</v>
          </cell>
        </row>
        <row r="2711">
          <cell r="A2711" t="str">
            <v>魔魂碎片1</v>
          </cell>
          <cell r="B2711">
            <v>180231</v>
          </cell>
        </row>
        <row r="2712">
          <cell r="A2712" t="str">
            <v>魔魂碎片2</v>
          </cell>
          <cell r="B2712">
            <v>180232</v>
          </cell>
        </row>
        <row r="2713">
          <cell r="A2713" t="str">
            <v>魔魂碎片3</v>
          </cell>
          <cell r="B2713">
            <v>180233</v>
          </cell>
        </row>
        <row r="2714">
          <cell r="A2714" t="str">
            <v>魔魂碎片4</v>
          </cell>
          <cell r="B2714">
            <v>180234</v>
          </cell>
        </row>
        <row r="2715">
          <cell r="A2715" t="str">
            <v>魔魂碎片5</v>
          </cell>
          <cell r="B2715">
            <v>180235</v>
          </cell>
        </row>
        <row r="2716">
          <cell r="A2716" t="str">
            <v>魔魂碎片6</v>
          </cell>
          <cell r="B2716">
            <v>180236</v>
          </cell>
        </row>
        <row r="2717">
          <cell r="A2717" t="str">
            <v>魔魂碎片7</v>
          </cell>
          <cell r="B2717">
            <v>180237</v>
          </cell>
        </row>
        <row r="2718">
          <cell r="A2718" t="str">
            <v>魔魂碎片8</v>
          </cell>
          <cell r="B2718">
            <v>180238</v>
          </cell>
        </row>
        <row r="2719">
          <cell r="A2719" t="str">
            <v>神器-夺魂幡</v>
          </cell>
          <cell r="B2719">
            <v>180240</v>
          </cell>
        </row>
        <row r="2720">
          <cell r="A2720" t="str">
            <v>夺魂碎片1</v>
          </cell>
          <cell r="B2720">
            <v>180241</v>
          </cell>
        </row>
        <row r="2721">
          <cell r="A2721" t="str">
            <v>夺魂碎片2</v>
          </cell>
          <cell r="B2721">
            <v>180242</v>
          </cell>
        </row>
        <row r="2722">
          <cell r="A2722" t="str">
            <v>夺魂碎片3</v>
          </cell>
          <cell r="B2722">
            <v>180243</v>
          </cell>
        </row>
        <row r="2723">
          <cell r="A2723" t="str">
            <v>夺魂碎片4</v>
          </cell>
          <cell r="B2723">
            <v>180244</v>
          </cell>
        </row>
        <row r="2724">
          <cell r="A2724" t="str">
            <v>夺魂碎片5</v>
          </cell>
          <cell r="B2724">
            <v>180245</v>
          </cell>
        </row>
        <row r="2725">
          <cell r="A2725" t="str">
            <v>夺魂碎片6</v>
          </cell>
          <cell r="B2725">
            <v>180246</v>
          </cell>
        </row>
        <row r="2726">
          <cell r="A2726" t="str">
            <v>夺魂碎片7</v>
          </cell>
          <cell r="B2726">
            <v>180247</v>
          </cell>
        </row>
        <row r="2727">
          <cell r="A2727" t="str">
            <v>夺魂碎片8</v>
          </cell>
          <cell r="B2727">
            <v>180248</v>
          </cell>
        </row>
        <row r="2728">
          <cell r="A2728" t="str">
            <v>神器-断魂刺</v>
          </cell>
          <cell r="B2728">
            <v>180250</v>
          </cell>
        </row>
        <row r="2729">
          <cell r="A2729" t="str">
            <v>断魂碎片1</v>
          </cell>
          <cell r="B2729">
            <v>180251</v>
          </cell>
        </row>
        <row r="2730">
          <cell r="A2730" t="str">
            <v>断魂碎片2</v>
          </cell>
          <cell r="B2730">
            <v>180252</v>
          </cell>
        </row>
        <row r="2731">
          <cell r="A2731" t="str">
            <v>断魂碎片3</v>
          </cell>
          <cell r="B2731">
            <v>180253</v>
          </cell>
        </row>
        <row r="2732">
          <cell r="A2732" t="str">
            <v>断魂碎片4</v>
          </cell>
          <cell r="B2732">
            <v>180254</v>
          </cell>
        </row>
        <row r="2733">
          <cell r="A2733" t="str">
            <v>断魂碎片5</v>
          </cell>
          <cell r="B2733">
            <v>180255</v>
          </cell>
        </row>
        <row r="2734">
          <cell r="A2734" t="str">
            <v>断魂碎片6</v>
          </cell>
          <cell r="B2734">
            <v>180256</v>
          </cell>
        </row>
        <row r="2735">
          <cell r="A2735" t="str">
            <v>断魂碎片7</v>
          </cell>
          <cell r="B2735">
            <v>180257</v>
          </cell>
        </row>
        <row r="2736">
          <cell r="A2736" t="str">
            <v>断魂碎片8</v>
          </cell>
          <cell r="B2736">
            <v>180258</v>
          </cell>
        </row>
        <row r="2737">
          <cell r="A2737" t="str">
            <v>神器-倚天剑</v>
          </cell>
          <cell r="B2737">
            <v>180260</v>
          </cell>
        </row>
        <row r="2738">
          <cell r="A2738" t="str">
            <v>倚天碎片1</v>
          </cell>
          <cell r="B2738">
            <v>180261</v>
          </cell>
        </row>
        <row r="2739">
          <cell r="A2739" t="str">
            <v>倚天碎片2</v>
          </cell>
          <cell r="B2739">
            <v>180262</v>
          </cell>
        </row>
        <row r="2740">
          <cell r="A2740" t="str">
            <v>倚天碎片3</v>
          </cell>
          <cell r="B2740">
            <v>180263</v>
          </cell>
        </row>
        <row r="2741">
          <cell r="A2741" t="str">
            <v>倚天碎片4</v>
          </cell>
          <cell r="B2741">
            <v>180264</v>
          </cell>
        </row>
        <row r="2742">
          <cell r="A2742" t="str">
            <v>倚天碎片5</v>
          </cell>
          <cell r="B2742">
            <v>180265</v>
          </cell>
        </row>
        <row r="2743">
          <cell r="A2743" t="str">
            <v>倚天碎片6</v>
          </cell>
          <cell r="B2743">
            <v>180266</v>
          </cell>
        </row>
        <row r="2744">
          <cell r="A2744" t="str">
            <v>倚天碎片7</v>
          </cell>
          <cell r="B2744">
            <v>180267</v>
          </cell>
        </row>
        <row r="2745">
          <cell r="A2745" t="str">
            <v>倚天碎片8</v>
          </cell>
          <cell r="B2745">
            <v>180268</v>
          </cell>
        </row>
        <row r="2746">
          <cell r="A2746" t="str">
            <v>神器-开天斩</v>
          </cell>
          <cell r="B2746">
            <v>180270</v>
          </cell>
        </row>
        <row r="2747">
          <cell r="A2747" t="str">
            <v>开天碎片1</v>
          </cell>
          <cell r="B2747">
            <v>180271</v>
          </cell>
        </row>
        <row r="2748">
          <cell r="A2748" t="str">
            <v>开天碎片2</v>
          </cell>
          <cell r="B2748">
            <v>180272</v>
          </cell>
        </row>
        <row r="2749">
          <cell r="A2749" t="str">
            <v>开天碎片3</v>
          </cell>
          <cell r="B2749">
            <v>180273</v>
          </cell>
        </row>
        <row r="2750">
          <cell r="A2750" t="str">
            <v>开天碎片4</v>
          </cell>
          <cell r="B2750">
            <v>180274</v>
          </cell>
        </row>
        <row r="2751">
          <cell r="A2751" t="str">
            <v>开天碎片5</v>
          </cell>
          <cell r="B2751">
            <v>180275</v>
          </cell>
        </row>
        <row r="2752">
          <cell r="A2752" t="str">
            <v>开天碎片6</v>
          </cell>
          <cell r="B2752">
            <v>180276</v>
          </cell>
        </row>
        <row r="2753">
          <cell r="A2753" t="str">
            <v>开天碎片7</v>
          </cell>
          <cell r="B2753">
            <v>180277</v>
          </cell>
        </row>
        <row r="2754">
          <cell r="A2754" t="str">
            <v>开天碎片8</v>
          </cell>
          <cell r="B2754">
            <v>180278</v>
          </cell>
        </row>
        <row r="2755">
          <cell r="A2755" t="str">
            <v>兵魂1</v>
          </cell>
          <cell r="B2755">
            <v>182001</v>
          </cell>
        </row>
        <row r="2756">
          <cell r="A2756" t="str">
            <v>兵魂2</v>
          </cell>
          <cell r="B2756">
            <v>182002</v>
          </cell>
        </row>
        <row r="2757">
          <cell r="A2757" t="str">
            <v>兵魂3</v>
          </cell>
          <cell r="B2757">
            <v>182003</v>
          </cell>
        </row>
        <row r="2758">
          <cell r="A2758" t="str">
            <v>兵魂4</v>
          </cell>
          <cell r="B2758">
            <v>182004</v>
          </cell>
        </row>
        <row r="2759">
          <cell r="A2759" t="str">
            <v>兵魂5</v>
          </cell>
          <cell r="B2759">
            <v>182005</v>
          </cell>
        </row>
        <row r="2760">
          <cell r="A2760" t="str">
            <v>兵魂6</v>
          </cell>
          <cell r="B2760">
            <v>182006</v>
          </cell>
        </row>
        <row r="2761">
          <cell r="A2761" t="str">
            <v>兵魂7</v>
          </cell>
          <cell r="B2761">
            <v>182007</v>
          </cell>
        </row>
        <row r="2762">
          <cell r="A2762" t="str">
            <v>兵魂8</v>
          </cell>
          <cell r="B2762">
            <v>182008</v>
          </cell>
        </row>
        <row r="2763">
          <cell r="A2763" t="str">
            <v>兵魂9</v>
          </cell>
          <cell r="B2763">
            <v>182009</v>
          </cell>
        </row>
        <row r="2764">
          <cell r="A2764" t="str">
            <v>兵魂10</v>
          </cell>
          <cell r="B2764">
            <v>182010</v>
          </cell>
        </row>
        <row r="2765">
          <cell r="A2765" t="str">
            <v>兵魂11</v>
          </cell>
          <cell r="B2765">
            <v>182011</v>
          </cell>
        </row>
        <row r="2766">
          <cell r="A2766" t="str">
            <v>兵魂12</v>
          </cell>
          <cell r="B2766">
            <v>182012</v>
          </cell>
        </row>
        <row r="2767">
          <cell r="A2767" t="str">
            <v>兵魂13</v>
          </cell>
          <cell r="B2767">
            <v>182013</v>
          </cell>
        </row>
        <row r="2768">
          <cell r="A2768" t="str">
            <v>兵魂14</v>
          </cell>
          <cell r="B2768">
            <v>182014</v>
          </cell>
        </row>
        <row r="2769">
          <cell r="A2769" t="str">
            <v>兵魂15</v>
          </cell>
          <cell r="B2769">
            <v>182015</v>
          </cell>
        </row>
        <row r="2770">
          <cell r="A2770" t="str">
            <v>兵魂16</v>
          </cell>
          <cell r="B2770">
            <v>182016</v>
          </cell>
        </row>
        <row r="2771">
          <cell r="A2771" t="str">
            <v>兵魂17</v>
          </cell>
          <cell r="B2771">
            <v>182017</v>
          </cell>
        </row>
        <row r="2772">
          <cell r="A2772" t="str">
            <v>兵魂18</v>
          </cell>
          <cell r="B2772">
            <v>182018</v>
          </cell>
        </row>
        <row r="2773">
          <cell r="A2773" t="str">
            <v>羽毛</v>
          </cell>
          <cell r="B2773">
            <v>200001</v>
          </cell>
        </row>
        <row r="2774">
          <cell r="A2774" t="str">
            <v>强化石</v>
          </cell>
          <cell r="B2774">
            <v>200002</v>
          </cell>
        </row>
        <row r="2775">
          <cell r="A2775" t="str">
            <v>铸造晶石</v>
          </cell>
          <cell r="B2775">
            <v>200003</v>
          </cell>
        </row>
        <row r="2776">
          <cell r="A2776" t="str">
            <v>经脉丹</v>
          </cell>
          <cell r="B2776">
            <v>200004</v>
          </cell>
        </row>
        <row r="2777">
          <cell r="A2777" t="str">
            <v>龙魂碎片</v>
          </cell>
          <cell r="B2777">
            <v>200005</v>
          </cell>
        </row>
        <row r="2778">
          <cell r="A2778" t="str">
            <v>神装碎片</v>
          </cell>
          <cell r="B2778">
            <v>200007</v>
          </cell>
        </row>
        <row r="2779">
          <cell r="A2779" t="str">
            <v>传奇碎片</v>
          </cell>
          <cell r="B2779">
            <v>200008</v>
          </cell>
        </row>
        <row r="2780">
          <cell r="A2780" t="str">
            <v>高级转生丹</v>
          </cell>
          <cell r="B2780">
            <v>200009</v>
          </cell>
        </row>
        <row r="2781">
          <cell r="A2781" t="str">
            <v>超级转生丹</v>
          </cell>
          <cell r="B2781">
            <v>200010</v>
          </cell>
        </row>
        <row r="2782">
          <cell r="A2782" t="str">
            <v>高级转生丹·无限制</v>
          </cell>
          <cell r="B2782">
            <v>200011</v>
          </cell>
        </row>
        <row r="2783">
          <cell r="A2783" t="str">
            <v>超级转生丹·无限制</v>
          </cell>
          <cell r="B2783">
            <v>200012</v>
          </cell>
        </row>
        <row r="2784">
          <cell r="A2784" t="str">
            <v>麻痹戒指</v>
          </cell>
          <cell r="B2784">
            <v>200013</v>
          </cell>
        </row>
        <row r="2785">
          <cell r="A2785" t="str">
            <v>护身戒指</v>
          </cell>
          <cell r="B2785">
            <v>200014</v>
          </cell>
        </row>
        <row r="2786">
          <cell r="A2786" t="str">
            <v>特戒碎片</v>
          </cell>
          <cell r="B2786">
            <v>200015</v>
          </cell>
        </row>
        <row r="2787">
          <cell r="A2787" t="str">
            <v>经验丹</v>
          </cell>
          <cell r="B2787">
            <v>200016</v>
          </cell>
        </row>
        <row r="2788">
          <cell r="A2788" t="str">
            <v>1级装备</v>
          </cell>
          <cell r="B2788">
            <v>200017</v>
          </cell>
        </row>
        <row r="2789">
          <cell r="A2789" t="str">
            <v>10级装备</v>
          </cell>
          <cell r="B2789">
            <v>200018</v>
          </cell>
        </row>
        <row r="2790">
          <cell r="A2790" t="str">
            <v>20级装备</v>
          </cell>
          <cell r="B2790">
            <v>200019</v>
          </cell>
        </row>
        <row r="2791">
          <cell r="A2791" t="str">
            <v>30级装备</v>
          </cell>
          <cell r="B2791">
            <v>200020</v>
          </cell>
        </row>
        <row r="2792">
          <cell r="A2792" t="str">
            <v>40级装备</v>
          </cell>
          <cell r="B2792">
            <v>200021</v>
          </cell>
        </row>
        <row r="2793">
          <cell r="A2793" t="str">
            <v>50级装备</v>
          </cell>
          <cell r="B2793">
            <v>200022</v>
          </cell>
        </row>
        <row r="2794">
          <cell r="A2794" t="str">
            <v>60级装备</v>
          </cell>
          <cell r="B2794">
            <v>200023</v>
          </cell>
        </row>
        <row r="2795">
          <cell r="A2795" t="str">
            <v>70级装备</v>
          </cell>
          <cell r="B2795">
            <v>200024</v>
          </cell>
        </row>
        <row r="2796">
          <cell r="A2796" t="str">
            <v>80级装备</v>
          </cell>
          <cell r="B2796">
            <v>200025</v>
          </cell>
        </row>
        <row r="2797">
          <cell r="A2797" t="str">
            <v>1转装备</v>
          </cell>
          <cell r="B2797">
            <v>200026</v>
          </cell>
        </row>
        <row r="2798">
          <cell r="A2798" t="str">
            <v>2转装备</v>
          </cell>
          <cell r="B2798">
            <v>200027</v>
          </cell>
        </row>
        <row r="2799">
          <cell r="A2799" t="str">
            <v>3转装备</v>
          </cell>
          <cell r="B2799">
            <v>200028</v>
          </cell>
        </row>
        <row r="2800">
          <cell r="A2800" t="str">
            <v>4转装备</v>
          </cell>
          <cell r="B2800">
            <v>200029</v>
          </cell>
        </row>
        <row r="2801">
          <cell r="A2801" t="str">
            <v>5转装备</v>
          </cell>
          <cell r="B2801">
            <v>200030</v>
          </cell>
        </row>
        <row r="2802">
          <cell r="A2802" t="str">
            <v>6转装备</v>
          </cell>
          <cell r="B2802">
            <v>200031</v>
          </cell>
        </row>
        <row r="2803">
          <cell r="A2803" t="str">
            <v>7转装备</v>
          </cell>
          <cell r="B2803">
            <v>200032</v>
          </cell>
        </row>
        <row r="2804">
          <cell r="A2804" t="str">
            <v>8转装备</v>
          </cell>
          <cell r="B2804">
            <v>200033</v>
          </cell>
        </row>
        <row r="2805">
          <cell r="A2805" t="str">
            <v>9转装备</v>
          </cell>
          <cell r="B2805">
            <v>200034</v>
          </cell>
        </row>
        <row r="2806">
          <cell r="A2806" t="str">
            <v>10转装备</v>
          </cell>
          <cell r="B2806">
            <v>200035</v>
          </cell>
        </row>
        <row r="2807">
          <cell r="A2807" t="str">
            <v>11转装备</v>
          </cell>
          <cell r="B2807">
            <v>200036</v>
          </cell>
        </row>
        <row r="2808">
          <cell r="A2808" t="str">
            <v>12转装备</v>
          </cell>
          <cell r="B2808">
            <v>200037</v>
          </cell>
        </row>
        <row r="2809">
          <cell r="A2809" t="str">
            <v>1级装备</v>
          </cell>
          <cell r="B2809">
            <v>200038</v>
          </cell>
        </row>
        <row r="2810">
          <cell r="A2810" t="str">
            <v>10级装备</v>
          </cell>
          <cell r="B2810">
            <v>200039</v>
          </cell>
        </row>
        <row r="2811">
          <cell r="A2811" t="str">
            <v>20级装备</v>
          </cell>
          <cell r="B2811">
            <v>200040</v>
          </cell>
        </row>
        <row r="2812">
          <cell r="A2812" t="str">
            <v>30级装备</v>
          </cell>
          <cell r="B2812">
            <v>200041</v>
          </cell>
        </row>
        <row r="2813">
          <cell r="A2813" t="str">
            <v>40级装备</v>
          </cell>
          <cell r="B2813">
            <v>200042</v>
          </cell>
        </row>
        <row r="2814">
          <cell r="A2814" t="str">
            <v>50级装备</v>
          </cell>
          <cell r="B2814">
            <v>200043</v>
          </cell>
        </row>
        <row r="2815">
          <cell r="A2815" t="str">
            <v>60级装备</v>
          </cell>
          <cell r="B2815">
            <v>200044</v>
          </cell>
        </row>
        <row r="2816">
          <cell r="A2816" t="str">
            <v>70级装备</v>
          </cell>
          <cell r="B2816">
            <v>200045</v>
          </cell>
        </row>
        <row r="2817">
          <cell r="A2817" t="str">
            <v>80级装备</v>
          </cell>
          <cell r="B2817">
            <v>200046</v>
          </cell>
        </row>
        <row r="2818">
          <cell r="A2818" t="str">
            <v>1转装备</v>
          </cell>
          <cell r="B2818">
            <v>200047</v>
          </cell>
        </row>
        <row r="2819">
          <cell r="A2819" t="str">
            <v>2转装备</v>
          </cell>
          <cell r="B2819">
            <v>200048</v>
          </cell>
        </row>
        <row r="2820">
          <cell r="A2820" t="str">
            <v>3转装备</v>
          </cell>
          <cell r="B2820">
            <v>200049</v>
          </cell>
        </row>
        <row r="2821">
          <cell r="A2821" t="str">
            <v>4转装备</v>
          </cell>
          <cell r="B2821">
            <v>200050</v>
          </cell>
        </row>
        <row r="2822">
          <cell r="A2822" t="str">
            <v>5转装备</v>
          </cell>
          <cell r="B2822">
            <v>200051</v>
          </cell>
        </row>
        <row r="2823">
          <cell r="A2823" t="str">
            <v>6转装备</v>
          </cell>
          <cell r="B2823">
            <v>200052</v>
          </cell>
        </row>
        <row r="2824">
          <cell r="A2824" t="str">
            <v>7转装备</v>
          </cell>
          <cell r="B2824">
            <v>200053</v>
          </cell>
        </row>
        <row r="2825">
          <cell r="A2825" t="str">
            <v>8转装备</v>
          </cell>
          <cell r="B2825">
            <v>200054</v>
          </cell>
        </row>
        <row r="2826">
          <cell r="A2826" t="str">
            <v>9转装备</v>
          </cell>
          <cell r="B2826">
            <v>200055</v>
          </cell>
        </row>
        <row r="2827">
          <cell r="A2827" t="str">
            <v>10转装备</v>
          </cell>
          <cell r="B2827">
            <v>200056</v>
          </cell>
        </row>
        <row r="2828">
          <cell r="A2828" t="str">
            <v>11转装备</v>
          </cell>
          <cell r="B2828">
            <v>200057</v>
          </cell>
        </row>
        <row r="2829">
          <cell r="A2829" t="str">
            <v>12转装备</v>
          </cell>
          <cell r="B2829">
            <v>200058</v>
          </cell>
        </row>
        <row r="2830">
          <cell r="A2830" t="str">
            <v>材料</v>
          </cell>
          <cell r="B2830">
            <v>200059</v>
          </cell>
        </row>
        <row r="2831">
          <cell r="A2831" t="str">
            <v>柴火</v>
          </cell>
          <cell r="B2831">
            <v>200060</v>
          </cell>
        </row>
        <row r="2832">
          <cell r="A2832" t="str">
            <v>1-2转首领抽奖</v>
          </cell>
          <cell r="B2832">
            <v>200078</v>
          </cell>
        </row>
        <row r="2833">
          <cell r="A2833" t="str">
            <v>1-2转首领击杀</v>
          </cell>
          <cell r="B2833">
            <v>200079</v>
          </cell>
        </row>
        <row r="2834">
          <cell r="A2834" t="str">
            <v>1-2转首领第一名箱子</v>
          </cell>
          <cell r="B2834">
            <v>200080</v>
          </cell>
        </row>
        <row r="2835">
          <cell r="A2835" t="str">
            <v>3-4转首领抽奖</v>
          </cell>
          <cell r="B2835">
            <v>200081</v>
          </cell>
        </row>
        <row r="2836">
          <cell r="A2836" t="str">
            <v>3-4转首领击杀</v>
          </cell>
          <cell r="B2836">
            <v>200082</v>
          </cell>
        </row>
        <row r="2837">
          <cell r="A2837" t="str">
            <v>3-4转首领第一名箱子</v>
          </cell>
          <cell r="B2837">
            <v>200083</v>
          </cell>
        </row>
        <row r="2838">
          <cell r="A2838" t="str">
            <v>5-6转首领抽奖</v>
          </cell>
          <cell r="B2838">
            <v>200084</v>
          </cell>
        </row>
        <row r="2839">
          <cell r="A2839" t="str">
            <v>5-6转首领击杀</v>
          </cell>
          <cell r="B2839">
            <v>200085</v>
          </cell>
        </row>
        <row r="2840">
          <cell r="A2840" t="str">
            <v>5-6转首领第一名箱子</v>
          </cell>
          <cell r="B2840">
            <v>200086</v>
          </cell>
        </row>
        <row r="2841">
          <cell r="A2841" t="str">
            <v>7-12转首领抽奖</v>
          </cell>
          <cell r="B2841">
            <v>200087</v>
          </cell>
        </row>
        <row r="2842">
          <cell r="A2842" t="str">
            <v>7-12转首领击杀</v>
          </cell>
          <cell r="B2842">
            <v>200088</v>
          </cell>
        </row>
        <row r="2843">
          <cell r="A2843" t="str">
            <v>7-12转首领第一名箱子</v>
          </cell>
          <cell r="B2843">
            <v>200089</v>
          </cell>
        </row>
        <row r="2844">
          <cell r="A2844" t="str">
            <v>初级母本宝箱</v>
          </cell>
          <cell r="B2844">
            <v>200090</v>
          </cell>
        </row>
        <row r="2845">
          <cell r="A2845" t="str">
            <v>中级母本宝箱</v>
          </cell>
          <cell r="B2845">
            <v>200091</v>
          </cell>
        </row>
        <row r="2846">
          <cell r="A2846" t="str">
            <v>高级母本宝箱</v>
          </cell>
          <cell r="B2846">
            <v>200092</v>
          </cell>
        </row>
        <row r="2847">
          <cell r="A2847" t="str">
            <v>顶级母本宝箱</v>
          </cell>
          <cell r="B2847">
            <v>200093</v>
          </cell>
        </row>
        <row r="2848">
          <cell r="A2848" t="str">
            <v>神秘主宰盒</v>
          </cell>
          <cell r="B2848">
            <v>200094</v>
          </cell>
        </row>
        <row r="2849">
          <cell r="A2849" t="str">
            <v>秘境幸运宝箱</v>
          </cell>
          <cell r="B2849">
            <v>200095</v>
          </cell>
        </row>
        <row r="2850">
          <cell r="A2850" t="str">
            <v>秘籍</v>
          </cell>
          <cell r="B2850">
            <v>200099</v>
          </cell>
        </row>
        <row r="2851">
          <cell r="A2851" t="str">
            <v>公会礼包</v>
          </cell>
          <cell r="B2851">
            <v>200100</v>
          </cell>
        </row>
        <row r="2852">
          <cell r="A2852" t="str">
            <v>材料宝箱</v>
          </cell>
          <cell r="B2852">
            <v>200104</v>
          </cell>
        </row>
        <row r="2853">
          <cell r="A2853" t="str">
            <v>进阶丹</v>
          </cell>
          <cell r="B2853">
            <v>200110</v>
          </cell>
        </row>
        <row r="2854">
          <cell r="A2854" t="str">
            <v>暗黑战神</v>
          </cell>
          <cell r="B2854">
            <v>200113</v>
          </cell>
        </row>
        <row r="2855">
          <cell r="A2855" t="str">
            <v>稀有功勋盒</v>
          </cell>
          <cell r="B2855">
            <v>200116</v>
          </cell>
        </row>
        <row r="2856">
          <cell r="A2856" t="str">
            <v>攻沙勇士奖</v>
          </cell>
          <cell r="B2856">
            <v>200117</v>
          </cell>
        </row>
        <row r="2857">
          <cell r="A2857" t="str">
            <v>攻沙先锋奖</v>
          </cell>
          <cell r="B2857">
            <v>200118</v>
          </cell>
        </row>
        <row r="2858">
          <cell r="A2858" t="str">
            <v>攻沙猛将奖</v>
          </cell>
          <cell r="B2858">
            <v>200119</v>
          </cell>
        </row>
        <row r="2859">
          <cell r="A2859" t="str">
            <v>攻沙枭雄奖</v>
          </cell>
          <cell r="B2859">
            <v>200120</v>
          </cell>
        </row>
        <row r="2860">
          <cell r="A2860" t="str">
            <v>攻沙王者奖</v>
          </cell>
          <cell r="B2860">
            <v>200121</v>
          </cell>
        </row>
        <row r="2861">
          <cell r="A2861" t="str">
            <v>玛法宝箱</v>
          </cell>
          <cell r="B2861">
            <v>200122</v>
          </cell>
        </row>
        <row r="2862">
          <cell r="A2862" t="str">
            <v>玛法金箱</v>
          </cell>
          <cell r="B2862">
            <v>200123</v>
          </cell>
        </row>
        <row r="2863">
          <cell r="A2863" t="str">
            <v>玛法银箱</v>
          </cell>
          <cell r="B2863">
            <v>200124</v>
          </cell>
        </row>
        <row r="2864">
          <cell r="A2864" t="str">
            <v>攻城惊喜奖</v>
          </cell>
          <cell r="B2864">
            <v>200125</v>
          </cell>
        </row>
        <row r="2865">
          <cell r="A2865" t="str">
            <v>可分配的元宝</v>
          </cell>
          <cell r="B2865">
            <v>200135</v>
          </cell>
        </row>
        <row r="2866">
          <cell r="A2866" t="str">
            <v>精炼石</v>
          </cell>
          <cell r="B2866">
            <v>200136</v>
          </cell>
        </row>
        <row r="2867">
          <cell r="A2867" t="str">
            <v>直升1级丹</v>
          </cell>
          <cell r="B2867">
            <v>200137</v>
          </cell>
        </row>
        <row r="2868">
          <cell r="A2868" t="str">
            <v>初级经验瓶</v>
          </cell>
          <cell r="B2868">
            <v>200138</v>
          </cell>
        </row>
        <row r="2869">
          <cell r="A2869" t="str">
            <v>中级经验瓶</v>
          </cell>
          <cell r="B2869">
            <v>200139</v>
          </cell>
        </row>
        <row r="2870">
          <cell r="A2870" t="str">
            <v>高级经验瓶</v>
          </cell>
          <cell r="B2870">
            <v>200140</v>
          </cell>
        </row>
        <row r="2871">
          <cell r="A2871" t="str">
            <v>传世宝钻(旧</v>
          </cell>
          <cell r="B2871">
            <v>200141</v>
          </cell>
        </row>
        <row r="2872">
          <cell r="A2872" t="str">
            <v>传世武器</v>
          </cell>
          <cell r="B2872">
            <v>200142</v>
          </cell>
        </row>
        <row r="2873">
          <cell r="A2873" t="str">
            <v>传世头盔</v>
          </cell>
          <cell r="B2873">
            <v>200143</v>
          </cell>
        </row>
        <row r="2874">
          <cell r="A2874" t="str">
            <v>传世衣服</v>
          </cell>
          <cell r="B2874">
            <v>200144</v>
          </cell>
        </row>
        <row r="2875">
          <cell r="A2875" t="str">
            <v>传世项链</v>
          </cell>
          <cell r="B2875">
            <v>200145</v>
          </cell>
        </row>
        <row r="2876">
          <cell r="A2876" t="str">
            <v>传世护腕</v>
          </cell>
          <cell r="B2876">
            <v>200146</v>
          </cell>
        </row>
        <row r="2877">
          <cell r="A2877" t="str">
            <v>传世腰带</v>
          </cell>
          <cell r="B2877">
            <v>200147</v>
          </cell>
        </row>
        <row r="2878">
          <cell r="A2878" t="str">
            <v>传世戒指</v>
          </cell>
          <cell r="B2878">
            <v>200148</v>
          </cell>
        </row>
        <row r="2879">
          <cell r="A2879" t="str">
            <v>传世鞋子</v>
          </cell>
          <cell r="B2879">
            <v>200149</v>
          </cell>
        </row>
        <row r="2880">
          <cell r="A2880" t="str">
            <v>翅膀直升1阶丹</v>
          </cell>
          <cell r="B2880">
            <v>200150</v>
          </cell>
        </row>
        <row r="2881">
          <cell r="A2881" t="str">
            <v>至尊称号</v>
          </cell>
          <cell r="B2881">
            <v>200151</v>
          </cell>
        </row>
        <row r="2882">
          <cell r="A2882" t="str">
            <v>VIP称号</v>
          </cell>
          <cell r="B2882">
            <v>200152</v>
          </cell>
        </row>
        <row r="2883">
          <cell r="A2883" t="str">
            <v>传世宝箱</v>
          </cell>
          <cell r="B2883">
            <v>200153</v>
          </cell>
        </row>
        <row r="2884">
          <cell r="A2884" t="str">
            <v>橙色图鉴礼包</v>
          </cell>
          <cell r="B2884">
            <v>200154</v>
          </cell>
        </row>
        <row r="2885">
          <cell r="A2885" t="str">
            <v>超值大礼包</v>
          </cell>
          <cell r="B2885">
            <v>200155</v>
          </cell>
        </row>
        <row r="2886">
          <cell r="A2886" t="str">
            <v>野外BOSS次数卷轴</v>
          </cell>
          <cell r="B2886">
            <v>200156</v>
          </cell>
        </row>
        <row r="2887">
          <cell r="A2887" t="str">
            <v>秘境BOSS次数卷轴</v>
          </cell>
          <cell r="B2887">
            <v>200157</v>
          </cell>
        </row>
        <row r="2888">
          <cell r="A2888" t="str">
            <v>首充武器-战</v>
          </cell>
          <cell r="B2888">
            <v>200158</v>
          </cell>
        </row>
        <row r="2889">
          <cell r="A2889" t="str">
            <v>首充衣服-战</v>
          </cell>
          <cell r="B2889">
            <v>200159</v>
          </cell>
        </row>
        <row r="2890">
          <cell r="A2890" t="str">
            <v>首充武器-法</v>
          </cell>
          <cell r="B2890">
            <v>200160</v>
          </cell>
        </row>
        <row r="2891">
          <cell r="A2891" t="str">
            <v>首充衣服-法</v>
          </cell>
          <cell r="B2891">
            <v>200161</v>
          </cell>
        </row>
        <row r="2892">
          <cell r="A2892" t="str">
            <v>首充武器-道</v>
          </cell>
          <cell r="B2892">
            <v>200162</v>
          </cell>
        </row>
        <row r="2893">
          <cell r="A2893" t="str">
            <v>首充衣服-道</v>
          </cell>
          <cell r="B2893">
            <v>200163</v>
          </cell>
        </row>
        <row r="2894">
          <cell r="A2894" t="str">
            <v>金砖</v>
          </cell>
          <cell r="B2894">
            <v>200164</v>
          </cell>
        </row>
        <row r="2895">
          <cell r="A2895" t="str">
            <v>寻宝卷</v>
          </cell>
          <cell r="B2895">
            <v>200165</v>
          </cell>
        </row>
        <row r="2896">
          <cell r="A2896" t="str">
            <v>寻宝卷</v>
          </cell>
          <cell r="B2896">
            <v>200166</v>
          </cell>
        </row>
        <row r="2897">
          <cell r="A2897" t="str">
            <v>黑铁</v>
          </cell>
          <cell r="B2897">
            <v>200167</v>
          </cell>
        </row>
        <row r="2898">
          <cell r="A2898" t="str">
            <v>星耀石</v>
          </cell>
          <cell r="B2898">
            <v>200168</v>
          </cell>
        </row>
        <row r="2899">
          <cell r="A2899" t="str">
            <v>星魂之心</v>
          </cell>
          <cell r="B2899">
            <v>200169</v>
          </cell>
        </row>
        <row r="2900">
          <cell r="A2900" t="str">
            <v>星魂之灵</v>
          </cell>
          <cell r="B2900">
            <v>200170</v>
          </cell>
        </row>
        <row r="2901">
          <cell r="A2901" t="str">
            <v>星曜之魄</v>
          </cell>
          <cell r="B2901">
            <v>200171</v>
          </cell>
        </row>
        <row r="2902">
          <cell r="A2902" t="str">
            <v>生命石</v>
          </cell>
          <cell r="B2902">
            <v>200172</v>
          </cell>
        </row>
        <row r="2903">
          <cell r="A2903" t="str">
            <v>生命之心</v>
          </cell>
          <cell r="B2903">
            <v>200173</v>
          </cell>
        </row>
        <row r="2904">
          <cell r="A2904" t="str">
            <v>生命之灵</v>
          </cell>
          <cell r="B2904">
            <v>200174</v>
          </cell>
        </row>
        <row r="2905">
          <cell r="A2905" t="str">
            <v>生命之魄</v>
          </cell>
          <cell r="B2905">
            <v>200175</v>
          </cell>
        </row>
        <row r="2906">
          <cell r="A2906" t="str">
            <v>生命之泉</v>
          </cell>
          <cell r="B2906">
            <v>200176</v>
          </cell>
        </row>
        <row r="2907">
          <cell r="A2907" t="str">
            <v>生命之慧</v>
          </cell>
          <cell r="B2907">
            <v>200177</v>
          </cell>
        </row>
        <row r="2908">
          <cell r="A2908" t="str">
            <v>魅惑石</v>
          </cell>
          <cell r="B2908">
            <v>200178</v>
          </cell>
        </row>
        <row r="2909">
          <cell r="A2909" t="str">
            <v>魅惑之心</v>
          </cell>
          <cell r="B2909">
            <v>200179</v>
          </cell>
        </row>
        <row r="2910">
          <cell r="A2910" t="str">
            <v>魅惑之灵</v>
          </cell>
          <cell r="B2910">
            <v>200180</v>
          </cell>
        </row>
        <row r="2911">
          <cell r="A2911" t="str">
            <v>魅惑之魄</v>
          </cell>
          <cell r="B2911">
            <v>200181</v>
          </cell>
        </row>
        <row r="2912">
          <cell r="A2912" t="str">
            <v>魅惑之泉</v>
          </cell>
          <cell r="B2912">
            <v>200182</v>
          </cell>
        </row>
        <row r="2913">
          <cell r="A2913" t="str">
            <v>魅惑之慧</v>
          </cell>
          <cell r="B2913">
            <v>200183</v>
          </cell>
        </row>
        <row r="2914">
          <cell r="A2914" t="str">
            <v>五彩石</v>
          </cell>
          <cell r="B2914">
            <v>200184</v>
          </cell>
        </row>
        <row r="2915">
          <cell r="A2915" t="str">
            <v>五彩之心</v>
          </cell>
          <cell r="B2915">
            <v>200185</v>
          </cell>
        </row>
        <row r="2916">
          <cell r="A2916" t="str">
            <v>五彩之灵</v>
          </cell>
          <cell r="B2916">
            <v>200186</v>
          </cell>
        </row>
        <row r="2917">
          <cell r="A2917" t="str">
            <v>五彩之魄</v>
          </cell>
          <cell r="B2917">
            <v>200187</v>
          </cell>
        </row>
        <row r="2918">
          <cell r="A2918" t="str">
            <v>五彩之泉</v>
          </cell>
          <cell r="B2918">
            <v>200188</v>
          </cell>
        </row>
        <row r="2919">
          <cell r="A2919" t="str">
            <v>五彩之慧</v>
          </cell>
          <cell r="B2919">
            <v>200189</v>
          </cell>
        </row>
        <row r="2920">
          <cell r="A2920" t="str">
            <v>五彩之闪</v>
          </cell>
          <cell r="B2920">
            <v>200190</v>
          </cell>
        </row>
        <row r="2921">
          <cell r="A2921" t="str">
            <v>五彩之曜</v>
          </cell>
          <cell r="B2921">
            <v>200191</v>
          </cell>
        </row>
        <row r="2922">
          <cell r="A2922" t="str">
            <v>蛊毒石</v>
          </cell>
          <cell r="B2922">
            <v>200192</v>
          </cell>
        </row>
        <row r="2923">
          <cell r="A2923" t="str">
            <v>蛊毒之心</v>
          </cell>
          <cell r="B2923">
            <v>200193</v>
          </cell>
        </row>
        <row r="2924">
          <cell r="A2924" t="str">
            <v>蛊毒之灵</v>
          </cell>
          <cell r="B2924">
            <v>200194</v>
          </cell>
        </row>
        <row r="2925">
          <cell r="A2925" t="str">
            <v>蛊毒之魄</v>
          </cell>
          <cell r="B2925">
            <v>200195</v>
          </cell>
        </row>
        <row r="2926">
          <cell r="A2926" t="str">
            <v>蛊毒之泉</v>
          </cell>
          <cell r="B2926">
            <v>200196</v>
          </cell>
        </row>
        <row r="2927">
          <cell r="A2927" t="str">
            <v>蛊毒永恒</v>
          </cell>
          <cell r="B2927">
            <v>200197</v>
          </cell>
        </row>
        <row r="2928">
          <cell r="A2928" t="str">
            <v>蛊毒之闪</v>
          </cell>
          <cell r="B2928">
            <v>200198</v>
          </cell>
        </row>
        <row r="2929">
          <cell r="A2929" t="str">
            <v>蛊毒之曜</v>
          </cell>
          <cell r="B2929">
            <v>200199</v>
          </cell>
        </row>
        <row r="2930">
          <cell r="A2930" t="str">
            <v>战神石</v>
          </cell>
          <cell r="B2930">
            <v>200200</v>
          </cell>
        </row>
        <row r="2931">
          <cell r="A2931" t="str">
            <v>战神之心</v>
          </cell>
          <cell r="B2931">
            <v>200201</v>
          </cell>
        </row>
        <row r="2932">
          <cell r="A2932" t="str">
            <v>战神之灵</v>
          </cell>
          <cell r="B2932">
            <v>200202</v>
          </cell>
        </row>
        <row r="2933">
          <cell r="A2933" t="str">
            <v>战神之魄</v>
          </cell>
          <cell r="B2933">
            <v>200203</v>
          </cell>
        </row>
        <row r="2934">
          <cell r="A2934" t="str">
            <v>战神之泉</v>
          </cell>
          <cell r="B2934">
            <v>200204</v>
          </cell>
        </row>
        <row r="2935">
          <cell r="A2935" t="str">
            <v>战神永恒</v>
          </cell>
          <cell r="B2935">
            <v>200205</v>
          </cell>
        </row>
        <row r="2936">
          <cell r="A2936" t="str">
            <v>战神之闪</v>
          </cell>
          <cell r="B2936">
            <v>200206</v>
          </cell>
        </row>
        <row r="2937">
          <cell r="A2937" t="str">
            <v>战神之曜</v>
          </cell>
          <cell r="B2937">
            <v>200207</v>
          </cell>
        </row>
        <row r="2938">
          <cell r="A2938" t="str">
            <v>神域BOSS次数卷轴</v>
          </cell>
          <cell r="B2938">
            <v>200995</v>
          </cell>
        </row>
        <row r="2939">
          <cell r="A2939" t="str">
            <v>传世宝箱</v>
          </cell>
          <cell r="B2939">
            <v>200998</v>
          </cell>
        </row>
        <row r="2940">
          <cell r="A2940" t="str">
            <v>魅惑兵魂礼包</v>
          </cell>
          <cell r="B2940">
            <v>200999</v>
          </cell>
        </row>
        <row r="2941">
          <cell r="A2941" t="str">
            <v>兵魂礼包</v>
          </cell>
          <cell r="B2941">
            <v>201000</v>
          </cell>
        </row>
        <row r="2942">
          <cell r="A2942" t="str">
            <v>玫瑰花</v>
          </cell>
          <cell r="B2942">
            <v>201001</v>
          </cell>
        </row>
        <row r="2943">
          <cell r="A2943" t="str">
            <v>神秘钥匙</v>
          </cell>
          <cell r="B2943">
            <v>201002</v>
          </cell>
        </row>
        <row r="2944">
          <cell r="A2944" t="str">
            <v>首充头盔-战</v>
          </cell>
          <cell r="B2944">
            <v>201003</v>
          </cell>
        </row>
        <row r="2945">
          <cell r="A2945" t="str">
            <v>首充头盔-法</v>
          </cell>
          <cell r="B2945">
            <v>201004</v>
          </cell>
        </row>
        <row r="2946">
          <cell r="A2946" t="str">
            <v>首充头盔-道</v>
          </cell>
          <cell r="B2946">
            <v>201005</v>
          </cell>
        </row>
        <row r="2947">
          <cell r="A2947" t="str">
            <v>橙色图鉴包·美女如云</v>
          </cell>
          <cell r="B2947">
            <v>201006</v>
          </cell>
        </row>
        <row r="2948">
          <cell r="A2948" t="str">
            <v>红色图鉴包·美女如云</v>
          </cell>
          <cell r="B2948">
            <v>201007</v>
          </cell>
        </row>
        <row r="2949">
          <cell r="A2949" t="str">
            <v>金色图鉴包·美女如云</v>
          </cell>
          <cell r="B2949">
            <v>201008</v>
          </cell>
        </row>
        <row r="2950">
          <cell r="A2950" t="str">
            <v>绿色图鉴包·传奇盛世</v>
          </cell>
          <cell r="B2950">
            <v>201009</v>
          </cell>
        </row>
        <row r="2951">
          <cell r="A2951" t="str">
            <v>紫色图鉴包·传奇盛世</v>
          </cell>
          <cell r="B2951">
            <v>201010</v>
          </cell>
        </row>
        <row r="2952">
          <cell r="A2952" t="str">
            <v>橙色图鉴包·传奇盛世</v>
          </cell>
          <cell r="B2952">
            <v>201011</v>
          </cell>
        </row>
        <row r="2953">
          <cell r="A2953" t="str">
            <v>红色图鉴包·传奇盛世</v>
          </cell>
          <cell r="B2953">
            <v>201012</v>
          </cell>
        </row>
        <row r="2954">
          <cell r="A2954" t="str">
            <v>随机盛世图鉴包</v>
          </cell>
          <cell r="B2954">
            <v>201013</v>
          </cell>
        </row>
        <row r="2955">
          <cell r="A2955" t="str">
            <v>超值大礼包</v>
          </cell>
          <cell r="B2955">
            <v>201014</v>
          </cell>
        </row>
        <row r="2956">
          <cell r="A2956" t="str">
            <v>绿色图鉴包·传奇之路</v>
          </cell>
          <cell r="B2956">
            <v>201015</v>
          </cell>
        </row>
        <row r="2957">
          <cell r="A2957" t="str">
            <v>紫色图鉴包·传奇之路</v>
          </cell>
          <cell r="B2957">
            <v>201016</v>
          </cell>
        </row>
        <row r="2958">
          <cell r="A2958" t="str">
            <v>橙色图鉴包·传奇之路</v>
          </cell>
          <cell r="B2958">
            <v>201017</v>
          </cell>
        </row>
        <row r="2959">
          <cell r="A2959" t="str">
            <v>红色图鉴包·传奇之路</v>
          </cell>
          <cell r="B2959">
            <v>201018</v>
          </cell>
        </row>
        <row r="2960">
          <cell r="A2960" t="str">
            <v>生命增强</v>
          </cell>
          <cell r="B2960">
            <v>210001</v>
          </cell>
        </row>
        <row r="2961">
          <cell r="A2961" t="str">
            <v>攻击增强</v>
          </cell>
          <cell r="B2961">
            <v>210002</v>
          </cell>
        </row>
        <row r="2962">
          <cell r="A2962" t="str">
            <v>防御增强</v>
          </cell>
          <cell r="B2962">
            <v>210003</v>
          </cell>
        </row>
        <row r="2963">
          <cell r="A2963" t="str">
            <v>暴击增强</v>
          </cell>
          <cell r="B2963">
            <v>210004</v>
          </cell>
        </row>
        <row r="2964">
          <cell r="A2964" t="str">
            <v>免伤增强</v>
          </cell>
          <cell r="B2964">
            <v>210005</v>
          </cell>
        </row>
        <row r="2965">
          <cell r="A2965" t="str">
            <v>必杀</v>
          </cell>
          <cell r="B2965">
            <v>210006</v>
          </cell>
        </row>
        <row r="2966">
          <cell r="A2966" t="str">
            <v>穿透</v>
          </cell>
          <cell r="B2966">
            <v>210007</v>
          </cell>
        </row>
        <row r="2967">
          <cell r="A2967" t="str">
            <v>反伤</v>
          </cell>
          <cell r="B2967">
            <v>210008</v>
          </cell>
        </row>
        <row r="2968">
          <cell r="A2968" t="str">
            <v>偷袭</v>
          </cell>
          <cell r="B2968">
            <v>210009</v>
          </cell>
        </row>
        <row r="2969">
          <cell r="A2969" t="str">
            <v>神佑</v>
          </cell>
          <cell r="B2969">
            <v>210010</v>
          </cell>
        </row>
        <row r="2970">
          <cell r="A2970" t="str">
            <v>死咒</v>
          </cell>
          <cell r="B2970">
            <v>210011</v>
          </cell>
        </row>
        <row r="2971">
          <cell r="A2971" t="str">
            <v>再生</v>
          </cell>
          <cell r="B2971">
            <v>210012</v>
          </cell>
        </row>
        <row r="2972">
          <cell r="A2972" t="str">
            <v>幸运</v>
          </cell>
          <cell r="B2972">
            <v>210013</v>
          </cell>
        </row>
        <row r="2973">
          <cell r="A2973" t="str">
            <v>高级生命增强</v>
          </cell>
          <cell r="B2973">
            <v>210101</v>
          </cell>
        </row>
        <row r="2974">
          <cell r="A2974" t="str">
            <v>高级攻击增强</v>
          </cell>
          <cell r="B2974">
            <v>210102</v>
          </cell>
        </row>
        <row r="2975">
          <cell r="A2975" t="str">
            <v>高级防御增强</v>
          </cell>
          <cell r="B2975">
            <v>210103</v>
          </cell>
        </row>
        <row r="2976">
          <cell r="A2976" t="str">
            <v>高级暴击增强</v>
          </cell>
          <cell r="B2976">
            <v>210104</v>
          </cell>
        </row>
        <row r="2977">
          <cell r="A2977" t="str">
            <v>高级免伤强化</v>
          </cell>
          <cell r="B2977">
            <v>210105</v>
          </cell>
        </row>
        <row r="2978">
          <cell r="A2978" t="str">
            <v>高级必杀</v>
          </cell>
          <cell r="B2978">
            <v>210106</v>
          </cell>
        </row>
        <row r="2979">
          <cell r="A2979" t="str">
            <v>高级穿透</v>
          </cell>
          <cell r="B2979">
            <v>210107</v>
          </cell>
        </row>
        <row r="2980">
          <cell r="A2980" t="str">
            <v>高级反伤</v>
          </cell>
          <cell r="B2980">
            <v>210108</v>
          </cell>
        </row>
        <row r="2981">
          <cell r="A2981" t="str">
            <v>高级偷袭</v>
          </cell>
          <cell r="B2981">
            <v>210109</v>
          </cell>
        </row>
        <row r="2982">
          <cell r="A2982" t="str">
            <v>高级神佑</v>
          </cell>
          <cell r="B2982">
            <v>210110</v>
          </cell>
        </row>
        <row r="2983">
          <cell r="A2983" t="str">
            <v>高级死咒</v>
          </cell>
          <cell r="B2983">
            <v>210111</v>
          </cell>
        </row>
        <row r="2984">
          <cell r="A2984" t="str">
            <v>高级再生</v>
          </cell>
          <cell r="B2984">
            <v>210112</v>
          </cell>
        </row>
        <row r="2985">
          <cell r="A2985" t="str">
            <v>高级幸运</v>
          </cell>
          <cell r="B2985">
            <v>210113</v>
          </cell>
        </row>
        <row r="2986">
          <cell r="A2986" t="str">
            <v>青铜宝箱</v>
          </cell>
          <cell r="B2986">
            <v>220001</v>
          </cell>
        </row>
        <row r="2987">
          <cell r="A2987" t="str">
            <v>白银宝箱</v>
          </cell>
          <cell r="B2987">
            <v>220002</v>
          </cell>
        </row>
        <row r="2988">
          <cell r="A2988" t="str">
            <v>黄金宝箱</v>
          </cell>
          <cell r="B2988">
            <v>220003</v>
          </cell>
        </row>
        <row r="2989">
          <cell r="A2989" t="str">
            <v>钻石宝箱</v>
          </cell>
          <cell r="B2989">
            <v>220004</v>
          </cell>
        </row>
        <row r="2990">
          <cell r="A2990" t="str">
            <v>王者宝箱</v>
          </cell>
          <cell r="B2990">
            <v>220005</v>
          </cell>
        </row>
        <row r="2991">
          <cell r="A2991" t="str">
            <v>王者宝箱2</v>
          </cell>
          <cell r="B2991">
            <v>220006</v>
          </cell>
        </row>
        <row r="2992">
          <cell r="A2992" t="str">
            <v>王者宝箱3</v>
          </cell>
          <cell r="B2992">
            <v>220007</v>
          </cell>
        </row>
        <row r="2993">
          <cell r="A2993" t="str">
            <v>王者宝箱4</v>
          </cell>
          <cell r="B2993">
            <v>220008</v>
          </cell>
        </row>
        <row r="2994">
          <cell r="A2994" t="str">
            <v>王者宝箱5</v>
          </cell>
          <cell r="B2994">
            <v>220009</v>
          </cell>
        </row>
        <row r="2995">
          <cell r="A2995" t="str">
            <v>中级秘籍宝箱</v>
          </cell>
          <cell r="B2995">
            <v>220010</v>
          </cell>
        </row>
        <row r="2996">
          <cell r="A2996" t="str">
            <v>高级秘籍宝箱</v>
          </cell>
          <cell r="B2996">
            <v>220011</v>
          </cell>
        </row>
        <row r="2997">
          <cell r="A2997" t="str">
            <v>BOSS宝箱</v>
          </cell>
          <cell r="B2997">
            <v>220012</v>
          </cell>
        </row>
        <row r="2998">
          <cell r="A2998" t="str">
            <v>初级首领召唤令</v>
          </cell>
          <cell r="B2998">
            <v>230001</v>
          </cell>
        </row>
        <row r="2999">
          <cell r="A2999" t="str">
            <v>中级首领召唤令</v>
          </cell>
          <cell r="B2999">
            <v>230002</v>
          </cell>
        </row>
        <row r="3000">
          <cell r="A3000" t="str">
            <v>高级首领召唤令</v>
          </cell>
          <cell r="B3000">
            <v>230003</v>
          </cell>
        </row>
        <row r="3001">
          <cell r="A3001" t="str">
            <v>钉耙猫</v>
          </cell>
          <cell r="B3001">
            <v>260001</v>
          </cell>
        </row>
        <row r="3002">
          <cell r="A3002" t="str">
            <v>稻草人</v>
          </cell>
          <cell r="B3002">
            <v>260002</v>
          </cell>
        </row>
        <row r="3003">
          <cell r="A3003" t="str">
            <v>多钩猫</v>
          </cell>
          <cell r="B3003">
            <v>260003</v>
          </cell>
        </row>
        <row r="3004">
          <cell r="A3004" t="str">
            <v>独角甲虫</v>
          </cell>
          <cell r="B3004">
            <v>260004</v>
          </cell>
        </row>
        <row r="3005">
          <cell r="A3005" t="str">
            <v>黑野猪</v>
          </cell>
          <cell r="B3005">
            <v>260005</v>
          </cell>
        </row>
        <row r="3006">
          <cell r="A3006" t="str">
            <v>红野猪</v>
          </cell>
          <cell r="B3006">
            <v>260006</v>
          </cell>
        </row>
        <row r="3007">
          <cell r="A3007" t="str">
            <v>蜈蚣</v>
          </cell>
          <cell r="B3007">
            <v>260007</v>
          </cell>
        </row>
        <row r="3008">
          <cell r="A3008" t="str">
            <v>红蛇</v>
          </cell>
          <cell r="B3008">
            <v>260008</v>
          </cell>
        </row>
        <row r="3009">
          <cell r="A3009" t="str">
            <v>虎皮蛇</v>
          </cell>
          <cell r="B3009">
            <v>260009</v>
          </cell>
        </row>
        <row r="3010">
          <cell r="A3010" t="str">
            <v>钳虫</v>
          </cell>
          <cell r="B3010">
            <v>260010</v>
          </cell>
        </row>
        <row r="3011">
          <cell r="A3011" t="str">
            <v>钳蛇</v>
          </cell>
          <cell r="B3011">
            <v>260011</v>
          </cell>
        </row>
        <row r="3012">
          <cell r="A3012" t="str">
            <v>邪恶钳虫</v>
          </cell>
          <cell r="B3012">
            <v>260012</v>
          </cell>
        </row>
        <row r="3013">
          <cell r="A3013" t="str">
            <v>触龙神</v>
          </cell>
          <cell r="B3013">
            <v>260013</v>
          </cell>
        </row>
        <row r="3014">
          <cell r="A3014" t="str">
            <v>白野猪</v>
          </cell>
          <cell r="B3014">
            <v>260014</v>
          </cell>
        </row>
        <row r="3015">
          <cell r="A3015" t="str">
            <v>白花蛇</v>
          </cell>
          <cell r="B3015">
            <v>260015</v>
          </cell>
        </row>
        <row r="3016">
          <cell r="A3016" t="str">
            <v>沃玛护卫</v>
          </cell>
          <cell r="B3016">
            <v>260016</v>
          </cell>
        </row>
        <row r="3017">
          <cell r="A3017" t="str">
            <v>沃玛战士</v>
          </cell>
          <cell r="B3017">
            <v>260017</v>
          </cell>
        </row>
        <row r="3018">
          <cell r="A3018" t="str">
            <v>爆裂蜘蛛</v>
          </cell>
          <cell r="B3018">
            <v>260018</v>
          </cell>
        </row>
        <row r="3019">
          <cell r="A3019" t="str">
            <v>毒蜘蛛</v>
          </cell>
          <cell r="B3019">
            <v>260019</v>
          </cell>
        </row>
        <row r="3020">
          <cell r="A3020" t="str">
            <v>祖玛弓箭手</v>
          </cell>
          <cell r="B3020">
            <v>260020</v>
          </cell>
        </row>
        <row r="3021">
          <cell r="A3021" t="str">
            <v>黑蜘蛛</v>
          </cell>
          <cell r="B3021">
            <v>260021</v>
          </cell>
        </row>
        <row r="3022">
          <cell r="A3022" t="str">
            <v>祖玛卫士</v>
          </cell>
          <cell r="B3022">
            <v>260022</v>
          </cell>
        </row>
        <row r="3023">
          <cell r="A3023" t="str">
            <v>黑锷蜘蛛</v>
          </cell>
          <cell r="B3023">
            <v>260023</v>
          </cell>
        </row>
        <row r="3024">
          <cell r="A3024" t="str">
            <v>幻影蜘蛛</v>
          </cell>
          <cell r="B3024">
            <v>260024</v>
          </cell>
        </row>
        <row r="3025">
          <cell r="A3025" t="str">
            <v>沃玛战将</v>
          </cell>
          <cell r="B3025">
            <v>260025</v>
          </cell>
        </row>
        <row r="3026">
          <cell r="A3026" t="str">
            <v>花吻蜘蛛</v>
          </cell>
          <cell r="B3026">
            <v>260026</v>
          </cell>
        </row>
        <row r="3027">
          <cell r="A3027" t="str">
            <v>天狼</v>
          </cell>
          <cell r="B3027">
            <v>260027</v>
          </cell>
        </row>
        <row r="3028">
          <cell r="A3028" t="str">
            <v>祖玛雕像</v>
          </cell>
          <cell r="B3028">
            <v>260028</v>
          </cell>
        </row>
        <row r="3029">
          <cell r="A3029" t="str">
            <v>沃玛勇士</v>
          </cell>
          <cell r="B3029">
            <v>260029</v>
          </cell>
        </row>
        <row r="3030">
          <cell r="A3030" t="str">
            <v>火焰沃玛</v>
          </cell>
          <cell r="B3030">
            <v>260030</v>
          </cell>
        </row>
        <row r="3031">
          <cell r="A3031" t="str">
            <v>沃玛教主</v>
          </cell>
          <cell r="B3031">
            <v>260031</v>
          </cell>
        </row>
        <row r="3032">
          <cell r="A3032" t="str">
            <v>赤月恶魔</v>
          </cell>
          <cell r="B3032">
            <v>260032</v>
          </cell>
        </row>
        <row r="3033">
          <cell r="A3033" t="str">
            <v>祖玛教主</v>
          </cell>
          <cell r="B3033">
            <v>260033</v>
          </cell>
        </row>
        <row r="3034">
          <cell r="A3034" t="str">
            <v>恐惧大魔王</v>
          </cell>
          <cell r="B3034">
            <v>260034</v>
          </cell>
        </row>
        <row r="3035">
          <cell r="A3035" t="str">
            <v>魔叉牛护法</v>
          </cell>
          <cell r="B3035">
            <v>260035</v>
          </cell>
        </row>
        <row r="3036">
          <cell r="A3036" t="str">
            <v>牛魔教主</v>
          </cell>
          <cell r="B3036">
            <v>260036</v>
          </cell>
        </row>
        <row r="3037">
          <cell r="A3037" t="str">
            <v>黑龙</v>
          </cell>
          <cell r="B3037">
            <v>260037</v>
          </cell>
        </row>
        <row r="3038">
          <cell r="A3038" t="str">
            <v>魔龙之主</v>
          </cell>
          <cell r="B3038">
            <v>260038</v>
          </cell>
        </row>
        <row r="3039">
          <cell r="A3039" t="str">
            <v>红衣傀儡</v>
          </cell>
          <cell r="B3039">
            <v>260039</v>
          </cell>
        </row>
        <row r="3040">
          <cell r="A3040" t="str">
            <v>火龙护卫</v>
          </cell>
          <cell r="B3040">
            <v>260040</v>
          </cell>
        </row>
        <row r="3041">
          <cell r="A3041" t="str">
            <v>火龙亲卫</v>
          </cell>
          <cell r="B3041">
            <v>260041</v>
          </cell>
        </row>
        <row r="3042">
          <cell r="A3042" t="str">
            <v>火龙王</v>
          </cell>
          <cell r="B3042">
            <v>260042</v>
          </cell>
        </row>
        <row r="3043">
          <cell r="A3043" t="str">
            <v>火奴</v>
          </cell>
          <cell r="B3043">
            <v>260043</v>
          </cell>
        </row>
        <row r="3044">
          <cell r="A3044" t="str">
            <v xml:space="preserve">青龙 </v>
          </cell>
          <cell r="B3044">
            <v>260044</v>
          </cell>
        </row>
        <row r="3045">
          <cell r="A3045" t="str">
            <v>双斧牛勇士</v>
          </cell>
          <cell r="B3045">
            <v>260045</v>
          </cell>
        </row>
        <row r="3046">
          <cell r="A3046" t="str">
            <v>玄武</v>
          </cell>
          <cell r="B3046">
            <v>260046</v>
          </cell>
        </row>
        <row r="3047">
          <cell r="A3047" t="str">
            <v>真云大帝</v>
          </cell>
          <cell r="B3047">
            <v>260047</v>
          </cell>
        </row>
        <row r="3048">
          <cell r="A3048" t="str">
            <v>痴心之媚</v>
          </cell>
          <cell r="B3048">
            <v>260048</v>
          </cell>
        </row>
        <row r="3049">
          <cell r="A3049" t="str">
            <v>小辣椒</v>
          </cell>
          <cell r="B3049">
            <v>260049</v>
          </cell>
        </row>
        <row r="3050">
          <cell r="A3050" t="str">
            <v xml:space="preserve"> 姑射神人</v>
          </cell>
          <cell r="B3050">
            <v>260050</v>
          </cell>
        </row>
        <row r="3051">
          <cell r="A3051" t="str">
            <v>小鸟依人</v>
          </cell>
          <cell r="B3051">
            <v>260051</v>
          </cell>
        </row>
        <row r="3052">
          <cell r="A3052" t="str">
            <v>梦蝶</v>
          </cell>
          <cell r="B3052">
            <v>260052</v>
          </cell>
        </row>
        <row r="3053">
          <cell r="A3053" t="str">
            <v>仙姑</v>
          </cell>
          <cell r="B3053">
            <v>260053</v>
          </cell>
        </row>
        <row r="3054">
          <cell r="A3054" t="str">
            <v>小蜜蜂</v>
          </cell>
          <cell r="B3054">
            <v>260054</v>
          </cell>
        </row>
        <row r="3055">
          <cell r="A3055" t="str">
            <v>深海诱惑</v>
          </cell>
          <cell r="B3055">
            <v>260055</v>
          </cell>
        </row>
        <row r="3056">
          <cell r="A3056" t="str">
            <v>提灯少女</v>
          </cell>
          <cell r="B3056">
            <v>260056</v>
          </cell>
        </row>
        <row r="3057">
          <cell r="A3057" t="str">
            <v>圣母</v>
          </cell>
          <cell r="B3057">
            <v>260057</v>
          </cell>
        </row>
        <row r="3058">
          <cell r="A3058" t="str">
            <v>火辣椒</v>
          </cell>
          <cell r="B3058">
            <v>260058</v>
          </cell>
        </row>
        <row r="3059">
          <cell r="A3059" t="str">
            <v>剑仙</v>
          </cell>
          <cell r="B3059">
            <v>260059</v>
          </cell>
        </row>
        <row r="3060">
          <cell r="A3060" t="str">
            <v>森林之吻</v>
          </cell>
          <cell r="B3060">
            <v>260060</v>
          </cell>
        </row>
        <row r="3061">
          <cell r="A3061" t="str">
            <v>梦中人</v>
          </cell>
          <cell r="B3061">
            <v>260061</v>
          </cell>
        </row>
        <row r="3062">
          <cell r="A3062" t="str">
            <v>村姑</v>
          </cell>
          <cell r="B3062">
            <v>260062</v>
          </cell>
        </row>
        <row r="3063">
          <cell r="A3063" t="str">
            <v>贵妇人</v>
          </cell>
          <cell r="B3063">
            <v>260063</v>
          </cell>
        </row>
        <row r="3064">
          <cell r="A3064" t="str">
            <v>清纯小妹</v>
          </cell>
          <cell r="B3064">
            <v>260064</v>
          </cell>
        </row>
        <row r="3065">
          <cell r="A3065" t="str">
            <v>梦中情人</v>
          </cell>
          <cell r="B3065">
            <v>260065</v>
          </cell>
        </row>
        <row r="3066">
          <cell r="A3066" t="str">
            <v>白虎</v>
          </cell>
          <cell r="B3066">
            <v>260066</v>
          </cell>
        </row>
        <row r="3067">
          <cell r="A3067" t="str">
            <v>黄金裁决</v>
          </cell>
          <cell r="B3067">
            <v>260067</v>
          </cell>
        </row>
        <row r="3068">
          <cell r="A3068" t="str">
            <v>天魔金甲</v>
          </cell>
          <cell r="B3068">
            <v>260068</v>
          </cell>
        </row>
        <row r="3069">
          <cell r="A3069" t="str">
            <v>圣战金盔</v>
          </cell>
          <cell r="B3069">
            <v>260069</v>
          </cell>
        </row>
        <row r="3070">
          <cell r="A3070" t="str">
            <v>圣战金链</v>
          </cell>
          <cell r="B3070">
            <v>260070</v>
          </cell>
        </row>
        <row r="3071">
          <cell r="A3071" t="str">
            <v>圣战金镯</v>
          </cell>
          <cell r="B3071">
            <v>260071</v>
          </cell>
        </row>
        <row r="3072">
          <cell r="A3072" t="str">
            <v>圣战金戒</v>
          </cell>
          <cell r="B3072">
            <v>260072</v>
          </cell>
        </row>
        <row r="3073">
          <cell r="A3073" t="str">
            <v>圣战金靴</v>
          </cell>
          <cell r="B3073">
            <v>260073</v>
          </cell>
        </row>
        <row r="3074">
          <cell r="A3074" t="str">
            <v>圣战金带</v>
          </cell>
          <cell r="B3074">
            <v>260074</v>
          </cell>
        </row>
        <row r="3075">
          <cell r="A3075" t="str">
            <v>黄金嗜魂</v>
          </cell>
          <cell r="B3075">
            <v>260075</v>
          </cell>
        </row>
        <row r="3076">
          <cell r="A3076" t="str">
            <v>霓裳金衣</v>
          </cell>
          <cell r="B3076">
            <v>260076</v>
          </cell>
        </row>
        <row r="3077">
          <cell r="A3077" t="str">
            <v>法神金冠</v>
          </cell>
          <cell r="B3077">
            <v>260077</v>
          </cell>
        </row>
        <row r="3078">
          <cell r="A3078" t="str">
            <v>法神金链</v>
          </cell>
          <cell r="B3078">
            <v>260078</v>
          </cell>
        </row>
        <row r="3079">
          <cell r="A3079" t="str">
            <v>法神金镯</v>
          </cell>
          <cell r="B3079">
            <v>260079</v>
          </cell>
        </row>
        <row r="3080">
          <cell r="A3080" t="str">
            <v>法神金戒</v>
          </cell>
          <cell r="B3080">
            <v>260080</v>
          </cell>
        </row>
        <row r="3081">
          <cell r="A3081" t="str">
            <v>法神金靴</v>
          </cell>
          <cell r="B3081">
            <v>260081</v>
          </cell>
        </row>
        <row r="3082">
          <cell r="A3082" t="str">
            <v>法神金带</v>
          </cell>
          <cell r="B3082">
            <v>260082</v>
          </cell>
        </row>
        <row r="3083">
          <cell r="A3083" t="str">
            <v>黄金逍遥扇</v>
          </cell>
          <cell r="B3083">
            <v>260083</v>
          </cell>
        </row>
        <row r="3084">
          <cell r="A3084" t="str">
            <v>天师金袍</v>
          </cell>
          <cell r="B3084">
            <v>260084</v>
          </cell>
        </row>
        <row r="3085">
          <cell r="A3085" t="str">
            <v>天尊金冠</v>
          </cell>
          <cell r="B3085">
            <v>260085</v>
          </cell>
        </row>
        <row r="3086">
          <cell r="A3086" t="str">
            <v>天尊金链</v>
          </cell>
          <cell r="B3086">
            <v>260086</v>
          </cell>
        </row>
        <row r="3087">
          <cell r="A3087" t="str">
            <v>天尊金镯</v>
          </cell>
          <cell r="B3087">
            <v>260087</v>
          </cell>
        </row>
        <row r="3088">
          <cell r="A3088" t="str">
            <v>天尊金戒</v>
          </cell>
          <cell r="B3088">
            <v>260088</v>
          </cell>
        </row>
        <row r="3089">
          <cell r="A3089" t="str">
            <v>天尊金靴</v>
          </cell>
          <cell r="B3089">
            <v>260089</v>
          </cell>
        </row>
        <row r="3090">
          <cell r="A3090" t="str">
            <v>天尊金带</v>
          </cell>
          <cell r="B3090">
            <v>260090</v>
          </cell>
        </row>
        <row r="3091">
          <cell r="A3091" t="str">
            <v>千帆过尽</v>
          </cell>
          <cell r="B3091">
            <v>260091</v>
          </cell>
        </row>
        <row r="3092">
          <cell r="A3092" t="str">
            <v>汉宫飞燕</v>
          </cell>
          <cell r="B3092">
            <v>260092</v>
          </cell>
        </row>
        <row r="3093">
          <cell r="A3093" t="str">
            <v>月宫婵娟</v>
          </cell>
          <cell r="B3093">
            <v>260093</v>
          </cell>
        </row>
        <row r="3094">
          <cell r="A3094" t="str">
            <v>古墓传说</v>
          </cell>
          <cell r="B3094">
            <v>260094</v>
          </cell>
        </row>
        <row r="3095">
          <cell r="A3095" t="str">
            <v>裙裾如裳</v>
          </cell>
          <cell r="B3095">
            <v>260095</v>
          </cell>
        </row>
        <row r="3096">
          <cell r="A3096" t="str">
            <v>麒麟</v>
          </cell>
          <cell r="B3096">
            <v>260096</v>
          </cell>
        </row>
        <row r="3097">
          <cell r="A3097" t="str">
            <v>职业金装</v>
          </cell>
          <cell r="B3097">
            <v>269999</v>
          </cell>
        </row>
        <row r="3098">
          <cell r="A3098" t="str">
            <v>低级经验卡</v>
          </cell>
          <cell r="B3098">
            <v>270001</v>
          </cell>
        </row>
        <row r="3099">
          <cell r="A3099" t="str">
            <v>中级经验卡</v>
          </cell>
          <cell r="B3099">
            <v>270002</v>
          </cell>
        </row>
        <row r="3100">
          <cell r="A3100" t="str">
            <v>高级经验卡</v>
          </cell>
          <cell r="B3100">
            <v>270003</v>
          </cell>
        </row>
        <row r="3101">
          <cell r="A3101" t="str">
            <v>绿色卡展示</v>
          </cell>
          <cell r="B3101">
            <v>270004</v>
          </cell>
        </row>
        <row r="3102">
          <cell r="A3102" t="str">
            <v>紫色卡展示</v>
          </cell>
          <cell r="B3102">
            <v>270005</v>
          </cell>
        </row>
        <row r="3103">
          <cell r="A3103" t="str">
            <v>橙色卡展示</v>
          </cell>
          <cell r="B3103">
            <v>270006</v>
          </cell>
        </row>
        <row r="3104">
          <cell r="A3104" t="str">
            <v>红色卡展示</v>
          </cell>
          <cell r="B3104">
            <v>270007</v>
          </cell>
        </row>
        <row r="3105">
          <cell r="A3105" t="str">
            <v>改名卡</v>
          </cell>
          <cell r="B3105">
            <v>450001</v>
          </cell>
        </row>
        <row r="3106">
          <cell r="A3106" t="str">
            <v>摸金校尉</v>
          </cell>
          <cell r="B3106">
            <v>900001</v>
          </cell>
        </row>
        <row r="3107">
          <cell r="A3107" t="str">
            <v>方天画戟</v>
          </cell>
          <cell r="B3107">
            <v>900002</v>
          </cell>
        </row>
        <row r="3108">
          <cell r="A3108" t="str">
            <v>圣诞老人</v>
          </cell>
          <cell r="B3108">
            <v>900003</v>
          </cell>
        </row>
        <row r="3109">
          <cell r="A3109" t="str">
            <v>泳池伞</v>
          </cell>
          <cell r="B3109">
            <v>900004</v>
          </cell>
        </row>
        <row r="3110">
          <cell r="A3110" t="str">
            <v>夏日狂欢</v>
          </cell>
          <cell r="B3110">
            <v>900005</v>
          </cell>
        </row>
        <row r="3111">
          <cell r="A3111" t="str">
            <v>新春盛装</v>
          </cell>
          <cell r="B3111">
            <v>900006</v>
          </cell>
        </row>
        <row r="3112">
          <cell r="A3112" t="str">
            <v>城主金衣</v>
          </cell>
          <cell r="B3112">
            <v>900007</v>
          </cell>
        </row>
        <row r="3113">
          <cell r="A3113" t="str">
            <v>城主之剑</v>
          </cell>
          <cell r="B3113">
            <v>900008</v>
          </cell>
        </row>
        <row r="3114">
          <cell r="A3114" t="str">
            <v>龙城霸主称号</v>
          </cell>
          <cell r="B3114">
            <v>900009</v>
          </cell>
        </row>
        <row r="3115">
          <cell r="A3115" t="str">
            <v>恶魔之翼</v>
          </cell>
          <cell r="B3115">
            <v>900010</v>
          </cell>
        </row>
        <row r="3116">
          <cell r="A3116" t="str">
            <v>蝶舞轻扬</v>
          </cell>
          <cell r="B3116">
            <v>900011</v>
          </cell>
        </row>
        <row r="3117">
          <cell r="A3117" t="str">
            <v>天使之翼</v>
          </cell>
          <cell r="B3117">
            <v>900012</v>
          </cell>
        </row>
        <row r="3118">
          <cell r="A3118" t="str">
            <v>机甲战士</v>
          </cell>
          <cell r="B3118">
            <v>900013</v>
          </cell>
        </row>
        <row r="3119">
          <cell r="A3119" t="str">
            <v>天下首富</v>
          </cell>
          <cell r="B3119">
            <v>900014</v>
          </cell>
        </row>
        <row r="3120">
          <cell r="A3120" t="str">
            <v>龙曜九天</v>
          </cell>
          <cell r="B3120">
            <v>900015</v>
          </cell>
        </row>
        <row r="3121">
          <cell r="A3121" t="str">
            <v>飞龙乘云</v>
          </cell>
          <cell r="B3121">
            <v>900016</v>
          </cell>
        </row>
        <row r="3122">
          <cell r="A3122" t="str">
            <v>学识无双</v>
          </cell>
          <cell r="B3122">
            <v>900017</v>
          </cell>
        </row>
        <row r="3123">
          <cell r="A3123" t="str">
            <v>只手遮天</v>
          </cell>
          <cell r="B3123">
            <v>900018</v>
          </cell>
        </row>
        <row r="3124">
          <cell r="A3124" t="str">
            <v>传奇无双战神</v>
          </cell>
          <cell r="B3124">
            <v>900019</v>
          </cell>
        </row>
        <row r="3125">
          <cell r="A3125" t="str">
            <v>低级符文碎片</v>
          </cell>
          <cell r="B3125">
            <v>909998</v>
          </cell>
        </row>
        <row r="3126">
          <cell r="A3126" t="str">
            <v>高级符文碎片</v>
          </cell>
          <cell r="B3126">
            <v>909999</v>
          </cell>
        </row>
        <row r="3127">
          <cell r="A3127" t="str">
            <v>60级乾碎片</v>
          </cell>
          <cell r="B3127">
            <v>910000</v>
          </cell>
        </row>
        <row r="3128">
          <cell r="A3128" t="str">
            <v>60级乾碎片</v>
          </cell>
          <cell r="B3128">
            <v>910001</v>
          </cell>
        </row>
        <row r="3129">
          <cell r="A3129" t="str">
            <v>60级坤碎片</v>
          </cell>
          <cell r="B3129">
            <v>910002</v>
          </cell>
        </row>
        <row r="3130">
          <cell r="A3130" t="str">
            <v>60级震碎片</v>
          </cell>
          <cell r="B3130">
            <v>910003</v>
          </cell>
        </row>
        <row r="3131">
          <cell r="A3131" t="str">
            <v>60级巽碎片</v>
          </cell>
          <cell r="B3131">
            <v>910004</v>
          </cell>
        </row>
        <row r="3132">
          <cell r="A3132" t="str">
            <v>60级坎碎片</v>
          </cell>
          <cell r="B3132">
            <v>910005</v>
          </cell>
        </row>
        <row r="3133">
          <cell r="A3133" t="str">
            <v>60级离碎片</v>
          </cell>
          <cell r="B3133">
            <v>910006</v>
          </cell>
        </row>
        <row r="3134">
          <cell r="A3134" t="str">
            <v>60级艮碎片</v>
          </cell>
          <cell r="B3134">
            <v>910007</v>
          </cell>
        </row>
        <row r="3135">
          <cell r="A3135" t="str">
            <v>60级兑碎片</v>
          </cell>
          <cell r="B3135">
            <v>910008</v>
          </cell>
        </row>
        <row r="3136">
          <cell r="A3136" t="str">
            <v>1转乾碎片</v>
          </cell>
          <cell r="B3136">
            <v>910011</v>
          </cell>
        </row>
        <row r="3137">
          <cell r="A3137" t="str">
            <v>1转坤碎片</v>
          </cell>
          <cell r="B3137">
            <v>910012</v>
          </cell>
        </row>
        <row r="3138">
          <cell r="A3138" t="str">
            <v>1转震碎片</v>
          </cell>
          <cell r="B3138">
            <v>910013</v>
          </cell>
        </row>
        <row r="3139">
          <cell r="A3139" t="str">
            <v>1转巽碎片</v>
          </cell>
          <cell r="B3139">
            <v>910014</v>
          </cell>
        </row>
        <row r="3140">
          <cell r="A3140" t="str">
            <v>1转坎碎片</v>
          </cell>
          <cell r="B3140">
            <v>910015</v>
          </cell>
        </row>
        <row r="3141">
          <cell r="A3141" t="str">
            <v>1转离碎片</v>
          </cell>
          <cell r="B3141">
            <v>910016</v>
          </cell>
        </row>
        <row r="3142">
          <cell r="A3142" t="str">
            <v>1转艮碎片</v>
          </cell>
          <cell r="B3142">
            <v>910017</v>
          </cell>
        </row>
        <row r="3143">
          <cell r="A3143" t="str">
            <v>1转兑碎片</v>
          </cell>
          <cell r="B3143">
            <v>910018</v>
          </cell>
        </row>
        <row r="3144">
          <cell r="A3144" t="str">
            <v>3转乾碎片</v>
          </cell>
          <cell r="B3144">
            <v>910021</v>
          </cell>
        </row>
        <row r="3145">
          <cell r="A3145" t="str">
            <v>3转坤碎片</v>
          </cell>
          <cell r="B3145">
            <v>910022</v>
          </cell>
        </row>
        <row r="3146">
          <cell r="A3146" t="str">
            <v>3转震碎片</v>
          </cell>
          <cell r="B3146">
            <v>910023</v>
          </cell>
        </row>
        <row r="3147">
          <cell r="A3147" t="str">
            <v>3转巽碎片</v>
          </cell>
          <cell r="B3147">
            <v>910024</v>
          </cell>
        </row>
        <row r="3148">
          <cell r="A3148" t="str">
            <v>3转坎碎片</v>
          </cell>
          <cell r="B3148">
            <v>910025</v>
          </cell>
        </row>
        <row r="3149">
          <cell r="A3149" t="str">
            <v>3转离碎片</v>
          </cell>
          <cell r="B3149">
            <v>910026</v>
          </cell>
        </row>
        <row r="3150">
          <cell r="A3150" t="str">
            <v>3转艮碎片</v>
          </cell>
          <cell r="B3150">
            <v>910027</v>
          </cell>
        </row>
        <row r="3151">
          <cell r="A3151" t="str">
            <v>3转兑碎片</v>
          </cell>
          <cell r="B3151">
            <v>910028</v>
          </cell>
        </row>
        <row r="3152">
          <cell r="A3152" t="str">
            <v>4转乾碎片</v>
          </cell>
          <cell r="B3152">
            <v>910031</v>
          </cell>
        </row>
        <row r="3153">
          <cell r="A3153" t="str">
            <v>4转坤碎片</v>
          </cell>
          <cell r="B3153">
            <v>910032</v>
          </cell>
        </row>
        <row r="3154">
          <cell r="A3154" t="str">
            <v>4转震碎片</v>
          </cell>
          <cell r="B3154">
            <v>910033</v>
          </cell>
        </row>
        <row r="3155">
          <cell r="A3155" t="str">
            <v>4转巽碎片</v>
          </cell>
          <cell r="B3155">
            <v>910034</v>
          </cell>
        </row>
        <row r="3156">
          <cell r="A3156" t="str">
            <v>4转坎碎片</v>
          </cell>
          <cell r="B3156">
            <v>910035</v>
          </cell>
        </row>
        <row r="3157">
          <cell r="A3157" t="str">
            <v>4转离碎片</v>
          </cell>
          <cell r="B3157">
            <v>910036</v>
          </cell>
        </row>
        <row r="3158">
          <cell r="A3158" t="str">
            <v>4转艮碎片</v>
          </cell>
          <cell r="B3158">
            <v>910037</v>
          </cell>
        </row>
        <row r="3159">
          <cell r="A3159" t="str">
            <v>4转兑碎片</v>
          </cell>
          <cell r="B3159">
            <v>910038</v>
          </cell>
        </row>
        <row r="3160">
          <cell r="A3160" t="str">
            <v>5转乾碎片</v>
          </cell>
          <cell r="B3160">
            <v>910041</v>
          </cell>
        </row>
        <row r="3161">
          <cell r="A3161" t="str">
            <v>5转坤碎片</v>
          </cell>
          <cell r="B3161">
            <v>910042</v>
          </cell>
        </row>
        <row r="3162">
          <cell r="A3162" t="str">
            <v>5转震碎片</v>
          </cell>
          <cell r="B3162">
            <v>910043</v>
          </cell>
        </row>
        <row r="3163">
          <cell r="A3163" t="str">
            <v>5转巽碎片</v>
          </cell>
          <cell r="B3163">
            <v>910044</v>
          </cell>
        </row>
        <row r="3164">
          <cell r="A3164" t="str">
            <v>5转坎碎片</v>
          </cell>
          <cell r="B3164">
            <v>910045</v>
          </cell>
        </row>
        <row r="3165">
          <cell r="A3165" t="str">
            <v>5转离碎片</v>
          </cell>
          <cell r="B3165">
            <v>910046</v>
          </cell>
        </row>
        <row r="3166">
          <cell r="A3166" t="str">
            <v>5转艮碎片</v>
          </cell>
          <cell r="B3166">
            <v>910047</v>
          </cell>
        </row>
        <row r="3167">
          <cell r="A3167" t="str">
            <v>5转兑碎片</v>
          </cell>
          <cell r="B3167">
            <v>910048</v>
          </cell>
        </row>
        <row r="3168">
          <cell r="A3168" t="str">
            <v>6转乾碎片</v>
          </cell>
          <cell r="B3168">
            <v>910051</v>
          </cell>
        </row>
        <row r="3169">
          <cell r="A3169" t="str">
            <v>6转坤碎片</v>
          </cell>
          <cell r="B3169">
            <v>910052</v>
          </cell>
        </row>
        <row r="3170">
          <cell r="A3170" t="str">
            <v>6转震碎片</v>
          </cell>
          <cell r="B3170">
            <v>910053</v>
          </cell>
        </row>
        <row r="3171">
          <cell r="A3171" t="str">
            <v>6转巽碎片</v>
          </cell>
          <cell r="B3171">
            <v>910054</v>
          </cell>
        </row>
        <row r="3172">
          <cell r="A3172" t="str">
            <v>6转坎碎片</v>
          </cell>
          <cell r="B3172">
            <v>910055</v>
          </cell>
        </row>
        <row r="3173">
          <cell r="A3173" t="str">
            <v>6转离碎片</v>
          </cell>
          <cell r="B3173">
            <v>910056</v>
          </cell>
        </row>
        <row r="3174">
          <cell r="A3174" t="str">
            <v>6转艮碎片</v>
          </cell>
          <cell r="B3174">
            <v>910057</v>
          </cell>
        </row>
        <row r="3175">
          <cell r="A3175" t="str">
            <v>6转兑碎片</v>
          </cell>
          <cell r="B3175">
            <v>910058</v>
          </cell>
        </row>
        <row r="3176">
          <cell r="A3176" t="str">
            <v>7转乾碎片</v>
          </cell>
          <cell r="B3176">
            <v>910061</v>
          </cell>
        </row>
        <row r="3177">
          <cell r="A3177" t="str">
            <v>7转坤碎片</v>
          </cell>
          <cell r="B3177">
            <v>910062</v>
          </cell>
        </row>
        <row r="3178">
          <cell r="A3178" t="str">
            <v>7转震碎片</v>
          </cell>
          <cell r="B3178">
            <v>910063</v>
          </cell>
        </row>
        <row r="3179">
          <cell r="A3179" t="str">
            <v>7转巽碎片</v>
          </cell>
          <cell r="B3179">
            <v>910064</v>
          </cell>
        </row>
        <row r="3180">
          <cell r="A3180" t="str">
            <v>7转坎碎片</v>
          </cell>
          <cell r="B3180">
            <v>910065</v>
          </cell>
        </row>
        <row r="3181">
          <cell r="A3181" t="str">
            <v>7转离碎片</v>
          </cell>
          <cell r="B3181">
            <v>910066</v>
          </cell>
        </row>
        <row r="3182">
          <cell r="A3182" t="str">
            <v>7转艮碎片</v>
          </cell>
          <cell r="B3182">
            <v>910067</v>
          </cell>
        </row>
        <row r="3183">
          <cell r="A3183" t="str">
            <v>7转兑碎片</v>
          </cell>
          <cell r="B3183">
            <v>910068</v>
          </cell>
        </row>
        <row r="3184">
          <cell r="A3184" t="str">
            <v>爵位技能描述一</v>
          </cell>
          <cell r="B3184">
            <v>600000</v>
          </cell>
        </row>
        <row r="3185">
          <cell r="A3185" t="str">
            <v>爵位技能描述二</v>
          </cell>
          <cell r="B3185">
            <v>600001</v>
          </cell>
        </row>
        <row r="3186">
          <cell r="A3186" t="str">
            <v>爵位技能描述三</v>
          </cell>
          <cell r="B3186">
            <v>600002</v>
          </cell>
        </row>
        <row r="3187">
          <cell r="A3187" t="str">
            <v>爵位技能描述四</v>
          </cell>
          <cell r="B3187">
            <v>600003</v>
          </cell>
        </row>
        <row r="3188">
          <cell r="A3188" t="str">
            <v>爵位技能描述五</v>
          </cell>
          <cell r="B3188">
            <v>600004</v>
          </cell>
        </row>
        <row r="3189">
          <cell r="A3189" t="str">
            <v>测试用刀</v>
          </cell>
          <cell r="B3189">
            <v>700001</v>
          </cell>
        </row>
        <row r="3190">
          <cell r="A3190" t="str">
            <v>战纹锁</v>
          </cell>
          <cell r="B3190">
            <v>500001</v>
          </cell>
        </row>
        <row r="3191">
          <cell r="A3191" t="str">
            <v>战纹精华-绿</v>
          </cell>
          <cell r="B3191">
            <v>500002</v>
          </cell>
        </row>
        <row r="3192">
          <cell r="A3192" t="str">
            <v>战纹精华-紫</v>
          </cell>
          <cell r="B3192">
            <v>500003</v>
          </cell>
        </row>
        <row r="3193">
          <cell r="A3193" t="str">
            <v>战纹精华-橙</v>
          </cell>
          <cell r="B3193">
            <v>500004</v>
          </cell>
        </row>
        <row r="3194">
          <cell r="A3194" t="str">
            <v>战纹精华-红</v>
          </cell>
          <cell r="B3194">
            <v>500005</v>
          </cell>
        </row>
        <row r="3195">
          <cell r="A3195" t="str">
            <v>战纹精华-金</v>
          </cell>
          <cell r="B3195">
            <v>500006</v>
          </cell>
        </row>
        <row r="3196">
          <cell r="A3196" t="str">
            <v>战纹精华</v>
          </cell>
          <cell r="B3196">
            <v>500007</v>
          </cell>
        </row>
        <row r="3197">
          <cell r="A3197" t="str">
            <v>战纹碎片（大）</v>
          </cell>
          <cell r="B3197">
            <v>500008</v>
          </cell>
        </row>
        <row r="3198">
          <cell r="A3198" t="str">
            <v>橙色战纹宝箱</v>
          </cell>
          <cell r="B3198">
            <v>500009</v>
          </cell>
        </row>
        <row r="3199">
          <cell r="A3199" t="str">
            <v>红色战纹宝箱</v>
          </cell>
          <cell r="B3199">
            <v>500010</v>
          </cell>
        </row>
        <row r="3200">
          <cell r="A3200" t="str">
            <v>战纹碎片（小）</v>
          </cell>
          <cell r="B3200">
            <v>500011</v>
          </cell>
        </row>
        <row r="3201">
          <cell r="A3201" t="str">
            <v>绿神力1级</v>
          </cell>
          <cell r="B3201">
            <v>501001</v>
          </cell>
        </row>
        <row r="3202">
          <cell r="A3202" t="str">
            <v>绿神力2级</v>
          </cell>
          <cell r="B3202">
            <v>501002</v>
          </cell>
        </row>
        <row r="3203">
          <cell r="A3203" t="str">
            <v>绿神力3级</v>
          </cell>
          <cell r="B3203">
            <v>501003</v>
          </cell>
        </row>
        <row r="3204">
          <cell r="A3204" t="str">
            <v>绿神力4级</v>
          </cell>
          <cell r="B3204">
            <v>501004</v>
          </cell>
        </row>
        <row r="3205">
          <cell r="A3205" t="str">
            <v>绿神力5级</v>
          </cell>
          <cell r="B3205">
            <v>501005</v>
          </cell>
        </row>
        <row r="3206">
          <cell r="A3206" t="str">
            <v>绿神力6级</v>
          </cell>
          <cell r="B3206">
            <v>501006</v>
          </cell>
        </row>
        <row r="3207">
          <cell r="A3207" t="str">
            <v>绿神力7级</v>
          </cell>
          <cell r="B3207">
            <v>501007</v>
          </cell>
        </row>
        <row r="3208">
          <cell r="A3208" t="str">
            <v>绿神力8级</v>
          </cell>
          <cell r="B3208">
            <v>501008</v>
          </cell>
        </row>
        <row r="3209">
          <cell r="A3209" t="str">
            <v>绿神力9级</v>
          </cell>
          <cell r="B3209">
            <v>501009</v>
          </cell>
        </row>
        <row r="3210">
          <cell r="A3210" t="str">
            <v>绿神力10级</v>
          </cell>
          <cell r="B3210">
            <v>501010</v>
          </cell>
        </row>
        <row r="3211">
          <cell r="A3211" t="str">
            <v>绿神力11级</v>
          </cell>
          <cell r="B3211">
            <v>501011</v>
          </cell>
        </row>
        <row r="3212">
          <cell r="A3212" t="str">
            <v>绿神力12级</v>
          </cell>
          <cell r="B3212">
            <v>501012</v>
          </cell>
        </row>
        <row r="3213">
          <cell r="A3213" t="str">
            <v>绿神力13级</v>
          </cell>
          <cell r="B3213">
            <v>501013</v>
          </cell>
        </row>
        <row r="3214">
          <cell r="A3214" t="str">
            <v>绿神力14级</v>
          </cell>
          <cell r="B3214">
            <v>501014</v>
          </cell>
        </row>
        <row r="3215">
          <cell r="A3215" t="str">
            <v>绿神力15级</v>
          </cell>
          <cell r="B3215">
            <v>501015</v>
          </cell>
        </row>
        <row r="3216">
          <cell r="A3216" t="str">
            <v>绿神力16级</v>
          </cell>
          <cell r="B3216">
            <v>501016</v>
          </cell>
        </row>
        <row r="3217">
          <cell r="A3217" t="str">
            <v>绿神力17级</v>
          </cell>
          <cell r="B3217">
            <v>501017</v>
          </cell>
        </row>
        <row r="3218">
          <cell r="A3218" t="str">
            <v>绿神力18级</v>
          </cell>
          <cell r="B3218">
            <v>501018</v>
          </cell>
        </row>
        <row r="3219">
          <cell r="A3219" t="str">
            <v>绿神力19级</v>
          </cell>
          <cell r="B3219">
            <v>501019</v>
          </cell>
        </row>
        <row r="3220">
          <cell r="A3220" t="str">
            <v>绿神力20级</v>
          </cell>
          <cell r="B3220">
            <v>501020</v>
          </cell>
        </row>
        <row r="3221">
          <cell r="A3221" t="str">
            <v>绿金汤1级</v>
          </cell>
          <cell r="B3221">
            <v>502001</v>
          </cell>
        </row>
        <row r="3222">
          <cell r="A3222" t="str">
            <v>绿金汤2级</v>
          </cell>
          <cell r="B3222">
            <v>502002</v>
          </cell>
        </row>
        <row r="3223">
          <cell r="A3223" t="str">
            <v>绿金汤3级</v>
          </cell>
          <cell r="B3223">
            <v>502003</v>
          </cell>
        </row>
        <row r="3224">
          <cell r="A3224" t="str">
            <v>绿金汤4级</v>
          </cell>
          <cell r="B3224">
            <v>502004</v>
          </cell>
        </row>
        <row r="3225">
          <cell r="A3225" t="str">
            <v>绿金汤5级</v>
          </cell>
          <cell r="B3225">
            <v>502005</v>
          </cell>
        </row>
        <row r="3226">
          <cell r="A3226" t="str">
            <v>绿金汤6级</v>
          </cell>
          <cell r="B3226">
            <v>502006</v>
          </cell>
        </row>
        <row r="3227">
          <cell r="A3227" t="str">
            <v>绿金汤7级</v>
          </cell>
          <cell r="B3227">
            <v>502007</v>
          </cell>
        </row>
        <row r="3228">
          <cell r="A3228" t="str">
            <v>绿金汤8级</v>
          </cell>
          <cell r="B3228">
            <v>502008</v>
          </cell>
        </row>
        <row r="3229">
          <cell r="A3229" t="str">
            <v>绿金汤9级</v>
          </cell>
          <cell r="B3229">
            <v>502009</v>
          </cell>
        </row>
        <row r="3230">
          <cell r="A3230" t="str">
            <v>绿金汤10级</v>
          </cell>
          <cell r="B3230">
            <v>502010</v>
          </cell>
        </row>
        <row r="3231">
          <cell r="A3231" t="str">
            <v>绿金汤11级</v>
          </cell>
          <cell r="B3231">
            <v>502011</v>
          </cell>
        </row>
        <row r="3232">
          <cell r="A3232" t="str">
            <v>绿金汤12级</v>
          </cell>
          <cell r="B3232">
            <v>502012</v>
          </cell>
        </row>
        <row r="3233">
          <cell r="A3233" t="str">
            <v>绿金汤13级</v>
          </cell>
          <cell r="B3233">
            <v>502013</v>
          </cell>
        </row>
        <row r="3234">
          <cell r="A3234" t="str">
            <v>绿金汤14级</v>
          </cell>
          <cell r="B3234">
            <v>502014</v>
          </cell>
        </row>
        <row r="3235">
          <cell r="A3235" t="str">
            <v>绿金汤15级</v>
          </cell>
          <cell r="B3235">
            <v>502015</v>
          </cell>
        </row>
        <row r="3236">
          <cell r="A3236" t="str">
            <v>绿金汤16级</v>
          </cell>
          <cell r="B3236">
            <v>502016</v>
          </cell>
        </row>
        <row r="3237">
          <cell r="A3237" t="str">
            <v>绿金汤17级</v>
          </cell>
          <cell r="B3237">
            <v>502017</v>
          </cell>
        </row>
        <row r="3238">
          <cell r="A3238" t="str">
            <v>绿金汤18级</v>
          </cell>
          <cell r="B3238">
            <v>502018</v>
          </cell>
        </row>
        <row r="3239">
          <cell r="A3239" t="str">
            <v>绿金汤19级</v>
          </cell>
          <cell r="B3239">
            <v>502019</v>
          </cell>
        </row>
        <row r="3240">
          <cell r="A3240" t="str">
            <v>绿金汤20级</v>
          </cell>
          <cell r="B3240">
            <v>502020</v>
          </cell>
        </row>
        <row r="3241">
          <cell r="A3241" t="str">
            <v>绿长生1级</v>
          </cell>
          <cell r="B3241">
            <v>503001</v>
          </cell>
        </row>
        <row r="3242">
          <cell r="A3242" t="str">
            <v>绿长生2级</v>
          </cell>
          <cell r="B3242">
            <v>503002</v>
          </cell>
        </row>
        <row r="3243">
          <cell r="A3243" t="str">
            <v>绿长生3级</v>
          </cell>
          <cell r="B3243">
            <v>503003</v>
          </cell>
        </row>
        <row r="3244">
          <cell r="A3244" t="str">
            <v>绿长生4级</v>
          </cell>
          <cell r="B3244">
            <v>503004</v>
          </cell>
        </row>
        <row r="3245">
          <cell r="A3245" t="str">
            <v>绿长生5级</v>
          </cell>
          <cell r="B3245">
            <v>503005</v>
          </cell>
        </row>
        <row r="3246">
          <cell r="A3246" t="str">
            <v>绿长生6级</v>
          </cell>
          <cell r="B3246">
            <v>503006</v>
          </cell>
        </row>
        <row r="3247">
          <cell r="A3247" t="str">
            <v>绿长生7级</v>
          </cell>
          <cell r="B3247">
            <v>503007</v>
          </cell>
        </row>
        <row r="3248">
          <cell r="A3248" t="str">
            <v>绿长生8级</v>
          </cell>
          <cell r="B3248">
            <v>503008</v>
          </cell>
        </row>
        <row r="3249">
          <cell r="A3249" t="str">
            <v>绿长生9级</v>
          </cell>
          <cell r="B3249">
            <v>503009</v>
          </cell>
        </row>
        <row r="3250">
          <cell r="A3250" t="str">
            <v>绿长生10级</v>
          </cell>
          <cell r="B3250">
            <v>503010</v>
          </cell>
        </row>
        <row r="3251">
          <cell r="A3251" t="str">
            <v>绿长生11级</v>
          </cell>
          <cell r="B3251">
            <v>503011</v>
          </cell>
        </row>
        <row r="3252">
          <cell r="A3252" t="str">
            <v>绿长生12级</v>
          </cell>
          <cell r="B3252">
            <v>503012</v>
          </cell>
        </row>
        <row r="3253">
          <cell r="A3253" t="str">
            <v>绿长生13级</v>
          </cell>
          <cell r="B3253">
            <v>503013</v>
          </cell>
        </row>
        <row r="3254">
          <cell r="A3254" t="str">
            <v>绿长生14级</v>
          </cell>
          <cell r="B3254">
            <v>503014</v>
          </cell>
        </row>
        <row r="3255">
          <cell r="A3255" t="str">
            <v>绿长生15级</v>
          </cell>
          <cell r="B3255">
            <v>503015</v>
          </cell>
        </row>
        <row r="3256">
          <cell r="A3256" t="str">
            <v>绿长生16级</v>
          </cell>
          <cell r="B3256">
            <v>503016</v>
          </cell>
        </row>
        <row r="3257">
          <cell r="A3257" t="str">
            <v>绿长生17级</v>
          </cell>
          <cell r="B3257">
            <v>503017</v>
          </cell>
        </row>
        <row r="3258">
          <cell r="A3258" t="str">
            <v>绿长生18级</v>
          </cell>
          <cell r="B3258">
            <v>503018</v>
          </cell>
        </row>
        <row r="3259">
          <cell r="A3259" t="str">
            <v>绿长生19级</v>
          </cell>
          <cell r="B3259">
            <v>503019</v>
          </cell>
        </row>
        <row r="3260">
          <cell r="A3260" t="str">
            <v>绿长生20级</v>
          </cell>
          <cell r="B3260">
            <v>503020</v>
          </cell>
        </row>
        <row r="3261">
          <cell r="A3261" t="str">
            <v>绿光武1级</v>
          </cell>
          <cell r="B3261">
            <v>504001</v>
          </cell>
        </row>
        <row r="3262">
          <cell r="A3262" t="str">
            <v>绿光武2级</v>
          </cell>
          <cell r="B3262">
            <v>504002</v>
          </cell>
        </row>
        <row r="3263">
          <cell r="A3263" t="str">
            <v>绿光武3级</v>
          </cell>
          <cell r="B3263">
            <v>504003</v>
          </cell>
        </row>
        <row r="3264">
          <cell r="A3264" t="str">
            <v>绿光武4级</v>
          </cell>
          <cell r="B3264">
            <v>504004</v>
          </cell>
        </row>
        <row r="3265">
          <cell r="A3265" t="str">
            <v>绿光武5级</v>
          </cell>
          <cell r="B3265">
            <v>504005</v>
          </cell>
        </row>
        <row r="3266">
          <cell r="A3266" t="str">
            <v>绿光武6级</v>
          </cell>
          <cell r="B3266">
            <v>504006</v>
          </cell>
        </row>
        <row r="3267">
          <cell r="A3267" t="str">
            <v>绿光武7级</v>
          </cell>
          <cell r="B3267">
            <v>504007</v>
          </cell>
        </row>
        <row r="3268">
          <cell r="A3268" t="str">
            <v>绿光武8级</v>
          </cell>
          <cell r="B3268">
            <v>504008</v>
          </cell>
        </row>
        <row r="3269">
          <cell r="A3269" t="str">
            <v>绿光武9级</v>
          </cell>
          <cell r="B3269">
            <v>504009</v>
          </cell>
        </row>
        <row r="3270">
          <cell r="A3270" t="str">
            <v>绿光武10级</v>
          </cell>
          <cell r="B3270">
            <v>504010</v>
          </cell>
        </row>
        <row r="3271">
          <cell r="A3271" t="str">
            <v>绿光武11级</v>
          </cell>
          <cell r="B3271">
            <v>504011</v>
          </cell>
        </row>
        <row r="3272">
          <cell r="A3272" t="str">
            <v>绿光武12级</v>
          </cell>
          <cell r="B3272">
            <v>504012</v>
          </cell>
        </row>
        <row r="3273">
          <cell r="A3273" t="str">
            <v>绿光武13级</v>
          </cell>
          <cell r="B3273">
            <v>504013</v>
          </cell>
        </row>
        <row r="3274">
          <cell r="A3274" t="str">
            <v>绿光武14级</v>
          </cell>
          <cell r="B3274">
            <v>504014</v>
          </cell>
        </row>
        <row r="3275">
          <cell r="A3275" t="str">
            <v>绿光武15级</v>
          </cell>
          <cell r="B3275">
            <v>504015</v>
          </cell>
        </row>
        <row r="3276">
          <cell r="A3276" t="str">
            <v>绿光武16级</v>
          </cell>
          <cell r="B3276">
            <v>504016</v>
          </cell>
        </row>
        <row r="3277">
          <cell r="A3277" t="str">
            <v>绿光武17级</v>
          </cell>
          <cell r="B3277">
            <v>504017</v>
          </cell>
        </row>
        <row r="3278">
          <cell r="A3278" t="str">
            <v>绿光武18级</v>
          </cell>
          <cell r="B3278">
            <v>504018</v>
          </cell>
        </row>
        <row r="3279">
          <cell r="A3279" t="str">
            <v>绿光武19级</v>
          </cell>
          <cell r="B3279">
            <v>504019</v>
          </cell>
        </row>
        <row r="3280">
          <cell r="A3280" t="str">
            <v>绿光武20级</v>
          </cell>
          <cell r="B3280">
            <v>504020</v>
          </cell>
        </row>
        <row r="3281">
          <cell r="A3281" t="str">
            <v>绿神盔1级</v>
          </cell>
          <cell r="B3281">
            <v>505001</v>
          </cell>
        </row>
        <row r="3282">
          <cell r="A3282" t="str">
            <v>绿神盔2级</v>
          </cell>
          <cell r="B3282">
            <v>505002</v>
          </cell>
        </row>
        <row r="3283">
          <cell r="A3283" t="str">
            <v>绿神盔3级</v>
          </cell>
          <cell r="B3283">
            <v>505003</v>
          </cell>
        </row>
        <row r="3284">
          <cell r="A3284" t="str">
            <v>绿神盔4级</v>
          </cell>
          <cell r="B3284">
            <v>505004</v>
          </cell>
        </row>
        <row r="3285">
          <cell r="A3285" t="str">
            <v>绿神盔5级</v>
          </cell>
          <cell r="B3285">
            <v>505005</v>
          </cell>
        </row>
        <row r="3286">
          <cell r="A3286" t="str">
            <v>绿神盔6级</v>
          </cell>
          <cell r="B3286">
            <v>505006</v>
          </cell>
        </row>
        <row r="3287">
          <cell r="A3287" t="str">
            <v>绿神盔7级</v>
          </cell>
          <cell r="B3287">
            <v>505007</v>
          </cell>
        </row>
        <row r="3288">
          <cell r="A3288" t="str">
            <v>绿神盔8级</v>
          </cell>
          <cell r="B3288">
            <v>505008</v>
          </cell>
        </row>
        <row r="3289">
          <cell r="A3289" t="str">
            <v>绿神盔9级</v>
          </cell>
          <cell r="B3289">
            <v>505009</v>
          </cell>
        </row>
        <row r="3290">
          <cell r="A3290" t="str">
            <v>绿神盔10级</v>
          </cell>
          <cell r="B3290">
            <v>505010</v>
          </cell>
        </row>
        <row r="3291">
          <cell r="A3291" t="str">
            <v>绿神盔11级</v>
          </cell>
          <cell r="B3291">
            <v>505011</v>
          </cell>
        </row>
        <row r="3292">
          <cell r="A3292" t="str">
            <v>绿神盔12级</v>
          </cell>
          <cell r="B3292">
            <v>505012</v>
          </cell>
        </row>
        <row r="3293">
          <cell r="A3293" t="str">
            <v>绿神盔13级</v>
          </cell>
          <cell r="B3293">
            <v>505013</v>
          </cell>
        </row>
        <row r="3294">
          <cell r="A3294" t="str">
            <v>绿神盔14级</v>
          </cell>
          <cell r="B3294">
            <v>505014</v>
          </cell>
        </row>
        <row r="3295">
          <cell r="A3295" t="str">
            <v>绿神盔15级</v>
          </cell>
          <cell r="B3295">
            <v>505015</v>
          </cell>
        </row>
        <row r="3296">
          <cell r="A3296" t="str">
            <v>绿神盔16级</v>
          </cell>
          <cell r="B3296">
            <v>505016</v>
          </cell>
        </row>
        <row r="3297">
          <cell r="A3297" t="str">
            <v>绿神盔17级</v>
          </cell>
          <cell r="B3297">
            <v>505017</v>
          </cell>
        </row>
        <row r="3298">
          <cell r="A3298" t="str">
            <v>绿神盔18级</v>
          </cell>
          <cell r="B3298">
            <v>505018</v>
          </cell>
        </row>
        <row r="3299">
          <cell r="A3299" t="str">
            <v>绿神盔19级</v>
          </cell>
          <cell r="B3299">
            <v>505019</v>
          </cell>
        </row>
        <row r="3300">
          <cell r="A3300" t="str">
            <v>绿神盔20级</v>
          </cell>
          <cell r="B3300">
            <v>505020</v>
          </cell>
        </row>
        <row r="3301">
          <cell r="A3301" t="str">
            <v>绿固甲1级</v>
          </cell>
          <cell r="B3301">
            <v>506001</v>
          </cell>
        </row>
        <row r="3302">
          <cell r="A3302" t="str">
            <v>绿固甲2级</v>
          </cell>
          <cell r="B3302">
            <v>506002</v>
          </cell>
        </row>
        <row r="3303">
          <cell r="A3303" t="str">
            <v>绿固甲3级</v>
          </cell>
          <cell r="B3303">
            <v>506003</v>
          </cell>
        </row>
        <row r="3304">
          <cell r="A3304" t="str">
            <v>绿固甲4级</v>
          </cell>
          <cell r="B3304">
            <v>506004</v>
          </cell>
        </row>
        <row r="3305">
          <cell r="A3305" t="str">
            <v>绿固甲5级</v>
          </cell>
          <cell r="B3305">
            <v>506005</v>
          </cell>
        </row>
        <row r="3306">
          <cell r="A3306" t="str">
            <v>绿固甲6级</v>
          </cell>
          <cell r="B3306">
            <v>506006</v>
          </cell>
        </row>
        <row r="3307">
          <cell r="A3307" t="str">
            <v>绿固甲7级</v>
          </cell>
          <cell r="B3307">
            <v>506007</v>
          </cell>
        </row>
        <row r="3308">
          <cell r="A3308" t="str">
            <v>绿固甲8级</v>
          </cell>
          <cell r="B3308">
            <v>506008</v>
          </cell>
        </row>
        <row r="3309">
          <cell r="A3309" t="str">
            <v>绿固甲9级</v>
          </cell>
          <cell r="B3309">
            <v>506009</v>
          </cell>
        </row>
        <row r="3310">
          <cell r="A3310" t="str">
            <v>绿固甲10级</v>
          </cell>
          <cell r="B3310">
            <v>506010</v>
          </cell>
        </row>
        <row r="3311">
          <cell r="A3311" t="str">
            <v>绿固甲11级</v>
          </cell>
          <cell r="B3311">
            <v>506011</v>
          </cell>
        </row>
        <row r="3312">
          <cell r="A3312" t="str">
            <v>绿固甲12级</v>
          </cell>
          <cell r="B3312">
            <v>506012</v>
          </cell>
        </row>
        <row r="3313">
          <cell r="A3313" t="str">
            <v>绿固甲13级</v>
          </cell>
          <cell r="B3313">
            <v>506013</v>
          </cell>
        </row>
        <row r="3314">
          <cell r="A3314" t="str">
            <v>绿固甲14级</v>
          </cell>
          <cell r="B3314">
            <v>506014</v>
          </cell>
        </row>
        <row r="3315">
          <cell r="A3315" t="str">
            <v>绿固甲15级</v>
          </cell>
          <cell r="B3315">
            <v>506015</v>
          </cell>
        </row>
        <row r="3316">
          <cell r="A3316" t="str">
            <v>绿固甲16级</v>
          </cell>
          <cell r="B3316">
            <v>506016</v>
          </cell>
        </row>
        <row r="3317">
          <cell r="A3317" t="str">
            <v>绿固甲17级</v>
          </cell>
          <cell r="B3317">
            <v>506017</v>
          </cell>
        </row>
        <row r="3318">
          <cell r="A3318" t="str">
            <v>绿固甲18级</v>
          </cell>
          <cell r="B3318">
            <v>506018</v>
          </cell>
        </row>
        <row r="3319">
          <cell r="A3319" t="str">
            <v>绿固甲19级</v>
          </cell>
          <cell r="B3319">
            <v>506019</v>
          </cell>
        </row>
        <row r="3320">
          <cell r="A3320" t="str">
            <v>绿固甲20级</v>
          </cell>
          <cell r="B3320">
            <v>506020</v>
          </cell>
        </row>
        <row r="3321">
          <cell r="A3321" t="str">
            <v>绿灵链1级</v>
          </cell>
          <cell r="B3321">
            <v>507001</v>
          </cell>
        </row>
        <row r="3322">
          <cell r="A3322" t="str">
            <v>绿灵链2级</v>
          </cell>
          <cell r="B3322">
            <v>507002</v>
          </cell>
        </row>
        <row r="3323">
          <cell r="A3323" t="str">
            <v>绿灵链3级</v>
          </cell>
          <cell r="B3323">
            <v>507003</v>
          </cell>
        </row>
        <row r="3324">
          <cell r="A3324" t="str">
            <v>绿灵链4级</v>
          </cell>
          <cell r="B3324">
            <v>507004</v>
          </cell>
        </row>
        <row r="3325">
          <cell r="A3325" t="str">
            <v>绿灵链5级</v>
          </cell>
          <cell r="B3325">
            <v>507005</v>
          </cell>
        </row>
        <row r="3326">
          <cell r="A3326" t="str">
            <v>绿灵链6级</v>
          </cell>
          <cell r="B3326">
            <v>507006</v>
          </cell>
        </row>
        <row r="3327">
          <cell r="A3327" t="str">
            <v>绿灵链7级</v>
          </cell>
          <cell r="B3327">
            <v>507007</v>
          </cell>
        </row>
        <row r="3328">
          <cell r="A3328" t="str">
            <v>绿灵链8级</v>
          </cell>
          <cell r="B3328">
            <v>507008</v>
          </cell>
        </row>
        <row r="3329">
          <cell r="A3329" t="str">
            <v>绿灵链9级</v>
          </cell>
          <cell r="B3329">
            <v>507009</v>
          </cell>
        </row>
        <row r="3330">
          <cell r="A3330" t="str">
            <v>绿灵链10级</v>
          </cell>
          <cell r="B3330">
            <v>507010</v>
          </cell>
        </row>
        <row r="3331">
          <cell r="A3331" t="str">
            <v>绿灵链11级</v>
          </cell>
          <cell r="B3331">
            <v>507011</v>
          </cell>
        </row>
        <row r="3332">
          <cell r="A3332" t="str">
            <v>绿灵链12级</v>
          </cell>
          <cell r="B3332">
            <v>507012</v>
          </cell>
        </row>
        <row r="3333">
          <cell r="A3333" t="str">
            <v>绿灵链13级</v>
          </cell>
          <cell r="B3333">
            <v>507013</v>
          </cell>
        </row>
        <row r="3334">
          <cell r="A3334" t="str">
            <v>绿灵链14级</v>
          </cell>
          <cell r="B3334">
            <v>507014</v>
          </cell>
        </row>
        <row r="3335">
          <cell r="A3335" t="str">
            <v>绿灵链15级</v>
          </cell>
          <cell r="B3335">
            <v>507015</v>
          </cell>
        </row>
        <row r="3336">
          <cell r="A3336" t="str">
            <v>绿灵链16级</v>
          </cell>
          <cell r="B3336">
            <v>507016</v>
          </cell>
        </row>
        <row r="3337">
          <cell r="A3337" t="str">
            <v>绿灵链17级</v>
          </cell>
          <cell r="B3337">
            <v>507017</v>
          </cell>
        </row>
        <row r="3338">
          <cell r="A3338" t="str">
            <v>绿灵链18级</v>
          </cell>
          <cell r="B3338">
            <v>507018</v>
          </cell>
        </row>
        <row r="3339">
          <cell r="A3339" t="str">
            <v>绿灵链19级</v>
          </cell>
          <cell r="B3339">
            <v>507019</v>
          </cell>
        </row>
        <row r="3340">
          <cell r="A3340" t="str">
            <v>绿灵链20级</v>
          </cell>
          <cell r="B3340">
            <v>507020</v>
          </cell>
        </row>
        <row r="3341">
          <cell r="A3341" t="str">
            <v>绿地镯1级</v>
          </cell>
          <cell r="B3341">
            <v>508001</v>
          </cell>
        </row>
        <row r="3342">
          <cell r="A3342" t="str">
            <v>绿地镯2级</v>
          </cell>
          <cell r="B3342">
            <v>508002</v>
          </cell>
        </row>
        <row r="3343">
          <cell r="A3343" t="str">
            <v>绿地镯3级</v>
          </cell>
          <cell r="B3343">
            <v>508003</v>
          </cell>
        </row>
        <row r="3344">
          <cell r="A3344" t="str">
            <v>绿地镯4级</v>
          </cell>
          <cell r="B3344">
            <v>508004</v>
          </cell>
        </row>
        <row r="3345">
          <cell r="A3345" t="str">
            <v>绿地镯5级</v>
          </cell>
          <cell r="B3345">
            <v>508005</v>
          </cell>
        </row>
        <row r="3346">
          <cell r="A3346" t="str">
            <v>绿地镯6级</v>
          </cell>
          <cell r="B3346">
            <v>508006</v>
          </cell>
        </row>
        <row r="3347">
          <cell r="A3347" t="str">
            <v>绿地镯7级</v>
          </cell>
          <cell r="B3347">
            <v>508007</v>
          </cell>
        </row>
        <row r="3348">
          <cell r="A3348" t="str">
            <v>绿地镯8级</v>
          </cell>
          <cell r="B3348">
            <v>508008</v>
          </cell>
        </row>
        <row r="3349">
          <cell r="A3349" t="str">
            <v>绿地镯9级</v>
          </cell>
          <cell r="B3349">
            <v>508009</v>
          </cell>
        </row>
        <row r="3350">
          <cell r="A3350" t="str">
            <v>绿地镯10级</v>
          </cell>
          <cell r="B3350">
            <v>508010</v>
          </cell>
        </row>
        <row r="3351">
          <cell r="A3351" t="str">
            <v>绿地镯11级</v>
          </cell>
          <cell r="B3351">
            <v>508011</v>
          </cell>
        </row>
        <row r="3352">
          <cell r="A3352" t="str">
            <v>绿地镯12级</v>
          </cell>
          <cell r="B3352">
            <v>508012</v>
          </cell>
        </row>
        <row r="3353">
          <cell r="A3353" t="str">
            <v>绿地镯13级</v>
          </cell>
          <cell r="B3353">
            <v>508013</v>
          </cell>
        </row>
        <row r="3354">
          <cell r="A3354" t="str">
            <v>绿地镯14级</v>
          </cell>
          <cell r="B3354">
            <v>508014</v>
          </cell>
        </row>
        <row r="3355">
          <cell r="A3355" t="str">
            <v>绿地镯15级</v>
          </cell>
          <cell r="B3355">
            <v>508015</v>
          </cell>
        </row>
        <row r="3356">
          <cell r="A3356" t="str">
            <v>绿地镯16级</v>
          </cell>
          <cell r="B3356">
            <v>508016</v>
          </cell>
        </row>
        <row r="3357">
          <cell r="A3357" t="str">
            <v>绿地镯17级</v>
          </cell>
          <cell r="B3357">
            <v>508017</v>
          </cell>
        </row>
        <row r="3358">
          <cell r="A3358" t="str">
            <v>绿地镯18级</v>
          </cell>
          <cell r="B3358">
            <v>508018</v>
          </cell>
        </row>
        <row r="3359">
          <cell r="A3359" t="str">
            <v>绿地镯19级</v>
          </cell>
          <cell r="B3359">
            <v>508019</v>
          </cell>
        </row>
        <row r="3360">
          <cell r="A3360" t="str">
            <v>绿地镯20级</v>
          </cell>
          <cell r="B3360">
            <v>508020</v>
          </cell>
        </row>
        <row r="3361">
          <cell r="A3361" t="str">
            <v>绿乾戒1级</v>
          </cell>
          <cell r="B3361">
            <v>509001</v>
          </cell>
        </row>
        <row r="3362">
          <cell r="A3362" t="str">
            <v>绿乾戒2级</v>
          </cell>
          <cell r="B3362">
            <v>509002</v>
          </cell>
        </row>
        <row r="3363">
          <cell r="A3363" t="str">
            <v>绿乾戒3级</v>
          </cell>
          <cell r="B3363">
            <v>509003</v>
          </cell>
        </row>
        <row r="3364">
          <cell r="A3364" t="str">
            <v>绿乾戒4级</v>
          </cell>
          <cell r="B3364">
            <v>509004</v>
          </cell>
        </row>
        <row r="3365">
          <cell r="A3365" t="str">
            <v>绿乾戒5级</v>
          </cell>
          <cell r="B3365">
            <v>509005</v>
          </cell>
        </row>
        <row r="3366">
          <cell r="A3366" t="str">
            <v>绿乾戒6级</v>
          </cell>
          <cell r="B3366">
            <v>509006</v>
          </cell>
        </row>
        <row r="3367">
          <cell r="A3367" t="str">
            <v>绿乾戒7级</v>
          </cell>
          <cell r="B3367">
            <v>509007</v>
          </cell>
        </row>
        <row r="3368">
          <cell r="A3368" t="str">
            <v>绿乾戒8级</v>
          </cell>
          <cell r="B3368">
            <v>509008</v>
          </cell>
        </row>
        <row r="3369">
          <cell r="A3369" t="str">
            <v>绿乾戒9级</v>
          </cell>
          <cell r="B3369">
            <v>509009</v>
          </cell>
        </row>
        <row r="3370">
          <cell r="A3370" t="str">
            <v>绿乾戒10级</v>
          </cell>
          <cell r="B3370">
            <v>509010</v>
          </cell>
        </row>
        <row r="3371">
          <cell r="A3371" t="str">
            <v>绿乾戒11级</v>
          </cell>
          <cell r="B3371">
            <v>509011</v>
          </cell>
        </row>
        <row r="3372">
          <cell r="A3372" t="str">
            <v>绿乾戒12级</v>
          </cell>
          <cell r="B3372">
            <v>509012</v>
          </cell>
        </row>
        <row r="3373">
          <cell r="A3373" t="str">
            <v>绿乾戒13级</v>
          </cell>
          <cell r="B3373">
            <v>509013</v>
          </cell>
        </row>
        <row r="3374">
          <cell r="A3374" t="str">
            <v>绿乾戒14级</v>
          </cell>
          <cell r="B3374">
            <v>509014</v>
          </cell>
        </row>
        <row r="3375">
          <cell r="A3375" t="str">
            <v>绿乾戒15级</v>
          </cell>
          <cell r="B3375">
            <v>509015</v>
          </cell>
        </row>
        <row r="3376">
          <cell r="A3376" t="str">
            <v>绿乾戒16级</v>
          </cell>
          <cell r="B3376">
            <v>509016</v>
          </cell>
        </row>
        <row r="3377">
          <cell r="A3377" t="str">
            <v>绿乾戒17级</v>
          </cell>
          <cell r="B3377">
            <v>509017</v>
          </cell>
        </row>
        <row r="3378">
          <cell r="A3378" t="str">
            <v>绿乾戒18级</v>
          </cell>
          <cell r="B3378">
            <v>509018</v>
          </cell>
        </row>
        <row r="3379">
          <cell r="A3379" t="str">
            <v>绿乾戒19级</v>
          </cell>
          <cell r="B3379">
            <v>509019</v>
          </cell>
        </row>
        <row r="3380">
          <cell r="A3380" t="str">
            <v>绿乾戒20级</v>
          </cell>
          <cell r="B3380">
            <v>509020</v>
          </cell>
        </row>
        <row r="3381">
          <cell r="A3381" t="str">
            <v>绿龙带1级</v>
          </cell>
          <cell r="B3381">
            <v>510001</v>
          </cell>
        </row>
        <row r="3382">
          <cell r="A3382" t="str">
            <v>绿龙带2级</v>
          </cell>
          <cell r="B3382">
            <v>510002</v>
          </cell>
        </row>
        <row r="3383">
          <cell r="A3383" t="str">
            <v>绿龙带3级</v>
          </cell>
          <cell r="B3383">
            <v>510003</v>
          </cell>
        </row>
        <row r="3384">
          <cell r="A3384" t="str">
            <v>绿龙带4级</v>
          </cell>
          <cell r="B3384">
            <v>510004</v>
          </cell>
        </row>
        <row r="3385">
          <cell r="A3385" t="str">
            <v>绿龙带5级</v>
          </cell>
          <cell r="B3385">
            <v>510005</v>
          </cell>
        </row>
        <row r="3386">
          <cell r="A3386" t="str">
            <v>绿龙带6级</v>
          </cell>
          <cell r="B3386">
            <v>510006</v>
          </cell>
        </row>
        <row r="3387">
          <cell r="A3387" t="str">
            <v>绿龙带7级</v>
          </cell>
          <cell r="B3387">
            <v>510007</v>
          </cell>
        </row>
        <row r="3388">
          <cell r="A3388" t="str">
            <v>绿龙带8级</v>
          </cell>
          <cell r="B3388">
            <v>510008</v>
          </cell>
        </row>
        <row r="3389">
          <cell r="A3389" t="str">
            <v>绿龙带9级</v>
          </cell>
          <cell r="B3389">
            <v>510009</v>
          </cell>
        </row>
        <row r="3390">
          <cell r="A3390" t="str">
            <v>绿龙带10级</v>
          </cell>
          <cell r="B3390">
            <v>510010</v>
          </cell>
        </row>
        <row r="3391">
          <cell r="A3391" t="str">
            <v>绿龙带11级</v>
          </cell>
          <cell r="B3391">
            <v>510011</v>
          </cell>
        </row>
        <row r="3392">
          <cell r="A3392" t="str">
            <v>绿龙带12级</v>
          </cell>
          <cell r="B3392">
            <v>510012</v>
          </cell>
        </row>
        <row r="3393">
          <cell r="A3393" t="str">
            <v>绿龙带13级</v>
          </cell>
          <cell r="B3393">
            <v>510013</v>
          </cell>
        </row>
        <row r="3394">
          <cell r="A3394" t="str">
            <v>绿龙带14级</v>
          </cell>
          <cell r="B3394">
            <v>510014</v>
          </cell>
        </row>
        <row r="3395">
          <cell r="A3395" t="str">
            <v>绿龙带15级</v>
          </cell>
          <cell r="B3395">
            <v>510015</v>
          </cell>
        </row>
        <row r="3396">
          <cell r="A3396" t="str">
            <v>绿龙带16级</v>
          </cell>
          <cell r="B3396">
            <v>510016</v>
          </cell>
        </row>
        <row r="3397">
          <cell r="A3397" t="str">
            <v>绿龙带17级</v>
          </cell>
          <cell r="B3397">
            <v>510017</v>
          </cell>
        </row>
        <row r="3398">
          <cell r="A3398" t="str">
            <v>绿龙带18级</v>
          </cell>
          <cell r="B3398">
            <v>510018</v>
          </cell>
        </row>
        <row r="3399">
          <cell r="A3399" t="str">
            <v>绿龙带19级</v>
          </cell>
          <cell r="B3399">
            <v>510019</v>
          </cell>
        </row>
        <row r="3400">
          <cell r="A3400" t="str">
            <v>绿龙带20级</v>
          </cell>
          <cell r="B3400">
            <v>510020</v>
          </cell>
        </row>
        <row r="3401">
          <cell r="A3401" t="str">
            <v>绿逐日1级</v>
          </cell>
          <cell r="B3401">
            <v>511001</v>
          </cell>
        </row>
        <row r="3402">
          <cell r="A3402" t="str">
            <v>绿逐日2级</v>
          </cell>
          <cell r="B3402">
            <v>511002</v>
          </cell>
        </row>
        <row r="3403">
          <cell r="A3403" t="str">
            <v>绿逐日3级</v>
          </cell>
          <cell r="B3403">
            <v>511003</v>
          </cell>
        </row>
        <row r="3404">
          <cell r="A3404" t="str">
            <v>绿逐日4级</v>
          </cell>
          <cell r="B3404">
            <v>511004</v>
          </cell>
        </row>
        <row r="3405">
          <cell r="A3405" t="str">
            <v>绿逐日5级</v>
          </cell>
          <cell r="B3405">
            <v>511005</v>
          </cell>
        </row>
        <row r="3406">
          <cell r="A3406" t="str">
            <v>绿逐日6级</v>
          </cell>
          <cell r="B3406">
            <v>511006</v>
          </cell>
        </row>
        <row r="3407">
          <cell r="A3407" t="str">
            <v>绿逐日7级</v>
          </cell>
          <cell r="B3407">
            <v>511007</v>
          </cell>
        </row>
        <row r="3408">
          <cell r="A3408" t="str">
            <v>绿逐日8级</v>
          </cell>
          <cell r="B3408">
            <v>511008</v>
          </cell>
        </row>
        <row r="3409">
          <cell r="A3409" t="str">
            <v>绿逐日9级</v>
          </cell>
          <cell r="B3409">
            <v>511009</v>
          </cell>
        </row>
        <row r="3410">
          <cell r="A3410" t="str">
            <v>绿逐日10级</v>
          </cell>
          <cell r="B3410">
            <v>511010</v>
          </cell>
        </row>
        <row r="3411">
          <cell r="A3411" t="str">
            <v>绿逐日11级</v>
          </cell>
          <cell r="B3411">
            <v>511011</v>
          </cell>
        </row>
        <row r="3412">
          <cell r="A3412" t="str">
            <v>绿逐日12级</v>
          </cell>
          <cell r="B3412">
            <v>511012</v>
          </cell>
        </row>
        <row r="3413">
          <cell r="A3413" t="str">
            <v>绿逐日13级</v>
          </cell>
          <cell r="B3413">
            <v>511013</v>
          </cell>
        </row>
        <row r="3414">
          <cell r="A3414" t="str">
            <v>绿逐日14级</v>
          </cell>
          <cell r="B3414">
            <v>511014</v>
          </cell>
        </row>
        <row r="3415">
          <cell r="A3415" t="str">
            <v>绿逐日15级</v>
          </cell>
          <cell r="B3415">
            <v>511015</v>
          </cell>
        </row>
        <row r="3416">
          <cell r="A3416" t="str">
            <v>绿逐日16级</v>
          </cell>
          <cell r="B3416">
            <v>511016</v>
          </cell>
        </row>
        <row r="3417">
          <cell r="A3417" t="str">
            <v>绿逐日17级</v>
          </cell>
          <cell r="B3417">
            <v>511017</v>
          </cell>
        </row>
        <row r="3418">
          <cell r="A3418" t="str">
            <v>绿逐日18级</v>
          </cell>
          <cell r="B3418">
            <v>511018</v>
          </cell>
        </row>
        <row r="3419">
          <cell r="A3419" t="str">
            <v>绿逐日19级</v>
          </cell>
          <cell r="B3419">
            <v>511019</v>
          </cell>
        </row>
        <row r="3420">
          <cell r="A3420" t="str">
            <v>绿逐日20级</v>
          </cell>
          <cell r="B3420">
            <v>511020</v>
          </cell>
        </row>
        <row r="3421">
          <cell r="A3421" t="str">
            <v>绿豁免1级</v>
          </cell>
          <cell r="B3421">
            <v>512001</v>
          </cell>
        </row>
        <row r="3422">
          <cell r="A3422" t="str">
            <v>绿豁免2级</v>
          </cell>
          <cell r="B3422">
            <v>512002</v>
          </cell>
        </row>
        <row r="3423">
          <cell r="A3423" t="str">
            <v>绿豁免3级</v>
          </cell>
          <cell r="B3423">
            <v>512003</v>
          </cell>
        </row>
        <row r="3424">
          <cell r="A3424" t="str">
            <v>绿豁免4级</v>
          </cell>
          <cell r="B3424">
            <v>512004</v>
          </cell>
        </row>
        <row r="3425">
          <cell r="A3425" t="str">
            <v>绿豁免5级</v>
          </cell>
          <cell r="B3425">
            <v>512005</v>
          </cell>
        </row>
        <row r="3426">
          <cell r="A3426" t="str">
            <v>绿豁免6级</v>
          </cell>
          <cell r="B3426">
            <v>512006</v>
          </cell>
        </row>
        <row r="3427">
          <cell r="A3427" t="str">
            <v>绿豁免7级</v>
          </cell>
          <cell r="B3427">
            <v>512007</v>
          </cell>
        </row>
        <row r="3428">
          <cell r="A3428" t="str">
            <v>绿豁免8级</v>
          </cell>
          <cell r="B3428">
            <v>512008</v>
          </cell>
        </row>
        <row r="3429">
          <cell r="A3429" t="str">
            <v>绿豁免9级</v>
          </cell>
          <cell r="B3429">
            <v>512009</v>
          </cell>
        </row>
        <row r="3430">
          <cell r="A3430" t="str">
            <v>绿豁免10级</v>
          </cell>
          <cell r="B3430">
            <v>512010</v>
          </cell>
        </row>
        <row r="3431">
          <cell r="A3431" t="str">
            <v>绿豁免11级</v>
          </cell>
          <cell r="B3431">
            <v>512011</v>
          </cell>
        </row>
        <row r="3432">
          <cell r="A3432" t="str">
            <v>绿豁免12级</v>
          </cell>
          <cell r="B3432">
            <v>512012</v>
          </cell>
        </row>
        <row r="3433">
          <cell r="A3433" t="str">
            <v>绿豁免13级</v>
          </cell>
          <cell r="B3433">
            <v>512013</v>
          </cell>
        </row>
        <row r="3434">
          <cell r="A3434" t="str">
            <v>绿豁免14级</v>
          </cell>
          <cell r="B3434">
            <v>512014</v>
          </cell>
        </row>
        <row r="3435">
          <cell r="A3435" t="str">
            <v>绿豁免15级</v>
          </cell>
          <cell r="B3435">
            <v>512015</v>
          </cell>
        </row>
        <row r="3436">
          <cell r="A3436" t="str">
            <v>绿豁免16级</v>
          </cell>
          <cell r="B3436">
            <v>512016</v>
          </cell>
        </row>
        <row r="3437">
          <cell r="A3437" t="str">
            <v>绿豁免17级</v>
          </cell>
          <cell r="B3437">
            <v>512017</v>
          </cell>
        </row>
        <row r="3438">
          <cell r="A3438" t="str">
            <v>绿豁免18级</v>
          </cell>
          <cell r="B3438">
            <v>512018</v>
          </cell>
        </row>
        <row r="3439">
          <cell r="A3439" t="str">
            <v>绿豁免19级</v>
          </cell>
          <cell r="B3439">
            <v>512019</v>
          </cell>
        </row>
        <row r="3440">
          <cell r="A3440" t="str">
            <v>绿豁免20级</v>
          </cell>
          <cell r="B3440">
            <v>512020</v>
          </cell>
        </row>
        <row r="3441">
          <cell r="A3441" t="str">
            <v>绿杀戮1级</v>
          </cell>
          <cell r="B3441">
            <v>513001</v>
          </cell>
        </row>
        <row r="3442">
          <cell r="A3442" t="str">
            <v>绿杀戮2级</v>
          </cell>
          <cell r="B3442">
            <v>513002</v>
          </cell>
        </row>
        <row r="3443">
          <cell r="A3443" t="str">
            <v>绿杀戮3级</v>
          </cell>
          <cell r="B3443">
            <v>513003</v>
          </cell>
        </row>
        <row r="3444">
          <cell r="A3444" t="str">
            <v>绿杀戮4级</v>
          </cell>
          <cell r="B3444">
            <v>513004</v>
          </cell>
        </row>
        <row r="3445">
          <cell r="A3445" t="str">
            <v>绿杀戮5级</v>
          </cell>
          <cell r="B3445">
            <v>513005</v>
          </cell>
        </row>
        <row r="3446">
          <cell r="A3446" t="str">
            <v>绿杀戮6级</v>
          </cell>
          <cell r="B3446">
            <v>513006</v>
          </cell>
        </row>
        <row r="3447">
          <cell r="A3447" t="str">
            <v>绿杀戮7级</v>
          </cell>
          <cell r="B3447">
            <v>513007</v>
          </cell>
        </row>
        <row r="3448">
          <cell r="A3448" t="str">
            <v>绿杀戮8级</v>
          </cell>
          <cell r="B3448">
            <v>513008</v>
          </cell>
        </row>
        <row r="3449">
          <cell r="A3449" t="str">
            <v>绿杀戮9级</v>
          </cell>
          <cell r="B3449">
            <v>513009</v>
          </cell>
        </row>
        <row r="3450">
          <cell r="A3450" t="str">
            <v>绿杀戮10级</v>
          </cell>
          <cell r="B3450">
            <v>513010</v>
          </cell>
        </row>
        <row r="3451">
          <cell r="A3451" t="str">
            <v>绿杀戮11级</v>
          </cell>
          <cell r="B3451">
            <v>513011</v>
          </cell>
        </row>
        <row r="3452">
          <cell r="A3452" t="str">
            <v>绿杀戮12级</v>
          </cell>
          <cell r="B3452">
            <v>513012</v>
          </cell>
        </row>
        <row r="3453">
          <cell r="A3453" t="str">
            <v>绿杀戮13级</v>
          </cell>
          <cell r="B3453">
            <v>513013</v>
          </cell>
        </row>
        <row r="3454">
          <cell r="A3454" t="str">
            <v>绿杀戮14级</v>
          </cell>
          <cell r="B3454">
            <v>513014</v>
          </cell>
        </row>
        <row r="3455">
          <cell r="A3455" t="str">
            <v>绿杀戮15级</v>
          </cell>
          <cell r="B3455">
            <v>513015</v>
          </cell>
        </row>
        <row r="3456">
          <cell r="A3456" t="str">
            <v>绿杀戮16级</v>
          </cell>
          <cell r="B3456">
            <v>513016</v>
          </cell>
        </row>
        <row r="3457">
          <cell r="A3457" t="str">
            <v>绿杀戮17级</v>
          </cell>
          <cell r="B3457">
            <v>513017</v>
          </cell>
        </row>
        <row r="3458">
          <cell r="A3458" t="str">
            <v>绿杀戮18级</v>
          </cell>
          <cell r="B3458">
            <v>513018</v>
          </cell>
        </row>
        <row r="3459">
          <cell r="A3459" t="str">
            <v>绿杀戮19级</v>
          </cell>
          <cell r="B3459">
            <v>513019</v>
          </cell>
        </row>
        <row r="3460">
          <cell r="A3460" t="str">
            <v>绿杀戮20级</v>
          </cell>
          <cell r="B3460">
            <v>513020</v>
          </cell>
        </row>
        <row r="3461">
          <cell r="A3461" t="str">
            <v>绿祝福1级</v>
          </cell>
          <cell r="B3461">
            <v>514001</v>
          </cell>
        </row>
        <row r="3462">
          <cell r="A3462" t="str">
            <v>绿祝福2级</v>
          </cell>
          <cell r="B3462">
            <v>514002</v>
          </cell>
        </row>
        <row r="3463">
          <cell r="A3463" t="str">
            <v>绿祝福3级</v>
          </cell>
          <cell r="B3463">
            <v>514003</v>
          </cell>
        </row>
        <row r="3464">
          <cell r="A3464" t="str">
            <v>绿祝福4级</v>
          </cell>
          <cell r="B3464">
            <v>514004</v>
          </cell>
        </row>
        <row r="3465">
          <cell r="A3465" t="str">
            <v>绿祝福5级</v>
          </cell>
          <cell r="B3465">
            <v>514005</v>
          </cell>
        </row>
        <row r="3466">
          <cell r="A3466" t="str">
            <v>绿祝福6级</v>
          </cell>
          <cell r="B3466">
            <v>514006</v>
          </cell>
        </row>
        <row r="3467">
          <cell r="A3467" t="str">
            <v>绿祝福7级</v>
          </cell>
          <cell r="B3467">
            <v>514007</v>
          </cell>
        </row>
        <row r="3468">
          <cell r="A3468" t="str">
            <v>绿祝福8级</v>
          </cell>
          <cell r="B3468">
            <v>514008</v>
          </cell>
        </row>
        <row r="3469">
          <cell r="A3469" t="str">
            <v>绿祝福9级</v>
          </cell>
          <cell r="B3469">
            <v>514009</v>
          </cell>
        </row>
        <row r="3470">
          <cell r="A3470" t="str">
            <v>绿祝福10级</v>
          </cell>
          <cell r="B3470">
            <v>514010</v>
          </cell>
        </row>
        <row r="3471">
          <cell r="A3471" t="str">
            <v>绿祝福11级</v>
          </cell>
          <cell r="B3471">
            <v>514011</v>
          </cell>
        </row>
        <row r="3472">
          <cell r="A3472" t="str">
            <v>绿祝福12级</v>
          </cell>
          <cell r="B3472">
            <v>514012</v>
          </cell>
        </row>
        <row r="3473">
          <cell r="A3473" t="str">
            <v>绿祝福13级</v>
          </cell>
          <cell r="B3473">
            <v>514013</v>
          </cell>
        </row>
        <row r="3474">
          <cell r="A3474" t="str">
            <v>绿祝福14级</v>
          </cell>
          <cell r="B3474">
            <v>514014</v>
          </cell>
        </row>
        <row r="3475">
          <cell r="A3475" t="str">
            <v>绿祝福15级</v>
          </cell>
          <cell r="B3475">
            <v>514015</v>
          </cell>
        </row>
        <row r="3476">
          <cell r="A3476" t="str">
            <v>绿祝福16级</v>
          </cell>
          <cell r="B3476">
            <v>514016</v>
          </cell>
        </row>
        <row r="3477">
          <cell r="A3477" t="str">
            <v>绿祝福17级</v>
          </cell>
          <cell r="B3477">
            <v>514017</v>
          </cell>
        </row>
        <row r="3478">
          <cell r="A3478" t="str">
            <v>绿祝福18级</v>
          </cell>
          <cell r="B3478">
            <v>514018</v>
          </cell>
        </row>
        <row r="3479">
          <cell r="A3479" t="str">
            <v>绿祝福19级</v>
          </cell>
          <cell r="B3479">
            <v>514019</v>
          </cell>
        </row>
        <row r="3480">
          <cell r="A3480" t="str">
            <v>绿祝福20级</v>
          </cell>
          <cell r="B3480">
            <v>514020</v>
          </cell>
        </row>
        <row r="3481">
          <cell r="A3481" t="str">
            <v>绿财神1级</v>
          </cell>
          <cell r="B3481">
            <v>515001</v>
          </cell>
        </row>
        <row r="3482">
          <cell r="A3482" t="str">
            <v>绿财神2级</v>
          </cell>
          <cell r="B3482">
            <v>515002</v>
          </cell>
        </row>
        <row r="3483">
          <cell r="A3483" t="str">
            <v>绿财神3级</v>
          </cell>
          <cell r="B3483">
            <v>515003</v>
          </cell>
        </row>
        <row r="3484">
          <cell r="A3484" t="str">
            <v>绿财神4级</v>
          </cell>
          <cell r="B3484">
            <v>515004</v>
          </cell>
        </row>
        <row r="3485">
          <cell r="A3485" t="str">
            <v>绿财神5级</v>
          </cell>
          <cell r="B3485">
            <v>515005</v>
          </cell>
        </row>
        <row r="3486">
          <cell r="A3486" t="str">
            <v>绿财神6级</v>
          </cell>
          <cell r="B3486">
            <v>515006</v>
          </cell>
        </row>
        <row r="3487">
          <cell r="A3487" t="str">
            <v>绿财神7级</v>
          </cell>
          <cell r="B3487">
            <v>515007</v>
          </cell>
        </row>
        <row r="3488">
          <cell r="A3488" t="str">
            <v>绿财神8级</v>
          </cell>
          <cell r="B3488">
            <v>515008</v>
          </cell>
        </row>
        <row r="3489">
          <cell r="A3489" t="str">
            <v>绿财神9级</v>
          </cell>
          <cell r="B3489">
            <v>515009</v>
          </cell>
        </row>
        <row r="3490">
          <cell r="A3490" t="str">
            <v>绿财神10级</v>
          </cell>
          <cell r="B3490">
            <v>515010</v>
          </cell>
        </row>
        <row r="3491">
          <cell r="A3491" t="str">
            <v>绿财神11级</v>
          </cell>
          <cell r="B3491">
            <v>515011</v>
          </cell>
        </row>
        <row r="3492">
          <cell r="A3492" t="str">
            <v>绿财神12级</v>
          </cell>
          <cell r="B3492">
            <v>515012</v>
          </cell>
        </row>
        <row r="3493">
          <cell r="A3493" t="str">
            <v>绿财神13级</v>
          </cell>
          <cell r="B3493">
            <v>515013</v>
          </cell>
        </row>
        <row r="3494">
          <cell r="A3494" t="str">
            <v>绿财神14级</v>
          </cell>
          <cell r="B3494">
            <v>515014</v>
          </cell>
        </row>
        <row r="3495">
          <cell r="A3495" t="str">
            <v>绿财神15级</v>
          </cell>
          <cell r="B3495">
            <v>515015</v>
          </cell>
        </row>
        <row r="3496">
          <cell r="A3496" t="str">
            <v>绿财神16级</v>
          </cell>
          <cell r="B3496">
            <v>515016</v>
          </cell>
        </row>
        <row r="3497">
          <cell r="A3497" t="str">
            <v>绿财神17级</v>
          </cell>
          <cell r="B3497">
            <v>515017</v>
          </cell>
        </row>
        <row r="3498">
          <cell r="A3498" t="str">
            <v>绿财神18级</v>
          </cell>
          <cell r="B3498">
            <v>515018</v>
          </cell>
        </row>
        <row r="3499">
          <cell r="A3499" t="str">
            <v>绿财神19级</v>
          </cell>
          <cell r="B3499">
            <v>515019</v>
          </cell>
        </row>
        <row r="3500">
          <cell r="A3500" t="str">
            <v>绿财神20级</v>
          </cell>
          <cell r="B3500">
            <v>515020</v>
          </cell>
        </row>
        <row r="3501">
          <cell r="A3501" t="str">
            <v>紫神力1级</v>
          </cell>
          <cell r="B3501">
            <v>501101</v>
          </cell>
        </row>
        <row r="3502">
          <cell r="A3502" t="str">
            <v>紫神力2级</v>
          </cell>
          <cell r="B3502">
            <v>501102</v>
          </cell>
        </row>
        <row r="3503">
          <cell r="A3503" t="str">
            <v>紫神力3级</v>
          </cell>
          <cell r="B3503">
            <v>501103</v>
          </cell>
        </row>
        <row r="3504">
          <cell r="A3504" t="str">
            <v>紫神力4级</v>
          </cell>
          <cell r="B3504">
            <v>501104</v>
          </cell>
        </row>
        <row r="3505">
          <cell r="A3505" t="str">
            <v>紫神力5级</v>
          </cell>
          <cell r="B3505">
            <v>501105</v>
          </cell>
        </row>
        <row r="3506">
          <cell r="A3506" t="str">
            <v>紫神力6级</v>
          </cell>
          <cell r="B3506">
            <v>501106</v>
          </cell>
        </row>
        <row r="3507">
          <cell r="A3507" t="str">
            <v>紫神力7级</v>
          </cell>
          <cell r="B3507">
            <v>501107</v>
          </cell>
        </row>
        <row r="3508">
          <cell r="A3508" t="str">
            <v>紫神力8级</v>
          </cell>
          <cell r="B3508">
            <v>501108</v>
          </cell>
        </row>
        <row r="3509">
          <cell r="A3509" t="str">
            <v>紫神力9级</v>
          </cell>
          <cell r="B3509">
            <v>501109</v>
          </cell>
        </row>
        <row r="3510">
          <cell r="A3510" t="str">
            <v>紫神力10级</v>
          </cell>
          <cell r="B3510">
            <v>501110</v>
          </cell>
        </row>
        <row r="3511">
          <cell r="A3511" t="str">
            <v>紫神力11级</v>
          </cell>
          <cell r="B3511">
            <v>501111</v>
          </cell>
        </row>
        <row r="3512">
          <cell r="A3512" t="str">
            <v>紫神力12级</v>
          </cell>
          <cell r="B3512">
            <v>501112</v>
          </cell>
        </row>
        <row r="3513">
          <cell r="A3513" t="str">
            <v>紫神力13级</v>
          </cell>
          <cell r="B3513">
            <v>501113</v>
          </cell>
        </row>
        <row r="3514">
          <cell r="A3514" t="str">
            <v>紫神力14级</v>
          </cell>
          <cell r="B3514">
            <v>501114</v>
          </cell>
        </row>
        <row r="3515">
          <cell r="A3515" t="str">
            <v>紫神力15级</v>
          </cell>
          <cell r="B3515">
            <v>501115</v>
          </cell>
        </row>
        <row r="3516">
          <cell r="A3516" t="str">
            <v>紫神力16级</v>
          </cell>
          <cell r="B3516">
            <v>501116</v>
          </cell>
        </row>
        <row r="3517">
          <cell r="A3517" t="str">
            <v>紫神力17级</v>
          </cell>
          <cell r="B3517">
            <v>501117</v>
          </cell>
        </row>
        <row r="3518">
          <cell r="A3518" t="str">
            <v>紫神力18级</v>
          </cell>
          <cell r="B3518">
            <v>501118</v>
          </cell>
        </row>
        <row r="3519">
          <cell r="A3519" t="str">
            <v>紫神力19级</v>
          </cell>
          <cell r="B3519">
            <v>501119</v>
          </cell>
        </row>
        <row r="3520">
          <cell r="A3520" t="str">
            <v>紫神力20级</v>
          </cell>
          <cell r="B3520">
            <v>501120</v>
          </cell>
        </row>
        <row r="3521">
          <cell r="A3521" t="str">
            <v>紫神力21级</v>
          </cell>
          <cell r="B3521">
            <v>501121</v>
          </cell>
        </row>
        <row r="3522">
          <cell r="A3522" t="str">
            <v>紫神力22级</v>
          </cell>
          <cell r="B3522">
            <v>501122</v>
          </cell>
        </row>
        <row r="3523">
          <cell r="A3523" t="str">
            <v>紫神力23级</v>
          </cell>
          <cell r="B3523">
            <v>501123</v>
          </cell>
        </row>
        <row r="3524">
          <cell r="A3524" t="str">
            <v>紫神力24级</v>
          </cell>
          <cell r="B3524">
            <v>501124</v>
          </cell>
        </row>
        <row r="3525">
          <cell r="A3525" t="str">
            <v>紫神力25级</v>
          </cell>
          <cell r="B3525">
            <v>501125</v>
          </cell>
        </row>
        <row r="3526">
          <cell r="A3526" t="str">
            <v>紫神力26级</v>
          </cell>
          <cell r="B3526">
            <v>501126</v>
          </cell>
        </row>
        <row r="3527">
          <cell r="A3527" t="str">
            <v>紫神力27级</v>
          </cell>
          <cell r="B3527">
            <v>501127</v>
          </cell>
        </row>
        <row r="3528">
          <cell r="A3528" t="str">
            <v>紫神力28级</v>
          </cell>
          <cell r="B3528">
            <v>501128</v>
          </cell>
        </row>
        <row r="3529">
          <cell r="A3529" t="str">
            <v>紫神力29级</v>
          </cell>
          <cell r="B3529">
            <v>501129</v>
          </cell>
        </row>
        <row r="3530">
          <cell r="A3530" t="str">
            <v>紫神力30级</v>
          </cell>
          <cell r="B3530">
            <v>501130</v>
          </cell>
        </row>
        <row r="3531">
          <cell r="A3531" t="str">
            <v>紫神力31级</v>
          </cell>
          <cell r="B3531">
            <v>501131</v>
          </cell>
        </row>
        <row r="3532">
          <cell r="A3532" t="str">
            <v>紫神力32级</v>
          </cell>
          <cell r="B3532">
            <v>501132</v>
          </cell>
        </row>
        <row r="3533">
          <cell r="A3533" t="str">
            <v>紫神力33级</v>
          </cell>
          <cell r="B3533">
            <v>501133</v>
          </cell>
        </row>
        <row r="3534">
          <cell r="A3534" t="str">
            <v>紫神力34级</v>
          </cell>
          <cell r="B3534">
            <v>501134</v>
          </cell>
        </row>
        <row r="3535">
          <cell r="A3535" t="str">
            <v>紫神力35级</v>
          </cell>
          <cell r="B3535">
            <v>501135</v>
          </cell>
        </row>
        <row r="3536">
          <cell r="A3536" t="str">
            <v>紫神力36级</v>
          </cell>
          <cell r="B3536">
            <v>501136</v>
          </cell>
        </row>
        <row r="3537">
          <cell r="A3537" t="str">
            <v>紫神力37级</v>
          </cell>
          <cell r="B3537">
            <v>501137</v>
          </cell>
        </row>
        <row r="3538">
          <cell r="A3538" t="str">
            <v>紫神力38级</v>
          </cell>
          <cell r="B3538">
            <v>501138</v>
          </cell>
        </row>
        <row r="3539">
          <cell r="A3539" t="str">
            <v>紫神力39级</v>
          </cell>
          <cell r="B3539">
            <v>501139</v>
          </cell>
        </row>
        <row r="3540">
          <cell r="A3540" t="str">
            <v>紫神力40级</v>
          </cell>
          <cell r="B3540">
            <v>501140</v>
          </cell>
        </row>
        <row r="3541">
          <cell r="A3541" t="str">
            <v>紫金汤1级</v>
          </cell>
          <cell r="B3541">
            <v>502101</v>
          </cell>
        </row>
        <row r="3542">
          <cell r="A3542" t="str">
            <v>紫金汤2级</v>
          </cell>
          <cell r="B3542">
            <v>502102</v>
          </cell>
        </row>
        <row r="3543">
          <cell r="A3543" t="str">
            <v>紫金汤3级</v>
          </cell>
          <cell r="B3543">
            <v>502103</v>
          </cell>
        </row>
        <row r="3544">
          <cell r="A3544" t="str">
            <v>紫金汤4级</v>
          </cell>
          <cell r="B3544">
            <v>502104</v>
          </cell>
        </row>
        <row r="3545">
          <cell r="A3545" t="str">
            <v>紫金汤5级</v>
          </cell>
          <cell r="B3545">
            <v>502105</v>
          </cell>
        </row>
        <row r="3546">
          <cell r="A3546" t="str">
            <v>紫金汤6级</v>
          </cell>
          <cell r="B3546">
            <v>502106</v>
          </cell>
        </row>
        <row r="3547">
          <cell r="A3547" t="str">
            <v>紫金汤7级</v>
          </cell>
          <cell r="B3547">
            <v>502107</v>
          </cell>
        </row>
        <row r="3548">
          <cell r="A3548" t="str">
            <v>紫金汤8级</v>
          </cell>
          <cell r="B3548">
            <v>502108</v>
          </cell>
        </row>
        <row r="3549">
          <cell r="A3549" t="str">
            <v>紫金汤9级</v>
          </cell>
          <cell r="B3549">
            <v>502109</v>
          </cell>
        </row>
        <row r="3550">
          <cell r="A3550" t="str">
            <v>紫金汤10级</v>
          </cell>
          <cell r="B3550">
            <v>502110</v>
          </cell>
        </row>
        <row r="3551">
          <cell r="A3551" t="str">
            <v>紫金汤11级</v>
          </cell>
          <cell r="B3551">
            <v>502111</v>
          </cell>
        </row>
        <row r="3552">
          <cell r="A3552" t="str">
            <v>紫金汤12级</v>
          </cell>
          <cell r="B3552">
            <v>502112</v>
          </cell>
        </row>
        <row r="3553">
          <cell r="A3553" t="str">
            <v>紫金汤13级</v>
          </cell>
          <cell r="B3553">
            <v>502113</v>
          </cell>
        </row>
        <row r="3554">
          <cell r="A3554" t="str">
            <v>紫金汤14级</v>
          </cell>
          <cell r="B3554">
            <v>502114</v>
          </cell>
        </row>
        <row r="3555">
          <cell r="A3555" t="str">
            <v>紫金汤15级</v>
          </cell>
          <cell r="B3555">
            <v>502115</v>
          </cell>
        </row>
        <row r="3556">
          <cell r="A3556" t="str">
            <v>紫金汤16级</v>
          </cell>
          <cell r="B3556">
            <v>502116</v>
          </cell>
        </row>
        <row r="3557">
          <cell r="A3557" t="str">
            <v>紫金汤17级</v>
          </cell>
          <cell r="B3557">
            <v>502117</v>
          </cell>
        </row>
        <row r="3558">
          <cell r="A3558" t="str">
            <v>紫金汤18级</v>
          </cell>
          <cell r="B3558">
            <v>502118</v>
          </cell>
        </row>
        <row r="3559">
          <cell r="A3559" t="str">
            <v>紫金汤19级</v>
          </cell>
          <cell r="B3559">
            <v>502119</v>
          </cell>
        </row>
        <row r="3560">
          <cell r="A3560" t="str">
            <v>紫金汤20级</v>
          </cell>
          <cell r="B3560">
            <v>502120</v>
          </cell>
        </row>
        <row r="3561">
          <cell r="A3561" t="str">
            <v>紫金汤21级</v>
          </cell>
          <cell r="B3561">
            <v>502121</v>
          </cell>
        </row>
        <row r="3562">
          <cell r="A3562" t="str">
            <v>紫金汤22级</v>
          </cell>
          <cell r="B3562">
            <v>502122</v>
          </cell>
        </row>
        <row r="3563">
          <cell r="A3563" t="str">
            <v>紫金汤23级</v>
          </cell>
          <cell r="B3563">
            <v>502123</v>
          </cell>
        </row>
        <row r="3564">
          <cell r="A3564" t="str">
            <v>紫金汤24级</v>
          </cell>
          <cell r="B3564">
            <v>502124</v>
          </cell>
        </row>
        <row r="3565">
          <cell r="A3565" t="str">
            <v>紫金汤25级</v>
          </cell>
          <cell r="B3565">
            <v>502125</v>
          </cell>
        </row>
        <row r="3566">
          <cell r="A3566" t="str">
            <v>紫金汤26级</v>
          </cell>
          <cell r="B3566">
            <v>502126</v>
          </cell>
        </row>
        <row r="3567">
          <cell r="A3567" t="str">
            <v>紫金汤27级</v>
          </cell>
          <cell r="B3567">
            <v>502127</v>
          </cell>
        </row>
        <row r="3568">
          <cell r="A3568" t="str">
            <v>紫金汤28级</v>
          </cell>
          <cell r="B3568">
            <v>502128</v>
          </cell>
        </row>
        <row r="3569">
          <cell r="A3569" t="str">
            <v>紫金汤29级</v>
          </cell>
          <cell r="B3569">
            <v>502129</v>
          </cell>
        </row>
        <row r="3570">
          <cell r="A3570" t="str">
            <v>紫金汤30级</v>
          </cell>
          <cell r="B3570">
            <v>502130</v>
          </cell>
        </row>
        <row r="3571">
          <cell r="A3571" t="str">
            <v>紫金汤31级</v>
          </cell>
          <cell r="B3571">
            <v>502131</v>
          </cell>
        </row>
        <row r="3572">
          <cell r="A3572" t="str">
            <v>紫金汤32级</v>
          </cell>
          <cell r="B3572">
            <v>502132</v>
          </cell>
        </row>
        <row r="3573">
          <cell r="A3573" t="str">
            <v>紫金汤33级</v>
          </cell>
          <cell r="B3573">
            <v>502133</v>
          </cell>
        </row>
        <row r="3574">
          <cell r="A3574" t="str">
            <v>紫金汤34级</v>
          </cell>
          <cell r="B3574">
            <v>502134</v>
          </cell>
        </row>
        <row r="3575">
          <cell r="A3575" t="str">
            <v>紫金汤35级</v>
          </cell>
          <cell r="B3575">
            <v>502135</v>
          </cell>
        </row>
        <row r="3576">
          <cell r="A3576" t="str">
            <v>紫金汤36级</v>
          </cell>
          <cell r="B3576">
            <v>502136</v>
          </cell>
        </row>
        <row r="3577">
          <cell r="A3577" t="str">
            <v>紫金汤37级</v>
          </cell>
          <cell r="B3577">
            <v>502137</v>
          </cell>
        </row>
        <row r="3578">
          <cell r="A3578" t="str">
            <v>紫金汤38级</v>
          </cell>
          <cell r="B3578">
            <v>502138</v>
          </cell>
        </row>
        <row r="3579">
          <cell r="A3579" t="str">
            <v>紫金汤39级</v>
          </cell>
          <cell r="B3579">
            <v>502139</v>
          </cell>
        </row>
        <row r="3580">
          <cell r="A3580" t="str">
            <v>紫金汤40级</v>
          </cell>
          <cell r="B3580">
            <v>502140</v>
          </cell>
        </row>
        <row r="3581">
          <cell r="A3581" t="str">
            <v>紫长生1级</v>
          </cell>
          <cell r="B3581">
            <v>503101</v>
          </cell>
        </row>
        <row r="3582">
          <cell r="A3582" t="str">
            <v>紫长生2级</v>
          </cell>
          <cell r="B3582">
            <v>503102</v>
          </cell>
        </row>
        <row r="3583">
          <cell r="A3583" t="str">
            <v>紫长生3级</v>
          </cell>
          <cell r="B3583">
            <v>503103</v>
          </cell>
        </row>
        <row r="3584">
          <cell r="A3584" t="str">
            <v>紫长生4级</v>
          </cell>
          <cell r="B3584">
            <v>503104</v>
          </cell>
        </row>
        <row r="3585">
          <cell r="A3585" t="str">
            <v>紫长生5级</v>
          </cell>
          <cell r="B3585">
            <v>503105</v>
          </cell>
        </row>
        <row r="3586">
          <cell r="A3586" t="str">
            <v>紫长生6级</v>
          </cell>
          <cell r="B3586">
            <v>503106</v>
          </cell>
        </row>
        <row r="3587">
          <cell r="A3587" t="str">
            <v>紫长生7级</v>
          </cell>
          <cell r="B3587">
            <v>503107</v>
          </cell>
        </row>
        <row r="3588">
          <cell r="A3588" t="str">
            <v>紫长生8级</v>
          </cell>
          <cell r="B3588">
            <v>503108</v>
          </cell>
        </row>
        <row r="3589">
          <cell r="A3589" t="str">
            <v>紫长生9级</v>
          </cell>
          <cell r="B3589">
            <v>503109</v>
          </cell>
        </row>
        <row r="3590">
          <cell r="A3590" t="str">
            <v>紫长生10级</v>
          </cell>
          <cell r="B3590">
            <v>503110</v>
          </cell>
        </row>
        <row r="3591">
          <cell r="A3591" t="str">
            <v>紫长生11级</v>
          </cell>
          <cell r="B3591">
            <v>503111</v>
          </cell>
        </row>
        <row r="3592">
          <cell r="A3592" t="str">
            <v>紫长生12级</v>
          </cell>
          <cell r="B3592">
            <v>503112</v>
          </cell>
        </row>
        <row r="3593">
          <cell r="A3593" t="str">
            <v>紫长生13级</v>
          </cell>
          <cell r="B3593">
            <v>503113</v>
          </cell>
        </row>
        <row r="3594">
          <cell r="A3594" t="str">
            <v>紫长生14级</v>
          </cell>
          <cell r="B3594">
            <v>503114</v>
          </cell>
        </row>
        <row r="3595">
          <cell r="A3595" t="str">
            <v>紫长生15级</v>
          </cell>
          <cell r="B3595">
            <v>503115</v>
          </cell>
        </row>
        <row r="3596">
          <cell r="A3596" t="str">
            <v>紫长生16级</v>
          </cell>
          <cell r="B3596">
            <v>503116</v>
          </cell>
        </row>
        <row r="3597">
          <cell r="A3597" t="str">
            <v>紫长生17级</v>
          </cell>
          <cell r="B3597">
            <v>503117</v>
          </cell>
        </row>
        <row r="3598">
          <cell r="A3598" t="str">
            <v>紫长生18级</v>
          </cell>
          <cell r="B3598">
            <v>503118</v>
          </cell>
        </row>
        <row r="3599">
          <cell r="A3599" t="str">
            <v>紫长生19级</v>
          </cell>
          <cell r="B3599">
            <v>503119</v>
          </cell>
        </row>
        <row r="3600">
          <cell r="A3600" t="str">
            <v>紫长生20级</v>
          </cell>
          <cell r="B3600">
            <v>503120</v>
          </cell>
        </row>
        <row r="3601">
          <cell r="A3601" t="str">
            <v>紫长生21级</v>
          </cell>
          <cell r="B3601">
            <v>503121</v>
          </cell>
        </row>
        <row r="3602">
          <cell r="A3602" t="str">
            <v>紫长生22级</v>
          </cell>
          <cell r="B3602">
            <v>503122</v>
          </cell>
        </row>
        <row r="3603">
          <cell r="A3603" t="str">
            <v>紫长生23级</v>
          </cell>
          <cell r="B3603">
            <v>503123</v>
          </cell>
        </row>
        <row r="3604">
          <cell r="A3604" t="str">
            <v>紫长生24级</v>
          </cell>
          <cell r="B3604">
            <v>503124</v>
          </cell>
        </row>
        <row r="3605">
          <cell r="A3605" t="str">
            <v>紫长生25级</v>
          </cell>
          <cell r="B3605">
            <v>503125</v>
          </cell>
        </row>
        <row r="3606">
          <cell r="A3606" t="str">
            <v>紫长生26级</v>
          </cell>
          <cell r="B3606">
            <v>503126</v>
          </cell>
        </row>
        <row r="3607">
          <cell r="A3607" t="str">
            <v>紫长生27级</v>
          </cell>
          <cell r="B3607">
            <v>503127</v>
          </cell>
        </row>
        <row r="3608">
          <cell r="A3608" t="str">
            <v>紫长生28级</v>
          </cell>
          <cell r="B3608">
            <v>503128</v>
          </cell>
        </row>
        <row r="3609">
          <cell r="A3609" t="str">
            <v>紫长生29级</v>
          </cell>
          <cell r="B3609">
            <v>503129</v>
          </cell>
        </row>
        <row r="3610">
          <cell r="A3610" t="str">
            <v>紫长生30级</v>
          </cell>
          <cell r="B3610">
            <v>503130</v>
          </cell>
        </row>
        <row r="3611">
          <cell r="A3611" t="str">
            <v>紫长生31级</v>
          </cell>
          <cell r="B3611">
            <v>503131</v>
          </cell>
        </row>
        <row r="3612">
          <cell r="A3612" t="str">
            <v>紫长生32级</v>
          </cell>
          <cell r="B3612">
            <v>503132</v>
          </cell>
        </row>
        <row r="3613">
          <cell r="A3613" t="str">
            <v>紫长生33级</v>
          </cell>
          <cell r="B3613">
            <v>503133</v>
          </cell>
        </row>
        <row r="3614">
          <cell r="A3614" t="str">
            <v>紫长生34级</v>
          </cell>
          <cell r="B3614">
            <v>503134</v>
          </cell>
        </row>
        <row r="3615">
          <cell r="A3615" t="str">
            <v>紫长生35级</v>
          </cell>
          <cell r="B3615">
            <v>503135</v>
          </cell>
        </row>
        <row r="3616">
          <cell r="A3616" t="str">
            <v>紫长生36级</v>
          </cell>
          <cell r="B3616">
            <v>503136</v>
          </cell>
        </row>
        <row r="3617">
          <cell r="A3617" t="str">
            <v>紫长生37级</v>
          </cell>
          <cell r="B3617">
            <v>503137</v>
          </cell>
        </row>
        <row r="3618">
          <cell r="A3618" t="str">
            <v>紫长生38级</v>
          </cell>
          <cell r="B3618">
            <v>503138</v>
          </cell>
        </row>
        <row r="3619">
          <cell r="A3619" t="str">
            <v>紫长生39级</v>
          </cell>
          <cell r="B3619">
            <v>503139</v>
          </cell>
        </row>
        <row r="3620">
          <cell r="A3620" t="str">
            <v>紫长生40级</v>
          </cell>
          <cell r="B3620">
            <v>503140</v>
          </cell>
        </row>
        <row r="3621">
          <cell r="A3621" t="str">
            <v>紫光武1级</v>
          </cell>
          <cell r="B3621">
            <v>504101</v>
          </cell>
        </row>
        <row r="3622">
          <cell r="A3622" t="str">
            <v>紫光武2级</v>
          </cell>
          <cell r="B3622">
            <v>504102</v>
          </cell>
        </row>
        <row r="3623">
          <cell r="A3623" t="str">
            <v>紫光武3级</v>
          </cell>
          <cell r="B3623">
            <v>504103</v>
          </cell>
        </row>
        <row r="3624">
          <cell r="A3624" t="str">
            <v>紫光武4级</v>
          </cell>
          <cell r="B3624">
            <v>504104</v>
          </cell>
        </row>
        <row r="3625">
          <cell r="A3625" t="str">
            <v>紫光武5级</v>
          </cell>
          <cell r="B3625">
            <v>504105</v>
          </cell>
        </row>
        <row r="3626">
          <cell r="A3626" t="str">
            <v>紫光武6级</v>
          </cell>
          <cell r="B3626">
            <v>504106</v>
          </cell>
        </row>
        <row r="3627">
          <cell r="A3627" t="str">
            <v>紫光武7级</v>
          </cell>
          <cell r="B3627">
            <v>504107</v>
          </cell>
        </row>
        <row r="3628">
          <cell r="A3628" t="str">
            <v>紫光武8级</v>
          </cell>
          <cell r="B3628">
            <v>504108</v>
          </cell>
        </row>
        <row r="3629">
          <cell r="A3629" t="str">
            <v>紫光武9级</v>
          </cell>
          <cell r="B3629">
            <v>504109</v>
          </cell>
        </row>
        <row r="3630">
          <cell r="A3630" t="str">
            <v>紫光武10级</v>
          </cell>
          <cell r="B3630">
            <v>504110</v>
          </cell>
        </row>
        <row r="3631">
          <cell r="A3631" t="str">
            <v>紫光武11级</v>
          </cell>
          <cell r="B3631">
            <v>504111</v>
          </cell>
        </row>
        <row r="3632">
          <cell r="A3632" t="str">
            <v>紫光武12级</v>
          </cell>
          <cell r="B3632">
            <v>504112</v>
          </cell>
        </row>
        <row r="3633">
          <cell r="A3633" t="str">
            <v>紫光武13级</v>
          </cell>
          <cell r="B3633">
            <v>504113</v>
          </cell>
        </row>
        <row r="3634">
          <cell r="A3634" t="str">
            <v>紫光武14级</v>
          </cell>
          <cell r="B3634">
            <v>504114</v>
          </cell>
        </row>
        <row r="3635">
          <cell r="A3635" t="str">
            <v>紫光武15级</v>
          </cell>
          <cell r="B3635">
            <v>504115</v>
          </cell>
        </row>
        <row r="3636">
          <cell r="A3636" t="str">
            <v>紫光武16级</v>
          </cell>
          <cell r="B3636">
            <v>504116</v>
          </cell>
        </row>
        <row r="3637">
          <cell r="A3637" t="str">
            <v>紫光武17级</v>
          </cell>
          <cell r="B3637">
            <v>504117</v>
          </cell>
        </row>
        <row r="3638">
          <cell r="A3638" t="str">
            <v>紫光武18级</v>
          </cell>
          <cell r="B3638">
            <v>504118</v>
          </cell>
        </row>
        <row r="3639">
          <cell r="A3639" t="str">
            <v>紫光武19级</v>
          </cell>
          <cell r="B3639">
            <v>504119</v>
          </cell>
        </row>
        <row r="3640">
          <cell r="A3640" t="str">
            <v>紫光武20级</v>
          </cell>
          <cell r="B3640">
            <v>504120</v>
          </cell>
        </row>
        <row r="3641">
          <cell r="A3641" t="str">
            <v>紫光武21级</v>
          </cell>
          <cell r="B3641">
            <v>504121</v>
          </cell>
        </row>
        <row r="3642">
          <cell r="A3642" t="str">
            <v>紫光武22级</v>
          </cell>
          <cell r="B3642">
            <v>504122</v>
          </cell>
        </row>
        <row r="3643">
          <cell r="A3643" t="str">
            <v>紫光武23级</v>
          </cell>
          <cell r="B3643">
            <v>504123</v>
          </cell>
        </row>
        <row r="3644">
          <cell r="A3644" t="str">
            <v>紫光武24级</v>
          </cell>
          <cell r="B3644">
            <v>504124</v>
          </cell>
        </row>
        <row r="3645">
          <cell r="A3645" t="str">
            <v>紫光武25级</v>
          </cell>
          <cell r="B3645">
            <v>504125</v>
          </cell>
        </row>
        <row r="3646">
          <cell r="A3646" t="str">
            <v>紫光武26级</v>
          </cell>
          <cell r="B3646">
            <v>504126</v>
          </cell>
        </row>
        <row r="3647">
          <cell r="A3647" t="str">
            <v>紫光武27级</v>
          </cell>
          <cell r="B3647">
            <v>504127</v>
          </cell>
        </row>
        <row r="3648">
          <cell r="A3648" t="str">
            <v>紫光武28级</v>
          </cell>
          <cell r="B3648">
            <v>504128</v>
          </cell>
        </row>
        <row r="3649">
          <cell r="A3649" t="str">
            <v>紫光武29级</v>
          </cell>
          <cell r="B3649">
            <v>504129</v>
          </cell>
        </row>
        <row r="3650">
          <cell r="A3650" t="str">
            <v>紫光武30级</v>
          </cell>
          <cell r="B3650">
            <v>504130</v>
          </cell>
        </row>
        <row r="3651">
          <cell r="A3651" t="str">
            <v>紫光武31级</v>
          </cell>
          <cell r="B3651">
            <v>504131</v>
          </cell>
        </row>
        <row r="3652">
          <cell r="A3652" t="str">
            <v>紫光武32级</v>
          </cell>
          <cell r="B3652">
            <v>504132</v>
          </cell>
        </row>
        <row r="3653">
          <cell r="A3653" t="str">
            <v>紫光武33级</v>
          </cell>
          <cell r="B3653">
            <v>504133</v>
          </cell>
        </row>
        <row r="3654">
          <cell r="A3654" t="str">
            <v>紫光武34级</v>
          </cell>
          <cell r="B3654">
            <v>504134</v>
          </cell>
        </row>
        <row r="3655">
          <cell r="A3655" t="str">
            <v>紫光武35级</v>
          </cell>
          <cell r="B3655">
            <v>504135</v>
          </cell>
        </row>
        <row r="3656">
          <cell r="A3656" t="str">
            <v>紫光武36级</v>
          </cell>
          <cell r="B3656">
            <v>504136</v>
          </cell>
        </row>
        <row r="3657">
          <cell r="A3657" t="str">
            <v>紫光武37级</v>
          </cell>
          <cell r="B3657">
            <v>504137</v>
          </cell>
        </row>
        <row r="3658">
          <cell r="A3658" t="str">
            <v>紫光武38级</v>
          </cell>
          <cell r="B3658">
            <v>504138</v>
          </cell>
        </row>
        <row r="3659">
          <cell r="A3659" t="str">
            <v>紫光武39级</v>
          </cell>
          <cell r="B3659">
            <v>504139</v>
          </cell>
        </row>
        <row r="3660">
          <cell r="A3660" t="str">
            <v>紫光武40级</v>
          </cell>
          <cell r="B3660">
            <v>504140</v>
          </cell>
        </row>
        <row r="3661">
          <cell r="A3661" t="str">
            <v>紫神盔1级</v>
          </cell>
          <cell r="B3661">
            <v>505101</v>
          </cell>
        </row>
        <row r="3662">
          <cell r="A3662" t="str">
            <v>紫神盔2级</v>
          </cell>
          <cell r="B3662">
            <v>505102</v>
          </cell>
        </row>
        <row r="3663">
          <cell r="A3663" t="str">
            <v>紫神盔3级</v>
          </cell>
          <cell r="B3663">
            <v>505103</v>
          </cell>
        </row>
        <row r="3664">
          <cell r="A3664" t="str">
            <v>紫神盔4级</v>
          </cell>
          <cell r="B3664">
            <v>505104</v>
          </cell>
        </row>
        <row r="3665">
          <cell r="A3665" t="str">
            <v>紫神盔5级</v>
          </cell>
          <cell r="B3665">
            <v>505105</v>
          </cell>
        </row>
        <row r="3666">
          <cell r="A3666" t="str">
            <v>紫神盔6级</v>
          </cell>
          <cell r="B3666">
            <v>505106</v>
          </cell>
        </row>
        <row r="3667">
          <cell r="A3667" t="str">
            <v>紫神盔7级</v>
          </cell>
          <cell r="B3667">
            <v>505107</v>
          </cell>
        </row>
        <row r="3668">
          <cell r="A3668" t="str">
            <v>紫神盔8级</v>
          </cell>
          <cell r="B3668">
            <v>505108</v>
          </cell>
        </row>
        <row r="3669">
          <cell r="A3669" t="str">
            <v>紫神盔9级</v>
          </cell>
          <cell r="B3669">
            <v>505109</v>
          </cell>
        </row>
        <row r="3670">
          <cell r="A3670" t="str">
            <v>紫神盔10级</v>
          </cell>
          <cell r="B3670">
            <v>505110</v>
          </cell>
        </row>
        <row r="3671">
          <cell r="A3671" t="str">
            <v>紫神盔11级</v>
          </cell>
          <cell r="B3671">
            <v>505111</v>
          </cell>
        </row>
        <row r="3672">
          <cell r="A3672" t="str">
            <v>紫神盔12级</v>
          </cell>
          <cell r="B3672">
            <v>505112</v>
          </cell>
        </row>
        <row r="3673">
          <cell r="A3673" t="str">
            <v>紫神盔13级</v>
          </cell>
          <cell r="B3673">
            <v>505113</v>
          </cell>
        </row>
        <row r="3674">
          <cell r="A3674" t="str">
            <v>紫神盔14级</v>
          </cell>
          <cell r="B3674">
            <v>505114</v>
          </cell>
        </row>
        <row r="3675">
          <cell r="A3675" t="str">
            <v>紫神盔15级</v>
          </cell>
          <cell r="B3675">
            <v>505115</v>
          </cell>
        </row>
        <row r="3676">
          <cell r="A3676" t="str">
            <v>紫神盔16级</v>
          </cell>
          <cell r="B3676">
            <v>505116</v>
          </cell>
        </row>
        <row r="3677">
          <cell r="A3677" t="str">
            <v>紫神盔17级</v>
          </cell>
          <cell r="B3677">
            <v>505117</v>
          </cell>
        </row>
        <row r="3678">
          <cell r="A3678" t="str">
            <v>紫神盔18级</v>
          </cell>
          <cell r="B3678">
            <v>505118</v>
          </cell>
        </row>
        <row r="3679">
          <cell r="A3679" t="str">
            <v>紫神盔19级</v>
          </cell>
          <cell r="B3679">
            <v>505119</v>
          </cell>
        </row>
        <row r="3680">
          <cell r="A3680" t="str">
            <v>紫神盔20级</v>
          </cell>
          <cell r="B3680">
            <v>505120</v>
          </cell>
        </row>
        <row r="3681">
          <cell r="A3681" t="str">
            <v>紫神盔21级</v>
          </cell>
          <cell r="B3681">
            <v>505121</v>
          </cell>
        </row>
        <row r="3682">
          <cell r="A3682" t="str">
            <v>紫神盔22级</v>
          </cell>
          <cell r="B3682">
            <v>505122</v>
          </cell>
        </row>
        <row r="3683">
          <cell r="A3683" t="str">
            <v>紫神盔23级</v>
          </cell>
          <cell r="B3683">
            <v>505123</v>
          </cell>
        </row>
        <row r="3684">
          <cell r="A3684" t="str">
            <v>紫神盔24级</v>
          </cell>
          <cell r="B3684">
            <v>505124</v>
          </cell>
        </row>
        <row r="3685">
          <cell r="A3685" t="str">
            <v>紫神盔25级</v>
          </cell>
          <cell r="B3685">
            <v>505125</v>
          </cell>
        </row>
        <row r="3686">
          <cell r="A3686" t="str">
            <v>紫神盔26级</v>
          </cell>
          <cell r="B3686">
            <v>505126</v>
          </cell>
        </row>
        <row r="3687">
          <cell r="A3687" t="str">
            <v>紫神盔27级</v>
          </cell>
          <cell r="B3687">
            <v>505127</v>
          </cell>
        </row>
        <row r="3688">
          <cell r="A3688" t="str">
            <v>紫神盔28级</v>
          </cell>
          <cell r="B3688">
            <v>505128</v>
          </cell>
        </row>
        <row r="3689">
          <cell r="A3689" t="str">
            <v>紫神盔29级</v>
          </cell>
          <cell r="B3689">
            <v>505129</v>
          </cell>
        </row>
        <row r="3690">
          <cell r="A3690" t="str">
            <v>紫神盔30级</v>
          </cell>
          <cell r="B3690">
            <v>505130</v>
          </cell>
        </row>
        <row r="3691">
          <cell r="A3691" t="str">
            <v>紫神盔31级</v>
          </cell>
          <cell r="B3691">
            <v>505131</v>
          </cell>
        </row>
        <row r="3692">
          <cell r="A3692" t="str">
            <v>紫神盔32级</v>
          </cell>
          <cell r="B3692">
            <v>505132</v>
          </cell>
        </row>
        <row r="3693">
          <cell r="A3693" t="str">
            <v>紫神盔33级</v>
          </cell>
          <cell r="B3693">
            <v>505133</v>
          </cell>
        </row>
        <row r="3694">
          <cell r="A3694" t="str">
            <v>紫神盔34级</v>
          </cell>
          <cell r="B3694">
            <v>505134</v>
          </cell>
        </row>
        <row r="3695">
          <cell r="A3695" t="str">
            <v>紫神盔35级</v>
          </cell>
          <cell r="B3695">
            <v>505135</v>
          </cell>
        </row>
        <row r="3696">
          <cell r="A3696" t="str">
            <v>紫神盔36级</v>
          </cell>
          <cell r="B3696">
            <v>505136</v>
          </cell>
        </row>
        <row r="3697">
          <cell r="A3697" t="str">
            <v>紫神盔37级</v>
          </cell>
          <cell r="B3697">
            <v>505137</v>
          </cell>
        </row>
        <row r="3698">
          <cell r="A3698" t="str">
            <v>紫神盔38级</v>
          </cell>
          <cell r="B3698">
            <v>505138</v>
          </cell>
        </row>
        <row r="3699">
          <cell r="A3699" t="str">
            <v>紫神盔39级</v>
          </cell>
          <cell r="B3699">
            <v>505139</v>
          </cell>
        </row>
        <row r="3700">
          <cell r="A3700" t="str">
            <v>紫神盔40级</v>
          </cell>
          <cell r="B3700">
            <v>505140</v>
          </cell>
        </row>
        <row r="3701">
          <cell r="A3701" t="str">
            <v>紫固甲1级</v>
          </cell>
          <cell r="B3701">
            <v>506101</v>
          </cell>
        </row>
        <row r="3702">
          <cell r="A3702" t="str">
            <v>紫固甲2级</v>
          </cell>
          <cell r="B3702">
            <v>506102</v>
          </cell>
        </row>
        <row r="3703">
          <cell r="A3703" t="str">
            <v>紫固甲3级</v>
          </cell>
          <cell r="B3703">
            <v>506103</v>
          </cell>
        </row>
        <row r="3704">
          <cell r="A3704" t="str">
            <v>紫固甲4级</v>
          </cell>
          <cell r="B3704">
            <v>506104</v>
          </cell>
        </row>
        <row r="3705">
          <cell r="A3705" t="str">
            <v>紫固甲5级</v>
          </cell>
          <cell r="B3705">
            <v>506105</v>
          </cell>
        </row>
        <row r="3706">
          <cell r="A3706" t="str">
            <v>紫固甲6级</v>
          </cell>
          <cell r="B3706">
            <v>506106</v>
          </cell>
        </row>
        <row r="3707">
          <cell r="A3707" t="str">
            <v>紫固甲7级</v>
          </cell>
          <cell r="B3707">
            <v>506107</v>
          </cell>
        </row>
        <row r="3708">
          <cell r="A3708" t="str">
            <v>紫固甲8级</v>
          </cell>
          <cell r="B3708">
            <v>506108</v>
          </cell>
        </row>
        <row r="3709">
          <cell r="A3709" t="str">
            <v>紫固甲9级</v>
          </cell>
          <cell r="B3709">
            <v>506109</v>
          </cell>
        </row>
        <row r="3710">
          <cell r="A3710" t="str">
            <v>紫固甲10级</v>
          </cell>
          <cell r="B3710">
            <v>506110</v>
          </cell>
        </row>
        <row r="3711">
          <cell r="A3711" t="str">
            <v>紫固甲11级</v>
          </cell>
          <cell r="B3711">
            <v>506111</v>
          </cell>
        </row>
        <row r="3712">
          <cell r="A3712" t="str">
            <v>紫固甲12级</v>
          </cell>
          <cell r="B3712">
            <v>506112</v>
          </cell>
        </row>
        <row r="3713">
          <cell r="A3713" t="str">
            <v>紫固甲13级</v>
          </cell>
          <cell r="B3713">
            <v>506113</v>
          </cell>
        </row>
        <row r="3714">
          <cell r="A3714" t="str">
            <v>紫固甲14级</v>
          </cell>
          <cell r="B3714">
            <v>506114</v>
          </cell>
        </row>
        <row r="3715">
          <cell r="A3715" t="str">
            <v>紫固甲15级</v>
          </cell>
          <cell r="B3715">
            <v>506115</v>
          </cell>
        </row>
        <row r="3716">
          <cell r="A3716" t="str">
            <v>紫固甲16级</v>
          </cell>
          <cell r="B3716">
            <v>506116</v>
          </cell>
        </row>
        <row r="3717">
          <cell r="A3717" t="str">
            <v>紫固甲17级</v>
          </cell>
          <cell r="B3717">
            <v>506117</v>
          </cell>
        </row>
        <row r="3718">
          <cell r="A3718" t="str">
            <v>紫固甲18级</v>
          </cell>
          <cell r="B3718">
            <v>506118</v>
          </cell>
        </row>
        <row r="3719">
          <cell r="A3719" t="str">
            <v>紫固甲19级</v>
          </cell>
          <cell r="B3719">
            <v>506119</v>
          </cell>
        </row>
        <row r="3720">
          <cell r="A3720" t="str">
            <v>紫固甲20级</v>
          </cell>
          <cell r="B3720">
            <v>506120</v>
          </cell>
        </row>
        <row r="3721">
          <cell r="A3721" t="str">
            <v>紫固甲21级</v>
          </cell>
          <cell r="B3721">
            <v>506121</v>
          </cell>
        </row>
        <row r="3722">
          <cell r="A3722" t="str">
            <v>紫固甲22级</v>
          </cell>
          <cell r="B3722">
            <v>506122</v>
          </cell>
        </row>
        <row r="3723">
          <cell r="A3723" t="str">
            <v>紫固甲23级</v>
          </cell>
          <cell r="B3723">
            <v>506123</v>
          </cell>
        </row>
        <row r="3724">
          <cell r="A3724" t="str">
            <v>紫固甲24级</v>
          </cell>
          <cell r="B3724">
            <v>506124</v>
          </cell>
        </row>
        <row r="3725">
          <cell r="A3725" t="str">
            <v>紫固甲25级</v>
          </cell>
          <cell r="B3725">
            <v>506125</v>
          </cell>
        </row>
        <row r="3726">
          <cell r="A3726" t="str">
            <v>紫固甲26级</v>
          </cell>
          <cell r="B3726">
            <v>506126</v>
          </cell>
        </row>
        <row r="3727">
          <cell r="A3727" t="str">
            <v>紫固甲27级</v>
          </cell>
          <cell r="B3727">
            <v>506127</v>
          </cell>
        </row>
        <row r="3728">
          <cell r="A3728" t="str">
            <v>紫固甲28级</v>
          </cell>
          <cell r="B3728">
            <v>506128</v>
          </cell>
        </row>
        <row r="3729">
          <cell r="A3729" t="str">
            <v>紫固甲29级</v>
          </cell>
          <cell r="B3729">
            <v>506129</v>
          </cell>
        </row>
        <row r="3730">
          <cell r="A3730" t="str">
            <v>紫固甲30级</v>
          </cell>
          <cell r="B3730">
            <v>506130</v>
          </cell>
        </row>
        <row r="3731">
          <cell r="A3731" t="str">
            <v>紫固甲31级</v>
          </cell>
          <cell r="B3731">
            <v>506131</v>
          </cell>
        </row>
        <row r="3732">
          <cell r="A3732" t="str">
            <v>紫固甲32级</v>
          </cell>
          <cell r="B3732">
            <v>506132</v>
          </cell>
        </row>
        <row r="3733">
          <cell r="A3733" t="str">
            <v>紫固甲33级</v>
          </cell>
          <cell r="B3733">
            <v>506133</v>
          </cell>
        </row>
        <row r="3734">
          <cell r="A3734" t="str">
            <v>紫固甲34级</v>
          </cell>
          <cell r="B3734">
            <v>506134</v>
          </cell>
        </row>
        <row r="3735">
          <cell r="A3735" t="str">
            <v>紫固甲35级</v>
          </cell>
          <cell r="B3735">
            <v>506135</v>
          </cell>
        </row>
        <row r="3736">
          <cell r="A3736" t="str">
            <v>紫固甲36级</v>
          </cell>
          <cell r="B3736">
            <v>506136</v>
          </cell>
        </row>
        <row r="3737">
          <cell r="A3737" t="str">
            <v>紫固甲37级</v>
          </cell>
          <cell r="B3737">
            <v>506137</v>
          </cell>
        </row>
        <row r="3738">
          <cell r="A3738" t="str">
            <v>紫固甲38级</v>
          </cell>
          <cell r="B3738">
            <v>506138</v>
          </cell>
        </row>
        <row r="3739">
          <cell r="A3739" t="str">
            <v>紫固甲39级</v>
          </cell>
          <cell r="B3739">
            <v>506139</v>
          </cell>
        </row>
        <row r="3740">
          <cell r="A3740" t="str">
            <v>紫固甲40级</v>
          </cell>
          <cell r="B3740">
            <v>506140</v>
          </cell>
        </row>
        <row r="3741">
          <cell r="A3741" t="str">
            <v>紫灵链1级</v>
          </cell>
          <cell r="B3741">
            <v>507101</v>
          </cell>
        </row>
        <row r="3742">
          <cell r="A3742" t="str">
            <v>紫灵链2级</v>
          </cell>
          <cell r="B3742">
            <v>507102</v>
          </cell>
        </row>
        <row r="3743">
          <cell r="A3743" t="str">
            <v>紫灵链3级</v>
          </cell>
          <cell r="B3743">
            <v>507103</v>
          </cell>
        </row>
        <row r="3744">
          <cell r="A3744" t="str">
            <v>紫灵链4级</v>
          </cell>
          <cell r="B3744">
            <v>507104</v>
          </cell>
        </row>
        <row r="3745">
          <cell r="A3745" t="str">
            <v>紫灵链5级</v>
          </cell>
          <cell r="B3745">
            <v>507105</v>
          </cell>
        </row>
        <row r="3746">
          <cell r="A3746" t="str">
            <v>紫灵链6级</v>
          </cell>
          <cell r="B3746">
            <v>507106</v>
          </cell>
        </row>
        <row r="3747">
          <cell r="A3747" t="str">
            <v>紫灵链7级</v>
          </cell>
          <cell r="B3747">
            <v>507107</v>
          </cell>
        </row>
        <row r="3748">
          <cell r="A3748" t="str">
            <v>紫灵链8级</v>
          </cell>
          <cell r="B3748">
            <v>507108</v>
          </cell>
        </row>
        <row r="3749">
          <cell r="A3749" t="str">
            <v>紫灵链9级</v>
          </cell>
          <cell r="B3749">
            <v>507109</v>
          </cell>
        </row>
        <row r="3750">
          <cell r="A3750" t="str">
            <v>紫灵链10级</v>
          </cell>
          <cell r="B3750">
            <v>507110</v>
          </cell>
        </row>
        <row r="3751">
          <cell r="A3751" t="str">
            <v>紫灵链11级</v>
          </cell>
          <cell r="B3751">
            <v>507111</v>
          </cell>
        </row>
        <row r="3752">
          <cell r="A3752" t="str">
            <v>紫灵链12级</v>
          </cell>
          <cell r="B3752">
            <v>507112</v>
          </cell>
        </row>
        <row r="3753">
          <cell r="A3753" t="str">
            <v>紫灵链13级</v>
          </cell>
          <cell r="B3753">
            <v>507113</v>
          </cell>
        </row>
        <row r="3754">
          <cell r="A3754" t="str">
            <v>紫灵链14级</v>
          </cell>
          <cell r="B3754">
            <v>507114</v>
          </cell>
        </row>
        <row r="3755">
          <cell r="A3755" t="str">
            <v>紫灵链15级</v>
          </cell>
          <cell r="B3755">
            <v>507115</v>
          </cell>
        </row>
        <row r="3756">
          <cell r="A3756" t="str">
            <v>紫灵链16级</v>
          </cell>
          <cell r="B3756">
            <v>507116</v>
          </cell>
        </row>
        <row r="3757">
          <cell r="A3757" t="str">
            <v>紫灵链17级</v>
          </cell>
          <cell r="B3757">
            <v>507117</v>
          </cell>
        </row>
        <row r="3758">
          <cell r="A3758" t="str">
            <v>紫灵链18级</v>
          </cell>
          <cell r="B3758">
            <v>507118</v>
          </cell>
        </row>
        <row r="3759">
          <cell r="A3759" t="str">
            <v>紫灵链19级</v>
          </cell>
          <cell r="B3759">
            <v>507119</v>
          </cell>
        </row>
        <row r="3760">
          <cell r="A3760" t="str">
            <v>紫灵链20级</v>
          </cell>
          <cell r="B3760">
            <v>507120</v>
          </cell>
        </row>
        <row r="3761">
          <cell r="A3761" t="str">
            <v>紫灵链21级</v>
          </cell>
          <cell r="B3761">
            <v>507121</v>
          </cell>
        </row>
        <row r="3762">
          <cell r="A3762" t="str">
            <v>紫灵链22级</v>
          </cell>
          <cell r="B3762">
            <v>507122</v>
          </cell>
        </row>
        <row r="3763">
          <cell r="A3763" t="str">
            <v>紫灵链23级</v>
          </cell>
          <cell r="B3763">
            <v>507123</v>
          </cell>
        </row>
        <row r="3764">
          <cell r="A3764" t="str">
            <v>紫灵链24级</v>
          </cell>
          <cell r="B3764">
            <v>507124</v>
          </cell>
        </row>
        <row r="3765">
          <cell r="A3765" t="str">
            <v>紫灵链25级</v>
          </cell>
          <cell r="B3765">
            <v>507125</v>
          </cell>
        </row>
        <row r="3766">
          <cell r="A3766" t="str">
            <v>紫灵链26级</v>
          </cell>
          <cell r="B3766">
            <v>507126</v>
          </cell>
        </row>
        <row r="3767">
          <cell r="A3767" t="str">
            <v>紫灵链27级</v>
          </cell>
          <cell r="B3767">
            <v>507127</v>
          </cell>
        </row>
        <row r="3768">
          <cell r="A3768" t="str">
            <v>紫灵链28级</v>
          </cell>
          <cell r="B3768">
            <v>507128</v>
          </cell>
        </row>
        <row r="3769">
          <cell r="A3769" t="str">
            <v>紫灵链29级</v>
          </cell>
          <cell r="B3769">
            <v>507129</v>
          </cell>
        </row>
        <row r="3770">
          <cell r="A3770" t="str">
            <v>紫灵链30级</v>
          </cell>
          <cell r="B3770">
            <v>507130</v>
          </cell>
        </row>
        <row r="3771">
          <cell r="A3771" t="str">
            <v>紫灵链31级</v>
          </cell>
          <cell r="B3771">
            <v>507131</v>
          </cell>
        </row>
        <row r="3772">
          <cell r="A3772" t="str">
            <v>紫灵链32级</v>
          </cell>
          <cell r="B3772">
            <v>507132</v>
          </cell>
        </row>
        <row r="3773">
          <cell r="A3773" t="str">
            <v>紫灵链33级</v>
          </cell>
          <cell r="B3773">
            <v>507133</v>
          </cell>
        </row>
        <row r="3774">
          <cell r="A3774" t="str">
            <v>紫灵链34级</v>
          </cell>
          <cell r="B3774">
            <v>507134</v>
          </cell>
        </row>
        <row r="3775">
          <cell r="A3775" t="str">
            <v>紫灵链35级</v>
          </cell>
          <cell r="B3775">
            <v>507135</v>
          </cell>
        </row>
        <row r="3776">
          <cell r="A3776" t="str">
            <v>紫灵链36级</v>
          </cell>
          <cell r="B3776">
            <v>507136</v>
          </cell>
        </row>
        <row r="3777">
          <cell r="A3777" t="str">
            <v>紫灵链37级</v>
          </cell>
          <cell r="B3777">
            <v>507137</v>
          </cell>
        </row>
        <row r="3778">
          <cell r="A3778" t="str">
            <v>紫灵链38级</v>
          </cell>
          <cell r="B3778">
            <v>507138</v>
          </cell>
        </row>
        <row r="3779">
          <cell r="A3779" t="str">
            <v>紫灵链39级</v>
          </cell>
          <cell r="B3779">
            <v>507139</v>
          </cell>
        </row>
        <row r="3780">
          <cell r="A3780" t="str">
            <v>紫灵链40级</v>
          </cell>
          <cell r="B3780">
            <v>507140</v>
          </cell>
        </row>
        <row r="3781">
          <cell r="A3781" t="str">
            <v>紫地镯1级</v>
          </cell>
          <cell r="B3781">
            <v>508101</v>
          </cell>
        </row>
        <row r="3782">
          <cell r="A3782" t="str">
            <v>紫地镯2级</v>
          </cell>
          <cell r="B3782">
            <v>508102</v>
          </cell>
        </row>
        <row r="3783">
          <cell r="A3783" t="str">
            <v>紫地镯3级</v>
          </cell>
          <cell r="B3783">
            <v>508103</v>
          </cell>
        </row>
        <row r="3784">
          <cell r="A3784" t="str">
            <v>紫地镯4级</v>
          </cell>
          <cell r="B3784">
            <v>508104</v>
          </cell>
        </row>
        <row r="3785">
          <cell r="A3785" t="str">
            <v>紫地镯5级</v>
          </cell>
          <cell r="B3785">
            <v>508105</v>
          </cell>
        </row>
        <row r="3786">
          <cell r="A3786" t="str">
            <v>紫地镯6级</v>
          </cell>
          <cell r="B3786">
            <v>508106</v>
          </cell>
        </row>
        <row r="3787">
          <cell r="A3787" t="str">
            <v>紫地镯7级</v>
          </cell>
          <cell r="B3787">
            <v>508107</v>
          </cell>
        </row>
        <row r="3788">
          <cell r="A3788" t="str">
            <v>紫地镯8级</v>
          </cell>
          <cell r="B3788">
            <v>508108</v>
          </cell>
        </row>
        <row r="3789">
          <cell r="A3789" t="str">
            <v>紫地镯9级</v>
          </cell>
          <cell r="B3789">
            <v>508109</v>
          </cell>
        </row>
        <row r="3790">
          <cell r="A3790" t="str">
            <v>紫地镯10级</v>
          </cell>
          <cell r="B3790">
            <v>508110</v>
          </cell>
        </row>
        <row r="3791">
          <cell r="A3791" t="str">
            <v>紫地镯11级</v>
          </cell>
          <cell r="B3791">
            <v>508111</v>
          </cell>
        </row>
        <row r="3792">
          <cell r="A3792" t="str">
            <v>紫地镯12级</v>
          </cell>
          <cell r="B3792">
            <v>508112</v>
          </cell>
        </row>
        <row r="3793">
          <cell r="A3793" t="str">
            <v>紫地镯13级</v>
          </cell>
          <cell r="B3793">
            <v>508113</v>
          </cell>
        </row>
        <row r="3794">
          <cell r="A3794" t="str">
            <v>紫地镯14级</v>
          </cell>
          <cell r="B3794">
            <v>508114</v>
          </cell>
        </row>
        <row r="3795">
          <cell r="A3795" t="str">
            <v>紫地镯15级</v>
          </cell>
          <cell r="B3795">
            <v>508115</v>
          </cell>
        </row>
        <row r="3796">
          <cell r="A3796" t="str">
            <v>紫地镯16级</v>
          </cell>
          <cell r="B3796">
            <v>508116</v>
          </cell>
        </row>
        <row r="3797">
          <cell r="A3797" t="str">
            <v>紫地镯17级</v>
          </cell>
          <cell r="B3797">
            <v>508117</v>
          </cell>
        </row>
        <row r="3798">
          <cell r="A3798" t="str">
            <v>紫地镯18级</v>
          </cell>
          <cell r="B3798">
            <v>508118</v>
          </cell>
        </row>
        <row r="3799">
          <cell r="A3799" t="str">
            <v>紫地镯19级</v>
          </cell>
          <cell r="B3799">
            <v>508119</v>
          </cell>
        </row>
        <row r="3800">
          <cell r="A3800" t="str">
            <v>紫地镯20级</v>
          </cell>
          <cell r="B3800">
            <v>508120</v>
          </cell>
        </row>
        <row r="3801">
          <cell r="A3801" t="str">
            <v>紫地镯21级</v>
          </cell>
          <cell r="B3801">
            <v>508121</v>
          </cell>
        </row>
        <row r="3802">
          <cell r="A3802" t="str">
            <v>紫地镯22级</v>
          </cell>
          <cell r="B3802">
            <v>508122</v>
          </cell>
        </row>
        <row r="3803">
          <cell r="A3803" t="str">
            <v>紫地镯23级</v>
          </cell>
          <cell r="B3803">
            <v>508123</v>
          </cell>
        </row>
        <row r="3804">
          <cell r="A3804" t="str">
            <v>紫地镯24级</v>
          </cell>
          <cell r="B3804">
            <v>508124</v>
          </cell>
        </row>
        <row r="3805">
          <cell r="A3805" t="str">
            <v>紫地镯25级</v>
          </cell>
          <cell r="B3805">
            <v>508125</v>
          </cell>
        </row>
        <row r="3806">
          <cell r="A3806" t="str">
            <v>紫地镯26级</v>
          </cell>
          <cell r="B3806">
            <v>508126</v>
          </cell>
        </row>
        <row r="3807">
          <cell r="A3807" t="str">
            <v>紫地镯27级</v>
          </cell>
          <cell r="B3807">
            <v>508127</v>
          </cell>
        </row>
        <row r="3808">
          <cell r="A3808" t="str">
            <v>紫地镯28级</v>
          </cell>
          <cell r="B3808">
            <v>508128</v>
          </cell>
        </row>
        <row r="3809">
          <cell r="A3809" t="str">
            <v>紫地镯29级</v>
          </cell>
          <cell r="B3809">
            <v>508129</v>
          </cell>
        </row>
        <row r="3810">
          <cell r="A3810" t="str">
            <v>紫地镯30级</v>
          </cell>
          <cell r="B3810">
            <v>508130</v>
          </cell>
        </row>
        <row r="3811">
          <cell r="A3811" t="str">
            <v>紫地镯31级</v>
          </cell>
          <cell r="B3811">
            <v>508131</v>
          </cell>
        </row>
        <row r="3812">
          <cell r="A3812" t="str">
            <v>紫地镯32级</v>
          </cell>
          <cell r="B3812">
            <v>508132</v>
          </cell>
        </row>
        <row r="3813">
          <cell r="A3813" t="str">
            <v>紫地镯33级</v>
          </cell>
          <cell r="B3813">
            <v>508133</v>
          </cell>
        </row>
        <row r="3814">
          <cell r="A3814" t="str">
            <v>紫地镯34级</v>
          </cell>
          <cell r="B3814">
            <v>508134</v>
          </cell>
        </row>
        <row r="3815">
          <cell r="A3815" t="str">
            <v>紫地镯35级</v>
          </cell>
          <cell r="B3815">
            <v>508135</v>
          </cell>
        </row>
        <row r="3816">
          <cell r="A3816" t="str">
            <v>紫地镯36级</v>
          </cell>
          <cell r="B3816">
            <v>508136</v>
          </cell>
        </row>
        <row r="3817">
          <cell r="A3817" t="str">
            <v>紫地镯37级</v>
          </cell>
          <cell r="B3817">
            <v>508137</v>
          </cell>
        </row>
        <row r="3818">
          <cell r="A3818" t="str">
            <v>紫地镯38级</v>
          </cell>
          <cell r="B3818">
            <v>508138</v>
          </cell>
        </row>
        <row r="3819">
          <cell r="A3819" t="str">
            <v>紫地镯39级</v>
          </cell>
          <cell r="B3819">
            <v>508139</v>
          </cell>
        </row>
        <row r="3820">
          <cell r="A3820" t="str">
            <v>紫地镯40级</v>
          </cell>
          <cell r="B3820">
            <v>508140</v>
          </cell>
        </row>
        <row r="3821">
          <cell r="A3821" t="str">
            <v>紫乾戒1级</v>
          </cell>
          <cell r="B3821">
            <v>509101</v>
          </cell>
        </row>
        <row r="3822">
          <cell r="A3822" t="str">
            <v>紫乾戒2级</v>
          </cell>
          <cell r="B3822">
            <v>509102</v>
          </cell>
        </row>
        <row r="3823">
          <cell r="A3823" t="str">
            <v>紫乾戒3级</v>
          </cell>
          <cell r="B3823">
            <v>509103</v>
          </cell>
        </row>
        <row r="3824">
          <cell r="A3824" t="str">
            <v>紫乾戒4级</v>
          </cell>
          <cell r="B3824">
            <v>509104</v>
          </cell>
        </row>
        <row r="3825">
          <cell r="A3825" t="str">
            <v>紫乾戒5级</v>
          </cell>
          <cell r="B3825">
            <v>509105</v>
          </cell>
        </row>
        <row r="3826">
          <cell r="A3826" t="str">
            <v>紫乾戒6级</v>
          </cell>
          <cell r="B3826">
            <v>509106</v>
          </cell>
        </row>
        <row r="3827">
          <cell r="A3827" t="str">
            <v>紫乾戒7级</v>
          </cell>
          <cell r="B3827">
            <v>509107</v>
          </cell>
        </row>
        <row r="3828">
          <cell r="A3828" t="str">
            <v>紫乾戒8级</v>
          </cell>
          <cell r="B3828">
            <v>509108</v>
          </cell>
        </row>
        <row r="3829">
          <cell r="A3829" t="str">
            <v>紫乾戒9级</v>
          </cell>
          <cell r="B3829">
            <v>509109</v>
          </cell>
        </row>
        <row r="3830">
          <cell r="A3830" t="str">
            <v>紫乾戒10级</v>
          </cell>
          <cell r="B3830">
            <v>509110</v>
          </cell>
        </row>
        <row r="3831">
          <cell r="A3831" t="str">
            <v>紫乾戒11级</v>
          </cell>
          <cell r="B3831">
            <v>509111</v>
          </cell>
        </row>
        <row r="3832">
          <cell r="A3832" t="str">
            <v>紫乾戒12级</v>
          </cell>
          <cell r="B3832">
            <v>509112</v>
          </cell>
        </row>
        <row r="3833">
          <cell r="A3833" t="str">
            <v>紫乾戒13级</v>
          </cell>
          <cell r="B3833">
            <v>509113</v>
          </cell>
        </row>
        <row r="3834">
          <cell r="A3834" t="str">
            <v>紫乾戒14级</v>
          </cell>
          <cell r="B3834">
            <v>509114</v>
          </cell>
        </row>
        <row r="3835">
          <cell r="A3835" t="str">
            <v>紫乾戒15级</v>
          </cell>
          <cell r="B3835">
            <v>509115</v>
          </cell>
        </row>
        <row r="3836">
          <cell r="A3836" t="str">
            <v>紫乾戒16级</v>
          </cell>
          <cell r="B3836">
            <v>509116</v>
          </cell>
        </row>
        <row r="3837">
          <cell r="A3837" t="str">
            <v>紫乾戒17级</v>
          </cell>
          <cell r="B3837">
            <v>509117</v>
          </cell>
        </row>
        <row r="3838">
          <cell r="A3838" t="str">
            <v>紫乾戒18级</v>
          </cell>
          <cell r="B3838">
            <v>509118</v>
          </cell>
        </row>
        <row r="3839">
          <cell r="A3839" t="str">
            <v>紫乾戒19级</v>
          </cell>
          <cell r="B3839">
            <v>509119</v>
          </cell>
        </row>
        <row r="3840">
          <cell r="A3840" t="str">
            <v>紫乾戒20级</v>
          </cell>
          <cell r="B3840">
            <v>509120</v>
          </cell>
        </row>
        <row r="3841">
          <cell r="A3841" t="str">
            <v>紫乾戒21级</v>
          </cell>
          <cell r="B3841">
            <v>509121</v>
          </cell>
        </row>
        <row r="3842">
          <cell r="A3842" t="str">
            <v>紫乾戒22级</v>
          </cell>
          <cell r="B3842">
            <v>509122</v>
          </cell>
        </row>
        <row r="3843">
          <cell r="A3843" t="str">
            <v>紫乾戒23级</v>
          </cell>
          <cell r="B3843">
            <v>509123</v>
          </cell>
        </row>
        <row r="3844">
          <cell r="A3844" t="str">
            <v>紫乾戒24级</v>
          </cell>
          <cell r="B3844">
            <v>509124</v>
          </cell>
        </row>
        <row r="3845">
          <cell r="A3845" t="str">
            <v>紫乾戒25级</v>
          </cell>
          <cell r="B3845">
            <v>509125</v>
          </cell>
        </row>
        <row r="3846">
          <cell r="A3846" t="str">
            <v>紫乾戒26级</v>
          </cell>
          <cell r="B3846">
            <v>509126</v>
          </cell>
        </row>
        <row r="3847">
          <cell r="A3847" t="str">
            <v>紫乾戒27级</v>
          </cell>
          <cell r="B3847">
            <v>509127</v>
          </cell>
        </row>
        <row r="3848">
          <cell r="A3848" t="str">
            <v>紫乾戒28级</v>
          </cell>
          <cell r="B3848">
            <v>509128</v>
          </cell>
        </row>
        <row r="3849">
          <cell r="A3849" t="str">
            <v>紫乾戒29级</v>
          </cell>
          <cell r="B3849">
            <v>509129</v>
          </cell>
        </row>
        <row r="3850">
          <cell r="A3850" t="str">
            <v>紫乾戒30级</v>
          </cell>
          <cell r="B3850">
            <v>509130</v>
          </cell>
        </row>
        <row r="3851">
          <cell r="A3851" t="str">
            <v>紫乾戒31级</v>
          </cell>
          <cell r="B3851">
            <v>509131</v>
          </cell>
        </row>
        <row r="3852">
          <cell r="A3852" t="str">
            <v>紫乾戒32级</v>
          </cell>
          <cell r="B3852">
            <v>509132</v>
          </cell>
        </row>
        <row r="3853">
          <cell r="A3853" t="str">
            <v>紫乾戒33级</v>
          </cell>
          <cell r="B3853">
            <v>509133</v>
          </cell>
        </row>
        <row r="3854">
          <cell r="A3854" t="str">
            <v>紫乾戒34级</v>
          </cell>
          <cell r="B3854">
            <v>509134</v>
          </cell>
        </row>
        <row r="3855">
          <cell r="A3855" t="str">
            <v>紫乾戒35级</v>
          </cell>
          <cell r="B3855">
            <v>509135</v>
          </cell>
        </row>
        <row r="3856">
          <cell r="A3856" t="str">
            <v>紫乾戒36级</v>
          </cell>
          <cell r="B3856">
            <v>509136</v>
          </cell>
        </row>
        <row r="3857">
          <cell r="A3857" t="str">
            <v>紫乾戒37级</v>
          </cell>
          <cell r="B3857">
            <v>509137</v>
          </cell>
        </row>
        <row r="3858">
          <cell r="A3858" t="str">
            <v>紫乾戒38级</v>
          </cell>
          <cell r="B3858">
            <v>509138</v>
          </cell>
        </row>
        <row r="3859">
          <cell r="A3859" t="str">
            <v>紫乾戒39级</v>
          </cell>
          <cell r="B3859">
            <v>509139</v>
          </cell>
        </row>
        <row r="3860">
          <cell r="A3860" t="str">
            <v>紫乾戒40级</v>
          </cell>
          <cell r="B3860">
            <v>509140</v>
          </cell>
        </row>
        <row r="3861">
          <cell r="A3861" t="str">
            <v>紫龙带1级</v>
          </cell>
          <cell r="B3861">
            <v>510101</v>
          </cell>
        </row>
        <row r="3862">
          <cell r="A3862" t="str">
            <v>紫龙带2级</v>
          </cell>
          <cell r="B3862">
            <v>510102</v>
          </cell>
        </row>
        <row r="3863">
          <cell r="A3863" t="str">
            <v>紫龙带3级</v>
          </cell>
          <cell r="B3863">
            <v>510103</v>
          </cell>
        </row>
        <row r="3864">
          <cell r="A3864" t="str">
            <v>紫龙带4级</v>
          </cell>
          <cell r="B3864">
            <v>510104</v>
          </cell>
        </row>
        <row r="3865">
          <cell r="A3865" t="str">
            <v>紫龙带5级</v>
          </cell>
          <cell r="B3865">
            <v>510105</v>
          </cell>
        </row>
        <row r="3866">
          <cell r="A3866" t="str">
            <v>紫龙带6级</v>
          </cell>
          <cell r="B3866">
            <v>510106</v>
          </cell>
        </row>
        <row r="3867">
          <cell r="A3867" t="str">
            <v>紫龙带7级</v>
          </cell>
          <cell r="B3867">
            <v>510107</v>
          </cell>
        </row>
        <row r="3868">
          <cell r="A3868" t="str">
            <v>紫龙带8级</v>
          </cell>
          <cell r="B3868">
            <v>510108</v>
          </cell>
        </row>
        <row r="3869">
          <cell r="A3869" t="str">
            <v>紫龙带9级</v>
          </cell>
          <cell r="B3869">
            <v>510109</v>
          </cell>
        </row>
        <row r="3870">
          <cell r="A3870" t="str">
            <v>紫龙带10级</v>
          </cell>
          <cell r="B3870">
            <v>510110</v>
          </cell>
        </row>
        <row r="3871">
          <cell r="A3871" t="str">
            <v>紫龙带11级</v>
          </cell>
          <cell r="B3871">
            <v>510111</v>
          </cell>
        </row>
        <row r="3872">
          <cell r="A3872" t="str">
            <v>紫龙带12级</v>
          </cell>
          <cell r="B3872">
            <v>510112</v>
          </cell>
        </row>
        <row r="3873">
          <cell r="A3873" t="str">
            <v>紫龙带13级</v>
          </cell>
          <cell r="B3873">
            <v>510113</v>
          </cell>
        </row>
        <row r="3874">
          <cell r="A3874" t="str">
            <v>紫龙带14级</v>
          </cell>
          <cell r="B3874">
            <v>510114</v>
          </cell>
        </row>
        <row r="3875">
          <cell r="A3875" t="str">
            <v>紫龙带15级</v>
          </cell>
          <cell r="B3875">
            <v>510115</v>
          </cell>
        </row>
        <row r="3876">
          <cell r="A3876" t="str">
            <v>紫龙带16级</v>
          </cell>
          <cell r="B3876">
            <v>510116</v>
          </cell>
        </row>
        <row r="3877">
          <cell r="A3877" t="str">
            <v>紫龙带17级</v>
          </cell>
          <cell r="B3877">
            <v>510117</v>
          </cell>
        </row>
        <row r="3878">
          <cell r="A3878" t="str">
            <v>紫龙带18级</v>
          </cell>
          <cell r="B3878">
            <v>510118</v>
          </cell>
        </row>
        <row r="3879">
          <cell r="A3879" t="str">
            <v>紫龙带19级</v>
          </cell>
          <cell r="B3879">
            <v>510119</v>
          </cell>
        </row>
        <row r="3880">
          <cell r="A3880" t="str">
            <v>紫龙带20级</v>
          </cell>
          <cell r="B3880">
            <v>510120</v>
          </cell>
        </row>
        <row r="3881">
          <cell r="A3881" t="str">
            <v>紫龙带21级</v>
          </cell>
          <cell r="B3881">
            <v>510121</v>
          </cell>
        </row>
        <row r="3882">
          <cell r="A3882" t="str">
            <v>紫龙带22级</v>
          </cell>
          <cell r="B3882">
            <v>510122</v>
          </cell>
        </row>
        <row r="3883">
          <cell r="A3883" t="str">
            <v>紫龙带23级</v>
          </cell>
          <cell r="B3883">
            <v>510123</v>
          </cell>
        </row>
        <row r="3884">
          <cell r="A3884" t="str">
            <v>紫龙带24级</v>
          </cell>
          <cell r="B3884">
            <v>510124</v>
          </cell>
        </row>
        <row r="3885">
          <cell r="A3885" t="str">
            <v>紫龙带25级</v>
          </cell>
          <cell r="B3885">
            <v>510125</v>
          </cell>
        </row>
        <row r="3886">
          <cell r="A3886" t="str">
            <v>紫龙带26级</v>
          </cell>
          <cell r="B3886">
            <v>510126</v>
          </cell>
        </row>
        <row r="3887">
          <cell r="A3887" t="str">
            <v>紫龙带27级</v>
          </cell>
          <cell r="B3887">
            <v>510127</v>
          </cell>
        </row>
        <row r="3888">
          <cell r="A3888" t="str">
            <v>紫龙带28级</v>
          </cell>
          <cell r="B3888">
            <v>510128</v>
          </cell>
        </row>
        <row r="3889">
          <cell r="A3889" t="str">
            <v>紫龙带29级</v>
          </cell>
          <cell r="B3889">
            <v>510129</v>
          </cell>
        </row>
        <row r="3890">
          <cell r="A3890" t="str">
            <v>紫龙带30级</v>
          </cell>
          <cell r="B3890">
            <v>510130</v>
          </cell>
        </row>
        <row r="3891">
          <cell r="A3891" t="str">
            <v>紫龙带31级</v>
          </cell>
          <cell r="B3891">
            <v>510131</v>
          </cell>
        </row>
        <row r="3892">
          <cell r="A3892" t="str">
            <v>紫龙带32级</v>
          </cell>
          <cell r="B3892">
            <v>510132</v>
          </cell>
        </row>
        <row r="3893">
          <cell r="A3893" t="str">
            <v>紫龙带33级</v>
          </cell>
          <cell r="B3893">
            <v>510133</v>
          </cell>
        </row>
        <row r="3894">
          <cell r="A3894" t="str">
            <v>紫龙带34级</v>
          </cell>
          <cell r="B3894">
            <v>510134</v>
          </cell>
        </row>
        <row r="3895">
          <cell r="A3895" t="str">
            <v>紫龙带35级</v>
          </cell>
          <cell r="B3895">
            <v>510135</v>
          </cell>
        </row>
        <row r="3896">
          <cell r="A3896" t="str">
            <v>紫龙带36级</v>
          </cell>
          <cell r="B3896">
            <v>510136</v>
          </cell>
        </row>
        <row r="3897">
          <cell r="A3897" t="str">
            <v>紫龙带37级</v>
          </cell>
          <cell r="B3897">
            <v>510137</v>
          </cell>
        </row>
        <row r="3898">
          <cell r="A3898" t="str">
            <v>紫龙带38级</v>
          </cell>
          <cell r="B3898">
            <v>510138</v>
          </cell>
        </row>
        <row r="3899">
          <cell r="A3899" t="str">
            <v>紫龙带39级</v>
          </cell>
          <cell r="B3899">
            <v>510139</v>
          </cell>
        </row>
        <row r="3900">
          <cell r="A3900" t="str">
            <v>紫龙带40级</v>
          </cell>
          <cell r="B3900">
            <v>510140</v>
          </cell>
        </row>
        <row r="3901">
          <cell r="A3901" t="str">
            <v>紫逐日1级</v>
          </cell>
          <cell r="B3901">
            <v>511101</v>
          </cell>
        </row>
        <row r="3902">
          <cell r="A3902" t="str">
            <v>紫逐日2级</v>
          </cell>
          <cell r="B3902">
            <v>511102</v>
          </cell>
        </row>
        <row r="3903">
          <cell r="A3903" t="str">
            <v>紫逐日3级</v>
          </cell>
          <cell r="B3903">
            <v>511103</v>
          </cell>
        </row>
        <row r="3904">
          <cell r="A3904" t="str">
            <v>紫逐日4级</v>
          </cell>
          <cell r="B3904">
            <v>511104</v>
          </cell>
        </row>
        <row r="3905">
          <cell r="A3905" t="str">
            <v>紫逐日5级</v>
          </cell>
          <cell r="B3905">
            <v>511105</v>
          </cell>
        </row>
        <row r="3906">
          <cell r="A3906" t="str">
            <v>紫逐日6级</v>
          </cell>
          <cell r="B3906">
            <v>511106</v>
          </cell>
        </row>
        <row r="3907">
          <cell r="A3907" t="str">
            <v>紫逐日7级</v>
          </cell>
          <cell r="B3907">
            <v>511107</v>
          </cell>
        </row>
        <row r="3908">
          <cell r="A3908" t="str">
            <v>紫逐日8级</v>
          </cell>
          <cell r="B3908">
            <v>511108</v>
          </cell>
        </row>
        <row r="3909">
          <cell r="A3909" t="str">
            <v>紫逐日9级</v>
          </cell>
          <cell r="B3909">
            <v>511109</v>
          </cell>
        </row>
        <row r="3910">
          <cell r="A3910" t="str">
            <v>紫逐日10级</v>
          </cell>
          <cell r="B3910">
            <v>511110</v>
          </cell>
        </row>
        <row r="3911">
          <cell r="A3911" t="str">
            <v>紫逐日11级</v>
          </cell>
          <cell r="B3911">
            <v>511111</v>
          </cell>
        </row>
        <row r="3912">
          <cell r="A3912" t="str">
            <v>紫逐日12级</v>
          </cell>
          <cell r="B3912">
            <v>511112</v>
          </cell>
        </row>
        <row r="3913">
          <cell r="A3913" t="str">
            <v>紫逐日13级</v>
          </cell>
          <cell r="B3913">
            <v>511113</v>
          </cell>
        </row>
        <row r="3914">
          <cell r="A3914" t="str">
            <v>紫逐日14级</v>
          </cell>
          <cell r="B3914">
            <v>511114</v>
          </cell>
        </row>
        <row r="3915">
          <cell r="A3915" t="str">
            <v>紫逐日15级</v>
          </cell>
          <cell r="B3915">
            <v>511115</v>
          </cell>
        </row>
        <row r="3916">
          <cell r="A3916" t="str">
            <v>紫逐日16级</v>
          </cell>
          <cell r="B3916">
            <v>511116</v>
          </cell>
        </row>
        <row r="3917">
          <cell r="A3917" t="str">
            <v>紫逐日17级</v>
          </cell>
          <cell r="B3917">
            <v>511117</v>
          </cell>
        </row>
        <row r="3918">
          <cell r="A3918" t="str">
            <v>紫逐日18级</v>
          </cell>
          <cell r="B3918">
            <v>511118</v>
          </cell>
        </row>
        <row r="3919">
          <cell r="A3919" t="str">
            <v>紫逐日19级</v>
          </cell>
          <cell r="B3919">
            <v>511119</v>
          </cell>
        </row>
        <row r="3920">
          <cell r="A3920" t="str">
            <v>紫逐日20级</v>
          </cell>
          <cell r="B3920">
            <v>511120</v>
          </cell>
        </row>
        <row r="3921">
          <cell r="A3921" t="str">
            <v>紫逐日21级</v>
          </cell>
          <cell r="B3921">
            <v>511121</v>
          </cell>
        </row>
        <row r="3922">
          <cell r="A3922" t="str">
            <v>紫逐日22级</v>
          </cell>
          <cell r="B3922">
            <v>511122</v>
          </cell>
        </row>
        <row r="3923">
          <cell r="A3923" t="str">
            <v>紫逐日23级</v>
          </cell>
          <cell r="B3923">
            <v>511123</v>
          </cell>
        </row>
        <row r="3924">
          <cell r="A3924" t="str">
            <v>紫逐日24级</v>
          </cell>
          <cell r="B3924">
            <v>511124</v>
          </cell>
        </row>
        <row r="3925">
          <cell r="A3925" t="str">
            <v>紫逐日25级</v>
          </cell>
          <cell r="B3925">
            <v>511125</v>
          </cell>
        </row>
        <row r="3926">
          <cell r="A3926" t="str">
            <v>紫逐日26级</v>
          </cell>
          <cell r="B3926">
            <v>511126</v>
          </cell>
        </row>
        <row r="3927">
          <cell r="A3927" t="str">
            <v>紫逐日27级</v>
          </cell>
          <cell r="B3927">
            <v>511127</v>
          </cell>
        </row>
        <row r="3928">
          <cell r="A3928" t="str">
            <v>紫逐日28级</v>
          </cell>
          <cell r="B3928">
            <v>511128</v>
          </cell>
        </row>
        <row r="3929">
          <cell r="A3929" t="str">
            <v>紫逐日29级</v>
          </cell>
          <cell r="B3929">
            <v>511129</v>
          </cell>
        </row>
        <row r="3930">
          <cell r="A3930" t="str">
            <v>紫逐日30级</v>
          </cell>
          <cell r="B3930">
            <v>511130</v>
          </cell>
        </row>
        <row r="3931">
          <cell r="A3931" t="str">
            <v>紫逐日31级</v>
          </cell>
          <cell r="B3931">
            <v>511131</v>
          </cell>
        </row>
        <row r="3932">
          <cell r="A3932" t="str">
            <v>紫逐日32级</v>
          </cell>
          <cell r="B3932">
            <v>511132</v>
          </cell>
        </row>
        <row r="3933">
          <cell r="A3933" t="str">
            <v>紫逐日33级</v>
          </cell>
          <cell r="B3933">
            <v>511133</v>
          </cell>
        </row>
        <row r="3934">
          <cell r="A3934" t="str">
            <v>紫逐日34级</v>
          </cell>
          <cell r="B3934">
            <v>511134</v>
          </cell>
        </row>
        <row r="3935">
          <cell r="A3935" t="str">
            <v>紫逐日35级</v>
          </cell>
          <cell r="B3935">
            <v>511135</v>
          </cell>
        </row>
        <row r="3936">
          <cell r="A3936" t="str">
            <v>紫逐日36级</v>
          </cell>
          <cell r="B3936">
            <v>511136</v>
          </cell>
        </row>
        <row r="3937">
          <cell r="A3937" t="str">
            <v>紫逐日37级</v>
          </cell>
          <cell r="B3937">
            <v>511137</v>
          </cell>
        </row>
        <row r="3938">
          <cell r="A3938" t="str">
            <v>紫逐日38级</v>
          </cell>
          <cell r="B3938">
            <v>511138</v>
          </cell>
        </row>
        <row r="3939">
          <cell r="A3939" t="str">
            <v>紫逐日39级</v>
          </cell>
          <cell r="B3939">
            <v>511139</v>
          </cell>
        </row>
        <row r="3940">
          <cell r="A3940" t="str">
            <v>紫逐日40级</v>
          </cell>
          <cell r="B3940">
            <v>511140</v>
          </cell>
        </row>
        <row r="3941">
          <cell r="A3941" t="str">
            <v>紫豁免1级</v>
          </cell>
          <cell r="B3941">
            <v>512101</v>
          </cell>
        </row>
        <row r="3942">
          <cell r="A3942" t="str">
            <v>紫豁免2级</v>
          </cell>
          <cell r="B3942">
            <v>512102</v>
          </cell>
        </row>
        <row r="3943">
          <cell r="A3943" t="str">
            <v>紫豁免3级</v>
          </cell>
          <cell r="B3943">
            <v>512103</v>
          </cell>
        </row>
        <row r="3944">
          <cell r="A3944" t="str">
            <v>紫豁免4级</v>
          </cell>
          <cell r="B3944">
            <v>512104</v>
          </cell>
        </row>
        <row r="3945">
          <cell r="A3945" t="str">
            <v>紫豁免5级</v>
          </cell>
          <cell r="B3945">
            <v>512105</v>
          </cell>
        </row>
        <row r="3946">
          <cell r="A3946" t="str">
            <v>紫豁免6级</v>
          </cell>
          <cell r="B3946">
            <v>512106</v>
          </cell>
        </row>
        <row r="3947">
          <cell r="A3947" t="str">
            <v>紫豁免7级</v>
          </cell>
          <cell r="B3947">
            <v>512107</v>
          </cell>
        </row>
        <row r="3948">
          <cell r="A3948" t="str">
            <v>紫豁免8级</v>
          </cell>
          <cell r="B3948">
            <v>512108</v>
          </cell>
        </row>
        <row r="3949">
          <cell r="A3949" t="str">
            <v>紫豁免9级</v>
          </cell>
          <cell r="B3949">
            <v>512109</v>
          </cell>
        </row>
        <row r="3950">
          <cell r="A3950" t="str">
            <v>紫豁免10级</v>
          </cell>
          <cell r="B3950">
            <v>512110</v>
          </cell>
        </row>
        <row r="3951">
          <cell r="A3951" t="str">
            <v>紫豁免11级</v>
          </cell>
          <cell r="B3951">
            <v>512111</v>
          </cell>
        </row>
        <row r="3952">
          <cell r="A3952" t="str">
            <v>紫豁免12级</v>
          </cell>
          <cell r="B3952">
            <v>512112</v>
          </cell>
        </row>
        <row r="3953">
          <cell r="A3953" t="str">
            <v>紫豁免13级</v>
          </cell>
          <cell r="B3953">
            <v>512113</v>
          </cell>
        </row>
        <row r="3954">
          <cell r="A3954" t="str">
            <v>紫豁免14级</v>
          </cell>
          <cell r="B3954">
            <v>512114</v>
          </cell>
        </row>
        <row r="3955">
          <cell r="A3955" t="str">
            <v>紫豁免15级</v>
          </cell>
          <cell r="B3955">
            <v>512115</v>
          </cell>
        </row>
        <row r="3956">
          <cell r="A3956" t="str">
            <v>紫豁免16级</v>
          </cell>
          <cell r="B3956">
            <v>512116</v>
          </cell>
        </row>
        <row r="3957">
          <cell r="A3957" t="str">
            <v>紫豁免17级</v>
          </cell>
          <cell r="B3957">
            <v>512117</v>
          </cell>
        </row>
        <row r="3958">
          <cell r="A3958" t="str">
            <v>紫豁免18级</v>
          </cell>
          <cell r="B3958">
            <v>512118</v>
          </cell>
        </row>
        <row r="3959">
          <cell r="A3959" t="str">
            <v>紫豁免19级</v>
          </cell>
          <cell r="B3959">
            <v>512119</v>
          </cell>
        </row>
        <row r="3960">
          <cell r="A3960" t="str">
            <v>紫豁免20级</v>
          </cell>
          <cell r="B3960">
            <v>512120</v>
          </cell>
        </row>
        <row r="3961">
          <cell r="A3961" t="str">
            <v>紫豁免21级</v>
          </cell>
          <cell r="B3961">
            <v>512121</v>
          </cell>
        </row>
        <row r="3962">
          <cell r="A3962" t="str">
            <v>紫豁免22级</v>
          </cell>
          <cell r="B3962">
            <v>512122</v>
          </cell>
        </row>
        <row r="3963">
          <cell r="A3963" t="str">
            <v>紫豁免23级</v>
          </cell>
          <cell r="B3963">
            <v>512123</v>
          </cell>
        </row>
        <row r="3964">
          <cell r="A3964" t="str">
            <v>紫豁免24级</v>
          </cell>
          <cell r="B3964">
            <v>512124</v>
          </cell>
        </row>
        <row r="3965">
          <cell r="A3965" t="str">
            <v>紫豁免25级</v>
          </cell>
          <cell r="B3965">
            <v>512125</v>
          </cell>
        </row>
        <row r="3966">
          <cell r="A3966" t="str">
            <v>紫豁免26级</v>
          </cell>
          <cell r="B3966">
            <v>512126</v>
          </cell>
        </row>
        <row r="3967">
          <cell r="A3967" t="str">
            <v>紫豁免27级</v>
          </cell>
          <cell r="B3967">
            <v>512127</v>
          </cell>
        </row>
        <row r="3968">
          <cell r="A3968" t="str">
            <v>紫豁免28级</v>
          </cell>
          <cell r="B3968">
            <v>512128</v>
          </cell>
        </row>
        <row r="3969">
          <cell r="A3969" t="str">
            <v>紫豁免29级</v>
          </cell>
          <cell r="B3969">
            <v>512129</v>
          </cell>
        </row>
        <row r="3970">
          <cell r="A3970" t="str">
            <v>紫豁免30级</v>
          </cell>
          <cell r="B3970">
            <v>512130</v>
          </cell>
        </row>
        <row r="3971">
          <cell r="A3971" t="str">
            <v>紫豁免31级</v>
          </cell>
          <cell r="B3971">
            <v>512131</v>
          </cell>
        </row>
        <row r="3972">
          <cell r="A3972" t="str">
            <v>紫豁免32级</v>
          </cell>
          <cell r="B3972">
            <v>512132</v>
          </cell>
        </row>
        <row r="3973">
          <cell r="A3973" t="str">
            <v>紫豁免33级</v>
          </cell>
          <cell r="B3973">
            <v>512133</v>
          </cell>
        </row>
        <row r="3974">
          <cell r="A3974" t="str">
            <v>紫豁免34级</v>
          </cell>
          <cell r="B3974">
            <v>512134</v>
          </cell>
        </row>
        <row r="3975">
          <cell r="A3975" t="str">
            <v>紫豁免35级</v>
          </cell>
          <cell r="B3975">
            <v>512135</v>
          </cell>
        </row>
        <row r="3976">
          <cell r="A3976" t="str">
            <v>紫豁免36级</v>
          </cell>
          <cell r="B3976">
            <v>512136</v>
          </cell>
        </row>
        <row r="3977">
          <cell r="A3977" t="str">
            <v>紫豁免37级</v>
          </cell>
          <cell r="B3977">
            <v>512137</v>
          </cell>
        </row>
        <row r="3978">
          <cell r="A3978" t="str">
            <v>紫豁免38级</v>
          </cell>
          <cell r="B3978">
            <v>512138</v>
          </cell>
        </row>
        <row r="3979">
          <cell r="A3979" t="str">
            <v>紫豁免39级</v>
          </cell>
          <cell r="B3979">
            <v>512139</v>
          </cell>
        </row>
        <row r="3980">
          <cell r="A3980" t="str">
            <v>紫豁免40级</v>
          </cell>
          <cell r="B3980">
            <v>512140</v>
          </cell>
        </row>
        <row r="3981">
          <cell r="A3981" t="str">
            <v>紫杀戮1级</v>
          </cell>
          <cell r="B3981">
            <v>513101</v>
          </cell>
        </row>
        <row r="3982">
          <cell r="A3982" t="str">
            <v>紫杀戮2级</v>
          </cell>
          <cell r="B3982">
            <v>513102</v>
          </cell>
        </row>
        <row r="3983">
          <cell r="A3983" t="str">
            <v>紫杀戮3级</v>
          </cell>
          <cell r="B3983">
            <v>513103</v>
          </cell>
        </row>
        <row r="3984">
          <cell r="A3984" t="str">
            <v>紫杀戮4级</v>
          </cell>
          <cell r="B3984">
            <v>513104</v>
          </cell>
        </row>
        <row r="3985">
          <cell r="A3985" t="str">
            <v>紫杀戮5级</v>
          </cell>
          <cell r="B3985">
            <v>513105</v>
          </cell>
        </row>
        <row r="3986">
          <cell r="A3986" t="str">
            <v>紫杀戮6级</v>
          </cell>
          <cell r="B3986">
            <v>513106</v>
          </cell>
        </row>
        <row r="3987">
          <cell r="A3987" t="str">
            <v>紫杀戮7级</v>
          </cell>
          <cell r="B3987">
            <v>513107</v>
          </cell>
        </row>
        <row r="3988">
          <cell r="A3988" t="str">
            <v>紫杀戮8级</v>
          </cell>
          <cell r="B3988">
            <v>513108</v>
          </cell>
        </row>
        <row r="3989">
          <cell r="A3989" t="str">
            <v>紫杀戮9级</v>
          </cell>
          <cell r="B3989">
            <v>513109</v>
          </cell>
        </row>
        <row r="3990">
          <cell r="A3990" t="str">
            <v>紫杀戮10级</v>
          </cell>
          <cell r="B3990">
            <v>513110</v>
          </cell>
        </row>
        <row r="3991">
          <cell r="A3991" t="str">
            <v>紫杀戮11级</v>
          </cell>
          <cell r="B3991">
            <v>513111</v>
          </cell>
        </row>
        <row r="3992">
          <cell r="A3992" t="str">
            <v>紫杀戮12级</v>
          </cell>
          <cell r="B3992">
            <v>513112</v>
          </cell>
        </row>
        <row r="3993">
          <cell r="A3993" t="str">
            <v>紫杀戮13级</v>
          </cell>
          <cell r="B3993">
            <v>513113</v>
          </cell>
        </row>
        <row r="3994">
          <cell r="A3994" t="str">
            <v>紫杀戮14级</v>
          </cell>
          <cell r="B3994">
            <v>513114</v>
          </cell>
        </row>
        <row r="3995">
          <cell r="A3995" t="str">
            <v>紫杀戮15级</v>
          </cell>
          <cell r="B3995">
            <v>513115</v>
          </cell>
        </row>
        <row r="3996">
          <cell r="A3996" t="str">
            <v>紫杀戮16级</v>
          </cell>
          <cell r="B3996">
            <v>513116</v>
          </cell>
        </row>
        <row r="3997">
          <cell r="A3997" t="str">
            <v>紫杀戮17级</v>
          </cell>
          <cell r="B3997">
            <v>513117</v>
          </cell>
        </row>
        <row r="3998">
          <cell r="A3998" t="str">
            <v>紫杀戮18级</v>
          </cell>
          <cell r="B3998">
            <v>513118</v>
          </cell>
        </row>
        <row r="3999">
          <cell r="A3999" t="str">
            <v>紫杀戮19级</v>
          </cell>
          <cell r="B3999">
            <v>513119</v>
          </cell>
        </row>
        <row r="4000">
          <cell r="A4000" t="str">
            <v>紫杀戮20级</v>
          </cell>
          <cell r="B4000">
            <v>513120</v>
          </cell>
        </row>
        <row r="4001">
          <cell r="A4001" t="str">
            <v>紫杀戮21级</v>
          </cell>
          <cell r="B4001">
            <v>513121</v>
          </cell>
        </row>
        <row r="4002">
          <cell r="A4002" t="str">
            <v>紫杀戮22级</v>
          </cell>
          <cell r="B4002">
            <v>513122</v>
          </cell>
        </row>
        <row r="4003">
          <cell r="A4003" t="str">
            <v>紫杀戮23级</v>
          </cell>
          <cell r="B4003">
            <v>513123</v>
          </cell>
        </row>
        <row r="4004">
          <cell r="A4004" t="str">
            <v>紫杀戮24级</v>
          </cell>
          <cell r="B4004">
            <v>513124</v>
          </cell>
        </row>
        <row r="4005">
          <cell r="A4005" t="str">
            <v>紫杀戮25级</v>
          </cell>
          <cell r="B4005">
            <v>513125</v>
          </cell>
        </row>
        <row r="4006">
          <cell r="A4006" t="str">
            <v>紫杀戮26级</v>
          </cell>
          <cell r="B4006">
            <v>513126</v>
          </cell>
        </row>
        <row r="4007">
          <cell r="A4007" t="str">
            <v>紫杀戮27级</v>
          </cell>
          <cell r="B4007">
            <v>513127</v>
          </cell>
        </row>
        <row r="4008">
          <cell r="A4008" t="str">
            <v>紫杀戮28级</v>
          </cell>
          <cell r="B4008">
            <v>513128</v>
          </cell>
        </row>
        <row r="4009">
          <cell r="A4009" t="str">
            <v>紫杀戮29级</v>
          </cell>
          <cell r="B4009">
            <v>513129</v>
          </cell>
        </row>
        <row r="4010">
          <cell r="A4010" t="str">
            <v>紫杀戮30级</v>
          </cell>
          <cell r="B4010">
            <v>513130</v>
          </cell>
        </row>
        <row r="4011">
          <cell r="A4011" t="str">
            <v>紫杀戮31级</v>
          </cell>
          <cell r="B4011">
            <v>513131</v>
          </cell>
        </row>
        <row r="4012">
          <cell r="A4012" t="str">
            <v>紫杀戮32级</v>
          </cell>
          <cell r="B4012">
            <v>513132</v>
          </cell>
        </row>
        <row r="4013">
          <cell r="A4013" t="str">
            <v>紫杀戮33级</v>
          </cell>
          <cell r="B4013">
            <v>513133</v>
          </cell>
        </row>
        <row r="4014">
          <cell r="A4014" t="str">
            <v>紫杀戮34级</v>
          </cell>
          <cell r="B4014">
            <v>513134</v>
          </cell>
        </row>
        <row r="4015">
          <cell r="A4015" t="str">
            <v>紫杀戮35级</v>
          </cell>
          <cell r="B4015">
            <v>513135</v>
          </cell>
        </row>
        <row r="4016">
          <cell r="A4016" t="str">
            <v>紫杀戮36级</v>
          </cell>
          <cell r="B4016">
            <v>513136</v>
          </cell>
        </row>
        <row r="4017">
          <cell r="A4017" t="str">
            <v>紫杀戮37级</v>
          </cell>
          <cell r="B4017">
            <v>513137</v>
          </cell>
        </row>
        <row r="4018">
          <cell r="A4018" t="str">
            <v>紫杀戮38级</v>
          </cell>
          <cell r="B4018">
            <v>513138</v>
          </cell>
        </row>
        <row r="4019">
          <cell r="A4019" t="str">
            <v>紫杀戮39级</v>
          </cell>
          <cell r="B4019">
            <v>513139</v>
          </cell>
        </row>
        <row r="4020">
          <cell r="A4020" t="str">
            <v>紫杀戮40级</v>
          </cell>
          <cell r="B4020">
            <v>513140</v>
          </cell>
        </row>
        <row r="4021">
          <cell r="A4021" t="str">
            <v>紫祝福1级</v>
          </cell>
          <cell r="B4021">
            <v>514101</v>
          </cell>
        </row>
        <row r="4022">
          <cell r="A4022" t="str">
            <v>紫祝福2级</v>
          </cell>
          <cell r="B4022">
            <v>514102</v>
          </cell>
        </row>
        <row r="4023">
          <cell r="A4023" t="str">
            <v>紫祝福3级</v>
          </cell>
          <cell r="B4023">
            <v>514103</v>
          </cell>
        </row>
        <row r="4024">
          <cell r="A4024" t="str">
            <v>紫祝福4级</v>
          </cell>
          <cell r="B4024">
            <v>514104</v>
          </cell>
        </row>
        <row r="4025">
          <cell r="A4025" t="str">
            <v>紫祝福5级</v>
          </cell>
          <cell r="B4025">
            <v>514105</v>
          </cell>
        </row>
        <row r="4026">
          <cell r="A4026" t="str">
            <v>紫祝福6级</v>
          </cell>
          <cell r="B4026">
            <v>514106</v>
          </cell>
        </row>
        <row r="4027">
          <cell r="A4027" t="str">
            <v>紫祝福7级</v>
          </cell>
          <cell r="B4027">
            <v>514107</v>
          </cell>
        </row>
        <row r="4028">
          <cell r="A4028" t="str">
            <v>紫祝福8级</v>
          </cell>
          <cell r="B4028">
            <v>514108</v>
          </cell>
        </row>
        <row r="4029">
          <cell r="A4029" t="str">
            <v>紫祝福9级</v>
          </cell>
          <cell r="B4029">
            <v>514109</v>
          </cell>
        </row>
        <row r="4030">
          <cell r="A4030" t="str">
            <v>紫祝福10级</v>
          </cell>
          <cell r="B4030">
            <v>514110</v>
          </cell>
        </row>
        <row r="4031">
          <cell r="A4031" t="str">
            <v>紫祝福11级</v>
          </cell>
          <cell r="B4031">
            <v>514111</v>
          </cell>
        </row>
        <row r="4032">
          <cell r="A4032" t="str">
            <v>紫祝福12级</v>
          </cell>
          <cell r="B4032">
            <v>514112</v>
          </cell>
        </row>
        <row r="4033">
          <cell r="A4033" t="str">
            <v>紫祝福13级</v>
          </cell>
          <cell r="B4033">
            <v>514113</v>
          </cell>
        </row>
        <row r="4034">
          <cell r="A4034" t="str">
            <v>紫祝福14级</v>
          </cell>
          <cell r="B4034">
            <v>514114</v>
          </cell>
        </row>
        <row r="4035">
          <cell r="A4035" t="str">
            <v>紫祝福15级</v>
          </cell>
          <cell r="B4035">
            <v>514115</v>
          </cell>
        </row>
        <row r="4036">
          <cell r="A4036" t="str">
            <v>紫祝福16级</v>
          </cell>
          <cell r="B4036">
            <v>514116</v>
          </cell>
        </row>
        <row r="4037">
          <cell r="A4037" t="str">
            <v>紫祝福17级</v>
          </cell>
          <cell r="B4037">
            <v>514117</v>
          </cell>
        </row>
        <row r="4038">
          <cell r="A4038" t="str">
            <v>紫祝福18级</v>
          </cell>
          <cell r="B4038">
            <v>514118</v>
          </cell>
        </row>
        <row r="4039">
          <cell r="A4039" t="str">
            <v>紫祝福19级</v>
          </cell>
          <cell r="B4039">
            <v>514119</v>
          </cell>
        </row>
        <row r="4040">
          <cell r="A4040" t="str">
            <v>紫祝福20级</v>
          </cell>
          <cell r="B4040">
            <v>514120</v>
          </cell>
        </row>
        <row r="4041">
          <cell r="A4041" t="str">
            <v>紫祝福21级</v>
          </cell>
          <cell r="B4041">
            <v>514121</v>
          </cell>
        </row>
        <row r="4042">
          <cell r="A4042" t="str">
            <v>紫祝福22级</v>
          </cell>
          <cell r="B4042">
            <v>514122</v>
          </cell>
        </row>
        <row r="4043">
          <cell r="A4043" t="str">
            <v>紫祝福23级</v>
          </cell>
          <cell r="B4043">
            <v>514123</v>
          </cell>
        </row>
        <row r="4044">
          <cell r="A4044" t="str">
            <v>紫祝福24级</v>
          </cell>
          <cell r="B4044">
            <v>514124</v>
          </cell>
        </row>
        <row r="4045">
          <cell r="A4045" t="str">
            <v>紫祝福25级</v>
          </cell>
          <cell r="B4045">
            <v>514125</v>
          </cell>
        </row>
        <row r="4046">
          <cell r="A4046" t="str">
            <v>紫祝福26级</v>
          </cell>
          <cell r="B4046">
            <v>514126</v>
          </cell>
        </row>
        <row r="4047">
          <cell r="A4047" t="str">
            <v>紫祝福27级</v>
          </cell>
          <cell r="B4047">
            <v>514127</v>
          </cell>
        </row>
        <row r="4048">
          <cell r="A4048" t="str">
            <v>紫祝福28级</v>
          </cell>
          <cell r="B4048">
            <v>514128</v>
          </cell>
        </row>
        <row r="4049">
          <cell r="A4049" t="str">
            <v>紫祝福29级</v>
          </cell>
          <cell r="B4049">
            <v>514129</v>
          </cell>
        </row>
        <row r="4050">
          <cell r="A4050" t="str">
            <v>紫祝福30级</v>
          </cell>
          <cell r="B4050">
            <v>514130</v>
          </cell>
        </row>
        <row r="4051">
          <cell r="A4051" t="str">
            <v>紫祝福31级</v>
          </cell>
          <cell r="B4051">
            <v>514131</v>
          </cell>
        </row>
        <row r="4052">
          <cell r="A4052" t="str">
            <v>紫祝福32级</v>
          </cell>
          <cell r="B4052">
            <v>514132</v>
          </cell>
        </row>
        <row r="4053">
          <cell r="A4053" t="str">
            <v>紫祝福33级</v>
          </cell>
          <cell r="B4053">
            <v>514133</v>
          </cell>
        </row>
        <row r="4054">
          <cell r="A4054" t="str">
            <v>紫祝福34级</v>
          </cell>
          <cell r="B4054">
            <v>514134</v>
          </cell>
        </row>
        <row r="4055">
          <cell r="A4055" t="str">
            <v>紫祝福35级</v>
          </cell>
          <cell r="B4055">
            <v>514135</v>
          </cell>
        </row>
        <row r="4056">
          <cell r="A4056" t="str">
            <v>紫祝福36级</v>
          </cell>
          <cell r="B4056">
            <v>514136</v>
          </cell>
        </row>
        <row r="4057">
          <cell r="A4057" t="str">
            <v>紫祝福37级</v>
          </cell>
          <cell r="B4057">
            <v>514137</v>
          </cell>
        </row>
        <row r="4058">
          <cell r="A4058" t="str">
            <v>紫祝福38级</v>
          </cell>
          <cell r="B4058">
            <v>514138</v>
          </cell>
        </row>
        <row r="4059">
          <cell r="A4059" t="str">
            <v>紫祝福39级</v>
          </cell>
          <cell r="B4059">
            <v>514139</v>
          </cell>
        </row>
        <row r="4060">
          <cell r="A4060" t="str">
            <v>紫祝福40级</v>
          </cell>
          <cell r="B4060">
            <v>514140</v>
          </cell>
        </row>
        <row r="4061">
          <cell r="A4061" t="str">
            <v>紫财神1级</v>
          </cell>
          <cell r="B4061">
            <v>515101</v>
          </cell>
        </row>
        <row r="4062">
          <cell r="A4062" t="str">
            <v>紫财神2级</v>
          </cell>
          <cell r="B4062">
            <v>515102</v>
          </cell>
        </row>
        <row r="4063">
          <cell r="A4063" t="str">
            <v>紫财神3级</v>
          </cell>
          <cell r="B4063">
            <v>515103</v>
          </cell>
        </row>
        <row r="4064">
          <cell r="A4064" t="str">
            <v>紫财神4级</v>
          </cell>
          <cell r="B4064">
            <v>515104</v>
          </cell>
        </row>
        <row r="4065">
          <cell r="A4065" t="str">
            <v>紫财神5级</v>
          </cell>
          <cell r="B4065">
            <v>515105</v>
          </cell>
        </row>
        <row r="4066">
          <cell r="A4066" t="str">
            <v>紫财神6级</v>
          </cell>
          <cell r="B4066">
            <v>515106</v>
          </cell>
        </row>
        <row r="4067">
          <cell r="A4067" t="str">
            <v>紫财神7级</v>
          </cell>
          <cell r="B4067">
            <v>515107</v>
          </cell>
        </row>
        <row r="4068">
          <cell r="A4068" t="str">
            <v>紫财神8级</v>
          </cell>
          <cell r="B4068">
            <v>515108</v>
          </cell>
        </row>
        <row r="4069">
          <cell r="A4069" t="str">
            <v>紫财神9级</v>
          </cell>
          <cell r="B4069">
            <v>515109</v>
          </cell>
        </row>
        <row r="4070">
          <cell r="A4070" t="str">
            <v>紫财神10级</v>
          </cell>
          <cell r="B4070">
            <v>515110</v>
          </cell>
        </row>
        <row r="4071">
          <cell r="A4071" t="str">
            <v>紫财神11级</v>
          </cell>
          <cell r="B4071">
            <v>515111</v>
          </cell>
        </row>
        <row r="4072">
          <cell r="A4072" t="str">
            <v>紫财神12级</v>
          </cell>
          <cell r="B4072">
            <v>515112</v>
          </cell>
        </row>
        <row r="4073">
          <cell r="A4073" t="str">
            <v>紫财神13级</v>
          </cell>
          <cell r="B4073">
            <v>515113</v>
          </cell>
        </row>
        <row r="4074">
          <cell r="A4074" t="str">
            <v>紫财神14级</v>
          </cell>
          <cell r="B4074">
            <v>515114</v>
          </cell>
        </row>
        <row r="4075">
          <cell r="A4075" t="str">
            <v>紫财神15级</v>
          </cell>
          <cell r="B4075">
            <v>515115</v>
          </cell>
        </row>
        <row r="4076">
          <cell r="A4076" t="str">
            <v>紫财神16级</v>
          </cell>
          <cell r="B4076">
            <v>515116</v>
          </cell>
        </row>
        <row r="4077">
          <cell r="A4077" t="str">
            <v>紫财神17级</v>
          </cell>
          <cell r="B4077">
            <v>515117</v>
          </cell>
        </row>
        <row r="4078">
          <cell r="A4078" t="str">
            <v>紫财神18级</v>
          </cell>
          <cell r="B4078">
            <v>515118</v>
          </cell>
        </row>
        <row r="4079">
          <cell r="A4079" t="str">
            <v>紫财神19级</v>
          </cell>
          <cell r="B4079">
            <v>515119</v>
          </cell>
        </row>
        <row r="4080">
          <cell r="A4080" t="str">
            <v>紫财神20级</v>
          </cell>
          <cell r="B4080">
            <v>515120</v>
          </cell>
        </row>
        <row r="4081">
          <cell r="A4081" t="str">
            <v>紫财神21级</v>
          </cell>
          <cell r="B4081">
            <v>515121</v>
          </cell>
        </row>
        <row r="4082">
          <cell r="A4082" t="str">
            <v>紫财神22级</v>
          </cell>
          <cell r="B4082">
            <v>515122</v>
          </cell>
        </row>
        <row r="4083">
          <cell r="A4083" t="str">
            <v>紫财神23级</v>
          </cell>
          <cell r="B4083">
            <v>515123</v>
          </cell>
        </row>
        <row r="4084">
          <cell r="A4084" t="str">
            <v>紫财神24级</v>
          </cell>
          <cell r="B4084">
            <v>515124</v>
          </cell>
        </row>
        <row r="4085">
          <cell r="A4085" t="str">
            <v>紫财神25级</v>
          </cell>
          <cell r="B4085">
            <v>515125</v>
          </cell>
        </row>
        <row r="4086">
          <cell r="A4086" t="str">
            <v>紫财神26级</v>
          </cell>
          <cell r="B4086">
            <v>515126</v>
          </cell>
        </row>
        <row r="4087">
          <cell r="A4087" t="str">
            <v>紫财神27级</v>
          </cell>
          <cell r="B4087">
            <v>515127</v>
          </cell>
        </row>
        <row r="4088">
          <cell r="A4088" t="str">
            <v>紫财神28级</v>
          </cell>
          <cell r="B4088">
            <v>515128</v>
          </cell>
        </row>
        <row r="4089">
          <cell r="A4089" t="str">
            <v>紫财神29级</v>
          </cell>
          <cell r="B4089">
            <v>515129</v>
          </cell>
        </row>
        <row r="4090">
          <cell r="A4090" t="str">
            <v>紫财神30级</v>
          </cell>
          <cell r="B4090">
            <v>515130</v>
          </cell>
        </row>
        <row r="4091">
          <cell r="A4091" t="str">
            <v>紫财神31级</v>
          </cell>
          <cell r="B4091">
            <v>515131</v>
          </cell>
        </row>
        <row r="4092">
          <cell r="A4092" t="str">
            <v>紫财神32级</v>
          </cell>
          <cell r="B4092">
            <v>515132</v>
          </cell>
        </row>
        <row r="4093">
          <cell r="A4093" t="str">
            <v>紫财神33级</v>
          </cell>
          <cell r="B4093">
            <v>515133</v>
          </cell>
        </row>
        <row r="4094">
          <cell r="A4094" t="str">
            <v>紫财神34级</v>
          </cell>
          <cell r="B4094">
            <v>515134</v>
          </cell>
        </row>
        <row r="4095">
          <cell r="A4095" t="str">
            <v>紫财神35级</v>
          </cell>
          <cell r="B4095">
            <v>515135</v>
          </cell>
        </row>
        <row r="4096">
          <cell r="A4096" t="str">
            <v>紫财神36级</v>
          </cell>
          <cell r="B4096">
            <v>515136</v>
          </cell>
        </row>
        <row r="4097">
          <cell r="A4097" t="str">
            <v>紫财神37级</v>
          </cell>
          <cell r="B4097">
            <v>515137</v>
          </cell>
        </row>
        <row r="4098">
          <cell r="A4098" t="str">
            <v>紫财神38级</v>
          </cell>
          <cell r="B4098">
            <v>515138</v>
          </cell>
        </row>
        <row r="4099">
          <cell r="A4099" t="str">
            <v>紫财神39级</v>
          </cell>
          <cell r="B4099">
            <v>515139</v>
          </cell>
        </row>
        <row r="4100">
          <cell r="A4100" t="str">
            <v>紫财神40级</v>
          </cell>
          <cell r="B4100">
            <v>515140</v>
          </cell>
        </row>
        <row r="4101">
          <cell r="A4101" t="str">
            <v>橙神力1级</v>
          </cell>
          <cell r="B4101">
            <v>501201</v>
          </cell>
        </row>
        <row r="4102">
          <cell r="A4102" t="str">
            <v>橙神力2级</v>
          </cell>
          <cell r="B4102">
            <v>501202</v>
          </cell>
        </row>
        <row r="4103">
          <cell r="A4103" t="str">
            <v>橙神力3级</v>
          </cell>
          <cell r="B4103">
            <v>501203</v>
          </cell>
        </row>
        <row r="4104">
          <cell r="A4104" t="str">
            <v>橙神力4级</v>
          </cell>
          <cell r="B4104">
            <v>501204</v>
          </cell>
        </row>
        <row r="4105">
          <cell r="A4105" t="str">
            <v>橙神力5级</v>
          </cell>
          <cell r="B4105">
            <v>501205</v>
          </cell>
        </row>
        <row r="4106">
          <cell r="A4106" t="str">
            <v>橙神力6级</v>
          </cell>
          <cell r="B4106">
            <v>501206</v>
          </cell>
        </row>
        <row r="4107">
          <cell r="A4107" t="str">
            <v>橙神力7级</v>
          </cell>
          <cell r="B4107">
            <v>501207</v>
          </cell>
        </row>
        <row r="4108">
          <cell r="A4108" t="str">
            <v>橙神力8级</v>
          </cell>
          <cell r="B4108">
            <v>501208</v>
          </cell>
        </row>
        <row r="4109">
          <cell r="A4109" t="str">
            <v>橙神力9级</v>
          </cell>
          <cell r="B4109">
            <v>501209</v>
          </cell>
        </row>
        <row r="4110">
          <cell r="A4110" t="str">
            <v>橙神力10级</v>
          </cell>
          <cell r="B4110">
            <v>501210</v>
          </cell>
        </row>
        <row r="4111">
          <cell r="A4111" t="str">
            <v>橙神力11级</v>
          </cell>
          <cell r="B4111">
            <v>501211</v>
          </cell>
        </row>
        <row r="4112">
          <cell r="A4112" t="str">
            <v>橙神力12级</v>
          </cell>
          <cell r="B4112">
            <v>501212</v>
          </cell>
        </row>
        <row r="4113">
          <cell r="A4113" t="str">
            <v>橙神力13级</v>
          </cell>
          <cell r="B4113">
            <v>501213</v>
          </cell>
        </row>
        <row r="4114">
          <cell r="A4114" t="str">
            <v>橙神力14级</v>
          </cell>
          <cell r="B4114">
            <v>501214</v>
          </cell>
        </row>
        <row r="4115">
          <cell r="A4115" t="str">
            <v>橙神力15级</v>
          </cell>
          <cell r="B4115">
            <v>501215</v>
          </cell>
        </row>
        <row r="4116">
          <cell r="A4116" t="str">
            <v>橙神力16级</v>
          </cell>
          <cell r="B4116">
            <v>501216</v>
          </cell>
        </row>
        <row r="4117">
          <cell r="A4117" t="str">
            <v>橙神力17级</v>
          </cell>
          <cell r="B4117">
            <v>501217</v>
          </cell>
        </row>
        <row r="4118">
          <cell r="A4118" t="str">
            <v>橙神力18级</v>
          </cell>
          <cell r="B4118">
            <v>501218</v>
          </cell>
        </row>
        <row r="4119">
          <cell r="A4119" t="str">
            <v>橙神力19级</v>
          </cell>
          <cell r="B4119">
            <v>501219</v>
          </cell>
        </row>
        <row r="4120">
          <cell r="A4120" t="str">
            <v>橙神力20级</v>
          </cell>
          <cell r="B4120">
            <v>501220</v>
          </cell>
        </row>
        <row r="4121">
          <cell r="A4121" t="str">
            <v>橙神力21级</v>
          </cell>
          <cell r="B4121">
            <v>501221</v>
          </cell>
        </row>
        <row r="4122">
          <cell r="A4122" t="str">
            <v>橙神力22级</v>
          </cell>
          <cell r="B4122">
            <v>501222</v>
          </cell>
        </row>
        <row r="4123">
          <cell r="A4123" t="str">
            <v>橙神力23级</v>
          </cell>
          <cell r="B4123">
            <v>501223</v>
          </cell>
        </row>
        <row r="4124">
          <cell r="A4124" t="str">
            <v>橙神力24级</v>
          </cell>
          <cell r="B4124">
            <v>501224</v>
          </cell>
        </row>
        <row r="4125">
          <cell r="A4125" t="str">
            <v>橙神力25级</v>
          </cell>
          <cell r="B4125">
            <v>501225</v>
          </cell>
        </row>
        <row r="4126">
          <cell r="A4126" t="str">
            <v>橙神力26级</v>
          </cell>
          <cell r="B4126">
            <v>501226</v>
          </cell>
        </row>
        <row r="4127">
          <cell r="A4127" t="str">
            <v>橙神力27级</v>
          </cell>
          <cell r="B4127">
            <v>501227</v>
          </cell>
        </row>
        <row r="4128">
          <cell r="A4128" t="str">
            <v>橙神力28级</v>
          </cell>
          <cell r="B4128">
            <v>501228</v>
          </cell>
        </row>
        <row r="4129">
          <cell r="A4129" t="str">
            <v>橙神力29级</v>
          </cell>
          <cell r="B4129">
            <v>501229</v>
          </cell>
        </row>
        <row r="4130">
          <cell r="A4130" t="str">
            <v>橙神力30级</v>
          </cell>
          <cell r="B4130">
            <v>501230</v>
          </cell>
        </row>
        <row r="4131">
          <cell r="A4131" t="str">
            <v>橙神力31级</v>
          </cell>
          <cell r="B4131">
            <v>501231</v>
          </cell>
        </row>
        <row r="4132">
          <cell r="A4132" t="str">
            <v>橙神力32级</v>
          </cell>
          <cell r="B4132">
            <v>501232</v>
          </cell>
        </row>
        <row r="4133">
          <cell r="A4133" t="str">
            <v>橙神力33级</v>
          </cell>
          <cell r="B4133">
            <v>501233</v>
          </cell>
        </row>
        <row r="4134">
          <cell r="A4134" t="str">
            <v>橙神力34级</v>
          </cell>
          <cell r="B4134">
            <v>501234</v>
          </cell>
        </row>
        <row r="4135">
          <cell r="A4135" t="str">
            <v>橙神力35级</v>
          </cell>
          <cell r="B4135">
            <v>501235</v>
          </cell>
        </row>
        <row r="4136">
          <cell r="A4136" t="str">
            <v>橙神力36级</v>
          </cell>
          <cell r="B4136">
            <v>501236</v>
          </cell>
        </row>
        <row r="4137">
          <cell r="A4137" t="str">
            <v>橙神力37级</v>
          </cell>
          <cell r="B4137">
            <v>501237</v>
          </cell>
        </row>
        <row r="4138">
          <cell r="A4138" t="str">
            <v>橙神力38级</v>
          </cell>
          <cell r="B4138">
            <v>501238</v>
          </cell>
        </row>
        <row r="4139">
          <cell r="A4139" t="str">
            <v>橙神力39级</v>
          </cell>
          <cell r="B4139">
            <v>501239</v>
          </cell>
        </row>
        <row r="4140">
          <cell r="A4140" t="str">
            <v>橙神力40级</v>
          </cell>
          <cell r="B4140">
            <v>501240</v>
          </cell>
        </row>
        <row r="4141">
          <cell r="A4141" t="str">
            <v>橙神力41级</v>
          </cell>
          <cell r="B4141">
            <v>501241</v>
          </cell>
        </row>
        <row r="4142">
          <cell r="A4142" t="str">
            <v>橙神力42级</v>
          </cell>
          <cell r="B4142">
            <v>501242</v>
          </cell>
        </row>
        <row r="4143">
          <cell r="A4143" t="str">
            <v>橙神力43级</v>
          </cell>
          <cell r="B4143">
            <v>501243</v>
          </cell>
        </row>
        <row r="4144">
          <cell r="A4144" t="str">
            <v>橙神力44级</v>
          </cell>
          <cell r="B4144">
            <v>501244</v>
          </cell>
        </row>
        <row r="4145">
          <cell r="A4145" t="str">
            <v>橙神力45级</v>
          </cell>
          <cell r="B4145">
            <v>501245</v>
          </cell>
        </row>
        <row r="4146">
          <cell r="A4146" t="str">
            <v>橙神力46级</v>
          </cell>
          <cell r="B4146">
            <v>501246</v>
          </cell>
        </row>
        <row r="4147">
          <cell r="A4147" t="str">
            <v>橙神力47级</v>
          </cell>
          <cell r="B4147">
            <v>501247</v>
          </cell>
        </row>
        <row r="4148">
          <cell r="A4148" t="str">
            <v>橙神力48级</v>
          </cell>
          <cell r="B4148">
            <v>501248</v>
          </cell>
        </row>
        <row r="4149">
          <cell r="A4149" t="str">
            <v>橙神力49级</v>
          </cell>
          <cell r="B4149">
            <v>501249</v>
          </cell>
        </row>
        <row r="4150">
          <cell r="A4150" t="str">
            <v>橙神力50级</v>
          </cell>
          <cell r="B4150">
            <v>501250</v>
          </cell>
        </row>
        <row r="4151">
          <cell r="A4151" t="str">
            <v>橙神力51级</v>
          </cell>
          <cell r="B4151">
            <v>501251</v>
          </cell>
        </row>
        <row r="4152">
          <cell r="A4152" t="str">
            <v>橙神力52级</v>
          </cell>
          <cell r="B4152">
            <v>501252</v>
          </cell>
        </row>
        <row r="4153">
          <cell r="A4153" t="str">
            <v>橙神力53级</v>
          </cell>
          <cell r="B4153">
            <v>501253</v>
          </cell>
        </row>
        <row r="4154">
          <cell r="A4154" t="str">
            <v>橙神力54级</v>
          </cell>
          <cell r="B4154">
            <v>501254</v>
          </cell>
        </row>
        <row r="4155">
          <cell r="A4155" t="str">
            <v>橙神力55级</v>
          </cell>
          <cell r="B4155">
            <v>501255</v>
          </cell>
        </row>
        <row r="4156">
          <cell r="A4156" t="str">
            <v>橙神力56级</v>
          </cell>
          <cell r="B4156">
            <v>501256</v>
          </cell>
        </row>
        <row r="4157">
          <cell r="A4157" t="str">
            <v>橙神力57级</v>
          </cell>
          <cell r="B4157">
            <v>501257</v>
          </cell>
        </row>
        <row r="4158">
          <cell r="A4158" t="str">
            <v>橙神力58级</v>
          </cell>
          <cell r="B4158">
            <v>501258</v>
          </cell>
        </row>
        <row r="4159">
          <cell r="A4159" t="str">
            <v>橙神力59级</v>
          </cell>
          <cell r="B4159">
            <v>501259</v>
          </cell>
        </row>
        <row r="4160">
          <cell r="A4160" t="str">
            <v>橙神力60级</v>
          </cell>
          <cell r="B4160">
            <v>501260</v>
          </cell>
        </row>
        <row r="4161">
          <cell r="A4161" t="str">
            <v>橙金汤1级</v>
          </cell>
          <cell r="B4161">
            <v>502201</v>
          </cell>
        </row>
        <row r="4162">
          <cell r="A4162" t="str">
            <v>橙金汤2级</v>
          </cell>
          <cell r="B4162">
            <v>502202</v>
          </cell>
        </row>
        <row r="4163">
          <cell r="A4163" t="str">
            <v>橙金汤3级</v>
          </cell>
          <cell r="B4163">
            <v>502203</v>
          </cell>
        </row>
        <row r="4164">
          <cell r="A4164" t="str">
            <v>橙金汤4级</v>
          </cell>
          <cell r="B4164">
            <v>502204</v>
          </cell>
        </row>
        <row r="4165">
          <cell r="A4165" t="str">
            <v>橙金汤5级</v>
          </cell>
          <cell r="B4165">
            <v>502205</v>
          </cell>
        </row>
        <row r="4166">
          <cell r="A4166" t="str">
            <v>橙金汤6级</v>
          </cell>
          <cell r="B4166">
            <v>502206</v>
          </cell>
        </row>
        <row r="4167">
          <cell r="A4167" t="str">
            <v>橙金汤7级</v>
          </cell>
          <cell r="B4167">
            <v>502207</v>
          </cell>
        </row>
        <row r="4168">
          <cell r="A4168" t="str">
            <v>橙金汤8级</v>
          </cell>
          <cell r="B4168">
            <v>502208</v>
          </cell>
        </row>
        <row r="4169">
          <cell r="A4169" t="str">
            <v>橙金汤9级</v>
          </cell>
          <cell r="B4169">
            <v>502209</v>
          </cell>
        </row>
        <row r="4170">
          <cell r="A4170" t="str">
            <v>橙金汤10级</v>
          </cell>
          <cell r="B4170">
            <v>502210</v>
          </cell>
        </row>
        <row r="4171">
          <cell r="A4171" t="str">
            <v>橙金汤11级</v>
          </cell>
          <cell r="B4171">
            <v>502211</v>
          </cell>
        </row>
        <row r="4172">
          <cell r="A4172" t="str">
            <v>橙金汤12级</v>
          </cell>
          <cell r="B4172">
            <v>502212</v>
          </cell>
        </row>
        <row r="4173">
          <cell r="A4173" t="str">
            <v>橙金汤13级</v>
          </cell>
          <cell r="B4173">
            <v>502213</v>
          </cell>
        </row>
        <row r="4174">
          <cell r="A4174" t="str">
            <v>橙金汤14级</v>
          </cell>
          <cell r="B4174">
            <v>502214</v>
          </cell>
        </row>
        <row r="4175">
          <cell r="A4175" t="str">
            <v>橙金汤15级</v>
          </cell>
          <cell r="B4175">
            <v>502215</v>
          </cell>
        </row>
        <row r="4176">
          <cell r="A4176" t="str">
            <v>橙金汤16级</v>
          </cell>
          <cell r="B4176">
            <v>502216</v>
          </cell>
        </row>
        <row r="4177">
          <cell r="A4177" t="str">
            <v>橙金汤17级</v>
          </cell>
          <cell r="B4177">
            <v>502217</v>
          </cell>
        </row>
        <row r="4178">
          <cell r="A4178" t="str">
            <v>橙金汤18级</v>
          </cell>
          <cell r="B4178">
            <v>502218</v>
          </cell>
        </row>
        <row r="4179">
          <cell r="A4179" t="str">
            <v>橙金汤19级</v>
          </cell>
          <cell r="B4179">
            <v>502219</v>
          </cell>
        </row>
        <row r="4180">
          <cell r="A4180" t="str">
            <v>橙金汤20级</v>
          </cell>
          <cell r="B4180">
            <v>502220</v>
          </cell>
        </row>
        <row r="4181">
          <cell r="A4181" t="str">
            <v>橙金汤21级</v>
          </cell>
          <cell r="B4181">
            <v>502221</v>
          </cell>
        </row>
        <row r="4182">
          <cell r="A4182" t="str">
            <v>橙金汤22级</v>
          </cell>
          <cell r="B4182">
            <v>502222</v>
          </cell>
        </row>
        <row r="4183">
          <cell r="A4183" t="str">
            <v>橙金汤23级</v>
          </cell>
          <cell r="B4183">
            <v>502223</v>
          </cell>
        </row>
        <row r="4184">
          <cell r="A4184" t="str">
            <v>橙金汤24级</v>
          </cell>
          <cell r="B4184">
            <v>502224</v>
          </cell>
        </row>
        <row r="4185">
          <cell r="A4185" t="str">
            <v>橙金汤25级</v>
          </cell>
          <cell r="B4185">
            <v>502225</v>
          </cell>
        </row>
        <row r="4186">
          <cell r="A4186" t="str">
            <v>橙金汤26级</v>
          </cell>
          <cell r="B4186">
            <v>502226</v>
          </cell>
        </row>
        <row r="4187">
          <cell r="A4187" t="str">
            <v>橙金汤27级</v>
          </cell>
          <cell r="B4187">
            <v>502227</v>
          </cell>
        </row>
        <row r="4188">
          <cell r="A4188" t="str">
            <v>橙金汤28级</v>
          </cell>
          <cell r="B4188">
            <v>502228</v>
          </cell>
        </row>
        <row r="4189">
          <cell r="A4189" t="str">
            <v>橙金汤29级</v>
          </cell>
          <cell r="B4189">
            <v>502229</v>
          </cell>
        </row>
        <row r="4190">
          <cell r="A4190" t="str">
            <v>橙金汤30级</v>
          </cell>
          <cell r="B4190">
            <v>502230</v>
          </cell>
        </row>
        <row r="4191">
          <cell r="A4191" t="str">
            <v>橙金汤31级</v>
          </cell>
          <cell r="B4191">
            <v>502231</v>
          </cell>
        </row>
        <row r="4192">
          <cell r="A4192" t="str">
            <v>橙金汤32级</v>
          </cell>
          <cell r="B4192">
            <v>502232</v>
          </cell>
        </row>
        <row r="4193">
          <cell r="A4193" t="str">
            <v>橙金汤33级</v>
          </cell>
          <cell r="B4193">
            <v>502233</v>
          </cell>
        </row>
        <row r="4194">
          <cell r="A4194" t="str">
            <v>橙金汤34级</v>
          </cell>
          <cell r="B4194">
            <v>502234</v>
          </cell>
        </row>
        <row r="4195">
          <cell r="A4195" t="str">
            <v>橙金汤35级</v>
          </cell>
          <cell r="B4195">
            <v>502235</v>
          </cell>
        </row>
        <row r="4196">
          <cell r="A4196" t="str">
            <v>橙金汤36级</v>
          </cell>
          <cell r="B4196">
            <v>502236</v>
          </cell>
        </row>
        <row r="4197">
          <cell r="A4197" t="str">
            <v>橙金汤37级</v>
          </cell>
          <cell r="B4197">
            <v>502237</v>
          </cell>
        </row>
        <row r="4198">
          <cell r="A4198" t="str">
            <v>橙金汤38级</v>
          </cell>
          <cell r="B4198">
            <v>502238</v>
          </cell>
        </row>
        <row r="4199">
          <cell r="A4199" t="str">
            <v>橙金汤39级</v>
          </cell>
          <cell r="B4199">
            <v>502239</v>
          </cell>
        </row>
        <row r="4200">
          <cell r="A4200" t="str">
            <v>橙金汤40级</v>
          </cell>
          <cell r="B4200">
            <v>502240</v>
          </cell>
        </row>
        <row r="4201">
          <cell r="A4201" t="str">
            <v>橙金汤41级</v>
          </cell>
          <cell r="B4201">
            <v>502241</v>
          </cell>
        </row>
        <row r="4202">
          <cell r="A4202" t="str">
            <v>橙金汤42级</v>
          </cell>
          <cell r="B4202">
            <v>502242</v>
          </cell>
        </row>
        <row r="4203">
          <cell r="A4203" t="str">
            <v>橙金汤43级</v>
          </cell>
          <cell r="B4203">
            <v>502243</v>
          </cell>
        </row>
        <row r="4204">
          <cell r="A4204" t="str">
            <v>橙金汤44级</v>
          </cell>
          <cell r="B4204">
            <v>502244</v>
          </cell>
        </row>
        <row r="4205">
          <cell r="A4205" t="str">
            <v>橙金汤45级</v>
          </cell>
          <cell r="B4205">
            <v>502245</v>
          </cell>
        </row>
        <row r="4206">
          <cell r="A4206" t="str">
            <v>橙金汤46级</v>
          </cell>
          <cell r="B4206">
            <v>502246</v>
          </cell>
        </row>
        <row r="4207">
          <cell r="A4207" t="str">
            <v>橙金汤47级</v>
          </cell>
          <cell r="B4207">
            <v>502247</v>
          </cell>
        </row>
        <row r="4208">
          <cell r="A4208" t="str">
            <v>橙金汤48级</v>
          </cell>
          <cell r="B4208">
            <v>502248</v>
          </cell>
        </row>
        <row r="4209">
          <cell r="A4209" t="str">
            <v>橙金汤49级</v>
          </cell>
          <cell r="B4209">
            <v>502249</v>
          </cell>
        </row>
        <row r="4210">
          <cell r="A4210" t="str">
            <v>橙金汤50级</v>
          </cell>
          <cell r="B4210">
            <v>502250</v>
          </cell>
        </row>
        <row r="4211">
          <cell r="A4211" t="str">
            <v>橙金汤51级</v>
          </cell>
          <cell r="B4211">
            <v>502251</v>
          </cell>
        </row>
        <row r="4212">
          <cell r="A4212" t="str">
            <v>橙金汤52级</v>
          </cell>
          <cell r="B4212">
            <v>502252</v>
          </cell>
        </row>
        <row r="4213">
          <cell r="A4213" t="str">
            <v>橙金汤53级</v>
          </cell>
          <cell r="B4213">
            <v>502253</v>
          </cell>
        </row>
        <row r="4214">
          <cell r="A4214" t="str">
            <v>橙金汤54级</v>
          </cell>
          <cell r="B4214">
            <v>502254</v>
          </cell>
        </row>
        <row r="4215">
          <cell r="A4215" t="str">
            <v>橙金汤55级</v>
          </cell>
          <cell r="B4215">
            <v>502255</v>
          </cell>
        </row>
        <row r="4216">
          <cell r="A4216" t="str">
            <v>橙金汤56级</v>
          </cell>
          <cell r="B4216">
            <v>502256</v>
          </cell>
        </row>
        <row r="4217">
          <cell r="A4217" t="str">
            <v>橙金汤57级</v>
          </cell>
          <cell r="B4217">
            <v>502257</v>
          </cell>
        </row>
        <row r="4218">
          <cell r="A4218" t="str">
            <v>橙金汤58级</v>
          </cell>
          <cell r="B4218">
            <v>502258</v>
          </cell>
        </row>
        <row r="4219">
          <cell r="A4219" t="str">
            <v>橙金汤59级</v>
          </cell>
          <cell r="B4219">
            <v>502259</v>
          </cell>
        </row>
        <row r="4220">
          <cell r="A4220" t="str">
            <v>橙金汤60级</v>
          </cell>
          <cell r="B4220">
            <v>502260</v>
          </cell>
        </row>
        <row r="4221">
          <cell r="A4221" t="str">
            <v>橙长生1级</v>
          </cell>
          <cell r="B4221">
            <v>503201</v>
          </cell>
        </row>
        <row r="4222">
          <cell r="A4222" t="str">
            <v>橙长生2级</v>
          </cell>
          <cell r="B4222">
            <v>503202</v>
          </cell>
        </row>
        <row r="4223">
          <cell r="A4223" t="str">
            <v>橙长生3级</v>
          </cell>
          <cell r="B4223">
            <v>503203</v>
          </cell>
        </row>
        <row r="4224">
          <cell r="A4224" t="str">
            <v>橙长生4级</v>
          </cell>
          <cell r="B4224">
            <v>503204</v>
          </cell>
        </row>
        <row r="4225">
          <cell r="A4225" t="str">
            <v>橙长生5级</v>
          </cell>
          <cell r="B4225">
            <v>503205</v>
          </cell>
        </row>
        <row r="4226">
          <cell r="A4226" t="str">
            <v>橙长生6级</v>
          </cell>
          <cell r="B4226">
            <v>503206</v>
          </cell>
        </row>
        <row r="4227">
          <cell r="A4227" t="str">
            <v>橙长生7级</v>
          </cell>
          <cell r="B4227">
            <v>503207</v>
          </cell>
        </row>
        <row r="4228">
          <cell r="A4228" t="str">
            <v>橙长生8级</v>
          </cell>
          <cell r="B4228">
            <v>503208</v>
          </cell>
        </row>
        <row r="4229">
          <cell r="A4229" t="str">
            <v>橙长生9级</v>
          </cell>
          <cell r="B4229">
            <v>503209</v>
          </cell>
        </row>
        <row r="4230">
          <cell r="A4230" t="str">
            <v>橙长生10级</v>
          </cell>
          <cell r="B4230">
            <v>503210</v>
          </cell>
        </row>
        <row r="4231">
          <cell r="A4231" t="str">
            <v>橙长生11级</v>
          </cell>
          <cell r="B4231">
            <v>503211</v>
          </cell>
        </row>
        <row r="4232">
          <cell r="A4232" t="str">
            <v>橙长生12级</v>
          </cell>
          <cell r="B4232">
            <v>503212</v>
          </cell>
        </row>
        <row r="4233">
          <cell r="A4233" t="str">
            <v>橙长生13级</v>
          </cell>
          <cell r="B4233">
            <v>503213</v>
          </cell>
        </row>
        <row r="4234">
          <cell r="A4234" t="str">
            <v>橙长生14级</v>
          </cell>
          <cell r="B4234">
            <v>503214</v>
          </cell>
        </row>
        <row r="4235">
          <cell r="A4235" t="str">
            <v>橙长生15级</v>
          </cell>
          <cell r="B4235">
            <v>503215</v>
          </cell>
        </row>
        <row r="4236">
          <cell r="A4236" t="str">
            <v>橙长生16级</v>
          </cell>
          <cell r="B4236">
            <v>503216</v>
          </cell>
        </row>
        <row r="4237">
          <cell r="A4237" t="str">
            <v>橙长生17级</v>
          </cell>
          <cell r="B4237">
            <v>503217</v>
          </cell>
        </row>
        <row r="4238">
          <cell r="A4238" t="str">
            <v>橙长生18级</v>
          </cell>
          <cell r="B4238">
            <v>503218</v>
          </cell>
        </row>
        <row r="4239">
          <cell r="A4239" t="str">
            <v>橙长生19级</v>
          </cell>
          <cell r="B4239">
            <v>503219</v>
          </cell>
        </row>
        <row r="4240">
          <cell r="A4240" t="str">
            <v>橙长生20级</v>
          </cell>
          <cell r="B4240">
            <v>503220</v>
          </cell>
        </row>
        <row r="4241">
          <cell r="A4241" t="str">
            <v>橙长生21级</v>
          </cell>
          <cell r="B4241">
            <v>503221</v>
          </cell>
        </row>
        <row r="4242">
          <cell r="A4242" t="str">
            <v>橙长生22级</v>
          </cell>
          <cell r="B4242">
            <v>503222</v>
          </cell>
        </row>
        <row r="4243">
          <cell r="A4243" t="str">
            <v>橙长生23级</v>
          </cell>
          <cell r="B4243">
            <v>503223</v>
          </cell>
        </row>
        <row r="4244">
          <cell r="A4244" t="str">
            <v>橙长生24级</v>
          </cell>
          <cell r="B4244">
            <v>503224</v>
          </cell>
        </row>
        <row r="4245">
          <cell r="A4245" t="str">
            <v>橙长生25级</v>
          </cell>
          <cell r="B4245">
            <v>503225</v>
          </cell>
        </row>
        <row r="4246">
          <cell r="A4246" t="str">
            <v>橙长生26级</v>
          </cell>
          <cell r="B4246">
            <v>503226</v>
          </cell>
        </row>
        <row r="4247">
          <cell r="A4247" t="str">
            <v>橙长生27级</v>
          </cell>
          <cell r="B4247">
            <v>503227</v>
          </cell>
        </row>
        <row r="4248">
          <cell r="A4248" t="str">
            <v>橙长生28级</v>
          </cell>
          <cell r="B4248">
            <v>503228</v>
          </cell>
        </row>
        <row r="4249">
          <cell r="A4249" t="str">
            <v>橙长生29级</v>
          </cell>
          <cell r="B4249">
            <v>503229</v>
          </cell>
        </row>
        <row r="4250">
          <cell r="A4250" t="str">
            <v>橙长生30级</v>
          </cell>
          <cell r="B4250">
            <v>503230</v>
          </cell>
        </row>
        <row r="4251">
          <cell r="A4251" t="str">
            <v>橙长生31级</v>
          </cell>
          <cell r="B4251">
            <v>503231</v>
          </cell>
        </row>
        <row r="4252">
          <cell r="A4252" t="str">
            <v>橙长生32级</v>
          </cell>
          <cell r="B4252">
            <v>503232</v>
          </cell>
        </row>
        <row r="4253">
          <cell r="A4253" t="str">
            <v>橙长生33级</v>
          </cell>
          <cell r="B4253">
            <v>503233</v>
          </cell>
        </row>
        <row r="4254">
          <cell r="A4254" t="str">
            <v>橙长生34级</v>
          </cell>
          <cell r="B4254">
            <v>503234</v>
          </cell>
        </row>
        <row r="4255">
          <cell r="A4255" t="str">
            <v>橙长生35级</v>
          </cell>
          <cell r="B4255">
            <v>503235</v>
          </cell>
        </row>
        <row r="4256">
          <cell r="A4256" t="str">
            <v>橙长生36级</v>
          </cell>
          <cell r="B4256">
            <v>503236</v>
          </cell>
        </row>
        <row r="4257">
          <cell r="A4257" t="str">
            <v>橙长生37级</v>
          </cell>
          <cell r="B4257">
            <v>503237</v>
          </cell>
        </row>
        <row r="4258">
          <cell r="A4258" t="str">
            <v>橙长生38级</v>
          </cell>
          <cell r="B4258">
            <v>503238</v>
          </cell>
        </row>
        <row r="4259">
          <cell r="A4259" t="str">
            <v>橙长生39级</v>
          </cell>
          <cell r="B4259">
            <v>503239</v>
          </cell>
        </row>
        <row r="4260">
          <cell r="A4260" t="str">
            <v>橙长生40级</v>
          </cell>
          <cell r="B4260">
            <v>503240</v>
          </cell>
        </row>
        <row r="4261">
          <cell r="A4261" t="str">
            <v>橙长生41级</v>
          </cell>
          <cell r="B4261">
            <v>503241</v>
          </cell>
        </row>
        <row r="4262">
          <cell r="A4262" t="str">
            <v>橙长生42级</v>
          </cell>
          <cell r="B4262">
            <v>503242</v>
          </cell>
        </row>
        <row r="4263">
          <cell r="A4263" t="str">
            <v>橙长生43级</v>
          </cell>
          <cell r="B4263">
            <v>503243</v>
          </cell>
        </row>
        <row r="4264">
          <cell r="A4264" t="str">
            <v>橙长生44级</v>
          </cell>
          <cell r="B4264">
            <v>503244</v>
          </cell>
        </row>
        <row r="4265">
          <cell r="A4265" t="str">
            <v>橙长生45级</v>
          </cell>
          <cell r="B4265">
            <v>503245</v>
          </cell>
        </row>
        <row r="4266">
          <cell r="A4266" t="str">
            <v>橙长生46级</v>
          </cell>
          <cell r="B4266">
            <v>503246</v>
          </cell>
        </row>
        <row r="4267">
          <cell r="A4267" t="str">
            <v>橙长生47级</v>
          </cell>
          <cell r="B4267">
            <v>503247</v>
          </cell>
        </row>
        <row r="4268">
          <cell r="A4268" t="str">
            <v>橙长生48级</v>
          </cell>
          <cell r="B4268">
            <v>503248</v>
          </cell>
        </row>
        <row r="4269">
          <cell r="A4269" t="str">
            <v>橙长生49级</v>
          </cell>
          <cell r="B4269">
            <v>503249</v>
          </cell>
        </row>
        <row r="4270">
          <cell r="A4270" t="str">
            <v>橙长生50级</v>
          </cell>
          <cell r="B4270">
            <v>503250</v>
          </cell>
        </row>
        <row r="4271">
          <cell r="A4271" t="str">
            <v>橙长生51级</v>
          </cell>
          <cell r="B4271">
            <v>503251</v>
          </cell>
        </row>
        <row r="4272">
          <cell r="A4272" t="str">
            <v>橙长生52级</v>
          </cell>
          <cell r="B4272">
            <v>503252</v>
          </cell>
        </row>
        <row r="4273">
          <cell r="A4273" t="str">
            <v>橙长生53级</v>
          </cell>
          <cell r="B4273">
            <v>503253</v>
          </cell>
        </row>
        <row r="4274">
          <cell r="A4274" t="str">
            <v>橙长生54级</v>
          </cell>
          <cell r="B4274">
            <v>503254</v>
          </cell>
        </row>
        <row r="4275">
          <cell r="A4275" t="str">
            <v>橙长生55级</v>
          </cell>
          <cell r="B4275">
            <v>503255</v>
          </cell>
        </row>
        <row r="4276">
          <cell r="A4276" t="str">
            <v>橙长生56级</v>
          </cell>
          <cell r="B4276">
            <v>503256</v>
          </cell>
        </row>
        <row r="4277">
          <cell r="A4277" t="str">
            <v>橙长生57级</v>
          </cell>
          <cell r="B4277">
            <v>503257</v>
          </cell>
        </row>
        <row r="4278">
          <cell r="A4278" t="str">
            <v>橙长生58级</v>
          </cell>
          <cell r="B4278">
            <v>503258</v>
          </cell>
        </row>
        <row r="4279">
          <cell r="A4279" t="str">
            <v>橙长生59级</v>
          </cell>
          <cell r="B4279">
            <v>503259</v>
          </cell>
        </row>
        <row r="4280">
          <cell r="A4280" t="str">
            <v>橙长生60级</v>
          </cell>
          <cell r="B4280">
            <v>503260</v>
          </cell>
        </row>
        <row r="4281">
          <cell r="A4281" t="str">
            <v>橙光武1级</v>
          </cell>
          <cell r="B4281">
            <v>504201</v>
          </cell>
        </row>
        <row r="4282">
          <cell r="A4282" t="str">
            <v>橙光武2级</v>
          </cell>
          <cell r="B4282">
            <v>504202</v>
          </cell>
        </row>
        <row r="4283">
          <cell r="A4283" t="str">
            <v>橙光武3级</v>
          </cell>
          <cell r="B4283">
            <v>504203</v>
          </cell>
        </row>
        <row r="4284">
          <cell r="A4284" t="str">
            <v>橙光武4级</v>
          </cell>
          <cell r="B4284">
            <v>504204</v>
          </cell>
        </row>
        <row r="4285">
          <cell r="A4285" t="str">
            <v>橙光武5级</v>
          </cell>
          <cell r="B4285">
            <v>504205</v>
          </cell>
        </row>
        <row r="4286">
          <cell r="A4286" t="str">
            <v>橙光武6级</v>
          </cell>
          <cell r="B4286">
            <v>504206</v>
          </cell>
        </row>
        <row r="4287">
          <cell r="A4287" t="str">
            <v>橙光武7级</v>
          </cell>
          <cell r="B4287">
            <v>504207</v>
          </cell>
        </row>
        <row r="4288">
          <cell r="A4288" t="str">
            <v>橙光武8级</v>
          </cell>
          <cell r="B4288">
            <v>504208</v>
          </cell>
        </row>
        <row r="4289">
          <cell r="A4289" t="str">
            <v>橙光武9级</v>
          </cell>
          <cell r="B4289">
            <v>504209</v>
          </cell>
        </row>
        <row r="4290">
          <cell r="A4290" t="str">
            <v>橙光武10级</v>
          </cell>
          <cell r="B4290">
            <v>504210</v>
          </cell>
        </row>
        <row r="4291">
          <cell r="A4291" t="str">
            <v>橙光武11级</v>
          </cell>
          <cell r="B4291">
            <v>504211</v>
          </cell>
        </row>
        <row r="4292">
          <cell r="A4292" t="str">
            <v>橙光武12级</v>
          </cell>
          <cell r="B4292">
            <v>504212</v>
          </cell>
        </row>
        <row r="4293">
          <cell r="A4293" t="str">
            <v>橙光武13级</v>
          </cell>
          <cell r="B4293">
            <v>504213</v>
          </cell>
        </row>
        <row r="4294">
          <cell r="A4294" t="str">
            <v>橙光武14级</v>
          </cell>
          <cell r="B4294">
            <v>504214</v>
          </cell>
        </row>
        <row r="4295">
          <cell r="A4295" t="str">
            <v>橙光武15级</v>
          </cell>
          <cell r="B4295">
            <v>504215</v>
          </cell>
        </row>
        <row r="4296">
          <cell r="A4296" t="str">
            <v>橙光武16级</v>
          </cell>
          <cell r="B4296">
            <v>504216</v>
          </cell>
        </row>
        <row r="4297">
          <cell r="A4297" t="str">
            <v>橙光武17级</v>
          </cell>
          <cell r="B4297">
            <v>504217</v>
          </cell>
        </row>
        <row r="4298">
          <cell r="A4298" t="str">
            <v>橙光武18级</v>
          </cell>
          <cell r="B4298">
            <v>504218</v>
          </cell>
        </row>
        <row r="4299">
          <cell r="A4299" t="str">
            <v>橙光武19级</v>
          </cell>
          <cell r="B4299">
            <v>504219</v>
          </cell>
        </row>
        <row r="4300">
          <cell r="A4300" t="str">
            <v>橙光武20级</v>
          </cell>
          <cell r="B4300">
            <v>504220</v>
          </cell>
        </row>
        <row r="4301">
          <cell r="A4301" t="str">
            <v>橙光武21级</v>
          </cell>
          <cell r="B4301">
            <v>504221</v>
          </cell>
        </row>
        <row r="4302">
          <cell r="A4302" t="str">
            <v>橙光武22级</v>
          </cell>
          <cell r="B4302">
            <v>504222</v>
          </cell>
        </row>
        <row r="4303">
          <cell r="A4303" t="str">
            <v>橙光武23级</v>
          </cell>
          <cell r="B4303">
            <v>504223</v>
          </cell>
        </row>
        <row r="4304">
          <cell r="A4304" t="str">
            <v>橙光武24级</v>
          </cell>
          <cell r="B4304">
            <v>504224</v>
          </cell>
        </row>
        <row r="4305">
          <cell r="A4305" t="str">
            <v>橙光武25级</v>
          </cell>
          <cell r="B4305">
            <v>504225</v>
          </cell>
        </row>
        <row r="4306">
          <cell r="A4306" t="str">
            <v>橙光武26级</v>
          </cell>
          <cell r="B4306">
            <v>504226</v>
          </cell>
        </row>
        <row r="4307">
          <cell r="A4307" t="str">
            <v>橙光武27级</v>
          </cell>
          <cell r="B4307">
            <v>504227</v>
          </cell>
        </row>
        <row r="4308">
          <cell r="A4308" t="str">
            <v>橙光武28级</v>
          </cell>
          <cell r="B4308">
            <v>504228</v>
          </cell>
        </row>
        <row r="4309">
          <cell r="A4309" t="str">
            <v>橙光武29级</v>
          </cell>
          <cell r="B4309">
            <v>504229</v>
          </cell>
        </row>
        <row r="4310">
          <cell r="A4310" t="str">
            <v>橙光武30级</v>
          </cell>
          <cell r="B4310">
            <v>504230</v>
          </cell>
        </row>
        <row r="4311">
          <cell r="A4311" t="str">
            <v>橙光武31级</v>
          </cell>
          <cell r="B4311">
            <v>504231</v>
          </cell>
        </row>
        <row r="4312">
          <cell r="A4312" t="str">
            <v>橙光武32级</v>
          </cell>
          <cell r="B4312">
            <v>504232</v>
          </cell>
        </row>
        <row r="4313">
          <cell r="A4313" t="str">
            <v>橙光武33级</v>
          </cell>
          <cell r="B4313">
            <v>504233</v>
          </cell>
        </row>
        <row r="4314">
          <cell r="A4314" t="str">
            <v>橙光武34级</v>
          </cell>
          <cell r="B4314">
            <v>504234</v>
          </cell>
        </row>
        <row r="4315">
          <cell r="A4315" t="str">
            <v>橙光武35级</v>
          </cell>
          <cell r="B4315">
            <v>504235</v>
          </cell>
        </row>
        <row r="4316">
          <cell r="A4316" t="str">
            <v>橙光武36级</v>
          </cell>
          <cell r="B4316">
            <v>504236</v>
          </cell>
        </row>
        <row r="4317">
          <cell r="A4317" t="str">
            <v>橙光武37级</v>
          </cell>
          <cell r="B4317">
            <v>504237</v>
          </cell>
        </row>
        <row r="4318">
          <cell r="A4318" t="str">
            <v>橙光武38级</v>
          </cell>
          <cell r="B4318">
            <v>504238</v>
          </cell>
        </row>
        <row r="4319">
          <cell r="A4319" t="str">
            <v>橙光武39级</v>
          </cell>
          <cell r="B4319">
            <v>504239</v>
          </cell>
        </row>
        <row r="4320">
          <cell r="A4320" t="str">
            <v>橙光武40级</v>
          </cell>
          <cell r="B4320">
            <v>504240</v>
          </cell>
        </row>
        <row r="4321">
          <cell r="A4321" t="str">
            <v>橙光武41级</v>
          </cell>
          <cell r="B4321">
            <v>504241</v>
          </cell>
        </row>
        <row r="4322">
          <cell r="A4322" t="str">
            <v>橙光武42级</v>
          </cell>
          <cell r="B4322">
            <v>504242</v>
          </cell>
        </row>
        <row r="4323">
          <cell r="A4323" t="str">
            <v>橙光武43级</v>
          </cell>
          <cell r="B4323">
            <v>504243</v>
          </cell>
        </row>
        <row r="4324">
          <cell r="A4324" t="str">
            <v>橙光武44级</v>
          </cell>
          <cell r="B4324">
            <v>504244</v>
          </cell>
        </row>
        <row r="4325">
          <cell r="A4325" t="str">
            <v>橙光武45级</v>
          </cell>
          <cell r="B4325">
            <v>504245</v>
          </cell>
        </row>
        <row r="4326">
          <cell r="A4326" t="str">
            <v>橙光武46级</v>
          </cell>
          <cell r="B4326">
            <v>504246</v>
          </cell>
        </row>
        <row r="4327">
          <cell r="A4327" t="str">
            <v>橙光武47级</v>
          </cell>
          <cell r="B4327">
            <v>504247</v>
          </cell>
        </row>
        <row r="4328">
          <cell r="A4328" t="str">
            <v>橙光武48级</v>
          </cell>
          <cell r="B4328">
            <v>504248</v>
          </cell>
        </row>
        <row r="4329">
          <cell r="A4329" t="str">
            <v>橙光武49级</v>
          </cell>
          <cell r="B4329">
            <v>504249</v>
          </cell>
        </row>
        <row r="4330">
          <cell r="A4330" t="str">
            <v>橙光武50级</v>
          </cell>
          <cell r="B4330">
            <v>504250</v>
          </cell>
        </row>
        <row r="4331">
          <cell r="A4331" t="str">
            <v>橙光武51级</v>
          </cell>
          <cell r="B4331">
            <v>504251</v>
          </cell>
        </row>
        <row r="4332">
          <cell r="A4332" t="str">
            <v>橙光武52级</v>
          </cell>
          <cell r="B4332">
            <v>504252</v>
          </cell>
        </row>
        <row r="4333">
          <cell r="A4333" t="str">
            <v>橙光武53级</v>
          </cell>
          <cell r="B4333">
            <v>504253</v>
          </cell>
        </row>
        <row r="4334">
          <cell r="A4334" t="str">
            <v>橙光武54级</v>
          </cell>
          <cell r="B4334">
            <v>504254</v>
          </cell>
        </row>
        <row r="4335">
          <cell r="A4335" t="str">
            <v>橙光武55级</v>
          </cell>
          <cell r="B4335">
            <v>504255</v>
          </cell>
        </row>
        <row r="4336">
          <cell r="A4336" t="str">
            <v>橙光武56级</v>
          </cell>
          <cell r="B4336">
            <v>504256</v>
          </cell>
        </row>
        <row r="4337">
          <cell r="A4337" t="str">
            <v>橙光武57级</v>
          </cell>
          <cell r="B4337">
            <v>504257</v>
          </cell>
        </row>
        <row r="4338">
          <cell r="A4338" t="str">
            <v>橙光武58级</v>
          </cell>
          <cell r="B4338">
            <v>504258</v>
          </cell>
        </row>
        <row r="4339">
          <cell r="A4339" t="str">
            <v>橙光武59级</v>
          </cell>
          <cell r="B4339">
            <v>504259</v>
          </cell>
        </row>
        <row r="4340">
          <cell r="A4340" t="str">
            <v>橙光武60级</v>
          </cell>
          <cell r="B4340">
            <v>504260</v>
          </cell>
        </row>
        <row r="4341">
          <cell r="A4341" t="str">
            <v>橙神盔1级</v>
          </cell>
          <cell r="B4341">
            <v>505201</v>
          </cell>
        </row>
        <row r="4342">
          <cell r="A4342" t="str">
            <v>橙神盔2级</v>
          </cell>
          <cell r="B4342">
            <v>505202</v>
          </cell>
        </row>
        <row r="4343">
          <cell r="A4343" t="str">
            <v>橙神盔3级</v>
          </cell>
          <cell r="B4343">
            <v>505203</v>
          </cell>
        </row>
        <row r="4344">
          <cell r="A4344" t="str">
            <v>橙神盔4级</v>
          </cell>
          <cell r="B4344">
            <v>505204</v>
          </cell>
        </row>
        <row r="4345">
          <cell r="A4345" t="str">
            <v>橙神盔5级</v>
          </cell>
          <cell r="B4345">
            <v>505205</v>
          </cell>
        </row>
        <row r="4346">
          <cell r="A4346" t="str">
            <v>橙神盔6级</v>
          </cell>
          <cell r="B4346">
            <v>505206</v>
          </cell>
        </row>
        <row r="4347">
          <cell r="A4347" t="str">
            <v>橙神盔7级</v>
          </cell>
          <cell r="B4347">
            <v>505207</v>
          </cell>
        </row>
        <row r="4348">
          <cell r="A4348" t="str">
            <v>橙神盔8级</v>
          </cell>
          <cell r="B4348">
            <v>505208</v>
          </cell>
        </row>
        <row r="4349">
          <cell r="A4349" t="str">
            <v>橙神盔9级</v>
          </cell>
          <cell r="B4349">
            <v>505209</v>
          </cell>
        </row>
        <row r="4350">
          <cell r="A4350" t="str">
            <v>橙神盔10级</v>
          </cell>
          <cell r="B4350">
            <v>505210</v>
          </cell>
        </row>
        <row r="4351">
          <cell r="A4351" t="str">
            <v>橙神盔11级</v>
          </cell>
          <cell r="B4351">
            <v>505211</v>
          </cell>
        </row>
        <row r="4352">
          <cell r="A4352" t="str">
            <v>橙神盔12级</v>
          </cell>
          <cell r="B4352">
            <v>505212</v>
          </cell>
        </row>
        <row r="4353">
          <cell r="A4353" t="str">
            <v>橙神盔13级</v>
          </cell>
          <cell r="B4353">
            <v>505213</v>
          </cell>
        </row>
        <row r="4354">
          <cell r="A4354" t="str">
            <v>橙神盔14级</v>
          </cell>
          <cell r="B4354">
            <v>505214</v>
          </cell>
        </row>
        <row r="4355">
          <cell r="A4355" t="str">
            <v>橙神盔15级</v>
          </cell>
          <cell r="B4355">
            <v>505215</v>
          </cell>
        </row>
        <row r="4356">
          <cell r="A4356" t="str">
            <v>橙神盔16级</v>
          </cell>
          <cell r="B4356">
            <v>505216</v>
          </cell>
        </row>
        <row r="4357">
          <cell r="A4357" t="str">
            <v>橙神盔17级</v>
          </cell>
          <cell r="B4357">
            <v>505217</v>
          </cell>
        </row>
        <row r="4358">
          <cell r="A4358" t="str">
            <v>橙神盔18级</v>
          </cell>
          <cell r="B4358">
            <v>505218</v>
          </cell>
        </row>
        <row r="4359">
          <cell r="A4359" t="str">
            <v>橙神盔19级</v>
          </cell>
          <cell r="B4359">
            <v>505219</v>
          </cell>
        </row>
        <row r="4360">
          <cell r="A4360" t="str">
            <v>橙神盔20级</v>
          </cell>
          <cell r="B4360">
            <v>505220</v>
          </cell>
        </row>
        <row r="4361">
          <cell r="A4361" t="str">
            <v>橙神盔21级</v>
          </cell>
          <cell r="B4361">
            <v>505221</v>
          </cell>
        </row>
        <row r="4362">
          <cell r="A4362" t="str">
            <v>橙神盔22级</v>
          </cell>
          <cell r="B4362">
            <v>505222</v>
          </cell>
        </row>
        <row r="4363">
          <cell r="A4363" t="str">
            <v>橙神盔23级</v>
          </cell>
          <cell r="B4363">
            <v>505223</v>
          </cell>
        </row>
        <row r="4364">
          <cell r="A4364" t="str">
            <v>橙神盔24级</v>
          </cell>
          <cell r="B4364">
            <v>505224</v>
          </cell>
        </row>
        <row r="4365">
          <cell r="A4365" t="str">
            <v>橙神盔25级</v>
          </cell>
          <cell r="B4365">
            <v>505225</v>
          </cell>
        </row>
        <row r="4366">
          <cell r="A4366" t="str">
            <v>橙神盔26级</v>
          </cell>
          <cell r="B4366">
            <v>505226</v>
          </cell>
        </row>
        <row r="4367">
          <cell r="A4367" t="str">
            <v>橙神盔27级</v>
          </cell>
          <cell r="B4367">
            <v>505227</v>
          </cell>
        </row>
        <row r="4368">
          <cell r="A4368" t="str">
            <v>橙神盔28级</v>
          </cell>
          <cell r="B4368">
            <v>505228</v>
          </cell>
        </row>
        <row r="4369">
          <cell r="A4369" t="str">
            <v>橙神盔29级</v>
          </cell>
          <cell r="B4369">
            <v>505229</v>
          </cell>
        </row>
        <row r="4370">
          <cell r="A4370" t="str">
            <v>橙神盔30级</v>
          </cell>
          <cell r="B4370">
            <v>505230</v>
          </cell>
        </row>
        <row r="4371">
          <cell r="A4371" t="str">
            <v>橙神盔31级</v>
          </cell>
          <cell r="B4371">
            <v>505231</v>
          </cell>
        </row>
        <row r="4372">
          <cell r="A4372" t="str">
            <v>橙神盔32级</v>
          </cell>
          <cell r="B4372">
            <v>505232</v>
          </cell>
        </row>
        <row r="4373">
          <cell r="A4373" t="str">
            <v>橙神盔33级</v>
          </cell>
          <cell r="B4373">
            <v>505233</v>
          </cell>
        </row>
        <row r="4374">
          <cell r="A4374" t="str">
            <v>橙神盔34级</v>
          </cell>
          <cell r="B4374">
            <v>505234</v>
          </cell>
        </row>
        <row r="4375">
          <cell r="A4375" t="str">
            <v>橙神盔35级</v>
          </cell>
          <cell r="B4375">
            <v>505235</v>
          </cell>
        </row>
        <row r="4376">
          <cell r="A4376" t="str">
            <v>橙神盔36级</v>
          </cell>
          <cell r="B4376">
            <v>505236</v>
          </cell>
        </row>
        <row r="4377">
          <cell r="A4377" t="str">
            <v>橙神盔37级</v>
          </cell>
          <cell r="B4377">
            <v>505237</v>
          </cell>
        </row>
        <row r="4378">
          <cell r="A4378" t="str">
            <v>橙神盔38级</v>
          </cell>
          <cell r="B4378">
            <v>505238</v>
          </cell>
        </row>
        <row r="4379">
          <cell r="A4379" t="str">
            <v>橙神盔39级</v>
          </cell>
          <cell r="B4379">
            <v>505239</v>
          </cell>
        </row>
        <row r="4380">
          <cell r="A4380" t="str">
            <v>橙神盔40级</v>
          </cell>
          <cell r="B4380">
            <v>505240</v>
          </cell>
        </row>
        <row r="4381">
          <cell r="A4381" t="str">
            <v>橙神盔41级</v>
          </cell>
          <cell r="B4381">
            <v>505241</v>
          </cell>
        </row>
        <row r="4382">
          <cell r="A4382" t="str">
            <v>橙神盔42级</v>
          </cell>
          <cell r="B4382">
            <v>505242</v>
          </cell>
        </row>
        <row r="4383">
          <cell r="A4383" t="str">
            <v>橙神盔43级</v>
          </cell>
          <cell r="B4383">
            <v>505243</v>
          </cell>
        </row>
        <row r="4384">
          <cell r="A4384" t="str">
            <v>橙神盔44级</v>
          </cell>
          <cell r="B4384">
            <v>505244</v>
          </cell>
        </row>
        <row r="4385">
          <cell r="A4385" t="str">
            <v>橙神盔45级</v>
          </cell>
          <cell r="B4385">
            <v>505245</v>
          </cell>
        </row>
        <row r="4386">
          <cell r="A4386" t="str">
            <v>橙神盔46级</v>
          </cell>
          <cell r="B4386">
            <v>505246</v>
          </cell>
        </row>
        <row r="4387">
          <cell r="A4387" t="str">
            <v>橙神盔47级</v>
          </cell>
          <cell r="B4387">
            <v>505247</v>
          </cell>
        </row>
        <row r="4388">
          <cell r="A4388" t="str">
            <v>橙神盔48级</v>
          </cell>
          <cell r="B4388">
            <v>505248</v>
          </cell>
        </row>
        <row r="4389">
          <cell r="A4389" t="str">
            <v>橙神盔49级</v>
          </cell>
          <cell r="B4389">
            <v>505249</v>
          </cell>
        </row>
        <row r="4390">
          <cell r="A4390" t="str">
            <v>橙神盔50级</v>
          </cell>
          <cell r="B4390">
            <v>505250</v>
          </cell>
        </row>
        <row r="4391">
          <cell r="A4391" t="str">
            <v>橙神盔51级</v>
          </cell>
          <cell r="B4391">
            <v>505251</v>
          </cell>
        </row>
        <row r="4392">
          <cell r="A4392" t="str">
            <v>橙神盔52级</v>
          </cell>
          <cell r="B4392">
            <v>505252</v>
          </cell>
        </row>
        <row r="4393">
          <cell r="A4393" t="str">
            <v>橙神盔53级</v>
          </cell>
          <cell r="B4393">
            <v>505253</v>
          </cell>
        </row>
        <row r="4394">
          <cell r="A4394" t="str">
            <v>橙神盔54级</v>
          </cell>
          <cell r="B4394">
            <v>505254</v>
          </cell>
        </row>
        <row r="4395">
          <cell r="A4395" t="str">
            <v>橙神盔55级</v>
          </cell>
          <cell r="B4395">
            <v>505255</v>
          </cell>
        </row>
        <row r="4396">
          <cell r="A4396" t="str">
            <v>橙神盔56级</v>
          </cell>
          <cell r="B4396">
            <v>505256</v>
          </cell>
        </row>
        <row r="4397">
          <cell r="A4397" t="str">
            <v>橙神盔57级</v>
          </cell>
          <cell r="B4397">
            <v>505257</v>
          </cell>
        </row>
        <row r="4398">
          <cell r="A4398" t="str">
            <v>橙神盔58级</v>
          </cell>
          <cell r="B4398">
            <v>505258</v>
          </cell>
        </row>
        <row r="4399">
          <cell r="A4399" t="str">
            <v>橙神盔59级</v>
          </cell>
          <cell r="B4399">
            <v>505259</v>
          </cell>
        </row>
        <row r="4400">
          <cell r="A4400" t="str">
            <v>橙神盔60级</v>
          </cell>
          <cell r="B4400">
            <v>505260</v>
          </cell>
        </row>
        <row r="4401">
          <cell r="A4401" t="str">
            <v>橙固甲1级</v>
          </cell>
          <cell r="B4401">
            <v>506201</v>
          </cell>
        </row>
        <row r="4402">
          <cell r="A4402" t="str">
            <v>橙固甲2级</v>
          </cell>
          <cell r="B4402">
            <v>506202</v>
          </cell>
        </row>
        <row r="4403">
          <cell r="A4403" t="str">
            <v>橙固甲3级</v>
          </cell>
          <cell r="B4403">
            <v>506203</v>
          </cell>
        </row>
        <row r="4404">
          <cell r="A4404" t="str">
            <v>橙固甲4级</v>
          </cell>
          <cell r="B4404">
            <v>506204</v>
          </cell>
        </row>
        <row r="4405">
          <cell r="A4405" t="str">
            <v>橙固甲5级</v>
          </cell>
          <cell r="B4405">
            <v>506205</v>
          </cell>
        </row>
        <row r="4406">
          <cell r="A4406" t="str">
            <v>橙固甲6级</v>
          </cell>
          <cell r="B4406">
            <v>506206</v>
          </cell>
        </row>
        <row r="4407">
          <cell r="A4407" t="str">
            <v>橙固甲7级</v>
          </cell>
          <cell r="B4407">
            <v>506207</v>
          </cell>
        </row>
        <row r="4408">
          <cell r="A4408" t="str">
            <v>橙固甲8级</v>
          </cell>
          <cell r="B4408">
            <v>506208</v>
          </cell>
        </row>
        <row r="4409">
          <cell r="A4409" t="str">
            <v>橙固甲9级</v>
          </cell>
          <cell r="B4409">
            <v>506209</v>
          </cell>
        </row>
        <row r="4410">
          <cell r="A4410" t="str">
            <v>橙固甲10级</v>
          </cell>
          <cell r="B4410">
            <v>506210</v>
          </cell>
        </row>
        <row r="4411">
          <cell r="A4411" t="str">
            <v>橙固甲11级</v>
          </cell>
          <cell r="B4411">
            <v>506211</v>
          </cell>
        </row>
        <row r="4412">
          <cell r="A4412" t="str">
            <v>橙固甲12级</v>
          </cell>
          <cell r="B4412">
            <v>506212</v>
          </cell>
        </row>
        <row r="4413">
          <cell r="A4413" t="str">
            <v>橙固甲13级</v>
          </cell>
          <cell r="B4413">
            <v>506213</v>
          </cell>
        </row>
        <row r="4414">
          <cell r="A4414" t="str">
            <v>橙固甲14级</v>
          </cell>
          <cell r="B4414">
            <v>506214</v>
          </cell>
        </row>
        <row r="4415">
          <cell r="A4415" t="str">
            <v>橙固甲15级</v>
          </cell>
          <cell r="B4415">
            <v>506215</v>
          </cell>
        </row>
        <row r="4416">
          <cell r="A4416" t="str">
            <v>橙固甲16级</v>
          </cell>
          <cell r="B4416">
            <v>506216</v>
          </cell>
        </row>
        <row r="4417">
          <cell r="A4417" t="str">
            <v>橙固甲17级</v>
          </cell>
          <cell r="B4417">
            <v>506217</v>
          </cell>
        </row>
        <row r="4418">
          <cell r="A4418" t="str">
            <v>橙固甲18级</v>
          </cell>
          <cell r="B4418">
            <v>506218</v>
          </cell>
        </row>
        <row r="4419">
          <cell r="A4419" t="str">
            <v>橙固甲19级</v>
          </cell>
          <cell r="B4419">
            <v>506219</v>
          </cell>
        </row>
        <row r="4420">
          <cell r="A4420" t="str">
            <v>橙固甲20级</v>
          </cell>
          <cell r="B4420">
            <v>506220</v>
          </cell>
        </row>
        <row r="4421">
          <cell r="A4421" t="str">
            <v>橙固甲21级</v>
          </cell>
          <cell r="B4421">
            <v>506221</v>
          </cell>
        </row>
        <row r="4422">
          <cell r="A4422" t="str">
            <v>橙固甲22级</v>
          </cell>
          <cell r="B4422">
            <v>506222</v>
          </cell>
        </row>
        <row r="4423">
          <cell r="A4423" t="str">
            <v>橙固甲23级</v>
          </cell>
          <cell r="B4423">
            <v>506223</v>
          </cell>
        </row>
        <row r="4424">
          <cell r="A4424" t="str">
            <v>橙固甲24级</v>
          </cell>
          <cell r="B4424">
            <v>506224</v>
          </cell>
        </row>
        <row r="4425">
          <cell r="A4425" t="str">
            <v>橙固甲25级</v>
          </cell>
          <cell r="B4425">
            <v>506225</v>
          </cell>
        </row>
        <row r="4426">
          <cell r="A4426" t="str">
            <v>橙固甲26级</v>
          </cell>
          <cell r="B4426">
            <v>506226</v>
          </cell>
        </row>
        <row r="4427">
          <cell r="A4427" t="str">
            <v>橙固甲27级</v>
          </cell>
          <cell r="B4427">
            <v>506227</v>
          </cell>
        </row>
        <row r="4428">
          <cell r="A4428" t="str">
            <v>橙固甲28级</v>
          </cell>
          <cell r="B4428">
            <v>506228</v>
          </cell>
        </row>
        <row r="4429">
          <cell r="A4429" t="str">
            <v>橙固甲29级</v>
          </cell>
          <cell r="B4429">
            <v>506229</v>
          </cell>
        </row>
        <row r="4430">
          <cell r="A4430" t="str">
            <v>橙固甲30级</v>
          </cell>
          <cell r="B4430">
            <v>506230</v>
          </cell>
        </row>
        <row r="4431">
          <cell r="A4431" t="str">
            <v>橙固甲31级</v>
          </cell>
          <cell r="B4431">
            <v>506231</v>
          </cell>
        </row>
        <row r="4432">
          <cell r="A4432" t="str">
            <v>橙固甲32级</v>
          </cell>
          <cell r="B4432">
            <v>506232</v>
          </cell>
        </row>
        <row r="4433">
          <cell r="A4433" t="str">
            <v>橙固甲33级</v>
          </cell>
          <cell r="B4433">
            <v>506233</v>
          </cell>
        </row>
        <row r="4434">
          <cell r="A4434" t="str">
            <v>橙固甲34级</v>
          </cell>
          <cell r="B4434">
            <v>506234</v>
          </cell>
        </row>
        <row r="4435">
          <cell r="A4435" t="str">
            <v>橙固甲35级</v>
          </cell>
          <cell r="B4435">
            <v>506235</v>
          </cell>
        </row>
        <row r="4436">
          <cell r="A4436" t="str">
            <v>橙固甲36级</v>
          </cell>
          <cell r="B4436">
            <v>506236</v>
          </cell>
        </row>
        <row r="4437">
          <cell r="A4437" t="str">
            <v>橙固甲37级</v>
          </cell>
          <cell r="B4437">
            <v>506237</v>
          </cell>
        </row>
        <row r="4438">
          <cell r="A4438" t="str">
            <v>橙固甲38级</v>
          </cell>
          <cell r="B4438">
            <v>506238</v>
          </cell>
        </row>
        <row r="4439">
          <cell r="A4439" t="str">
            <v>橙固甲39级</v>
          </cell>
          <cell r="B4439">
            <v>506239</v>
          </cell>
        </row>
        <row r="4440">
          <cell r="A4440" t="str">
            <v>橙固甲40级</v>
          </cell>
          <cell r="B4440">
            <v>506240</v>
          </cell>
        </row>
        <row r="4441">
          <cell r="A4441" t="str">
            <v>橙固甲41级</v>
          </cell>
          <cell r="B4441">
            <v>506241</v>
          </cell>
        </row>
        <row r="4442">
          <cell r="A4442" t="str">
            <v>橙固甲42级</v>
          </cell>
          <cell r="B4442">
            <v>506242</v>
          </cell>
        </row>
        <row r="4443">
          <cell r="A4443" t="str">
            <v>橙固甲43级</v>
          </cell>
          <cell r="B4443">
            <v>506243</v>
          </cell>
        </row>
        <row r="4444">
          <cell r="A4444" t="str">
            <v>橙固甲44级</v>
          </cell>
          <cell r="B4444">
            <v>506244</v>
          </cell>
        </row>
        <row r="4445">
          <cell r="A4445" t="str">
            <v>橙固甲45级</v>
          </cell>
          <cell r="B4445">
            <v>506245</v>
          </cell>
        </row>
        <row r="4446">
          <cell r="A4446" t="str">
            <v>橙固甲46级</v>
          </cell>
          <cell r="B4446">
            <v>506246</v>
          </cell>
        </row>
        <row r="4447">
          <cell r="A4447" t="str">
            <v>橙固甲47级</v>
          </cell>
          <cell r="B4447">
            <v>506247</v>
          </cell>
        </row>
        <row r="4448">
          <cell r="A4448" t="str">
            <v>橙固甲48级</v>
          </cell>
          <cell r="B4448">
            <v>506248</v>
          </cell>
        </row>
        <row r="4449">
          <cell r="A4449" t="str">
            <v>橙固甲49级</v>
          </cell>
          <cell r="B4449">
            <v>506249</v>
          </cell>
        </row>
        <row r="4450">
          <cell r="A4450" t="str">
            <v>橙固甲50级</v>
          </cell>
          <cell r="B4450">
            <v>506250</v>
          </cell>
        </row>
        <row r="4451">
          <cell r="A4451" t="str">
            <v>橙固甲51级</v>
          </cell>
          <cell r="B4451">
            <v>506251</v>
          </cell>
        </row>
        <row r="4452">
          <cell r="A4452" t="str">
            <v>橙固甲52级</v>
          </cell>
          <cell r="B4452">
            <v>506252</v>
          </cell>
        </row>
        <row r="4453">
          <cell r="A4453" t="str">
            <v>橙固甲53级</v>
          </cell>
          <cell r="B4453">
            <v>506253</v>
          </cell>
        </row>
        <row r="4454">
          <cell r="A4454" t="str">
            <v>橙固甲54级</v>
          </cell>
          <cell r="B4454">
            <v>506254</v>
          </cell>
        </row>
        <row r="4455">
          <cell r="A4455" t="str">
            <v>橙固甲55级</v>
          </cell>
          <cell r="B4455">
            <v>506255</v>
          </cell>
        </row>
        <row r="4456">
          <cell r="A4456" t="str">
            <v>橙固甲56级</v>
          </cell>
          <cell r="B4456">
            <v>506256</v>
          </cell>
        </row>
        <row r="4457">
          <cell r="A4457" t="str">
            <v>橙固甲57级</v>
          </cell>
          <cell r="B4457">
            <v>506257</v>
          </cell>
        </row>
        <row r="4458">
          <cell r="A4458" t="str">
            <v>橙固甲58级</v>
          </cell>
          <cell r="B4458">
            <v>506258</v>
          </cell>
        </row>
        <row r="4459">
          <cell r="A4459" t="str">
            <v>橙固甲59级</v>
          </cell>
          <cell r="B4459">
            <v>506259</v>
          </cell>
        </row>
        <row r="4460">
          <cell r="A4460" t="str">
            <v>橙固甲60级</v>
          </cell>
          <cell r="B4460">
            <v>506260</v>
          </cell>
        </row>
        <row r="4461">
          <cell r="A4461" t="str">
            <v>橙灵链1级</v>
          </cell>
          <cell r="B4461">
            <v>507201</v>
          </cell>
        </row>
        <row r="4462">
          <cell r="A4462" t="str">
            <v>橙灵链2级</v>
          </cell>
          <cell r="B4462">
            <v>507202</v>
          </cell>
        </row>
        <row r="4463">
          <cell r="A4463" t="str">
            <v>橙灵链3级</v>
          </cell>
          <cell r="B4463">
            <v>507203</v>
          </cell>
        </row>
        <row r="4464">
          <cell r="A4464" t="str">
            <v>橙灵链4级</v>
          </cell>
          <cell r="B4464">
            <v>507204</v>
          </cell>
        </row>
        <row r="4465">
          <cell r="A4465" t="str">
            <v>橙灵链5级</v>
          </cell>
          <cell r="B4465">
            <v>507205</v>
          </cell>
        </row>
        <row r="4466">
          <cell r="A4466" t="str">
            <v>橙灵链6级</v>
          </cell>
          <cell r="B4466">
            <v>507206</v>
          </cell>
        </row>
        <row r="4467">
          <cell r="A4467" t="str">
            <v>橙灵链7级</v>
          </cell>
          <cell r="B4467">
            <v>507207</v>
          </cell>
        </row>
        <row r="4468">
          <cell r="A4468" t="str">
            <v>橙灵链8级</v>
          </cell>
          <cell r="B4468">
            <v>507208</v>
          </cell>
        </row>
        <row r="4469">
          <cell r="A4469" t="str">
            <v>橙灵链9级</v>
          </cell>
          <cell r="B4469">
            <v>507209</v>
          </cell>
        </row>
        <row r="4470">
          <cell r="A4470" t="str">
            <v>橙灵链10级</v>
          </cell>
          <cell r="B4470">
            <v>507210</v>
          </cell>
        </row>
        <row r="4471">
          <cell r="A4471" t="str">
            <v>橙灵链11级</v>
          </cell>
          <cell r="B4471">
            <v>507211</v>
          </cell>
        </row>
        <row r="4472">
          <cell r="A4472" t="str">
            <v>橙灵链12级</v>
          </cell>
          <cell r="B4472">
            <v>507212</v>
          </cell>
        </row>
        <row r="4473">
          <cell r="A4473" t="str">
            <v>橙灵链13级</v>
          </cell>
          <cell r="B4473">
            <v>507213</v>
          </cell>
        </row>
        <row r="4474">
          <cell r="A4474" t="str">
            <v>橙灵链14级</v>
          </cell>
          <cell r="B4474">
            <v>507214</v>
          </cell>
        </row>
        <row r="4475">
          <cell r="A4475" t="str">
            <v>橙灵链15级</v>
          </cell>
          <cell r="B4475">
            <v>507215</v>
          </cell>
        </row>
        <row r="4476">
          <cell r="A4476" t="str">
            <v>橙灵链16级</v>
          </cell>
          <cell r="B4476">
            <v>507216</v>
          </cell>
        </row>
        <row r="4477">
          <cell r="A4477" t="str">
            <v>橙灵链17级</v>
          </cell>
          <cell r="B4477">
            <v>507217</v>
          </cell>
        </row>
        <row r="4478">
          <cell r="A4478" t="str">
            <v>橙灵链18级</v>
          </cell>
          <cell r="B4478">
            <v>507218</v>
          </cell>
        </row>
        <row r="4479">
          <cell r="A4479" t="str">
            <v>橙灵链19级</v>
          </cell>
          <cell r="B4479">
            <v>507219</v>
          </cell>
        </row>
        <row r="4480">
          <cell r="A4480" t="str">
            <v>橙灵链20级</v>
          </cell>
          <cell r="B4480">
            <v>507220</v>
          </cell>
        </row>
        <row r="4481">
          <cell r="A4481" t="str">
            <v>橙灵链21级</v>
          </cell>
          <cell r="B4481">
            <v>507221</v>
          </cell>
        </row>
        <row r="4482">
          <cell r="A4482" t="str">
            <v>橙灵链22级</v>
          </cell>
          <cell r="B4482">
            <v>507222</v>
          </cell>
        </row>
        <row r="4483">
          <cell r="A4483" t="str">
            <v>橙灵链23级</v>
          </cell>
          <cell r="B4483">
            <v>507223</v>
          </cell>
        </row>
        <row r="4484">
          <cell r="A4484" t="str">
            <v>橙灵链24级</v>
          </cell>
          <cell r="B4484">
            <v>507224</v>
          </cell>
        </row>
        <row r="4485">
          <cell r="A4485" t="str">
            <v>橙灵链25级</v>
          </cell>
          <cell r="B4485">
            <v>507225</v>
          </cell>
        </row>
        <row r="4486">
          <cell r="A4486" t="str">
            <v>橙灵链26级</v>
          </cell>
          <cell r="B4486">
            <v>507226</v>
          </cell>
        </row>
        <row r="4487">
          <cell r="A4487" t="str">
            <v>橙灵链27级</v>
          </cell>
          <cell r="B4487">
            <v>507227</v>
          </cell>
        </row>
        <row r="4488">
          <cell r="A4488" t="str">
            <v>橙灵链28级</v>
          </cell>
          <cell r="B4488">
            <v>507228</v>
          </cell>
        </row>
        <row r="4489">
          <cell r="A4489" t="str">
            <v>橙灵链29级</v>
          </cell>
          <cell r="B4489">
            <v>507229</v>
          </cell>
        </row>
        <row r="4490">
          <cell r="A4490" t="str">
            <v>橙灵链30级</v>
          </cell>
          <cell r="B4490">
            <v>507230</v>
          </cell>
        </row>
        <row r="4491">
          <cell r="A4491" t="str">
            <v>橙灵链31级</v>
          </cell>
          <cell r="B4491">
            <v>507231</v>
          </cell>
        </row>
        <row r="4492">
          <cell r="A4492" t="str">
            <v>橙灵链32级</v>
          </cell>
          <cell r="B4492">
            <v>507232</v>
          </cell>
        </row>
        <row r="4493">
          <cell r="A4493" t="str">
            <v>橙灵链33级</v>
          </cell>
          <cell r="B4493">
            <v>507233</v>
          </cell>
        </row>
        <row r="4494">
          <cell r="A4494" t="str">
            <v>橙灵链34级</v>
          </cell>
          <cell r="B4494">
            <v>507234</v>
          </cell>
        </row>
        <row r="4495">
          <cell r="A4495" t="str">
            <v>橙灵链35级</v>
          </cell>
          <cell r="B4495">
            <v>507235</v>
          </cell>
        </row>
        <row r="4496">
          <cell r="A4496" t="str">
            <v>橙灵链36级</v>
          </cell>
          <cell r="B4496">
            <v>507236</v>
          </cell>
        </row>
        <row r="4497">
          <cell r="A4497" t="str">
            <v>橙灵链37级</v>
          </cell>
          <cell r="B4497">
            <v>507237</v>
          </cell>
        </row>
        <row r="4498">
          <cell r="A4498" t="str">
            <v>橙灵链38级</v>
          </cell>
          <cell r="B4498">
            <v>507238</v>
          </cell>
        </row>
        <row r="4499">
          <cell r="A4499" t="str">
            <v>橙灵链39级</v>
          </cell>
          <cell r="B4499">
            <v>507239</v>
          </cell>
        </row>
        <row r="4500">
          <cell r="A4500" t="str">
            <v>橙灵链40级</v>
          </cell>
          <cell r="B4500">
            <v>507240</v>
          </cell>
        </row>
        <row r="4501">
          <cell r="A4501" t="str">
            <v>橙灵链41级</v>
          </cell>
          <cell r="B4501">
            <v>507241</v>
          </cell>
        </row>
        <row r="4502">
          <cell r="A4502" t="str">
            <v>橙灵链42级</v>
          </cell>
          <cell r="B4502">
            <v>507242</v>
          </cell>
        </row>
        <row r="4503">
          <cell r="A4503" t="str">
            <v>橙灵链43级</v>
          </cell>
          <cell r="B4503">
            <v>507243</v>
          </cell>
        </row>
        <row r="4504">
          <cell r="A4504" t="str">
            <v>橙灵链44级</v>
          </cell>
          <cell r="B4504">
            <v>507244</v>
          </cell>
        </row>
        <row r="4505">
          <cell r="A4505" t="str">
            <v>橙灵链45级</v>
          </cell>
          <cell r="B4505">
            <v>507245</v>
          </cell>
        </row>
        <row r="4506">
          <cell r="A4506" t="str">
            <v>橙灵链46级</v>
          </cell>
          <cell r="B4506">
            <v>507246</v>
          </cell>
        </row>
        <row r="4507">
          <cell r="A4507" t="str">
            <v>橙灵链47级</v>
          </cell>
          <cell r="B4507">
            <v>507247</v>
          </cell>
        </row>
        <row r="4508">
          <cell r="A4508" t="str">
            <v>橙灵链48级</v>
          </cell>
          <cell r="B4508">
            <v>507248</v>
          </cell>
        </row>
        <row r="4509">
          <cell r="A4509" t="str">
            <v>橙灵链49级</v>
          </cell>
          <cell r="B4509">
            <v>507249</v>
          </cell>
        </row>
        <row r="4510">
          <cell r="A4510" t="str">
            <v>橙灵链50级</v>
          </cell>
          <cell r="B4510">
            <v>507250</v>
          </cell>
        </row>
        <row r="4511">
          <cell r="A4511" t="str">
            <v>橙灵链51级</v>
          </cell>
          <cell r="B4511">
            <v>507251</v>
          </cell>
        </row>
        <row r="4512">
          <cell r="A4512" t="str">
            <v>橙灵链52级</v>
          </cell>
          <cell r="B4512">
            <v>507252</v>
          </cell>
        </row>
        <row r="4513">
          <cell r="A4513" t="str">
            <v>橙灵链53级</v>
          </cell>
          <cell r="B4513">
            <v>507253</v>
          </cell>
        </row>
        <row r="4514">
          <cell r="A4514" t="str">
            <v>橙灵链54级</v>
          </cell>
          <cell r="B4514">
            <v>507254</v>
          </cell>
        </row>
        <row r="4515">
          <cell r="A4515" t="str">
            <v>橙灵链55级</v>
          </cell>
          <cell r="B4515">
            <v>507255</v>
          </cell>
        </row>
        <row r="4516">
          <cell r="A4516" t="str">
            <v>橙灵链56级</v>
          </cell>
          <cell r="B4516">
            <v>507256</v>
          </cell>
        </row>
        <row r="4517">
          <cell r="A4517" t="str">
            <v>橙灵链57级</v>
          </cell>
          <cell r="B4517">
            <v>507257</v>
          </cell>
        </row>
        <row r="4518">
          <cell r="A4518" t="str">
            <v>橙灵链58级</v>
          </cell>
          <cell r="B4518">
            <v>507258</v>
          </cell>
        </row>
        <row r="4519">
          <cell r="A4519" t="str">
            <v>橙灵链59级</v>
          </cell>
          <cell r="B4519">
            <v>507259</v>
          </cell>
        </row>
        <row r="4520">
          <cell r="A4520" t="str">
            <v>橙灵链60级</v>
          </cell>
          <cell r="B4520">
            <v>507260</v>
          </cell>
        </row>
        <row r="4521">
          <cell r="A4521" t="str">
            <v>橙地镯1级</v>
          </cell>
          <cell r="B4521">
            <v>508201</v>
          </cell>
        </row>
        <row r="4522">
          <cell r="A4522" t="str">
            <v>橙地镯2级</v>
          </cell>
          <cell r="B4522">
            <v>508202</v>
          </cell>
        </row>
        <row r="4523">
          <cell r="A4523" t="str">
            <v>橙地镯3级</v>
          </cell>
          <cell r="B4523">
            <v>508203</v>
          </cell>
        </row>
        <row r="4524">
          <cell r="A4524" t="str">
            <v>橙地镯4级</v>
          </cell>
          <cell r="B4524">
            <v>508204</v>
          </cell>
        </row>
        <row r="4525">
          <cell r="A4525" t="str">
            <v>橙地镯5级</v>
          </cell>
          <cell r="B4525">
            <v>508205</v>
          </cell>
        </row>
        <row r="4526">
          <cell r="A4526" t="str">
            <v>橙地镯6级</v>
          </cell>
          <cell r="B4526">
            <v>508206</v>
          </cell>
        </row>
        <row r="4527">
          <cell r="A4527" t="str">
            <v>橙地镯7级</v>
          </cell>
          <cell r="B4527">
            <v>508207</v>
          </cell>
        </row>
        <row r="4528">
          <cell r="A4528" t="str">
            <v>橙地镯8级</v>
          </cell>
          <cell r="B4528">
            <v>508208</v>
          </cell>
        </row>
        <row r="4529">
          <cell r="A4529" t="str">
            <v>橙地镯9级</v>
          </cell>
          <cell r="B4529">
            <v>508209</v>
          </cell>
        </row>
        <row r="4530">
          <cell r="A4530" t="str">
            <v>橙地镯10级</v>
          </cell>
          <cell r="B4530">
            <v>508210</v>
          </cell>
        </row>
        <row r="4531">
          <cell r="A4531" t="str">
            <v>橙地镯11级</v>
          </cell>
          <cell r="B4531">
            <v>508211</v>
          </cell>
        </row>
        <row r="4532">
          <cell r="A4532" t="str">
            <v>橙地镯12级</v>
          </cell>
          <cell r="B4532">
            <v>508212</v>
          </cell>
        </row>
        <row r="4533">
          <cell r="A4533" t="str">
            <v>橙地镯13级</v>
          </cell>
          <cell r="B4533">
            <v>508213</v>
          </cell>
        </row>
        <row r="4534">
          <cell r="A4534" t="str">
            <v>橙地镯14级</v>
          </cell>
          <cell r="B4534">
            <v>508214</v>
          </cell>
        </row>
        <row r="4535">
          <cell r="A4535" t="str">
            <v>橙地镯15级</v>
          </cell>
          <cell r="B4535">
            <v>508215</v>
          </cell>
        </row>
        <row r="4536">
          <cell r="A4536" t="str">
            <v>橙地镯16级</v>
          </cell>
          <cell r="B4536">
            <v>508216</v>
          </cell>
        </row>
        <row r="4537">
          <cell r="A4537" t="str">
            <v>橙地镯17级</v>
          </cell>
          <cell r="B4537">
            <v>508217</v>
          </cell>
        </row>
        <row r="4538">
          <cell r="A4538" t="str">
            <v>橙地镯18级</v>
          </cell>
          <cell r="B4538">
            <v>508218</v>
          </cell>
        </row>
        <row r="4539">
          <cell r="A4539" t="str">
            <v>橙地镯19级</v>
          </cell>
          <cell r="B4539">
            <v>508219</v>
          </cell>
        </row>
        <row r="4540">
          <cell r="A4540" t="str">
            <v>橙地镯20级</v>
          </cell>
          <cell r="B4540">
            <v>508220</v>
          </cell>
        </row>
        <row r="4541">
          <cell r="A4541" t="str">
            <v>橙地镯21级</v>
          </cell>
          <cell r="B4541">
            <v>508221</v>
          </cell>
        </row>
        <row r="4542">
          <cell r="A4542" t="str">
            <v>橙地镯22级</v>
          </cell>
          <cell r="B4542">
            <v>508222</v>
          </cell>
        </row>
        <row r="4543">
          <cell r="A4543" t="str">
            <v>橙地镯23级</v>
          </cell>
          <cell r="B4543">
            <v>508223</v>
          </cell>
        </row>
        <row r="4544">
          <cell r="A4544" t="str">
            <v>橙地镯24级</v>
          </cell>
          <cell r="B4544">
            <v>508224</v>
          </cell>
        </row>
        <row r="4545">
          <cell r="A4545" t="str">
            <v>橙地镯25级</v>
          </cell>
          <cell r="B4545">
            <v>508225</v>
          </cell>
        </row>
        <row r="4546">
          <cell r="A4546" t="str">
            <v>橙地镯26级</v>
          </cell>
          <cell r="B4546">
            <v>508226</v>
          </cell>
        </row>
        <row r="4547">
          <cell r="A4547" t="str">
            <v>橙地镯27级</v>
          </cell>
          <cell r="B4547">
            <v>508227</v>
          </cell>
        </row>
        <row r="4548">
          <cell r="A4548" t="str">
            <v>橙地镯28级</v>
          </cell>
          <cell r="B4548">
            <v>508228</v>
          </cell>
        </row>
        <row r="4549">
          <cell r="A4549" t="str">
            <v>橙地镯29级</v>
          </cell>
          <cell r="B4549">
            <v>508229</v>
          </cell>
        </row>
        <row r="4550">
          <cell r="A4550" t="str">
            <v>橙地镯30级</v>
          </cell>
          <cell r="B4550">
            <v>508230</v>
          </cell>
        </row>
        <row r="4551">
          <cell r="A4551" t="str">
            <v>橙地镯31级</v>
          </cell>
          <cell r="B4551">
            <v>508231</v>
          </cell>
        </row>
        <row r="4552">
          <cell r="A4552" t="str">
            <v>橙地镯32级</v>
          </cell>
          <cell r="B4552">
            <v>508232</v>
          </cell>
        </row>
        <row r="4553">
          <cell r="A4553" t="str">
            <v>橙地镯33级</v>
          </cell>
          <cell r="B4553">
            <v>508233</v>
          </cell>
        </row>
        <row r="4554">
          <cell r="A4554" t="str">
            <v>橙地镯34级</v>
          </cell>
          <cell r="B4554">
            <v>508234</v>
          </cell>
        </row>
        <row r="4555">
          <cell r="A4555" t="str">
            <v>橙地镯35级</v>
          </cell>
          <cell r="B4555">
            <v>508235</v>
          </cell>
        </row>
        <row r="4556">
          <cell r="A4556" t="str">
            <v>橙地镯36级</v>
          </cell>
          <cell r="B4556">
            <v>508236</v>
          </cell>
        </row>
        <row r="4557">
          <cell r="A4557" t="str">
            <v>橙地镯37级</v>
          </cell>
          <cell r="B4557">
            <v>508237</v>
          </cell>
        </row>
        <row r="4558">
          <cell r="A4558" t="str">
            <v>橙地镯38级</v>
          </cell>
          <cell r="B4558">
            <v>508238</v>
          </cell>
        </row>
        <row r="4559">
          <cell r="A4559" t="str">
            <v>橙地镯39级</v>
          </cell>
          <cell r="B4559">
            <v>508239</v>
          </cell>
        </row>
        <row r="4560">
          <cell r="A4560" t="str">
            <v>橙地镯40级</v>
          </cell>
          <cell r="B4560">
            <v>508240</v>
          </cell>
        </row>
        <row r="4561">
          <cell r="A4561" t="str">
            <v>橙地镯41级</v>
          </cell>
          <cell r="B4561">
            <v>508241</v>
          </cell>
        </row>
        <row r="4562">
          <cell r="A4562" t="str">
            <v>橙地镯42级</v>
          </cell>
          <cell r="B4562">
            <v>508242</v>
          </cell>
        </row>
        <row r="4563">
          <cell r="A4563" t="str">
            <v>橙地镯43级</v>
          </cell>
          <cell r="B4563">
            <v>508243</v>
          </cell>
        </row>
        <row r="4564">
          <cell r="A4564" t="str">
            <v>橙地镯44级</v>
          </cell>
          <cell r="B4564">
            <v>508244</v>
          </cell>
        </row>
        <row r="4565">
          <cell r="A4565" t="str">
            <v>橙地镯45级</v>
          </cell>
          <cell r="B4565">
            <v>508245</v>
          </cell>
        </row>
        <row r="4566">
          <cell r="A4566" t="str">
            <v>橙地镯46级</v>
          </cell>
          <cell r="B4566">
            <v>508246</v>
          </cell>
        </row>
        <row r="4567">
          <cell r="A4567" t="str">
            <v>橙地镯47级</v>
          </cell>
          <cell r="B4567">
            <v>508247</v>
          </cell>
        </row>
        <row r="4568">
          <cell r="A4568" t="str">
            <v>橙地镯48级</v>
          </cell>
          <cell r="B4568">
            <v>508248</v>
          </cell>
        </row>
        <row r="4569">
          <cell r="A4569" t="str">
            <v>橙地镯49级</v>
          </cell>
          <cell r="B4569">
            <v>508249</v>
          </cell>
        </row>
        <row r="4570">
          <cell r="A4570" t="str">
            <v>橙地镯50级</v>
          </cell>
          <cell r="B4570">
            <v>508250</v>
          </cell>
        </row>
        <row r="4571">
          <cell r="A4571" t="str">
            <v>橙地镯51级</v>
          </cell>
          <cell r="B4571">
            <v>508251</v>
          </cell>
        </row>
        <row r="4572">
          <cell r="A4572" t="str">
            <v>橙地镯52级</v>
          </cell>
          <cell r="B4572">
            <v>508252</v>
          </cell>
        </row>
        <row r="4573">
          <cell r="A4573" t="str">
            <v>橙地镯53级</v>
          </cell>
          <cell r="B4573">
            <v>508253</v>
          </cell>
        </row>
        <row r="4574">
          <cell r="A4574" t="str">
            <v>橙地镯54级</v>
          </cell>
          <cell r="B4574">
            <v>508254</v>
          </cell>
        </row>
        <row r="4575">
          <cell r="A4575" t="str">
            <v>橙地镯55级</v>
          </cell>
          <cell r="B4575">
            <v>508255</v>
          </cell>
        </row>
        <row r="4576">
          <cell r="A4576" t="str">
            <v>橙地镯56级</v>
          </cell>
          <cell r="B4576">
            <v>508256</v>
          </cell>
        </row>
        <row r="4577">
          <cell r="A4577" t="str">
            <v>橙地镯57级</v>
          </cell>
          <cell r="B4577">
            <v>508257</v>
          </cell>
        </row>
        <row r="4578">
          <cell r="A4578" t="str">
            <v>橙地镯58级</v>
          </cell>
          <cell r="B4578">
            <v>508258</v>
          </cell>
        </row>
        <row r="4579">
          <cell r="A4579" t="str">
            <v>橙地镯59级</v>
          </cell>
          <cell r="B4579">
            <v>508259</v>
          </cell>
        </row>
        <row r="4580">
          <cell r="A4580" t="str">
            <v>橙地镯60级</v>
          </cell>
          <cell r="B4580">
            <v>508260</v>
          </cell>
        </row>
        <row r="4581">
          <cell r="A4581" t="str">
            <v>橙乾戒1级</v>
          </cell>
          <cell r="B4581">
            <v>509201</v>
          </cell>
        </row>
        <row r="4582">
          <cell r="A4582" t="str">
            <v>橙乾戒2级</v>
          </cell>
          <cell r="B4582">
            <v>509202</v>
          </cell>
        </row>
        <row r="4583">
          <cell r="A4583" t="str">
            <v>橙乾戒3级</v>
          </cell>
          <cell r="B4583">
            <v>509203</v>
          </cell>
        </row>
        <row r="4584">
          <cell r="A4584" t="str">
            <v>橙乾戒4级</v>
          </cell>
          <cell r="B4584">
            <v>509204</v>
          </cell>
        </row>
        <row r="4585">
          <cell r="A4585" t="str">
            <v>橙乾戒5级</v>
          </cell>
          <cell r="B4585">
            <v>509205</v>
          </cell>
        </row>
        <row r="4586">
          <cell r="A4586" t="str">
            <v>橙乾戒6级</v>
          </cell>
          <cell r="B4586">
            <v>509206</v>
          </cell>
        </row>
        <row r="4587">
          <cell r="A4587" t="str">
            <v>橙乾戒7级</v>
          </cell>
          <cell r="B4587">
            <v>509207</v>
          </cell>
        </row>
        <row r="4588">
          <cell r="A4588" t="str">
            <v>橙乾戒8级</v>
          </cell>
          <cell r="B4588">
            <v>509208</v>
          </cell>
        </row>
        <row r="4589">
          <cell r="A4589" t="str">
            <v>橙乾戒9级</v>
          </cell>
          <cell r="B4589">
            <v>509209</v>
          </cell>
        </row>
        <row r="4590">
          <cell r="A4590" t="str">
            <v>橙乾戒10级</v>
          </cell>
          <cell r="B4590">
            <v>509210</v>
          </cell>
        </row>
        <row r="4591">
          <cell r="A4591" t="str">
            <v>橙乾戒11级</v>
          </cell>
          <cell r="B4591">
            <v>509211</v>
          </cell>
        </row>
        <row r="4592">
          <cell r="A4592" t="str">
            <v>橙乾戒12级</v>
          </cell>
          <cell r="B4592">
            <v>509212</v>
          </cell>
        </row>
        <row r="4593">
          <cell r="A4593" t="str">
            <v>橙乾戒13级</v>
          </cell>
          <cell r="B4593">
            <v>509213</v>
          </cell>
        </row>
        <row r="4594">
          <cell r="A4594" t="str">
            <v>橙乾戒14级</v>
          </cell>
          <cell r="B4594">
            <v>509214</v>
          </cell>
        </row>
        <row r="4595">
          <cell r="A4595" t="str">
            <v>橙乾戒15级</v>
          </cell>
          <cell r="B4595">
            <v>509215</v>
          </cell>
        </row>
        <row r="4596">
          <cell r="A4596" t="str">
            <v>橙乾戒16级</v>
          </cell>
          <cell r="B4596">
            <v>509216</v>
          </cell>
        </row>
        <row r="4597">
          <cell r="A4597" t="str">
            <v>橙乾戒17级</v>
          </cell>
          <cell r="B4597">
            <v>509217</v>
          </cell>
        </row>
        <row r="4598">
          <cell r="A4598" t="str">
            <v>橙乾戒18级</v>
          </cell>
          <cell r="B4598">
            <v>509218</v>
          </cell>
        </row>
        <row r="4599">
          <cell r="A4599" t="str">
            <v>橙乾戒19级</v>
          </cell>
          <cell r="B4599">
            <v>509219</v>
          </cell>
        </row>
        <row r="4600">
          <cell r="A4600" t="str">
            <v>橙乾戒20级</v>
          </cell>
          <cell r="B4600">
            <v>509220</v>
          </cell>
        </row>
        <row r="4601">
          <cell r="A4601" t="str">
            <v>橙乾戒21级</v>
          </cell>
          <cell r="B4601">
            <v>509221</v>
          </cell>
        </row>
        <row r="4602">
          <cell r="A4602" t="str">
            <v>橙乾戒22级</v>
          </cell>
          <cell r="B4602">
            <v>509222</v>
          </cell>
        </row>
        <row r="4603">
          <cell r="A4603" t="str">
            <v>橙乾戒23级</v>
          </cell>
          <cell r="B4603">
            <v>509223</v>
          </cell>
        </row>
        <row r="4604">
          <cell r="A4604" t="str">
            <v>橙乾戒24级</v>
          </cell>
          <cell r="B4604">
            <v>509224</v>
          </cell>
        </row>
        <row r="4605">
          <cell r="A4605" t="str">
            <v>橙乾戒25级</v>
          </cell>
          <cell r="B4605">
            <v>509225</v>
          </cell>
        </row>
        <row r="4606">
          <cell r="A4606" t="str">
            <v>橙乾戒26级</v>
          </cell>
          <cell r="B4606">
            <v>509226</v>
          </cell>
        </row>
        <row r="4607">
          <cell r="A4607" t="str">
            <v>橙乾戒27级</v>
          </cell>
          <cell r="B4607">
            <v>509227</v>
          </cell>
        </row>
        <row r="4608">
          <cell r="A4608" t="str">
            <v>橙乾戒28级</v>
          </cell>
          <cell r="B4608">
            <v>509228</v>
          </cell>
        </row>
        <row r="4609">
          <cell r="A4609" t="str">
            <v>橙乾戒29级</v>
          </cell>
          <cell r="B4609">
            <v>509229</v>
          </cell>
        </row>
        <row r="4610">
          <cell r="A4610" t="str">
            <v>橙乾戒30级</v>
          </cell>
          <cell r="B4610">
            <v>509230</v>
          </cell>
        </row>
        <row r="4611">
          <cell r="A4611" t="str">
            <v>橙乾戒31级</v>
          </cell>
          <cell r="B4611">
            <v>509231</v>
          </cell>
        </row>
        <row r="4612">
          <cell r="A4612" t="str">
            <v>橙乾戒32级</v>
          </cell>
          <cell r="B4612">
            <v>509232</v>
          </cell>
        </row>
        <row r="4613">
          <cell r="A4613" t="str">
            <v>橙乾戒33级</v>
          </cell>
          <cell r="B4613">
            <v>509233</v>
          </cell>
        </row>
        <row r="4614">
          <cell r="A4614" t="str">
            <v>橙乾戒34级</v>
          </cell>
          <cell r="B4614">
            <v>509234</v>
          </cell>
        </row>
        <row r="4615">
          <cell r="A4615" t="str">
            <v>橙乾戒35级</v>
          </cell>
          <cell r="B4615">
            <v>509235</v>
          </cell>
        </row>
        <row r="4616">
          <cell r="A4616" t="str">
            <v>橙乾戒36级</v>
          </cell>
          <cell r="B4616">
            <v>509236</v>
          </cell>
        </row>
        <row r="4617">
          <cell r="A4617" t="str">
            <v>橙乾戒37级</v>
          </cell>
          <cell r="B4617">
            <v>509237</v>
          </cell>
        </row>
        <row r="4618">
          <cell r="A4618" t="str">
            <v>橙乾戒38级</v>
          </cell>
          <cell r="B4618">
            <v>509238</v>
          </cell>
        </row>
        <row r="4619">
          <cell r="A4619" t="str">
            <v>橙乾戒39级</v>
          </cell>
          <cell r="B4619">
            <v>509239</v>
          </cell>
        </row>
        <row r="4620">
          <cell r="A4620" t="str">
            <v>橙乾戒40级</v>
          </cell>
          <cell r="B4620">
            <v>509240</v>
          </cell>
        </row>
        <row r="4621">
          <cell r="A4621" t="str">
            <v>橙乾戒41级</v>
          </cell>
          <cell r="B4621">
            <v>509241</v>
          </cell>
        </row>
        <row r="4622">
          <cell r="A4622" t="str">
            <v>橙乾戒42级</v>
          </cell>
          <cell r="B4622">
            <v>509242</v>
          </cell>
        </row>
        <row r="4623">
          <cell r="A4623" t="str">
            <v>橙乾戒43级</v>
          </cell>
          <cell r="B4623">
            <v>509243</v>
          </cell>
        </row>
        <row r="4624">
          <cell r="A4624" t="str">
            <v>橙乾戒44级</v>
          </cell>
          <cell r="B4624">
            <v>509244</v>
          </cell>
        </row>
        <row r="4625">
          <cell r="A4625" t="str">
            <v>橙乾戒45级</v>
          </cell>
          <cell r="B4625">
            <v>509245</v>
          </cell>
        </row>
        <row r="4626">
          <cell r="A4626" t="str">
            <v>橙乾戒46级</v>
          </cell>
          <cell r="B4626">
            <v>509246</v>
          </cell>
        </row>
        <row r="4627">
          <cell r="A4627" t="str">
            <v>橙乾戒47级</v>
          </cell>
          <cell r="B4627">
            <v>509247</v>
          </cell>
        </row>
        <row r="4628">
          <cell r="A4628" t="str">
            <v>橙乾戒48级</v>
          </cell>
          <cell r="B4628">
            <v>509248</v>
          </cell>
        </row>
        <row r="4629">
          <cell r="A4629" t="str">
            <v>橙乾戒49级</v>
          </cell>
          <cell r="B4629">
            <v>509249</v>
          </cell>
        </row>
        <row r="4630">
          <cell r="A4630" t="str">
            <v>橙乾戒50级</v>
          </cell>
          <cell r="B4630">
            <v>509250</v>
          </cell>
        </row>
        <row r="4631">
          <cell r="A4631" t="str">
            <v>橙乾戒51级</v>
          </cell>
          <cell r="B4631">
            <v>509251</v>
          </cell>
        </row>
        <row r="4632">
          <cell r="A4632" t="str">
            <v>橙乾戒52级</v>
          </cell>
          <cell r="B4632">
            <v>509252</v>
          </cell>
        </row>
        <row r="4633">
          <cell r="A4633" t="str">
            <v>橙乾戒53级</v>
          </cell>
          <cell r="B4633">
            <v>509253</v>
          </cell>
        </row>
        <row r="4634">
          <cell r="A4634" t="str">
            <v>橙乾戒54级</v>
          </cell>
          <cell r="B4634">
            <v>509254</v>
          </cell>
        </row>
        <row r="4635">
          <cell r="A4635" t="str">
            <v>橙乾戒55级</v>
          </cell>
          <cell r="B4635">
            <v>509255</v>
          </cell>
        </row>
        <row r="4636">
          <cell r="A4636" t="str">
            <v>橙乾戒56级</v>
          </cell>
          <cell r="B4636">
            <v>509256</v>
          </cell>
        </row>
        <row r="4637">
          <cell r="A4637" t="str">
            <v>橙乾戒57级</v>
          </cell>
          <cell r="B4637">
            <v>509257</v>
          </cell>
        </row>
        <row r="4638">
          <cell r="A4638" t="str">
            <v>橙乾戒58级</v>
          </cell>
          <cell r="B4638">
            <v>509258</v>
          </cell>
        </row>
        <row r="4639">
          <cell r="A4639" t="str">
            <v>橙乾戒59级</v>
          </cell>
          <cell r="B4639">
            <v>509259</v>
          </cell>
        </row>
        <row r="4640">
          <cell r="A4640" t="str">
            <v>橙乾戒60级</v>
          </cell>
          <cell r="B4640">
            <v>509260</v>
          </cell>
        </row>
        <row r="4641">
          <cell r="A4641" t="str">
            <v>橙龙带1级</v>
          </cell>
          <cell r="B4641">
            <v>510201</v>
          </cell>
        </row>
        <row r="4642">
          <cell r="A4642" t="str">
            <v>橙龙带2级</v>
          </cell>
          <cell r="B4642">
            <v>510202</v>
          </cell>
        </row>
        <row r="4643">
          <cell r="A4643" t="str">
            <v>橙龙带3级</v>
          </cell>
          <cell r="B4643">
            <v>510203</v>
          </cell>
        </row>
        <row r="4644">
          <cell r="A4644" t="str">
            <v>橙龙带4级</v>
          </cell>
          <cell r="B4644">
            <v>510204</v>
          </cell>
        </row>
        <row r="4645">
          <cell r="A4645" t="str">
            <v>橙龙带5级</v>
          </cell>
          <cell r="B4645">
            <v>510205</v>
          </cell>
        </row>
        <row r="4646">
          <cell r="A4646" t="str">
            <v>橙龙带6级</v>
          </cell>
          <cell r="B4646">
            <v>510206</v>
          </cell>
        </row>
        <row r="4647">
          <cell r="A4647" t="str">
            <v>橙龙带7级</v>
          </cell>
          <cell r="B4647">
            <v>510207</v>
          </cell>
        </row>
        <row r="4648">
          <cell r="A4648" t="str">
            <v>橙龙带8级</v>
          </cell>
          <cell r="B4648">
            <v>510208</v>
          </cell>
        </row>
        <row r="4649">
          <cell r="A4649" t="str">
            <v>橙龙带9级</v>
          </cell>
          <cell r="B4649">
            <v>510209</v>
          </cell>
        </row>
        <row r="4650">
          <cell r="A4650" t="str">
            <v>橙龙带10级</v>
          </cell>
          <cell r="B4650">
            <v>510210</v>
          </cell>
        </row>
        <row r="4651">
          <cell r="A4651" t="str">
            <v>橙龙带11级</v>
          </cell>
          <cell r="B4651">
            <v>510211</v>
          </cell>
        </row>
        <row r="4652">
          <cell r="A4652" t="str">
            <v>橙龙带12级</v>
          </cell>
          <cell r="B4652">
            <v>510212</v>
          </cell>
        </row>
        <row r="4653">
          <cell r="A4653" t="str">
            <v>橙龙带13级</v>
          </cell>
          <cell r="B4653">
            <v>510213</v>
          </cell>
        </row>
        <row r="4654">
          <cell r="A4654" t="str">
            <v>橙龙带14级</v>
          </cell>
          <cell r="B4654">
            <v>510214</v>
          </cell>
        </row>
        <row r="4655">
          <cell r="A4655" t="str">
            <v>橙龙带15级</v>
          </cell>
          <cell r="B4655">
            <v>510215</v>
          </cell>
        </row>
        <row r="4656">
          <cell r="A4656" t="str">
            <v>橙龙带16级</v>
          </cell>
          <cell r="B4656">
            <v>510216</v>
          </cell>
        </row>
        <row r="4657">
          <cell r="A4657" t="str">
            <v>橙龙带17级</v>
          </cell>
          <cell r="B4657">
            <v>510217</v>
          </cell>
        </row>
        <row r="4658">
          <cell r="A4658" t="str">
            <v>橙龙带18级</v>
          </cell>
          <cell r="B4658">
            <v>510218</v>
          </cell>
        </row>
        <row r="4659">
          <cell r="A4659" t="str">
            <v>橙龙带19级</v>
          </cell>
          <cell r="B4659">
            <v>510219</v>
          </cell>
        </row>
        <row r="4660">
          <cell r="A4660" t="str">
            <v>橙龙带20级</v>
          </cell>
          <cell r="B4660">
            <v>510220</v>
          </cell>
        </row>
        <row r="4661">
          <cell r="A4661" t="str">
            <v>橙龙带21级</v>
          </cell>
          <cell r="B4661">
            <v>510221</v>
          </cell>
        </row>
        <row r="4662">
          <cell r="A4662" t="str">
            <v>橙龙带22级</v>
          </cell>
          <cell r="B4662">
            <v>510222</v>
          </cell>
        </row>
        <row r="4663">
          <cell r="A4663" t="str">
            <v>橙龙带23级</v>
          </cell>
          <cell r="B4663">
            <v>510223</v>
          </cell>
        </row>
        <row r="4664">
          <cell r="A4664" t="str">
            <v>橙龙带24级</v>
          </cell>
          <cell r="B4664">
            <v>510224</v>
          </cell>
        </row>
        <row r="4665">
          <cell r="A4665" t="str">
            <v>橙龙带25级</v>
          </cell>
          <cell r="B4665">
            <v>510225</v>
          </cell>
        </row>
        <row r="4666">
          <cell r="A4666" t="str">
            <v>橙龙带26级</v>
          </cell>
          <cell r="B4666">
            <v>510226</v>
          </cell>
        </row>
        <row r="4667">
          <cell r="A4667" t="str">
            <v>橙龙带27级</v>
          </cell>
          <cell r="B4667">
            <v>510227</v>
          </cell>
        </row>
        <row r="4668">
          <cell r="A4668" t="str">
            <v>橙龙带28级</v>
          </cell>
          <cell r="B4668">
            <v>510228</v>
          </cell>
        </row>
        <row r="4669">
          <cell r="A4669" t="str">
            <v>橙龙带29级</v>
          </cell>
          <cell r="B4669">
            <v>510229</v>
          </cell>
        </row>
        <row r="4670">
          <cell r="A4670" t="str">
            <v>橙龙带30级</v>
          </cell>
          <cell r="B4670">
            <v>510230</v>
          </cell>
        </row>
        <row r="4671">
          <cell r="A4671" t="str">
            <v>橙龙带31级</v>
          </cell>
          <cell r="B4671">
            <v>510231</v>
          </cell>
        </row>
        <row r="4672">
          <cell r="A4672" t="str">
            <v>橙龙带32级</v>
          </cell>
          <cell r="B4672">
            <v>510232</v>
          </cell>
        </row>
        <row r="4673">
          <cell r="A4673" t="str">
            <v>橙龙带33级</v>
          </cell>
          <cell r="B4673">
            <v>510233</v>
          </cell>
        </row>
        <row r="4674">
          <cell r="A4674" t="str">
            <v>橙龙带34级</v>
          </cell>
          <cell r="B4674">
            <v>510234</v>
          </cell>
        </row>
        <row r="4675">
          <cell r="A4675" t="str">
            <v>橙龙带35级</v>
          </cell>
          <cell r="B4675">
            <v>510235</v>
          </cell>
        </row>
        <row r="4676">
          <cell r="A4676" t="str">
            <v>橙龙带36级</v>
          </cell>
          <cell r="B4676">
            <v>510236</v>
          </cell>
        </row>
        <row r="4677">
          <cell r="A4677" t="str">
            <v>橙龙带37级</v>
          </cell>
          <cell r="B4677">
            <v>510237</v>
          </cell>
        </row>
        <row r="4678">
          <cell r="A4678" t="str">
            <v>橙龙带38级</v>
          </cell>
          <cell r="B4678">
            <v>510238</v>
          </cell>
        </row>
        <row r="4679">
          <cell r="A4679" t="str">
            <v>橙龙带39级</v>
          </cell>
          <cell r="B4679">
            <v>510239</v>
          </cell>
        </row>
        <row r="4680">
          <cell r="A4680" t="str">
            <v>橙龙带40级</v>
          </cell>
          <cell r="B4680">
            <v>510240</v>
          </cell>
        </row>
        <row r="4681">
          <cell r="A4681" t="str">
            <v>橙龙带41级</v>
          </cell>
          <cell r="B4681">
            <v>510241</v>
          </cell>
        </row>
        <row r="4682">
          <cell r="A4682" t="str">
            <v>橙龙带42级</v>
          </cell>
          <cell r="B4682">
            <v>510242</v>
          </cell>
        </row>
        <row r="4683">
          <cell r="A4683" t="str">
            <v>橙龙带43级</v>
          </cell>
          <cell r="B4683">
            <v>510243</v>
          </cell>
        </row>
        <row r="4684">
          <cell r="A4684" t="str">
            <v>橙龙带44级</v>
          </cell>
          <cell r="B4684">
            <v>510244</v>
          </cell>
        </row>
        <row r="4685">
          <cell r="A4685" t="str">
            <v>橙龙带45级</v>
          </cell>
          <cell r="B4685">
            <v>510245</v>
          </cell>
        </row>
        <row r="4686">
          <cell r="A4686" t="str">
            <v>橙龙带46级</v>
          </cell>
          <cell r="B4686">
            <v>510246</v>
          </cell>
        </row>
        <row r="4687">
          <cell r="A4687" t="str">
            <v>橙龙带47级</v>
          </cell>
          <cell r="B4687">
            <v>510247</v>
          </cell>
        </row>
        <row r="4688">
          <cell r="A4688" t="str">
            <v>橙龙带48级</v>
          </cell>
          <cell r="B4688">
            <v>510248</v>
          </cell>
        </row>
        <row r="4689">
          <cell r="A4689" t="str">
            <v>橙龙带49级</v>
          </cell>
          <cell r="B4689">
            <v>510249</v>
          </cell>
        </row>
        <row r="4690">
          <cell r="A4690" t="str">
            <v>橙龙带50级</v>
          </cell>
          <cell r="B4690">
            <v>510250</v>
          </cell>
        </row>
        <row r="4691">
          <cell r="A4691" t="str">
            <v>橙龙带51级</v>
          </cell>
          <cell r="B4691">
            <v>510251</v>
          </cell>
        </row>
        <row r="4692">
          <cell r="A4692" t="str">
            <v>橙龙带52级</v>
          </cell>
          <cell r="B4692">
            <v>510252</v>
          </cell>
        </row>
        <row r="4693">
          <cell r="A4693" t="str">
            <v>橙龙带53级</v>
          </cell>
          <cell r="B4693">
            <v>510253</v>
          </cell>
        </row>
        <row r="4694">
          <cell r="A4694" t="str">
            <v>橙龙带54级</v>
          </cell>
          <cell r="B4694">
            <v>510254</v>
          </cell>
        </row>
        <row r="4695">
          <cell r="A4695" t="str">
            <v>橙龙带55级</v>
          </cell>
          <cell r="B4695">
            <v>510255</v>
          </cell>
        </row>
        <row r="4696">
          <cell r="A4696" t="str">
            <v>橙龙带56级</v>
          </cell>
          <cell r="B4696">
            <v>510256</v>
          </cell>
        </row>
        <row r="4697">
          <cell r="A4697" t="str">
            <v>橙龙带57级</v>
          </cell>
          <cell r="B4697">
            <v>510257</v>
          </cell>
        </row>
        <row r="4698">
          <cell r="A4698" t="str">
            <v>橙龙带58级</v>
          </cell>
          <cell r="B4698">
            <v>510258</v>
          </cell>
        </row>
        <row r="4699">
          <cell r="A4699" t="str">
            <v>橙龙带59级</v>
          </cell>
          <cell r="B4699">
            <v>510259</v>
          </cell>
        </row>
        <row r="4700">
          <cell r="A4700" t="str">
            <v>橙龙带60级</v>
          </cell>
          <cell r="B4700">
            <v>510260</v>
          </cell>
        </row>
        <row r="4701">
          <cell r="A4701" t="str">
            <v>橙逐日1级</v>
          </cell>
          <cell r="B4701">
            <v>511201</v>
          </cell>
        </row>
        <row r="4702">
          <cell r="A4702" t="str">
            <v>橙逐日2级</v>
          </cell>
          <cell r="B4702">
            <v>511202</v>
          </cell>
        </row>
        <row r="4703">
          <cell r="A4703" t="str">
            <v>橙逐日3级</v>
          </cell>
          <cell r="B4703">
            <v>511203</v>
          </cell>
        </row>
        <row r="4704">
          <cell r="A4704" t="str">
            <v>橙逐日4级</v>
          </cell>
          <cell r="B4704">
            <v>511204</v>
          </cell>
        </row>
        <row r="4705">
          <cell r="A4705" t="str">
            <v>橙逐日5级</v>
          </cell>
          <cell r="B4705">
            <v>511205</v>
          </cell>
        </row>
        <row r="4706">
          <cell r="A4706" t="str">
            <v>橙逐日6级</v>
          </cell>
          <cell r="B4706">
            <v>511206</v>
          </cell>
        </row>
        <row r="4707">
          <cell r="A4707" t="str">
            <v>橙逐日7级</v>
          </cell>
          <cell r="B4707">
            <v>511207</v>
          </cell>
        </row>
        <row r="4708">
          <cell r="A4708" t="str">
            <v>橙逐日8级</v>
          </cell>
          <cell r="B4708">
            <v>511208</v>
          </cell>
        </row>
        <row r="4709">
          <cell r="A4709" t="str">
            <v>橙逐日9级</v>
          </cell>
          <cell r="B4709">
            <v>511209</v>
          </cell>
        </row>
        <row r="4710">
          <cell r="A4710" t="str">
            <v>橙逐日10级</v>
          </cell>
          <cell r="B4710">
            <v>511210</v>
          </cell>
        </row>
        <row r="4711">
          <cell r="A4711" t="str">
            <v>橙逐日11级</v>
          </cell>
          <cell r="B4711">
            <v>511211</v>
          </cell>
        </row>
        <row r="4712">
          <cell r="A4712" t="str">
            <v>橙逐日12级</v>
          </cell>
          <cell r="B4712">
            <v>511212</v>
          </cell>
        </row>
        <row r="4713">
          <cell r="A4713" t="str">
            <v>橙逐日13级</v>
          </cell>
          <cell r="B4713">
            <v>511213</v>
          </cell>
        </row>
        <row r="4714">
          <cell r="A4714" t="str">
            <v>橙逐日14级</v>
          </cell>
          <cell r="B4714">
            <v>511214</v>
          </cell>
        </row>
        <row r="4715">
          <cell r="A4715" t="str">
            <v>橙逐日15级</v>
          </cell>
          <cell r="B4715">
            <v>511215</v>
          </cell>
        </row>
        <row r="4716">
          <cell r="A4716" t="str">
            <v>橙逐日16级</v>
          </cell>
          <cell r="B4716">
            <v>511216</v>
          </cell>
        </row>
        <row r="4717">
          <cell r="A4717" t="str">
            <v>橙逐日17级</v>
          </cell>
          <cell r="B4717">
            <v>511217</v>
          </cell>
        </row>
        <row r="4718">
          <cell r="A4718" t="str">
            <v>橙逐日18级</v>
          </cell>
          <cell r="B4718">
            <v>511218</v>
          </cell>
        </row>
        <row r="4719">
          <cell r="A4719" t="str">
            <v>橙逐日19级</v>
          </cell>
          <cell r="B4719">
            <v>511219</v>
          </cell>
        </row>
        <row r="4720">
          <cell r="A4720" t="str">
            <v>橙逐日20级</v>
          </cell>
          <cell r="B4720">
            <v>511220</v>
          </cell>
        </row>
        <row r="4721">
          <cell r="A4721" t="str">
            <v>橙逐日21级</v>
          </cell>
          <cell r="B4721">
            <v>511221</v>
          </cell>
        </row>
        <row r="4722">
          <cell r="A4722" t="str">
            <v>橙逐日22级</v>
          </cell>
          <cell r="B4722">
            <v>511222</v>
          </cell>
        </row>
        <row r="4723">
          <cell r="A4723" t="str">
            <v>橙逐日23级</v>
          </cell>
          <cell r="B4723">
            <v>511223</v>
          </cell>
        </row>
        <row r="4724">
          <cell r="A4724" t="str">
            <v>橙逐日24级</v>
          </cell>
          <cell r="B4724">
            <v>511224</v>
          </cell>
        </row>
        <row r="4725">
          <cell r="A4725" t="str">
            <v>橙逐日25级</v>
          </cell>
          <cell r="B4725">
            <v>511225</v>
          </cell>
        </row>
        <row r="4726">
          <cell r="A4726" t="str">
            <v>橙逐日26级</v>
          </cell>
          <cell r="B4726">
            <v>511226</v>
          </cell>
        </row>
        <row r="4727">
          <cell r="A4727" t="str">
            <v>橙逐日27级</v>
          </cell>
          <cell r="B4727">
            <v>511227</v>
          </cell>
        </row>
        <row r="4728">
          <cell r="A4728" t="str">
            <v>橙逐日28级</v>
          </cell>
          <cell r="B4728">
            <v>511228</v>
          </cell>
        </row>
        <row r="4729">
          <cell r="A4729" t="str">
            <v>橙逐日29级</v>
          </cell>
          <cell r="B4729">
            <v>511229</v>
          </cell>
        </row>
        <row r="4730">
          <cell r="A4730" t="str">
            <v>橙逐日30级</v>
          </cell>
          <cell r="B4730">
            <v>511230</v>
          </cell>
        </row>
        <row r="4731">
          <cell r="A4731" t="str">
            <v>橙逐日31级</v>
          </cell>
          <cell r="B4731">
            <v>511231</v>
          </cell>
        </row>
        <row r="4732">
          <cell r="A4732" t="str">
            <v>橙逐日32级</v>
          </cell>
          <cell r="B4732">
            <v>511232</v>
          </cell>
        </row>
        <row r="4733">
          <cell r="A4733" t="str">
            <v>橙逐日33级</v>
          </cell>
          <cell r="B4733">
            <v>511233</v>
          </cell>
        </row>
        <row r="4734">
          <cell r="A4734" t="str">
            <v>橙逐日34级</v>
          </cell>
          <cell r="B4734">
            <v>511234</v>
          </cell>
        </row>
        <row r="4735">
          <cell r="A4735" t="str">
            <v>橙逐日35级</v>
          </cell>
          <cell r="B4735">
            <v>511235</v>
          </cell>
        </row>
        <row r="4736">
          <cell r="A4736" t="str">
            <v>橙逐日36级</v>
          </cell>
          <cell r="B4736">
            <v>511236</v>
          </cell>
        </row>
        <row r="4737">
          <cell r="A4737" t="str">
            <v>橙逐日37级</v>
          </cell>
          <cell r="B4737">
            <v>511237</v>
          </cell>
        </row>
        <row r="4738">
          <cell r="A4738" t="str">
            <v>橙逐日38级</v>
          </cell>
          <cell r="B4738">
            <v>511238</v>
          </cell>
        </row>
        <row r="4739">
          <cell r="A4739" t="str">
            <v>橙逐日39级</v>
          </cell>
          <cell r="B4739">
            <v>511239</v>
          </cell>
        </row>
        <row r="4740">
          <cell r="A4740" t="str">
            <v>橙逐日40级</v>
          </cell>
          <cell r="B4740">
            <v>511240</v>
          </cell>
        </row>
        <row r="4741">
          <cell r="A4741" t="str">
            <v>橙逐日41级</v>
          </cell>
          <cell r="B4741">
            <v>511241</v>
          </cell>
        </row>
        <row r="4742">
          <cell r="A4742" t="str">
            <v>橙逐日42级</v>
          </cell>
          <cell r="B4742">
            <v>511242</v>
          </cell>
        </row>
        <row r="4743">
          <cell r="A4743" t="str">
            <v>橙逐日43级</v>
          </cell>
          <cell r="B4743">
            <v>511243</v>
          </cell>
        </row>
        <row r="4744">
          <cell r="A4744" t="str">
            <v>橙逐日44级</v>
          </cell>
          <cell r="B4744">
            <v>511244</v>
          </cell>
        </row>
        <row r="4745">
          <cell r="A4745" t="str">
            <v>橙逐日45级</v>
          </cell>
          <cell r="B4745">
            <v>511245</v>
          </cell>
        </row>
        <row r="4746">
          <cell r="A4746" t="str">
            <v>橙逐日46级</v>
          </cell>
          <cell r="B4746">
            <v>511246</v>
          </cell>
        </row>
        <row r="4747">
          <cell r="A4747" t="str">
            <v>橙逐日47级</v>
          </cell>
          <cell r="B4747">
            <v>511247</v>
          </cell>
        </row>
        <row r="4748">
          <cell r="A4748" t="str">
            <v>橙逐日48级</v>
          </cell>
          <cell r="B4748">
            <v>511248</v>
          </cell>
        </row>
        <row r="4749">
          <cell r="A4749" t="str">
            <v>橙逐日49级</v>
          </cell>
          <cell r="B4749">
            <v>511249</v>
          </cell>
        </row>
        <row r="4750">
          <cell r="A4750" t="str">
            <v>橙逐日50级</v>
          </cell>
          <cell r="B4750">
            <v>511250</v>
          </cell>
        </row>
        <row r="4751">
          <cell r="A4751" t="str">
            <v>橙逐日51级</v>
          </cell>
          <cell r="B4751">
            <v>511251</v>
          </cell>
        </row>
        <row r="4752">
          <cell r="A4752" t="str">
            <v>橙逐日52级</v>
          </cell>
          <cell r="B4752">
            <v>511252</v>
          </cell>
        </row>
        <row r="4753">
          <cell r="A4753" t="str">
            <v>橙逐日53级</v>
          </cell>
          <cell r="B4753">
            <v>511253</v>
          </cell>
        </row>
        <row r="4754">
          <cell r="A4754" t="str">
            <v>橙逐日54级</v>
          </cell>
          <cell r="B4754">
            <v>511254</v>
          </cell>
        </row>
        <row r="4755">
          <cell r="A4755" t="str">
            <v>橙逐日55级</v>
          </cell>
          <cell r="B4755">
            <v>511255</v>
          </cell>
        </row>
        <row r="4756">
          <cell r="A4756" t="str">
            <v>橙逐日56级</v>
          </cell>
          <cell r="B4756">
            <v>511256</v>
          </cell>
        </row>
        <row r="4757">
          <cell r="A4757" t="str">
            <v>橙逐日57级</v>
          </cell>
          <cell r="B4757">
            <v>511257</v>
          </cell>
        </row>
        <row r="4758">
          <cell r="A4758" t="str">
            <v>橙逐日58级</v>
          </cell>
          <cell r="B4758">
            <v>511258</v>
          </cell>
        </row>
        <row r="4759">
          <cell r="A4759" t="str">
            <v>橙逐日59级</v>
          </cell>
          <cell r="B4759">
            <v>511259</v>
          </cell>
        </row>
        <row r="4760">
          <cell r="A4760" t="str">
            <v>橙逐日60级</v>
          </cell>
          <cell r="B4760">
            <v>511260</v>
          </cell>
        </row>
        <row r="4761">
          <cell r="A4761" t="str">
            <v>橙豁免1级</v>
          </cell>
          <cell r="B4761">
            <v>512201</v>
          </cell>
        </row>
        <row r="4762">
          <cell r="A4762" t="str">
            <v>橙豁免2级</v>
          </cell>
          <cell r="B4762">
            <v>512202</v>
          </cell>
        </row>
        <row r="4763">
          <cell r="A4763" t="str">
            <v>橙豁免3级</v>
          </cell>
          <cell r="B4763">
            <v>512203</v>
          </cell>
        </row>
        <row r="4764">
          <cell r="A4764" t="str">
            <v>橙豁免4级</v>
          </cell>
          <cell r="B4764">
            <v>512204</v>
          </cell>
        </row>
        <row r="4765">
          <cell r="A4765" t="str">
            <v>橙豁免5级</v>
          </cell>
          <cell r="B4765">
            <v>512205</v>
          </cell>
        </row>
        <row r="4766">
          <cell r="A4766" t="str">
            <v>橙豁免6级</v>
          </cell>
          <cell r="B4766">
            <v>512206</v>
          </cell>
        </row>
        <row r="4767">
          <cell r="A4767" t="str">
            <v>橙豁免7级</v>
          </cell>
          <cell r="B4767">
            <v>512207</v>
          </cell>
        </row>
        <row r="4768">
          <cell r="A4768" t="str">
            <v>橙豁免8级</v>
          </cell>
          <cell r="B4768">
            <v>512208</v>
          </cell>
        </row>
        <row r="4769">
          <cell r="A4769" t="str">
            <v>橙豁免9级</v>
          </cell>
          <cell r="B4769">
            <v>512209</v>
          </cell>
        </row>
        <row r="4770">
          <cell r="A4770" t="str">
            <v>橙豁免10级</v>
          </cell>
          <cell r="B4770">
            <v>512210</v>
          </cell>
        </row>
        <row r="4771">
          <cell r="A4771" t="str">
            <v>橙豁免11级</v>
          </cell>
          <cell r="B4771">
            <v>512211</v>
          </cell>
        </row>
        <row r="4772">
          <cell r="A4772" t="str">
            <v>橙豁免12级</v>
          </cell>
          <cell r="B4772">
            <v>512212</v>
          </cell>
        </row>
        <row r="4773">
          <cell r="A4773" t="str">
            <v>橙豁免13级</v>
          </cell>
          <cell r="B4773">
            <v>512213</v>
          </cell>
        </row>
        <row r="4774">
          <cell r="A4774" t="str">
            <v>橙豁免14级</v>
          </cell>
          <cell r="B4774">
            <v>512214</v>
          </cell>
        </row>
        <row r="4775">
          <cell r="A4775" t="str">
            <v>橙豁免15级</v>
          </cell>
          <cell r="B4775">
            <v>512215</v>
          </cell>
        </row>
        <row r="4776">
          <cell r="A4776" t="str">
            <v>橙豁免16级</v>
          </cell>
          <cell r="B4776">
            <v>512216</v>
          </cell>
        </row>
        <row r="4777">
          <cell r="A4777" t="str">
            <v>橙豁免17级</v>
          </cell>
          <cell r="B4777">
            <v>512217</v>
          </cell>
        </row>
        <row r="4778">
          <cell r="A4778" t="str">
            <v>橙豁免18级</v>
          </cell>
          <cell r="B4778">
            <v>512218</v>
          </cell>
        </row>
        <row r="4779">
          <cell r="A4779" t="str">
            <v>橙豁免19级</v>
          </cell>
          <cell r="B4779">
            <v>512219</v>
          </cell>
        </row>
        <row r="4780">
          <cell r="A4780" t="str">
            <v>橙豁免20级</v>
          </cell>
          <cell r="B4780">
            <v>512220</v>
          </cell>
        </row>
        <row r="4781">
          <cell r="A4781" t="str">
            <v>橙豁免21级</v>
          </cell>
          <cell r="B4781">
            <v>512221</v>
          </cell>
        </row>
        <row r="4782">
          <cell r="A4782" t="str">
            <v>橙豁免22级</v>
          </cell>
          <cell r="B4782">
            <v>512222</v>
          </cell>
        </row>
        <row r="4783">
          <cell r="A4783" t="str">
            <v>橙豁免23级</v>
          </cell>
          <cell r="B4783">
            <v>512223</v>
          </cell>
        </row>
        <row r="4784">
          <cell r="A4784" t="str">
            <v>橙豁免24级</v>
          </cell>
          <cell r="B4784">
            <v>512224</v>
          </cell>
        </row>
        <row r="4785">
          <cell r="A4785" t="str">
            <v>橙豁免25级</v>
          </cell>
          <cell r="B4785">
            <v>512225</v>
          </cell>
        </row>
        <row r="4786">
          <cell r="A4786" t="str">
            <v>橙豁免26级</v>
          </cell>
          <cell r="B4786">
            <v>512226</v>
          </cell>
        </row>
        <row r="4787">
          <cell r="A4787" t="str">
            <v>橙豁免27级</v>
          </cell>
          <cell r="B4787">
            <v>512227</v>
          </cell>
        </row>
        <row r="4788">
          <cell r="A4788" t="str">
            <v>橙豁免28级</v>
          </cell>
          <cell r="B4788">
            <v>512228</v>
          </cell>
        </row>
        <row r="4789">
          <cell r="A4789" t="str">
            <v>橙豁免29级</v>
          </cell>
          <cell r="B4789">
            <v>512229</v>
          </cell>
        </row>
        <row r="4790">
          <cell r="A4790" t="str">
            <v>橙豁免30级</v>
          </cell>
          <cell r="B4790">
            <v>512230</v>
          </cell>
        </row>
        <row r="4791">
          <cell r="A4791" t="str">
            <v>橙豁免31级</v>
          </cell>
          <cell r="B4791">
            <v>512231</v>
          </cell>
        </row>
        <row r="4792">
          <cell r="A4792" t="str">
            <v>橙豁免32级</v>
          </cell>
          <cell r="B4792">
            <v>512232</v>
          </cell>
        </row>
        <row r="4793">
          <cell r="A4793" t="str">
            <v>橙豁免33级</v>
          </cell>
          <cell r="B4793">
            <v>512233</v>
          </cell>
        </row>
        <row r="4794">
          <cell r="A4794" t="str">
            <v>橙豁免34级</v>
          </cell>
          <cell r="B4794">
            <v>512234</v>
          </cell>
        </row>
        <row r="4795">
          <cell r="A4795" t="str">
            <v>橙豁免35级</v>
          </cell>
          <cell r="B4795">
            <v>512235</v>
          </cell>
        </row>
        <row r="4796">
          <cell r="A4796" t="str">
            <v>橙豁免36级</v>
          </cell>
          <cell r="B4796">
            <v>512236</v>
          </cell>
        </row>
        <row r="4797">
          <cell r="A4797" t="str">
            <v>橙豁免37级</v>
          </cell>
          <cell r="B4797">
            <v>512237</v>
          </cell>
        </row>
        <row r="4798">
          <cell r="A4798" t="str">
            <v>橙豁免38级</v>
          </cell>
          <cell r="B4798">
            <v>512238</v>
          </cell>
        </row>
        <row r="4799">
          <cell r="A4799" t="str">
            <v>橙豁免39级</v>
          </cell>
          <cell r="B4799">
            <v>512239</v>
          </cell>
        </row>
        <row r="4800">
          <cell r="A4800" t="str">
            <v>橙豁免40级</v>
          </cell>
          <cell r="B4800">
            <v>512240</v>
          </cell>
        </row>
        <row r="4801">
          <cell r="A4801" t="str">
            <v>橙豁免41级</v>
          </cell>
          <cell r="B4801">
            <v>512241</v>
          </cell>
        </row>
        <row r="4802">
          <cell r="A4802" t="str">
            <v>橙豁免42级</v>
          </cell>
          <cell r="B4802">
            <v>512242</v>
          </cell>
        </row>
        <row r="4803">
          <cell r="A4803" t="str">
            <v>橙豁免43级</v>
          </cell>
          <cell r="B4803">
            <v>512243</v>
          </cell>
        </row>
        <row r="4804">
          <cell r="A4804" t="str">
            <v>橙豁免44级</v>
          </cell>
          <cell r="B4804">
            <v>512244</v>
          </cell>
        </row>
        <row r="4805">
          <cell r="A4805" t="str">
            <v>橙豁免45级</v>
          </cell>
          <cell r="B4805">
            <v>512245</v>
          </cell>
        </row>
        <row r="4806">
          <cell r="A4806" t="str">
            <v>橙豁免46级</v>
          </cell>
          <cell r="B4806">
            <v>512246</v>
          </cell>
        </row>
        <row r="4807">
          <cell r="A4807" t="str">
            <v>橙豁免47级</v>
          </cell>
          <cell r="B4807">
            <v>512247</v>
          </cell>
        </row>
        <row r="4808">
          <cell r="A4808" t="str">
            <v>橙豁免48级</v>
          </cell>
          <cell r="B4808">
            <v>512248</v>
          </cell>
        </row>
        <row r="4809">
          <cell r="A4809" t="str">
            <v>橙豁免49级</v>
          </cell>
          <cell r="B4809">
            <v>512249</v>
          </cell>
        </row>
        <row r="4810">
          <cell r="A4810" t="str">
            <v>橙豁免50级</v>
          </cell>
          <cell r="B4810">
            <v>512250</v>
          </cell>
        </row>
        <row r="4811">
          <cell r="A4811" t="str">
            <v>橙豁免51级</v>
          </cell>
          <cell r="B4811">
            <v>512251</v>
          </cell>
        </row>
        <row r="4812">
          <cell r="A4812" t="str">
            <v>橙豁免52级</v>
          </cell>
          <cell r="B4812">
            <v>512252</v>
          </cell>
        </row>
        <row r="4813">
          <cell r="A4813" t="str">
            <v>橙豁免53级</v>
          </cell>
          <cell r="B4813">
            <v>512253</v>
          </cell>
        </row>
        <row r="4814">
          <cell r="A4814" t="str">
            <v>橙豁免54级</v>
          </cell>
          <cell r="B4814">
            <v>512254</v>
          </cell>
        </row>
        <row r="4815">
          <cell r="A4815" t="str">
            <v>橙豁免55级</v>
          </cell>
          <cell r="B4815">
            <v>512255</v>
          </cell>
        </row>
        <row r="4816">
          <cell r="A4816" t="str">
            <v>橙豁免56级</v>
          </cell>
          <cell r="B4816">
            <v>512256</v>
          </cell>
        </row>
        <row r="4817">
          <cell r="A4817" t="str">
            <v>橙豁免57级</v>
          </cell>
          <cell r="B4817">
            <v>512257</v>
          </cell>
        </row>
        <row r="4818">
          <cell r="A4818" t="str">
            <v>橙豁免58级</v>
          </cell>
          <cell r="B4818">
            <v>512258</v>
          </cell>
        </row>
        <row r="4819">
          <cell r="A4819" t="str">
            <v>橙豁免59级</v>
          </cell>
          <cell r="B4819">
            <v>512259</v>
          </cell>
        </row>
        <row r="4820">
          <cell r="A4820" t="str">
            <v>橙豁免60级</v>
          </cell>
          <cell r="B4820">
            <v>512260</v>
          </cell>
        </row>
        <row r="4821">
          <cell r="A4821" t="str">
            <v>橙杀戮1级</v>
          </cell>
          <cell r="B4821">
            <v>513201</v>
          </cell>
        </row>
        <row r="4822">
          <cell r="A4822" t="str">
            <v>橙杀戮2级</v>
          </cell>
          <cell r="B4822">
            <v>513202</v>
          </cell>
        </row>
        <row r="4823">
          <cell r="A4823" t="str">
            <v>橙杀戮3级</v>
          </cell>
          <cell r="B4823">
            <v>513203</v>
          </cell>
        </row>
        <row r="4824">
          <cell r="A4824" t="str">
            <v>橙杀戮4级</v>
          </cell>
          <cell r="B4824">
            <v>513204</v>
          </cell>
        </row>
        <row r="4825">
          <cell r="A4825" t="str">
            <v>橙杀戮5级</v>
          </cell>
          <cell r="B4825">
            <v>513205</v>
          </cell>
        </row>
        <row r="4826">
          <cell r="A4826" t="str">
            <v>橙杀戮6级</v>
          </cell>
          <cell r="B4826">
            <v>513206</v>
          </cell>
        </row>
        <row r="4827">
          <cell r="A4827" t="str">
            <v>橙杀戮7级</v>
          </cell>
          <cell r="B4827">
            <v>513207</v>
          </cell>
        </row>
        <row r="4828">
          <cell r="A4828" t="str">
            <v>橙杀戮8级</v>
          </cell>
          <cell r="B4828">
            <v>513208</v>
          </cell>
        </row>
        <row r="4829">
          <cell r="A4829" t="str">
            <v>橙杀戮9级</v>
          </cell>
          <cell r="B4829">
            <v>513209</v>
          </cell>
        </row>
        <row r="4830">
          <cell r="A4830" t="str">
            <v>橙杀戮10级</v>
          </cell>
          <cell r="B4830">
            <v>513210</v>
          </cell>
        </row>
        <row r="4831">
          <cell r="A4831" t="str">
            <v>橙杀戮11级</v>
          </cell>
          <cell r="B4831">
            <v>513211</v>
          </cell>
        </row>
        <row r="4832">
          <cell r="A4832" t="str">
            <v>橙杀戮12级</v>
          </cell>
          <cell r="B4832">
            <v>513212</v>
          </cell>
        </row>
        <row r="4833">
          <cell r="A4833" t="str">
            <v>橙杀戮13级</v>
          </cell>
          <cell r="B4833">
            <v>513213</v>
          </cell>
        </row>
        <row r="4834">
          <cell r="A4834" t="str">
            <v>橙杀戮14级</v>
          </cell>
          <cell r="B4834">
            <v>513214</v>
          </cell>
        </row>
        <row r="4835">
          <cell r="A4835" t="str">
            <v>橙杀戮15级</v>
          </cell>
          <cell r="B4835">
            <v>513215</v>
          </cell>
        </row>
        <row r="4836">
          <cell r="A4836" t="str">
            <v>橙杀戮16级</v>
          </cell>
          <cell r="B4836">
            <v>513216</v>
          </cell>
        </row>
        <row r="4837">
          <cell r="A4837" t="str">
            <v>橙杀戮17级</v>
          </cell>
          <cell r="B4837">
            <v>513217</v>
          </cell>
        </row>
        <row r="4838">
          <cell r="A4838" t="str">
            <v>橙杀戮18级</v>
          </cell>
          <cell r="B4838">
            <v>513218</v>
          </cell>
        </row>
        <row r="4839">
          <cell r="A4839" t="str">
            <v>橙杀戮19级</v>
          </cell>
          <cell r="B4839">
            <v>513219</v>
          </cell>
        </row>
        <row r="4840">
          <cell r="A4840" t="str">
            <v>橙杀戮20级</v>
          </cell>
          <cell r="B4840">
            <v>513220</v>
          </cell>
        </row>
        <row r="4841">
          <cell r="A4841" t="str">
            <v>橙杀戮21级</v>
          </cell>
          <cell r="B4841">
            <v>513221</v>
          </cell>
        </row>
        <row r="4842">
          <cell r="A4842" t="str">
            <v>橙杀戮22级</v>
          </cell>
          <cell r="B4842">
            <v>513222</v>
          </cell>
        </row>
        <row r="4843">
          <cell r="A4843" t="str">
            <v>橙杀戮23级</v>
          </cell>
          <cell r="B4843">
            <v>513223</v>
          </cell>
        </row>
        <row r="4844">
          <cell r="A4844" t="str">
            <v>橙杀戮24级</v>
          </cell>
          <cell r="B4844">
            <v>513224</v>
          </cell>
        </row>
        <row r="4845">
          <cell r="A4845" t="str">
            <v>橙杀戮25级</v>
          </cell>
          <cell r="B4845">
            <v>513225</v>
          </cell>
        </row>
        <row r="4846">
          <cell r="A4846" t="str">
            <v>橙杀戮26级</v>
          </cell>
          <cell r="B4846">
            <v>513226</v>
          </cell>
        </row>
        <row r="4847">
          <cell r="A4847" t="str">
            <v>橙杀戮27级</v>
          </cell>
          <cell r="B4847">
            <v>513227</v>
          </cell>
        </row>
        <row r="4848">
          <cell r="A4848" t="str">
            <v>橙杀戮28级</v>
          </cell>
          <cell r="B4848">
            <v>513228</v>
          </cell>
        </row>
        <row r="4849">
          <cell r="A4849" t="str">
            <v>橙杀戮29级</v>
          </cell>
          <cell r="B4849">
            <v>513229</v>
          </cell>
        </row>
        <row r="4850">
          <cell r="A4850" t="str">
            <v>橙杀戮30级</v>
          </cell>
          <cell r="B4850">
            <v>513230</v>
          </cell>
        </row>
        <row r="4851">
          <cell r="A4851" t="str">
            <v>橙杀戮31级</v>
          </cell>
          <cell r="B4851">
            <v>513231</v>
          </cell>
        </row>
        <row r="4852">
          <cell r="A4852" t="str">
            <v>橙杀戮32级</v>
          </cell>
          <cell r="B4852">
            <v>513232</v>
          </cell>
        </row>
        <row r="4853">
          <cell r="A4853" t="str">
            <v>橙杀戮33级</v>
          </cell>
          <cell r="B4853">
            <v>513233</v>
          </cell>
        </row>
        <row r="4854">
          <cell r="A4854" t="str">
            <v>橙杀戮34级</v>
          </cell>
          <cell r="B4854">
            <v>513234</v>
          </cell>
        </row>
        <row r="4855">
          <cell r="A4855" t="str">
            <v>橙杀戮35级</v>
          </cell>
          <cell r="B4855">
            <v>513235</v>
          </cell>
        </row>
        <row r="4856">
          <cell r="A4856" t="str">
            <v>橙杀戮36级</v>
          </cell>
          <cell r="B4856">
            <v>513236</v>
          </cell>
        </row>
        <row r="4857">
          <cell r="A4857" t="str">
            <v>橙杀戮37级</v>
          </cell>
          <cell r="B4857">
            <v>513237</v>
          </cell>
        </row>
        <row r="4858">
          <cell r="A4858" t="str">
            <v>橙杀戮38级</v>
          </cell>
          <cell r="B4858">
            <v>513238</v>
          </cell>
        </row>
        <row r="4859">
          <cell r="A4859" t="str">
            <v>橙杀戮39级</v>
          </cell>
          <cell r="B4859">
            <v>513239</v>
          </cell>
        </row>
        <row r="4860">
          <cell r="A4860" t="str">
            <v>橙杀戮40级</v>
          </cell>
          <cell r="B4860">
            <v>513240</v>
          </cell>
        </row>
        <row r="4861">
          <cell r="A4861" t="str">
            <v>橙杀戮41级</v>
          </cell>
          <cell r="B4861">
            <v>513241</v>
          </cell>
        </row>
        <row r="4862">
          <cell r="A4862" t="str">
            <v>橙杀戮42级</v>
          </cell>
          <cell r="B4862">
            <v>513242</v>
          </cell>
        </row>
        <row r="4863">
          <cell r="A4863" t="str">
            <v>橙杀戮43级</v>
          </cell>
          <cell r="B4863">
            <v>513243</v>
          </cell>
        </row>
        <row r="4864">
          <cell r="A4864" t="str">
            <v>橙杀戮44级</v>
          </cell>
          <cell r="B4864">
            <v>513244</v>
          </cell>
        </row>
        <row r="4865">
          <cell r="A4865" t="str">
            <v>橙杀戮45级</v>
          </cell>
          <cell r="B4865">
            <v>513245</v>
          </cell>
        </row>
        <row r="4866">
          <cell r="A4866" t="str">
            <v>橙杀戮46级</v>
          </cell>
          <cell r="B4866">
            <v>513246</v>
          </cell>
        </row>
        <row r="4867">
          <cell r="A4867" t="str">
            <v>橙杀戮47级</v>
          </cell>
          <cell r="B4867">
            <v>513247</v>
          </cell>
        </row>
        <row r="4868">
          <cell r="A4868" t="str">
            <v>橙杀戮48级</v>
          </cell>
          <cell r="B4868">
            <v>513248</v>
          </cell>
        </row>
        <row r="4869">
          <cell r="A4869" t="str">
            <v>橙杀戮49级</v>
          </cell>
          <cell r="B4869">
            <v>513249</v>
          </cell>
        </row>
        <row r="4870">
          <cell r="A4870" t="str">
            <v>橙杀戮50级</v>
          </cell>
          <cell r="B4870">
            <v>513250</v>
          </cell>
        </row>
        <row r="4871">
          <cell r="A4871" t="str">
            <v>橙杀戮51级</v>
          </cell>
          <cell r="B4871">
            <v>513251</v>
          </cell>
        </row>
        <row r="4872">
          <cell r="A4872" t="str">
            <v>橙杀戮52级</v>
          </cell>
          <cell r="B4872">
            <v>513252</v>
          </cell>
        </row>
        <row r="4873">
          <cell r="A4873" t="str">
            <v>橙杀戮53级</v>
          </cell>
          <cell r="B4873">
            <v>513253</v>
          </cell>
        </row>
        <row r="4874">
          <cell r="A4874" t="str">
            <v>橙杀戮54级</v>
          </cell>
          <cell r="B4874">
            <v>513254</v>
          </cell>
        </row>
        <row r="4875">
          <cell r="A4875" t="str">
            <v>橙杀戮55级</v>
          </cell>
          <cell r="B4875">
            <v>513255</v>
          </cell>
        </row>
        <row r="4876">
          <cell r="A4876" t="str">
            <v>橙杀戮56级</v>
          </cell>
          <cell r="B4876">
            <v>513256</v>
          </cell>
        </row>
        <row r="4877">
          <cell r="A4877" t="str">
            <v>橙杀戮57级</v>
          </cell>
          <cell r="B4877">
            <v>513257</v>
          </cell>
        </row>
        <row r="4878">
          <cell r="A4878" t="str">
            <v>橙杀戮58级</v>
          </cell>
          <cell r="B4878">
            <v>513258</v>
          </cell>
        </row>
        <row r="4879">
          <cell r="A4879" t="str">
            <v>橙杀戮59级</v>
          </cell>
          <cell r="B4879">
            <v>513259</v>
          </cell>
        </row>
        <row r="4880">
          <cell r="A4880" t="str">
            <v>橙杀戮60级</v>
          </cell>
          <cell r="B4880">
            <v>513260</v>
          </cell>
        </row>
        <row r="4881">
          <cell r="A4881" t="str">
            <v>橙祝福1级</v>
          </cell>
          <cell r="B4881">
            <v>514201</v>
          </cell>
        </row>
        <row r="4882">
          <cell r="A4882" t="str">
            <v>橙祝福2级</v>
          </cell>
          <cell r="B4882">
            <v>514202</v>
          </cell>
        </row>
        <row r="4883">
          <cell r="A4883" t="str">
            <v>橙祝福3级</v>
          </cell>
          <cell r="B4883">
            <v>514203</v>
          </cell>
        </row>
        <row r="4884">
          <cell r="A4884" t="str">
            <v>橙祝福4级</v>
          </cell>
          <cell r="B4884">
            <v>514204</v>
          </cell>
        </row>
        <row r="4885">
          <cell r="A4885" t="str">
            <v>橙祝福5级</v>
          </cell>
          <cell r="B4885">
            <v>514205</v>
          </cell>
        </row>
        <row r="4886">
          <cell r="A4886" t="str">
            <v>橙祝福6级</v>
          </cell>
          <cell r="B4886">
            <v>514206</v>
          </cell>
        </row>
        <row r="4887">
          <cell r="A4887" t="str">
            <v>橙祝福7级</v>
          </cell>
          <cell r="B4887">
            <v>514207</v>
          </cell>
        </row>
        <row r="4888">
          <cell r="A4888" t="str">
            <v>橙祝福8级</v>
          </cell>
          <cell r="B4888">
            <v>514208</v>
          </cell>
        </row>
        <row r="4889">
          <cell r="A4889" t="str">
            <v>橙祝福9级</v>
          </cell>
          <cell r="B4889">
            <v>514209</v>
          </cell>
        </row>
        <row r="4890">
          <cell r="A4890" t="str">
            <v>橙祝福10级</v>
          </cell>
          <cell r="B4890">
            <v>514210</v>
          </cell>
        </row>
        <row r="4891">
          <cell r="A4891" t="str">
            <v>橙祝福11级</v>
          </cell>
          <cell r="B4891">
            <v>514211</v>
          </cell>
        </row>
        <row r="4892">
          <cell r="A4892" t="str">
            <v>橙祝福12级</v>
          </cell>
          <cell r="B4892">
            <v>514212</v>
          </cell>
        </row>
        <row r="4893">
          <cell r="A4893" t="str">
            <v>橙祝福13级</v>
          </cell>
          <cell r="B4893">
            <v>514213</v>
          </cell>
        </row>
        <row r="4894">
          <cell r="A4894" t="str">
            <v>橙祝福14级</v>
          </cell>
          <cell r="B4894">
            <v>514214</v>
          </cell>
        </row>
        <row r="4895">
          <cell r="A4895" t="str">
            <v>橙祝福15级</v>
          </cell>
          <cell r="B4895">
            <v>514215</v>
          </cell>
        </row>
        <row r="4896">
          <cell r="A4896" t="str">
            <v>橙祝福16级</v>
          </cell>
          <cell r="B4896">
            <v>514216</v>
          </cell>
        </row>
        <row r="4897">
          <cell r="A4897" t="str">
            <v>橙祝福17级</v>
          </cell>
          <cell r="B4897">
            <v>514217</v>
          </cell>
        </row>
        <row r="4898">
          <cell r="A4898" t="str">
            <v>橙祝福18级</v>
          </cell>
          <cell r="B4898">
            <v>514218</v>
          </cell>
        </row>
        <row r="4899">
          <cell r="A4899" t="str">
            <v>橙祝福19级</v>
          </cell>
          <cell r="B4899">
            <v>514219</v>
          </cell>
        </row>
        <row r="4900">
          <cell r="A4900" t="str">
            <v>橙祝福20级</v>
          </cell>
          <cell r="B4900">
            <v>514220</v>
          </cell>
        </row>
        <row r="4901">
          <cell r="A4901" t="str">
            <v>橙祝福21级</v>
          </cell>
          <cell r="B4901">
            <v>514221</v>
          </cell>
        </row>
        <row r="4902">
          <cell r="A4902" t="str">
            <v>橙祝福22级</v>
          </cell>
          <cell r="B4902">
            <v>514222</v>
          </cell>
        </row>
        <row r="4903">
          <cell r="A4903" t="str">
            <v>橙祝福23级</v>
          </cell>
          <cell r="B4903">
            <v>514223</v>
          </cell>
        </row>
        <row r="4904">
          <cell r="A4904" t="str">
            <v>橙祝福24级</v>
          </cell>
          <cell r="B4904">
            <v>514224</v>
          </cell>
        </row>
        <row r="4905">
          <cell r="A4905" t="str">
            <v>橙祝福25级</v>
          </cell>
          <cell r="B4905">
            <v>514225</v>
          </cell>
        </row>
        <row r="4906">
          <cell r="A4906" t="str">
            <v>橙祝福26级</v>
          </cell>
          <cell r="B4906">
            <v>514226</v>
          </cell>
        </row>
        <row r="4907">
          <cell r="A4907" t="str">
            <v>橙祝福27级</v>
          </cell>
          <cell r="B4907">
            <v>514227</v>
          </cell>
        </row>
        <row r="4908">
          <cell r="A4908" t="str">
            <v>橙祝福28级</v>
          </cell>
          <cell r="B4908">
            <v>514228</v>
          </cell>
        </row>
        <row r="4909">
          <cell r="A4909" t="str">
            <v>橙祝福29级</v>
          </cell>
          <cell r="B4909">
            <v>514229</v>
          </cell>
        </row>
        <row r="4910">
          <cell r="A4910" t="str">
            <v>橙祝福30级</v>
          </cell>
          <cell r="B4910">
            <v>514230</v>
          </cell>
        </row>
        <row r="4911">
          <cell r="A4911" t="str">
            <v>橙祝福31级</v>
          </cell>
          <cell r="B4911">
            <v>514231</v>
          </cell>
        </row>
        <row r="4912">
          <cell r="A4912" t="str">
            <v>橙祝福32级</v>
          </cell>
          <cell r="B4912">
            <v>514232</v>
          </cell>
        </row>
        <row r="4913">
          <cell r="A4913" t="str">
            <v>橙祝福33级</v>
          </cell>
          <cell r="B4913">
            <v>514233</v>
          </cell>
        </row>
        <row r="4914">
          <cell r="A4914" t="str">
            <v>橙祝福34级</v>
          </cell>
          <cell r="B4914">
            <v>514234</v>
          </cell>
        </row>
        <row r="4915">
          <cell r="A4915" t="str">
            <v>橙祝福35级</v>
          </cell>
          <cell r="B4915">
            <v>514235</v>
          </cell>
        </row>
        <row r="4916">
          <cell r="A4916" t="str">
            <v>橙祝福36级</v>
          </cell>
          <cell r="B4916">
            <v>514236</v>
          </cell>
        </row>
        <row r="4917">
          <cell r="A4917" t="str">
            <v>橙祝福37级</v>
          </cell>
          <cell r="B4917">
            <v>514237</v>
          </cell>
        </row>
        <row r="4918">
          <cell r="A4918" t="str">
            <v>橙祝福38级</v>
          </cell>
          <cell r="B4918">
            <v>514238</v>
          </cell>
        </row>
        <row r="4919">
          <cell r="A4919" t="str">
            <v>橙祝福39级</v>
          </cell>
          <cell r="B4919">
            <v>514239</v>
          </cell>
        </row>
        <row r="4920">
          <cell r="A4920" t="str">
            <v>橙祝福40级</v>
          </cell>
          <cell r="B4920">
            <v>514240</v>
          </cell>
        </row>
        <row r="4921">
          <cell r="A4921" t="str">
            <v>橙祝福41级</v>
          </cell>
          <cell r="B4921">
            <v>514241</v>
          </cell>
        </row>
        <row r="4922">
          <cell r="A4922" t="str">
            <v>橙祝福42级</v>
          </cell>
          <cell r="B4922">
            <v>514242</v>
          </cell>
        </row>
        <row r="4923">
          <cell r="A4923" t="str">
            <v>橙祝福43级</v>
          </cell>
          <cell r="B4923">
            <v>514243</v>
          </cell>
        </row>
        <row r="4924">
          <cell r="A4924" t="str">
            <v>橙祝福44级</v>
          </cell>
          <cell r="B4924">
            <v>514244</v>
          </cell>
        </row>
        <row r="4925">
          <cell r="A4925" t="str">
            <v>橙祝福45级</v>
          </cell>
          <cell r="B4925">
            <v>514245</v>
          </cell>
        </row>
        <row r="4926">
          <cell r="A4926" t="str">
            <v>橙祝福46级</v>
          </cell>
          <cell r="B4926">
            <v>514246</v>
          </cell>
        </row>
        <row r="4927">
          <cell r="A4927" t="str">
            <v>橙祝福47级</v>
          </cell>
          <cell r="B4927">
            <v>514247</v>
          </cell>
        </row>
        <row r="4928">
          <cell r="A4928" t="str">
            <v>橙祝福48级</v>
          </cell>
          <cell r="B4928">
            <v>514248</v>
          </cell>
        </row>
        <row r="4929">
          <cell r="A4929" t="str">
            <v>橙祝福49级</v>
          </cell>
          <cell r="B4929">
            <v>514249</v>
          </cell>
        </row>
        <row r="4930">
          <cell r="A4930" t="str">
            <v>橙祝福50级</v>
          </cell>
          <cell r="B4930">
            <v>514250</v>
          </cell>
        </row>
        <row r="4931">
          <cell r="A4931" t="str">
            <v>橙祝福51级</v>
          </cell>
          <cell r="B4931">
            <v>514251</v>
          </cell>
        </row>
        <row r="4932">
          <cell r="A4932" t="str">
            <v>橙祝福52级</v>
          </cell>
          <cell r="B4932">
            <v>514252</v>
          </cell>
        </row>
        <row r="4933">
          <cell r="A4933" t="str">
            <v>橙祝福53级</v>
          </cell>
          <cell r="B4933">
            <v>514253</v>
          </cell>
        </row>
        <row r="4934">
          <cell r="A4934" t="str">
            <v>橙祝福54级</v>
          </cell>
          <cell r="B4934">
            <v>514254</v>
          </cell>
        </row>
        <row r="4935">
          <cell r="A4935" t="str">
            <v>橙祝福55级</v>
          </cell>
          <cell r="B4935">
            <v>514255</v>
          </cell>
        </row>
        <row r="4936">
          <cell r="A4936" t="str">
            <v>橙祝福56级</v>
          </cell>
          <cell r="B4936">
            <v>514256</v>
          </cell>
        </row>
        <row r="4937">
          <cell r="A4937" t="str">
            <v>橙祝福57级</v>
          </cell>
          <cell r="B4937">
            <v>514257</v>
          </cell>
        </row>
        <row r="4938">
          <cell r="A4938" t="str">
            <v>橙祝福58级</v>
          </cell>
          <cell r="B4938">
            <v>514258</v>
          </cell>
        </row>
        <row r="4939">
          <cell r="A4939" t="str">
            <v>橙祝福59级</v>
          </cell>
          <cell r="B4939">
            <v>514259</v>
          </cell>
        </row>
        <row r="4940">
          <cell r="A4940" t="str">
            <v>橙祝福60级</v>
          </cell>
          <cell r="B4940">
            <v>514260</v>
          </cell>
        </row>
        <row r="4941">
          <cell r="A4941" t="str">
            <v>橙财神1级</v>
          </cell>
          <cell r="B4941">
            <v>515201</v>
          </cell>
        </row>
        <row r="4942">
          <cell r="A4942" t="str">
            <v>橙财神2级</v>
          </cell>
          <cell r="B4942">
            <v>515202</v>
          </cell>
        </row>
        <row r="4943">
          <cell r="A4943" t="str">
            <v>橙财神3级</v>
          </cell>
          <cell r="B4943">
            <v>515203</v>
          </cell>
        </row>
        <row r="4944">
          <cell r="A4944" t="str">
            <v>橙财神4级</v>
          </cell>
          <cell r="B4944">
            <v>515204</v>
          </cell>
        </row>
        <row r="4945">
          <cell r="A4945" t="str">
            <v>橙财神5级</v>
          </cell>
          <cell r="B4945">
            <v>515205</v>
          </cell>
        </row>
        <row r="4946">
          <cell r="A4946" t="str">
            <v>橙财神6级</v>
          </cell>
          <cell r="B4946">
            <v>515206</v>
          </cell>
        </row>
        <row r="4947">
          <cell r="A4947" t="str">
            <v>橙财神7级</v>
          </cell>
          <cell r="B4947">
            <v>515207</v>
          </cell>
        </row>
        <row r="4948">
          <cell r="A4948" t="str">
            <v>橙财神8级</v>
          </cell>
          <cell r="B4948">
            <v>515208</v>
          </cell>
        </row>
        <row r="4949">
          <cell r="A4949" t="str">
            <v>橙财神9级</v>
          </cell>
          <cell r="B4949">
            <v>515209</v>
          </cell>
        </row>
        <row r="4950">
          <cell r="A4950" t="str">
            <v>橙财神10级</v>
          </cell>
          <cell r="B4950">
            <v>515210</v>
          </cell>
        </row>
        <row r="4951">
          <cell r="A4951" t="str">
            <v>橙财神11级</v>
          </cell>
          <cell r="B4951">
            <v>515211</v>
          </cell>
        </row>
        <row r="4952">
          <cell r="A4952" t="str">
            <v>橙财神12级</v>
          </cell>
          <cell r="B4952">
            <v>515212</v>
          </cell>
        </row>
        <row r="4953">
          <cell r="A4953" t="str">
            <v>橙财神13级</v>
          </cell>
          <cell r="B4953">
            <v>515213</v>
          </cell>
        </row>
        <row r="4954">
          <cell r="A4954" t="str">
            <v>橙财神14级</v>
          </cell>
          <cell r="B4954">
            <v>515214</v>
          </cell>
        </row>
        <row r="4955">
          <cell r="A4955" t="str">
            <v>橙财神15级</v>
          </cell>
          <cell r="B4955">
            <v>515215</v>
          </cell>
        </row>
        <row r="4956">
          <cell r="A4956" t="str">
            <v>橙财神16级</v>
          </cell>
          <cell r="B4956">
            <v>515216</v>
          </cell>
        </row>
        <row r="4957">
          <cell r="A4957" t="str">
            <v>橙财神17级</v>
          </cell>
          <cell r="B4957">
            <v>515217</v>
          </cell>
        </row>
        <row r="4958">
          <cell r="A4958" t="str">
            <v>橙财神18级</v>
          </cell>
          <cell r="B4958">
            <v>515218</v>
          </cell>
        </row>
        <row r="4959">
          <cell r="A4959" t="str">
            <v>橙财神19级</v>
          </cell>
          <cell r="B4959">
            <v>515219</v>
          </cell>
        </row>
        <row r="4960">
          <cell r="A4960" t="str">
            <v>橙财神20级</v>
          </cell>
          <cell r="B4960">
            <v>515220</v>
          </cell>
        </row>
        <row r="4961">
          <cell r="A4961" t="str">
            <v>橙财神21级</v>
          </cell>
          <cell r="B4961">
            <v>515221</v>
          </cell>
        </row>
        <row r="4962">
          <cell r="A4962" t="str">
            <v>橙财神22级</v>
          </cell>
          <cell r="B4962">
            <v>515222</v>
          </cell>
        </row>
        <row r="4963">
          <cell r="A4963" t="str">
            <v>橙财神23级</v>
          </cell>
          <cell r="B4963">
            <v>515223</v>
          </cell>
        </row>
        <row r="4964">
          <cell r="A4964" t="str">
            <v>橙财神24级</v>
          </cell>
          <cell r="B4964">
            <v>515224</v>
          </cell>
        </row>
        <row r="4965">
          <cell r="A4965" t="str">
            <v>橙财神25级</v>
          </cell>
          <cell r="B4965">
            <v>515225</v>
          </cell>
        </row>
        <row r="4966">
          <cell r="A4966" t="str">
            <v>橙财神26级</v>
          </cell>
          <cell r="B4966">
            <v>515226</v>
          </cell>
        </row>
        <row r="4967">
          <cell r="A4967" t="str">
            <v>橙财神27级</v>
          </cell>
          <cell r="B4967">
            <v>515227</v>
          </cell>
        </row>
        <row r="4968">
          <cell r="A4968" t="str">
            <v>橙财神28级</v>
          </cell>
          <cell r="B4968">
            <v>515228</v>
          </cell>
        </row>
        <row r="4969">
          <cell r="A4969" t="str">
            <v>橙财神29级</v>
          </cell>
          <cell r="B4969">
            <v>515229</v>
          </cell>
        </row>
        <row r="4970">
          <cell r="A4970" t="str">
            <v>橙财神30级</v>
          </cell>
          <cell r="B4970">
            <v>515230</v>
          </cell>
        </row>
        <row r="4971">
          <cell r="A4971" t="str">
            <v>橙财神31级</v>
          </cell>
          <cell r="B4971">
            <v>515231</v>
          </cell>
        </row>
        <row r="4972">
          <cell r="A4972" t="str">
            <v>橙财神32级</v>
          </cell>
          <cell r="B4972">
            <v>515232</v>
          </cell>
        </row>
        <row r="4973">
          <cell r="A4973" t="str">
            <v>橙财神33级</v>
          </cell>
          <cell r="B4973">
            <v>515233</v>
          </cell>
        </row>
        <row r="4974">
          <cell r="A4974" t="str">
            <v>橙财神34级</v>
          </cell>
          <cell r="B4974">
            <v>515234</v>
          </cell>
        </row>
        <row r="4975">
          <cell r="A4975" t="str">
            <v>橙财神35级</v>
          </cell>
          <cell r="B4975">
            <v>515235</v>
          </cell>
        </row>
        <row r="4976">
          <cell r="A4976" t="str">
            <v>橙财神36级</v>
          </cell>
          <cell r="B4976">
            <v>515236</v>
          </cell>
        </row>
        <row r="4977">
          <cell r="A4977" t="str">
            <v>橙财神37级</v>
          </cell>
          <cell r="B4977">
            <v>515237</v>
          </cell>
        </row>
        <row r="4978">
          <cell r="A4978" t="str">
            <v>橙财神38级</v>
          </cell>
          <cell r="B4978">
            <v>515238</v>
          </cell>
        </row>
        <row r="4979">
          <cell r="A4979" t="str">
            <v>橙财神39级</v>
          </cell>
          <cell r="B4979">
            <v>515239</v>
          </cell>
        </row>
        <row r="4980">
          <cell r="A4980" t="str">
            <v>橙财神40级</v>
          </cell>
          <cell r="B4980">
            <v>515240</v>
          </cell>
        </row>
        <row r="4981">
          <cell r="A4981" t="str">
            <v>橙财神41级</v>
          </cell>
          <cell r="B4981">
            <v>515241</v>
          </cell>
        </row>
        <row r="4982">
          <cell r="A4982" t="str">
            <v>橙财神42级</v>
          </cell>
          <cell r="B4982">
            <v>515242</v>
          </cell>
        </row>
        <row r="4983">
          <cell r="A4983" t="str">
            <v>橙财神43级</v>
          </cell>
          <cell r="B4983">
            <v>515243</v>
          </cell>
        </row>
        <row r="4984">
          <cell r="A4984" t="str">
            <v>橙财神44级</v>
          </cell>
          <cell r="B4984">
            <v>515244</v>
          </cell>
        </row>
        <row r="4985">
          <cell r="A4985" t="str">
            <v>橙财神45级</v>
          </cell>
          <cell r="B4985">
            <v>515245</v>
          </cell>
        </row>
        <row r="4986">
          <cell r="A4986" t="str">
            <v>橙财神46级</v>
          </cell>
          <cell r="B4986">
            <v>515246</v>
          </cell>
        </row>
        <row r="4987">
          <cell r="A4987" t="str">
            <v>橙财神47级</v>
          </cell>
          <cell r="B4987">
            <v>515247</v>
          </cell>
        </row>
        <row r="4988">
          <cell r="A4988" t="str">
            <v>橙财神48级</v>
          </cell>
          <cell r="B4988">
            <v>515248</v>
          </cell>
        </row>
        <row r="4989">
          <cell r="A4989" t="str">
            <v>橙财神49级</v>
          </cell>
          <cell r="B4989">
            <v>515249</v>
          </cell>
        </row>
        <row r="4990">
          <cell r="A4990" t="str">
            <v>橙财神50级</v>
          </cell>
          <cell r="B4990">
            <v>515250</v>
          </cell>
        </row>
        <row r="4991">
          <cell r="A4991" t="str">
            <v>橙财神51级</v>
          </cell>
          <cell r="B4991">
            <v>515251</v>
          </cell>
        </row>
        <row r="4992">
          <cell r="A4992" t="str">
            <v>橙财神52级</v>
          </cell>
          <cell r="B4992">
            <v>515252</v>
          </cell>
        </row>
        <row r="4993">
          <cell r="A4993" t="str">
            <v>橙财神53级</v>
          </cell>
          <cell r="B4993">
            <v>515253</v>
          </cell>
        </row>
        <row r="4994">
          <cell r="A4994" t="str">
            <v>橙财神54级</v>
          </cell>
          <cell r="B4994">
            <v>515254</v>
          </cell>
        </row>
        <row r="4995">
          <cell r="A4995" t="str">
            <v>橙财神55级</v>
          </cell>
          <cell r="B4995">
            <v>515255</v>
          </cell>
        </row>
        <row r="4996">
          <cell r="A4996" t="str">
            <v>橙财神56级</v>
          </cell>
          <cell r="B4996">
            <v>515256</v>
          </cell>
        </row>
        <row r="4997">
          <cell r="A4997" t="str">
            <v>橙财神57级</v>
          </cell>
          <cell r="B4997">
            <v>515257</v>
          </cell>
        </row>
        <row r="4998">
          <cell r="A4998" t="str">
            <v>橙财神58级</v>
          </cell>
          <cell r="B4998">
            <v>515258</v>
          </cell>
        </row>
        <row r="4999">
          <cell r="A4999" t="str">
            <v>橙财神59级</v>
          </cell>
          <cell r="B4999">
            <v>515259</v>
          </cell>
        </row>
        <row r="5000">
          <cell r="A5000" t="str">
            <v>橙财神60级</v>
          </cell>
          <cell r="B5000">
            <v>515260</v>
          </cell>
        </row>
        <row r="5001">
          <cell r="A5001" t="str">
            <v>红神力1级</v>
          </cell>
          <cell r="B5001">
            <v>501301</v>
          </cell>
        </row>
        <row r="5002">
          <cell r="A5002" t="str">
            <v>红神力2级</v>
          </cell>
          <cell r="B5002">
            <v>501302</v>
          </cell>
        </row>
        <row r="5003">
          <cell r="A5003" t="str">
            <v>红神力3级</v>
          </cell>
          <cell r="B5003">
            <v>501303</v>
          </cell>
        </row>
        <row r="5004">
          <cell r="A5004" t="str">
            <v>红神力4级</v>
          </cell>
          <cell r="B5004">
            <v>501304</v>
          </cell>
        </row>
        <row r="5005">
          <cell r="A5005" t="str">
            <v>红神力5级</v>
          </cell>
          <cell r="B5005">
            <v>501305</v>
          </cell>
        </row>
        <row r="5006">
          <cell r="A5006" t="str">
            <v>红神力6级</v>
          </cell>
          <cell r="B5006">
            <v>501306</v>
          </cell>
        </row>
        <row r="5007">
          <cell r="A5007" t="str">
            <v>红神力7级</v>
          </cell>
          <cell r="B5007">
            <v>501307</v>
          </cell>
        </row>
        <row r="5008">
          <cell r="A5008" t="str">
            <v>红神力8级</v>
          </cell>
          <cell r="B5008">
            <v>501308</v>
          </cell>
        </row>
        <row r="5009">
          <cell r="A5009" t="str">
            <v>红神力9级</v>
          </cell>
          <cell r="B5009">
            <v>501309</v>
          </cell>
        </row>
        <row r="5010">
          <cell r="A5010" t="str">
            <v>红神力10级</v>
          </cell>
          <cell r="B5010">
            <v>501310</v>
          </cell>
        </row>
        <row r="5011">
          <cell r="A5011" t="str">
            <v>红神力11级</v>
          </cell>
          <cell r="B5011">
            <v>501311</v>
          </cell>
        </row>
        <row r="5012">
          <cell r="A5012" t="str">
            <v>红神力12级</v>
          </cell>
          <cell r="B5012">
            <v>501312</v>
          </cell>
        </row>
        <row r="5013">
          <cell r="A5013" t="str">
            <v>红神力13级</v>
          </cell>
          <cell r="B5013">
            <v>501313</v>
          </cell>
        </row>
        <row r="5014">
          <cell r="A5014" t="str">
            <v>红神力14级</v>
          </cell>
          <cell r="B5014">
            <v>501314</v>
          </cell>
        </row>
        <row r="5015">
          <cell r="A5015" t="str">
            <v>红神力15级</v>
          </cell>
          <cell r="B5015">
            <v>501315</v>
          </cell>
        </row>
        <row r="5016">
          <cell r="A5016" t="str">
            <v>红神力16级</v>
          </cell>
          <cell r="B5016">
            <v>501316</v>
          </cell>
        </row>
        <row r="5017">
          <cell r="A5017" t="str">
            <v>红神力17级</v>
          </cell>
          <cell r="B5017">
            <v>501317</v>
          </cell>
        </row>
        <row r="5018">
          <cell r="A5018" t="str">
            <v>红神力18级</v>
          </cell>
          <cell r="B5018">
            <v>501318</v>
          </cell>
        </row>
        <row r="5019">
          <cell r="A5019" t="str">
            <v>红神力19级</v>
          </cell>
          <cell r="B5019">
            <v>501319</v>
          </cell>
        </row>
        <row r="5020">
          <cell r="A5020" t="str">
            <v>红神力20级</v>
          </cell>
          <cell r="B5020">
            <v>501320</v>
          </cell>
        </row>
        <row r="5021">
          <cell r="A5021" t="str">
            <v>红神力21级</v>
          </cell>
          <cell r="B5021">
            <v>501321</v>
          </cell>
        </row>
        <row r="5022">
          <cell r="A5022" t="str">
            <v>红神力22级</v>
          </cell>
          <cell r="B5022">
            <v>501322</v>
          </cell>
        </row>
        <row r="5023">
          <cell r="A5023" t="str">
            <v>红神力23级</v>
          </cell>
          <cell r="B5023">
            <v>501323</v>
          </cell>
        </row>
        <row r="5024">
          <cell r="A5024" t="str">
            <v>红神力24级</v>
          </cell>
          <cell r="B5024">
            <v>501324</v>
          </cell>
        </row>
        <row r="5025">
          <cell r="A5025" t="str">
            <v>红神力25级</v>
          </cell>
          <cell r="B5025">
            <v>501325</v>
          </cell>
        </row>
        <row r="5026">
          <cell r="A5026" t="str">
            <v>红神力26级</v>
          </cell>
          <cell r="B5026">
            <v>501326</v>
          </cell>
        </row>
        <row r="5027">
          <cell r="A5027" t="str">
            <v>红神力27级</v>
          </cell>
          <cell r="B5027">
            <v>501327</v>
          </cell>
        </row>
        <row r="5028">
          <cell r="A5028" t="str">
            <v>红神力28级</v>
          </cell>
          <cell r="B5028">
            <v>501328</v>
          </cell>
        </row>
        <row r="5029">
          <cell r="A5029" t="str">
            <v>红神力29级</v>
          </cell>
          <cell r="B5029">
            <v>501329</v>
          </cell>
        </row>
        <row r="5030">
          <cell r="A5030" t="str">
            <v>红神力30级</v>
          </cell>
          <cell r="B5030">
            <v>501330</v>
          </cell>
        </row>
        <row r="5031">
          <cell r="A5031" t="str">
            <v>红神力31级</v>
          </cell>
          <cell r="B5031">
            <v>501331</v>
          </cell>
        </row>
        <row r="5032">
          <cell r="A5032" t="str">
            <v>红神力32级</v>
          </cell>
          <cell r="B5032">
            <v>501332</v>
          </cell>
        </row>
        <row r="5033">
          <cell r="A5033" t="str">
            <v>红神力33级</v>
          </cell>
          <cell r="B5033">
            <v>501333</v>
          </cell>
        </row>
        <row r="5034">
          <cell r="A5034" t="str">
            <v>红神力34级</v>
          </cell>
          <cell r="B5034">
            <v>501334</v>
          </cell>
        </row>
        <row r="5035">
          <cell r="A5035" t="str">
            <v>红神力35级</v>
          </cell>
          <cell r="B5035">
            <v>501335</v>
          </cell>
        </row>
        <row r="5036">
          <cell r="A5036" t="str">
            <v>红神力36级</v>
          </cell>
          <cell r="B5036">
            <v>501336</v>
          </cell>
        </row>
        <row r="5037">
          <cell r="A5037" t="str">
            <v>红神力37级</v>
          </cell>
          <cell r="B5037">
            <v>501337</v>
          </cell>
        </row>
        <row r="5038">
          <cell r="A5038" t="str">
            <v>红神力38级</v>
          </cell>
          <cell r="B5038">
            <v>501338</v>
          </cell>
        </row>
        <row r="5039">
          <cell r="A5039" t="str">
            <v>红神力39级</v>
          </cell>
          <cell r="B5039">
            <v>501339</v>
          </cell>
        </row>
        <row r="5040">
          <cell r="A5040" t="str">
            <v>红神力40级</v>
          </cell>
          <cell r="B5040">
            <v>501340</v>
          </cell>
        </row>
        <row r="5041">
          <cell r="A5041" t="str">
            <v>红神力41级</v>
          </cell>
          <cell r="B5041">
            <v>501341</v>
          </cell>
        </row>
        <row r="5042">
          <cell r="A5042" t="str">
            <v>红神力42级</v>
          </cell>
          <cell r="B5042">
            <v>501342</v>
          </cell>
        </row>
        <row r="5043">
          <cell r="A5043" t="str">
            <v>红神力43级</v>
          </cell>
          <cell r="B5043">
            <v>501343</v>
          </cell>
        </row>
        <row r="5044">
          <cell r="A5044" t="str">
            <v>红神力44级</v>
          </cell>
          <cell r="B5044">
            <v>501344</v>
          </cell>
        </row>
        <row r="5045">
          <cell r="A5045" t="str">
            <v>红神力45级</v>
          </cell>
          <cell r="B5045">
            <v>501345</v>
          </cell>
        </row>
        <row r="5046">
          <cell r="A5046" t="str">
            <v>红神力46级</v>
          </cell>
          <cell r="B5046">
            <v>501346</v>
          </cell>
        </row>
        <row r="5047">
          <cell r="A5047" t="str">
            <v>红神力47级</v>
          </cell>
          <cell r="B5047">
            <v>501347</v>
          </cell>
        </row>
        <row r="5048">
          <cell r="A5048" t="str">
            <v>红神力48级</v>
          </cell>
          <cell r="B5048">
            <v>501348</v>
          </cell>
        </row>
        <row r="5049">
          <cell r="A5049" t="str">
            <v>红神力49级</v>
          </cell>
          <cell r="B5049">
            <v>501349</v>
          </cell>
        </row>
        <row r="5050">
          <cell r="A5050" t="str">
            <v>红神力50级</v>
          </cell>
          <cell r="B5050">
            <v>501350</v>
          </cell>
        </row>
        <row r="5051">
          <cell r="A5051" t="str">
            <v>红神力51级</v>
          </cell>
          <cell r="B5051">
            <v>501351</v>
          </cell>
        </row>
        <row r="5052">
          <cell r="A5052" t="str">
            <v>红神力52级</v>
          </cell>
          <cell r="B5052">
            <v>501352</v>
          </cell>
        </row>
        <row r="5053">
          <cell r="A5053" t="str">
            <v>红神力53级</v>
          </cell>
          <cell r="B5053">
            <v>501353</v>
          </cell>
        </row>
        <row r="5054">
          <cell r="A5054" t="str">
            <v>红神力54级</v>
          </cell>
          <cell r="B5054">
            <v>501354</v>
          </cell>
        </row>
        <row r="5055">
          <cell r="A5055" t="str">
            <v>红神力55级</v>
          </cell>
          <cell r="B5055">
            <v>501355</v>
          </cell>
        </row>
        <row r="5056">
          <cell r="A5056" t="str">
            <v>红神力56级</v>
          </cell>
          <cell r="B5056">
            <v>501356</v>
          </cell>
        </row>
        <row r="5057">
          <cell r="A5057" t="str">
            <v>红神力57级</v>
          </cell>
          <cell r="B5057">
            <v>501357</v>
          </cell>
        </row>
        <row r="5058">
          <cell r="A5058" t="str">
            <v>红神力58级</v>
          </cell>
          <cell r="B5058">
            <v>501358</v>
          </cell>
        </row>
        <row r="5059">
          <cell r="A5059" t="str">
            <v>红神力59级</v>
          </cell>
          <cell r="B5059">
            <v>501359</v>
          </cell>
        </row>
        <row r="5060">
          <cell r="A5060" t="str">
            <v>红神力60级</v>
          </cell>
          <cell r="B5060">
            <v>501360</v>
          </cell>
        </row>
        <row r="5061">
          <cell r="A5061" t="str">
            <v>红神力61级</v>
          </cell>
          <cell r="B5061">
            <v>501361</v>
          </cell>
        </row>
        <row r="5062">
          <cell r="A5062" t="str">
            <v>红神力62级</v>
          </cell>
          <cell r="B5062">
            <v>501362</v>
          </cell>
        </row>
        <row r="5063">
          <cell r="A5063" t="str">
            <v>红神力63级</v>
          </cell>
          <cell r="B5063">
            <v>501363</v>
          </cell>
        </row>
        <row r="5064">
          <cell r="A5064" t="str">
            <v>红神力64级</v>
          </cell>
          <cell r="B5064">
            <v>501364</v>
          </cell>
        </row>
        <row r="5065">
          <cell r="A5065" t="str">
            <v>红神力65级</v>
          </cell>
          <cell r="B5065">
            <v>501365</v>
          </cell>
        </row>
        <row r="5066">
          <cell r="A5066" t="str">
            <v>红神力66级</v>
          </cell>
          <cell r="B5066">
            <v>501366</v>
          </cell>
        </row>
        <row r="5067">
          <cell r="A5067" t="str">
            <v>红神力67级</v>
          </cell>
          <cell r="B5067">
            <v>501367</v>
          </cell>
        </row>
        <row r="5068">
          <cell r="A5068" t="str">
            <v>红神力68级</v>
          </cell>
          <cell r="B5068">
            <v>501368</v>
          </cell>
        </row>
        <row r="5069">
          <cell r="A5069" t="str">
            <v>红神力69级</v>
          </cell>
          <cell r="B5069">
            <v>501369</v>
          </cell>
        </row>
        <row r="5070">
          <cell r="A5070" t="str">
            <v>红神力70级</v>
          </cell>
          <cell r="B5070">
            <v>501370</v>
          </cell>
        </row>
        <row r="5071">
          <cell r="A5071" t="str">
            <v>红神力71级</v>
          </cell>
          <cell r="B5071">
            <v>501371</v>
          </cell>
        </row>
        <row r="5072">
          <cell r="A5072" t="str">
            <v>红神力72级</v>
          </cell>
          <cell r="B5072">
            <v>501372</v>
          </cell>
        </row>
        <row r="5073">
          <cell r="A5073" t="str">
            <v>红神力73级</v>
          </cell>
          <cell r="B5073">
            <v>501373</v>
          </cell>
        </row>
        <row r="5074">
          <cell r="A5074" t="str">
            <v>红神力74级</v>
          </cell>
          <cell r="B5074">
            <v>501374</v>
          </cell>
        </row>
        <row r="5075">
          <cell r="A5075" t="str">
            <v>红神力75级</v>
          </cell>
          <cell r="B5075">
            <v>501375</v>
          </cell>
        </row>
        <row r="5076">
          <cell r="A5076" t="str">
            <v>红神力76级</v>
          </cell>
          <cell r="B5076">
            <v>501376</v>
          </cell>
        </row>
        <row r="5077">
          <cell r="A5077" t="str">
            <v>红神力77级</v>
          </cell>
          <cell r="B5077">
            <v>501377</v>
          </cell>
        </row>
        <row r="5078">
          <cell r="A5078" t="str">
            <v>红神力78级</v>
          </cell>
          <cell r="B5078">
            <v>501378</v>
          </cell>
        </row>
        <row r="5079">
          <cell r="A5079" t="str">
            <v>红神力79级</v>
          </cell>
          <cell r="B5079">
            <v>501379</v>
          </cell>
        </row>
        <row r="5080">
          <cell r="A5080" t="str">
            <v>红神力80级</v>
          </cell>
          <cell r="B5080">
            <v>501380</v>
          </cell>
        </row>
        <row r="5081">
          <cell r="A5081" t="str">
            <v>红金汤1级</v>
          </cell>
          <cell r="B5081">
            <v>502301</v>
          </cell>
        </row>
        <row r="5082">
          <cell r="A5082" t="str">
            <v>红金汤2级</v>
          </cell>
          <cell r="B5082">
            <v>502302</v>
          </cell>
        </row>
        <row r="5083">
          <cell r="A5083" t="str">
            <v>红金汤3级</v>
          </cell>
          <cell r="B5083">
            <v>502303</v>
          </cell>
        </row>
        <row r="5084">
          <cell r="A5084" t="str">
            <v>红金汤4级</v>
          </cell>
          <cell r="B5084">
            <v>502304</v>
          </cell>
        </row>
        <row r="5085">
          <cell r="A5085" t="str">
            <v>红金汤5级</v>
          </cell>
          <cell r="B5085">
            <v>502305</v>
          </cell>
        </row>
        <row r="5086">
          <cell r="A5086" t="str">
            <v>红金汤6级</v>
          </cell>
          <cell r="B5086">
            <v>502306</v>
          </cell>
        </row>
        <row r="5087">
          <cell r="A5087" t="str">
            <v>红金汤7级</v>
          </cell>
          <cell r="B5087">
            <v>502307</v>
          </cell>
        </row>
        <row r="5088">
          <cell r="A5088" t="str">
            <v>红金汤8级</v>
          </cell>
          <cell r="B5088">
            <v>502308</v>
          </cell>
        </row>
        <row r="5089">
          <cell r="A5089" t="str">
            <v>红金汤9级</v>
          </cell>
          <cell r="B5089">
            <v>502309</v>
          </cell>
        </row>
        <row r="5090">
          <cell r="A5090" t="str">
            <v>红金汤10级</v>
          </cell>
          <cell r="B5090">
            <v>502310</v>
          </cell>
        </row>
        <row r="5091">
          <cell r="A5091" t="str">
            <v>红金汤11级</v>
          </cell>
          <cell r="B5091">
            <v>502311</v>
          </cell>
        </row>
        <row r="5092">
          <cell r="A5092" t="str">
            <v>红金汤12级</v>
          </cell>
          <cell r="B5092">
            <v>502312</v>
          </cell>
        </row>
        <row r="5093">
          <cell r="A5093" t="str">
            <v>红金汤13级</v>
          </cell>
          <cell r="B5093">
            <v>502313</v>
          </cell>
        </row>
        <row r="5094">
          <cell r="A5094" t="str">
            <v>红金汤14级</v>
          </cell>
          <cell r="B5094">
            <v>502314</v>
          </cell>
        </row>
        <row r="5095">
          <cell r="A5095" t="str">
            <v>红金汤15级</v>
          </cell>
          <cell r="B5095">
            <v>502315</v>
          </cell>
        </row>
        <row r="5096">
          <cell r="A5096" t="str">
            <v>红金汤16级</v>
          </cell>
          <cell r="B5096">
            <v>502316</v>
          </cell>
        </row>
        <row r="5097">
          <cell r="A5097" t="str">
            <v>红金汤17级</v>
          </cell>
          <cell r="B5097">
            <v>502317</v>
          </cell>
        </row>
        <row r="5098">
          <cell r="A5098" t="str">
            <v>红金汤18级</v>
          </cell>
          <cell r="B5098">
            <v>502318</v>
          </cell>
        </row>
        <row r="5099">
          <cell r="A5099" t="str">
            <v>红金汤19级</v>
          </cell>
          <cell r="B5099">
            <v>502319</v>
          </cell>
        </row>
        <row r="5100">
          <cell r="A5100" t="str">
            <v>红金汤20级</v>
          </cell>
          <cell r="B5100">
            <v>502320</v>
          </cell>
        </row>
        <row r="5101">
          <cell r="A5101" t="str">
            <v>红金汤21级</v>
          </cell>
          <cell r="B5101">
            <v>502321</v>
          </cell>
        </row>
        <row r="5102">
          <cell r="A5102" t="str">
            <v>红金汤22级</v>
          </cell>
          <cell r="B5102">
            <v>502322</v>
          </cell>
        </row>
        <row r="5103">
          <cell r="A5103" t="str">
            <v>红金汤23级</v>
          </cell>
          <cell r="B5103">
            <v>502323</v>
          </cell>
        </row>
        <row r="5104">
          <cell r="A5104" t="str">
            <v>红金汤24级</v>
          </cell>
          <cell r="B5104">
            <v>502324</v>
          </cell>
        </row>
        <row r="5105">
          <cell r="A5105" t="str">
            <v>红金汤25级</v>
          </cell>
          <cell r="B5105">
            <v>502325</v>
          </cell>
        </row>
        <row r="5106">
          <cell r="A5106" t="str">
            <v>红金汤26级</v>
          </cell>
          <cell r="B5106">
            <v>502326</v>
          </cell>
        </row>
        <row r="5107">
          <cell r="A5107" t="str">
            <v>红金汤27级</v>
          </cell>
          <cell r="B5107">
            <v>502327</v>
          </cell>
        </row>
        <row r="5108">
          <cell r="A5108" t="str">
            <v>红金汤28级</v>
          </cell>
          <cell r="B5108">
            <v>502328</v>
          </cell>
        </row>
        <row r="5109">
          <cell r="A5109" t="str">
            <v>红金汤29级</v>
          </cell>
          <cell r="B5109">
            <v>502329</v>
          </cell>
        </row>
        <row r="5110">
          <cell r="A5110" t="str">
            <v>红金汤30级</v>
          </cell>
          <cell r="B5110">
            <v>502330</v>
          </cell>
        </row>
        <row r="5111">
          <cell r="A5111" t="str">
            <v>红金汤31级</v>
          </cell>
          <cell r="B5111">
            <v>502331</v>
          </cell>
        </row>
        <row r="5112">
          <cell r="A5112" t="str">
            <v>红金汤32级</v>
          </cell>
          <cell r="B5112">
            <v>502332</v>
          </cell>
        </row>
        <row r="5113">
          <cell r="A5113" t="str">
            <v>红金汤33级</v>
          </cell>
          <cell r="B5113">
            <v>502333</v>
          </cell>
        </row>
        <row r="5114">
          <cell r="A5114" t="str">
            <v>红金汤34级</v>
          </cell>
          <cell r="B5114">
            <v>502334</v>
          </cell>
        </row>
        <row r="5115">
          <cell r="A5115" t="str">
            <v>红金汤35级</v>
          </cell>
          <cell r="B5115">
            <v>502335</v>
          </cell>
        </row>
        <row r="5116">
          <cell r="A5116" t="str">
            <v>红金汤36级</v>
          </cell>
          <cell r="B5116">
            <v>502336</v>
          </cell>
        </row>
        <row r="5117">
          <cell r="A5117" t="str">
            <v>红金汤37级</v>
          </cell>
          <cell r="B5117">
            <v>502337</v>
          </cell>
        </row>
        <row r="5118">
          <cell r="A5118" t="str">
            <v>红金汤38级</v>
          </cell>
          <cell r="B5118">
            <v>502338</v>
          </cell>
        </row>
        <row r="5119">
          <cell r="A5119" t="str">
            <v>红金汤39级</v>
          </cell>
          <cell r="B5119">
            <v>502339</v>
          </cell>
        </row>
        <row r="5120">
          <cell r="A5120" t="str">
            <v>红金汤40级</v>
          </cell>
          <cell r="B5120">
            <v>502340</v>
          </cell>
        </row>
        <row r="5121">
          <cell r="A5121" t="str">
            <v>红金汤41级</v>
          </cell>
          <cell r="B5121">
            <v>502341</v>
          </cell>
        </row>
        <row r="5122">
          <cell r="A5122" t="str">
            <v>红金汤42级</v>
          </cell>
          <cell r="B5122">
            <v>502342</v>
          </cell>
        </row>
        <row r="5123">
          <cell r="A5123" t="str">
            <v>红金汤43级</v>
          </cell>
          <cell r="B5123">
            <v>502343</v>
          </cell>
        </row>
        <row r="5124">
          <cell r="A5124" t="str">
            <v>红金汤44级</v>
          </cell>
          <cell r="B5124">
            <v>502344</v>
          </cell>
        </row>
        <row r="5125">
          <cell r="A5125" t="str">
            <v>红金汤45级</v>
          </cell>
          <cell r="B5125">
            <v>502345</v>
          </cell>
        </row>
        <row r="5126">
          <cell r="A5126" t="str">
            <v>红金汤46级</v>
          </cell>
          <cell r="B5126">
            <v>502346</v>
          </cell>
        </row>
        <row r="5127">
          <cell r="A5127" t="str">
            <v>红金汤47级</v>
          </cell>
          <cell r="B5127">
            <v>502347</v>
          </cell>
        </row>
        <row r="5128">
          <cell r="A5128" t="str">
            <v>红金汤48级</v>
          </cell>
          <cell r="B5128">
            <v>502348</v>
          </cell>
        </row>
        <row r="5129">
          <cell r="A5129" t="str">
            <v>红金汤49级</v>
          </cell>
          <cell r="B5129">
            <v>502349</v>
          </cell>
        </row>
        <row r="5130">
          <cell r="A5130" t="str">
            <v>红金汤50级</v>
          </cell>
          <cell r="B5130">
            <v>502350</v>
          </cell>
        </row>
        <row r="5131">
          <cell r="A5131" t="str">
            <v>红金汤51级</v>
          </cell>
          <cell r="B5131">
            <v>502351</v>
          </cell>
        </row>
        <row r="5132">
          <cell r="A5132" t="str">
            <v>红金汤52级</v>
          </cell>
          <cell r="B5132">
            <v>502352</v>
          </cell>
        </row>
        <row r="5133">
          <cell r="A5133" t="str">
            <v>红金汤53级</v>
          </cell>
          <cell r="B5133">
            <v>502353</v>
          </cell>
        </row>
        <row r="5134">
          <cell r="A5134" t="str">
            <v>红金汤54级</v>
          </cell>
          <cell r="B5134">
            <v>502354</v>
          </cell>
        </row>
        <row r="5135">
          <cell r="A5135" t="str">
            <v>红金汤55级</v>
          </cell>
          <cell r="B5135">
            <v>502355</v>
          </cell>
        </row>
        <row r="5136">
          <cell r="A5136" t="str">
            <v>红金汤56级</v>
          </cell>
          <cell r="B5136">
            <v>502356</v>
          </cell>
        </row>
        <row r="5137">
          <cell r="A5137" t="str">
            <v>红金汤57级</v>
          </cell>
          <cell r="B5137">
            <v>502357</v>
          </cell>
        </row>
        <row r="5138">
          <cell r="A5138" t="str">
            <v>红金汤58级</v>
          </cell>
          <cell r="B5138">
            <v>502358</v>
          </cell>
        </row>
        <row r="5139">
          <cell r="A5139" t="str">
            <v>红金汤59级</v>
          </cell>
          <cell r="B5139">
            <v>502359</v>
          </cell>
        </row>
        <row r="5140">
          <cell r="A5140" t="str">
            <v>红金汤60级</v>
          </cell>
          <cell r="B5140">
            <v>502360</v>
          </cell>
        </row>
        <row r="5141">
          <cell r="A5141" t="str">
            <v>红金汤61级</v>
          </cell>
          <cell r="B5141">
            <v>502361</v>
          </cell>
        </row>
        <row r="5142">
          <cell r="A5142" t="str">
            <v>红金汤62级</v>
          </cell>
          <cell r="B5142">
            <v>502362</v>
          </cell>
        </row>
        <row r="5143">
          <cell r="A5143" t="str">
            <v>红金汤63级</v>
          </cell>
          <cell r="B5143">
            <v>502363</v>
          </cell>
        </row>
        <row r="5144">
          <cell r="A5144" t="str">
            <v>红金汤64级</v>
          </cell>
          <cell r="B5144">
            <v>502364</v>
          </cell>
        </row>
        <row r="5145">
          <cell r="A5145" t="str">
            <v>红金汤65级</v>
          </cell>
          <cell r="B5145">
            <v>502365</v>
          </cell>
        </row>
        <row r="5146">
          <cell r="A5146" t="str">
            <v>红金汤66级</v>
          </cell>
          <cell r="B5146">
            <v>502366</v>
          </cell>
        </row>
        <row r="5147">
          <cell r="A5147" t="str">
            <v>红金汤67级</v>
          </cell>
          <cell r="B5147">
            <v>502367</v>
          </cell>
        </row>
        <row r="5148">
          <cell r="A5148" t="str">
            <v>红金汤68级</v>
          </cell>
          <cell r="B5148">
            <v>502368</v>
          </cell>
        </row>
        <row r="5149">
          <cell r="A5149" t="str">
            <v>红金汤69级</v>
          </cell>
          <cell r="B5149">
            <v>502369</v>
          </cell>
        </row>
        <row r="5150">
          <cell r="A5150" t="str">
            <v>红金汤70级</v>
          </cell>
          <cell r="B5150">
            <v>502370</v>
          </cell>
        </row>
        <row r="5151">
          <cell r="A5151" t="str">
            <v>红金汤71级</v>
          </cell>
          <cell r="B5151">
            <v>502371</v>
          </cell>
        </row>
        <row r="5152">
          <cell r="A5152" t="str">
            <v>红金汤72级</v>
          </cell>
          <cell r="B5152">
            <v>502372</v>
          </cell>
        </row>
        <row r="5153">
          <cell r="A5153" t="str">
            <v>红金汤73级</v>
          </cell>
          <cell r="B5153">
            <v>502373</v>
          </cell>
        </row>
        <row r="5154">
          <cell r="A5154" t="str">
            <v>红金汤74级</v>
          </cell>
          <cell r="B5154">
            <v>502374</v>
          </cell>
        </row>
        <row r="5155">
          <cell r="A5155" t="str">
            <v>红金汤75级</v>
          </cell>
          <cell r="B5155">
            <v>502375</v>
          </cell>
        </row>
        <row r="5156">
          <cell r="A5156" t="str">
            <v>红金汤76级</v>
          </cell>
          <cell r="B5156">
            <v>502376</v>
          </cell>
        </row>
        <row r="5157">
          <cell r="A5157" t="str">
            <v>红金汤77级</v>
          </cell>
          <cell r="B5157">
            <v>502377</v>
          </cell>
        </row>
        <row r="5158">
          <cell r="A5158" t="str">
            <v>红金汤78级</v>
          </cell>
          <cell r="B5158">
            <v>502378</v>
          </cell>
        </row>
        <row r="5159">
          <cell r="A5159" t="str">
            <v>红金汤79级</v>
          </cell>
          <cell r="B5159">
            <v>502379</v>
          </cell>
        </row>
        <row r="5160">
          <cell r="A5160" t="str">
            <v>红金汤80级</v>
          </cell>
          <cell r="B5160">
            <v>502380</v>
          </cell>
        </row>
        <row r="5161">
          <cell r="A5161" t="str">
            <v>红长生1级</v>
          </cell>
          <cell r="B5161">
            <v>503301</v>
          </cell>
        </row>
        <row r="5162">
          <cell r="A5162" t="str">
            <v>红长生2级</v>
          </cell>
          <cell r="B5162">
            <v>503302</v>
          </cell>
        </row>
        <row r="5163">
          <cell r="A5163" t="str">
            <v>红长生3级</v>
          </cell>
          <cell r="B5163">
            <v>503303</v>
          </cell>
        </row>
        <row r="5164">
          <cell r="A5164" t="str">
            <v>红长生4级</v>
          </cell>
          <cell r="B5164">
            <v>503304</v>
          </cell>
        </row>
        <row r="5165">
          <cell r="A5165" t="str">
            <v>红长生5级</v>
          </cell>
          <cell r="B5165">
            <v>503305</v>
          </cell>
        </row>
        <row r="5166">
          <cell r="A5166" t="str">
            <v>红长生6级</v>
          </cell>
          <cell r="B5166">
            <v>503306</v>
          </cell>
        </row>
        <row r="5167">
          <cell r="A5167" t="str">
            <v>红长生7级</v>
          </cell>
          <cell r="B5167">
            <v>503307</v>
          </cell>
        </row>
        <row r="5168">
          <cell r="A5168" t="str">
            <v>红长生8级</v>
          </cell>
          <cell r="B5168">
            <v>503308</v>
          </cell>
        </row>
        <row r="5169">
          <cell r="A5169" t="str">
            <v>红长生9级</v>
          </cell>
          <cell r="B5169">
            <v>503309</v>
          </cell>
        </row>
        <row r="5170">
          <cell r="A5170" t="str">
            <v>红长生10级</v>
          </cell>
          <cell r="B5170">
            <v>503310</v>
          </cell>
        </row>
        <row r="5171">
          <cell r="A5171" t="str">
            <v>红长生11级</v>
          </cell>
          <cell r="B5171">
            <v>503311</v>
          </cell>
        </row>
        <row r="5172">
          <cell r="A5172" t="str">
            <v>红长生12级</v>
          </cell>
          <cell r="B5172">
            <v>503312</v>
          </cell>
        </row>
        <row r="5173">
          <cell r="A5173" t="str">
            <v>红长生13级</v>
          </cell>
          <cell r="B5173">
            <v>503313</v>
          </cell>
        </row>
        <row r="5174">
          <cell r="A5174" t="str">
            <v>红长生14级</v>
          </cell>
          <cell r="B5174">
            <v>503314</v>
          </cell>
        </row>
        <row r="5175">
          <cell r="A5175" t="str">
            <v>红长生15级</v>
          </cell>
          <cell r="B5175">
            <v>503315</v>
          </cell>
        </row>
        <row r="5176">
          <cell r="A5176" t="str">
            <v>红长生16级</v>
          </cell>
          <cell r="B5176">
            <v>503316</v>
          </cell>
        </row>
        <row r="5177">
          <cell r="A5177" t="str">
            <v>红长生17级</v>
          </cell>
          <cell r="B5177">
            <v>503317</v>
          </cell>
        </row>
        <row r="5178">
          <cell r="A5178" t="str">
            <v>红长生18级</v>
          </cell>
          <cell r="B5178">
            <v>503318</v>
          </cell>
        </row>
        <row r="5179">
          <cell r="A5179" t="str">
            <v>红长生19级</v>
          </cell>
          <cell r="B5179">
            <v>503319</v>
          </cell>
        </row>
        <row r="5180">
          <cell r="A5180" t="str">
            <v>红长生20级</v>
          </cell>
          <cell r="B5180">
            <v>503320</v>
          </cell>
        </row>
        <row r="5181">
          <cell r="A5181" t="str">
            <v>红长生21级</v>
          </cell>
          <cell r="B5181">
            <v>503321</v>
          </cell>
        </row>
        <row r="5182">
          <cell r="A5182" t="str">
            <v>红长生22级</v>
          </cell>
          <cell r="B5182">
            <v>503322</v>
          </cell>
        </row>
        <row r="5183">
          <cell r="A5183" t="str">
            <v>红长生23级</v>
          </cell>
          <cell r="B5183">
            <v>503323</v>
          </cell>
        </row>
        <row r="5184">
          <cell r="A5184" t="str">
            <v>红长生24级</v>
          </cell>
          <cell r="B5184">
            <v>503324</v>
          </cell>
        </row>
        <row r="5185">
          <cell r="A5185" t="str">
            <v>红长生25级</v>
          </cell>
          <cell r="B5185">
            <v>503325</v>
          </cell>
        </row>
        <row r="5186">
          <cell r="A5186" t="str">
            <v>红长生26级</v>
          </cell>
          <cell r="B5186">
            <v>503326</v>
          </cell>
        </row>
        <row r="5187">
          <cell r="A5187" t="str">
            <v>红长生27级</v>
          </cell>
          <cell r="B5187">
            <v>503327</v>
          </cell>
        </row>
        <row r="5188">
          <cell r="A5188" t="str">
            <v>红长生28级</v>
          </cell>
          <cell r="B5188">
            <v>503328</v>
          </cell>
        </row>
        <row r="5189">
          <cell r="A5189" t="str">
            <v>红长生29级</v>
          </cell>
          <cell r="B5189">
            <v>503329</v>
          </cell>
        </row>
        <row r="5190">
          <cell r="A5190" t="str">
            <v>红长生30级</v>
          </cell>
          <cell r="B5190">
            <v>503330</v>
          </cell>
        </row>
        <row r="5191">
          <cell r="A5191" t="str">
            <v>红长生31级</v>
          </cell>
          <cell r="B5191">
            <v>503331</v>
          </cell>
        </row>
        <row r="5192">
          <cell r="A5192" t="str">
            <v>红长生32级</v>
          </cell>
          <cell r="B5192">
            <v>503332</v>
          </cell>
        </row>
        <row r="5193">
          <cell r="A5193" t="str">
            <v>红长生33级</v>
          </cell>
          <cell r="B5193">
            <v>503333</v>
          </cell>
        </row>
        <row r="5194">
          <cell r="A5194" t="str">
            <v>红长生34级</v>
          </cell>
          <cell r="B5194">
            <v>503334</v>
          </cell>
        </row>
        <row r="5195">
          <cell r="A5195" t="str">
            <v>红长生35级</v>
          </cell>
          <cell r="B5195">
            <v>503335</v>
          </cell>
        </row>
        <row r="5196">
          <cell r="A5196" t="str">
            <v>红长生36级</v>
          </cell>
          <cell r="B5196">
            <v>503336</v>
          </cell>
        </row>
        <row r="5197">
          <cell r="A5197" t="str">
            <v>红长生37级</v>
          </cell>
          <cell r="B5197">
            <v>503337</v>
          </cell>
        </row>
        <row r="5198">
          <cell r="A5198" t="str">
            <v>红长生38级</v>
          </cell>
          <cell r="B5198">
            <v>503338</v>
          </cell>
        </row>
        <row r="5199">
          <cell r="A5199" t="str">
            <v>红长生39级</v>
          </cell>
          <cell r="B5199">
            <v>503339</v>
          </cell>
        </row>
        <row r="5200">
          <cell r="A5200" t="str">
            <v>红长生40级</v>
          </cell>
          <cell r="B5200">
            <v>503340</v>
          </cell>
        </row>
        <row r="5201">
          <cell r="A5201" t="str">
            <v>红长生41级</v>
          </cell>
          <cell r="B5201">
            <v>503341</v>
          </cell>
        </row>
        <row r="5202">
          <cell r="A5202" t="str">
            <v>红长生42级</v>
          </cell>
          <cell r="B5202">
            <v>503342</v>
          </cell>
        </row>
        <row r="5203">
          <cell r="A5203" t="str">
            <v>红长生43级</v>
          </cell>
          <cell r="B5203">
            <v>503343</v>
          </cell>
        </row>
        <row r="5204">
          <cell r="A5204" t="str">
            <v>红长生44级</v>
          </cell>
          <cell r="B5204">
            <v>503344</v>
          </cell>
        </row>
        <row r="5205">
          <cell r="A5205" t="str">
            <v>红长生45级</v>
          </cell>
          <cell r="B5205">
            <v>503345</v>
          </cell>
        </row>
        <row r="5206">
          <cell r="A5206" t="str">
            <v>红长生46级</v>
          </cell>
          <cell r="B5206">
            <v>503346</v>
          </cell>
        </row>
        <row r="5207">
          <cell r="A5207" t="str">
            <v>红长生47级</v>
          </cell>
          <cell r="B5207">
            <v>503347</v>
          </cell>
        </row>
        <row r="5208">
          <cell r="A5208" t="str">
            <v>红长生48级</v>
          </cell>
          <cell r="B5208">
            <v>503348</v>
          </cell>
        </row>
        <row r="5209">
          <cell r="A5209" t="str">
            <v>红长生49级</v>
          </cell>
          <cell r="B5209">
            <v>503349</v>
          </cell>
        </row>
        <row r="5210">
          <cell r="A5210" t="str">
            <v>红长生50级</v>
          </cell>
          <cell r="B5210">
            <v>503350</v>
          </cell>
        </row>
        <row r="5211">
          <cell r="A5211" t="str">
            <v>红长生51级</v>
          </cell>
          <cell r="B5211">
            <v>503351</v>
          </cell>
        </row>
        <row r="5212">
          <cell r="A5212" t="str">
            <v>红长生52级</v>
          </cell>
          <cell r="B5212">
            <v>503352</v>
          </cell>
        </row>
        <row r="5213">
          <cell r="A5213" t="str">
            <v>红长生53级</v>
          </cell>
          <cell r="B5213">
            <v>503353</v>
          </cell>
        </row>
        <row r="5214">
          <cell r="A5214" t="str">
            <v>红长生54级</v>
          </cell>
          <cell r="B5214">
            <v>503354</v>
          </cell>
        </row>
        <row r="5215">
          <cell r="A5215" t="str">
            <v>红长生55级</v>
          </cell>
          <cell r="B5215">
            <v>503355</v>
          </cell>
        </row>
        <row r="5216">
          <cell r="A5216" t="str">
            <v>红长生56级</v>
          </cell>
          <cell r="B5216">
            <v>503356</v>
          </cell>
        </row>
        <row r="5217">
          <cell r="A5217" t="str">
            <v>红长生57级</v>
          </cell>
          <cell r="B5217">
            <v>503357</v>
          </cell>
        </row>
        <row r="5218">
          <cell r="A5218" t="str">
            <v>红长生58级</v>
          </cell>
          <cell r="B5218">
            <v>503358</v>
          </cell>
        </row>
        <row r="5219">
          <cell r="A5219" t="str">
            <v>红长生59级</v>
          </cell>
          <cell r="B5219">
            <v>503359</v>
          </cell>
        </row>
        <row r="5220">
          <cell r="A5220" t="str">
            <v>红长生60级</v>
          </cell>
          <cell r="B5220">
            <v>503360</v>
          </cell>
        </row>
        <row r="5221">
          <cell r="A5221" t="str">
            <v>红长生61级</v>
          </cell>
          <cell r="B5221">
            <v>503361</v>
          </cell>
        </row>
        <row r="5222">
          <cell r="A5222" t="str">
            <v>红长生62级</v>
          </cell>
          <cell r="B5222">
            <v>503362</v>
          </cell>
        </row>
        <row r="5223">
          <cell r="A5223" t="str">
            <v>红长生63级</v>
          </cell>
          <cell r="B5223">
            <v>503363</v>
          </cell>
        </row>
        <row r="5224">
          <cell r="A5224" t="str">
            <v>红长生64级</v>
          </cell>
          <cell r="B5224">
            <v>503364</v>
          </cell>
        </row>
        <row r="5225">
          <cell r="A5225" t="str">
            <v>红长生65级</v>
          </cell>
          <cell r="B5225">
            <v>503365</v>
          </cell>
        </row>
        <row r="5226">
          <cell r="A5226" t="str">
            <v>红长生66级</v>
          </cell>
          <cell r="B5226">
            <v>503366</v>
          </cell>
        </row>
        <row r="5227">
          <cell r="A5227" t="str">
            <v>红长生67级</v>
          </cell>
          <cell r="B5227">
            <v>503367</v>
          </cell>
        </row>
        <row r="5228">
          <cell r="A5228" t="str">
            <v>红长生68级</v>
          </cell>
          <cell r="B5228">
            <v>503368</v>
          </cell>
        </row>
        <row r="5229">
          <cell r="A5229" t="str">
            <v>红长生69级</v>
          </cell>
          <cell r="B5229">
            <v>503369</v>
          </cell>
        </row>
        <row r="5230">
          <cell r="A5230" t="str">
            <v>红长生70级</v>
          </cell>
          <cell r="B5230">
            <v>503370</v>
          </cell>
        </row>
        <row r="5231">
          <cell r="A5231" t="str">
            <v>红长生71级</v>
          </cell>
          <cell r="B5231">
            <v>503371</v>
          </cell>
        </row>
        <row r="5232">
          <cell r="A5232" t="str">
            <v>红长生72级</v>
          </cell>
          <cell r="B5232">
            <v>503372</v>
          </cell>
        </row>
        <row r="5233">
          <cell r="A5233" t="str">
            <v>红长生73级</v>
          </cell>
          <cell r="B5233">
            <v>503373</v>
          </cell>
        </row>
        <row r="5234">
          <cell r="A5234" t="str">
            <v>红长生74级</v>
          </cell>
          <cell r="B5234">
            <v>503374</v>
          </cell>
        </row>
        <row r="5235">
          <cell r="A5235" t="str">
            <v>红长生75级</v>
          </cell>
          <cell r="B5235">
            <v>503375</v>
          </cell>
        </row>
        <row r="5236">
          <cell r="A5236" t="str">
            <v>红长生76级</v>
          </cell>
          <cell r="B5236">
            <v>503376</v>
          </cell>
        </row>
        <row r="5237">
          <cell r="A5237" t="str">
            <v>红长生77级</v>
          </cell>
          <cell r="B5237">
            <v>503377</v>
          </cell>
        </row>
        <row r="5238">
          <cell r="A5238" t="str">
            <v>红长生78级</v>
          </cell>
          <cell r="B5238">
            <v>503378</v>
          </cell>
        </row>
        <row r="5239">
          <cell r="A5239" t="str">
            <v>红长生79级</v>
          </cell>
          <cell r="B5239">
            <v>503379</v>
          </cell>
        </row>
        <row r="5240">
          <cell r="A5240" t="str">
            <v>红长生80级</v>
          </cell>
          <cell r="B5240">
            <v>503380</v>
          </cell>
        </row>
        <row r="5241">
          <cell r="A5241" t="str">
            <v>红光武1级</v>
          </cell>
          <cell r="B5241">
            <v>504301</v>
          </cell>
        </row>
        <row r="5242">
          <cell r="A5242" t="str">
            <v>红光武2级</v>
          </cell>
          <cell r="B5242">
            <v>504302</v>
          </cell>
        </row>
        <row r="5243">
          <cell r="A5243" t="str">
            <v>红光武3级</v>
          </cell>
          <cell r="B5243">
            <v>504303</v>
          </cell>
        </row>
        <row r="5244">
          <cell r="A5244" t="str">
            <v>红光武4级</v>
          </cell>
          <cell r="B5244">
            <v>504304</v>
          </cell>
        </row>
        <row r="5245">
          <cell r="A5245" t="str">
            <v>红光武5级</v>
          </cell>
          <cell r="B5245">
            <v>504305</v>
          </cell>
        </row>
        <row r="5246">
          <cell r="A5246" t="str">
            <v>红光武6级</v>
          </cell>
          <cell r="B5246">
            <v>504306</v>
          </cell>
        </row>
        <row r="5247">
          <cell r="A5247" t="str">
            <v>红光武7级</v>
          </cell>
          <cell r="B5247">
            <v>504307</v>
          </cell>
        </row>
        <row r="5248">
          <cell r="A5248" t="str">
            <v>红光武8级</v>
          </cell>
          <cell r="B5248">
            <v>504308</v>
          </cell>
        </row>
        <row r="5249">
          <cell r="A5249" t="str">
            <v>红光武9级</v>
          </cell>
          <cell r="B5249">
            <v>504309</v>
          </cell>
        </row>
        <row r="5250">
          <cell r="A5250" t="str">
            <v>红光武10级</v>
          </cell>
          <cell r="B5250">
            <v>504310</v>
          </cell>
        </row>
        <row r="5251">
          <cell r="A5251" t="str">
            <v>红光武11级</v>
          </cell>
          <cell r="B5251">
            <v>504311</v>
          </cell>
        </row>
        <row r="5252">
          <cell r="A5252" t="str">
            <v>红光武12级</v>
          </cell>
          <cell r="B5252">
            <v>504312</v>
          </cell>
        </row>
        <row r="5253">
          <cell r="A5253" t="str">
            <v>红光武13级</v>
          </cell>
          <cell r="B5253">
            <v>504313</v>
          </cell>
        </row>
        <row r="5254">
          <cell r="A5254" t="str">
            <v>红光武14级</v>
          </cell>
          <cell r="B5254">
            <v>504314</v>
          </cell>
        </row>
        <row r="5255">
          <cell r="A5255" t="str">
            <v>红光武15级</v>
          </cell>
          <cell r="B5255">
            <v>504315</v>
          </cell>
        </row>
        <row r="5256">
          <cell r="A5256" t="str">
            <v>红光武16级</v>
          </cell>
          <cell r="B5256">
            <v>504316</v>
          </cell>
        </row>
        <row r="5257">
          <cell r="A5257" t="str">
            <v>红光武17级</v>
          </cell>
          <cell r="B5257">
            <v>504317</v>
          </cell>
        </row>
        <row r="5258">
          <cell r="A5258" t="str">
            <v>红光武18级</v>
          </cell>
          <cell r="B5258">
            <v>504318</v>
          </cell>
        </row>
        <row r="5259">
          <cell r="A5259" t="str">
            <v>红光武19级</v>
          </cell>
          <cell r="B5259">
            <v>504319</v>
          </cell>
        </row>
        <row r="5260">
          <cell r="A5260" t="str">
            <v>红光武20级</v>
          </cell>
          <cell r="B5260">
            <v>504320</v>
          </cell>
        </row>
        <row r="5261">
          <cell r="A5261" t="str">
            <v>红光武21级</v>
          </cell>
          <cell r="B5261">
            <v>504321</v>
          </cell>
        </row>
        <row r="5262">
          <cell r="A5262" t="str">
            <v>红光武22级</v>
          </cell>
          <cell r="B5262">
            <v>504322</v>
          </cell>
        </row>
        <row r="5263">
          <cell r="A5263" t="str">
            <v>红光武23级</v>
          </cell>
          <cell r="B5263">
            <v>504323</v>
          </cell>
        </row>
        <row r="5264">
          <cell r="A5264" t="str">
            <v>红光武24级</v>
          </cell>
          <cell r="B5264">
            <v>504324</v>
          </cell>
        </row>
        <row r="5265">
          <cell r="A5265" t="str">
            <v>红光武25级</v>
          </cell>
          <cell r="B5265">
            <v>504325</v>
          </cell>
        </row>
        <row r="5266">
          <cell r="A5266" t="str">
            <v>红光武26级</v>
          </cell>
          <cell r="B5266">
            <v>504326</v>
          </cell>
        </row>
        <row r="5267">
          <cell r="A5267" t="str">
            <v>红光武27级</v>
          </cell>
          <cell r="B5267">
            <v>504327</v>
          </cell>
        </row>
        <row r="5268">
          <cell r="A5268" t="str">
            <v>红光武28级</v>
          </cell>
          <cell r="B5268">
            <v>504328</v>
          </cell>
        </row>
        <row r="5269">
          <cell r="A5269" t="str">
            <v>红光武29级</v>
          </cell>
          <cell r="B5269">
            <v>504329</v>
          </cell>
        </row>
        <row r="5270">
          <cell r="A5270" t="str">
            <v>红光武30级</v>
          </cell>
          <cell r="B5270">
            <v>504330</v>
          </cell>
        </row>
        <row r="5271">
          <cell r="A5271" t="str">
            <v>红光武31级</v>
          </cell>
          <cell r="B5271">
            <v>504331</v>
          </cell>
        </row>
        <row r="5272">
          <cell r="A5272" t="str">
            <v>红光武32级</v>
          </cell>
          <cell r="B5272">
            <v>504332</v>
          </cell>
        </row>
        <row r="5273">
          <cell r="A5273" t="str">
            <v>红光武33级</v>
          </cell>
          <cell r="B5273">
            <v>504333</v>
          </cell>
        </row>
        <row r="5274">
          <cell r="A5274" t="str">
            <v>红光武34级</v>
          </cell>
          <cell r="B5274">
            <v>504334</v>
          </cell>
        </row>
        <row r="5275">
          <cell r="A5275" t="str">
            <v>红光武35级</v>
          </cell>
          <cell r="B5275">
            <v>504335</v>
          </cell>
        </row>
        <row r="5276">
          <cell r="A5276" t="str">
            <v>红光武36级</v>
          </cell>
          <cell r="B5276">
            <v>504336</v>
          </cell>
        </row>
        <row r="5277">
          <cell r="A5277" t="str">
            <v>红光武37级</v>
          </cell>
          <cell r="B5277">
            <v>504337</v>
          </cell>
        </row>
        <row r="5278">
          <cell r="A5278" t="str">
            <v>红光武38级</v>
          </cell>
          <cell r="B5278">
            <v>504338</v>
          </cell>
        </row>
        <row r="5279">
          <cell r="A5279" t="str">
            <v>红光武39级</v>
          </cell>
          <cell r="B5279">
            <v>504339</v>
          </cell>
        </row>
        <row r="5280">
          <cell r="A5280" t="str">
            <v>红光武40级</v>
          </cell>
          <cell r="B5280">
            <v>504340</v>
          </cell>
        </row>
        <row r="5281">
          <cell r="A5281" t="str">
            <v>红光武41级</v>
          </cell>
          <cell r="B5281">
            <v>504341</v>
          </cell>
        </row>
        <row r="5282">
          <cell r="A5282" t="str">
            <v>红光武42级</v>
          </cell>
          <cell r="B5282">
            <v>504342</v>
          </cell>
        </row>
        <row r="5283">
          <cell r="A5283" t="str">
            <v>红光武43级</v>
          </cell>
          <cell r="B5283">
            <v>504343</v>
          </cell>
        </row>
        <row r="5284">
          <cell r="A5284" t="str">
            <v>红光武44级</v>
          </cell>
          <cell r="B5284">
            <v>504344</v>
          </cell>
        </row>
        <row r="5285">
          <cell r="A5285" t="str">
            <v>红光武45级</v>
          </cell>
          <cell r="B5285">
            <v>504345</v>
          </cell>
        </row>
        <row r="5286">
          <cell r="A5286" t="str">
            <v>红光武46级</v>
          </cell>
          <cell r="B5286">
            <v>504346</v>
          </cell>
        </row>
        <row r="5287">
          <cell r="A5287" t="str">
            <v>红光武47级</v>
          </cell>
          <cell r="B5287">
            <v>504347</v>
          </cell>
        </row>
        <row r="5288">
          <cell r="A5288" t="str">
            <v>红光武48级</v>
          </cell>
          <cell r="B5288">
            <v>504348</v>
          </cell>
        </row>
        <row r="5289">
          <cell r="A5289" t="str">
            <v>红光武49级</v>
          </cell>
          <cell r="B5289">
            <v>504349</v>
          </cell>
        </row>
        <row r="5290">
          <cell r="A5290" t="str">
            <v>红光武50级</v>
          </cell>
          <cell r="B5290">
            <v>504350</v>
          </cell>
        </row>
        <row r="5291">
          <cell r="A5291" t="str">
            <v>红光武51级</v>
          </cell>
          <cell r="B5291">
            <v>504351</v>
          </cell>
        </row>
        <row r="5292">
          <cell r="A5292" t="str">
            <v>红光武52级</v>
          </cell>
          <cell r="B5292">
            <v>504352</v>
          </cell>
        </row>
        <row r="5293">
          <cell r="A5293" t="str">
            <v>红光武53级</v>
          </cell>
          <cell r="B5293">
            <v>504353</v>
          </cell>
        </row>
        <row r="5294">
          <cell r="A5294" t="str">
            <v>红光武54级</v>
          </cell>
          <cell r="B5294">
            <v>504354</v>
          </cell>
        </row>
        <row r="5295">
          <cell r="A5295" t="str">
            <v>红光武55级</v>
          </cell>
          <cell r="B5295">
            <v>504355</v>
          </cell>
        </row>
        <row r="5296">
          <cell r="A5296" t="str">
            <v>红光武56级</v>
          </cell>
          <cell r="B5296">
            <v>504356</v>
          </cell>
        </row>
        <row r="5297">
          <cell r="A5297" t="str">
            <v>红光武57级</v>
          </cell>
          <cell r="B5297">
            <v>504357</v>
          </cell>
        </row>
        <row r="5298">
          <cell r="A5298" t="str">
            <v>红光武58级</v>
          </cell>
          <cell r="B5298">
            <v>504358</v>
          </cell>
        </row>
        <row r="5299">
          <cell r="A5299" t="str">
            <v>红光武59级</v>
          </cell>
          <cell r="B5299">
            <v>504359</v>
          </cell>
        </row>
        <row r="5300">
          <cell r="A5300" t="str">
            <v>红光武60级</v>
          </cell>
          <cell r="B5300">
            <v>504360</v>
          </cell>
        </row>
        <row r="5301">
          <cell r="A5301" t="str">
            <v>红光武61级</v>
          </cell>
          <cell r="B5301">
            <v>504361</v>
          </cell>
        </row>
        <row r="5302">
          <cell r="A5302" t="str">
            <v>红光武62级</v>
          </cell>
          <cell r="B5302">
            <v>504362</v>
          </cell>
        </row>
        <row r="5303">
          <cell r="A5303" t="str">
            <v>红光武63级</v>
          </cell>
          <cell r="B5303">
            <v>504363</v>
          </cell>
        </row>
        <row r="5304">
          <cell r="A5304" t="str">
            <v>红光武64级</v>
          </cell>
          <cell r="B5304">
            <v>504364</v>
          </cell>
        </row>
        <row r="5305">
          <cell r="A5305" t="str">
            <v>红光武65级</v>
          </cell>
          <cell r="B5305">
            <v>504365</v>
          </cell>
        </row>
        <row r="5306">
          <cell r="A5306" t="str">
            <v>红光武66级</v>
          </cell>
          <cell r="B5306">
            <v>504366</v>
          </cell>
        </row>
        <row r="5307">
          <cell r="A5307" t="str">
            <v>红光武67级</v>
          </cell>
          <cell r="B5307">
            <v>504367</v>
          </cell>
        </row>
        <row r="5308">
          <cell r="A5308" t="str">
            <v>红光武68级</v>
          </cell>
          <cell r="B5308">
            <v>504368</v>
          </cell>
        </row>
        <row r="5309">
          <cell r="A5309" t="str">
            <v>红光武69级</v>
          </cell>
          <cell r="B5309">
            <v>504369</v>
          </cell>
        </row>
        <row r="5310">
          <cell r="A5310" t="str">
            <v>红光武70级</v>
          </cell>
          <cell r="B5310">
            <v>504370</v>
          </cell>
        </row>
        <row r="5311">
          <cell r="A5311" t="str">
            <v>红光武71级</v>
          </cell>
          <cell r="B5311">
            <v>504371</v>
          </cell>
        </row>
        <row r="5312">
          <cell r="A5312" t="str">
            <v>红光武72级</v>
          </cell>
          <cell r="B5312">
            <v>504372</v>
          </cell>
        </row>
        <row r="5313">
          <cell r="A5313" t="str">
            <v>红光武73级</v>
          </cell>
          <cell r="B5313">
            <v>504373</v>
          </cell>
        </row>
        <row r="5314">
          <cell r="A5314" t="str">
            <v>红光武74级</v>
          </cell>
          <cell r="B5314">
            <v>504374</v>
          </cell>
        </row>
        <row r="5315">
          <cell r="A5315" t="str">
            <v>红光武75级</v>
          </cell>
          <cell r="B5315">
            <v>504375</v>
          </cell>
        </row>
        <row r="5316">
          <cell r="A5316" t="str">
            <v>红光武76级</v>
          </cell>
          <cell r="B5316">
            <v>504376</v>
          </cell>
        </row>
        <row r="5317">
          <cell r="A5317" t="str">
            <v>红光武77级</v>
          </cell>
          <cell r="B5317">
            <v>504377</v>
          </cell>
        </row>
        <row r="5318">
          <cell r="A5318" t="str">
            <v>红光武78级</v>
          </cell>
          <cell r="B5318">
            <v>504378</v>
          </cell>
        </row>
        <row r="5319">
          <cell r="A5319" t="str">
            <v>红光武79级</v>
          </cell>
          <cell r="B5319">
            <v>504379</v>
          </cell>
        </row>
        <row r="5320">
          <cell r="A5320" t="str">
            <v>红光武80级</v>
          </cell>
          <cell r="B5320">
            <v>504380</v>
          </cell>
        </row>
        <row r="5321">
          <cell r="A5321" t="str">
            <v>红神盔1级</v>
          </cell>
          <cell r="B5321">
            <v>505301</v>
          </cell>
        </row>
        <row r="5322">
          <cell r="A5322" t="str">
            <v>红神盔2级</v>
          </cell>
          <cell r="B5322">
            <v>505302</v>
          </cell>
        </row>
        <row r="5323">
          <cell r="A5323" t="str">
            <v>红神盔3级</v>
          </cell>
          <cell r="B5323">
            <v>505303</v>
          </cell>
        </row>
        <row r="5324">
          <cell r="A5324" t="str">
            <v>红神盔4级</v>
          </cell>
          <cell r="B5324">
            <v>505304</v>
          </cell>
        </row>
        <row r="5325">
          <cell r="A5325" t="str">
            <v>红神盔5级</v>
          </cell>
          <cell r="B5325">
            <v>505305</v>
          </cell>
        </row>
        <row r="5326">
          <cell r="A5326" t="str">
            <v>红神盔6级</v>
          </cell>
          <cell r="B5326">
            <v>505306</v>
          </cell>
        </row>
        <row r="5327">
          <cell r="A5327" t="str">
            <v>红神盔7级</v>
          </cell>
          <cell r="B5327">
            <v>505307</v>
          </cell>
        </row>
        <row r="5328">
          <cell r="A5328" t="str">
            <v>红神盔8级</v>
          </cell>
          <cell r="B5328">
            <v>505308</v>
          </cell>
        </row>
        <row r="5329">
          <cell r="A5329" t="str">
            <v>红神盔9级</v>
          </cell>
          <cell r="B5329">
            <v>505309</v>
          </cell>
        </row>
        <row r="5330">
          <cell r="A5330" t="str">
            <v>红神盔10级</v>
          </cell>
          <cell r="B5330">
            <v>505310</v>
          </cell>
        </row>
        <row r="5331">
          <cell r="A5331" t="str">
            <v>红神盔11级</v>
          </cell>
          <cell r="B5331">
            <v>505311</v>
          </cell>
        </row>
        <row r="5332">
          <cell r="A5332" t="str">
            <v>红神盔12级</v>
          </cell>
          <cell r="B5332">
            <v>505312</v>
          </cell>
        </row>
        <row r="5333">
          <cell r="A5333" t="str">
            <v>红神盔13级</v>
          </cell>
          <cell r="B5333">
            <v>505313</v>
          </cell>
        </row>
        <row r="5334">
          <cell r="A5334" t="str">
            <v>红神盔14级</v>
          </cell>
          <cell r="B5334">
            <v>505314</v>
          </cell>
        </row>
        <row r="5335">
          <cell r="A5335" t="str">
            <v>红神盔15级</v>
          </cell>
          <cell r="B5335">
            <v>505315</v>
          </cell>
        </row>
        <row r="5336">
          <cell r="A5336" t="str">
            <v>红神盔16级</v>
          </cell>
          <cell r="B5336">
            <v>505316</v>
          </cell>
        </row>
        <row r="5337">
          <cell r="A5337" t="str">
            <v>红神盔17级</v>
          </cell>
          <cell r="B5337">
            <v>505317</v>
          </cell>
        </row>
        <row r="5338">
          <cell r="A5338" t="str">
            <v>红神盔18级</v>
          </cell>
          <cell r="B5338">
            <v>505318</v>
          </cell>
        </row>
        <row r="5339">
          <cell r="A5339" t="str">
            <v>红神盔19级</v>
          </cell>
          <cell r="B5339">
            <v>505319</v>
          </cell>
        </row>
        <row r="5340">
          <cell r="A5340" t="str">
            <v>红神盔20级</v>
          </cell>
          <cell r="B5340">
            <v>505320</v>
          </cell>
        </row>
        <row r="5341">
          <cell r="A5341" t="str">
            <v>红神盔21级</v>
          </cell>
          <cell r="B5341">
            <v>505321</v>
          </cell>
        </row>
        <row r="5342">
          <cell r="A5342" t="str">
            <v>红神盔22级</v>
          </cell>
          <cell r="B5342">
            <v>505322</v>
          </cell>
        </row>
        <row r="5343">
          <cell r="A5343" t="str">
            <v>红神盔23级</v>
          </cell>
          <cell r="B5343">
            <v>505323</v>
          </cell>
        </row>
        <row r="5344">
          <cell r="A5344" t="str">
            <v>红神盔24级</v>
          </cell>
          <cell r="B5344">
            <v>505324</v>
          </cell>
        </row>
        <row r="5345">
          <cell r="A5345" t="str">
            <v>红神盔25级</v>
          </cell>
          <cell r="B5345">
            <v>505325</v>
          </cell>
        </row>
        <row r="5346">
          <cell r="A5346" t="str">
            <v>红神盔26级</v>
          </cell>
          <cell r="B5346">
            <v>505326</v>
          </cell>
        </row>
        <row r="5347">
          <cell r="A5347" t="str">
            <v>红神盔27级</v>
          </cell>
          <cell r="B5347">
            <v>505327</v>
          </cell>
        </row>
        <row r="5348">
          <cell r="A5348" t="str">
            <v>红神盔28级</v>
          </cell>
          <cell r="B5348">
            <v>505328</v>
          </cell>
        </row>
        <row r="5349">
          <cell r="A5349" t="str">
            <v>红神盔29级</v>
          </cell>
          <cell r="B5349">
            <v>505329</v>
          </cell>
        </row>
        <row r="5350">
          <cell r="A5350" t="str">
            <v>红神盔30级</v>
          </cell>
          <cell r="B5350">
            <v>505330</v>
          </cell>
        </row>
        <row r="5351">
          <cell r="A5351" t="str">
            <v>红神盔31级</v>
          </cell>
          <cell r="B5351">
            <v>505331</v>
          </cell>
        </row>
        <row r="5352">
          <cell r="A5352" t="str">
            <v>红神盔32级</v>
          </cell>
          <cell r="B5352">
            <v>505332</v>
          </cell>
        </row>
        <row r="5353">
          <cell r="A5353" t="str">
            <v>红神盔33级</v>
          </cell>
          <cell r="B5353">
            <v>505333</v>
          </cell>
        </row>
        <row r="5354">
          <cell r="A5354" t="str">
            <v>红神盔34级</v>
          </cell>
          <cell r="B5354">
            <v>505334</v>
          </cell>
        </row>
        <row r="5355">
          <cell r="A5355" t="str">
            <v>红神盔35级</v>
          </cell>
          <cell r="B5355">
            <v>505335</v>
          </cell>
        </row>
        <row r="5356">
          <cell r="A5356" t="str">
            <v>红神盔36级</v>
          </cell>
          <cell r="B5356">
            <v>505336</v>
          </cell>
        </row>
        <row r="5357">
          <cell r="A5357" t="str">
            <v>红神盔37级</v>
          </cell>
          <cell r="B5357">
            <v>505337</v>
          </cell>
        </row>
        <row r="5358">
          <cell r="A5358" t="str">
            <v>红神盔38级</v>
          </cell>
          <cell r="B5358">
            <v>505338</v>
          </cell>
        </row>
        <row r="5359">
          <cell r="A5359" t="str">
            <v>红神盔39级</v>
          </cell>
          <cell r="B5359">
            <v>505339</v>
          </cell>
        </row>
        <row r="5360">
          <cell r="A5360" t="str">
            <v>红神盔40级</v>
          </cell>
          <cell r="B5360">
            <v>505340</v>
          </cell>
        </row>
        <row r="5361">
          <cell r="A5361" t="str">
            <v>红神盔41级</v>
          </cell>
          <cell r="B5361">
            <v>505341</v>
          </cell>
        </row>
        <row r="5362">
          <cell r="A5362" t="str">
            <v>红神盔42级</v>
          </cell>
          <cell r="B5362">
            <v>505342</v>
          </cell>
        </row>
        <row r="5363">
          <cell r="A5363" t="str">
            <v>红神盔43级</v>
          </cell>
          <cell r="B5363">
            <v>505343</v>
          </cell>
        </row>
        <row r="5364">
          <cell r="A5364" t="str">
            <v>红神盔44级</v>
          </cell>
          <cell r="B5364">
            <v>505344</v>
          </cell>
        </row>
        <row r="5365">
          <cell r="A5365" t="str">
            <v>红神盔45级</v>
          </cell>
          <cell r="B5365">
            <v>505345</v>
          </cell>
        </row>
        <row r="5366">
          <cell r="A5366" t="str">
            <v>红神盔46级</v>
          </cell>
          <cell r="B5366">
            <v>505346</v>
          </cell>
        </row>
        <row r="5367">
          <cell r="A5367" t="str">
            <v>红神盔47级</v>
          </cell>
          <cell r="B5367">
            <v>505347</v>
          </cell>
        </row>
        <row r="5368">
          <cell r="A5368" t="str">
            <v>红神盔48级</v>
          </cell>
          <cell r="B5368">
            <v>505348</v>
          </cell>
        </row>
        <row r="5369">
          <cell r="A5369" t="str">
            <v>红神盔49级</v>
          </cell>
          <cell r="B5369">
            <v>505349</v>
          </cell>
        </row>
        <row r="5370">
          <cell r="A5370" t="str">
            <v>红神盔50级</v>
          </cell>
          <cell r="B5370">
            <v>505350</v>
          </cell>
        </row>
        <row r="5371">
          <cell r="A5371" t="str">
            <v>红神盔51级</v>
          </cell>
          <cell r="B5371">
            <v>505351</v>
          </cell>
        </row>
        <row r="5372">
          <cell r="A5372" t="str">
            <v>红神盔52级</v>
          </cell>
          <cell r="B5372">
            <v>505352</v>
          </cell>
        </row>
        <row r="5373">
          <cell r="A5373" t="str">
            <v>红神盔53级</v>
          </cell>
          <cell r="B5373">
            <v>505353</v>
          </cell>
        </row>
        <row r="5374">
          <cell r="A5374" t="str">
            <v>红神盔54级</v>
          </cell>
          <cell r="B5374">
            <v>505354</v>
          </cell>
        </row>
        <row r="5375">
          <cell r="A5375" t="str">
            <v>红神盔55级</v>
          </cell>
          <cell r="B5375">
            <v>505355</v>
          </cell>
        </row>
        <row r="5376">
          <cell r="A5376" t="str">
            <v>红神盔56级</v>
          </cell>
          <cell r="B5376">
            <v>505356</v>
          </cell>
        </row>
        <row r="5377">
          <cell r="A5377" t="str">
            <v>红神盔57级</v>
          </cell>
          <cell r="B5377">
            <v>505357</v>
          </cell>
        </row>
        <row r="5378">
          <cell r="A5378" t="str">
            <v>红神盔58级</v>
          </cell>
          <cell r="B5378">
            <v>505358</v>
          </cell>
        </row>
        <row r="5379">
          <cell r="A5379" t="str">
            <v>红神盔59级</v>
          </cell>
          <cell r="B5379">
            <v>505359</v>
          </cell>
        </row>
        <row r="5380">
          <cell r="A5380" t="str">
            <v>红神盔60级</v>
          </cell>
          <cell r="B5380">
            <v>505360</v>
          </cell>
        </row>
        <row r="5381">
          <cell r="A5381" t="str">
            <v>红神盔61级</v>
          </cell>
          <cell r="B5381">
            <v>505361</v>
          </cell>
        </row>
        <row r="5382">
          <cell r="A5382" t="str">
            <v>红神盔62级</v>
          </cell>
          <cell r="B5382">
            <v>505362</v>
          </cell>
        </row>
        <row r="5383">
          <cell r="A5383" t="str">
            <v>红神盔63级</v>
          </cell>
          <cell r="B5383">
            <v>505363</v>
          </cell>
        </row>
        <row r="5384">
          <cell r="A5384" t="str">
            <v>红神盔64级</v>
          </cell>
          <cell r="B5384">
            <v>505364</v>
          </cell>
        </row>
        <row r="5385">
          <cell r="A5385" t="str">
            <v>红神盔65级</v>
          </cell>
          <cell r="B5385">
            <v>505365</v>
          </cell>
        </row>
        <row r="5386">
          <cell r="A5386" t="str">
            <v>红神盔66级</v>
          </cell>
          <cell r="B5386">
            <v>505366</v>
          </cell>
        </row>
        <row r="5387">
          <cell r="A5387" t="str">
            <v>红神盔67级</v>
          </cell>
          <cell r="B5387">
            <v>505367</v>
          </cell>
        </row>
        <row r="5388">
          <cell r="A5388" t="str">
            <v>红神盔68级</v>
          </cell>
          <cell r="B5388">
            <v>505368</v>
          </cell>
        </row>
        <row r="5389">
          <cell r="A5389" t="str">
            <v>红神盔69级</v>
          </cell>
          <cell r="B5389">
            <v>505369</v>
          </cell>
        </row>
        <row r="5390">
          <cell r="A5390" t="str">
            <v>红神盔70级</v>
          </cell>
          <cell r="B5390">
            <v>505370</v>
          </cell>
        </row>
        <row r="5391">
          <cell r="A5391" t="str">
            <v>红神盔71级</v>
          </cell>
          <cell r="B5391">
            <v>505371</v>
          </cell>
        </row>
        <row r="5392">
          <cell r="A5392" t="str">
            <v>红神盔72级</v>
          </cell>
          <cell r="B5392">
            <v>505372</v>
          </cell>
        </row>
        <row r="5393">
          <cell r="A5393" t="str">
            <v>红神盔73级</v>
          </cell>
          <cell r="B5393">
            <v>505373</v>
          </cell>
        </row>
        <row r="5394">
          <cell r="A5394" t="str">
            <v>红神盔74级</v>
          </cell>
          <cell r="B5394">
            <v>505374</v>
          </cell>
        </row>
        <row r="5395">
          <cell r="A5395" t="str">
            <v>红神盔75级</v>
          </cell>
          <cell r="B5395">
            <v>505375</v>
          </cell>
        </row>
        <row r="5396">
          <cell r="A5396" t="str">
            <v>红神盔76级</v>
          </cell>
          <cell r="B5396">
            <v>505376</v>
          </cell>
        </row>
        <row r="5397">
          <cell r="A5397" t="str">
            <v>红神盔77级</v>
          </cell>
          <cell r="B5397">
            <v>505377</v>
          </cell>
        </row>
        <row r="5398">
          <cell r="A5398" t="str">
            <v>红神盔78级</v>
          </cell>
          <cell r="B5398">
            <v>505378</v>
          </cell>
        </row>
        <row r="5399">
          <cell r="A5399" t="str">
            <v>红神盔79级</v>
          </cell>
          <cell r="B5399">
            <v>505379</v>
          </cell>
        </row>
        <row r="5400">
          <cell r="A5400" t="str">
            <v>红神盔80级</v>
          </cell>
          <cell r="B5400">
            <v>505380</v>
          </cell>
        </row>
        <row r="5401">
          <cell r="A5401" t="str">
            <v>红固甲1级</v>
          </cell>
          <cell r="B5401">
            <v>506301</v>
          </cell>
        </row>
        <row r="5402">
          <cell r="A5402" t="str">
            <v>红固甲2级</v>
          </cell>
          <cell r="B5402">
            <v>506302</v>
          </cell>
        </row>
        <row r="5403">
          <cell r="A5403" t="str">
            <v>红固甲3级</v>
          </cell>
          <cell r="B5403">
            <v>506303</v>
          </cell>
        </row>
        <row r="5404">
          <cell r="A5404" t="str">
            <v>红固甲4级</v>
          </cell>
          <cell r="B5404">
            <v>506304</v>
          </cell>
        </row>
        <row r="5405">
          <cell r="A5405" t="str">
            <v>红固甲5级</v>
          </cell>
          <cell r="B5405">
            <v>506305</v>
          </cell>
        </row>
        <row r="5406">
          <cell r="A5406" t="str">
            <v>红固甲6级</v>
          </cell>
          <cell r="B5406">
            <v>506306</v>
          </cell>
        </row>
        <row r="5407">
          <cell r="A5407" t="str">
            <v>红固甲7级</v>
          </cell>
          <cell r="B5407">
            <v>506307</v>
          </cell>
        </row>
        <row r="5408">
          <cell r="A5408" t="str">
            <v>红固甲8级</v>
          </cell>
          <cell r="B5408">
            <v>506308</v>
          </cell>
        </row>
        <row r="5409">
          <cell r="A5409" t="str">
            <v>红固甲9级</v>
          </cell>
          <cell r="B5409">
            <v>506309</v>
          </cell>
        </row>
        <row r="5410">
          <cell r="A5410" t="str">
            <v>红固甲10级</v>
          </cell>
          <cell r="B5410">
            <v>506310</v>
          </cell>
        </row>
        <row r="5411">
          <cell r="A5411" t="str">
            <v>红固甲11级</v>
          </cell>
          <cell r="B5411">
            <v>506311</v>
          </cell>
        </row>
        <row r="5412">
          <cell r="A5412" t="str">
            <v>红固甲12级</v>
          </cell>
          <cell r="B5412">
            <v>506312</v>
          </cell>
        </row>
        <row r="5413">
          <cell r="A5413" t="str">
            <v>红固甲13级</v>
          </cell>
          <cell r="B5413">
            <v>506313</v>
          </cell>
        </row>
        <row r="5414">
          <cell r="A5414" t="str">
            <v>红固甲14级</v>
          </cell>
          <cell r="B5414">
            <v>506314</v>
          </cell>
        </row>
        <row r="5415">
          <cell r="A5415" t="str">
            <v>红固甲15级</v>
          </cell>
          <cell r="B5415">
            <v>506315</v>
          </cell>
        </row>
        <row r="5416">
          <cell r="A5416" t="str">
            <v>红固甲16级</v>
          </cell>
          <cell r="B5416">
            <v>506316</v>
          </cell>
        </row>
        <row r="5417">
          <cell r="A5417" t="str">
            <v>红固甲17级</v>
          </cell>
          <cell r="B5417">
            <v>506317</v>
          </cell>
        </row>
        <row r="5418">
          <cell r="A5418" t="str">
            <v>红固甲18级</v>
          </cell>
          <cell r="B5418">
            <v>506318</v>
          </cell>
        </row>
        <row r="5419">
          <cell r="A5419" t="str">
            <v>红固甲19级</v>
          </cell>
          <cell r="B5419">
            <v>506319</v>
          </cell>
        </row>
        <row r="5420">
          <cell r="A5420" t="str">
            <v>红固甲20级</v>
          </cell>
          <cell r="B5420">
            <v>506320</v>
          </cell>
        </row>
        <row r="5421">
          <cell r="A5421" t="str">
            <v>红固甲21级</v>
          </cell>
          <cell r="B5421">
            <v>506321</v>
          </cell>
        </row>
        <row r="5422">
          <cell r="A5422" t="str">
            <v>红固甲22级</v>
          </cell>
          <cell r="B5422">
            <v>506322</v>
          </cell>
        </row>
        <row r="5423">
          <cell r="A5423" t="str">
            <v>红固甲23级</v>
          </cell>
          <cell r="B5423">
            <v>506323</v>
          </cell>
        </row>
        <row r="5424">
          <cell r="A5424" t="str">
            <v>红固甲24级</v>
          </cell>
          <cell r="B5424">
            <v>506324</v>
          </cell>
        </row>
        <row r="5425">
          <cell r="A5425" t="str">
            <v>红固甲25级</v>
          </cell>
          <cell r="B5425">
            <v>506325</v>
          </cell>
        </row>
        <row r="5426">
          <cell r="A5426" t="str">
            <v>红固甲26级</v>
          </cell>
          <cell r="B5426">
            <v>506326</v>
          </cell>
        </row>
        <row r="5427">
          <cell r="A5427" t="str">
            <v>红固甲27级</v>
          </cell>
          <cell r="B5427">
            <v>506327</v>
          </cell>
        </row>
        <row r="5428">
          <cell r="A5428" t="str">
            <v>红固甲28级</v>
          </cell>
          <cell r="B5428">
            <v>506328</v>
          </cell>
        </row>
        <row r="5429">
          <cell r="A5429" t="str">
            <v>红固甲29级</v>
          </cell>
          <cell r="B5429">
            <v>506329</v>
          </cell>
        </row>
        <row r="5430">
          <cell r="A5430" t="str">
            <v>红固甲30级</v>
          </cell>
          <cell r="B5430">
            <v>506330</v>
          </cell>
        </row>
        <row r="5431">
          <cell r="A5431" t="str">
            <v>红固甲31级</v>
          </cell>
          <cell r="B5431">
            <v>506331</v>
          </cell>
        </row>
        <row r="5432">
          <cell r="A5432" t="str">
            <v>红固甲32级</v>
          </cell>
          <cell r="B5432">
            <v>506332</v>
          </cell>
        </row>
        <row r="5433">
          <cell r="A5433" t="str">
            <v>红固甲33级</v>
          </cell>
          <cell r="B5433">
            <v>506333</v>
          </cell>
        </row>
        <row r="5434">
          <cell r="A5434" t="str">
            <v>红固甲34级</v>
          </cell>
          <cell r="B5434">
            <v>506334</v>
          </cell>
        </row>
        <row r="5435">
          <cell r="A5435" t="str">
            <v>红固甲35级</v>
          </cell>
          <cell r="B5435">
            <v>506335</v>
          </cell>
        </row>
        <row r="5436">
          <cell r="A5436" t="str">
            <v>红固甲36级</v>
          </cell>
          <cell r="B5436">
            <v>506336</v>
          </cell>
        </row>
        <row r="5437">
          <cell r="A5437" t="str">
            <v>红固甲37级</v>
          </cell>
          <cell r="B5437">
            <v>506337</v>
          </cell>
        </row>
        <row r="5438">
          <cell r="A5438" t="str">
            <v>红固甲38级</v>
          </cell>
          <cell r="B5438">
            <v>506338</v>
          </cell>
        </row>
        <row r="5439">
          <cell r="A5439" t="str">
            <v>红固甲39级</v>
          </cell>
          <cell r="B5439">
            <v>506339</v>
          </cell>
        </row>
        <row r="5440">
          <cell r="A5440" t="str">
            <v>红固甲40级</v>
          </cell>
          <cell r="B5440">
            <v>506340</v>
          </cell>
        </row>
        <row r="5441">
          <cell r="A5441" t="str">
            <v>红固甲41级</v>
          </cell>
          <cell r="B5441">
            <v>506341</v>
          </cell>
        </row>
        <row r="5442">
          <cell r="A5442" t="str">
            <v>红固甲42级</v>
          </cell>
          <cell r="B5442">
            <v>506342</v>
          </cell>
        </row>
        <row r="5443">
          <cell r="A5443" t="str">
            <v>红固甲43级</v>
          </cell>
          <cell r="B5443">
            <v>506343</v>
          </cell>
        </row>
        <row r="5444">
          <cell r="A5444" t="str">
            <v>红固甲44级</v>
          </cell>
          <cell r="B5444">
            <v>506344</v>
          </cell>
        </row>
        <row r="5445">
          <cell r="A5445" t="str">
            <v>红固甲45级</v>
          </cell>
          <cell r="B5445">
            <v>506345</v>
          </cell>
        </row>
        <row r="5446">
          <cell r="A5446" t="str">
            <v>红固甲46级</v>
          </cell>
          <cell r="B5446">
            <v>506346</v>
          </cell>
        </row>
        <row r="5447">
          <cell r="A5447" t="str">
            <v>红固甲47级</v>
          </cell>
          <cell r="B5447">
            <v>506347</v>
          </cell>
        </row>
        <row r="5448">
          <cell r="A5448" t="str">
            <v>红固甲48级</v>
          </cell>
          <cell r="B5448">
            <v>506348</v>
          </cell>
        </row>
        <row r="5449">
          <cell r="A5449" t="str">
            <v>红固甲49级</v>
          </cell>
          <cell r="B5449">
            <v>506349</v>
          </cell>
        </row>
        <row r="5450">
          <cell r="A5450" t="str">
            <v>红固甲50级</v>
          </cell>
          <cell r="B5450">
            <v>506350</v>
          </cell>
        </row>
        <row r="5451">
          <cell r="A5451" t="str">
            <v>红固甲51级</v>
          </cell>
          <cell r="B5451">
            <v>506351</v>
          </cell>
        </row>
        <row r="5452">
          <cell r="A5452" t="str">
            <v>红固甲52级</v>
          </cell>
          <cell r="B5452">
            <v>506352</v>
          </cell>
        </row>
        <row r="5453">
          <cell r="A5453" t="str">
            <v>红固甲53级</v>
          </cell>
          <cell r="B5453">
            <v>506353</v>
          </cell>
        </row>
        <row r="5454">
          <cell r="A5454" t="str">
            <v>红固甲54级</v>
          </cell>
          <cell r="B5454">
            <v>506354</v>
          </cell>
        </row>
        <row r="5455">
          <cell r="A5455" t="str">
            <v>红固甲55级</v>
          </cell>
          <cell r="B5455">
            <v>506355</v>
          </cell>
        </row>
        <row r="5456">
          <cell r="A5456" t="str">
            <v>红固甲56级</v>
          </cell>
          <cell r="B5456">
            <v>506356</v>
          </cell>
        </row>
        <row r="5457">
          <cell r="A5457" t="str">
            <v>红固甲57级</v>
          </cell>
          <cell r="B5457">
            <v>506357</v>
          </cell>
        </row>
        <row r="5458">
          <cell r="A5458" t="str">
            <v>红固甲58级</v>
          </cell>
          <cell r="B5458">
            <v>506358</v>
          </cell>
        </row>
        <row r="5459">
          <cell r="A5459" t="str">
            <v>红固甲59级</v>
          </cell>
          <cell r="B5459">
            <v>506359</v>
          </cell>
        </row>
        <row r="5460">
          <cell r="A5460" t="str">
            <v>红固甲60级</v>
          </cell>
          <cell r="B5460">
            <v>506360</v>
          </cell>
        </row>
        <row r="5461">
          <cell r="A5461" t="str">
            <v>红固甲61级</v>
          </cell>
          <cell r="B5461">
            <v>506361</v>
          </cell>
        </row>
        <row r="5462">
          <cell r="A5462" t="str">
            <v>红固甲62级</v>
          </cell>
          <cell r="B5462">
            <v>506362</v>
          </cell>
        </row>
        <row r="5463">
          <cell r="A5463" t="str">
            <v>红固甲63级</v>
          </cell>
          <cell r="B5463">
            <v>506363</v>
          </cell>
        </row>
        <row r="5464">
          <cell r="A5464" t="str">
            <v>红固甲64级</v>
          </cell>
          <cell r="B5464">
            <v>506364</v>
          </cell>
        </row>
        <row r="5465">
          <cell r="A5465" t="str">
            <v>红固甲65级</v>
          </cell>
          <cell r="B5465">
            <v>506365</v>
          </cell>
        </row>
        <row r="5466">
          <cell r="A5466" t="str">
            <v>红固甲66级</v>
          </cell>
          <cell r="B5466">
            <v>506366</v>
          </cell>
        </row>
        <row r="5467">
          <cell r="A5467" t="str">
            <v>红固甲67级</v>
          </cell>
          <cell r="B5467">
            <v>506367</v>
          </cell>
        </row>
        <row r="5468">
          <cell r="A5468" t="str">
            <v>红固甲68级</v>
          </cell>
          <cell r="B5468">
            <v>506368</v>
          </cell>
        </row>
        <row r="5469">
          <cell r="A5469" t="str">
            <v>红固甲69级</v>
          </cell>
          <cell r="B5469">
            <v>506369</v>
          </cell>
        </row>
        <row r="5470">
          <cell r="A5470" t="str">
            <v>红固甲70级</v>
          </cell>
          <cell r="B5470">
            <v>506370</v>
          </cell>
        </row>
        <row r="5471">
          <cell r="A5471" t="str">
            <v>红固甲71级</v>
          </cell>
          <cell r="B5471">
            <v>506371</v>
          </cell>
        </row>
        <row r="5472">
          <cell r="A5472" t="str">
            <v>红固甲72级</v>
          </cell>
          <cell r="B5472">
            <v>506372</v>
          </cell>
        </row>
        <row r="5473">
          <cell r="A5473" t="str">
            <v>红固甲73级</v>
          </cell>
          <cell r="B5473">
            <v>506373</v>
          </cell>
        </row>
        <row r="5474">
          <cell r="A5474" t="str">
            <v>红固甲74级</v>
          </cell>
          <cell r="B5474">
            <v>506374</v>
          </cell>
        </row>
        <row r="5475">
          <cell r="A5475" t="str">
            <v>红固甲75级</v>
          </cell>
          <cell r="B5475">
            <v>506375</v>
          </cell>
        </row>
        <row r="5476">
          <cell r="A5476" t="str">
            <v>红固甲76级</v>
          </cell>
          <cell r="B5476">
            <v>506376</v>
          </cell>
        </row>
        <row r="5477">
          <cell r="A5477" t="str">
            <v>红固甲77级</v>
          </cell>
          <cell r="B5477">
            <v>506377</v>
          </cell>
        </row>
        <row r="5478">
          <cell r="A5478" t="str">
            <v>红固甲78级</v>
          </cell>
          <cell r="B5478">
            <v>506378</v>
          </cell>
        </row>
        <row r="5479">
          <cell r="A5479" t="str">
            <v>红固甲79级</v>
          </cell>
          <cell r="B5479">
            <v>506379</v>
          </cell>
        </row>
        <row r="5480">
          <cell r="A5480" t="str">
            <v>红固甲80级</v>
          </cell>
          <cell r="B5480">
            <v>506380</v>
          </cell>
        </row>
        <row r="5481">
          <cell r="A5481" t="str">
            <v>红灵链1级</v>
          </cell>
          <cell r="B5481">
            <v>507301</v>
          </cell>
        </row>
        <row r="5482">
          <cell r="A5482" t="str">
            <v>红灵链2级</v>
          </cell>
          <cell r="B5482">
            <v>507302</v>
          </cell>
        </row>
        <row r="5483">
          <cell r="A5483" t="str">
            <v>红灵链3级</v>
          </cell>
          <cell r="B5483">
            <v>507303</v>
          </cell>
        </row>
        <row r="5484">
          <cell r="A5484" t="str">
            <v>红灵链4级</v>
          </cell>
          <cell r="B5484">
            <v>507304</v>
          </cell>
        </row>
        <row r="5485">
          <cell r="A5485" t="str">
            <v>红灵链5级</v>
          </cell>
          <cell r="B5485">
            <v>507305</v>
          </cell>
        </row>
        <row r="5486">
          <cell r="A5486" t="str">
            <v>红灵链6级</v>
          </cell>
          <cell r="B5486">
            <v>507306</v>
          </cell>
        </row>
        <row r="5487">
          <cell r="A5487" t="str">
            <v>红灵链7级</v>
          </cell>
          <cell r="B5487">
            <v>507307</v>
          </cell>
        </row>
        <row r="5488">
          <cell r="A5488" t="str">
            <v>红灵链8级</v>
          </cell>
          <cell r="B5488">
            <v>507308</v>
          </cell>
        </row>
        <row r="5489">
          <cell r="A5489" t="str">
            <v>红灵链9级</v>
          </cell>
          <cell r="B5489">
            <v>507309</v>
          </cell>
        </row>
        <row r="5490">
          <cell r="A5490" t="str">
            <v>红灵链10级</v>
          </cell>
          <cell r="B5490">
            <v>507310</v>
          </cell>
        </row>
        <row r="5491">
          <cell r="A5491" t="str">
            <v>红灵链11级</v>
          </cell>
          <cell r="B5491">
            <v>507311</v>
          </cell>
        </row>
        <row r="5492">
          <cell r="A5492" t="str">
            <v>红灵链12级</v>
          </cell>
          <cell r="B5492">
            <v>507312</v>
          </cell>
        </row>
        <row r="5493">
          <cell r="A5493" t="str">
            <v>红灵链13级</v>
          </cell>
          <cell r="B5493">
            <v>507313</v>
          </cell>
        </row>
        <row r="5494">
          <cell r="A5494" t="str">
            <v>红灵链14级</v>
          </cell>
          <cell r="B5494">
            <v>507314</v>
          </cell>
        </row>
        <row r="5495">
          <cell r="A5495" t="str">
            <v>红灵链15级</v>
          </cell>
          <cell r="B5495">
            <v>507315</v>
          </cell>
        </row>
        <row r="5496">
          <cell r="A5496" t="str">
            <v>红灵链16级</v>
          </cell>
          <cell r="B5496">
            <v>507316</v>
          </cell>
        </row>
        <row r="5497">
          <cell r="A5497" t="str">
            <v>红灵链17级</v>
          </cell>
          <cell r="B5497">
            <v>507317</v>
          </cell>
        </row>
        <row r="5498">
          <cell r="A5498" t="str">
            <v>红灵链18级</v>
          </cell>
          <cell r="B5498">
            <v>507318</v>
          </cell>
        </row>
        <row r="5499">
          <cell r="A5499" t="str">
            <v>红灵链19级</v>
          </cell>
          <cell r="B5499">
            <v>507319</v>
          </cell>
        </row>
        <row r="5500">
          <cell r="A5500" t="str">
            <v>红灵链20级</v>
          </cell>
          <cell r="B5500">
            <v>507320</v>
          </cell>
        </row>
        <row r="5501">
          <cell r="A5501" t="str">
            <v>红灵链21级</v>
          </cell>
          <cell r="B5501">
            <v>507321</v>
          </cell>
        </row>
        <row r="5502">
          <cell r="A5502" t="str">
            <v>红灵链22级</v>
          </cell>
          <cell r="B5502">
            <v>507322</v>
          </cell>
        </row>
        <row r="5503">
          <cell r="A5503" t="str">
            <v>红灵链23级</v>
          </cell>
          <cell r="B5503">
            <v>507323</v>
          </cell>
        </row>
        <row r="5504">
          <cell r="A5504" t="str">
            <v>红灵链24级</v>
          </cell>
          <cell r="B5504">
            <v>507324</v>
          </cell>
        </row>
        <row r="5505">
          <cell r="A5505" t="str">
            <v>红灵链25级</v>
          </cell>
          <cell r="B5505">
            <v>507325</v>
          </cell>
        </row>
        <row r="5506">
          <cell r="A5506" t="str">
            <v>红灵链26级</v>
          </cell>
          <cell r="B5506">
            <v>507326</v>
          </cell>
        </row>
        <row r="5507">
          <cell r="A5507" t="str">
            <v>红灵链27级</v>
          </cell>
          <cell r="B5507">
            <v>507327</v>
          </cell>
        </row>
        <row r="5508">
          <cell r="A5508" t="str">
            <v>红灵链28级</v>
          </cell>
          <cell r="B5508">
            <v>507328</v>
          </cell>
        </row>
        <row r="5509">
          <cell r="A5509" t="str">
            <v>红灵链29级</v>
          </cell>
          <cell r="B5509">
            <v>507329</v>
          </cell>
        </row>
        <row r="5510">
          <cell r="A5510" t="str">
            <v>红灵链30级</v>
          </cell>
          <cell r="B5510">
            <v>507330</v>
          </cell>
        </row>
        <row r="5511">
          <cell r="A5511" t="str">
            <v>红灵链31级</v>
          </cell>
          <cell r="B5511">
            <v>507331</v>
          </cell>
        </row>
        <row r="5512">
          <cell r="A5512" t="str">
            <v>红灵链32级</v>
          </cell>
          <cell r="B5512">
            <v>507332</v>
          </cell>
        </row>
        <row r="5513">
          <cell r="A5513" t="str">
            <v>红灵链33级</v>
          </cell>
          <cell r="B5513">
            <v>507333</v>
          </cell>
        </row>
        <row r="5514">
          <cell r="A5514" t="str">
            <v>红灵链34级</v>
          </cell>
          <cell r="B5514">
            <v>507334</v>
          </cell>
        </row>
        <row r="5515">
          <cell r="A5515" t="str">
            <v>红灵链35级</v>
          </cell>
          <cell r="B5515">
            <v>507335</v>
          </cell>
        </row>
        <row r="5516">
          <cell r="A5516" t="str">
            <v>红灵链36级</v>
          </cell>
          <cell r="B5516">
            <v>507336</v>
          </cell>
        </row>
        <row r="5517">
          <cell r="A5517" t="str">
            <v>红灵链37级</v>
          </cell>
          <cell r="B5517">
            <v>507337</v>
          </cell>
        </row>
        <row r="5518">
          <cell r="A5518" t="str">
            <v>红灵链38级</v>
          </cell>
          <cell r="B5518">
            <v>507338</v>
          </cell>
        </row>
        <row r="5519">
          <cell r="A5519" t="str">
            <v>红灵链39级</v>
          </cell>
          <cell r="B5519">
            <v>507339</v>
          </cell>
        </row>
        <row r="5520">
          <cell r="A5520" t="str">
            <v>红灵链40级</v>
          </cell>
          <cell r="B5520">
            <v>507340</v>
          </cell>
        </row>
        <row r="5521">
          <cell r="A5521" t="str">
            <v>红灵链41级</v>
          </cell>
          <cell r="B5521">
            <v>507341</v>
          </cell>
        </row>
        <row r="5522">
          <cell r="A5522" t="str">
            <v>红灵链42级</v>
          </cell>
          <cell r="B5522">
            <v>507342</v>
          </cell>
        </row>
        <row r="5523">
          <cell r="A5523" t="str">
            <v>红灵链43级</v>
          </cell>
          <cell r="B5523">
            <v>507343</v>
          </cell>
        </row>
        <row r="5524">
          <cell r="A5524" t="str">
            <v>红灵链44级</v>
          </cell>
          <cell r="B5524">
            <v>507344</v>
          </cell>
        </row>
        <row r="5525">
          <cell r="A5525" t="str">
            <v>红灵链45级</v>
          </cell>
          <cell r="B5525">
            <v>507345</v>
          </cell>
        </row>
        <row r="5526">
          <cell r="A5526" t="str">
            <v>红灵链46级</v>
          </cell>
          <cell r="B5526">
            <v>507346</v>
          </cell>
        </row>
        <row r="5527">
          <cell r="A5527" t="str">
            <v>红灵链47级</v>
          </cell>
          <cell r="B5527">
            <v>507347</v>
          </cell>
        </row>
        <row r="5528">
          <cell r="A5528" t="str">
            <v>红灵链48级</v>
          </cell>
          <cell r="B5528">
            <v>507348</v>
          </cell>
        </row>
        <row r="5529">
          <cell r="A5529" t="str">
            <v>红灵链49级</v>
          </cell>
          <cell r="B5529">
            <v>507349</v>
          </cell>
        </row>
        <row r="5530">
          <cell r="A5530" t="str">
            <v>红灵链50级</v>
          </cell>
          <cell r="B5530">
            <v>507350</v>
          </cell>
        </row>
        <row r="5531">
          <cell r="A5531" t="str">
            <v>红灵链51级</v>
          </cell>
          <cell r="B5531">
            <v>507351</v>
          </cell>
        </row>
        <row r="5532">
          <cell r="A5532" t="str">
            <v>红灵链52级</v>
          </cell>
          <cell r="B5532">
            <v>507352</v>
          </cell>
        </row>
        <row r="5533">
          <cell r="A5533" t="str">
            <v>红灵链53级</v>
          </cell>
          <cell r="B5533">
            <v>507353</v>
          </cell>
        </row>
        <row r="5534">
          <cell r="A5534" t="str">
            <v>红灵链54级</v>
          </cell>
          <cell r="B5534">
            <v>507354</v>
          </cell>
        </row>
        <row r="5535">
          <cell r="A5535" t="str">
            <v>红灵链55级</v>
          </cell>
          <cell r="B5535">
            <v>507355</v>
          </cell>
        </row>
        <row r="5536">
          <cell r="A5536" t="str">
            <v>红灵链56级</v>
          </cell>
          <cell r="B5536">
            <v>507356</v>
          </cell>
        </row>
        <row r="5537">
          <cell r="A5537" t="str">
            <v>红灵链57级</v>
          </cell>
          <cell r="B5537">
            <v>507357</v>
          </cell>
        </row>
        <row r="5538">
          <cell r="A5538" t="str">
            <v>红灵链58级</v>
          </cell>
          <cell r="B5538">
            <v>507358</v>
          </cell>
        </row>
        <row r="5539">
          <cell r="A5539" t="str">
            <v>红灵链59级</v>
          </cell>
          <cell r="B5539">
            <v>507359</v>
          </cell>
        </row>
        <row r="5540">
          <cell r="A5540" t="str">
            <v>红灵链60级</v>
          </cell>
          <cell r="B5540">
            <v>507360</v>
          </cell>
        </row>
        <row r="5541">
          <cell r="A5541" t="str">
            <v>红灵链61级</v>
          </cell>
          <cell r="B5541">
            <v>507361</v>
          </cell>
        </row>
        <row r="5542">
          <cell r="A5542" t="str">
            <v>红灵链62级</v>
          </cell>
          <cell r="B5542">
            <v>507362</v>
          </cell>
        </row>
        <row r="5543">
          <cell r="A5543" t="str">
            <v>红灵链63级</v>
          </cell>
          <cell r="B5543">
            <v>507363</v>
          </cell>
        </row>
        <row r="5544">
          <cell r="A5544" t="str">
            <v>红灵链64级</v>
          </cell>
          <cell r="B5544">
            <v>507364</v>
          </cell>
        </row>
        <row r="5545">
          <cell r="A5545" t="str">
            <v>红灵链65级</v>
          </cell>
          <cell r="B5545">
            <v>507365</v>
          </cell>
        </row>
        <row r="5546">
          <cell r="A5546" t="str">
            <v>红灵链66级</v>
          </cell>
          <cell r="B5546">
            <v>507366</v>
          </cell>
        </row>
        <row r="5547">
          <cell r="A5547" t="str">
            <v>红灵链67级</v>
          </cell>
          <cell r="B5547">
            <v>507367</v>
          </cell>
        </row>
        <row r="5548">
          <cell r="A5548" t="str">
            <v>红灵链68级</v>
          </cell>
          <cell r="B5548">
            <v>507368</v>
          </cell>
        </row>
        <row r="5549">
          <cell r="A5549" t="str">
            <v>红灵链69级</v>
          </cell>
          <cell r="B5549">
            <v>507369</v>
          </cell>
        </row>
        <row r="5550">
          <cell r="A5550" t="str">
            <v>红灵链70级</v>
          </cell>
          <cell r="B5550">
            <v>507370</v>
          </cell>
        </row>
        <row r="5551">
          <cell r="A5551" t="str">
            <v>红灵链71级</v>
          </cell>
          <cell r="B5551">
            <v>507371</v>
          </cell>
        </row>
        <row r="5552">
          <cell r="A5552" t="str">
            <v>红灵链72级</v>
          </cell>
          <cell r="B5552">
            <v>507372</v>
          </cell>
        </row>
        <row r="5553">
          <cell r="A5553" t="str">
            <v>红灵链73级</v>
          </cell>
          <cell r="B5553">
            <v>507373</v>
          </cell>
        </row>
        <row r="5554">
          <cell r="A5554" t="str">
            <v>红灵链74级</v>
          </cell>
          <cell r="B5554">
            <v>507374</v>
          </cell>
        </row>
        <row r="5555">
          <cell r="A5555" t="str">
            <v>红灵链75级</v>
          </cell>
          <cell r="B5555">
            <v>507375</v>
          </cell>
        </row>
        <row r="5556">
          <cell r="A5556" t="str">
            <v>红灵链76级</v>
          </cell>
          <cell r="B5556">
            <v>507376</v>
          </cell>
        </row>
        <row r="5557">
          <cell r="A5557" t="str">
            <v>红灵链77级</v>
          </cell>
          <cell r="B5557">
            <v>507377</v>
          </cell>
        </row>
        <row r="5558">
          <cell r="A5558" t="str">
            <v>红灵链78级</v>
          </cell>
          <cell r="B5558">
            <v>507378</v>
          </cell>
        </row>
        <row r="5559">
          <cell r="A5559" t="str">
            <v>红灵链79级</v>
          </cell>
          <cell r="B5559">
            <v>507379</v>
          </cell>
        </row>
        <row r="5560">
          <cell r="A5560" t="str">
            <v>红灵链80级</v>
          </cell>
          <cell r="B5560">
            <v>507380</v>
          </cell>
        </row>
        <row r="5561">
          <cell r="A5561" t="str">
            <v>红地镯1级</v>
          </cell>
          <cell r="B5561">
            <v>508301</v>
          </cell>
        </row>
        <row r="5562">
          <cell r="A5562" t="str">
            <v>红地镯2级</v>
          </cell>
          <cell r="B5562">
            <v>508302</v>
          </cell>
        </row>
        <row r="5563">
          <cell r="A5563" t="str">
            <v>红地镯3级</v>
          </cell>
          <cell r="B5563">
            <v>508303</v>
          </cell>
        </row>
        <row r="5564">
          <cell r="A5564" t="str">
            <v>红地镯4级</v>
          </cell>
          <cell r="B5564">
            <v>508304</v>
          </cell>
        </row>
        <row r="5565">
          <cell r="A5565" t="str">
            <v>红地镯5级</v>
          </cell>
          <cell r="B5565">
            <v>508305</v>
          </cell>
        </row>
        <row r="5566">
          <cell r="A5566" t="str">
            <v>红地镯6级</v>
          </cell>
          <cell r="B5566">
            <v>508306</v>
          </cell>
        </row>
        <row r="5567">
          <cell r="A5567" t="str">
            <v>红地镯7级</v>
          </cell>
          <cell r="B5567">
            <v>508307</v>
          </cell>
        </row>
        <row r="5568">
          <cell r="A5568" t="str">
            <v>红地镯8级</v>
          </cell>
          <cell r="B5568">
            <v>508308</v>
          </cell>
        </row>
        <row r="5569">
          <cell r="A5569" t="str">
            <v>红地镯9级</v>
          </cell>
          <cell r="B5569">
            <v>508309</v>
          </cell>
        </row>
        <row r="5570">
          <cell r="A5570" t="str">
            <v>红地镯10级</v>
          </cell>
          <cell r="B5570">
            <v>508310</v>
          </cell>
        </row>
        <row r="5571">
          <cell r="A5571" t="str">
            <v>红地镯11级</v>
          </cell>
          <cell r="B5571">
            <v>508311</v>
          </cell>
        </row>
        <row r="5572">
          <cell r="A5572" t="str">
            <v>红地镯12级</v>
          </cell>
          <cell r="B5572">
            <v>508312</v>
          </cell>
        </row>
        <row r="5573">
          <cell r="A5573" t="str">
            <v>红地镯13级</v>
          </cell>
          <cell r="B5573">
            <v>508313</v>
          </cell>
        </row>
        <row r="5574">
          <cell r="A5574" t="str">
            <v>红地镯14级</v>
          </cell>
          <cell r="B5574">
            <v>508314</v>
          </cell>
        </row>
        <row r="5575">
          <cell r="A5575" t="str">
            <v>红地镯15级</v>
          </cell>
          <cell r="B5575">
            <v>508315</v>
          </cell>
        </row>
        <row r="5576">
          <cell r="A5576" t="str">
            <v>红地镯16级</v>
          </cell>
          <cell r="B5576">
            <v>508316</v>
          </cell>
        </row>
        <row r="5577">
          <cell r="A5577" t="str">
            <v>红地镯17级</v>
          </cell>
          <cell r="B5577">
            <v>508317</v>
          </cell>
        </row>
        <row r="5578">
          <cell r="A5578" t="str">
            <v>红地镯18级</v>
          </cell>
          <cell r="B5578">
            <v>508318</v>
          </cell>
        </row>
        <row r="5579">
          <cell r="A5579" t="str">
            <v>红地镯19级</v>
          </cell>
          <cell r="B5579">
            <v>508319</v>
          </cell>
        </row>
        <row r="5580">
          <cell r="A5580" t="str">
            <v>红地镯20级</v>
          </cell>
          <cell r="B5580">
            <v>508320</v>
          </cell>
        </row>
        <row r="5581">
          <cell r="A5581" t="str">
            <v>红地镯21级</v>
          </cell>
          <cell r="B5581">
            <v>508321</v>
          </cell>
        </row>
        <row r="5582">
          <cell r="A5582" t="str">
            <v>红地镯22级</v>
          </cell>
          <cell r="B5582">
            <v>508322</v>
          </cell>
        </row>
        <row r="5583">
          <cell r="A5583" t="str">
            <v>红地镯23级</v>
          </cell>
          <cell r="B5583">
            <v>508323</v>
          </cell>
        </row>
        <row r="5584">
          <cell r="A5584" t="str">
            <v>红地镯24级</v>
          </cell>
          <cell r="B5584">
            <v>508324</v>
          </cell>
        </row>
        <row r="5585">
          <cell r="A5585" t="str">
            <v>红地镯25级</v>
          </cell>
          <cell r="B5585">
            <v>508325</v>
          </cell>
        </row>
        <row r="5586">
          <cell r="A5586" t="str">
            <v>红地镯26级</v>
          </cell>
          <cell r="B5586">
            <v>508326</v>
          </cell>
        </row>
        <row r="5587">
          <cell r="A5587" t="str">
            <v>红地镯27级</v>
          </cell>
          <cell r="B5587">
            <v>508327</v>
          </cell>
        </row>
        <row r="5588">
          <cell r="A5588" t="str">
            <v>红地镯28级</v>
          </cell>
          <cell r="B5588">
            <v>508328</v>
          </cell>
        </row>
        <row r="5589">
          <cell r="A5589" t="str">
            <v>红地镯29级</v>
          </cell>
          <cell r="B5589">
            <v>508329</v>
          </cell>
        </row>
        <row r="5590">
          <cell r="A5590" t="str">
            <v>红地镯30级</v>
          </cell>
          <cell r="B5590">
            <v>508330</v>
          </cell>
        </row>
        <row r="5591">
          <cell r="A5591" t="str">
            <v>红地镯31级</v>
          </cell>
          <cell r="B5591">
            <v>508331</v>
          </cell>
        </row>
        <row r="5592">
          <cell r="A5592" t="str">
            <v>红地镯32级</v>
          </cell>
          <cell r="B5592">
            <v>508332</v>
          </cell>
        </row>
        <row r="5593">
          <cell r="A5593" t="str">
            <v>红地镯33级</v>
          </cell>
          <cell r="B5593">
            <v>508333</v>
          </cell>
        </row>
        <row r="5594">
          <cell r="A5594" t="str">
            <v>红地镯34级</v>
          </cell>
          <cell r="B5594">
            <v>508334</v>
          </cell>
        </row>
        <row r="5595">
          <cell r="A5595" t="str">
            <v>红地镯35级</v>
          </cell>
          <cell r="B5595">
            <v>508335</v>
          </cell>
        </row>
        <row r="5596">
          <cell r="A5596" t="str">
            <v>红地镯36级</v>
          </cell>
          <cell r="B5596">
            <v>508336</v>
          </cell>
        </row>
        <row r="5597">
          <cell r="A5597" t="str">
            <v>红地镯37级</v>
          </cell>
          <cell r="B5597">
            <v>508337</v>
          </cell>
        </row>
        <row r="5598">
          <cell r="A5598" t="str">
            <v>红地镯38级</v>
          </cell>
          <cell r="B5598">
            <v>508338</v>
          </cell>
        </row>
        <row r="5599">
          <cell r="A5599" t="str">
            <v>红地镯39级</v>
          </cell>
          <cell r="B5599">
            <v>508339</v>
          </cell>
        </row>
        <row r="5600">
          <cell r="A5600" t="str">
            <v>红地镯40级</v>
          </cell>
          <cell r="B5600">
            <v>508340</v>
          </cell>
        </row>
        <row r="5601">
          <cell r="A5601" t="str">
            <v>红地镯41级</v>
          </cell>
          <cell r="B5601">
            <v>508341</v>
          </cell>
        </row>
        <row r="5602">
          <cell r="A5602" t="str">
            <v>红地镯42级</v>
          </cell>
          <cell r="B5602">
            <v>508342</v>
          </cell>
        </row>
        <row r="5603">
          <cell r="A5603" t="str">
            <v>红地镯43级</v>
          </cell>
          <cell r="B5603">
            <v>508343</v>
          </cell>
        </row>
        <row r="5604">
          <cell r="A5604" t="str">
            <v>红地镯44级</v>
          </cell>
          <cell r="B5604">
            <v>508344</v>
          </cell>
        </row>
        <row r="5605">
          <cell r="A5605" t="str">
            <v>红地镯45级</v>
          </cell>
          <cell r="B5605">
            <v>508345</v>
          </cell>
        </row>
        <row r="5606">
          <cell r="A5606" t="str">
            <v>红地镯46级</v>
          </cell>
          <cell r="B5606">
            <v>508346</v>
          </cell>
        </row>
        <row r="5607">
          <cell r="A5607" t="str">
            <v>红地镯47级</v>
          </cell>
          <cell r="B5607">
            <v>508347</v>
          </cell>
        </row>
        <row r="5608">
          <cell r="A5608" t="str">
            <v>红地镯48级</v>
          </cell>
          <cell r="B5608">
            <v>508348</v>
          </cell>
        </row>
        <row r="5609">
          <cell r="A5609" t="str">
            <v>红地镯49级</v>
          </cell>
          <cell r="B5609">
            <v>508349</v>
          </cell>
        </row>
        <row r="5610">
          <cell r="A5610" t="str">
            <v>红地镯50级</v>
          </cell>
          <cell r="B5610">
            <v>508350</v>
          </cell>
        </row>
        <row r="5611">
          <cell r="A5611" t="str">
            <v>红地镯51级</v>
          </cell>
          <cell r="B5611">
            <v>508351</v>
          </cell>
        </row>
        <row r="5612">
          <cell r="A5612" t="str">
            <v>红地镯52级</v>
          </cell>
          <cell r="B5612">
            <v>508352</v>
          </cell>
        </row>
        <row r="5613">
          <cell r="A5613" t="str">
            <v>红地镯53级</v>
          </cell>
          <cell r="B5613">
            <v>508353</v>
          </cell>
        </row>
        <row r="5614">
          <cell r="A5614" t="str">
            <v>红地镯54级</v>
          </cell>
          <cell r="B5614">
            <v>508354</v>
          </cell>
        </row>
        <row r="5615">
          <cell r="A5615" t="str">
            <v>红地镯55级</v>
          </cell>
          <cell r="B5615">
            <v>508355</v>
          </cell>
        </row>
        <row r="5616">
          <cell r="A5616" t="str">
            <v>红地镯56级</v>
          </cell>
          <cell r="B5616">
            <v>508356</v>
          </cell>
        </row>
        <row r="5617">
          <cell r="A5617" t="str">
            <v>红地镯57级</v>
          </cell>
          <cell r="B5617">
            <v>508357</v>
          </cell>
        </row>
        <row r="5618">
          <cell r="A5618" t="str">
            <v>红地镯58级</v>
          </cell>
          <cell r="B5618">
            <v>508358</v>
          </cell>
        </row>
        <row r="5619">
          <cell r="A5619" t="str">
            <v>红地镯59级</v>
          </cell>
          <cell r="B5619">
            <v>508359</v>
          </cell>
        </row>
        <row r="5620">
          <cell r="A5620" t="str">
            <v>红地镯60级</v>
          </cell>
          <cell r="B5620">
            <v>508360</v>
          </cell>
        </row>
        <row r="5621">
          <cell r="A5621" t="str">
            <v>红地镯61级</v>
          </cell>
          <cell r="B5621">
            <v>508361</v>
          </cell>
        </row>
        <row r="5622">
          <cell r="A5622" t="str">
            <v>红地镯62级</v>
          </cell>
          <cell r="B5622">
            <v>508362</v>
          </cell>
        </row>
        <row r="5623">
          <cell r="A5623" t="str">
            <v>红地镯63级</v>
          </cell>
          <cell r="B5623">
            <v>508363</v>
          </cell>
        </row>
        <row r="5624">
          <cell r="A5624" t="str">
            <v>红地镯64级</v>
          </cell>
          <cell r="B5624">
            <v>508364</v>
          </cell>
        </row>
        <row r="5625">
          <cell r="A5625" t="str">
            <v>红地镯65级</v>
          </cell>
          <cell r="B5625">
            <v>508365</v>
          </cell>
        </row>
        <row r="5626">
          <cell r="A5626" t="str">
            <v>红地镯66级</v>
          </cell>
          <cell r="B5626">
            <v>508366</v>
          </cell>
        </row>
        <row r="5627">
          <cell r="A5627" t="str">
            <v>红地镯67级</v>
          </cell>
          <cell r="B5627">
            <v>508367</v>
          </cell>
        </row>
        <row r="5628">
          <cell r="A5628" t="str">
            <v>红地镯68级</v>
          </cell>
          <cell r="B5628">
            <v>508368</v>
          </cell>
        </row>
        <row r="5629">
          <cell r="A5629" t="str">
            <v>红地镯69级</v>
          </cell>
          <cell r="B5629">
            <v>508369</v>
          </cell>
        </row>
        <row r="5630">
          <cell r="A5630" t="str">
            <v>红地镯70级</v>
          </cell>
          <cell r="B5630">
            <v>508370</v>
          </cell>
        </row>
        <row r="5631">
          <cell r="A5631" t="str">
            <v>红地镯71级</v>
          </cell>
          <cell r="B5631">
            <v>508371</v>
          </cell>
        </row>
        <row r="5632">
          <cell r="A5632" t="str">
            <v>红地镯72级</v>
          </cell>
          <cell r="B5632">
            <v>508372</v>
          </cell>
        </row>
        <row r="5633">
          <cell r="A5633" t="str">
            <v>红地镯73级</v>
          </cell>
          <cell r="B5633">
            <v>508373</v>
          </cell>
        </row>
        <row r="5634">
          <cell r="A5634" t="str">
            <v>红地镯74级</v>
          </cell>
          <cell r="B5634">
            <v>508374</v>
          </cell>
        </row>
        <row r="5635">
          <cell r="A5635" t="str">
            <v>红地镯75级</v>
          </cell>
          <cell r="B5635">
            <v>508375</v>
          </cell>
        </row>
        <row r="5636">
          <cell r="A5636" t="str">
            <v>红地镯76级</v>
          </cell>
          <cell r="B5636">
            <v>508376</v>
          </cell>
        </row>
        <row r="5637">
          <cell r="A5637" t="str">
            <v>红地镯77级</v>
          </cell>
          <cell r="B5637">
            <v>508377</v>
          </cell>
        </row>
        <row r="5638">
          <cell r="A5638" t="str">
            <v>红地镯78级</v>
          </cell>
          <cell r="B5638">
            <v>508378</v>
          </cell>
        </row>
        <row r="5639">
          <cell r="A5639" t="str">
            <v>红地镯79级</v>
          </cell>
          <cell r="B5639">
            <v>508379</v>
          </cell>
        </row>
        <row r="5640">
          <cell r="A5640" t="str">
            <v>红地镯80级</v>
          </cell>
          <cell r="B5640">
            <v>508380</v>
          </cell>
        </row>
        <row r="5641">
          <cell r="A5641" t="str">
            <v>红乾戒1级</v>
          </cell>
          <cell r="B5641">
            <v>509301</v>
          </cell>
        </row>
        <row r="5642">
          <cell r="A5642" t="str">
            <v>红乾戒2级</v>
          </cell>
          <cell r="B5642">
            <v>509302</v>
          </cell>
        </row>
        <row r="5643">
          <cell r="A5643" t="str">
            <v>红乾戒3级</v>
          </cell>
          <cell r="B5643">
            <v>509303</v>
          </cell>
        </row>
        <row r="5644">
          <cell r="A5644" t="str">
            <v>红乾戒4级</v>
          </cell>
          <cell r="B5644">
            <v>509304</v>
          </cell>
        </row>
        <row r="5645">
          <cell r="A5645" t="str">
            <v>红乾戒5级</v>
          </cell>
          <cell r="B5645">
            <v>509305</v>
          </cell>
        </row>
        <row r="5646">
          <cell r="A5646" t="str">
            <v>红乾戒6级</v>
          </cell>
          <cell r="B5646">
            <v>509306</v>
          </cell>
        </row>
        <row r="5647">
          <cell r="A5647" t="str">
            <v>红乾戒7级</v>
          </cell>
          <cell r="B5647">
            <v>509307</v>
          </cell>
        </row>
        <row r="5648">
          <cell r="A5648" t="str">
            <v>红乾戒8级</v>
          </cell>
          <cell r="B5648">
            <v>509308</v>
          </cell>
        </row>
        <row r="5649">
          <cell r="A5649" t="str">
            <v>红乾戒9级</v>
          </cell>
          <cell r="B5649">
            <v>509309</v>
          </cell>
        </row>
        <row r="5650">
          <cell r="A5650" t="str">
            <v>红乾戒10级</v>
          </cell>
          <cell r="B5650">
            <v>509310</v>
          </cell>
        </row>
        <row r="5651">
          <cell r="A5651" t="str">
            <v>红乾戒11级</v>
          </cell>
          <cell r="B5651">
            <v>509311</v>
          </cell>
        </row>
        <row r="5652">
          <cell r="A5652" t="str">
            <v>红乾戒12级</v>
          </cell>
          <cell r="B5652">
            <v>509312</v>
          </cell>
        </row>
        <row r="5653">
          <cell r="A5653" t="str">
            <v>红乾戒13级</v>
          </cell>
          <cell r="B5653">
            <v>509313</v>
          </cell>
        </row>
        <row r="5654">
          <cell r="A5654" t="str">
            <v>红乾戒14级</v>
          </cell>
          <cell r="B5654">
            <v>509314</v>
          </cell>
        </row>
        <row r="5655">
          <cell r="A5655" t="str">
            <v>红乾戒15级</v>
          </cell>
          <cell r="B5655">
            <v>509315</v>
          </cell>
        </row>
        <row r="5656">
          <cell r="A5656" t="str">
            <v>红乾戒16级</v>
          </cell>
          <cell r="B5656">
            <v>509316</v>
          </cell>
        </row>
        <row r="5657">
          <cell r="A5657" t="str">
            <v>红乾戒17级</v>
          </cell>
          <cell r="B5657">
            <v>509317</v>
          </cell>
        </row>
        <row r="5658">
          <cell r="A5658" t="str">
            <v>红乾戒18级</v>
          </cell>
          <cell r="B5658">
            <v>509318</v>
          </cell>
        </row>
        <row r="5659">
          <cell r="A5659" t="str">
            <v>红乾戒19级</v>
          </cell>
          <cell r="B5659">
            <v>509319</v>
          </cell>
        </row>
        <row r="5660">
          <cell r="A5660" t="str">
            <v>红乾戒20级</v>
          </cell>
          <cell r="B5660">
            <v>509320</v>
          </cell>
        </row>
        <row r="5661">
          <cell r="A5661" t="str">
            <v>红乾戒21级</v>
          </cell>
          <cell r="B5661">
            <v>509321</v>
          </cell>
        </row>
        <row r="5662">
          <cell r="A5662" t="str">
            <v>红乾戒22级</v>
          </cell>
          <cell r="B5662">
            <v>509322</v>
          </cell>
        </row>
        <row r="5663">
          <cell r="A5663" t="str">
            <v>红乾戒23级</v>
          </cell>
          <cell r="B5663">
            <v>509323</v>
          </cell>
        </row>
        <row r="5664">
          <cell r="A5664" t="str">
            <v>红乾戒24级</v>
          </cell>
          <cell r="B5664">
            <v>509324</v>
          </cell>
        </row>
        <row r="5665">
          <cell r="A5665" t="str">
            <v>红乾戒25级</v>
          </cell>
          <cell r="B5665">
            <v>509325</v>
          </cell>
        </row>
        <row r="5666">
          <cell r="A5666" t="str">
            <v>红乾戒26级</v>
          </cell>
          <cell r="B5666">
            <v>509326</v>
          </cell>
        </row>
        <row r="5667">
          <cell r="A5667" t="str">
            <v>红乾戒27级</v>
          </cell>
          <cell r="B5667">
            <v>509327</v>
          </cell>
        </row>
        <row r="5668">
          <cell r="A5668" t="str">
            <v>红乾戒28级</v>
          </cell>
          <cell r="B5668">
            <v>509328</v>
          </cell>
        </row>
        <row r="5669">
          <cell r="A5669" t="str">
            <v>红乾戒29级</v>
          </cell>
          <cell r="B5669">
            <v>509329</v>
          </cell>
        </row>
        <row r="5670">
          <cell r="A5670" t="str">
            <v>红乾戒30级</v>
          </cell>
          <cell r="B5670">
            <v>509330</v>
          </cell>
        </row>
        <row r="5671">
          <cell r="A5671" t="str">
            <v>红乾戒31级</v>
          </cell>
          <cell r="B5671">
            <v>509331</v>
          </cell>
        </row>
        <row r="5672">
          <cell r="A5672" t="str">
            <v>红乾戒32级</v>
          </cell>
          <cell r="B5672">
            <v>509332</v>
          </cell>
        </row>
        <row r="5673">
          <cell r="A5673" t="str">
            <v>红乾戒33级</v>
          </cell>
          <cell r="B5673">
            <v>509333</v>
          </cell>
        </row>
        <row r="5674">
          <cell r="A5674" t="str">
            <v>红乾戒34级</v>
          </cell>
          <cell r="B5674">
            <v>509334</v>
          </cell>
        </row>
        <row r="5675">
          <cell r="A5675" t="str">
            <v>红乾戒35级</v>
          </cell>
          <cell r="B5675">
            <v>509335</v>
          </cell>
        </row>
        <row r="5676">
          <cell r="A5676" t="str">
            <v>红乾戒36级</v>
          </cell>
          <cell r="B5676">
            <v>509336</v>
          </cell>
        </row>
        <row r="5677">
          <cell r="A5677" t="str">
            <v>红乾戒37级</v>
          </cell>
          <cell r="B5677">
            <v>509337</v>
          </cell>
        </row>
        <row r="5678">
          <cell r="A5678" t="str">
            <v>红乾戒38级</v>
          </cell>
          <cell r="B5678">
            <v>509338</v>
          </cell>
        </row>
        <row r="5679">
          <cell r="A5679" t="str">
            <v>红乾戒39级</v>
          </cell>
          <cell r="B5679">
            <v>509339</v>
          </cell>
        </row>
        <row r="5680">
          <cell r="A5680" t="str">
            <v>红乾戒40级</v>
          </cell>
          <cell r="B5680">
            <v>509340</v>
          </cell>
        </row>
        <row r="5681">
          <cell r="A5681" t="str">
            <v>红乾戒41级</v>
          </cell>
          <cell r="B5681">
            <v>509341</v>
          </cell>
        </row>
        <row r="5682">
          <cell r="A5682" t="str">
            <v>红乾戒42级</v>
          </cell>
          <cell r="B5682">
            <v>509342</v>
          </cell>
        </row>
        <row r="5683">
          <cell r="A5683" t="str">
            <v>红乾戒43级</v>
          </cell>
          <cell r="B5683">
            <v>509343</v>
          </cell>
        </row>
        <row r="5684">
          <cell r="A5684" t="str">
            <v>红乾戒44级</v>
          </cell>
          <cell r="B5684">
            <v>509344</v>
          </cell>
        </row>
        <row r="5685">
          <cell r="A5685" t="str">
            <v>红乾戒45级</v>
          </cell>
          <cell r="B5685">
            <v>509345</v>
          </cell>
        </row>
        <row r="5686">
          <cell r="A5686" t="str">
            <v>红乾戒46级</v>
          </cell>
          <cell r="B5686">
            <v>509346</v>
          </cell>
        </row>
        <row r="5687">
          <cell r="A5687" t="str">
            <v>红乾戒47级</v>
          </cell>
          <cell r="B5687">
            <v>509347</v>
          </cell>
        </row>
        <row r="5688">
          <cell r="A5688" t="str">
            <v>红乾戒48级</v>
          </cell>
          <cell r="B5688">
            <v>509348</v>
          </cell>
        </row>
        <row r="5689">
          <cell r="A5689" t="str">
            <v>红乾戒49级</v>
          </cell>
          <cell r="B5689">
            <v>509349</v>
          </cell>
        </row>
        <row r="5690">
          <cell r="A5690" t="str">
            <v>红乾戒50级</v>
          </cell>
          <cell r="B5690">
            <v>509350</v>
          </cell>
        </row>
        <row r="5691">
          <cell r="A5691" t="str">
            <v>红乾戒51级</v>
          </cell>
          <cell r="B5691">
            <v>509351</v>
          </cell>
        </row>
        <row r="5692">
          <cell r="A5692" t="str">
            <v>红乾戒52级</v>
          </cell>
          <cell r="B5692">
            <v>509352</v>
          </cell>
        </row>
        <row r="5693">
          <cell r="A5693" t="str">
            <v>红乾戒53级</v>
          </cell>
          <cell r="B5693">
            <v>509353</v>
          </cell>
        </row>
        <row r="5694">
          <cell r="A5694" t="str">
            <v>红乾戒54级</v>
          </cell>
          <cell r="B5694">
            <v>509354</v>
          </cell>
        </row>
        <row r="5695">
          <cell r="A5695" t="str">
            <v>红乾戒55级</v>
          </cell>
          <cell r="B5695">
            <v>509355</v>
          </cell>
        </row>
        <row r="5696">
          <cell r="A5696" t="str">
            <v>红乾戒56级</v>
          </cell>
          <cell r="B5696">
            <v>509356</v>
          </cell>
        </row>
        <row r="5697">
          <cell r="A5697" t="str">
            <v>红乾戒57级</v>
          </cell>
          <cell r="B5697">
            <v>509357</v>
          </cell>
        </row>
        <row r="5698">
          <cell r="A5698" t="str">
            <v>红乾戒58级</v>
          </cell>
          <cell r="B5698">
            <v>509358</v>
          </cell>
        </row>
        <row r="5699">
          <cell r="A5699" t="str">
            <v>红乾戒59级</v>
          </cell>
          <cell r="B5699">
            <v>509359</v>
          </cell>
        </row>
        <row r="5700">
          <cell r="A5700" t="str">
            <v>红乾戒60级</v>
          </cell>
          <cell r="B5700">
            <v>509360</v>
          </cell>
        </row>
        <row r="5701">
          <cell r="A5701" t="str">
            <v>红乾戒61级</v>
          </cell>
          <cell r="B5701">
            <v>509361</v>
          </cell>
        </row>
        <row r="5702">
          <cell r="A5702" t="str">
            <v>红乾戒62级</v>
          </cell>
          <cell r="B5702">
            <v>509362</v>
          </cell>
        </row>
        <row r="5703">
          <cell r="A5703" t="str">
            <v>红乾戒63级</v>
          </cell>
          <cell r="B5703">
            <v>509363</v>
          </cell>
        </row>
        <row r="5704">
          <cell r="A5704" t="str">
            <v>红乾戒64级</v>
          </cell>
          <cell r="B5704">
            <v>509364</v>
          </cell>
        </row>
        <row r="5705">
          <cell r="A5705" t="str">
            <v>红乾戒65级</v>
          </cell>
          <cell r="B5705">
            <v>509365</v>
          </cell>
        </row>
        <row r="5706">
          <cell r="A5706" t="str">
            <v>红乾戒66级</v>
          </cell>
          <cell r="B5706">
            <v>509366</v>
          </cell>
        </row>
        <row r="5707">
          <cell r="A5707" t="str">
            <v>红乾戒67级</v>
          </cell>
          <cell r="B5707">
            <v>509367</v>
          </cell>
        </row>
        <row r="5708">
          <cell r="A5708" t="str">
            <v>红乾戒68级</v>
          </cell>
          <cell r="B5708">
            <v>509368</v>
          </cell>
        </row>
        <row r="5709">
          <cell r="A5709" t="str">
            <v>红乾戒69级</v>
          </cell>
          <cell r="B5709">
            <v>509369</v>
          </cell>
        </row>
        <row r="5710">
          <cell r="A5710" t="str">
            <v>红乾戒70级</v>
          </cell>
          <cell r="B5710">
            <v>509370</v>
          </cell>
        </row>
        <row r="5711">
          <cell r="A5711" t="str">
            <v>红乾戒71级</v>
          </cell>
          <cell r="B5711">
            <v>509371</v>
          </cell>
        </row>
        <row r="5712">
          <cell r="A5712" t="str">
            <v>红乾戒72级</v>
          </cell>
          <cell r="B5712">
            <v>509372</v>
          </cell>
        </row>
        <row r="5713">
          <cell r="A5713" t="str">
            <v>红乾戒73级</v>
          </cell>
          <cell r="B5713">
            <v>509373</v>
          </cell>
        </row>
        <row r="5714">
          <cell r="A5714" t="str">
            <v>红乾戒74级</v>
          </cell>
          <cell r="B5714">
            <v>509374</v>
          </cell>
        </row>
        <row r="5715">
          <cell r="A5715" t="str">
            <v>红乾戒75级</v>
          </cell>
          <cell r="B5715">
            <v>509375</v>
          </cell>
        </row>
        <row r="5716">
          <cell r="A5716" t="str">
            <v>红乾戒76级</v>
          </cell>
          <cell r="B5716">
            <v>509376</v>
          </cell>
        </row>
        <row r="5717">
          <cell r="A5717" t="str">
            <v>红乾戒77级</v>
          </cell>
          <cell r="B5717">
            <v>509377</v>
          </cell>
        </row>
        <row r="5718">
          <cell r="A5718" t="str">
            <v>红乾戒78级</v>
          </cell>
          <cell r="B5718">
            <v>509378</v>
          </cell>
        </row>
        <row r="5719">
          <cell r="A5719" t="str">
            <v>红乾戒79级</v>
          </cell>
          <cell r="B5719">
            <v>509379</v>
          </cell>
        </row>
        <row r="5720">
          <cell r="A5720" t="str">
            <v>红乾戒80级</v>
          </cell>
          <cell r="B5720">
            <v>509380</v>
          </cell>
        </row>
        <row r="5721">
          <cell r="A5721" t="str">
            <v>红龙带1级</v>
          </cell>
          <cell r="B5721">
            <v>510301</v>
          </cell>
        </row>
        <row r="5722">
          <cell r="A5722" t="str">
            <v>红龙带2级</v>
          </cell>
          <cell r="B5722">
            <v>510302</v>
          </cell>
        </row>
        <row r="5723">
          <cell r="A5723" t="str">
            <v>红龙带3级</v>
          </cell>
          <cell r="B5723">
            <v>510303</v>
          </cell>
        </row>
        <row r="5724">
          <cell r="A5724" t="str">
            <v>红龙带4级</v>
          </cell>
          <cell r="B5724">
            <v>510304</v>
          </cell>
        </row>
        <row r="5725">
          <cell r="A5725" t="str">
            <v>红龙带5级</v>
          </cell>
          <cell r="B5725">
            <v>510305</v>
          </cell>
        </row>
        <row r="5726">
          <cell r="A5726" t="str">
            <v>红龙带6级</v>
          </cell>
          <cell r="B5726">
            <v>510306</v>
          </cell>
        </row>
        <row r="5727">
          <cell r="A5727" t="str">
            <v>红龙带7级</v>
          </cell>
          <cell r="B5727">
            <v>510307</v>
          </cell>
        </row>
        <row r="5728">
          <cell r="A5728" t="str">
            <v>红龙带8级</v>
          </cell>
          <cell r="B5728">
            <v>510308</v>
          </cell>
        </row>
        <row r="5729">
          <cell r="A5729" t="str">
            <v>红龙带9级</v>
          </cell>
          <cell r="B5729">
            <v>510309</v>
          </cell>
        </row>
        <row r="5730">
          <cell r="A5730" t="str">
            <v>红龙带10级</v>
          </cell>
          <cell r="B5730">
            <v>510310</v>
          </cell>
        </row>
        <row r="5731">
          <cell r="A5731" t="str">
            <v>红龙带11级</v>
          </cell>
          <cell r="B5731">
            <v>510311</v>
          </cell>
        </row>
        <row r="5732">
          <cell r="A5732" t="str">
            <v>红龙带12级</v>
          </cell>
          <cell r="B5732">
            <v>510312</v>
          </cell>
        </row>
        <row r="5733">
          <cell r="A5733" t="str">
            <v>红龙带13级</v>
          </cell>
          <cell r="B5733">
            <v>510313</v>
          </cell>
        </row>
        <row r="5734">
          <cell r="A5734" t="str">
            <v>红龙带14级</v>
          </cell>
          <cell r="B5734">
            <v>510314</v>
          </cell>
        </row>
        <row r="5735">
          <cell r="A5735" t="str">
            <v>红龙带15级</v>
          </cell>
          <cell r="B5735">
            <v>510315</v>
          </cell>
        </row>
        <row r="5736">
          <cell r="A5736" t="str">
            <v>红龙带16级</v>
          </cell>
          <cell r="B5736">
            <v>510316</v>
          </cell>
        </row>
        <row r="5737">
          <cell r="A5737" t="str">
            <v>红龙带17级</v>
          </cell>
          <cell r="B5737">
            <v>510317</v>
          </cell>
        </row>
        <row r="5738">
          <cell r="A5738" t="str">
            <v>红龙带18级</v>
          </cell>
          <cell r="B5738">
            <v>510318</v>
          </cell>
        </row>
        <row r="5739">
          <cell r="A5739" t="str">
            <v>红龙带19级</v>
          </cell>
          <cell r="B5739">
            <v>510319</v>
          </cell>
        </row>
        <row r="5740">
          <cell r="A5740" t="str">
            <v>红龙带20级</v>
          </cell>
          <cell r="B5740">
            <v>510320</v>
          </cell>
        </row>
        <row r="5741">
          <cell r="A5741" t="str">
            <v>红龙带21级</v>
          </cell>
          <cell r="B5741">
            <v>510321</v>
          </cell>
        </row>
        <row r="5742">
          <cell r="A5742" t="str">
            <v>红龙带22级</v>
          </cell>
          <cell r="B5742">
            <v>510322</v>
          </cell>
        </row>
        <row r="5743">
          <cell r="A5743" t="str">
            <v>红龙带23级</v>
          </cell>
          <cell r="B5743">
            <v>510323</v>
          </cell>
        </row>
        <row r="5744">
          <cell r="A5744" t="str">
            <v>红龙带24级</v>
          </cell>
          <cell r="B5744">
            <v>510324</v>
          </cell>
        </row>
        <row r="5745">
          <cell r="A5745" t="str">
            <v>红龙带25级</v>
          </cell>
          <cell r="B5745">
            <v>510325</v>
          </cell>
        </row>
        <row r="5746">
          <cell r="A5746" t="str">
            <v>红龙带26级</v>
          </cell>
          <cell r="B5746">
            <v>510326</v>
          </cell>
        </row>
        <row r="5747">
          <cell r="A5747" t="str">
            <v>红龙带27级</v>
          </cell>
          <cell r="B5747">
            <v>510327</v>
          </cell>
        </row>
        <row r="5748">
          <cell r="A5748" t="str">
            <v>红龙带28级</v>
          </cell>
          <cell r="B5748">
            <v>510328</v>
          </cell>
        </row>
        <row r="5749">
          <cell r="A5749" t="str">
            <v>红龙带29级</v>
          </cell>
          <cell r="B5749">
            <v>510329</v>
          </cell>
        </row>
        <row r="5750">
          <cell r="A5750" t="str">
            <v>红龙带30级</v>
          </cell>
          <cell r="B5750">
            <v>510330</v>
          </cell>
        </row>
        <row r="5751">
          <cell r="A5751" t="str">
            <v>红龙带31级</v>
          </cell>
          <cell r="B5751">
            <v>510331</v>
          </cell>
        </row>
        <row r="5752">
          <cell r="A5752" t="str">
            <v>红龙带32级</v>
          </cell>
          <cell r="B5752">
            <v>510332</v>
          </cell>
        </row>
        <row r="5753">
          <cell r="A5753" t="str">
            <v>红龙带33级</v>
          </cell>
          <cell r="B5753">
            <v>510333</v>
          </cell>
        </row>
        <row r="5754">
          <cell r="A5754" t="str">
            <v>红龙带34级</v>
          </cell>
          <cell r="B5754">
            <v>510334</v>
          </cell>
        </row>
        <row r="5755">
          <cell r="A5755" t="str">
            <v>红龙带35级</v>
          </cell>
          <cell r="B5755">
            <v>510335</v>
          </cell>
        </row>
        <row r="5756">
          <cell r="A5756" t="str">
            <v>红龙带36级</v>
          </cell>
          <cell r="B5756">
            <v>510336</v>
          </cell>
        </row>
        <row r="5757">
          <cell r="A5757" t="str">
            <v>红龙带37级</v>
          </cell>
          <cell r="B5757">
            <v>510337</v>
          </cell>
        </row>
        <row r="5758">
          <cell r="A5758" t="str">
            <v>红龙带38级</v>
          </cell>
          <cell r="B5758">
            <v>510338</v>
          </cell>
        </row>
        <row r="5759">
          <cell r="A5759" t="str">
            <v>红龙带39级</v>
          </cell>
          <cell r="B5759">
            <v>510339</v>
          </cell>
        </row>
        <row r="5760">
          <cell r="A5760" t="str">
            <v>红龙带40级</v>
          </cell>
          <cell r="B5760">
            <v>510340</v>
          </cell>
        </row>
        <row r="5761">
          <cell r="A5761" t="str">
            <v>红龙带41级</v>
          </cell>
          <cell r="B5761">
            <v>510341</v>
          </cell>
        </row>
        <row r="5762">
          <cell r="A5762" t="str">
            <v>红龙带42级</v>
          </cell>
          <cell r="B5762">
            <v>510342</v>
          </cell>
        </row>
        <row r="5763">
          <cell r="A5763" t="str">
            <v>红龙带43级</v>
          </cell>
          <cell r="B5763">
            <v>510343</v>
          </cell>
        </row>
        <row r="5764">
          <cell r="A5764" t="str">
            <v>红龙带44级</v>
          </cell>
          <cell r="B5764">
            <v>510344</v>
          </cell>
        </row>
        <row r="5765">
          <cell r="A5765" t="str">
            <v>红龙带45级</v>
          </cell>
          <cell r="B5765">
            <v>510345</v>
          </cell>
        </row>
        <row r="5766">
          <cell r="A5766" t="str">
            <v>红龙带46级</v>
          </cell>
          <cell r="B5766">
            <v>510346</v>
          </cell>
        </row>
        <row r="5767">
          <cell r="A5767" t="str">
            <v>红龙带47级</v>
          </cell>
          <cell r="B5767">
            <v>510347</v>
          </cell>
        </row>
        <row r="5768">
          <cell r="A5768" t="str">
            <v>红龙带48级</v>
          </cell>
          <cell r="B5768">
            <v>510348</v>
          </cell>
        </row>
        <row r="5769">
          <cell r="A5769" t="str">
            <v>红龙带49级</v>
          </cell>
          <cell r="B5769">
            <v>510349</v>
          </cell>
        </row>
        <row r="5770">
          <cell r="A5770" t="str">
            <v>红龙带50级</v>
          </cell>
          <cell r="B5770">
            <v>510350</v>
          </cell>
        </row>
        <row r="5771">
          <cell r="A5771" t="str">
            <v>红龙带51级</v>
          </cell>
          <cell r="B5771">
            <v>510351</v>
          </cell>
        </row>
        <row r="5772">
          <cell r="A5772" t="str">
            <v>红龙带52级</v>
          </cell>
          <cell r="B5772">
            <v>510352</v>
          </cell>
        </row>
        <row r="5773">
          <cell r="A5773" t="str">
            <v>红龙带53级</v>
          </cell>
          <cell r="B5773">
            <v>510353</v>
          </cell>
        </row>
        <row r="5774">
          <cell r="A5774" t="str">
            <v>红龙带54级</v>
          </cell>
          <cell r="B5774">
            <v>510354</v>
          </cell>
        </row>
        <row r="5775">
          <cell r="A5775" t="str">
            <v>红龙带55级</v>
          </cell>
          <cell r="B5775">
            <v>510355</v>
          </cell>
        </row>
        <row r="5776">
          <cell r="A5776" t="str">
            <v>红龙带56级</v>
          </cell>
          <cell r="B5776">
            <v>510356</v>
          </cell>
        </row>
        <row r="5777">
          <cell r="A5777" t="str">
            <v>红龙带57级</v>
          </cell>
          <cell r="B5777">
            <v>510357</v>
          </cell>
        </row>
        <row r="5778">
          <cell r="A5778" t="str">
            <v>红龙带58级</v>
          </cell>
          <cell r="B5778">
            <v>510358</v>
          </cell>
        </row>
        <row r="5779">
          <cell r="A5779" t="str">
            <v>红龙带59级</v>
          </cell>
          <cell r="B5779">
            <v>510359</v>
          </cell>
        </row>
        <row r="5780">
          <cell r="A5780" t="str">
            <v>红龙带60级</v>
          </cell>
          <cell r="B5780">
            <v>510360</v>
          </cell>
        </row>
        <row r="5781">
          <cell r="A5781" t="str">
            <v>红龙带61级</v>
          </cell>
          <cell r="B5781">
            <v>510361</v>
          </cell>
        </row>
        <row r="5782">
          <cell r="A5782" t="str">
            <v>红龙带62级</v>
          </cell>
          <cell r="B5782">
            <v>510362</v>
          </cell>
        </row>
        <row r="5783">
          <cell r="A5783" t="str">
            <v>红龙带63级</v>
          </cell>
          <cell r="B5783">
            <v>510363</v>
          </cell>
        </row>
        <row r="5784">
          <cell r="A5784" t="str">
            <v>红龙带64级</v>
          </cell>
          <cell r="B5784">
            <v>510364</v>
          </cell>
        </row>
        <row r="5785">
          <cell r="A5785" t="str">
            <v>红龙带65级</v>
          </cell>
          <cell r="B5785">
            <v>510365</v>
          </cell>
        </row>
        <row r="5786">
          <cell r="A5786" t="str">
            <v>红龙带66级</v>
          </cell>
          <cell r="B5786">
            <v>510366</v>
          </cell>
        </row>
        <row r="5787">
          <cell r="A5787" t="str">
            <v>红龙带67级</v>
          </cell>
          <cell r="B5787">
            <v>510367</v>
          </cell>
        </row>
        <row r="5788">
          <cell r="A5788" t="str">
            <v>红龙带68级</v>
          </cell>
          <cell r="B5788">
            <v>510368</v>
          </cell>
        </row>
        <row r="5789">
          <cell r="A5789" t="str">
            <v>红龙带69级</v>
          </cell>
          <cell r="B5789">
            <v>510369</v>
          </cell>
        </row>
        <row r="5790">
          <cell r="A5790" t="str">
            <v>红龙带70级</v>
          </cell>
          <cell r="B5790">
            <v>510370</v>
          </cell>
        </row>
        <row r="5791">
          <cell r="A5791" t="str">
            <v>红龙带71级</v>
          </cell>
          <cell r="B5791">
            <v>510371</v>
          </cell>
        </row>
        <row r="5792">
          <cell r="A5792" t="str">
            <v>红龙带72级</v>
          </cell>
          <cell r="B5792">
            <v>510372</v>
          </cell>
        </row>
        <row r="5793">
          <cell r="A5793" t="str">
            <v>红龙带73级</v>
          </cell>
          <cell r="B5793">
            <v>510373</v>
          </cell>
        </row>
        <row r="5794">
          <cell r="A5794" t="str">
            <v>红龙带74级</v>
          </cell>
          <cell r="B5794">
            <v>510374</v>
          </cell>
        </row>
        <row r="5795">
          <cell r="A5795" t="str">
            <v>红龙带75级</v>
          </cell>
          <cell r="B5795">
            <v>510375</v>
          </cell>
        </row>
        <row r="5796">
          <cell r="A5796" t="str">
            <v>红龙带76级</v>
          </cell>
          <cell r="B5796">
            <v>510376</v>
          </cell>
        </row>
        <row r="5797">
          <cell r="A5797" t="str">
            <v>红龙带77级</v>
          </cell>
          <cell r="B5797">
            <v>510377</v>
          </cell>
        </row>
        <row r="5798">
          <cell r="A5798" t="str">
            <v>红龙带78级</v>
          </cell>
          <cell r="B5798">
            <v>510378</v>
          </cell>
        </row>
        <row r="5799">
          <cell r="A5799" t="str">
            <v>红龙带79级</v>
          </cell>
          <cell r="B5799">
            <v>510379</v>
          </cell>
        </row>
        <row r="5800">
          <cell r="A5800" t="str">
            <v>红龙带80级</v>
          </cell>
          <cell r="B5800">
            <v>510380</v>
          </cell>
        </row>
        <row r="5801">
          <cell r="A5801" t="str">
            <v>红逐日1级</v>
          </cell>
          <cell r="B5801">
            <v>511301</v>
          </cell>
        </row>
        <row r="5802">
          <cell r="A5802" t="str">
            <v>红逐日2级</v>
          </cell>
          <cell r="B5802">
            <v>511302</v>
          </cell>
        </row>
        <row r="5803">
          <cell r="A5803" t="str">
            <v>红逐日3级</v>
          </cell>
          <cell r="B5803">
            <v>511303</v>
          </cell>
        </row>
        <row r="5804">
          <cell r="A5804" t="str">
            <v>红逐日4级</v>
          </cell>
          <cell r="B5804">
            <v>511304</v>
          </cell>
        </row>
        <row r="5805">
          <cell r="A5805" t="str">
            <v>红逐日5级</v>
          </cell>
          <cell r="B5805">
            <v>511305</v>
          </cell>
        </row>
        <row r="5806">
          <cell r="A5806" t="str">
            <v>红逐日6级</v>
          </cell>
          <cell r="B5806">
            <v>511306</v>
          </cell>
        </row>
        <row r="5807">
          <cell r="A5807" t="str">
            <v>红逐日7级</v>
          </cell>
          <cell r="B5807">
            <v>511307</v>
          </cell>
        </row>
        <row r="5808">
          <cell r="A5808" t="str">
            <v>红逐日8级</v>
          </cell>
          <cell r="B5808">
            <v>511308</v>
          </cell>
        </row>
        <row r="5809">
          <cell r="A5809" t="str">
            <v>红逐日9级</v>
          </cell>
          <cell r="B5809">
            <v>511309</v>
          </cell>
        </row>
        <row r="5810">
          <cell r="A5810" t="str">
            <v>红逐日10级</v>
          </cell>
          <cell r="B5810">
            <v>511310</v>
          </cell>
        </row>
        <row r="5811">
          <cell r="A5811" t="str">
            <v>红逐日11级</v>
          </cell>
          <cell r="B5811">
            <v>511311</v>
          </cell>
        </row>
        <row r="5812">
          <cell r="A5812" t="str">
            <v>红逐日12级</v>
          </cell>
          <cell r="B5812">
            <v>511312</v>
          </cell>
        </row>
        <row r="5813">
          <cell r="A5813" t="str">
            <v>红逐日13级</v>
          </cell>
          <cell r="B5813">
            <v>511313</v>
          </cell>
        </row>
        <row r="5814">
          <cell r="A5814" t="str">
            <v>红逐日14级</v>
          </cell>
          <cell r="B5814">
            <v>511314</v>
          </cell>
        </row>
        <row r="5815">
          <cell r="A5815" t="str">
            <v>红逐日15级</v>
          </cell>
          <cell r="B5815">
            <v>511315</v>
          </cell>
        </row>
        <row r="5816">
          <cell r="A5816" t="str">
            <v>红逐日16级</v>
          </cell>
          <cell r="B5816">
            <v>511316</v>
          </cell>
        </row>
        <row r="5817">
          <cell r="A5817" t="str">
            <v>红逐日17级</v>
          </cell>
          <cell r="B5817">
            <v>511317</v>
          </cell>
        </row>
        <row r="5818">
          <cell r="A5818" t="str">
            <v>红逐日18级</v>
          </cell>
          <cell r="B5818">
            <v>511318</v>
          </cell>
        </row>
        <row r="5819">
          <cell r="A5819" t="str">
            <v>红逐日19级</v>
          </cell>
          <cell r="B5819">
            <v>511319</v>
          </cell>
        </row>
        <row r="5820">
          <cell r="A5820" t="str">
            <v>红逐日20级</v>
          </cell>
          <cell r="B5820">
            <v>511320</v>
          </cell>
        </row>
        <row r="5821">
          <cell r="A5821" t="str">
            <v>红逐日21级</v>
          </cell>
          <cell r="B5821">
            <v>511321</v>
          </cell>
        </row>
        <row r="5822">
          <cell r="A5822" t="str">
            <v>红逐日22级</v>
          </cell>
          <cell r="B5822">
            <v>511322</v>
          </cell>
        </row>
        <row r="5823">
          <cell r="A5823" t="str">
            <v>红逐日23级</v>
          </cell>
          <cell r="B5823">
            <v>511323</v>
          </cell>
        </row>
        <row r="5824">
          <cell r="A5824" t="str">
            <v>红逐日24级</v>
          </cell>
          <cell r="B5824">
            <v>511324</v>
          </cell>
        </row>
        <row r="5825">
          <cell r="A5825" t="str">
            <v>红逐日25级</v>
          </cell>
          <cell r="B5825">
            <v>511325</v>
          </cell>
        </row>
        <row r="5826">
          <cell r="A5826" t="str">
            <v>红逐日26级</v>
          </cell>
          <cell r="B5826">
            <v>511326</v>
          </cell>
        </row>
        <row r="5827">
          <cell r="A5827" t="str">
            <v>红逐日27级</v>
          </cell>
          <cell r="B5827">
            <v>511327</v>
          </cell>
        </row>
        <row r="5828">
          <cell r="A5828" t="str">
            <v>红逐日28级</v>
          </cell>
          <cell r="B5828">
            <v>511328</v>
          </cell>
        </row>
        <row r="5829">
          <cell r="A5829" t="str">
            <v>红逐日29级</v>
          </cell>
          <cell r="B5829">
            <v>511329</v>
          </cell>
        </row>
        <row r="5830">
          <cell r="A5830" t="str">
            <v>红逐日30级</v>
          </cell>
          <cell r="B5830">
            <v>511330</v>
          </cell>
        </row>
        <row r="5831">
          <cell r="A5831" t="str">
            <v>红逐日31级</v>
          </cell>
          <cell r="B5831">
            <v>511331</v>
          </cell>
        </row>
        <row r="5832">
          <cell r="A5832" t="str">
            <v>红逐日32级</v>
          </cell>
          <cell r="B5832">
            <v>511332</v>
          </cell>
        </row>
        <row r="5833">
          <cell r="A5833" t="str">
            <v>红逐日33级</v>
          </cell>
          <cell r="B5833">
            <v>511333</v>
          </cell>
        </row>
        <row r="5834">
          <cell r="A5834" t="str">
            <v>红逐日34级</v>
          </cell>
          <cell r="B5834">
            <v>511334</v>
          </cell>
        </row>
        <row r="5835">
          <cell r="A5835" t="str">
            <v>红逐日35级</v>
          </cell>
          <cell r="B5835">
            <v>511335</v>
          </cell>
        </row>
        <row r="5836">
          <cell r="A5836" t="str">
            <v>红逐日36级</v>
          </cell>
          <cell r="B5836">
            <v>511336</v>
          </cell>
        </row>
        <row r="5837">
          <cell r="A5837" t="str">
            <v>红逐日37级</v>
          </cell>
          <cell r="B5837">
            <v>511337</v>
          </cell>
        </row>
        <row r="5838">
          <cell r="A5838" t="str">
            <v>红逐日38级</v>
          </cell>
          <cell r="B5838">
            <v>511338</v>
          </cell>
        </row>
        <row r="5839">
          <cell r="A5839" t="str">
            <v>红逐日39级</v>
          </cell>
          <cell r="B5839">
            <v>511339</v>
          </cell>
        </row>
        <row r="5840">
          <cell r="A5840" t="str">
            <v>红逐日40级</v>
          </cell>
          <cell r="B5840">
            <v>511340</v>
          </cell>
        </row>
        <row r="5841">
          <cell r="A5841" t="str">
            <v>红逐日41级</v>
          </cell>
          <cell r="B5841">
            <v>511341</v>
          </cell>
        </row>
        <row r="5842">
          <cell r="A5842" t="str">
            <v>红逐日42级</v>
          </cell>
          <cell r="B5842">
            <v>511342</v>
          </cell>
        </row>
        <row r="5843">
          <cell r="A5843" t="str">
            <v>红逐日43级</v>
          </cell>
          <cell r="B5843">
            <v>511343</v>
          </cell>
        </row>
        <row r="5844">
          <cell r="A5844" t="str">
            <v>红逐日44级</v>
          </cell>
          <cell r="B5844">
            <v>511344</v>
          </cell>
        </row>
        <row r="5845">
          <cell r="A5845" t="str">
            <v>红逐日45级</v>
          </cell>
          <cell r="B5845">
            <v>511345</v>
          </cell>
        </row>
        <row r="5846">
          <cell r="A5846" t="str">
            <v>红逐日46级</v>
          </cell>
          <cell r="B5846">
            <v>511346</v>
          </cell>
        </row>
        <row r="5847">
          <cell r="A5847" t="str">
            <v>红逐日47级</v>
          </cell>
          <cell r="B5847">
            <v>511347</v>
          </cell>
        </row>
        <row r="5848">
          <cell r="A5848" t="str">
            <v>红逐日48级</v>
          </cell>
          <cell r="B5848">
            <v>511348</v>
          </cell>
        </row>
        <row r="5849">
          <cell r="A5849" t="str">
            <v>红逐日49级</v>
          </cell>
          <cell r="B5849">
            <v>511349</v>
          </cell>
        </row>
        <row r="5850">
          <cell r="A5850" t="str">
            <v>红逐日50级</v>
          </cell>
          <cell r="B5850">
            <v>511350</v>
          </cell>
        </row>
        <row r="5851">
          <cell r="A5851" t="str">
            <v>红逐日51级</v>
          </cell>
          <cell r="B5851">
            <v>511351</v>
          </cell>
        </row>
        <row r="5852">
          <cell r="A5852" t="str">
            <v>红逐日52级</v>
          </cell>
          <cell r="B5852">
            <v>511352</v>
          </cell>
        </row>
        <row r="5853">
          <cell r="A5853" t="str">
            <v>红逐日53级</v>
          </cell>
          <cell r="B5853">
            <v>511353</v>
          </cell>
        </row>
        <row r="5854">
          <cell r="A5854" t="str">
            <v>红逐日54级</v>
          </cell>
          <cell r="B5854">
            <v>511354</v>
          </cell>
        </row>
        <row r="5855">
          <cell r="A5855" t="str">
            <v>红逐日55级</v>
          </cell>
          <cell r="B5855">
            <v>511355</v>
          </cell>
        </row>
        <row r="5856">
          <cell r="A5856" t="str">
            <v>红逐日56级</v>
          </cell>
          <cell r="B5856">
            <v>511356</v>
          </cell>
        </row>
        <row r="5857">
          <cell r="A5857" t="str">
            <v>红逐日57级</v>
          </cell>
          <cell r="B5857">
            <v>511357</v>
          </cell>
        </row>
        <row r="5858">
          <cell r="A5858" t="str">
            <v>红逐日58级</v>
          </cell>
          <cell r="B5858">
            <v>511358</v>
          </cell>
        </row>
        <row r="5859">
          <cell r="A5859" t="str">
            <v>红逐日59级</v>
          </cell>
          <cell r="B5859">
            <v>511359</v>
          </cell>
        </row>
        <row r="5860">
          <cell r="A5860" t="str">
            <v>红逐日60级</v>
          </cell>
          <cell r="B5860">
            <v>511360</v>
          </cell>
        </row>
        <row r="5861">
          <cell r="A5861" t="str">
            <v>红逐日61级</v>
          </cell>
          <cell r="B5861">
            <v>511361</v>
          </cell>
        </row>
        <row r="5862">
          <cell r="A5862" t="str">
            <v>红逐日62级</v>
          </cell>
          <cell r="B5862">
            <v>511362</v>
          </cell>
        </row>
        <row r="5863">
          <cell r="A5863" t="str">
            <v>红逐日63级</v>
          </cell>
          <cell r="B5863">
            <v>511363</v>
          </cell>
        </row>
        <row r="5864">
          <cell r="A5864" t="str">
            <v>红逐日64级</v>
          </cell>
          <cell r="B5864">
            <v>511364</v>
          </cell>
        </row>
        <row r="5865">
          <cell r="A5865" t="str">
            <v>红逐日65级</v>
          </cell>
          <cell r="B5865">
            <v>511365</v>
          </cell>
        </row>
        <row r="5866">
          <cell r="A5866" t="str">
            <v>红逐日66级</v>
          </cell>
          <cell r="B5866">
            <v>511366</v>
          </cell>
        </row>
        <row r="5867">
          <cell r="A5867" t="str">
            <v>红逐日67级</v>
          </cell>
          <cell r="B5867">
            <v>511367</v>
          </cell>
        </row>
        <row r="5868">
          <cell r="A5868" t="str">
            <v>红逐日68级</v>
          </cell>
          <cell r="B5868">
            <v>511368</v>
          </cell>
        </row>
        <row r="5869">
          <cell r="A5869" t="str">
            <v>红逐日69级</v>
          </cell>
          <cell r="B5869">
            <v>511369</v>
          </cell>
        </row>
        <row r="5870">
          <cell r="A5870" t="str">
            <v>红逐日70级</v>
          </cell>
          <cell r="B5870">
            <v>511370</v>
          </cell>
        </row>
        <row r="5871">
          <cell r="A5871" t="str">
            <v>红逐日71级</v>
          </cell>
          <cell r="B5871">
            <v>511371</v>
          </cell>
        </row>
        <row r="5872">
          <cell r="A5872" t="str">
            <v>红逐日72级</v>
          </cell>
          <cell r="B5872">
            <v>511372</v>
          </cell>
        </row>
        <row r="5873">
          <cell r="A5873" t="str">
            <v>红逐日73级</v>
          </cell>
          <cell r="B5873">
            <v>511373</v>
          </cell>
        </row>
        <row r="5874">
          <cell r="A5874" t="str">
            <v>红逐日74级</v>
          </cell>
          <cell r="B5874">
            <v>511374</v>
          </cell>
        </row>
        <row r="5875">
          <cell r="A5875" t="str">
            <v>红逐日75级</v>
          </cell>
          <cell r="B5875">
            <v>511375</v>
          </cell>
        </row>
        <row r="5876">
          <cell r="A5876" t="str">
            <v>红逐日76级</v>
          </cell>
          <cell r="B5876">
            <v>511376</v>
          </cell>
        </row>
        <row r="5877">
          <cell r="A5877" t="str">
            <v>红逐日77级</v>
          </cell>
          <cell r="B5877">
            <v>511377</v>
          </cell>
        </row>
        <row r="5878">
          <cell r="A5878" t="str">
            <v>红逐日78级</v>
          </cell>
          <cell r="B5878">
            <v>511378</v>
          </cell>
        </row>
        <row r="5879">
          <cell r="A5879" t="str">
            <v>红逐日79级</v>
          </cell>
          <cell r="B5879">
            <v>511379</v>
          </cell>
        </row>
        <row r="5880">
          <cell r="A5880" t="str">
            <v>红逐日80级</v>
          </cell>
          <cell r="B5880">
            <v>511380</v>
          </cell>
        </row>
        <row r="5881">
          <cell r="A5881" t="str">
            <v>红豁免1级</v>
          </cell>
          <cell r="B5881">
            <v>512301</v>
          </cell>
        </row>
        <row r="5882">
          <cell r="A5882" t="str">
            <v>红豁免2级</v>
          </cell>
          <cell r="B5882">
            <v>512302</v>
          </cell>
        </row>
        <row r="5883">
          <cell r="A5883" t="str">
            <v>红豁免3级</v>
          </cell>
          <cell r="B5883">
            <v>512303</v>
          </cell>
        </row>
        <row r="5884">
          <cell r="A5884" t="str">
            <v>红豁免4级</v>
          </cell>
          <cell r="B5884">
            <v>512304</v>
          </cell>
        </row>
        <row r="5885">
          <cell r="A5885" t="str">
            <v>红豁免5级</v>
          </cell>
          <cell r="B5885">
            <v>512305</v>
          </cell>
        </row>
        <row r="5886">
          <cell r="A5886" t="str">
            <v>红豁免6级</v>
          </cell>
          <cell r="B5886">
            <v>512306</v>
          </cell>
        </row>
        <row r="5887">
          <cell r="A5887" t="str">
            <v>红豁免7级</v>
          </cell>
          <cell r="B5887">
            <v>512307</v>
          </cell>
        </row>
        <row r="5888">
          <cell r="A5888" t="str">
            <v>红豁免8级</v>
          </cell>
          <cell r="B5888">
            <v>512308</v>
          </cell>
        </row>
        <row r="5889">
          <cell r="A5889" t="str">
            <v>红豁免9级</v>
          </cell>
          <cell r="B5889">
            <v>512309</v>
          </cell>
        </row>
        <row r="5890">
          <cell r="A5890" t="str">
            <v>红豁免10级</v>
          </cell>
          <cell r="B5890">
            <v>512310</v>
          </cell>
        </row>
        <row r="5891">
          <cell r="A5891" t="str">
            <v>红豁免11级</v>
          </cell>
          <cell r="B5891">
            <v>512311</v>
          </cell>
        </row>
        <row r="5892">
          <cell r="A5892" t="str">
            <v>红豁免12级</v>
          </cell>
          <cell r="B5892">
            <v>512312</v>
          </cell>
        </row>
        <row r="5893">
          <cell r="A5893" t="str">
            <v>红豁免13级</v>
          </cell>
          <cell r="B5893">
            <v>512313</v>
          </cell>
        </row>
        <row r="5894">
          <cell r="A5894" t="str">
            <v>红豁免14级</v>
          </cell>
          <cell r="B5894">
            <v>512314</v>
          </cell>
        </row>
        <row r="5895">
          <cell r="A5895" t="str">
            <v>红豁免15级</v>
          </cell>
          <cell r="B5895">
            <v>512315</v>
          </cell>
        </row>
        <row r="5896">
          <cell r="A5896" t="str">
            <v>红豁免16级</v>
          </cell>
          <cell r="B5896">
            <v>512316</v>
          </cell>
        </row>
        <row r="5897">
          <cell r="A5897" t="str">
            <v>红豁免17级</v>
          </cell>
          <cell r="B5897">
            <v>512317</v>
          </cell>
        </row>
        <row r="5898">
          <cell r="A5898" t="str">
            <v>红豁免18级</v>
          </cell>
          <cell r="B5898">
            <v>512318</v>
          </cell>
        </row>
        <row r="5899">
          <cell r="A5899" t="str">
            <v>红豁免19级</v>
          </cell>
          <cell r="B5899">
            <v>512319</v>
          </cell>
        </row>
        <row r="5900">
          <cell r="A5900" t="str">
            <v>红豁免20级</v>
          </cell>
          <cell r="B5900">
            <v>512320</v>
          </cell>
        </row>
        <row r="5901">
          <cell r="A5901" t="str">
            <v>红豁免21级</v>
          </cell>
          <cell r="B5901">
            <v>512321</v>
          </cell>
        </row>
        <row r="5902">
          <cell r="A5902" t="str">
            <v>红豁免22级</v>
          </cell>
          <cell r="B5902">
            <v>512322</v>
          </cell>
        </row>
        <row r="5903">
          <cell r="A5903" t="str">
            <v>红豁免23级</v>
          </cell>
          <cell r="B5903">
            <v>512323</v>
          </cell>
        </row>
        <row r="5904">
          <cell r="A5904" t="str">
            <v>红豁免24级</v>
          </cell>
          <cell r="B5904">
            <v>512324</v>
          </cell>
        </row>
        <row r="5905">
          <cell r="A5905" t="str">
            <v>红豁免25级</v>
          </cell>
          <cell r="B5905">
            <v>512325</v>
          </cell>
        </row>
        <row r="5906">
          <cell r="A5906" t="str">
            <v>红豁免26级</v>
          </cell>
          <cell r="B5906">
            <v>512326</v>
          </cell>
        </row>
        <row r="5907">
          <cell r="A5907" t="str">
            <v>红豁免27级</v>
          </cell>
          <cell r="B5907">
            <v>512327</v>
          </cell>
        </row>
        <row r="5908">
          <cell r="A5908" t="str">
            <v>红豁免28级</v>
          </cell>
          <cell r="B5908">
            <v>512328</v>
          </cell>
        </row>
        <row r="5909">
          <cell r="A5909" t="str">
            <v>红豁免29级</v>
          </cell>
          <cell r="B5909">
            <v>512329</v>
          </cell>
        </row>
        <row r="5910">
          <cell r="A5910" t="str">
            <v>红豁免30级</v>
          </cell>
          <cell r="B5910">
            <v>512330</v>
          </cell>
        </row>
        <row r="5911">
          <cell r="A5911" t="str">
            <v>红豁免31级</v>
          </cell>
          <cell r="B5911">
            <v>512331</v>
          </cell>
        </row>
        <row r="5912">
          <cell r="A5912" t="str">
            <v>红豁免32级</v>
          </cell>
          <cell r="B5912">
            <v>512332</v>
          </cell>
        </row>
        <row r="5913">
          <cell r="A5913" t="str">
            <v>红豁免33级</v>
          </cell>
          <cell r="B5913">
            <v>512333</v>
          </cell>
        </row>
        <row r="5914">
          <cell r="A5914" t="str">
            <v>红豁免34级</v>
          </cell>
          <cell r="B5914">
            <v>512334</v>
          </cell>
        </row>
        <row r="5915">
          <cell r="A5915" t="str">
            <v>红豁免35级</v>
          </cell>
          <cell r="B5915">
            <v>512335</v>
          </cell>
        </row>
        <row r="5916">
          <cell r="A5916" t="str">
            <v>红豁免36级</v>
          </cell>
          <cell r="B5916">
            <v>512336</v>
          </cell>
        </row>
        <row r="5917">
          <cell r="A5917" t="str">
            <v>红豁免37级</v>
          </cell>
          <cell r="B5917">
            <v>512337</v>
          </cell>
        </row>
        <row r="5918">
          <cell r="A5918" t="str">
            <v>红豁免38级</v>
          </cell>
          <cell r="B5918">
            <v>512338</v>
          </cell>
        </row>
        <row r="5919">
          <cell r="A5919" t="str">
            <v>红豁免39级</v>
          </cell>
          <cell r="B5919">
            <v>512339</v>
          </cell>
        </row>
        <row r="5920">
          <cell r="A5920" t="str">
            <v>红豁免40级</v>
          </cell>
          <cell r="B5920">
            <v>512340</v>
          </cell>
        </row>
        <row r="5921">
          <cell r="A5921" t="str">
            <v>红豁免41级</v>
          </cell>
          <cell r="B5921">
            <v>512341</v>
          </cell>
        </row>
        <row r="5922">
          <cell r="A5922" t="str">
            <v>红豁免42级</v>
          </cell>
          <cell r="B5922">
            <v>512342</v>
          </cell>
        </row>
        <row r="5923">
          <cell r="A5923" t="str">
            <v>红豁免43级</v>
          </cell>
          <cell r="B5923">
            <v>512343</v>
          </cell>
        </row>
        <row r="5924">
          <cell r="A5924" t="str">
            <v>红豁免44级</v>
          </cell>
          <cell r="B5924">
            <v>512344</v>
          </cell>
        </row>
        <row r="5925">
          <cell r="A5925" t="str">
            <v>红豁免45级</v>
          </cell>
          <cell r="B5925">
            <v>512345</v>
          </cell>
        </row>
        <row r="5926">
          <cell r="A5926" t="str">
            <v>红豁免46级</v>
          </cell>
          <cell r="B5926">
            <v>512346</v>
          </cell>
        </row>
        <row r="5927">
          <cell r="A5927" t="str">
            <v>红豁免47级</v>
          </cell>
          <cell r="B5927">
            <v>512347</v>
          </cell>
        </row>
        <row r="5928">
          <cell r="A5928" t="str">
            <v>红豁免48级</v>
          </cell>
          <cell r="B5928">
            <v>512348</v>
          </cell>
        </row>
        <row r="5929">
          <cell r="A5929" t="str">
            <v>红豁免49级</v>
          </cell>
          <cell r="B5929">
            <v>512349</v>
          </cell>
        </row>
        <row r="5930">
          <cell r="A5930" t="str">
            <v>红豁免50级</v>
          </cell>
          <cell r="B5930">
            <v>512350</v>
          </cell>
        </row>
        <row r="5931">
          <cell r="A5931" t="str">
            <v>红豁免51级</v>
          </cell>
          <cell r="B5931">
            <v>512351</v>
          </cell>
        </row>
        <row r="5932">
          <cell r="A5932" t="str">
            <v>红豁免52级</v>
          </cell>
          <cell r="B5932">
            <v>512352</v>
          </cell>
        </row>
        <row r="5933">
          <cell r="A5933" t="str">
            <v>红豁免53级</v>
          </cell>
          <cell r="B5933">
            <v>512353</v>
          </cell>
        </row>
        <row r="5934">
          <cell r="A5934" t="str">
            <v>红豁免54级</v>
          </cell>
          <cell r="B5934">
            <v>512354</v>
          </cell>
        </row>
        <row r="5935">
          <cell r="A5935" t="str">
            <v>红豁免55级</v>
          </cell>
          <cell r="B5935">
            <v>512355</v>
          </cell>
        </row>
        <row r="5936">
          <cell r="A5936" t="str">
            <v>红豁免56级</v>
          </cell>
          <cell r="B5936">
            <v>512356</v>
          </cell>
        </row>
        <row r="5937">
          <cell r="A5937" t="str">
            <v>红豁免57级</v>
          </cell>
          <cell r="B5937">
            <v>512357</v>
          </cell>
        </row>
        <row r="5938">
          <cell r="A5938" t="str">
            <v>红豁免58级</v>
          </cell>
          <cell r="B5938">
            <v>512358</v>
          </cell>
        </row>
        <row r="5939">
          <cell r="A5939" t="str">
            <v>红豁免59级</v>
          </cell>
          <cell r="B5939">
            <v>512359</v>
          </cell>
        </row>
        <row r="5940">
          <cell r="A5940" t="str">
            <v>红豁免60级</v>
          </cell>
          <cell r="B5940">
            <v>512360</v>
          </cell>
        </row>
        <row r="5941">
          <cell r="A5941" t="str">
            <v>红豁免61级</v>
          </cell>
          <cell r="B5941">
            <v>512361</v>
          </cell>
        </row>
        <row r="5942">
          <cell r="A5942" t="str">
            <v>红豁免62级</v>
          </cell>
          <cell r="B5942">
            <v>512362</v>
          </cell>
        </row>
        <row r="5943">
          <cell r="A5943" t="str">
            <v>红豁免63级</v>
          </cell>
          <cell r="B5943">
            <v>512363</v>
          </cell>
        </row>
        <row r="5944">
          <cell r="A5944" t="str">
            <v>红豁免64级</v>
          </cell>
          <cell r="B5944">
            <v>512364</v>
          </cell>
        </row>
        <row r="5945">
          <cell r="A5945" t="str">
            <v>红豁免65级</v>
          </cell>
          <cell r="B5945">
            <v>512365</v>
          </cell>
        </row>
        <row r="5946">
          <cell r="A5946" t="str">
            <v>红豁免66级</v>
          </cell>
          <cell r="B5946">
            <v>512366</v>
          </cell>
        </row>
        <row r="5947">
          <cell r="A5947" t="str">
            <v>红豁免67级</v>
          </cell>
          <cell r="B5947">
            <v>512367</v>
          </cell>
        </row>
        <row r="5948">
          <cell r="A5948" t="str">
            <v>红豁免68级</v>
          </cell>
          <cell r="B5948">
            <v>512368</v>
          </cell>
        </row>
        <row r="5949">
          <cell r="A5949" t="str">
            <v>红豁免69级</v>
          </cell>
          <cell r="B5949">
            <v>512369</v>
          </cell>
        </row>
        <row r="5950">
          <cell r="A5950" t="str">
            <v>红豁免70级</v>
          </cell>
          <cell r="B5950">
            <v>512370</v>
          </cell>
        </row>
        <row r="5951">
          <cell r="A5951" t="str">
            <v>红豁免71级</v>
          </cell>
          <cell r="B5951">
            <v>512371</v>
          </cell>
        </row>
        <row r="5952">
          <cell r="A5952" t="str">
            <v>红豁免72级</v>
          </cell>
          <cell r="B5952">
            <v>512372</v>
          </cell>
        </row>
        <row r="5953">
          <cell r="A5953" t="str">
            <v>红豁免73级</v>
          </cell>
          <cell r="B5953">
            <v>512373</v>
          </cell>
        </row>
        <row r="5954">
          <cell r="A5954" t="str">
            <v>红豁免74级</v>
          </cell>
          <cell r="B5954">
            <v>512374</v>
          </cell>
        </row>
        <row r="5955">
          <cell r="A5955" t="str">
            <v>红豁免75级</v>
          </cell>
          <cell r="B5955">
            <v>512375</v>
          </cell>
        </row>
        <row r="5956">
          <cell r="A5956" t="str">
            <v>红豁免76级</v>
          </cell>
          <cell r="B5956">
            <v>512376</v>
          </cell>
        </row>
        <row r="5957">
          <cell r="A5957" t="str">
            <v>红豁免77级</v>
          </cell>
          <cell r="B5957">
            <v>512377</v>
          </cell>
        </row>
        <row r="5958">
          <cell r="A5958" t="str">
            <v>红豁免78级</v>
          </cell>
          <cell r="B5958">
            <v>512378</v>
          </cell>
        </row>
        <row r="5959">
          <cell r="A5959" t="str">
            <v>红豁免79级</v>
          </cell>
          <cell r="B5959">
            <v>512379</v>
          </cell>
        </row>
        <row r="5960">
          <cell r="A5960" t="str">
            <v>红豁免80级</v>
          </cell>
          <cell r="B5960">
            <v>512380</v>
          </cell>
        </row>
        <row r="5961">
          <cell r="A5961" t="str">
            <v>红杀戮1级</v>
          </cell>
          <cell r="B5961">
            <v>513301</v>
          </cell>
        </row>
        <row r="5962">
          <cell r="A5962" t="str">
            <v>红杀戮2级</v>
          </cell>
          <cell r="B5962">
            <v>513302</v>
          </cell>
        </row>
        <row r="5963">
          <cell r="A5963" t="str">
            <v>红杀戮3级</v>
          </cell>
          <cell r="B5963">
            <v>513303</v>
          </cell>
        </row>
        <row r="5964">
          <cell r="A5964" t="str">
            <v>红杀戮4级</v>
          </cell>
          <cell r="B5964">
            <v>513304</v>
          </cell>
        </row>
        <row r="5965">
          <cell r="A5965" t="str">
            <v>红杀戮5级</v>
          </cell>
          <cell r="B5965">
            <v>513305</v>
          </cell>
        </row>
        <row r="5966">
          <cell r="A5966" t="str">
            <v>红杀戮6级</v>
          </cell>
          <cell r="B5966">
            <v>513306</v>
          </cell>
        </row>
        <row r="5967">
          <cell r="A5967" t="str">
            <v>红杀戮7级</v>
          </cell>
          <cell r="B5967">
            <v>513307</v>
          </cell>
        </row>
        <row r="5968">
          <cell r="A5968" t="str">
            <v>红杀戮8级</v>
          </cell>
          <cell r="B5968">
            <v>513308</v>
          </cell>
        </row>
        <row r="5969">
          <cell r="A5969" t="str">
            <v>红杀戮9级</v>
          </cell>
          <cell r="B5969">
            <v>513309</v>
          </cell>
        </row>
        <row r="5970">
          <cell r="A5970" t="str">
            <v>红杀戮10级</v>
          </cell>
          <cell r="B5970">
            <v>513310</v>
          </cell>
        </row>
        <row r="5971">
          <cell r="A5971" t="str">
            <v>红杀戮11级</v>
          </cell>
          <cell r="B5971">
            <v>513311</v>
          </cell>
        </row>
        <row r="5972">
          <cell r="A5972" t="str">
            <v>红杀戮12级</v>
          </cell>
          <cell r="B5972">
            <v>513312</v>
          </cell>
        </row>
        <row r="5973">
          <cell r="A5973" t="str">
            <v>红杀戮13级</v>
          </cell>
          <cell r="B5973">
            <v>513313</v>
          </cell>
        </row>
        <row r="5974">
          <cell r="A5974" t="str">
            <v>红杀戮14级</v>
          </cell>
          <cell r="B5974">
            <v>513314</v>
          </cell>
        </row>
        <row r="5975">
          <cell r="A5975" t="str">
            <v>红杀戮15级</v>
          </cell>
          <cell r="B5975">
            <v>513315</v>
          </cell>
        </row>
        <row r="5976">
          <cell r="A5976" t="str">
            <v>红杀戮16级</v>
          </cell>
          <cell r="B5976">
            <v>513316</v>
          </cell>
        </row>
        <row r="5977">
          <cell r="A5977" t="str">
            <v>红杀戮17级</v>
          </cell>
          <cell r="B5977">
            <v>513317</v>
          </cell>
        </row>
        <row r="5978">
          <cell r="A5978" t="str">
            <v>红杀戮18级</v>
          </cell>
          <cell r="B5978">
            <v>513318</v>
          </cell>
        </row>
        <row r="5979">
          <cell r="A5979" t="str">
            <v>红杀戮19级</v>
          </cell>
          <cell r="B5979">
            <v>513319</v>
          </cell>
        </row>
        <row r="5980">
          <cell r="A5980" t="str">
            <v>红杀戮20级</v>
          </cell>
          <cell r="B5980">
            <v>513320</v>
          </cell>
        </row>
        <row r="5981">
          <cell r="A5981" t="str">
            <v>红杀戮21级</v>
          </cell>
          <cell r="B5981">
            <v>513321</v>
          </cell>
        </row>
        <row r="5982">
          <cell r="A5982" t="str">
            <v>红杀戮22级</v>
          </cell>
          <cell r="B5982">
            <v>513322</v>
          </cell>
        </row>
        <row r="5983">
          <cell r="A5983" t="str">
            <v>红杀戮23级</v>
          </cell>
          <cell r="B5983">
            <v>513323</v>
          </cell>
        </row>
        <row r="5984">
          <cell r="A5984" t="str">
            <v>红杀戮24级</v>
          </cell>
          <cell r="B5984">
            <v>513324</v>
          </cell>
        </row>
        <row r="5985">
          <cell r="A5985" t="str">
            <v>红杀戮25级</v>
          </cell>
          <cell r="B5985">
            <v>513325</v>
          </cell>
        </row>
        <row r="5986">
          <cell r="A5986" t="str">
            <v>红杀戮26级</v>
          </cell>
          <cell r="B5986">
            <v>513326</v>
          </cell>
        </row>
        <row r="5987">
          <cell r="A5987" t="str">
            <v>红杀戮27级</v>
          </cell>
          <cell r="B5987">
            <v>513327</v>
          </cell>
        </row>
        <row r="5988">
          <cell r="A5988" t="str">
            <v>红杀戮28级</v>
          </cell>
          <cell r="B5988">
            <v>513328</v>
          </cell>
        </row>
        <row r="5989">
          <cell r="A5989" t="str">
            <v>红杀戮29级</v>
          </cell>
          <cell r="B5989">
            <v>513329</v>
          </cell>
        </row>
        <row r="5990">
          <cell r="A5990" t="str">
            <v>红杀戮30级</v>
          </cell>
          <cell r="B5990">
            <v>513330</v>
          </cell>
        </row>
        <row r="5991">
          <cell r="A5991" t="str">
            <v>红杀戮31级</v>
          </cell>
          <cell r="B5991">
            <v>513331</v>
          </cell>
        </row>
        <row r="5992">
          <cell r="A5992" t="str">
            <v>红杀戮32级</v>
          </cell>
          <cell r="B5992">
            <v>513332</v>
          </cell>
        </row>
        <row r="5993">
          <cell r="A5993" t="str">
            <v>红杀戮33级</v>
          </cell>
          <cell r="B5993">
            <v>513333</v>
          </cell>
        </row>
        <row r="5994">
          <cell r="A5994" t="str">
            <v>红杀戮34级</v>
          </cell>
          <cell r="B5994">
            <v>513334</v>
          </cell>
        </row>
        <row r="5995">
          <cell r="A5995" t="str">
            <v>红杀戮35级</v>
          </cell>
          <cell r="B5995">
            <v>513335</v>
          </cell>
        </row>
        <row r="5996">
          <cell r="A5996" t="str">
            <v>红杀戮36级</v>
          </cell>
          <cell r="B5996">
            <v>513336</v>
          </cell>
        </row>
        <row r="5997">
          <cell r="A5997" t="str">
            <v>红杀戮37级</v>
          </cell>
          <cell r="B5997">
            <v>513337</v>
          </cell>
        </row>
        <row r="5998">
          <cell r="A5998" t="str">
            <v>红杀戮38级</v>
          </cell>
          <cell r="B5998">
            <v>513338</v>
          </cell>
        </row>
        <row r="5999">
          <cell r="A5999" t="str">
            <v>红杀戮39级</v>
          </cell>
          <cell r="B5999">
            <v>513339</v>
          </cell>
        </row>
        <row r="6000">
          <cell r="A6000" t="str">
            <v>红杀戮40级</v>
          </cell>
          <cell r="B6000">
            <v>513340</v>
          </cell>
        </row>
        <row r="6001">
          <cell r="A6001" t="str">
            <v>红杀戮41级</v>
          </cell>
          <cell r="B6001">
            <v>513341</v>
          </cell>
        </row>
        <row r="6002">
          <cell r="A6002" t="str">
            <v>红杀戮42级</v>
          </cell>
          <cell r="B6002">
            <v>513342</v>
          </cell>
        </row>
        <row r="6003">
          <cell r="A6003" t="str">
            <v>红杀戮43级</v>
          </cell>
          <cell r="B6003">
            <v>513343</v>
          </cell>
        </row>
        <row r="6004">
          <cell r="A6004" t="str">
            <v>红杀戮44级</v>
          </cell>
          <cell r="B6004">
            <v>513344</v>
          </cell>
        </row>
        <row r="6005">
          <cell r="A6005" t="str">
            <v>红杀戮45级</v>
          </cell>
          <cell r="B6005">
            <v>513345</v>
          </cell>
        </row>
        <row r="6006">
          <cell r="A6006" t="str">
            <v>红杀戮46级</v>
          </cell>
          <cell r="B6006">
            <v>513346</v>
          </cell>
        </row>
        <row r="6007">
          <cell r="A6007" t="str">
            <v>红杀戮47级</v>
          </cell>
          <cell r="B6007">
            <v>513347</v>
          </cell>
        </row>
        <row r="6008">
          <cell r="A6008" t="str">
            <v>红杀戮48级</v>
          </cell>
          <cell r="B6008">
            <v>513348</v>
          </cell>
        </row>
        <row r="6009">
          <cell r="A6009" t="str">
            <v>红杀戮49级</v>
          </cell>
          <cell r="B6009">
            <v>513349</v>
          </cell>
        </row>
        <row r="6010">
          <cell r="A6010" t="str">
            <v>红杀戮50级</v>
          </cell>
          <cell r="B6010">
            <v>513350</v>
          </cell>
        </row>
        <row r="6011">
          <cell r="A6011" t="str">
            <v>红杀戮51级</v>
          </cell>
          <cell r="B6011">
            <v>513351</v>
          </cell>
        </row>
        <row r="6012">
          <cell r="A6012" t="str">
            <v>红杀戮52级</v>
          </cell>
          <cell r="B6012">
            <v>513352</v>
          </cell>
        </row>
        <row r="6013">
          <cell r="A6013" t="str">
            <v>红杀戮53级</v>
          </cell>
          <cell r="B6013">
            <v>513353</v>
          </cell>
        </row>
        <row r="6014">
          <cell r="A6014" t="str">
            <v>红杀戮54级</v>
          </cell>
          <cell r="B6014">
            <v>513354</v>
          </cell>
        </row>
        <row r="6015">
          <cell r="A6015" t="str">
            <v>红杀戮55级</v>
          </cell>
          <cell r="B6015">
            <v>513355</v>
          </cell>
        </row>
        <row r="6016">
          <cell r="A6016" t="str">
            <v>红杀戮56级</v>
          </cell>
          <cell r="B6016">
            <v>513356</v>
          </cell>
        </row>
        <row r="6017">
          <cell r="A6017" t="str">
            <v>红杀戮57级</v>
          </cell>
          <cell r="B6017">
            <v>513357</v>
          </cell>
        </row>
        <row r="6018">
          <cell r="A6018" t="str">
            <v>红杀戮58级</v>
          </cell>
          <cell r="B6018">
            <v>513358</v>
          </cell>
        </row>
        <row r="6019">
          <cell r="A6019" t="str">
            <v>红杀戮59级</v>
          </cell>
          <cell r="B6019">
            <v>513359</v>
          </cell>
        </row>
        <row r="6020">
          <cell r="A6020" t="str">
            <v>红杀戮60级</v>
          </cell>
          <cell r="B6020">
            <v>513360</v>
          </cell>
        </row>
        <row r="6021">
          <cell r="A6021" t="str">
            <v>红杀戮61级</v>
          </cell>
          <cell r="B6021">
            <v>513361</v>
          </cell>
        </row>
        <row r="6022">
          <cell r="A6022" t="str">
            <v>红杀戮62级</v>
          </cell>
          <cell r="B6022">
            <v>513362</v>
          </cell>
        </row>
        <row r="6023">
          <cell r="A6023" t="str">
            <v>红杀戮63级</v>
          </cell>
          <cell r="B6023">
            <v>513363</v>
          </cell>
        </row>
        <row r="6024">
          <cell r="A6024" t="str">
            <v>红杀戮64级</v>
          </cell>
          <cell r="B6024">
            <v>513364</v>
          </cell>
        </row>
        <row r="6025">
          <cell r="A6025" t="str">
            <v>红杀戮65级</v>
          </cell>
          <cell r="B6025">
            <v>513365</v>
          </cell>
        </row>
        <row r="6026">
          <cell r="A6026" t="str">
            <v>红杀戮66级</v>
          </cell>
          <cell r="B6026">
            <v>513366</v>
          </cell>
        </row>
        <row r="6027">
          <cell r="A6027" t="str">
            <v>红杀戮67级</v>
          </cell>
          <cell r="B6027">
            <v>513367</v>
          </cell>
        </row>
        <row r="6028">
          <cell r="A6028" t="str">
            <v>红杀戮68级</v>
          </cell>
          <cell r="B6028">
            <v>513368</v>
          </cell>
        </row>
        <row r="6029">
          <cell r="A6029" t="str">
            <v>红杀戮69级</v>
          </cell>
          <cell r="B6029">
            <v>513369</v>
          </cell>
        </row>
        <row r="6030">
          <cell r="A6030" t="str">
            <v>红杀戮70级</v>
          </cell>
          <cell r="B6030">
            <v>513370</v>
          </cell>
        </row>
        <row r="6031">
          <cell r="A6031" t="str">
            <v>红杀戮71级</v>
          </cell>
          <cell r="B6031">
            <v>513371</v>
          </cell>
        </row>
        <row r="6032">
          <cell r="A6032" t="str">
            <v>红杀戮72级</v>
          </cell>
          <cell r="B6032">
            <v>513372</v>
          </cell>
        </row>
        <row r="6033">
          <cell r="A6033" t="str">
            <v>红杀戮73级</v>
          </cell>
          <cell r="B6033">
            <v>513373</v>
          </cell>
        </row>
        <row r="6034">
          <cell r="A6034" t="str">
            <v>红杀戮74级</v>
          </cell>
          <cell r="B6034">
            <v>513374</v>
          </cell>
        </row>
        <row r="6035">
          <cell r="A6035" t="str">
            <v>红杀戮75级</v>
          </cell>
          <cell r="B6035">
            <v>513375</v>
          </cell>
        </row>
        <row r="6036">
          <cell r="A6036" t="str">
            <v>红杀戮76级</v>
          </cell>
          <cell r="B6036">
            <v>513376</v>
          </cell>
        </row>
        <row r="6037">
          <cell r="A6037" t="str">
            <v>红杀戮77级</v>
          </cell>
          <cell r="B6037">
            <v>513377</v>
          </cell>
        </row>
        <row r="6038">
          <cell r="A6038" t="str">
            <v>红杀戮78级</v>
          </cell>
          <cell r="B6038">
            <v>513378</v>
          </cell>
        </row>
        <row r="6039">
          <cell r="A6039" t="str">
            <v>红杀戮79级</v>
          </cell>
          <cell r="B6039">
            <v>513379</v>
          </cell>
        </row>
        <row r="6040">
          <cell r="A6040" t="str">
            <v>红杀戮80级</v>
          </cell>
          <cell r="B6040">
            <v>513380</v>
          </cell>
        </row>
        <row r="6041">
          <cell r="A6041" t="str">
            <v>红祝福1级</v>
          </cell>
          <cell r="B6041">
            <v>514301</v>
          </cell>
        </row>
        <row r="6042">
          <cell r="A6042" t="str">
            <v>红祝福2级</v>
          </cell>
          <cell r="B6042">
            <v>514302</v>
          </cell>
        </row>
        <row r="6043">
          <cell r="A6043" t="str">
            <v>红祝福3级</v>
          </cell>
          <cell r="B6043">
            <v>514303</v>
          </cell>
        </row>
        <row r="6044">
          <cell r="A6044" t="str">
            <v>红祝福4级</v>
          </cell>
          <cell r="B6044">
            <v>514304</v>
          </cell>
        </row>
        <row r="6045">
          <cell r="A6045" t="str">
            <v>红祝福5级</v>
          </cell>
          <cell r="B6045">
            <v>514305</v>
          </cell>
        </row>
        <row r="6046">
          <cell r="A6046" t="str">
            <v>红祝福6级</v>
          </cell>
          <cell r="B6046">
            <v>514306</v>
          </cell>
        </row>
        <row r="6047">
          <cell r="A6047" t="str">
            <v>红祝福7级</v>
          </cell>
          <cell r="B6047">
            <v>514307</v>
          </cell>
        </row>
        <row r="6048">
          <cell r="A6048" t="str">
            <v>红祝福8级</v>
          </cell>
          <cell r="B6048">
            <v>514308</v>
          </cell>
        </row>
        <row r="6049">
          <cell r="A6049" t="str">
            <v>红祝福9级</v>
          </cell>
          <cell r="B6049">
            <v>514309</v>
          </cell>
        </row>
        <row r="6050">
          <cell r="A6050" t="str">
            <v>红祝福10级</v>
          </cell>
          <cell r="B6050">
            <v>514310</v>
          </cell>
        </row>
        <row r="6051">
          <cell r="A6051" t="str">
            <v>红祝福11级</v>
          </cell>
          <cell r="B6051">
            <v>514311</v>
          </cell>
        </row>
        <row r="6052">
          <cell r="A6052" t="str">
            <v>红祝福12级</v>
          </cell>
          <cell r="B6052">
            <v>514312</v>
          </cell>
        </row>
        <row r="6053">
          <cell r="A6053" t="str">
            <v>红祝福13级</v>
          </cell>
          <cell r="B6053">
            <v>514313</v>
          </cell>
        </row>
        <row r="6054">
          <cell r="A6054" t="str">
            <v>红祝福14级</v>
          </cell>
          <cell r="B6054">
            <v>514314</v>
          </cell>
        </row>
        <row r="6055">
          <cell r="A6055" t="str">
            <v>红祝福15级</v>
          </cell>
          <cell r="B6055">
            <v>514315</v>
          </cell>
        </row>
        <row r="6056">
          <cell r="A6056" t="str">
            <v>红祝福16级</v>
          </cell>
          <cell r="B6056">
            <v>514316</v>
          </cell>
        </row>
        <row r="6057">
          <cell r="A6057" t="str">
            <v>红祝福17级</v>
          </cell>
          <cell r="B6057">
            <v>514317</v>
          </cell>
        </row>
        <row r="6058">
          <cell r="A6058" t="str">
            <v>红祝福18级</v>
          </cell>
          <cell r="B6058">
            <v>514318</v>
          </cell>
        </row>
        <row r="6059">
          <cell r="A6059" t="str">
            <v>红祝福19级</v>
          </cell>
          <cell r="B6059">
            <v>514319</v>
          </cell>
        </row>
        <row r="6060">
          <cell r="A6060" t="str">
            <v>红祝福20级</v>
          </cell>
          <cell r="B6060">
            <v>514320</v>
          </cell>
        </row>
        <row r="6061">
          <cell r="A6061" t="str">
            <v>红祝福21级</v>
          </cell>
          <cell r="B6061">
            <v>514321</v>
          </cell>
        </row>
        <row r="6062">
          <cell r="A6062" t="str">
            <v>红祝福22级</v>
          </cell>
          <cell r="B6062">
            <v>514322</v>
          </cell>
        </row>
        <row r="6063">
          <cell r="A6063" t="str">
            <v>红祝福23级</v>
          </cell>
          <cell r="B6063">
            <v>514323</v>
          </cell>
        </row>
        <row r="6064">
          <cell r="A6064" t="str">
            <v>红祝福24级</v>
          </cell>
          <cell r="B6064">
            <v>514324</v>
          </cell>
        </row>
        <row r="6065">
          <cell r="A6065" t="str">
            <v>红祝福25级</v>
          </cell>
          <cell r="B6065">
            <v>514325</v>
          </cell>
        </row>
        <row r="6066">
          <cell r="A6066" t="str">
            <v>红祝福26级</v>
          </cell>
          <cell r="B6066">
            <v>514326</v>
          </cell>
        </row>
        <row r="6067">
          <cell r="A6067" t="str">
            <v>红祝福27级</v>
          </cell>
          <cell r="B6067">
            <v>514327</v>
          </cell>
        </row>
        <row r="6068">
          <cell r="A6068" t="str">
            <v>红祝福28级</v>
          </cell>
          <cell r="B6068">
            <v>514328</v>
          </cell>
        </row>
        <row r="6069">
          <cell r="A6069" t="str">
            <v>红祝福29级</v>
          </cell>
          <cell r="B6069">
            <v>514329</v>
          </cell>
        </row>
        <row r="6070">
          <cell r="A6070" t="str">
            <v>红祝福30级</v>
          </cell>
          <cell r="B6070">
            <v>514330</v>
          </cell>
        </row>
        <row r="6071">
          <cell r="A6071" t="str">
            <v>红祝福31级</v>
          </cell>
          <cell r="B6071">
            <v>514331</v>
          </cell>
        </row>
        <row r="6072">
          <cell r="A6072" t="str">
            <v>红祝福32级</v>
          </cell>
          <cell r="B6072">
            <v>514332</v>
          </cell>
        </row>
        <row r="6073">
          <cell r="A6073" t="str">
            <v>红祝福33级</v>
          </cell>
          <cell r="B6073">
            <v>514333</v>
          </cell>
        </row>
        <row r="6074">
          <cell r="A6074" t="str">
            <v>红祝福34级</v>
          </cell>
          <cell r="B6074">
            <v>514334</v>
          </cell>
        </row>
        <row r="6075">
          <cell r="A6075" t="str">
            <v>红祝福35级</v>
          </cell>
          <cell r="B6075">
            <v>514335</v>
          </cell>
        </row>
        <row r="6076">
          <cell r="A6076" t="str">
            <v>红祝福36级</v>
          </cell>
          <cell r="B6076">
            <v>514336</v>
          </cell>
        </row>
        <row r="6077">
          <cell r="A6077" t="str">
            <v>红祝福37级</v>
          </cell>
          <cell r="B6077">
            <v>514337</v>
          </cell>
        </row>
        <row r="6078">
          <cell r="A6078" t="str">
            <v>红祝福38级</v>
          </cell>
          <cell r="B6078">
            <v>514338</v>
          </cell>
        </row>
        <row r="6079">
          <cell r="A6079" t="str">
            <v>红祝福39级</v>
          </cell>
          <cell r="B6079">
            <v>514339</v>
          </cell>
        </row>
        <row r="6080">
          <cell r="A6080" t="str">
            <v>红祝福40级</v>
          </cell>
          <cell r="B6080">
            <v>514340</v>
          </cell>
        </row>
        <row r="6081">
          <cell r="A6081" t="str">
            <v>红祝福41级</v>
          </cell>
          <cell r="B6081">
            <v>514341</v>
          </cell>
        </row>
        <row r="6082">
          <cell r="A6082" t="str">
            <v>红祝福42级</v>
          </cell>
          <cell r="B6082">
            <v>514342</v>
          </cell>
        </row>
        <row r="6083">
          <cell r="A6083" t="str">
            <v>红祝福43级</v>
          </cell>
          <cell r="B6083">
            <v>514343</v>
          </cell>
        </row>
        <row r="6084">
          <cell r="A6084" t="str">
            <v>红祝福44级</v>
          </cell>
          <cell r="B6084">
            <v>514344</v>
          </cell>
        </row>
        <row r="6085">
          <cell r="A6085" t="str">
            <v>红祝福45级</v>
          </cell>
          <cell r="B6085">
            <v>514345</v>
          </cell>
        </row>
        <row r="6086">
          <cell r="A6086" t="str">
            <v>红祝福46级</v>
          </cell>
          <cell r="B6086">
            <v>514346</v>
          </cell>
        </row>
        <row r="6087">
          <cell r="A6087" t="str">
            <v>红祝福47级</v>
          </cell>
          <cell r="B6087">
            <v>514347</v>
          </cell>
        </row>
        <row r="6088">
          <cell r="A6088" t="str">
            <v>红祝福48级</v>
          </cell>
          <cell r="B6088">
            <v>514348</v>
          </cell>
        </row>
        <row r="6089">
          <cell r="A6089" t="str">
            <v>红祝福49级</v>
          </cell>
          <cell r="B6089">
            <v>514349</v>
          </cell>
        </row>
        <row r="6090">
          <cell r="A6090" t="str">
            <v>红祝福50级</v>
          </cell>
          <cell r="B6090">
            <v>514350</v>
          </cell>
        </row>
        <row r="6091">
          <cell r="A6091" t="str">
            <v>红祝福51级</v>
          </cell>
          <cell r="B6091">
            <v>514351</v>
          </cell>
        </row>
        <row r="6092">
          <cell r="A6092" t="str">
            <v>红祝福52级</v>
          </cell>
          <cell r="B6092">
            <v>514352</v>
          </cell>
        </row>
        <row r="6093">
          <cell r="A6093" t="str">
            <v>红祝福53级</v>
          </cell>
          <cell r="B6093">
            <v>514353</v>
          </cell>
        </row>
        <row r="6094">
          <cell r="A6094" t="str">
            <v>红祝福54级</v>
          </cell>
          <cell r="B6094">
            <v>514354</v>
          </cell>
        </row>
        <row r="6095">
          <cell r="A6095" t="str">
            <v>红祝福55级</v>
          </cell>
          <cell r="B6095">
            <v>514355</v>
          </cell>
        </row>
        <row r="6096">
          <cell r="A6096" t="str">
            <v>红祝福56级</v>
          </cell>
          <cell r="B6096">
            <v>514356</v>
          </cell>
        </row>
        <row r="6097">
          <cell r="A6097" t="str">
            <v>红祝福57级</v>
          </cell>
          <cell r="B6097">
            <v>514357</v>
          </cell>
        </row>
        <row r="6098">
          <cell r="A6098" t="str">
            <v>红祝福58级</v>
          </cell>
          <cell r="B6098">
            <v>514358</v>
          </cell>
        </row>
        <row r="6099">
          <cell r="A6099" t="str">
            <v>红祝福59级</v>
          </cell>
          <cell r="B6099">
            <v>514359</v>
          </cell>
        </row>
        <row r="6100">
          <cell r="A6100" t="str">
            <v>红祝福60级</v>
          </cell>
          <cell r="B6100">
            <v>514360</v>
          </cell>
        </row>
        <row r="6101">
          <cell r="A6101" t="str">
            <v>红祝福61级</v>
          </cell>
          <cell r="B6101">
            <v>514361</v>
          </cell>
        </row>
        <row r="6102">
          <cell r="A6102" t="str">
            <v>红祝福62级</v>
          </cell>
          <cell r="B6102">
            <v>514362</v>
          </cell>
        </row>
        <row r="6103">
          <cell r="A6103" t="str">
            <v>红祝福63级</v>
          </cell>
          <cell r="B6103">
            <v>514363</v>
          </cell>
        </row>
        <row r="6104">
          <cell r="A6104" t="str">
            <v>红祝福64级</v>
          </cell>
          <cell r="B6104">
            <v>514364</v>
          </cell>
        </row>
        <row r="6105">
          <cell r="A6105" t="str">
            <v>红祝福65级</v>
          </cell>
          <cell r="B6105">
            <v>514365</v>
          </cell>
        </row>
        <row r="6106">
          <cell r="A6106" t="str">
            <v>红祝福66级</v>
          </cell>
          <cell r="B6106">
            <v>514366</v>
          </cell>
        </row>
        <row r="6107">
          <cell r="A6107" t="str">
            <v>红祝福67级</v>
          </cell>
          <cell r="B6107">
            <v>514367</v>
          </cell>
        </row>
        <row r="6108">
          <cell r="A6108" t="str">
            <v>红祝福68级</v>
          </cell>
          <cell r="B6108">
            <v>514368</v>
          </cell>
        </row>
        <row r="6109">
          <cell r="A6109" t="str">
            <v>红祝福69级</v>
          </cell>
          <cell r="B6109">
            <v>514369</v>
          </cell>
        </row>
        <row r="6110">
          <cell r="A6110" t="str">
            <v>红祝福70级</v>
          </cell>
          <cell r="B6110">
            <v>514370</v>
          </cell>
        </row>
        <row r="6111">
          <cell r="A6111" t="str">
            <v>红祝福71级</v>
          </cell>
          <cell r="B6111">
            <v>514371</v>
          </cell>
        </row>
        <row r="6112">
          <cell r="A6112" t="str">
            <v>红祝福72级</v>
          </cell>
          <cell r="B6112">
            <v>514372</v>
          </cell>
        </row>
        <row r="6113">
          <cell r="A6113" t="str">
            <v>红祝福73级</v>
          </cell>
          <cell r="B6113">
            <v>514373</v>
          </cell>
        </row>
        <row r="6114">
          <cell r="A6114" t="str">
            <v>红祝福74级</v>
          </cell>
          <cell r="B6114">
            <v>514374</v>
          </cell>
        </row>
        <row r="6115">
          <cell r="A6115" t="str">
            <v>红祝福75级</v>
          </cell>
          <cell r="B6115">
            <v>514375</v>
          </cell>
        </row>
        <row r="6116">
          <cell r="A6116" t="str">
            <v>红祝福76级</v>
          </cell>
          <cell r="B6116">
            <v>514376</v>
          </cell>
        </row>
        <row r="6117">
          <cell r="A6117" t="str">
            <v>红祝福77级</v>
          </cell>
          <cell r="B6117">
            <v>514377</v>
          </cell>
        </row>
        <row r="6118">
          <cell r="A6118" t="str">
            <v>红祝福78级</v>
          </cell>
          <cell r="B6118">
            <v>514378</v>
          </cell>
        </row>
        <row r="6119">
          <cell r="A6119" t="str">
            <v>红祝福79级</v>
          </cell>
          <cell r="B6119">
            <v>514379</v>
          </cell>
        </row>
        <row r="6120">
          <cell r="A6120" t="str">
            <v>红祝福80级</v>
          </cell>
          <cell r="B6120">
            <v>514380</v>
          </cell>
        </row>
        <row r="6121">
          <cell r="A6121" t="str">
            <v>红财神1级</v>
          </cell>
          <cell r="B6121">
            <v>515301</v>
          </cell>
        </row>
        <row r="6122">
          <cell r="A6122" t="str">
            <v>红财神2级</v>
          </cell>
          <cell r="B6122">
            <v>515302</v>
          </cell>
        </row>
        <row r="6123">
          <cell r="A6123" t="str">
            <v>红财神3级</v>
          </cell>
          <cell r="B6123">
            <v>515303</v>
          </cell>
        </row>
        <row r="6124">
          <cell r="A6124" t="str">
            <v>红财神4级</v>
          </cell>
          <cell r="B6124">
            <v>515304</v>
          </cell>
        </row>
        <row r="6125">
          <cell r="A6125" t="str">
            <v>红财神5级</v>
          </cell>
          <cell r="B6125">
            <v>515305</v>
          </cell>
        </row>
        <row r="6126">
          <cell r="A6126" t="str">
            <v>红财神6级</v>
          </cell>
          <cell r="B6126">
            <v>515306</v>
          </cell>
        </row>
        <row r="6127">
          <cell r="A6127" t="str">
            <v>红财神7级</v>
          </cell>
          <cell r="B6127">
            <v>515307</v>
          </cell>
        </row>
        <row r="6128">
          <cell r="A6128" t="str">
            <v>红财神8级</v>
          </cell>
          <cell r="B6128">
            <v>515308</v>
          </cell>
        </row>
        <row r="6129">
          <cell r="A6129" t="str">
            <v>红财神9级</v>
          </cell>
          <cell r="B6129">
            <v>515309</v>
          </cell>
        </row>
        <row r="6130">
          <cell r="A6130" t="str">
            <v>红财神10级</v>
          </cell>
          <cell r="B6130">
            <v>515310</v>
          </cell>
        </row>
        <row r="6131">
          <cell r="A6131" t="str">
            <v>红财神11级</v>
          </cell>
          <cell r="B6131">
            <v>515311</v>
          </cell>
        </row>
        <row r="6132">
          <cell r="A6132" t="str">
            <v>红财神12级</v>
          </cell>
          <cell r="B6132">
            <v>515312</v>
          </cell>
        </row>
        <row r="6133">
          <cell r="A6133" t="str">
            <v>红财神13级</v>
          </cell>
          <cell r="B6133">
            <v>515313</v>
          </cell>
        </row>
        <row r="6134">
          <cell r="A6134" t="str">
            <v>红财神14级</v>
          </cell>
          <cell r="B6134">
            <v>515314</v>
          </cell>
        </row>
        <row r="6135">
          <cell r="A6135" t="str">
            <v>红财神15级</v>
          </cell>
          <cell r="B6135">
            <v>515315</v>
          </cell>
        </row>
        <row r="6136">
          <cell r="A6136" t="str">
            <v>红财神16级</v>
          </cell>
          <cell r="B6136">
            <v>515316</v>
          </cell>
        </row>
        <row r="6137">
          <cell r="A6137" t="str">
            <v>红财神17级</v>
          </cell>
          <cell r="B6137">
            <v>515317</v>
          </cell>
        </row>
        <row r="6138">
          <cell r="A6138" t="str">
            <v>红财神18级</v>
          </cell>
          <cell r="B6138">
            <v>515318</v>
          </cell>
        </row>
        <row r="6139">
          <cell r="A6139" t="str">
            <v>红财神19级</v>
          </cell>
          <cell r="B6139">
            <v>515319</v>
          </cell>
        </row>
        <row r="6140">
          <cell r="A6140" t="str">
            <v>红财神20级</v>
          </cell>
          <cell r="B6140">
            <v>515320</v>
          </cell>
        </row>
        <row r="6141">
          <cell r="A6141" t="str">
            <v>红财神21级</v>
          </cell>
          <cell r="B6141">
            <v>515321</v>
          </cell>
        </row>
        <row r="6142">
          <cell r="A6142" t="str">
            <v>红财神22级</v>
          </cell>
          <cell r="B6142">
            <v>515322</v>
          </cell>
        </row>
        <row r="6143">
          <cell r="A6143" t="str">
            <v>红财神23级</v>
          </cell>
          <cell r="B6143">
            <v>515323</v>
          </cell>
        </row>
        <row r="6144">
          <cell r="A6144" t="str">
            <v>红财神24级</v>
          </cell>
          <cell r="B6144">
            <v>515324</v>
          </cell>
        </row>
        <row r="6145">
          <cell r="A6145" t="str">
            <v>红财神25级</v>
          </cell>
          <cell r="B6145">
            <v>515325</v>
          </cell>
        </row>
        <row r="6146">
          <cell r="A6146" t="str">
            <v>红财神26级</v>
          </cell>
          <cell r="B6146">
            <v>515326</v>
          </cell>
        </row>
        <row r="6147">
          <cell r="A6147" t="str">
            <v>红财神27级</v>
          </cell>
          <cell r="B6147">
            <v>515327</v>
          </cell>
        </row>
        <row r="6148">
          <cell r="A6148" t="str">
            <v>红财神28级</v>
          </cell>
          <cell r="B6148">
            <v>515328</v>
          </cell>
        </row>
        <row r="6149">
          <cell r="A6149" t="str">
            <v>红财神29级</v>
          </cell>
          <cell r="B6149">
            <v>515329</v>
          </cell>
        </row>
        <row r="6150">
          <cell r="A6150" t="str">
            <v>红财神30级</v>
          </cell>
          <cell r="B6150">
            <v>515330</v>
          </cell>
        </row>
        <row r="6151">
          <cell r="A6151" t="str">
            <v>红财神31级</v>
          </cell>
          <cell r="B6151">
            <v>515331</v>
          </cell>
        </row>
        <row r="6152">
          <cell r="A6152" t="str">
            <v>红财神32级</v>
          </cell>
          <cell r="B6152">
            <v>515332</v>
          </cell>
        </row>
        <row r="6153">
          <cell r="A6153" t="str">
            <v>红财神33级</v>
          </cell>
          <cell r="B6153">
            <v>515333</v>
          </cell>
        </row>
        <row r="6154">
          <cell r="A6154" t="str">
            <v>红财神34级</v>
          </cell>
          <cell r="B6154">
            <v>515334</v>
          </cell>
        </row>
        <row r="6155">
          <cell r="A6155" t="str">
            <v>红财神35级</v>
          </cell>
          <cell r="B6155">
            <v>515335</v>
          </cell>
        </row>
        <row r="6156">
          <cell r="A6156" t="str">
            <v>红财神36级</v>
          </cell>
          <cell r="B6156">
            <v>515336</v>
          </cell>
        </row>
        <row r="6157">
          <cell r="A6157" t="str">
            <v>红财神37级</v>
          </cell>
          <cell r="B6157">
            <v>515337</v>
          </cell>
        </row>
        <row r="6158">
          <cell r="A6158" t="str">
            <v>红财神38级</v>
          </cell>
          <cell r="B6158">
            <v>515338</v>
          </cell>
        </row>
        <row r="6159">
          <cell r="A6159" t="str">
            <v>红财神39级</v>
          </cell>
          <cell r="B6159">
            <v>515339</v>
          </cell>
        </row>
        <row r="6160">
          <cell r="A6160" t="str">
            <v>红财神40级</v>
          </cell>
          <cell r="B6160">
            <v>515340</v>
          </cell>
        </row>
        <row r="6161">
          <cell r="A6161" t="str">
            <v>红财神41级</v>
          </cell>
          <cell r="B6161">
            <v>515341</v>
          </cell>
        </row>
        <row r="6162">
          <cell r="A6162" t="str">
            <v>红财神42级</v>
          </cell>
          <cell r="B6162">
            <v>515342</v>
          </cell>
        </row>
        <row r="6163">
          <cell r="A6163" t="str">
            <v>红财神43级</v>
          </cell>
          <cell r="B6163">
            <v>515343</v>
          </cell>
        </row>
        <row r="6164">
          <cell r="A6164" t="str">
            <v>红财神44级</v>
          </cell>
          <cell r="B6164">
            <v>515344</v>
          </cell>
        </row>
        <row r="6165">
          <cell r="A6165" t="str">
            <v>红财神45级</v>
          </cell>
          <cell r="B6165">
            <v>515345</v>
          </cell>
        </row>
        <row r="6166">
          <cell r="A6166" t="str">
            <v>红财神46级</v>
          </cell>
          <cell r="B6166">
            <v>515346</v>
          </cell>
        </row>
        <row r="6167">
          <cell r="A6167" t="str">
            <v>红财神47级</v>
          </cell>
          <cell r="B6167">
            <v>515347</v>
          </cell>
        </row>
        <row r="6168">
          <cell r="A6168" t="str">
            <v>红财神48级</v>
          </cell>
          <cell r="B6168">
            <v>515348</v>
          </cell>
        </row>
        <row r="6169">
          <cell r="A6169" t="str">
            <v>红财神49级</v>
          </cell>
          <cell r="B6169">
            <v>515349</v>
          </cell>
        </row>
        <row r="6170">
          <cell r="A6170" t="str">
            <v>红财神50级</v>
          </cell>
          <cell r="B6170">
            <v>515350</v>
          </cell>
        </row>
        <row r="6171">
          <cell r="A6171" t="str">
            <v>红财神51级</v>
          </cell>
          <cell r="B6171">
            <v>515351</v>
          </cell>
        </row>
        <row r="6172">
          <cell r="A6172" t="str">
            <v>红财神52级</v>
          </cell>
          <cell r="B6172">
            <v>515352</v>
          </cell>
        </row>
        <row r="6173">
          <cell r="A6173" t="str">
            <v>红财神53级</v>
          </cell>
          <cell r="B6173">
            <v>515353</v>
          </cell>
        </row>
        <row r="6174">
          <cell r="A6174" t="str">
            <v>红财神54级</v>
          </cell>
          <cell r="B6174">
            <v>515354</v>
          </cell>
        </row>
        <row r="6175">
          <cell r="A6175" t="str">
            <v>红财神55级</v>
          </cell>
          <cell r="B6175">
            <v>515355</v>
          </cell>
        </row>
        <row r="6176">
          <cell r="A6176" t="str">
            <v>红财神56级</v>
          </cell>
          <cell r="B6176">
            <v>515356</v>
          </cell>
        </row>
        <row r="6177">
          <cell r="A6177" t="str">
            <v>红财神57级</v>
          </cell>
          <cell r="B6177">
            <v>515357</v>
          </cell>
        </row>
        <row r="6178">
          <cell r="A6178" t="str">
            <v>红财神58级</v>
          </cell>
          <cell r="B6178">
            <v>515358</v>
          </cell>
        </row>
        <row r="6179">
          <cell r="A6179" t="str">
            <v>红财神59级</v>
          </cell>
          <cell r="B6179">
            <v>515359</v>
          </cell>
        </row>
        <row r="6180">
          <cell r="A6180" t="str">
            <v>红财神60级</v>
          </cell>
          <cell r="B6180">
            <v>515360</v>
          </cell>
        </row>
        <row r="6181">
          <cell r="A6181" t="str">
            <v>红财神61级</v>
          </cell>
          <cell r="B6181">
            <v>515361</v>
          </cell>
        </row>
        <row r="6182">
          <cell r="A6182" t="str">
            <v>红财神62级</v>
          </cell>
          <cell r="B6182">
            <v>515362</v>
          </cell>
        </row>
        <row r="6183">
          <cell r="A6183" t="str">
            <v>红财神63级</v>
          </cell>
          <cell r="B6183">
            <v>515363</v>
          </cell>
        </row>
        <row r="6184">
          <cell r="A6184" t="str">
            <v>红财神64级</v>
          </cell>
          <cell r="B6184">
            <v>515364</v>
          </cell>
        </row>
        <row r="6185">
          <cell r="A6185" t="str">
            <v>红财神65级</v>
          </cell>
          <cell r="B6185">
            <v>515365</v>
          </cell>
        </row>
        <row r="6186">
          <cell r="A6186" t="str">
            <v>红财神66级</v>
          </cell>
          <cell r="B6186">
            <v>515366</v>
          </cell>
        </row>
        <row r="6187">
          <cell r="A6187" t="str">
            <v>红财神67级</v>
          </cell>
          <cell r="B6187">
            <v>515367</v>
          </cell>
        </row>
        <row r="6188">
          <cell r="A6188" t="str">
            <v>红财神68级</v>
          </cell>
          <cell r="B6188">
            <v>515368</v>
          </cell>
        </row>
        <row r="6189">
          <cell r="A6189" t="str">
            <v>红财神69级</v>
          </cell>
          <cell r="B6189">
            <v>515369</v>
          </cell>
        </row>
        <row r="6190">
          <cell r="A6190" t="str">
            <v>红财神70级</v>
          </cell>
          <cell r="B6190">
            <v>515370</v>
          </cell>
        </row>
        <row r="6191">
          <cell r="A6191" t="str">
            <v>红财神71级</v>
          </cell>
          <cell r="B6191">
            <v>515371</v>
          </cell>
        </row>
        <row r="6192">
          <cell r="A6192" t="str">
            <v>红财神72级</v>
          </cell>
          <cell r="B6192">
            <v>515372</v>
          </cell>
        </row>
        <row r="6193">
          <cell r="A6193" t="str">
            <v>红财神73级</v>
          </cell>
          <cell r="B6193">
            <v>515373</v>
          </cell>
        </row>
        <row r="6194">
          <cell r="A6194" t="str">
            <v>红财神74级</v>
          </cell>
          <cell r="B6194">
            <v>515374</v>
          </cell>
        </row>
        <row r="6195">
          <cell r="A6195" t="str">
            <v>红财神75级</v>
          </cell>
          <cell r="B6195">
            <v>515375</v>
          </cell>
        </row>
        <row r="6196">
          <cell r="A6196" t="str">
            <v>红财神76级</v>
          </cell>
          <cell r="B6196">
            <v>515376</v>
          </cell>
        </row>
        <row r="6197">
          <cell r="A6197" t="str">
            <v>红财神77级</v>
          </cell>
          <cell r="B6197">
            <v>515377</v>
          </cell>
        </row>
        <row r="6198">
          <cell r="A6198" t="str">
            <v>红财神78级</v>
          </cell>
          <cell r="B6198">
            <v>515378</v>
          </cell>
        </row>
        <row r="6199">
          <cell r="A6199" t="str">
            <v>红财神79级</v>
          </cell>
          <cell r="B6199">
            <v>515379</v>
          </cell>
        </row>
        <row r="6200">
          <cell r="A6200" t="str">
            <v>红财神80级</v>
          </cell>
          <cell r="B6200">
            <v>515380</v>
          </cell>
        </row>
        <row r="6201">
          <cell r="A6201" t="str">
            <v>金神力1级</v>
          </cell>
          <cell r="B6201">
            <v>501401</v>
          </cell>
        </row>
        <row r="6202">
          <cell r="A6202" t="str">
            <v>金神力2级</v>
          </cell>
          <cell r="B6202">
            <v>501402</v>
          </cell>
        </row>
        <row r="6203">
          <cell r="A6203" t="str">
            <v>金神力3级</v>
          </cell>
          <cell r="B6203">
            <v>501403</v>
          </cell>
        </row>
        <row r="6204">
          <cell r="A6204" t="str">
            <v>金神力4级</v>
          </cell>
          <cell r="B6204">
            <v>501404</v>
          </cell>
        </row>
        <row r="6205">
          <cell r="A6205" t="str">
            <v>金神力5级</v>
          </cell>
          <cell r="B6205">
            <v>501405</v>
          </cell>
        </row>
        <row r="6206">
          <cell r="A6206" t="str">
            <v>金神力6级</v>
          </cell>
          <cell r="B6206">
            <v>501406</v>
          </cell>
        </row>
        <row r="6207">
          <cell r="A6207" t="str">
            <v>金神力7级</v>
          </cell>
          <cell r="B6207">
            <v>501407</v>
          </cell>
        </row>
        <row r="6208">
          <cell r="A6208" t="str">
            <v>金神力8级</v>
          </cell>
          <cell r="B6208">
            <v>501408</v>
          </cell>
        </row>
        <row r="6209">
          <cell r="A6209" t="str">
            <v>金神力9级</v>
          </cell>
          <cell r="B6209">
            <v>501409</v>
          </cell>
        </row>
        <row r="6210">
          <cell r="A6210" t="str">
            <v>金神力10级</v>
          </cell>
          <cell r="B6210">
            <v>501410</v>
          </cell>
        </row>
        <row r="6211">
          <cell r="A6211" t="str">
            <v>金神力11级</v>
          </cell>
          <cell r="B6211">
            <v>501411</v>
          </cell>
        </row>
        <row r="6212">
          <cell r="A6212" t="str">
            <v>金神力12级</v>
          </cell>
          <cell r="B6212">
            <v>501412</v>
          </cell>
        </row>
        <row r="6213">
          <cell r="A6213" t="str">
            <v>金神力13级</v>
          </cell>
          <cell r="B6213">
            <v>501413</v>
          </cell>
        </row>
        <row r="6214">
          <cell r="A6214" t="str">
            <v>金神力14级</v>
          </cell>
          <cell r="B6214">
            <v>501414</v>
          </cell>
        </row>
        <row r="6215">
          <cell r="A6215" t="str">
            <v>金神力15级</v>
          </cell>
          <cell r="B6215">
            <v>501415</v>
          </cell>
        </row>
        <row r="6216">
          <cell r="A6216" t="str">
            <v>金神力16级</v>
          </cell>
          <cell r="B6216">
            <v>501416</v>
          </cell>
        </row>
        <row r="6217">
          <cell r="A6217" t="str">
            <v>金神力17级</v>
          </cell>
          <cell r="B6217">
            <v>501417</v>
          </cell>
        </row>
        <row r="6218">
          <cell r="A6218" t="str">
            <v>金神力18级</v>
          </cell>
          <cell r="B6218">
            <v>501418</v>
          </cell>
        </row>
        <row r="6219">
          <cell r="A6219" t="str">
            <v>金神力19级</v>
          </cell>
          <cell r="B6219">
            <v>501419</v>
          </cell>
        </row>
        <row r="6220">
          <cell r="A6220" t="str">
            <v>金神力20级</v>
          </cell>
          <cell r="B6220">
            <v>501420</v>
          </cell>
        </row>
        <row r="6221">
          <cell r="A6221" t="str">
            <v>金神力21级</v>
          </cell>
          <cell r="B6221">
            <v>501421</v>
          </cell>
        </row>
        <row r="6222">
          <cell r="A6222" t="str">
            <v>金神力22级</v>
          </cell>
          <cell r="B6222">
            <v>501422</v>
          </cell>
        </row>
        <row r="6223">
          <cell r="A6223" t="str">
            <v>金神力23级</v>
          </cell>
          <cell r="B6223">
            <v>501423</v>
          </cell>
        </row>
        <row r="6224">
          <cell r="A6224" t="str">
            <v>金神力24级</v>
          </cell>
          <cell r="B6224">
            <v>501424</v>
          </cell>
        </row>
        <row r="6225">
          <cell r="A6225" t="str">
            <v>金神力25级</v>
          </cell>
          <cell r="B6225">
            <v>501425</v>
          </cell>
        </row>
        <row r="6226">
          <cell r="A6226" t="str">
            <v>金神力26级</v>
          </cell>
          <cell r="B6226">
            <v>501426</v>
          </cell>
        </row>
        <row r="6227">
          <cell r="A6227" t="str">
            <v>金神力27级</v>
          </cell>
          <cell r="B6227">
            <v>501427</v>
          </cell>
        </row>
        <row r="6228">
          <cell r="A6228" t="str">
            <v>金神力28级</v>
          </cell>
          <cell r="B6228">
            <v>501428</v>
          </cell>
        </row>
        <row r="6229">
          <cell r="A6229" t="str">
            <v>金神力29级</v>
          </cell>
          <cell r="B6229">
            <v>501429</v>
          </cell>
        </row>
        <row r="6230">
          <cell r="A6230" t="str">
            <v>金神力30级</v>
          </cell>
          <cell r="B6230">
            <v>501430</v>
          </cell>
        </row>
        <row r="6231">
          <cell r="A6231" t="str">
            <v>金神力31级</v>
          </cell>
          <cell r="B6231">
            <v>501431</v>
          </cell>
        </row>
        <row r="6232">
          <cell r="A6232" t="str">
            <v>金神力32级</v>
          </cell>
          <cell r="B6232">
            <v>501432</v>
          </cell>
        </row>
        <row r="6233">
          <cell r="A6233" t="str">
            <v>金神力33级</v>
          </cell>
          <cell r="B6233">
            <v>501433</v>
          </cell>
        </row>
        <row r="6234">
          <cell r="A6234" t="str">
            <v>金神力34级</v>
          </cell>
          <cell r="B6234">
            <v>501434</v>
          </cell>
        </row>
        <row r="6235">
          <cell r="A6235" t="str">
            <v>金神力35级</v>
          </cell>
          <cell r="B6235">
            <v>501435</v>
          </cell>
        </row>
        <row r="6236">
          <cell r="A6236" t="str">
            <v>金神力36级</v>
          </cell>
          <cell r="B6236">
            <v>501436</v>
          </cell>
        </row>
        <row r="6237">
          <cell r="A6237" t="str">
            <v>金神力37级</v>
          </cell>
          <cell r="B6237">
            <v>501437</v>
          </cell>
        </row>
        <row r="6238">
          <cell r="A6238" t="str">
            <v>金神力38级</v>
          </cell>
          <cell r="B6238">
            <v>501438</v>
          </cell>
        </row>
        <row r="6239">
          <cell r="A6239" t="str">
            <v>金神力39级</v>
          </cell>
          <cell r="B6239">
            <v>501439</v>
          </cell>
        </row>
        <row r="6240">
          <cell r="A6240" t="str">
            <v>金神力40级</v>
          </cell>
          <cell r="B6240">
            <v>501440</v>
          </cell>
        </row>
        <row r="6241">
          <cell r="A6241" t="str">
            <v>金神力41级</v>
          </cell>
          <cell r="B6241">
            <v>501441</v>
          </cell>
        </row>
        <row r="6242">
          <cell r="A6242" t="str">
            <v>金神力42级</v>
          </cell>
          <cell r="B6242">
            <v>501442</v>
          </cell>
        </row>
        <row r="6243">
          <cell r="A6243" t="str">
            <v>金神力43级</v>
          </cell>
          <cell r="B6243">
            <v>501443</v>
          </cell>
        </row>
        <row r="6244">
          <cell r="A6244" t="str">
            <v>金神力44级</v>
          </cell>
          <cell r="B6244">
            <v>501444</v>
          </cell>
        </row>
        <row r="6245">
          <cell r="A6245" t="str">
            <v>金神力45级</v>
          </cell>
          <cell r="B6245">
            <v>501445</v>
          </cell>
        </row>
        <row r="6246">
          <cell r="A6246" t="str">
            <v>金神力46级</v>
          </cell>
          <cell r="B6246">
            <v>501446</v>
          </cell>
        </row>
        <row r="6247">
          <cell r="A6247" t="str">
            <v>金神力47级</v>
          </cell>
          <cell r="B6247">
            <v>501447</v>
          </cell>
        </row>
        <row r="6248">
          <cell r="A6248" t="str">
            <v>金神力48级</v>
          </cell>
          <cell r="B6248">
            <v>501448</v>
          </cell>
        </row>
        <row r="6249">
          <cell r="A6249" t="str">
            <v>金神力49级</v>
          </cell>
          <cell r="B6249">
            <v>501449</v>
          </cell>
        </row>
        <row r="6250">
          <cell r="A6250" t="str">
            <v>金神力50级</v>
          </cell>
          <cell r="B6250">
            <v>501450</v>
          </cell>
        </row>
        <row r="6251">
          <cell r="A6251" t="str">
            <v>金神力51级</v>
          </cell>
          <cell r="B6251">
            <v>501451</v>
          </cell>
        </row>
        <row r="6252">
          <cell r="A6252" t="str">
            <v>金神力52级</v>
          </cell>
          <cell r="B6252">
            <v>501452</v>
          </cell>
        </row>
        <row r="6253">
          <cell r="A6253" t="str">
            <v>金神力53级</v>
          </cell>
          <cell r="B6253">
            <v>501453</v>
          </cell>
        </row>
        <row r="6254">
          <cell r="A6254" t="str">
            <v>金神力54级</v>
          </cell>
          <cell r="B6254">
            <v>501454</v>
          </cell>
        </row>
        <row r="6255">
          <cell r="A6255" t="str">
            <v>金神力55级</v>
          </cell>
          <cell r="B6255">
            <v>501455</v>
          </cell>
        </row>
        <row r="6256">
          <cell r="A6256" t="str">
            <v>金神力56级</v>
          </cell>
          <cell r="B6256">
            <v>501456</v>
          </cell>
        </row>
        <row r="6257">
          <cell r="A6257" t="str">
            <v>金神力57级</v>
          </cell>
          <cell r="B6257">
            <v>501457</v>
          </cell>
        </row>
        <row r="6258">
          <cell r="A6258" t="str">
            <v>金神力58级</v>
          </cell>
          <cell r="B6258">
            <v>501458</v>
          </cell>
        </row>
        <row r="6259">
          <cell r="A6259" t="str">
            <v>金神力59级</v>
          </cell>
          <cell r="B6259">
            <v>501459</v>
          </cell>
        </row>
        <row r="6260">
          <cell r="A6260" t="str">
            <v>金神力60级</v>
          </cell>
          <cell r="B6260">
            <v>501460</v>
          </cell>
        </row>
        <row r="6261">
          <cell r="A6261" t="str">
            <v>金神力61级</v>
          </cell>
          <cell r="B6261">
            <v>501461</v>
          </cell>
        </row>
        <row r="6262">
          <cell r="A6262" t="str">
            <v>金神力62级</v>
          </cell>
          <cell r="B6262">
            <v>501462</v>
          </cell>
        </row>
        <row r="6263">
          <cell r="A6263" t="str">
            <v>金神力63级</v>
          </cell>
          <cell r="B6263">
            <v>501463</v>
          </cell>
        </row>
        <row r="6264">
          <cell r="A6264" t="str">
            <v>金神力64级</v>
          </cell>
          <cell r="B6264">
            <v>501464</v>
          </cell>
        </row>
        <row r="6265">
          <cell r="A6265" t="str">
            <v>金神力65级</v>
          </cell>
          <cell r="B6265">
            <v>501465</v>
          </cell>
        </row>
        <row r="6266">
          <cell r="A6266" t="str">
            <v>金神力66级</v>
          </cell>
          <cell r="B6266">
            <v>501466</v>
          </cell>
        </row>
        <row r="6267">
          <cell r="A6267" t="str">
            <v>金神力67级</v>
          </cell>
          <cell r="B6267">
            <v>501467</v>
          </cell>
        </row>
        <row r="6268">
          <cell r="A6268" t="str">
            <v>金神力68级</v>
          </cell>
          <cell r="B6268">
            <v>501468</v>
          </cell>
        </row>
        <row r="6269">
          <cell r="A6269" t="str">
            <v>金神力69级</v>
          </cell>
          <cell r="B6269">
            <v>501469</v>
          </cell>
        </row>
        <row r="6270">
          <cell r="A6270" t="str">
            <v>金神力70级</v>
          </cell>
          <cell r="B6270">
            <v>501470</v>
          </cell>
        </row>
        <row r="6271">
          <cell r="A6271" t="str">
            <v>金神力71级</v>
          </cell>
          <cell r="B6271">
            <v>501471</v>
          </cell>
        </row>
        <row r="6272">
          <cell r="A6272" t="str">
            <v>金神力72级</v>
          </cell>
          <cell r="B6272">
            <v>501472</v>
          </cell>
        </row>
        <row r="6273">
          <cell r="A6273" t="str">
            <v>金神力73级</v>
          </cell>
          <cell r="B6273">
            <v>501473</v>
          </cell>
        </row>
        <row r="6274">
          <cell r="A6274" t="str">
            <v>金神力74级</v>
          </cell>
          <cell r="B6274">
            <v>501474</v>
          </cell>
        </row>
        <row r="6275">
          <cell r="A6275" t="str">
            <v>金神力75级</v>
          </cell>
          <cell r="B6275">
            <v>501475</v>
          </cell>
        </row>
        <row r="6276">
          <cell r="A6276" t="str">
            <v>金神力76级</v>
          </cell>
          <cell r="B6276">
            <v>501476</v>
          </cell>
        </row>
        <row r="6277">
          <cell r="A6277" t="str">
            <v>金神力77级</v>
          </cell>
          <cell r="B6277">
            <v>501477</v>
          </cell>
        </row>
        <row r="6278">
          <cell r="A6278" t="str">
            <v>金神力78级</v>
          </cell>
          <cell r="B6278">
            <v>501478</v>
          </cell>
        </row>
        <row r="6279">
          <cell r="A6279" t="str">
            <v>金神力79级</v>
          </cell>
          <cell r="B6279">
            <v>501479</v>
          </cell>
        </row>
        <row r="6280">
          <cell r="A6280" t="str">
            <v>金神力80级</v>
          </cell>
          <cell r="B6280">
            <v>501480</v>
          </cell>
        </row>
        <row r="6281">
          <cell r="A6281" t="str">
            <v>金神力81级</v>
          </cell>
          <cell r="B6281">
            <v>501481</v>
          </cell>
        </row>
        <row r="6282">
          <cell r="A6282" t="str">
            <v>金神力82级</v>
          </cell>
          <cell r="B6282">
            <v>501482</v>
          </cell>
        </row>
        <row r="6283">
          <cell r="A6283" t="str">
            <v>金神力83级</v>
          </cell>
          <cell r="B6283">
            <v>501483</v>
          </cell>
        </row>
        <row r="6284">
          <cell r="A6284" t="str">
            <v>金神力84级</v>
          </cell>
          <cell r="B6284">
            <v>501484</v>
          </cell>
        </row>
        <row r="6285">
          <cell r="A6285" t="str">
            <v>金神力85级</v>
          </cell>
          <cell r="B6285">
            <v>501485</v>
          </cell>
        </row>
        <row r="6286">
          <cell r="A6286" t="str">
            <v>金神力86级</v>
          </cell>
          <cell r="B6286">
            <v>501486</v>
          </cell>
        </row>
        <row r="6287">
          <cell r="A6287" t="str">
            <v>金神力87级</v>
          </cell>
          <cell r="B6287">
            <v>501487</v>
          </cell>
        </row>
        <row r="6288">
          <cell r="A6288" t="str">
            <v>金神力88级</v>
          </cell>
          <cell r="B6288">
            <v>501488</v>
          </cell>
        </row>
        <row r="6289">
          <cell r="A6289" t="str">
            <v>金神力89级</v>
          </cell>
          <cell r="B6289">
            <v>501489</v>
          </cell>
        </row>
        <row r="6290">
          <cell r="A6290" t="str">
            <v>金神力90级</v>
          </cell>
          <cell r="B6290">
            <v>501490</v>
          </cell>
        </row>
        <row r="6291">
          <cell r="A6291" t="str">
            <v>金神力91级</v>
          </cell>
          <cell r="B6291">
            <v>501491</v>
          </cell>
        </row>
        <row r="6292">
          <cell r="A6292" t="str">
            <v>金神力92级</v>
          </cell>
          <cell r="B6292">
            <v>501492</v>
          </cell>
        </row>
        <row r="6293">
          <cell r="A6293" t="str">
            <v>金神力93级</v>
          </cell>
          <cell r="B6293">
            <v>501493</v>
          </cell>
        </row>
        <row r="6294">
          <cell r="A6294" t="str">
            <v>金神力94级</v>
          </cell>
          <cell r="B6294">
            <v>501494</v>
          </cell>
        </row>
        <row r="6295">
          <cell r="A6295" t="str">
            <v>金神力95级</v>
          </cell>
          <cell r="B6295">
            <v>501495</v>
          </cell>
        </row>
        <row r="6296">
          <cell r="A6296" t="str">
            <v>金神力96级</v>
          </cell>
          <cell r="B6296">
            <v>501496</v>
          </cell>
        </row>
        <row r="6297">
          <cell r="A6297" t="str">
            <v>金神力97级</v>
          </cell>
          <cell r="B6297">
            <v>501497</v>
          </cell>
        </row>
        <row r="6298">
          <cell r="A6298" t="str">
            <v>金神力98级</v>
          </cell>
          <cell r="B6298">
            <v>501498</v>
          </cell>
        </row>
        <row r="6299">
          <cell r="A6299" t="str">
            <v>金神力99级</v>
          </cell>
          <cell r="B6299">
            <v>501499</v>
          </cell>
        </row>
        <row r="6300">
          <cell r="A6300" t="str">
            <v>金金汤1级</v>
          </cell>
          <cell r="B6300">
            <v>502401</v>
          </cell>
        </row>
        <row r="6301">
          <cell r="A6301" t="str">
            <v>金金汤2级</v>
          </cell>
          <cell r="B6301">
            <v>502402</v>
          </cell>
        </row>
        <row r="6302">
          <cell r="A6302" t="str">
            <v>金金汤3级</v>
          </cell>
          <cell r="B6302">
            <v>502403</v>
          </cell>
        </row>
        <row r="6303">
          <cell r="A6303" t="str">
            <v>金金汤4级</v>
          </cell>
          <cell r="B6303">
            <v>502404</v>
          </cell>
        </row>
        <row r="6304">
          <cell r="A6304" t="str">
            <v>金金汤5级</v>
          </cell>
          <cell r="B6304">
            <v>502405</v>
          </cell>
        </row>
        <row r="6305">
          <cell r="A6305" t="str">
            <v>金金汤6级</v>
          </cell>
          <cell r="B6305">
            <v>502406</v>
          </cell>
        </row>
        <row r="6306">
          <cell r="A6306" t="str">
            <v>金金汤7级</v>
          </cell>
          <cell r="B6306">
            <v>502407</v>
          </cell>
        </row>
        <row r="6307">
          <cell r="A6307" t="str">
            <v>金金汤8级</v>
          </cell>
          <cell r="B6307">
            <v>502408</v>
          </cell>
        </row>
        <row r="6308">
          <cell r="A6308" t="str">
            <v>金金汤9级</v>
          </cell>
          <cell r="B6308">
            <v>502409</v>
          </cell>
        </row>
        <row r="6309">
          <cell r="A6309" t="str">
            <v>金金汤10级</v>
          </cell>
          <cell r="B6309">
            <v>502410</v>
          </cell>
        </row>
        <row r="6310">
          <cell r="A6310" t="str">
            <v>金金汤11级</v>
          </cell>
          <cell r="B6310">
            <v>502411</v>
          </cell>
        </row>
        <row r="6311">
          <cell r="A6311" t="str">
            <v>金金汤12级</v>
          </cell>
          <cell r="B6311">
            <v>502412</v>
          </cell>
        </row>
        <row r="6312">
          <cell r="A6312" t="str">
            <v>金金汤13级</v>
          </cell>
          <cell r="B6312">
            <v>502413</v>
          </cell>
        </row>
        <row r="6313">
          <cell r="A6313" t="str">
            <v>金金汤14级</v>
          </cell>
          <cell r="B6313">
            <v>502414</v>
          </cell>
        </row>
        <row r="6314">
          <cell r="A6314" t="str">
            <v>金金汤15级</v>
          </cell>
          <cell r="B6314">
            <v>502415</v>
          </cell>
        </row>
        <row r="6315">
          <cell r="A6315" t="str">
            <v>金金汤16级</v>
          </cell>
          <cell r="B6315">
            <v>502416</v>
          </cell>
        </row>
        <row r="6316">
          <cell r="A6316" t="str">
            <v>金金汤17级</v>
          </cell>
          <cell r="B6316">
            <v>502417</v>
          </cell>
        </row>
        <row r="6317">
          <cell r="A6317" t="str">
            <v>金金汤18级</v>
          </cell>
          <cell r="B6317">
            <v>502418</v>
          </cell>
        </row>
        <row r="6318">
          <cell r="A6318" t="str">
            <v>金金汤19级</v>
          </cell>
          <cell r="B6318">
            <v>502419</v>
          </cell>
        </row>
        <row r="6319">
          <cell r="A6319" t="str">
            <v>金金汤20级</v>
          </cell>
          <cell r="B6319">
            <v>502420</v>
          </cell>
        </row>
        <row r="6320">
          <cell r="A6320" t="str">
            <v>金金汤21级</v>
          </cell>
          <cell r="B6320">
            <v>502421</v>
          </cell>
        </row>
        <row r="6321">
          <cell r="A6321" t="str">
            <v>金金汤22级</v>
          </cell>
          <cell r="B6321">
            <v>502422</v>
          </cell>
        </row>
        <row r="6322">
          <cell r="A6322" t="str">
            <v>金金汤23级</v>
          </cell>
          <cell r="B6322">
            <v>502423</v>
          </cell>
        </row>
        <row r="6323">
          <cell r="A6323" t="str">
            <v>金金汤24级</v>
          </cell>
          <cell r="B6323">
            <v>502424</v>
          </cell>
        </row>
        <row r="6324">
          <cell r="A6324" t="str">
            <v>金金汤25级</v>
          </cell>
          <cell r="B6324">
            <v>502425</v>
          </cell>
        </row>
        <row r="6325">
          <cell r="A6325" t="str">
            <v>金金汤26级</v>
          </cell>
          <cell r="B6325">
            <v>502426</v>
          </cell>
        </row>
        <row r="6326">
          <cell r="A6326" t="str">
            <v>金金汤27级</v>
          </cell>
          <cell r="B6326">
            <v>502427</v>
          </cell>
        </row>
        <row r="6327">
          <cell r="A6327" t="str">
            <v>金金汤28级</v>
          </cell>
          <cell r="B6327">
            <v>502428</v>
          </cell>
        </row>
        <row r="6328">
          <cell r="A6328" t="str">
            <v>金金汤29级</v>
          </cell>
          <cell r="B6328">
            <v>502429</v>
          </cell>
        </row>
        <row r="6329">
          <cell r="A6329" t="str">
            <v>金金汤30级</v>
          </cell>
          <cell r="B6329">
            <v>502430</v>
          </cell>
        </row>
        <row r="6330">
          <cell r="A6330" t="str">
            <v>金金汤31级</v>
          </cell>
          <cell r="B6330">
            <v>502431</v>
          </cell>
        </row>
        <row r="6331">
          <cell r="A6331" t="str">
            <v>金金汤32级</v>
          </cell>
          <cell r="B6331">
            <v>502432</v>
          </cell>
        </row>
        <row r="6332">
          <cell r="A6332" t="str">
            <v>金金汤33级</v>
          </cell>
          <cell r="B6332">
            <v>502433</v>
          </cell>
        </row>
        <row r="6333">
          <cell r="A6333" t="str">
            <v>金金汤34级</v>
          </cell>
          <cell r="B6333">
            <v>502434</v>
          </cell>
        </row>
        <row r="6334">
          <cell r="A6334" t="str">
            <v>金金汤35级</v>
          </cell>
          <cell r="B6334">
            <v>502435</v>
          </cell>
        </row>
        <row r="6335">
          <cell r="A6335" t="str">
            <v>金金汤36级</v>
          </cell>
          <cell r="B6335">
            <v>502436</v>
          </cell>
        </row>
        <row r="6336">
          <cell r="A6336" t="str">
            <v>金金汤37级</v>
          </cell>
          <cell r="B6336">
            <v>502437</v>
          </cell>
        </row>
        <row r="6337">
          <cell r="A6337" t="str">
            <v>金金汤38级</v>
          </cell>
          <cell r="B6337">
            <v>502438</v>
          </cell>
        </row>
        <row r="6338">
          <cell r="A6338" t="str">
            <v>金金汤39级</v>
          </cell>
          <cell r="B6338">
            <v>502439</v>
          </cell>
        </row>
        <row r="6339">
          <cell r="A6339" t="str">
            <v>金金汤40级</v>
          </cell>
          <cell r="B6339">
            <v>502440</v>
          </cell>
        </row>
        <row r="6340">
          <cell r="A6340" t="str">
            <v>金金汤41级</v>
          </cell>
          <cell r="B6340">
            <v>502441</v>
          </cell>
        </row>
        <row r="6341">
          <cell r="A6341" t="str">
            <v>金金汤42级</v>
          </cell>
          <cell r="B6341">
            <v>502442</v>
          </cell>
        </row>
        <row r="6342">
          <cell r="A6342" t="str">
            <v>金金汤43级</v>
          </cell>
          <cell r="B6342">
            <v>502443</v>
          </cell>
        </row>
        <row r="6343">
          <cell r="A6343" t="str">
            <v>金金汤44级</v>
          </cell>
          <cell r="B6343">
            <v>502444</v>
          </cell>
        </row>
        <row r="6344">
          <cell r="A6344" t="str">
            <v>金金汤45级</v>
          </cell>
          <cell r="B6344">
            <v>502445</v>
          </cell>
        </row>
        <row r="6345">
          <cell r="A6345" t="str">
            <v>金金汤46级</v>
          </cell>
          <cell r="B6345">
            <v>502446</v>
          </cell>
        </row>
        <row r="6346">
          <cell r="A6346" t="str">
            <v>金金汤47级</v>
          </cell>
          <cell r="B6346">
            <v>502447</v>
          </cell>
        </row>
        <row r="6347">
          <cell r="A6347" t="str">
            <v>金金汤48级</v>
          </cell>
          <cell r="B6347">
            <v>502448</v>
          </cell>
        </row>
        <row r="6348">
          <cell r="A6348" t="str">
            <v>金金汤49级</v>
          </cell>
          <cell r="B6348">
            <v>502449</v>
          </cell>
        </row>
        <row r="6349">
          <cell r="A6349" t="str">
            <v>金金汤50级</v>
          </cell>
          <cell r="B6349">
            <v>502450</v>
          </cell>
        </row>
        <row r="6350">
          <cell r="A6350" t="str">
            <v>金金汤51级</v>
          </cell>
          <cell r="B6350">
            <v>502451</v>
          </cell>
        </row>
        <row r="6351">
          <cell r="A6351" t="str">
            <v>金金汤52级</v>
          </cell>
          <cell r="B6351">
            <v>502452</v>
          </cell>
        </row>
        <row r="6352">
          <cell r="A6352" t="str">
            <v>金金汤53级</v>
          </cell>
          <cell r="B6352">
            <v>502453</v>
          </cell>
        </row>
        <row r="6353">
          <cell r="A6353" t="str">
            <v>金金汤54级</v>
          </cell>
          <cell r="B6353">
            <v>502454</v>
          </cell>
        </row>
        <row r="6354">
          <cell r="A6354" t="str">
            <v>金金汤55级</v>
          </cell>
          <cell r="B6354">
            <v>502455</v>
          </cell>
        </row>
        <row r="6355">
          <cell r="A6355" t="str">
            <v>金金汤56级</v>
          </cell>
          <cell r="B6355">
            <v>502456</v>
          </cell>
        </row>
        <row r="6356">
          <cell r="A6356" t="str">
            <v>金金汤57级</v>
          </cell>
          <cell r="B6356">
            <v>502457</v>
          </cell>
        </row>
        <row r="6357">
          <cell r="A6357" t="str">
            <v>金金汤58级</v>
          </cell>
          <cell r="B6357">
            <v>502458</v>
          </cell>
        </row>
        <row r="6358">
          <cell r="A6358" t="str">
            <v>金金汤59级</v>
          </cell>
          <cell r="B6358">
            <v>502459</v>
          </cell>
        </row>
        <row r="6359">
          <cell r="A6359" t="str">
            <v>金金汤60级</v>
          </cell>
          <cell r="B6359">
            <v>502460</v>
          </cell>
        </row>
        <row r="6360">
          <cell r="A6360" t="str">
            <v>金金汤61级</v>
          </cell>
          <cell r="B6360">
            <v>502461</v>
          </cell>
        </row>
        <row r="6361">
          <cell r="A6361" t="str">
            <v>金金汤62级</v>
          </cell>
          <cell r="B6361">
            <v>502462</v>
          </cell>
        </row>
        <row r="6362">
          <cell r="A6362" t="str">
            <v>金金汤63级</v>
          </cell>
          <cell r="B6362">
            <v>502463</v>
          </cell>
        </row>
        <row r="6363">
          <cell r="A6363" t="str">
            <v>金金汤64级</v>
          </cell>
          <cell r="B6363">
            <v>502464</v>
          </cell>
        </row>
        <row r="6364">
          <cell r="A6364" t="str">
            <v>金金汤65级</v>
          </cell>
          <cell r="B6364">
            <v>502465</v>
          </cell>
        </row>
        <row r="6365">
          <cell r="A6365" t="str">
            <v>金金汤66级</v>
          </cell>
          <cell r="B6365">
            <v>502466</v>
          </cell>
        </row>
        <row r="6366">
          <cell r="A6366" t="str">
            <v>金金汤67级</v>
          </cell>
          <cell r="B6366">
            <v>502467</v>
          </cell>
        </row>
        <row r="6367">
          <cell r="A6367" t="str">
            <v>金金汤68级</v>
          </cell>
          <cell r="B6367">
            <v>502468</v>
          </cell>
        </row>
        <row r="6368">
          <cell r="A6368" t="str">
            <v>金金汤69级</v>
          </cell>
          <cell r="B6368">
            <v>502469</v>
          </cell>
        </row>
        <row r="6369">
          <cell r="A6369" t="str">
            <v>金金汤70级</v>
          </cell>
          <cell r="B6369">
            <v>502470</v>
          </cell>
        </row>
        <row r="6370">
          <cell r="A6370" t="str">
            <v>金金汤71级</v>
          </cell>
          <cell r="B6370">
            <v>502471</v>
          </cell>
        </row>
        <row r="6371">
          <cell r="A6371" t="str">
            <v>金金汤72级</v>
          </cell>
          <cell r="B6371">
            <v>502472</v>
          </cell>
        </row>
        <row r="6372">
          <cell r="A6372" t="str">
            <v>金金汤73级</v>
          </cell>
          <cell r="B6372">
            <v>502473</v>
          </cell>
        </row>
        <row r="6373">
          <cell r="A6373" t="str">
            <v>金金汤74级</v>
          </cell>
          <cell r="B6373">
            <v>502474</v>
          </cell>
        </row>
        <row r="6374">
          <cell r="A6374" t="str">
            <v>金金汤75级</v>
          </cell>
          <cell r="B6374">
            <v>502475</v>
          </cell>
        </row>
        <row r="6375">
          <cell r="A6375" t="str">
            <v>金金汤76级</v>
          </cell>
          <cell r="B6375">
            <v>502476</v>
          </cell>
        </row>
        <row r="6376">
          <cell r="A6376" t="str">
            <v>金金汤77级</v>
          </cell>
          <cell r="B6376">
            <v>502477</v>
          </cell>
        </row>
        <row r="6377">
          <cell r="A6377" t="str">
            <v>金金汤78级</v>
          </cell>
          <cell r="B6377">
            <v>502478</v>
          </cell>
        </row>
        <row r="6378">
          <cell r="A6378" t="str">
            <v>金金汤79级</v>
          </cell>
          <cell r="B6378">
            <v>502479</v>
          </cell>
        </row>
        <row r="6379">
          <cell r="A6379" t="str">
            <v>金金汤80级</v>
          </cell>
          <cell r="B6379">
            <v>502480</v>
          </cell>
        </row>
        <row r="6380">
          <cell r="A6380" t="str">
            <v>金金汤81级</v>
          </cell>
          <cell r="B6380">
            <v>502481</v>
          </cell>
        </row>
        <row r="6381">
          <cell r="A6381" t="str">
            <v>金金汤82级</v>
          </cell>
          <cell r="B6381">
            <v>502482</v>
          </cell>
        </row>
        <row r="6382">
          <cell r="A6382" t="str">
            <v>金金汤83级</v>
          </cell>
          <cell r="B6382">
            <v>502483</v>
          </cell>
        </row>
        <row r="6383">
          <cell r="A6383" t="str">
            <v>金金汤84级</v>
          </cell>
          <cell r="B6383">
            <v>502484</v>
          </cell>
        </row>
        <row r="6384">
          <cell r="A6384" t="str">
            <v>金金汤85级</v>
          </cell>
          <cell r="B6384">
            <v>502485</v>
          </cell>
        </row>
        <row r="6385">
          <cell r="A6385" t="str">
            <v>金金汤86级</v>
          </cell>
          <cell r="B6385">
            <v>502486</v>
          </cell>
        </row>
        <row r="6386">
          <cell r="A6386" t="str">
            <v>金金汤87级</v>
          </cell>
          <cell r="B6386">
            <v>502487</v>
          </cell>
        </row>
        <row r="6387">
          <cell r="A6387" t="str">
            <v>金金汤88级</v>
          </cell>
          <cell r="B6387">
            <v>502488</v>
          </cell>
        </row>
        <row r="6388">
          <cell r="A6388" t="str">
            <v>金金汤89级</v>
          </cell>
          <cell r="B6388">
            <v>502489</v>
          </cell>
        </row>
        <row r="6389">
          <cell r="A6389" t="str">
            <v>金金汤90级</v>
          </cell>
          <cell r="B6389">
            <v>502490</v>
          </cell>
        </row>
        <row r="6390">
          <cell r="A6390" t="str">
            <v>金金汤91级</v>
          </cell>
          <cell r="B6390">
            <v>502491</v>
          </cell>
        </row>
        <row r="6391">
          <cell r="A6391" t="str">
            <v>金金汤92级</v>
          </cell>
          <cell r="B6391">
            <v>502492</v>
          </cell>
        </row>
        <row r="6392">
          <cell r="A6392" t="str">
            <v>金金汤93级</v>
          </cell>
          <cell r="B6392">
            <v>502493</v>
          </cell>
        </row>
        <row r="6393">
          <cell r="A6393" t="str">
            <v>金金汤94级</v>
          </cell>
          <cell r="B6393">
            <v>502494</v>
          </cell>
        </row>
        <row r="6394">
          <cell r="A6394" t="str">
            <v>金金汤95级</v>
          </cell>
          <cell r="B6394">
            <v>502495</v>
          </cell>
        </row>
        <row r="6395">
          <cell r="A6395" t="str">
            <v>金金汤96级</v>
          </cell>
          <cell r="B6395">
            <v>502496</v>
          </cell>
        </row>
        <row r="6396">
          <cell r="A6396" t="str">
            <v>金金汤97级</v>
          </cell>
          <cell r="B6396">
            <v>502497</v>
          </cell>
        </row>
        <row r="6397">
          <cell r="A6397" t="str">
            <v>金金汤98级</v>
          </cell>
          <cell r="B6397">
            <v>502498</v>
          </cell>
        </row>
        <row r="6398">
          <cell r="A6398" t="str">
            <v>金金汤99级</v>
          </cell>
          <cell r="B6398">
            <v>502499</v>
          </cell>
        </row>
        <row r="6399">
          <cell r="A6399" t="str">
            <v>金长生1级</v>
          </cell>
          <cell r="B6399">
            <v>503401</v>
          </cell>
        </row>
        <row r="6400">
          <cell r="A6400" t="str">
            <v>金长生2级</v>
          </cell>
          <cell r="B6400">
            <v>503402</v>
          </cell>
        </row>
        <row r="6401">
          <cell r="A6401" t="str">
            <v>金长生3级</v>
          </cell>
          <cell r="B6401">
            <v>503403</v>
          </cell>
        </row>
        <row r="6402">
          <cell r="A6402" t="str">
            <v>金长生4级</v>
          </cell>
          <cell r="B6402">
            <v>503404</v>
          </cell>
        </row>
        <row r="6403">
          <cell r="A6403" t="str">
            <v>金长生5级</v>
          </cell>
          <cell r="B6403">
            <v>503405</v>
          </cell>
        </row>
        <row r="6404">
          <cell r="A6404" t="str">
            <v>金长生6级</v>
          </cell>
          <cell r="B6404">
            <v>503406</v>
          </cell>
        </row>
        <row r="6405">
          <cell r="A6405" t="str">
            <v>金长生7级</v>
          </cell>
          <cell r="B6405">
            <v>503407</v>
          </cell>
        </row>
        <row r="6406">
          <cell r="A6406" t="str">
            <v>金长生8级</v>
          </cell>
          <cell r="B6406">
            <v>503408</v>
          </cell>
        </row>
        <row r="6407">
          <cell r="A6407" t="str">
            <v>金长生9级</v>
          </cell>
          <cell r="B6407">
            <v>503409</v>
          </cell>
        </row>
        <row r="6408">
          <cell r="A6408" t="str">
            <v>金长生10级</v>
          </cell>
          <cell r="B6408">
            <v>503410</v>
          </cell>
        </row>
        <row r="6409">
          <cell r="A6409" t="str">
            <v>金长生11级</v>
          </cell>
          <cell r="B6409">
            <v>503411</v>
          </cell>
        </row>
        <row r="6410">
          <cell r="A6410" t="str">
            <v>金长生12级</v>
          </cell>
          <cell r="B6410">
            <v>503412</v>
          </cell>
        </row>
        <row r="6411">
          <cell r="A6411" t="str">
            <v>金长生13级</v>
          </cell>
          <cell r="B6411">
            <v>503413</v>
          </cell>
        </row>
        <row r="6412">
          <cell r="A6412" t="str">
            <v>金长生14级</v>
          </cell>
          <cell r="B6412">
            <v>503414</v>
          </cell>
        </row>
        <row r="6413">
          <cell r="A6413" t="str">
            <v>金长生15级</v>
          </cell>
          <cell r="B6413">
            <v>503415</v>
          </cell>
        </row>
        <row r="6414">
          <cell r="A6414" t="str">
            <v>金长生16级</v>
          </cell>
          <cell r="B6414">
            <v>503416</v>
          </cell>
        </row>
        <row r="6415">
          <cell r="A6415" t="str">
            <v>金长生17级</v>
          </cell>
          <cell r="B6415">
            <v>503417</v>
          </cell>
        </row>
        <row r="6416">
          <cell r="A6416" t="str">
            <v>金长生18级</v>
          </cell>
          <cell r="B6416">
            <v>503418</v>
          </cell>
        </row>
        <row r="6417">
          <cell r="A6417" t="str">
            <v>金长生19级</v>
          </cell>
          <cell r="B6417">
            <v>503419</v>
          </cell>
        </row>
        <row r="6418">
          <cell r="A6418" t="str">
            <v>金长生20级</v>
          </cell>
          <cell r="B6418">
            <v>503420</v>
          </cell>
        </row>
        <row r="6419">
          <cell r="A6419" t="str">
            <v>金长生21级</v>
          </cell>
          <cell r="B6419">
            <v>503421</v>
          </cell>
        </row>
        <row r="6420">
          <cell r="A6420" t="str">
            <v>金长生22级</v>
          </cell>
          <cell r="B6420">
            <v>503422</v>
          </cell>
        </row>
        <row r="6421">
          <cell r="A6421" t="str">
            <v>金长生23级</v>
          </cell>
          <cell r="B6421">
            <v>503423</v>
          </cell>
        </row>
        <row r="6422">
          <cell r="A6422" t="str">
            <v>金长生24级</v>
          </cell>
          <cell r="B6422">
            <v>503424</v>
          </cell>
        </row>
        <row r="6423">
          <cell r="A6423" t="str">
            <v>金长生25级</v>
          </cell>
          <cell r="B6423">
            <v>503425</v>
          </cell>
        </row>
        <row r="6424">
          <cell r="A6424" t="str">
            <v>金长生26级</v>
          </cell>
          <cell r="B6424">
            <v>503426</v>
          </cell>
        </row>
        <row r="6425">
          <cell r="A6425" t="str">
            <v>金长生27级</v>
          </cell>
          <cell r="B6425">
            <v>503427</v>
          </cell>
        </row>
        <row r="6426">
          <cell r="A6426" t="str">
            <v>金长生28级</v>
          </cell>
          <cell r="B6426">
            <v>503428</v>
          </cell>
        </row>
        <row r="6427">
          <cell r="A6427" t="str">
            <v>金长生29级</v>
          </cell>
          <cell r="B6427">
            <v>503429</v>
          </cell>
        </row>
        <row r="6428">
          <cell r="A6428" t="str">
            <v>金长生30级</v>
          </cell>
          <cell r="B6428">
            <v>503430</v>
          </cell>
        </row>
        <row r="6429">
          <cell r="A6429" t="str">
            <v>金长生31级</v>
          </cell>
          <cell r="B6429">
            <v>503431</v>
          </cell>
        </row>
        <row r="6430">
          <cell r="A6430" t="str">
            <v>金长生32级</v>
          </cell>
          <cell r="B6430">
            <v>503432</v>
          </cell>
        </row>
        <row r="6431">
          <cell r="A6431" t="str">
            <v>金长生33级</v>
          </cell>
          <cell r="B6431">
            <v>503433</v>
          </cell>
        </row>
        <row r="6432">
          <cell r="A6432" t="str">
            <v>金长生34级</v>
          </cell>
          <cell r="B6432">
            <v>503434</v>
          </cell>
        </row>
        <row r="6433">
          <cell r="A6433" t="str">
            <v>金长生35级</v>
          </cell>
          <cell r="B6433">
            <v>503435</v>
          </cell>
        </row>
        <row r="6434">
          <cell r="A6434" t="str">
            <v>金长生36级</v>
          </cell>
          <cell r="B6434">
            <v>503436</v>
          </cell>
        </row>
        <row r="6435">
          <cell r="A6435" t="str">
            <v>金长生37级</v>
          </cell>
          <cell r="B6435">
            <v>503437</v>
          </cell>
        </row>
        <row r="6436">
          <cell r="A6436" t="str">
            <v>金长生38级</v>
          </cell>
          <cell r="B6436">
            <v>503438</v>
          </cell>
        </row>
        <row r="6437">
          <cell r="A6437" t="str">
            <v>金长生39级</v>
          </cell>
          <cell r="B6437">
            <v>503439</v>
          </cell>
        </row>
        <row r="6438">
          <cell r="A6438" t="str">
            <v>金长生40级</v>
          </cell>
          <cell r="B6438">
            <v>503440</v>
          </cell>
        </row>
        <row r="6439">
          <cell r="A6439" t="str">
            <v>金长生41级</v>
          </cell>
          <cell r="B6439">
            <v>503441</v>
          </cell>
        </row>
        <row r="6440">
          <cell r="A6440" t="str">
            <v>金长生42级</v>
          </cell>
          <cell r="B6440">
            <v>503442</v>
          </cell>
        </row>
        <row r="6441">
          <cell r="A6441" t="str">
            <v>金长生43级</v>
          </cell>
          <cell r="B6441">
            <v>503443</v>
          </cell>
        </row>
        <row r="6442">
          <cell r="A6442" t="str">
            <v>金长生44级</v>
          </cell>
          <cell r="B6442">
            <v>503444</v>
          </cell>
        </row>
        <row r="6443">
          <cell r="A6443" t="str">
            <v>金长生45级</v>
          </cell>
          <cell r="B6443">
            <v>503445</v>
          </cell>
        </row>
        <row r="6444">
          <cell r="A6444" t="str">
            <v>金长生46级</v>
          </cell>
          <cell r="B6444">
            <v>503446</v>
          </cell>
        </row>
        <row r="6445">
          <cell r="A6445" t="str">
            <v>金长生47级</v>
          </cell>
          <cell r="B6445">
            <v>503447</v>
          </cell>
        </row>
        <row r="6446">
          <cell r="A6446" t="str">
            <v>金长生48级</v>
          </cell>
          <cell r="B6446">
            <v>503448</v>
          </cell>
        </row>
        <row r="6447">
          <cell r="A6447" t="str">
            <v>金长生49级</v>
          </cell>
          <cell r="B6447">
            <v>503449</v>
          </cell>
        </row>
        <row r="6448">
          <cell r="A6448" t="str">
            <v>金长生50级</v>
          </cell>
          <cell r="B6448">
            <v>503450</v>
          </cell>
        </row>
        <row r="6449">
          <cell r="A6449" t="str">
            <v>金长生51级</v>
          </cell>
          <cell r="B6449">
            <v>503451</v>
          </cell>
        </row>
        <row r="6450">
          <cell r="A6450" t="str">
            <v>金长生52级</v>
          </cell>
          <cell r="B6450">
            <v>503452</v>
          </cell>
        </row>
        <row r="6451">
          <cell r="A6451" t="str">
            <v>金长生53级</v>
          </cell>
          <cell r="B6451">
            <v>503453</v>
          </cell>
        </row>
        <row r="6452">
          <cell r="A6452" t="str">
            <v>金长生54级</v>
          </cell>
          <cell r="B6452">
            <v>503454</v>
          </cell>
        </row>
        <row r="6453">
          <cell r="A6453" t="str">
            <v>金长生55级</v>
          </cell>
          <cell r="B6453">
            <v>503455</v>
          </cell>
        </row>
        <row r="6454">
          <cell r="A6454" t="str">
            <v>金长生56级</v>
          </cell>
          <cell r="B6454">
            <v>503456</v>
          </cell>
        </row>
        <row r="6455">
          <cell r="A6455" t="str">
            <v>金长生57级</v>
          </cell>
          <cell r="B6455">
            <v>503457</v>
          </cell>
        </row>
        <row r="6456">
          <cell r="A6456" t="str">
            <v>金长生58级</v>
          </cell>
          <cell r="B6456">
            <v>503458</v>
          </cell>
        </row>
        <row r="6457">
          <cell r="A6457" t="str">
            <v>金长生59级</v>
          </cell>
          <cell r="B6457">
            <v>503459</v>
          </cell>
        </row>
        <row r="6458">
          <cell r="A6458" t="str">
            <v>金长生60级</v>
          </cell>
          <cell r="B6458">
            <v>503460</v>
          </cell>
        </row>
        <row r="6459">
          <cell r="A6459" t="str">
            <v>金长生61级</v>
          </cell>
          <cell r="B6459">
            <v>503461</v>
          </cell>
        </row>
        <row r="6460">
          <cell r="A6460" t="str">
            <v>金长生62级</v>
          </cell>
          <cell r="B6460">
            <v>503462</v>
          </cell>
        </row>
        <row r="6461">
          <cell r="A6461" t="str">
            <v>金长生63级</v>
          </cell>
          <cell r="B6461">
            <v>503463</v>
          </cell>
        </row>
        <row r="6462">
          <cell r="A6462" t="str">
            <v>金长生64级</v>
          </cell>
          <cell r="B6462">
            <v>503464</v>
          </cell>
        </row>
        <row r="6463">
          <cell r="A6463" t="str">
            <v>金长生65级</v>
          </cell>
          <cell r="B6463">
            <v>503465</v>
          </cell>
        </row>
        <row r="6464">
          <cell r="A6464" t="str">
            <v>金长生66级</v>
          </cell>
          <cell r="B6464">
            <v>503466</v>
          </cell>
        </row>
        <row r="6465">
          <cell r="A6465" t="str">
            <v>金长生67级</v>
          </cell>
          <cell r="B6465">
            <v>503467</v>
          </cell>
        </row>
        <row r="6466">
          <cell r="A6466" t="str">
            <v>金长生68级</v>
          </cell>
          <cell r="B6466">
            <v>503468</v>
          </cell>
        </row>
        <row r="6467">
          <cell r="A6467" t="str">
            <v>金长生69级</v>
          </cell>
          <cell r="B6467">
            <v>503469</v>
          </cell>
        </row>
        <row r="6468">
          <cell r="A6468" t="str">
            <v>金长生70级</v>
          </cell>
          <cell r="B6468">
            <v>503470</v>
          </cell>
        </row>
        <row r="6469">
          <cell r="A6469" t="str">
            <v>金长生71级</v>
          </cell>
          <cell r="B6469">
            <v>503471</v>
          </cell>
        </row>
        <row r="6470">
          <cell r="A6470" t="str">
            <v>金长生72级</v>
          </cell>
          <cell r="B6470">
            <v>503472</v>
          </cell>
        </row>
        <row r="6471">
          <cell r="A6471" t="str">
            <v>金长生73级</v>
          </cell>
          <cell r="B6471">
            <v>503473</v>
          </cell>
        </row>
        <row r="6472">
          <cell r="A6472" t="str">
            <v>金长生74级</v>
          </cell>
          <cell r="B6472">
            <v>503474</v>
          </cell>
        </row>
        <row r="6473">
          <cell r="A6473" t="str">
            <v>金长生75级</v>
          </cell>
          <cell r="B6473">
            <v>503475</v>
          </cell>
        </row>
        <row r="6474">
          <cell r="A6474" t="str">
            <v>金长生76级</v>
          </cell>
          <cell r="B6474">
            <v>503476</v>
          </cell>
        </row>
        <row r="6475">
          <cell r="A6475" t="str">
            <v>金长生77级</v>
          </cell>
          <cell r="B6475">
            <v>503477</v>
          </cell>
        </row>
        <row r="6476">
          <cell r="A6476" t="str">
            <v>金长生78级</v>
          </cell>
          <cell r="B6476">
            <v>503478</v>
          </cell>
        </row>
        <row r="6477">
          <cell r="A6477" t="str">
            <v>金长生79级</v>
          </cell>
          <cell r="B6477">
            <v>503479</v>
          </cell>
        </row>
        <row r="6478">
          <cell r="A6478" t="str">
            <v>金长生80级</v>
          </cell>
          <cell r="B6478">
            <v>503480</v>
          </cell>
        </row>
        <row r="6479">
          <cell r="A6479" t="str">
            <v>金长生81级</v>
          </cell>
          <cell r="B6479">
            <v>503481</v>
          </cell>
        </row>
        <row r="6480">
          <cell r="A6480" t="str">
            <v>金长生82级</v>
          </cell>
          <cell r="B6480">
            <v>503482</v>
          </cell>
        </row>
        <row r="6481">
          <cell r="A6481" t="str">
            <v>金长生83级</v>
          </cell>
          <cell r="B6481">
            <v>503483</v>
          </cell>
        </row>
        <row r="6482">
          <cell r="A6482" t="str">
            <v>金长生84级</v>
          </cell>
          <cell r="B6482">
            <v>503484</v>
          </cell>
        </row>
        <row r="6483">
          <cell r="A6483" t="str">
            <v>金长生85级</v>
          </cell>
          <cell r="B6483">
            <v>503485</v>
          </cell>
        </row>
        <row r="6484">
          <cell r="A6484" t="str">
            <v>金长生86级</v>
          </cell>
          <cell r="B6484">
            <v>503486</v>
          </cell>
        </row>
        <row r="6485">
          <cell r="A6485" t="str">
            <v>金长生87级</v>
          </cell>
          <cell r="B6485">
            <v>503487</v>
          </cell>
        </row>
        <row r="6486">
          <cell r="A6486" t="str">
            <v>金长生88级</v>
          </cell>
          <cell r="B6486">
            <v>503488</v>
          </cell>
        </row>
        <row r="6487">
          <cell r="A6487" t="str">
            <v>金长生89级</v>
          </cell>
          <cell r="B6487">
            <v>503489</v>
          </cell>
        </row>
        <row r="6488">
          <cell r="A6488" t="str">
            <v>金长生90级</v>
          </cell>
          <cell r="B6488">
            <v>503490</v>
          </cell>
        </row>
        <row r="6489">
          <cell r="A6489" t="str">
            <v>金长生91级</v>
          </cell>
          <cell r="B6489">
            <v>503491</v>
          </cell>
        </row>
        <row r="6490">
          <cell r="A6490" t="str">
            <v>金长生92级</v>
          </cell>
          <cell r="B6490">
            <v>503492</v>
          </cell>
        </row>
        <row r="6491">
          <cell r="A6491" t="str">
            <v>金长生93级</v>
          </cell>
          <cell r="B6491">
            <v>503493</v>
          </cell>
        </row>
        <row r="6492">
          <cell r="A6492" t="str">
            <v>金长生94级</v>
          </cell>
          <cell r="B6492">
            <v>503494</v>
          </cell>
        </row>
        <row r="6493">
          <cell r="A6493" t="str">
            <v>金长生95级</v>
          </cell>
          <cell r="B6493">
            <v>503495</v>
          </cell>
        </row>
        <row r="6494">
          <cell r="A6494" t="str">
            <v>金长生96级</v>
          </cell>
          <cell r="B6494">
            <v>503496</v>
          </cell>
        </row>
        <row r="6495">
          <cell r="A6495" t="str">
            <v>金长生97级</v>
          </cell>
          <cell r="B6495">
            <v>503497</v>
          </cell>
        </row>
        <row r="6496">
          <cell r="A6496" t="str">
            <v>金长生98级</v>
          </cell>
          <cell r="B6496">
            <v>503498</v>
          </cell>
        </row>
        <row r="6497">
          <cell r="A6497" t="str">
            <v>金长生99级</v>
          </cell>
          <cell r="B6497">
            <v>503499</v>
          </cell>
        </row>
        <row r="6498">
          <cell r="A6498" t="str">
            <v>金光武1级</v>
          </cell>
          <cell r="B6498">
            <v>504401</v>
          </cell>
        </row>
        <row r="6499">
          <cell r="A6499" t="str">
            <v>金光武2级</v>
          </cell>
          <cell r="B6499">
            <v>504402</v>
          </cell>
        </row>
        <row r="6500">
          <cell r="A6500" t="str">
            <v>金光武3级</v>
          </cell>
          <cell r="B6500">
            <v>504403</v>
          </cell>
        </row>
        <row r="6501">
          <cell r="A6501" t="str">
            <v>金光武4级</v>
          </cell>
          <cell r="B6501">
            <v>504404</v>
          </cell>
        </row>
        <row r="6502">
          <cell r="A6502" t="str">
            <v>金光武5级</v>
          </cell>
          <cell r="B6502">
            <v>504405</v>
          </cell>
        </row>
        <row r="6503">
          <cell r="A6503" t="str">
            <v>金光武6级</v>
          </cell>
          <cell r="B6503">
            <v>504406</v>
          </cell>
        </row>
        <row r="6504">
          <cell r="A6504" t="str">
            <v>金光武7级</v>
          </cell>
          <cell r="B6504">
            <v>504407</v>
          </cell>
        </row>
        <row r="6505">
          <cell r="A6505" t="str">
            <v>金光武8级</v>
          </cell>
          <cell r="B6505">
            <v>504408</v>
          </cell>
        </row>
        <row r="6506">
          <cell r="A6506" t="str">
            <v>金光武9级</v>
          </cell>
          <cell r="B6506">
            <v>504409</v>
          </cell>
        </row>
        <row r="6507">
          <cell r="A6507" t="str">
            <v>金光武10级</v>
          </cell>
          <cell r="B6507">
            <v>504410</v>
          </cell>
        </row>
        <row r="6508">
          <cell r="A6508" t="str">
            <v>金光武11级</v>
          </cell>
          <cell r="B6508">
            <v>504411</v>
          </cell>
        </row>
        <row r="6509">
          <cell r="A6509" t="str">
            <v>金光武12级</v>
          </cell>
          <cell r="B6509">
            <v>504412</v>
          </cell>
        </row>
        <row r="6510">
          <cell r="A6510" t="str">
            <v>金光武13级</v>
          </cell>
          <cell r="B6510">
            <v>504413</v>
          </cell>
        </row>
        <row r="6511">
          <cell r="A6511" t="str">
            <v>金光武14级</v>
          </cell>
          <cell r="B6511">
            <v>504414</v>
          </cell>
        </row>
        <row r="6512">
          <cell r="A6512" t="str">
            <v>金光武15级</v>
          </cell>
          <cell r="B6512">
            <v>504415</v>
          </cell>
        </row>
        <row r="6513">
          <cell r="A6513" t="str">
            <v>金光武16级</v>
          </cell>
          <cell r="B6513">
            <v>504416</v>
          </cell>
        </row>
        <row r="6514">
          <cell r="A6514" t="str">
            <v>金光武17级</v>
          </cell>
          <cell r="B6514">
            <v>504417</v>
          </cell>
        </row>
        <row r="6515">
          <cell r="A6515" t="str">
            <v>金光武18级</v>
          </cell>
          <cell r="B6515">
            <v>504418</v>
          </cell>
        </row>
        <row r="6516">
          <cell r="A6516" t="str">
            <v>金光武19级</v>
          </cell>
          <cell r="B6516">
            <v>504419</v>
          </cell>
        </row>
        <row r="6517">
          <cell r="A6517" t="str">
            <v>金光武20级</v>
          </cell>
          <cell r="B6517">
            <v>504420</v>
          </cell>
        </row>
        <row r="6518">
          <cell r="A6518" t="str">
            <v>金光武21级</v>
          </cell>
          <cell r="B6518">
            <v>504421</v>
          </cell>
        </row>
        <row r="6519">
          <cell r="A6519" t="str">
            <v>金光武22级</v>
          </cell>
          <cell r="B6519">
            <v>504422</v>
          </cell>
        </row>
        <row r="6520">
          <cell r="A6520" t="str">
            <v>金光武23级</v>
          </cell>
          <cell r="B6520">
            <v>504423</v>
          </cell>
        </row>
        <row r="6521">
          <cell r="A6521" t="str">
            <v>金光武24级</v>
          </cell>
          <cell r="B6521">
            <v>504424</v>
          </cell>
        </row>
        <row r="6522">
          <cell r="A6522" t="str">
            <v>金光武25级</v>
          </cell>
          <cell r="B6522">
            <v>504425</v>
          </cell>
        </row>
        <row r="6523">
          <cell r="A6523" t="str">
            <v>金光武26级</v>
          </cell>
          <cell r="B6523">
            <v>504426</v>
          </cell>
        </row>
        <row r="6524">
          <cell r="A6524" t="str">
            <v>金光武27级</v>
          </cell>
          <cell r="B6524">
            <v>504427</v>
          </cell>
        </row>
        <row r="6525">
          <cell r="A6525" t="str">
            <v>金光武28级</v>
          </cell>
          <cell r="B6525">
            <v>504428</v>
          </cell>
        </row>
        <row r="6526">
          <cell r="A6526" t="str">
            <v>金光武29级</v>
          </cell>
          <cell r="B6526">
            <v>504429</v>
          </cell>
        </row>
        <row r="6527">
          <cell r="A6527" t="str">
            <v>金光武30级</v>
          </cell>
          <cell r="B6527">
            <v>504430</v>
          </cell>
        </row>
        <row r="6528">
          <cell r="A6528" t="str">
            <v>金光武31级</v>
          </cell>
          <cell r="B6528">
            <v>504431</v>
          </cell>
        </row>
        <row r="6529">
          <cell r="A6529" t="str">
            <v>金光武32级</v>
          </cell>
          <cell r="B6529">
            <v>504432</v>
          </cell>
        </row>
        <row r="6530">
          <cell r="A6530" t="str">
            <v>金光武33级</v>
          </cell>
          <cell r="B6530">
            <v>504433</v>
          </cell>
        </row>
        <row r="6531">
          <cell r="A6531" t="str">
            <v>金光武34级</v>
          </cell>
          <cell r="B6531">
            <v>504434</v>
          </cell>
        </row>
        <row r="6532">
          <cell r="A6532" t="str">
            <v>金光武35级</v>
          </cell>
          <cell r="B6532">
            <v>504435</v>
          </cell>
        </row>
        <row r="6533">
          <cell r="A6533" t="str">
            <v>金光武36级</v>
          </cell>
          <cell r="B6533">
            <v>504436</v>
          </cell>
        </row>
        <row r="6534">
          <cell r="A6534" t="str">
            <v>金光武37级</v>
          </cell>
          <cell r="B6534">
            <v>504437</v>
          </cell>
        </row>
        <row r="6535">
          <cell r="A6535" t="str">
            <v>金光武38级</v>
          </cell>
          <cell r="B6535">
            <v>504438</v>
          </cell>
        </row>
        <row r="6536">
          <cell r="A6536" t="str">
            <v>金光武39级</v>
          </cell>
          <cell r="B6536">
            <v>504439</v>
          </cell>
        </row>
        <row r="6537">
          <cell r="A6537" t="str">
            <v>金光武40级</v>
          </cell>
          <cell r="B6537">
            <v>504440</v>
          </cell>
        </row>
        <row r="6538">
          <cell r="A6538" t="str">
            <v>金光武41级</v>
          </cell>
          <cell r="B6538">
            <v>504441</v>
          </cell>
        </row>
        <row r="6539">
          <cell r="A6539" t="str">
            <v>金光武42级</v>
          </cell>
          <cell r="B6539">
            <v>504442</v>
          </cell>
        </row>
        <row r="6540">
          <cell r="A6540" t="str">
            <v>金光武43级</v>
          </cell>
          <cell r="B6540">
            <v>504443</v>
          </cell>
        </row>
        <row r="6541">
          <cell r="A6541" t="str">
            <v>金光武44级</v>
          </cell>
          <cell r="B6541">
            <v>504444</v>
          </cell>
        </row>
        <row r="6542">
          <cell r="A6542" t="str">
            <v>金光武45级</v>
          </cell>
          <cell r="B6542">
            <v>504445</v>
          </cell>
        </row>
        <row r="6543">
          <cell r="A6543" t="str">
            <v>金光武46级</v>
          </cell>
          <cell r="B6543">
            <v>504446</v>
          </cell>
        </row>
        <row r="6544">
          <cell r="A6544" t="str">
            <v>金光武47级</v>
          </cell>
          <cell r="B6544">
            <v>504447</v>
          </cell>
        </row>
        <row r="6545">
          <cell r="A6545" t="str">
            <v>金光武48级</v>
          </cell>
          <cell r="B6545">
            <v>504448</v>
          </cell>
        </row>
        <row r="6546">
          <cell r="A6546" t="str">
            <v>金光武49级</v>
          </cell>
          <cell r="B6546">
            <v>504449</v>
          </cell>
        </row>
        <row r="6547">
          <cell r="A6547" t="str">
            <v>金光武50级</v>
          </cell>
          <cell r="B6547">
            <v>504450</v>
          </cell>
        </row>
        <row r="6548">
          <cell r="A6548" t="str">
            <v>金光武51级</v>
          </cell>
          <cell r="B6548">
            <v>504451</v>
          </cell>
        </row>
        <row r="6549">
          <cell r="A6549" t="str">
            <v>金光武52级</v>
          </cell>
          <cell r="B6549">
            <v>504452</v>
          </cell>
        </row>
        <row r="6550">
          <cell r="A6550" t="str">
            <v>金光武53级</v>
          </cell>
          <cell r="B6550">
            <v>504453</v>
          </cell>
        </row>
        <row r="6551">
          <cell r="A6551" t="str">
            <v>金光武54级</v>
          </cell>
          <cell r="B6551">
            <v>504454</v>
          </cell>
        </row>
        <row r="6552">
          <cell r="A6552" t="str">
            <v>金光武55级</v>
          </cell>
          <cell r="B6552">
            <v>504455</v>
          </cell>
        </row>
        <row r="6553">
          <cell r="A6553" t="str">
            <v>金光武56级</v>
          </cell>
          <cell r="B6553">
            <v>504456</v>
          </cell>
        </row>
        <row r="6554">
          <cell r="A6554" t="str">
            <v>金光武57级</v>
          </cell>
          <cell r="B6554">
            <v>504457</v>
          </cell>
        </row>
        <row r="6555">
          <cell r="A6555" t="str">
            <v>金光武58级</v>
          </cell>
          <cell r="B6555">
            <v>504458</v>
          </cell>
        </row>
        <row r="6556">
          <cell r="A6556" t="str">
            <v>金光武59级</v>
          </cell>
          <cell r="B6556">
            <v>504459</v>
          </cell>
        </row>
        <row r="6557">
          <cell r="A6557" t="str">
            <v>金光武60级</v>
          </cell>
          <cell r="B6557">
            <v>504460</v>
          </cell>
        </row>
        <row r="6558">
          <cell r="A6558" t="str">
            <v>金光武61级</v>
          </cell>
          <cell r="B6558">
            <v>504461</v>
          </cell>
        </row>
        <row r="6559">
          <cell r="A6559" t="str">
            <v>金光武62级</v>
          </cell>
          <cell r="B6559">
            <v>504462</v>
          </cell>
        </row>
        <row r="6560">
          <cell r="A6560" t="str">
            <v>金光武63级</v>
          </cell>
          <cell r="B6560">
            <v>504463</v>
          </cell>
        </row>
        <row r="6561">
          <cell r="A6561" t="str">
            <v>金光武64级</v>
          </cell>
          <cell r="B6561">
            <v>504464</v>
          </cell>
        </row>
        <row r="6562">
          <cell r="A6562" t="str">
            <v>金光武65级</v>
          </cell>
          <cell r="B6562">
            <v>504465</v>
          </cell>
        </row>
        <row r="6563">
          <cell r="A6563" t="str">
            <v>金光武66级</v>
          </cell>
          <cell r="B6563">
            <v>504466</v>
          </cell>
        </row>
        <row r="6564">
          <cell r="A6564" t="str">
            <v>金光武67级</v>
          </cell>
          <cell r="B6564">
            <v>504467</v>
          </cell>
        </row>
        <row r="6565">
          <cell r="A6565" t="str">
            <v>金光武68级</v>
          </cell>
          <cell r="B6565">
            <v>504468</v>
          </cell>
        </row>
        <row r="6566">
          <cell r="A6566" t="str">
            <v>金光武69级</v>
          </cell>
          <cell r="B6566">
            <v>504469</v>
          </cell>
        </row>
        <row r="6567">
          <cell r="A6567" t="str">
            <v>金光武70级</v>
          </cell>
          <cell r="B6567">
            <v>504470</v>
          </cell>
        </row>
        <row r="6568">
          <cell r="A6568" t="str">
            <v>金光武71级</v>
          </cell>
          <cell r="B6568">
            <v>504471</v>
          </cell>
        </row>
        <row r="6569">
          <cell r="A6569" t="str">
            <v>金光武72级</v>
          </cell>
          <cell r="B6569">
            <v>504472</v>
          </cell>
        </row>
        <row r="6570">
          <cell r="A6570" t="str">
            <v>金光武73级</v>
          </cell>
          <cell r="B6570">
            <v>504473</v>
          </cell>
        </row>
        <row r="6571">
          <cell r="A6571" t="str">
            <v>金光武74级</v>
          </cell>
          <cell r="B6571">
            <v>504474</v>
          </cell>
        </row>
        <row r="6572">
          <cell r="A6572" t="str">
            <v>金光武75级</v>
          </cell>
          <cell r="B6572">
            <v>504475</v>
          </cell>
        </row>
        <row r="6573">
          <cell r="A6573" t="str">
            <v>金光武76级</v>
          </cell>
          <cell r="B6573">
            <v>504476</v>
          </cell>
        </row>
        <row r="6574">
          <cell r="A6574" t="str">
            <v>金光武77级</v>
          </cell>
          <cell r="B6574">
            <v>504477</v>
          </cell>
        </row>
        <row r="6575">
          <cell r="A6575" t="str">
            <v>金光武78级</v>
          </cell>
          <cell r="B6575">
            <v>504478</v>
          </cell>
        </row>
        <row r="6576">
          <cell r="A6576" t="str">
            <v>金光武79级</v>
          </cell>
          <cell r="B6576">
            <v>504479</v>
          </cell>
        </row>
        <row r="6577">
          <cell r="A6577" t="str">
            <v>金光武80级</v>
          </cell>
          <cell r="B6577">
            <v>504480</v>
          </cell>
        </row>
        <row r="6578">
          <cell r="A6578" t="str">
            <v>金光武81级</v>
          </cell>
          <cell r="B6578">
            <v>504481</v>
          </cell>
        </row>
        <row r="6579">
          <cell r="A6579" t="str">
            <v>金光武82级</v>
          </cell>
          <cell r="B6579">
            <v>504482</v>
          </cell>
        </row>
        <row r="6580">
          <cell r="A6580" t="str">
            <v>金光武83级</v>
          </cell>
          <cell r="B6580">
            <v>504483</v>
          </cell>
        </row>
        <row r="6581">
          <cell r="A6581" t="str">
            <v>金光武84级</v>
          </cell>
          <cell r="B6581">
            <v>504484</v>
          </cell>
        </row>
        <row r="6582">
          <cell r="A6582" t="str">
            <v>金光武85级</v>
          </cell>
          <cell r="B6582">
            <v>504485</v>
          </cell>
        </row>
        <row r="6583">
          <cell r="A6583" t="str">
            <v>金光武86级</v>
          </cell>
          <cell r="B6583">
            <v>504486</v>
          </cell>
        </row>
        <row r="6584">
          <cell r="A6584" t="str">
            <v>金光武87级</v>
          </cell>
          <cell r="B6584">
            <v>504487</v>
          </cell>
        </row>
        <row r="6585">
          <cell r="A6585" t="str">
            <v>金光武88级</v>
          </cell>
          <cell r="B6585">
            <v>504488</v>
          </cell>
        </row>
        <row r="6586">
          <cell r="A6586" t="str">
            <v>金光武89级</v>
          </cell>
          <cell r="B6586">
            <v>504489</v>
          </cell>
        </row>
        <row r="6587">
          <cell r="A6587" t="str">
            <v>金光武90级</v>
          </cell>
          <cell r="B6587">
            <v>504490</v>
          </cell>
        </row>
        <row r="6588">
          <cell r="A6588" t="str">
            <v>金光武91级</v>
          </cell>
          <cell r="B6588">
            <v>504491</v>
          </cell>
        </row>
        <row r="6589">
          <cell r="A6589" t="str">
            <v>金光武92级</v>
          </cell>
          <cell r="B6589">
            <v>504492</v>
          </cell>
        </row>
        <row r="6590">
          <cell r="A6590" t="str">
            <v>金光武93级</v>
          </cell>
          <cell r="B6590">
            <v>504493</v>
          </cell>
        </row>
        <row r="6591">
          <cell r="A6591" t="str">
            <v>金光武94级</v>
          </cell>
          <cell r="B6591">
            <v>504494</v>
          </cell>
        </row>
        <row r="6592">
          <cell r="A6592" t="str">
            <v>金光武95级</v>
          </cell>
          <cell r="B6592">
            <v>504495</v>
          </cell>
        </row>
        <row r="6593">
          <cell r="A6593" t="str">
            <v>金光武96级</v>
          </cell>
          <cell r="B6593">
            <v>504496</v>
          </cell>
        </row>
        <row r="6594">
          <cell r="A6594" t="str">
            <v>金光武97级</v>
          </cell>
          <cell r="B6594">
            <v>504497</v>
          </cell>
        </row>
        <row r="6595">
          <cell r="A6595" t="str">
            <v>金光武98级</v>
          </cell>
          <cell r="B6595">
            <v>504498</v>
          </cell>
        </row>
        <row r="6596">
          <cell r="A6596" t="str">
            <v>金光武99级</v>
          </cell>
          <cell r="B6596">
            <v>504499</v>
          </cell>
        </row>
        <row r="6597">
          <cell r="A6597" t="str">
            <v>金神盔1级</v>
          </cell>
          <cell r="B6597">
            <v>505401</v>
          </cell>
        </row>
        <row r="6598">
          <cell r="A6598" t="str">
            <v>金神盔2级</v>
          </cell>
          <cell r="B6598">
            <v>505402</v>
          </cell>
        </row>
        <row r="6599">
          <cell r="A6599" t="str">
            <v>金神盔3级</v>
          </cell>
          <cell r="B6599">
            <v>505403</v>
          </cell>
        </row>
        <row r="6600">
          <cell r="A6600" t="str">
            <v>金神盔4级</v>
          </cell>
          <cell r="B6600">
            <v>505404</v>
          </cell>
        </row>
        <row r="6601">
          <cell r="A6601" t="str">
            <v>金神盔5级</v>
          </cell>
          <cell r="B6601">
            <v>505405</v>
          </cell>
        </row>
        <row r="6602">
          <cell r="A6602" t="str">
            <v>金神盔6级</v>
          </cell>
          <cell r="B6602">
            <v>505406</v>
          </cell>
        </row>
        <row r="6603">
          <cell r="A6603" t="str">
            <v>金神盔7级</v>
          </cell>
          <cell r="B6603">
            <v>505407</v>
          </cell>
        </row>
        <row r="6604">
          <cell r="A6604" t="str">
            <v>金神盔8级</v>
          </cell>
          <cell r="B6604">
            <v>505408</v>
          </cell>
        </row>
        <row r="6605">
          <cell r="A6605" t="str">
            <v>金神盔9级</v>
          </cell>
          <cell r="B6605">
            <v>505409</v>
          </cell>
        </row>
        <row r="6606">
          <cell r="A6606" t="str">
            <v>金神盔10级</v>
          </cell>
          <cell r="B6606">
            <v>505410</v>
          </cell>
        </row>
        <row r="6607">
          <cell r="A6607" t="str">
            <v>金神盔11级</v>
          </cell>
          <cell r="B6607">
            <v>505411</v>
          </cell>
        </row>
        <row r="6608">
          <cell r="A6608" t="str">
            <v>金神盔12级</v>
          </cell>
          <cell r="B6608">
            <v>505412</v>
          </cell>
        </row>
        <row r="6609">
          <cell r="A6609" t="str">
            <v>金神盔13级</v>
          </cell>
          <cell r="B6609">
            <v>505413</v>
          </cell>
        </row>
        <row r="6610">
          <cell r="A6610" t="str">
            <v>金神盔14级</v>
          </cell>
          <cell r="B6610">
            <v>505414</v>
          </cell>
        </row>
        <row r="6611">
          <cell r="A6611" t="str">
            <v>金神盔15级</v>
          </cell>
          <cell r="B6611">
            <v>505415</v>
          </cell>
        </row>
        <row r="6612">
          <cell r="A6612" t="str">
            <v>金神盔16级</v>
          </cell>
          <cell r="B6612">
            <v>505416</v>
          </cell>
        </row>
        <row r="6613">
          <cell r="A6613" t="str">
            <v>金神盔17级</v>
          </cell>
          <cell r="B6613">
            <v>505417</v>
          </cell>
        </row>
        <row r="6614">
          <cell r="A6614" t="str">
            <v>金神盔18级</v>
          </cell>
          <cell r="B6614">
            <v>505418</v>
          </cell>
        </row>
        <row r="6615">
          <cell r="A6615" t="str">
            <v>金神盔19级</v>
          </cell>
          <cell r="B6615">
            <v>505419</v>
          </cell>
        </row>
        <row r="6616">
          <cell r="A6616" t="str">
            <v>金神盔20级</v>
          </cell>
          <cell r="B6616">
            <v>505420</v>
          </cell>
        </row>
        <row r="6617">
          <cell r="A6617" t="str">
            <v>金神盔21级</v>
          </cell>
          <cell r="B6617">
            <v>505421</v>
          </cell>
        </row>
        <row r="6618">
          <cell r="A6618" t="str">
            <v>金神盔22级</v>
          </cell>
          <cell r="B6618">
            <v>505422</v>
          </cell>
        </row>
        <row r="6619">
          <cell r="A6619" t="str">
            <v>金神盔23级</v>
          </cell>
          <cell r="B6619">
            <v>505423</v>
          </cell>
        </row>
        <row r="6620">
          <cell r="A6620" t="str">
            <v>金神盔24级</v>
          </cell>
          <cell r="B6620">
            <v>505424</v>
          </cell>
        </row>
        <row r="6621">
          <cell r="A6621" t="str">
            <v>金神盔25级</v>
          </cell>
          <cell r="B6621">
            <v>505425</v>
          </cell>
        </row>
        <row r="6622">
          <cell r="A6622" t="str">
            <v>金神盔26级</v>
          </cell>
          <cell r="B6622">
            <v>505426</v>
          </cell>
        </row>
        <row r="6623">
          <cell r="A6623" t="str">
            <v>金神盔27级</v>
          </cell>
          <cell r="B6623">
            <v>505427</v>
          </cell>
        </row>
        <row r="6624">
          <cell r="A6624" t="str">
            <v>金神盔28级</v>
          </cell>
          <cell r="B6624">
            <v>505428</v>
          </cell>
        </row>
        <row r="6625">
          <cell r="A6625" t="str">
            <v>金神盔29级</v>
          </cell>
          <cell r="B6625">
            <v>505429</v>
          </cell>
        </row>
        <row r="6626">
          <cell r="A6626" t="str">
            <v>金神盔30级</v>
          </cell>
          <cell r="B6626">
            <v>505430</v>
          </cell>
        </row>
        <row r="6627">
          <cell r="A6627" t="str">
            <v>金神盔31级</v>
          </cell>
          <cell r="B6627">
            <v>505431</v>
          </cell>
        </row>
        <row r="6628">
          <cell r="A6628" t="str">
            <v>金神盔32级</v>
          </cell>
          <cell r="B6628">
            <v>505432</v>
          </cell>
        </row>
        <row r="6629">
          <cell r="A6629" t="str">
            <v>金神盔33级</v>
          </cell>
          <cell r="B6629">
            <v>505433</v>
          </cell>
        </row>
        <row r="6630">
          <cell r="A6630" t="str">
            <v>金神盔34级</v>
          </cell>
          <cell r="B6630">
            <v>505434</v>
          </cell>
        </row>
        <row r="6631">
          <cell r="A6631" t="str">
            <v>金神盔35级</v>
          </cell>
          <cell r="B6631">
            <v>505435</v>
          </cell>
        </row>
        <row r="6632">
          <cell r="A6632" t="str">
            <v>金神盔36级</v>
          </cell>
          <cell r="B6632">
            <v>505436</v>
          </cell>
        </row>
        <row r="6633">
          <cell r="A6633" t="str">
            <v>金神盔37级</v>
          </cell>
          <cell r="B6633">
            <v>505437</v>
          </cell>
        </row>
        <row r="6634">
          <cell r="A6634" t="str">
            <v>金神盔38级</v>
          </cell>
          <cell r="B6634">
            <v>505438</v>
          </cell>
        </row>
        <row r="6635">
          <cell r="A6635" t="str">
            <v>金神盔39级</v>
          </cell>
          <cell r="B6635">
            <v>505439</v>
          </cell>
        </row>
        <row r="6636">
          <cell r="A6636" t="str">
            <v>金神盔40级</v>
          </cell>
          <cell r="B6636">
            <v>505440</v>
          </cell>
        </row>
        <row r="6637">
          <cell r="A6637" t="str">
            <v>金神盔41级</v>
          </cell>
          <cell r="B6637">
            <v>505441</v>
          </cell>
        </row>
        <row r="6638">
          <cell r="A6638" t="str">
            <v>金神盔42级</v>
          </cell>
          <cell r="B6638">
            <v>505442</v>
          </cell>
        </row>
        <row r="6639">
          <cell r="A6639" t="str">
            <v>金神盔43级</v>
          </cell>
          <cell r="B6639">
            <v>505443</v>
          </cell>
        </row>
        <row r="6640">
          <cell r="A6640" t="str">
            <v>金神盔44级</v>
          </cell>
          <cell r="B6640">
            <v>505444</v>
          </cell>
        </row>
        <row r="6641">
          <cell r="A6641" t="str">
            <v>金神盔45级</v>
          </cell>
          <cell r="B6641">
            <v>505445</v>
          </cell>
        </row>
        <row r="6642">
          <cell r="A6642" t="str">
            <v>金神盔46级</v>
          </cell>
          <cell r="B6642">
            <v>505446</v>
          </cell>
        </row>
        <row r="6643">
          <cell r="A6643" t="str">
            <v>金神盔47级</v>
          </cell>
          <cell r="B6643">
            <v>505447</v>
          </cell>
        </row>
        <row r="6644">
          <cell r="A6644" t="str">
            <v>金神盔48级</v>
          </cell>
          <cell r="B6644">
            <v>505448</v>
          </cell>
        </row>
        <row r="6645">
          <cell r="A6645" t="str">
            <v>金神盔49级</v>
          </cell>
          <cell r="B6645">
            <v>505449</v>
          </cell>
        </row>
        <row r="6646">
          <cell r="A6646" t="str">
            <v>金神盔50级</v>
          </cell>
          <cell r="B6646">
            <v>505450</v>
          </cell>
        </row>
        <row r="6647">
          <cell r="A6647" t="str">
            <v>金神盔51级</v>
          </cell>
          <cell r="B6647">
            <v>505451</v>
          </cell>
        </row>
        <row r="6648">
          <cell r="A6648" t="str">
            <v>金神盔52级</v>
          </cell>
          <cell r="B6648">
            <v>505452</v>
          </cell>
        </row>
        <row r="6649">
          <cell r="A6649" t="str">
            <v>金神盔53级</v>
          </cell>
          <cell r="B6649">
            <v>505453</v>
          </cell>
        </row>
        <row r="6650">
          <cell r="A6650" t="str">
            <v>金神盔54级</v>
          </cell>
          <cell r="B6650">
            <v>505454</v>
          </cell>
        </row>
        <row r="6651">
          <cell r="A6651" t="str">
            <v>金神盔55级</v>
          </cell>
          <cell r="B6651">
            <v>505455</v>
          </cell>
        </row>
        <row r="6652">
          <cell r="A6652" t="str">
            <v>金神盔56级</v>
          </cell>
          <cell r="B6652">
            <v>505456</v>
          </cell>
        </row>
        <row r="6653">
          <cell r="A6653" t="str">
            <v>金神盔57级</v>
          </cell>
          <cell r="B6653">
            <v>505457</v>
          </cell>
        </row>
        <row r="6654">
          <cell r="A6654" t="str">
            <v>金神盔58级</v>
          </cell>
          <cell r="B6654">
            <v>505458</v>
          </cell>
        </row>
        <row r="6655">
          <cell r="A6655" t="str">
            <v>金神盔59级</v>
          </cell>
          <cell r="B6655">
            <v>505459</v>
          </cell>
        </row>
        <row r="6656">
          <cell r="A6656" t="str">
            <v>金神盔60级</v>
          </cell>
          <cell r="B6656">
            <v>505460</v>
          </cell>
        </row>
        <row r="6657">
          <cell r="A6657" t="str">
            <v>金神盔61级</v>
          </cell>
          <cell r="B6657">
            <v>505461</v>
          </cell>
        </row>
        <row r="6658">
          <cell r="A6658" t="str">
            <v>金神盔62级</v>
          </cell>
          <cell r="B6658">
            <v>505462</v>
          </cell>
        </row>
        <row r="6659">
          <cell r="A6659" t="str">
            <v>金神盔63级</v>
          </cell>
          <cell r="B6659">
            <v>505463</v>
          </cell>
        </row>
        <row r="6660">
          <cell r="A6660" t="str">
            <v>金神盔64级</v>
          </cell>
          <cell r="B6660">
            <v>505464</v>
          </cell>
        </row>
        <row r="6661">
          <cell r="A6661" t="str">
            <v>金神盔65级</v>
          </cell>
          <cell r="B6661">
            <v>505465</v>
          </cell>
        </row>
        <row r="6662">
          <cell r="A6662" t="str">
            <v>金神盔66级</v>
          </cell>
          <cell r="B6662">
            <v>505466</v>
          </cell>
        </row>
        <row r="6663">
          <cell r="A6663" t="str">
            <v>金神盔67级</v>
          </cell>
          <cell r="B6663">
            <v>505467</v>
          </cell>
        </row>
        <row r="6664">
          <cell r="A6664" t="str">
            <v>金神盔68级</v>
          </cell>
          <cell r="B6664">
            <v>505468</v>
          </cell>
        </row>
        <row r="6665">
          <cell r="A6665" t="str">
            <v>金神盔69级</v>
          </cell>
          <cell r="B6665">
            <v>505469</v>
          </cell>
        </row>
        <row r="6666">
          <cell r="A6666" t="str">
            <v>金神盔70级</v>
          </cell>
          <cell r="B6666">
            <v>505470</v>
          </cell>
        </row>
        <row r="6667">
          <cell r="A6667" t="str">
            <v>金神盔71级</v>
          </cell>
          <cell r="B6667">
            <v>505471</v>
          </cell>
        </row>
        <row r="6668">
          <cell r="A6668" t="str">
            <v>金神盔72级</v>
          </cell>
          <cell r="B6668">
            <v>505472</v>
          </cell>
        </row>
        <row r="6669">
          <cell r="A6669" t="str">
            <v>金神盔73级</v>
          </cell>
          <cell r="B6669">
            <v>505473</v>
          </cell>
        </row>
        <row r="6670">
          <cell r="A6670" t="str">
            <v>金神盔74级</v>
          </cell>
          <cell r="B6670">
            <v>505474</v>
          </cell>
        </row>
        <row r="6671">
          <cell r="A6671" t="str">
            <v>金神盔75级</v>
          </cell>
          <cell r="B6671">
            <v>505475</v>
          </cell>
        </row>
        <row r="6672">
          <cell r="A6672" t="str">
            <v>金神盔76级</v>
          </cell>
          <cell r="B6672">
            <v>505476</v>
          </cell>
        </row>
        <row r="6673">
          <cell r="A6673" t="str">
            <v>金神盔77级</v>
          </cell>
          <cell r="B6673">
            <v>505477</v>
          </cell>
        </row>
        <row r="6674">
          <cell r="A6674" t="str">
            <v>金神盔78级</v>
          </cell>
          <cell r="B6674">
            <v>505478</v>
          </cell>
        </row>
        <row r="6675">
          <cell r="A6675" t="str">
            <v>金神盔79级</v>
          </cell>
          <cell r="B6675">
            <v>505479</v>
          </cell>
        </row>
        <row r="6676">
          <cell r="A6676" t="str">
            <v>金神盔80级</v>
          </cell>
          <cell r="B6676">
            <v>505480</v>
          </cell>
        </row>
        <row r="6677">
          <cell r="A6677" t="str">
            <v>金神盔81级</v>
          </cell>
          <cell r="B6677">
            <v>505481</v>
          </cell>
        </row>
        <row r="6678">
          <cell r="A6678" t="str">
            <v>金神盔82级</v>
          </cell>
          <cell r="B6678">
            <v>505482</v>
          </cell>
        </row>
        <row r="6679">
          <cell r="A6679" t="str">
            <v>金神盔83级</v>
          </cell>
          <cell r="B6679">
            <v>505483</v>
          </cell>
        </row>
        <row r="6680">
          <cell r="A6680" t="str">
            <v>金神盔84级</v>
          </cell>
          <cell r="B6680">
            <v>505484</v>
          </cell>
        </row>
        <row r="6681">
          <cell r="A6681" t="str">
            <v>金神盔85级</v>
          </cell>
          <cell r="B6681">
            <v>505485</v>
          </cell>
        </row>
        <row r="6682">
          <cell r="A6682" t="str">
            <v>金神盔86级</v>
          </cell>
          <cell r="B6682">
            <v>505486</v>
          </cell>
        </row>
        <row r="6683">
          <cell r="A6683" t="str">
            <v>金神盔87级</v>
          </cell>
          <cell r="B6683">
            <v>505487</v>
          </cell>
        </row>
        <row r="6684">
          <cell r="A6684" t="str">
            <v>金神盔88级</v>
          </cell>
          <cell r="B6684">
            <v>505488</v>
          </cell>
        </row>
        <row r="6685">
          <cell r="A6685" t="str">
            <v>金神盔89级</v>
          </cell>
          <cell r="B6685">
            <v>505489</v>
          </cell>
        </row>
        <row r="6686">
          <cell r="A6686" t="str">
            <v>金神盔90级</v>
          </cell>
          <cell r="B6686">
            <v>505490</v>
          </cell>
        </row>
        <row r="6687">
          <cell r="A6687" t="str">
            <v>金神盔91级</v>
          </cell>
          <cell r="B6687">
            <v>505491</v>
          </cell>
        </row>
        <row r="6688">
          <cell r="A6688" t="str">
            <v>金神盔92级</v>
          </cell>
          <cell r="B6688">
            <v>505492</v>
          </cell>
        </row>
        <row r="6689">
          <cell r="A6689" t="str">
            <v>金神盔93级</v>
          </cell>
          <cell r="B6689">
            <v>505493</v>
          </cell>
        </row>
        <row r="6690">
          <cell r="A6690" t="str">
            <v>金神盔94级</v>
          </cell>
          <cell r="B6690">
            <v>505494</v>
          </cell>
        </row>
        <row r="6691">
          <cell r="A6691" t="str">
            <v>金神盔95级</v>
          </cell>
          <cell r="B6691">
            <v>505495</v>
          </cell>
        </row>
        <row r="6692">
          <cell r="A6692" t="str">
            <v>金神盔96级</v>
          </cell>
          <cell r="B6692">
            <v>505496</v>
          </cell>
        </row>
        <row r="6693">
          <cell r="A6693" t="str">
            <v>金神盔97级</v>
          </cell>
          <cell r="B6693">
            <v>505497</v>
          </cell>
        </row>
        <row r="6694">
          <cell r="A6694" t="str">
            <v>金神盔98级</v>
          </cell>
          <cell r="B6694">
            <v>505498</v>
          </cell>
        </row>
        <row r="6695">
          <cell r="A6695" t="str">
            <v>金神盔99级</v>
          </cell>
          <cell r="B6695">
            <v>505499</v>
          </cell>
        </row>
        <row r="6696">
          <cell r="A6696" t="str">
            <v>金固甲1级</v>
          </cell>
          <cell r="B6696">
            <v>506401</v>
          </cell>
        </row>
        <row r="6697">
          <cell r="A6697" t="str">
            <v>金固甲2级</v>
          </cell>
          <cell r="B6697">
            <v>506402</v>
          </cell>
        </row>
        <row r="6698">
          <cell r="A6698" t="str">
            <v>金固甲3级</v>
          </cell>
          <cell r="B6698">
            <v>506403</v>
          </cell>
        </row>
        <row r="6699">
          <cell r="A6699" t="str">
            <v>金固甲4级</v>
          </cell>
          <cell r="B6699">
            <v>506404</v>
          </cell>
        </row>
        <row r="6700">
          <cell r="A6700" t="str">
            <v>金固甲5级</v>
          </cell>
          <cell r="B6700">
            <v>506405</v>
          </cell>
        </row>
        <row r="6701">
          <cell r="A6701" t="str">
            <v>金固甲6级</v>
          </cell>
          <cell r="B6701">
            <v>506406</v>
          </cell>
        </row>
        <row r="6702">
          <cell r="A6702" t="str">
            <v>金固甲7级</v>
          </cell>
          <cell r="B6702">
            <v>506407</v>
          </cell>
        </row>
        <row r="6703">
          <cell r="A6703" t="str">
            <v>金固甲8级</v>
          </cell>
          <cell r="B6703">
            <v>506408</v>
          </cell>
        </row>
        <row r="6704">
          <cell r="A6704" t="str">
            <v>金固甲9级</v>
          </cell>
          <cell r="B6704">
            <v>506409</v>
          </cell>
        </row>
        <row r="6705">
          <cell r="A6705" t="str">
            <v>金固甲10级</v>
          </cell>
          <cell r="B6705">
            <v>506410</v>
          </cell>
        </row>
        <row r="6706">
          <cell r="A6706" t="str">
            <v>金固甲11级</v>
          </cell>
          <cell r="B6706">
            <v>506411</v>
          </cell>
        </row>
        <row r="6707">
          <cell r="A6707" t="str">
            <v>金固甲12级</v>
          </cell>
          <cell r="B6707">
            <v>506412</v>
          </cell>
        </row>
        <row r="6708">
          <cell r="A6708" t="str">
            <v>金固甲13级</v>
          </cell>
          <cell r="B6708">
            <v>506413</v>
          </cell>
        </row>
        <row r="6709">
          <cell r="A6709" t="str">
            <v>金固甲14级</v>
          </cell>
          <cell r="B6709">
            <v>506414</v>
          </cell>
        </row>
        <row r="6710">
          <cell r="A6710" t="str">
            <v>金固甲15级</v>
          </cell>
          <cell r="B6710">
            <v>506415</v>
          </cell>
        </row>
        <row r="6711">
          <cell r="A6711" t="str">
            <v>金固甲16级</v>
          </cell>
          <cell r="B6711">
            <v>506416</v>
          </cell>
        </row>
        <row r="6712">
          <cell r="A6712" t="str">
            <v>金固甲17级</v>
          </cell>
          <cell r="B6712">
            <v>506417</v>
          </cell>
        </row>
        <row r="6713">
          <cell r="A6713" t="str">
            <v>金固甲18级</v>
          </cell>
          <cell r="B6713">
            <v>506418</v>
          </cell>
        </row>
        <row r="6714">
          <cell r="A6714" t="str">
            <v>金固甲19级</v>
          </cell>
          <cell r="B6714">
            <v>506419</v>
          </cell>
        </row>
        <row r="6715">
          <cell r="A6715" t="str">
            <v>金固甲20级</v>
          </cell>
          <cell r="B6715">
            <v>506420</v>
          </cell>
        </row>
        <row r="6716">
          <cell r="A6716" t="str">
            <v>金固甲21级</v>
          </cell>
          <cell r="B6716">
            <v>506421</v>
          </cell>
        </row>
        <row r="6717">
          <cell r="A6717" t="str">
            <v>金固甲22级</v>
          </cell>
          <cell r="B6717">
            <v>506422</v>
          </cell>
        </row>
        <row r="6718">
          <cell r="A6718" t="str">
            <v>金固甲23级</v>
          </cell>
          <cell r="B6718">
            <v>506423</v>
          </cell>
        </row>
        <row r="6719">
          <cell r="A6719" t="str">
            <v>金固甲24级</v>
          </cell>
          <cell r="B6719">
            <v>506424</v>
          </cell>
        </row>
        <row r="6720">
          <cell r="A6720" t="str">
            <v>金固甲25级</v>
          </cell>
          <cell r="B6720">
            <v>506425</v>
          </cell>
        </row>
        <row r="6721">
          <cell r="A6721" t="str">
            <v>金固甲26级</v>
          </cell>
          <cell r="B6721">
            <v>506426</v>
          </cell>
        </row>
        <row r="6722">
          <cell r="A6722" t="str">
            <v>金固甲27级</v>
          </cell>
          <cell r="B6722">
            <v>506427</v>
          </cell>
        </row>
        <row r="6723">
          <cell r="A6723" t="str">
            <v>金固甲28级</v>
          </cell>
          <cell r="B6723">
            <v>506428</v>
          </cell>
        </row>
        <row r="6724">
          <cell r="A6724" t="str">
            <v>金固甲29级</v>
          </cell>
          <cell r="B6724">
            <v>506429</v>
          </cell>
        </row>
        <row r="6725">
          <cell r="A6725" t="str">
            <v>金固甲30级</v>
          </cell>
          <cell r="B6725">
            <v>506430</v>
          </cell>
        </row>
        <row r="6726">
          <cell r="A6726" t="str">
            <v>金固甲31级</v>
          </cell>
          <cell r="B6726">
            <v>506431</v>
          </cell>
        </row>
        <row r="6727">
          <cell r="A6727" t="str">
            <v>金固甲32级</v>
          </cell>
          <cell r="B6727">
            <v>506432</v>
          </cell>
        </row>
        <row r="6728">
          <cell r="A6728" t="str">
            <v>金固甲33级</v>
          </cell>
          <cell r="B6728">
            <v>506433</v>
          </cell>
        </row>
        <row r="6729">
          <cell r="A6729" t="str">
            <v>金固甲34级</v>
          </cell>
          <cell r="B6729">
            <v>506434</v>
          </cell>
        </row>
        <row r="6730">
          <cell r="A6730" t="str">
            <v>金固甲35级</v>
          </cell>
          <cell r="B6730">
            <v>506435</v>
          </cell>
        </row>
        <row r="6731">
          <cell r="A6731" t="str">
            <v>金固甲36级</v>
          </cell>
          <cell r="B6731">
            <v>506436</v>
          </cell>
        </row>
        <row r="6732">
          <cell r="A6732" t="str">
            <v>金固甲37级</v>
          </cell>
          <cell r="B6732">
            <v>506437</v>
          </cell>
        </row>
        <row r="6733">
          <cell r="A6733" t="str">
            <v>金固甲38级</v>
          </cell>
          <cell r="B6733">
            <v>506438</v>
          </cell>
        </row>
        <row r="6734">
          <cell r="A6734" t="str">
            <v>金固甲39级</v>
          </cell>
          <cell r="B6734">
            <v>506439</v>
          </cell>
        </row>
        <row r="6735">
          <cell r="A6735" t="str">
            <v>金固甲40级</v>
          </cell>
          <cell r="B6735">
            <v>506440</v>
          </cell>
        </row>
        <row r="6736">
          <cell r="A6736" t="str">
            <v>金固甲41级</v>
          </cell>
          <cell r="B6736">
            <v>506441</v>
          </cell>
        </row>
        <row r="6737">
          <cell r="A6737" t="str">
            <v>金固甲42级</v>
          </cell>
          <cell r="B6737">
            <v>506442</v>
          </cell>
        </row>
        <row r="6738">
          <cell r="A6738" t="str">
            <v>金固甲43级</v>
          </cell>
          <cell r="B6738">
            <v>506443</v>
          </cell>
        </row>
        <row r="6739">
          <cell r="A6739" t="str">
            <v>金固甲44级</v>
          </cell>
          <cell r="B6739">
            <v>506444</v>
          </cell>
        </row>
        <row r="6740">
          <cell r="A6740" t="str">
            <v>金固甲45级</v>
          </cell>
          <cell r="B6740">
            <v>506445</v>
          </cell>
        </row>
        <row r="6741">
          <cell r="A6741" t="str">
            <v>金固甲46级</v>
          </cell>
          <cell r="B6741">
            <v>506446</v>
          </cell>
        </row>
        <row r="6742">
          <cell r="A6742" t="str">
            <v>金固甲47级</v>
          </cell>
          <cell r="B6742">
            <v>506447</v>
          </cell>
        </row>
        <row r="6743">
          <cell r="A6743" t="str">
            <v>金固甲48级</v>
          </cell>
          <cell r="B6743">
            <v>506448</v>
          </cell>
        </row>
        <row r="6744">
          <cell r="A6744" t="str">
            <v>金固甲49级</v>
          </cell>
          <cell r="B6744">
            <v>506449</v>
          </cell>
        </row>
        <row r="6745">
          <cell r="A6745" t="str">
            <v>金固甲50级</v>
          </cell>
          <cell r="B6745">
            <v>506450</v>
          </cell>
        </row>
        <row r="6746">
          <cell r="A6746" t="str">
            <v>金固甲51级</v>
          </cell>
          <cell r="B6746">
            <v>506451</v>
          </cell>
        </row>
        <row r="6747">
          <cell r="A6747" t="str">
            <v>金固甲52级</v>
          </cell>
          <cell r="B6747">
            <v>506452</v>
          </cell>
        </row>
        <row r="6748">
          <cell r="A6748" t="str">
            <v>金固甲53级</v>
          </cell>
          <cell r="B6748">
            <v>506453</v>
          </cell>
        </row>
        <row r="6749">
          <cell r="A6749" t="str">
            <v>金固甲54级</v>
          </cell>
          <cell r="B6749">
            <v>506454</v>
          </cell>
        </row>
        <row r="6750">
          <cell r="A6750" t="str">
            <v>金固甲55级</v>
          </cell>
          <cell r="B6750">
            <v>506455</v>
          </cell>
        </row>
        <row r="6751">
          <cell r="A6751" t="str">
            <v>金固甲56级</v>
          </cell>
          <cell r="B6751">
            <v>506456</v>
          </cell>
        </row>
        <row r="6752">
          <cell r="A6752" t="str">
            <v>金固甲57级</v>
          </cell>
          <cell r="B6752">
            <v>506457</v>
          </cell>
        </row>
        <row r="6753">
          <cell r="A6753" t="str">
            <v>金固甲58级</v>
          </cell>
          <cell r="B6753">
            <v>506458</v>
          </cell>
        </row>
        <row r="6754">
          <cell r="A6754" t="str">
            <v>金固甲59级</v>
          </cell>
          <cell r="B6754">
            <v>506459</v>
          </cell>
        </row>
        <row r="6755">
          <cell r="A6755" t="str">
            <v>金固甲60级</v>
          </cell>
          <cell r="B6755">
            <v>506460</v>
          </cell>
        </row>
        <row r="6756">
          <cell r="A6756" t="str">
            <v>金固甲61级</v>
          </cell>
          <cell r="B6756">
            <v>506461</v>
          </cell>
        </row>
        <row r="6757">
          <cell r="A6757" t="str">
            <v>金固甲62级</v>
          </cell>
          <cell r="B6757">
            <v>506462</v>
          </cell>
        </row>
        <row r="6758">
          <cell r="A6758" t="str">
            <v>金固甲63级</v>
          </cell>
          <cell r="B6758">
            <v>506463</v>
          </cell>
        </row>
        <row r="6759">
          <cell r="A6759" t="str">
            <v>金固甲64级</v>
          </cell>
          <cell r="B6759">
            <v>506464</v>
          </cell>
        </row>
        <row r="6760">
          <cell r="A6760" t="str">
            <v>金固甲65级</v>
          </cell>
          <cell r="B6760">
            <v>506465</v>
          </cell>
        </row>
        <row r="6761">
          <cell r="A6761" t="str">
            <v>金固甲66级</v>
          </cell>
          <cell r="B6761">
            <v>506466</v>
          </cell>
        </row>
        <row r="6762">
          <cell r="A6762" t="str">
            <v>金固甲67级</v>
          </cell>
          <cell r="B6762">
            <v>506467</v>
          </cell>
        </row>
        <row r="6763">
          <cell r="A6763" t="str">
            <v>金固甲68级</v>
          </cell>
          <cell r="B6763">
            <v>506468</v>
          </cell>
        </row>
        <row r="6764">
          <cell r="A6764" t="str">
            <v>金固甲69级</v>
          </cell>
          <cell r="B6764">
            <v>506469</v>
          </cell>
        </row>
        <row r="6765">
          <cell r="A6765" t="str">
            <v>金固甲70级</v>
          </cell>
          <cell r="B6765">
            <v>506470</v>
          </cell>
        </row>
        <row r="6766">
          <cell r="A6766" t="str">
            <v>金固甲71级</v>
          </cell>
          <cell r="B6766">
            <v>506471</v>
          </cell>
        </row>
        <row r="6767">
          <cell r="A6767" t="str">
            <v>金固甲72级</v>
          </cell>
          <cell r="B6767">
            <v>506472</v>
          </cell>
        </row>
        <row r="6768">
          <cell r="A6768" t="str">
            <v>金固甲73级</v>
          </cell>
          <cell r="B6768">
            <v>506473</v>
          </cell>
        </row>
        <row r="6769">
          <cell r="A6769" t="str">
            <v>金固甲74级</v>
          </cell>
          <cell r="B6769">
            <v>506474</v>
          </cell>
        </row>
        <row r="6770">
          <cell r="A6770" t="str">
            <v>金固甲75级</v>
          </cell>
          <cell r="B6770">
            <v>506475</v>
          </cell>
        </row>
        <row r="6771">
          <cell r="A6771" t="str">
            <v>金固甲76级</v>
          </cell>
          <cell r="B6771">
            <v>506476</v>
          </cell>
        </row>
        <row r="6772">
          <cell r="A6772" t="str">
            <v>金固甲77级</v>
          </cell>
          <cell r="B6772">
            <v>506477</v>
          </cell>
        </row>
        <row r="6773">
          <cell r="A6773" t="str">
            <v>金固甲78级</v>
          </cell>
          <cell r="B6773">
            <v>506478</v>
          </cell>
        </row>
        <row r="6774">
          <cell r="A6774" t="str">
            <v>金固甲79级</v>
          </cell>
          <cell r="B6774">
            <v>506479</v>
          </cell>
        </row>
        <row r="6775">
          <cell r="A6775" t="str">
            <v>金固甲80级</v>
          </cell>
          <cell r="B6775">
            <v>506480</v>
          </cell>
        </row>
        <row r="6776">
          <cell r="A6776" t="str">
            <v>金固甲81级</v>
          </cell>
          <cell r="B6776">
            <v>506481</v>
          </cell>
        </row>
        <row r="6777">
          <cell r="A6777" t="str">
            <v>金固甲82级</v>
          </cell>
          <cell r="B6777">
            <v>506482</v>
          </cell>
        </row>
        <row r="6778">
          <cell r="A6778" t="str">
            <v>金固甲83级</v>
          </cell>
          <cell r="B6778">
            <v>506483</v>
          </cell>
        </row>
        <row r="6779">
          <cell r="A6779" t="str">
            <v>金固甲84级</v>
          </cell>
          <cell r="B6779">
            <v>506484</v>
          </cell>
        </row>
        <row r="6780">
          <cell r="A6780" t="str">
            <v>金固甲85级</v>
          </cell>
          <cell r="B6780">
            <v>506485</v>
          </cell>
        </row>
        <row r="6781">
          <cell r="A6781" t="str">
            <v>金固甲86级</v>
          </cell>
          <cell r="B6781">
            <v>506486</v>
          </cell>
        </row>
        <row r="6782">
          <cell r="A6782" t="str">
            <v>金固甲87级</v>
          </cell>
          <cell r="B6782">
            <v>506487</v>
          </cell>
        </row>
        <row r="6783">
          <cell r="A6783" t="str">
            <v>金固甲88级</v>
          </cell>
          <cell r="B6783">
            <v>506488</v>
          </cell>
        </row>
        <row r="6784">
          <cell r="A6784" t="str">
            <v>金固甲89级</v>
          </cell>
          <cell r="B6784">
            <v>506489</v>
          </cell>
        </row>
        <row r="6785">
          <cell r="A6785" t="str">
            <v>金固甲90级</v>
          </cell>
          <cell r="B6785">
            <v>506490</v>
          </cell>
        </row>
        <row r="6786">
          <cell r="A6786" t="str">
            <v>金固甲91级</v>
          </cell>
          <cell r="B6786">
            <v>506491</v>
          </cell>
        </row>
        <row r="6787">
          <cell r="A6787" t="str">
            <v>金固甲92级</v>
          </cell>
          <cell r="B6787">
            <v>506492</v>
          </cell>
        </row>
        <row r="6788">
          <cell r="A6788" t="str">
            <v>金固甲93级</v>
          </cell>
          <cell r="B6788">
            <v>506493</v>
          </cell>
        </row>
        <row r="6789">
          <cell r="A6789" t="str">
            <v>金固甲94级</v>
          </cell>
          <cell r="B6789">
            <v>506494</v>
          </cell>
        </row>
        <row r="6790">
          <cell r="A6790" t="str">
            <v>金固甲95级</v>
          </cell>
          <cell r="B6790">
            <v>506495</v>
          </cell>
        </row>
        <row r="6791">
          <cell r="A6791" t="str">
            <v>金固甲96级</v>
          </cell>
          <cell r="B6791">
            <v>506496</v>
          </cell>
        </row>
        <row r="6792">
          <cell r="A6792" t="str">
            <v>金固甲97级</v>
          </cell>
          <cell r="B6792">
            <v>506497</v>
          </cell>
        </row>
        <row r="6793">
          <cell r="A6793" t="str">
            <v>金固甲98级</v>
          </cell>
          <cell r="B6793">
            <v>506498</v>
          </cell>
        </row>
        <row r="6794">
          <cell r="A6794" t="str">
            <v>金固甲99级</v>
          </cell>
          <cell r="B6794">
            <v>506499</v>
          </cell>
        </row>
        <row r="6795">
          <cell r="A6795" t="str">
            <v>金灵链1级</v>
          </cell>
          <cell r="B6795">
            <v>507401</v>
          </cell>
        </row>
        <row r="6796">
          <cell r="A6796" t="str">
            <v>金灵链2级</v>
          </cell>
          <cell r="B6796">
            <v>507402</v>
          </cell>
        </row>
        <row r="6797">
          <cell r="A6797" t="str">
            <v>金灵链3级</v>
          </cell>
          <cell r="B6797">
            <v>507403</v>
          </cell>
        </row>
        <row r="6798">
          <cell r="A6798" t="str">
            <v>金灵链4级</v>
          </cell>
          <cell r="B6798">
            <v>507404</v>
          </cell>
        </row>
        <row r="6799">
          <cell r="A6799" t="str">
            <v>金灵链5级</v>
          </cell>
          <cell r="B6799">
            <v>507405</v>
          </cell>
        </row>
        <row r="6800">
          <cell r="A6800" t="str">
            <v>金灵链6级</v>
          </cell>
          <cell r="B6800">
            <v>507406</v>
          </cell>
        </row>
        <row r="6801">
          <cell r="A6801" t="str">
            <v>金灵链7级</v>
          </cell>
          <cell r="B6801">
            <v>507407</v>
          </cell>
        </row>
        <row r="6802">
          <cell r="A6802" t="str">
            <v>金灵链8级</v>
          </cell>
          <cell r="B6802">
            <v>507408</v>
          </cell>
        </row>
        <row r="6803">
          <cell r="A6803" t="str">
            <v>金灵链9级</v>
          </cell>
          <cell r="B6803">
            <v>507409</v>
          </cell>
        </row>
        <row r="6804">
          <cell r="A6804" t="str">
            <v>金灵链10级</v>
          </cell>
          <cell r="B6804">
            <v>507410</v>
          </cell>
        </row>
        <row r="6805">
          <cell r="A6805" t="str">
            <v>金灵链11级</v>
          </cell>
          <cell r="B6805">
            <v>507411</v>
          </cell>
        </row>
        <row r="6806">
          <cell r="A6806" t="str">
            <v>金灵链12级</v>
          </cell>
          <cell r="B6806">
            <v>507412</v>
          </cell>
        </row>
        <row r="6807">
          <cell r="A6807" t="str">
            <v>金灵链13级</v>
          </cell>
          <cell r="B6807">
            <v>507413</v>
          </cell>
        </row>
        <row r="6808">
          <cell r="A6808" t="str">
            <v>金灵链14级</v>
          </cell>
          <cell r="B6808">
            <v>507414</v>
          </cell>
        </row>
        <row r="6809">
          <cell r="A6809" t="str">
            <v>金灵链15级</v>
          </cell>
          <cell r="B6809">
            <v>507415</v>
          </cell>
        </row>
        <row r="6810">
          <cell r="A6810" t="str">
            <v>金灵链16级</v>
          </cell>
          <cell r="B6810">
            <v>507416</v>
          </cell>
        </row>
        <row r="6811">
          <cell r="A6811" t="str">
            <v>金灵链17级</v>
          </cell>
          <cell r="B6811">
            <v>507417</v>
          </cell>
        </row>
        <row r="6812">
          <cell r="A6812" t="str">
            <v>金灵链18级</v>
          </cell>
          <cell r="B6812">
            <v>507418</v>
          </cell>
        </row>
        <row r="6813">
          <cell r="A6813" t="str">
            <v>金灵链19级</v>
          </cell>
          <cell r="B6813">
            <v>507419</v>
          </cell>
        </row>
        <row r="6814">
          <cell r="A6814" t="str">
            <v>金灵链20级</v>
          </cell>
          <cell r="B6814">
            <v>507420</v>
          </cell>
        </row>
        <row r="6815">
          <cell r="A6815" t="str">
            <v>金灵链21级</v>
          </cell>
          <cell r="B6815">
            <v>507421</v>
          </cell>
        </row>
        <row r="6816">
          <cell r="A6816" t="str">
            <v>金灵链22级</v>
          </cell>
          <cell r="B6816">
            <v>507422</v>
          </cell>
        </row>
        <row r="6817">
          <cell r="A6817" t="str">
            <v>金灵链23级</v>
          </cell>
          <cell r="B6817">
            <v>507423</v>
          </cell>
        </row>
        <row r="6818">
          <cell r="A6818" t="str">
            <v>金灵链24级</v>
          </cell>
          <cell r="B6818">
            <v>507424</v>
          </cell>
        </row>
        <row r="6819">
          <cell r="A6819" t="str">
            <v>金灵链25级</v>
          </cell>
          <cell r="B6819">
            <v>507425</v>
          </cell>
        </row>
        <row r="6820">
          <cell r="A6820" t="str">
            <v>金灵链26级</v>
          </cell>
          <cell r="B6820">
            <v>507426</v>
          </cell>
        </row>
        <row r="6821">
          <cell r="A6821" t="str">
            <v>金灵链27级</v>
          </cell>
          <cell r="B6821">
            <v>507427</v>
          </cell>
        </row>
        <row r="6822">
          <cell r="A6822" t="str">
            <v>金灵链28级</v>
          </cell>
          <cell r="B6822">
            <v>507428</v>
          </cell>
        </row>
        <row r="6823">
          <cell r="A6823" t="str">
            <v>金灵链29级</v>
          </cell>
          <cell r="B6823">
            <v>507429</v>
          </cell>
        </row>
        <row r="6824">
          <cell r="A6824" t="str">
            <v>金灵链30级</v>
          </cell>
          <cell r="B6824">
            <v>507430</v>
          </cell>
        </row>
        <row r="6825">
          <cell r="A6825" t="str">
            <v>金灵链31级</v>
          </cell>
          <cell r="B6825">
            <v>507431</v>
          </cell>
        </row>
        <row r="6826">
          <cell r="A6826" t="str">
            <v>金灵链32级</v>
          </cell>
          <cell r="B6826">
            <v>507432</v>
          </cell>
        </row>
        <row r="6827">
          <cell r="A6827" t="str">
            <v>金灵链33级</v>
          </cell>
          <cell r="B6827">
            <v>507433</v>
          </cell>
        </row>
        <row r="6828">
          <cell r="A6828" t="str">
            <v>金灵链34级</v>
          </cell>
          <cell r="B6828">
            <v>507434</v>
          </cell>
        </row>
        <row r="6829">
          <cell r="A6829" t="str">
            <v>金灵链35级</v>
          </cell>
          <cell r="B6829">
            <v>507435</v>
          </cell>
        </row>
        <row r="6830">
          <cell r="A6830" t="str">
            <v>金灵链36级</v>
          </cell>
          <cell r="B6830">
            <v>507436</v>
          </cell>
        </row>
        <row r="6831">
          <cell r="A6831" t="str">
            <v>金灵链37级</v>
          </cell>
          <cell r="B6831">
            <v>507437</v>
          </cell>
        </row>
        <row r="6832">
          <cell r="A6832" t="str">
            <v>金灵链38级</v>
          </cell>
          <cell r="B6832">
            <v>507438</v>
          </cell>
        </row>
        <row r="6833">
          <cell r="A6833" t="str">
            <v>金灵链39级</v>
          </cell>
          <cell r="B6833">
            <v>507439</v>
          </cell>
        </row>
        <row r="6834">
          <cell r="A6834" t="str">
            <v>金灵链40级</v>
          </cell>
          <cell r="B6834">
            <v>507440</v>
          </cell>
        </row>
        <row r="6835">
          <cell r="A6835" t="str">
            <v>金灵链41级</v>
          </cell>
          <cell r="B6835">
            <v>507441</v>
          </cell>
        </row>
        <row r="6836">
          <cell r="A6836" t="str">
            <v>金灵链42级</v>
          </cell>
          <cell r="B6836">
            <v>507442</v>
          </cell>
        </row>
        <row r="6837">
          <cell r="A6837" t="str">
            <v>金灵链43级</v>
          </cell>
          <cell r="B6837">
            <v>507443</v>
          </cell>
        </row>
        <row r="6838">
          <cell r="A6838" t="str">
            <v>金灵链44级</v>
          </cell>
          <cell r="B6838">
            <v>507444</v>
          </cell>
        </row>
        <row r="6839">
          <cell r="A6839" t="str">
            <v>金灵链45级</v>
          </cell>
          <cell r="B6839">
            <v>507445</v>
          </cell>
        </row>
        <row r="6840">
          <cell r="A6840" t="str">
            <v>金灵链46级</v>
          </cell>
          <cell r="B6840">
            <v>507446</v>
          </cell>
        </row>
        <row r="6841">
          <cell r="A6841" t="str">
            <v>金灵链47级</v>
          </cell>
          <cell r="B6841">
            <v>507447</v>
          </cell>
        </row>
        <row r="6842">
          <cell r="A6842" t="str">
            <v>金灵链48级</v>
          </cell>
          <cell r="B6842">
            <v>507448</v>
          </cell>
        </row>
        <row r="6843">
          <cell r="A6843" t="str">
            <v>金灵链49级</v>
          </cell>
          <cell r="B6843">
            <v>507449</v>
          </cell>
        </row>
        <row r="6844">
          <cell r="A6844" t="str">
            <v>金灵链50级</v>
          </cell>
          <cell r="B6844">
            <v>507450</v>
          </cell>
        </row>
        <row r="6845">
          <cell r="A6845" t="str">
            <v>金灵链51级</v>
          </cell>
          <cell r="B6845">
            <v>507451</v>
          </cell>
        </row>
        <row r="6846">
          <cell r="A6846" t="str">
            <v>金灵链52级</v>
          </cell>
          <cell r="B6846">
            <v>507452</v>
          </cell>
        </row>
        <row r="6847">
          <cell r="A6847" t="str">
            <v>金灵链53级</v>
          </cell>
          <cell r="B6847">
            <v>507453</v>
          </cell>
        </row>
        <row r="6848">
          <cell r="A6848" t="str">
            <v>金灵链54级</v>
          </cell>
          <cell r="B6848">
            <v>507454</v>
          </cell>
        </row>
        <row r="6849">
          <cell r="A6849" t="str">
            <v>金灵链55级</v>
          </cell>
          <cell r="B6849">
            <v>507455</v>
          </cell>
        </row>
        <row r="6850">
          <cell r="A6850" t="str">
            <v>金灵链56级</v>
          </cell>
          <cell r="B6850">
            <v>507456</v>
          </cell>
        </row>
        <row r="6851">
          <cell r="A6851" t="str">
            <v>金灵链57级</v>
          </cell>
          <cell r="B6851">
            <v>507457</v>
          </cell>
        </row>
        <row r="6852">
          <cell r="A6852" t="str">
            <v>金灵链58级</v>
          </cell>
          <cell r="B6852">
            <v>507458</v>
          </cell>
        </row>
        <row r="6853">
          <cell r="A6853" t="str">
            <v>金灵链59级</v>
          </cell>
          <cell r="B6853">
            <v>507459</v>
          </cell>
        </row>
        <row r="6854">
          <cell r="A6854" t="str">
            <v>金灵链60级</v>
          </cell>
          <cell r="B6854">
            <v>507460</v>
          </cell>
        </row>
        <row r="6855">
          <cell r="A6855" t="str">
            <v>金灵链61级</v>
          </cell>
          <cell r="B6855">
            <v>507461</v>
          </cell>
        </row>
        <row r="6856">
          <cell r="A6856" t="str">
            <v>金灵链62级</v>
          </cell>
          <cell r="B6856">
            <v>507462</v>
          </cell>
        </row>
        <row r="6857">
          <cell r="A6857" t="str">
            <v>金灵链63级</v>
          </cell>
          <cell r="B6857">
            <v>507463</v>
          </cell>
        </row>
        <row r="6858">
          <cell r="A6858" t="str">
            <v>金灵链64级</v>
          </cell>
          <cell r="B6858">
            <v>507464</v>
          </cell>
        </row>
        <row r="6859">
          <cell r="A6859" t="str">
            <v>金灵链65级</v>
          </cell>
          <cell r="B6859">
            <v>507465</v>
          </cell>
        </row>
        <row r="6860">
          <cell r="A6860" t="str">
            <v>金灵链66级</v>
          </cell>
          <cell r="B6860">
            <v>507466</v>
          </cell>
        </row>
        <row r="6861">
          <cell r="A6861" t="str">
            <v>金灵链67级</v>
          </cell>
          <cell r="B6861">
            <v>507467</v>
          </cell>
        </row>
        <row r="6862">
          <cell r="A6862" t="str">
            <v>金灵链68级</v>
          </cell>
          <cell r="B6862">
            <v>507468</v>
          </cell>
        </row>
        <row r="6863">
          <cell r="A6863" t="str">
            <v>金灵链69级</v>
          </cell>
          <cell r="B6863">
            <v>507469</v>
          </cell>
        </row>
        <row r="6864">
          <cell r="A6864" t="str">
            <v>金灵链70级</v>
          </cell>
          <cell r="B6864">
            <v>507470</v>
          </cell>
        </row>
        <row r="6865">
          <cell r="A6865" t="str">
            <v>金灵链71级</v>
          </cell>
          <cell r="B6865">
            <v>507471</v>
          </cell>
        </row>
        <row r="6866">
          <cell r="A6866" t="str">
            <v>金灵链72级</v>
          </cell>
          <cell r="B6866">
            <v>507472</v>
          </cell>
        </row>
        <row r="6867">
          <cell r="A6867" t="str">
            <v>金灵链73级</v>
          </cell>
          <cell r="B6867">
            <v>507473</v>
          </cell>
        </row>
        <row r="6868">
          <cell r="A6868" t="str">
            <v>金灵链74级</v>
          </cell>
          <cell r="B6868">
            <v>507474</v>
          </cell>
        </row>
        <row r="6869">
          <cell r="A6869" t="str">
            <v>金灵链75级</v>
          </cell>
          <cell r="B6869">
            <v>507475</v>
          </cell>
        </row>
        <row r="6870">
          <cell r="A6870" t="str">
            <v>金灵链76级</v>
          </cell>
          <cell r="B6870">
            <v>507476</v>
          </cell>
        </row>
        <row r="6871">
          <cell r="A6871" t="str">
            <v>金灵链77级</v>
          </cell>
          <cell r="B6871">
            <v>507477</v>
          </cell>
        </row>
        <row r="6872">
          <cell r="A6872" t="str">
            <v>金灵链78级</v>
          </cell>
          <cell r="B6872">
            <v>507478</v>
          </cell>
        </row>
        <row r="6873">
          <cell r="A6873" t="str">
            <v>金灵链79级</v>
          </cell>
          <cell r="B6873">
            <v>507479</v>
          </cell>
        </row>
        <row r="6874">
          <cell r="A6874" t="str">
            <v>金灵链80级</v>
          </cell>
          <cell r="B6874">
            <v>507480</v>
          </cell>
        </row>
        <row r="6875">
          <cell r="A6875" t="str">
            <v>金灵链81级</v>
          </cell>
          <cell r="B6875">
            <v>507481</v>
          </cell>
        </row>
        <row r="6876">
          <cell r="A6876" t="str">
            <v>金灵链82级</v>
          </cell>
          <cell r="B6876">
            <v>507482</v>
          </cell>
        </row>
        <row r="6877">
          <cell r="A6877" t="str">
            <v>金灵链83级</v>
          </cell>
          <cell r="B6877">
            <v>507483</v>
          </cell>
        </row>
        <row r="6878">
          <cell r="A6878" t="str">
            <v>金灵链84级</v>
          </cell>
          <cell r="B6878">
            <v>507484</v>
          </cell>
        </row>
        <row r="6879">
          <cell r="A6879" t="str">
            <v>金灵链85级</v>
          </cell>
          <cell r="B6879">
            <v>507485</v>
          </cell>
        </row>
        <row r="6880">
          <cell r="A6880" t="str">
            <v>金灵链86级</v>
          </cell>
          <cell r="B6880">
            <v>507486</v>
          </cell>
        </row>
        <row r="6881">
          <cell r="A6881" t="str">
            <v>金灵链87级</v>
          </cell>
          <cell r="B6881">
            <v>507487</v>
          </cell>
        </row>
        <row r="6882">
          <cell r="A6882" t="str">
            <v>金灵链88级</v>
          </cell>
          <cell r="B6882">
            <v>507488</v>
          </cell>
        </row>
        <row r="6883">
          <cell r="A6883" t="str">
            <v>金灵链89级</v>
          </cell>
          <cell r="B6883">
            <v>507489</v>
          </cell>
        </row>
        <row r="6884">
          <cell r="A6884" t="str">
            <v>金灵链90级</v>
          </cell>
          <cell r="B6884">
            <v>507490</v>
          </cell>
        </row>
        <row r="6885">
          <cell r="A6885" t="str">
            <v>金灵链91级</v>
          </cell>
          <cell r="B6885">
            <v>507491</v>
          </cell>
        </row>
        <row r="6886">
          <cell r="A6886" t="str">
            <v>金灵链92级</v>
          </cell>
          <cell r="B6886">
            <v>507492</v>
          </cell>
        </row>
        <row r="6887">
          <cell r="A6887" t="str">
            <v>金灵链93级</v>
          </cell>
          <cell r="B6887">
            <v>507493</v>
          </cell>
        </row>
        <row r="6888">
          <cell r="A6888" t="str">
            <v>金灵链94级</v>
          </cell>
          <cell r="B6888">
            <v>507494</v>
          </cell>
        </row>
        <row r="6889">
          <cell r="A6889" t="str">
            <v>金灵链95级</v>
          </cell>
          <cell r="B6889">
            <v>507495</v>
          </cell>
        </row>
        <row r="6890">
          <cell r="A6890" t="str">
            <v>金灵链96级</v>
          </cell>
          <cell r="B6890">
            <v>507496</v>
          </cell>
        </row>
        <row r="6891">
          <cell r="A6891" t="str">
            <v>金灵链97级</v>
          </cell>
          <cell r="B6891">
            <v>507497</v>
          </cell>
        </row>
        <row r="6892">
          <cell r="A6892" t="str">
            <v>金灵链98级</v>
          </cell>
          <cell r="B6892">
            <v>507498</v>
          </cell>
        </row>
        <row r="6893">
          <cell r="A6893" t="str">
            <v>金灵链99级</v>
          </cell>
          <cell r="B6893">
            <v>507499</v>
          </cell>
        </row>
        <row r="6894">
          <cell r="A6894" t="str">
            <v>金地镯1级</v>
          </cell>
          <cell r="B6894">
            <v>508401</v>
          </cell>
        </row>
        <row r="6895">
          <cell r="A6895" t="str">
            <v>金地镯2级</v>
          </cell>
          <cell r="B6895">
            <v>508402</v>
          </cell>
        </row>
        <row r="6896">
          <cell r="A6896" t="str">
            <v>金地镯3级</v>
          </cell>
          <cell r="B6896">
            <v>508403</v>
          </cell>
        </row>
        <row r="6897">
          <cell r="A6897" t="str">
            <v>金地镯4级</v>
          </cell>
          <cell r="B6897">
            <v>508404</v>
          </cell>
        </row>
        <row r="6898">
          <cell r="A6898" t="str">
            <v>金地镯5级</v>
          </cell>
          <cell r="B6898">
            <v>508405</v>
          </cell>
        </row>
        <row r="6899">
          <cell r="A6899" t="str">
            <v>金地镯6级</v>
          </cell>
          <cell r="B6899">
            <v>508406</v>
          </cell>
        </row>
        <row r="6900">
          <cell r="A6900" t="str">
            <v>金地镯7级</v>
          </cell>
          <cell r="B6900">
            <v>508407</v>
          </cell>
        </row>
        <row r="6901">
          <cell r="A6901" t="str">
            <v>金地镯8级</v>
          </cell>
          <cell r="B6901">
            <v>508408</v>
          </cell>
        </row>
        <row r="6902">
          <cell r="A6902" t="str">
            <v>金地镯9级</v>
          </cell>
          <cell r="B6902">
            <v>508409</v>
          </cell>
        </row>
        <row r="6903">
          <cell r="A6903" t="str">
            <v>金地镯10级</v>
          </cell>
          <cell r="B6903">
            <v>508410</v>
          </cell>
        </row>
        <row r="6904">
          <cell r="A6904" t="str">
            <v>金地镯11级</v>
          </cell>
          <cell r="B6904">
            <v>508411</v>
          </cell>
        </row>
        <row r="6905">
          <cell r="A6905" t="str">
            <v>金地镯12级</v>
          </cell>
          <cell r="B6905">
            <v>508412</v>
          </cell>
        </row>
        <row r="6906">
          <cell r="A6906" t="str">
            <v>金地镯13级</v>
          </cell>
          <cell r="B6906">
            <v>508413</v>
          </cell>
        </row>
        <row r="6907">
          <cell r="A6907" t="str">
            <v>金地镯14级</v>
          </cell>
          <cell r="B6907">
            <v>508414</v>
          </cell>
        </row>
        <row r="6908">
          <cell r="A6908" t="str">
            <v>金地镯15级</v>
          </cell>
          <cell r="B6908">
            <v>508415</v>
          </cell>
        </row>
        <row r="6909">
          <cell r="A6909" t="str">
            <v>金地镯16级</v>
          </cell>
          <cell r="B6909">
            <v>508416</v>
          </cell>
        </row>
        <row r="6910">
          <cell r="A6910" t="str">
            <v>金地镯17级</v>
          </cell>
          <cell r="B6910">
            <v>508417</v>
          </cell>
        </row>
        <row r="6911">
          <cell r="A6911" t="str">
            <v>金地镯18级</v>
          </cell>
          <cell r="B6911">
            <v>508418</v>
          </cell>
        </row>
        <row r="6912">
          <cell r="A6912" t="str">
            <v>金地镯19级</v>
          </cell>
          <cell r="B6912">
            <v>508419</v>
          </cell>
        </row>
        <row r="6913">
          <cell r="A6913" t="str">
            <v>金地镯20级</v>
          </cell>
          <cell r="B6913">
            <v>508420</v>
          </cell>
        </row>
        <row r="6914">
          <cell r="A6914" t="str">
            <v>金地镯21级</v>
          </cell>
          <cell r="B6914">
            <v>508421</v>
          </cell>
        </row>
        <row r="6915">
          <cell r="A6915" t="str">
            <v>金地镯22级</v>
          </cell>
          <cell r="B6915">
            <v>508422</v>
          </cell>
        </row>
        <row r="6916">
          <cell r="A6916" t="str">
            <v>金地镯23级</v>
          </cell>
          <cell r="B6916">
            <v>508423</v>
          </cell>
        </row>
        <row r="6917">
          <cell r="A6917" t="str">
            <v>金地镯24级</v>
          </cell>
          <cell r="B6917">
            <v>508424</v>
          </cell>
        </row>
        <row r="6918">
          <cell r="A6918" t="str">
            <v>金地镯25级</v>
          </cell>
          <cell r="B6918">
            <v>508425</v>
          </cell>
        </row>
        <row r="6919">
          <cell r="A6919" t="str">
            <v>金地镯26级</v>
          </cell>
          <cell r="B6919">
            <v>508426</v>
          </cell>
        </row>
        <row r="6920">
          <cell r="A6920" t="str">
            <v>金地镯27级</v>
          </cell>
          <cell r="B6920">
            <v>508427</v>
          </cell>
        </row>
        <row r="6921">
          <cell r="A6921" t="str">
            <v>金地镯28级</v>
          </cell>
          <cell r="B6921">
            <v>508428</v>
          </cell>
        </row>
        <row r="6922">
          <cell r="A6922" t="str">
            <v>金地镯29级</v>
          </cell>
          <cell r="B6922">
            <v>508429</v>
          </cell>
        </row>
        <row r="6923">
          <cell r="A6923" t="str">
            <v>金地镯30级</v>
          </cell>
          <cell r="B6923">
            <v>508430</v>
          </cell>
        </row>
        <row r="6924">
          <cell r="A6924" t="str">
            <v>金地镯31级</v>
          </cell>
          <cell r="B6924">
            <v>508431</v>
          </cell>
        </row>
        <row r="6925">
          <cell r="A6925" t="str">
            <v>金地镯32级</v>
          </cell>
          <cell r="B6925">
            <v>508432</v>
          </cell>
        </row>
        <row r="6926">
          <cell r="A6926" t="str">
            <v>金地镯33级</v>
          </cell>
          <cell r="B6926">
            <v>508433</v>
          </cell>
        </row>
        <row r="6927">
          <cell r="A6927" t="str">
            <v>金地镯34级</v>
          </cell>
          <cell r="B6927">
            <v>508434</v>
          </cell>
        </row>
        <row r="6928">
          <cell r="A6928" t="str">
            <v>金地镯35级</v>
          </cell>
          <cell r="B6928">
            <v>508435</v>
          </cell>
        </row>
        <row r="6929">
          <cell r="A6929" t="str">
            <v>金地镯36级</v>
          </cell>
          <cell r="B6929">
            <v>508436</v>
          </cell>
        </row>
        <row r="6930">
          <cell r="A6930" t="str">
            <v>金地镯37级</v>
          </cell>
          <cell r="B6930">
            <v>508437</v>
          </cell>
        </row>
        <row r="6931">
          <cell r="A6931" t="str">
            <v>金地镯38级</v>
          </cell>
          <cell r="B6931">
            <v>508438</v>
          </cell>
        </row>
        <row r="6932">
          <cell r="A6932" t="str">
            <v>金地镯39级</v>
          </cell>
          <cell r="B6932">
            <v>508439</v>
          </cell>
        </row>
        <row r="6933">
          <cell r="A6933" t="str">
            <v>金地镯40级</v>
          </cell>
          <cell r="B6933">
            <v>508440</v>
          </cell>
        </row>
        <row r="6934">
          <cell r="A6934" t="str">
            <v>金地镯41级</v>
          </cell>
          <cell r="B6934">
            <v>508441</v>
          </cell>
        </row>
        <row r="6935">
          <cell r="A6935" t="str">
            <v>金地镯42级</v>
          </cell>
          <cell r="B6935">
            <v>508442</v>
          </cell>
        </row>
        <row r="6936">
          <cell r="A6936" t="str">
            <v>金地镯43级</v>
          </cell>
          <cell r="B6936">
            <v>508443</v>
          </cell>
        </row>
        <row r="6937">
          <cell r="A6937" t="str">
            <v>金地镯44级</v>
          </cell>
          <cell r="B6937">
            <v>508444</v>
          </cell>
        </row>
        <row r="6938">
          <cell r="A6938" t="str">
            <v>金地镯45级</v>
          </cell>
          <cell r="B6938">
            <v>508445</v>
          </cell>
        </row>
        <row r="6939">
          <cell r="A6939" t="str">
            <v>金地镯46级</v>
          </cell>
          <cell r="B6939">
            <v>508446</v>
          </cell>
        </row>
        <row r="6940">
          <cell r="A6940" t="str">
            <v>金地镯47级</v>
          </cell>
          <cell r="B6940">
            <v>508447</v>
          </cell>
        </row>
        <row r="6941">
          <cell r="A6941" t="str">
            <v>金地镯48级</v>
          </cell>
          <cell r="B6941">
            <v>508448</v>
          </cell>
        </row>
        <row r="6942">
          <cell r="A6942" t="str">
            <v>金地镯49级</v>
          </cell>
          <cell r="B6942">
            <v>508449</v>
          </cell>
        </row>
        <row r="6943">
          <cell r="A6943" t="str">
            <v>金地镯50级</v>
          </cell>
          <cell r="B6943">
            <v>508450</v>
          </cell>
        </row>
        <row r="6944">
          <cell r="A6944" t="str">
            <v>金地镯51级</v>
          </cell>
          <cell r="B6944">
            <v>508451</v>
          </cell>
        </row>
        <row r="6945">
          <cell r="A6945" t="str">
            <v>金地镯52级</v>
          </cell>
          <cell r="B6945">
            <v>508452</v>
          </cell>
        </row>
        <row r="6946">
          <cell r="A6946" t="str">
            <v>金地镯53级</v>
          </cell>
          <cell r="B6946">
            <v>508453</v>
          </cell>
        </row>
        <row r="6947">
          <cell r="A6947" t="str">
            <v>金地镯54级</v>
          </cell>
          <cell r="B6947">
            <v>508454</v>
          </cell>
        </row>
        <row r="6948">
          <cell r="A6948" t="str">
            <v>金地镯55级</v>
          </cell>
          <cell r="B6948">
            <v>508455</v>
          </cell>
        </row>
        <row r="6949">
          <cell r="A6949" t="str">
            <v>金地镯56级</v>
          </cell>
          <cell r="B6949">
            <v>508456</v>
          </cell>
        </row>
        <row r="6950">
          <cell r="A6950" t="str">
            <v>金地镯57级</v>
          </cell>
          <cell r="B6950">
            <v>508457</v>
          </cell>
        </row>
        <row r="6951">
          <cell r="A6951" t="str">
            <v>金地镯58级</v>
          </cell>
          <cell r="B6951">
            <v>508458</v>
          </cell>
        </row>
        <row r="6952">
          <cell r="A6952" t="str">
            <v>金地镯59级</v>
          </cell>
          <cell r="B6952">
            <v>508459</v>
          </cell>
        </row>
        <row r="6953">
          <cell r="A6953" t="str">
            <v>金地镯60级</v>
          </cell>
          <cell r="B6953">
            <v>508460</v>
          </cell>
        </row>
        <row r="6954">
          <cell r="A6954" t="str">
            <v>金地镯61级</v>
          </cell>
          <cell r="B6954">
            <v>508461</v>
          </cell>
        </row>
        <row r="6955">
          <cell r="A6955" t="str">
            <v>金地镯62级</v>
          </cell>
          <cell r="B6955">
            <v>508462</v>
          </cell>
        </row>
        <row r="6956">
          <cell r="A6956" t="str">
            <v>金地镯63级</v>
          </cell>
          <cell r="B6956">
            <v>508463</v>
          </cell>
        </row>
        <row r="6957">
          <cell r="A6957" t="str">
            <v>金地镯64级</v>
          </cell>
          <cell r="B6957">
            <v>508464</v>
          </cell>
        </row>
        <row r="6958">
          <cell r="A6958" t="str">
            <v>金地镯65级</v>
          </cell>
          <cell r="B6958">
            <v>508465</v>
          </cell>
        </row>
        <row r="6959">
          <cell r="A6959" t="str">
            <v>金地镯66级</v>
          </cell>
          <cell r="B6959">
            <v>508466</v>
          </cell>
        </row>
        <row r="6960">
          <cell r="A6960" t="str">
            <v>金地镯67级</v>
          </cell>
          <cell r="B6960">
            <v>508467</v>
          </cell>
        </row>
        <row r="6961">
          <cell r="A6961" t="str">
            <v>金地镯68级</v>
          </cell>
          <cell r="B6961">
            <v>508468</v>
          </cell>
        </row>
        <row r="6962">
          <cell r="A6962" t="str">
            <v>金地镯69级</v>
          </cell>
          <cell r="B6962">
            <v>508469</v>
          </cell>
        </row>
        <row r="6963">
          <cell r="A6963" t="str">
            <v>金地镯70级</v>
          </cell>
          <cell r="B6963">
            <v>508470</v>
          </cell>
        </row>
        <row r="6964">
          <cell r="A6964" t="str">
            <v>金地镯71级</v>
          </cell>
          <cell r="B6964">
            <v>508471</v>
          </cell>
        </row>
        <row r="6965">
          <cell r="A6965" t="str">
            <v>金地镯72级</v>
          </cell>
          <cell r="B6965">
            <v>508472</v>
          </cell>
        </row>
        <row r="6966">
          <cell r="A6966" t="str">
            <v>金地镯73级</v>
          </cell>
          <cell r="B6966">
            <v>508473</v>
          </cell>
        </row>
        <row r="6967">
          <cell r="A6967" t="str">
            <v>金地镯74级</v>
          </cell>
          <cell r="B6967">
            <v>508474</v>
          </cell>
        </row>
        <row r="6968">
          <cell r="A6968" t="str">
            <v>金地镯75级</v>
          </cell>
          <cell r="B6968">
            <v>508475</v>
          </cell>
        </row>
        <row r="6969">
          <cell r="A6969" t="str">
            <v>金地镯76级</v>
          </cell>
          <cell r="B6969">
            <v>508476</v>
          </cell>
        </row>
        <row r="6970">
          <cell r="A6970" t="str">
            <v>金地镯77级</v>
          </cell>
          <cell r="B6970">
            <v>508477</v>
          </cell>
        </row>
        <row r="6971">
          <cell r="A6971" t="str">
            <v>金地镯78级</v>
          </cell>
          <cell r="B6971">
            <v>508478</v>
          </cell>
        </row>
        <row r="6972">
          <cell r="A6972" t="str">
            <v>金地镯79级</v>
          </cell>
          <cell r="B6972">
            <v>508479</v>
          </cell>
        </row>
        <row r="6973">
          <cell r="A6973" t="str">
            <v>金地镯80级</v>
          </cell>
          <cell r="B6973">
            <v>508480</v>
          </cell>
        </row>
        <row r="6974">
          <cell r="A6974" t="str">
            <v>金地镯81级</v>
          </cell>
          <cell r="B6974">
            <v>508481</v>
          </cell>
        </row>
        <row r="6975">
          <cell r="A6975" t="str">
            <v>金地镯82级</v>
          </cell>
          <cell r="B6975">
            <v>508482</v>
          </cell>
        </row>
        <row r="6976">
          <cell r="A6976" t="str">
            <v>金地镯83级</v>
          </cell>
          <cell r="B6976">
            <v>508483</v>
          </cell>
        </row>
        <row r="6977">
          <cell r="A6977" t="str">
            <v>金地镯84级</v>
          </cell>
          <cell r="B6977">
            <v>508484</v>
          </cell>
        </row>
        <row r="6978">
          <cell r="A6978" t="str">
            <v>金地镯85级</v>
          </cell>
          <cell r="B6978">
            <v>508485</v>
          </cell>
        </row>
        <row r="6979">
          <cell r="A6979" t="str">
            <v>金地镯86级</v>
          </cell>
          <cell r="B6979">
            <v>508486</v>
          </cell>
        </row>
        <row r="6980">
          <cell r="A6980" t="str">
            <v>金地镯87级</v>
          </cell>
          <cell r="B6980">
            <v>508487</v>
          </cell>
        </row>
        <row r="6981">
          <cell r="A6981" t="str">
            <v>金地镯88级</v>
          </cell>
          <cell r="B6981">
            <v>508488</v>
          </cell>
        </row>
        <row r="6982">
          <cell r="A6982" t="str">
            <v>金地镯89级</v>
          </cell>
          <cell r="B6982">
            <v>508489</v>
          </cell>
        </row>
        <row r="6983">
          <cell r="A6983" t="str">
            <v>金地镯90级</v>
          </cell>
          <cell r="B6983">
            <v>508490</v>
          </cell>
        </row>
        <row r="6984">
          <cell r="A6984" t="str">
            <v>金地镯91级</v>
          </cell>
          <cell r="B6984">
            <v>508491</v>
          </cell>
        </row>
        <row r="6985">
          <cell r="A6985" t="str">
            <v>金地镯92级</v>
          </cell>
          <cell r="B6985">
            <v>508492</v>
          </cell>
        </row>
        <row r="6986">
          <cell r="A6986" t="str">
            <v>金地镯93级</v>
          </cell>
          <cell r="B6986">
            <v>508493</v>
          </cell>
        </row>
        <row r="6987">
          <cell r="A6987" t="str">
            <v>金地镯94级</v>
          </cell>
          <cell r="B6987">
            <v>508494</v>
          </cell>
        </row>
        <row r="6988">
          <cell r="A6988" t="str">
            <v>金地镯95级</v>
          </cell>
          <cell r="B6988">
            <v>508495</v>
          </cell>
        </row>
        <row r="6989">
          <cell r="A6989" t="str">
            <v>金地镯96级</v>
          </cell>
          <cell r="B6989">
            <v>508496</v>
          </cell>
        </row>
        <row r="6990">
          <cell r="A6990" t="str">
            <v>金地镯97级</v>
          </cell>
          <cell r="B6990">
            <v>508497</v>
          </cell>
        </row>
        <row r="6991">
          <cell r="A6991" t="str">
            <v>金地镯98级</v>
          </cell>
          <cell r="B6991">
            <v>508498</v>
          </cell>
        </row>
        <row r="6992">
          <cell r="A6992" t="str">
            <v>金地镯99级</v>
          </cell>
          <cell r="B6992">
            <v>508499</v>
          </cell>
        </row>
        <row r="6993">
          <cell r="A6993" t="str">
            <v>金乾戒1级</v>
          </cell>
          <cell r="B6993">
            <v>509401</v>
          </cell>
        </row>
        <row r="6994">
          <cell r="A6994" t="str">
            <v>金乾戒2级</v>
          </cell>
          <cell r="B6994">
            <v>509402</v>
          </cell>
        </row>
        <row r="6995">
          <cell r="A6995" t="str">
            <v>金乾戒3级</v>
          </cell>
          <cell r="B6995">
            <v>509403</v>
          </cell>
        </row>
        <row r="6996">
          <cell r="A6996" t="str">
            <v>金乾戒4级</v>
          </cell>
          <cell r="B6996">
            <v>509404</v>
          </cell>
        </row>
        <row r="6997">
          <cell r="A6997" t="str">
            <v>金乾戒5级</v>
          </cell>
          <cell r="B6997">
            <v>509405</v>
          </cell>
        </row>
        <row r="6998">
          <cell r="A6998" t="str">
            <v>金乾戒6级</v>
          </cell>
          <cell r="B6998">
            <v>509406</v>
          </cell>
        </row>
        <row r="6999">
          <cell r="A6999" t="str">
            <v>金乾戒7级</v>
          </cell>
          <cell r="B6999">
            <v>509407</v>
          </cell>
        </row>
        <row r="7000">
          <cell r="A7000" t="str">
            <v>金乾戒8级</v>
          </cell>
          <cell r="B7000">
            <v>509408</v>
          </cell>
        </row>
        <row r="7001">
          <cell r="A7001" t="str">
            <v>金乾戒9级</v>
          </cell>
          <cell r="B7001">
            <v>509409</v>
          </cell>
        </row>
        <row r="7002">
          <cell r="A7002" t="str">
            <v>金乾戒10级</v>
          </cell>
          <cell r="B7002">
            <v>509410</v>
          </cell>
        </row>
        <row r="7003">
          <cell r="A7003" t="str">
            <v>金乾戒11级</v>
          </cell>
          <cell r="B7003">
            <v>509411</v>
          </cell>
        </row>
        <row r="7004">
          <cell r="A7004" t="str">
            <v>金乾戒12级</v>
          </cell>
          <cell r="B7004">
            <v>509412</v>
          </cell>
        </row>
        <row r="7005">
          <cell r="A7005" t="str">
            <v>金乾戒13级</v>
          </cell>
          <cell r="B7005">
            <v>509413</v>
          </cell>
        </row>
        <row r="7006">
          <cell r="A7006" t="str">
            <v>金乾戒14级</v>
          </cell>
          <cell r="B7006">
            <v>509414</v>
          </cell>
        </row>
        <row r="7007">
          <cell r="A7007" t="str">
            <v>金乾戒15级</v>
          </cell>
          <cell r="B7007">
            <v>509415</v>
          </cell>
        </row>
        <row r="7008">
          <cell r="A7008" t="str">
            <v>金乾戒16级</v>
          </cell>
          <cell r="B7008">
            <v>509416</v>
          </cell>
        </row>
        <row r="7009">
          <cell r="A7009" t="str">
            <v>金乾戒17级</v>
          </cell>
          <cell r="B7009">
            <v>509417</v>
          </cell>
        </row>
        <row r="7010">
          <cell r="A7010" t="str">
            <v>金乾戒18级</v>
          </cell>
          <cell r="B7010">
            <v>509418</v>
          </cell>
        </row>
        <row r="7011">
          <cell r="A7011" t="str">
            <v>金乾戒19级</v>
          </cell>
          <cell r="B7011">
            <v>509419</v>
          </cell>
        </row>
        <row r="7012">
          <cell r="A7012" t="str">
            <v>金乾戒20级</v>
          </cell>
          <cell r="B7012">
            <v>509420</v>
          </cell>
        </row>
        <row r="7013">
          <cell r="A7013" t="str">
            <v>金乾戒21级</v>
          </cell>
          <cell r="B7013">
            <v>509421</v>
          </cell>
        </row>
        <row r="7014">
          <cell r="A7014" t="str">
            <v>金乾戒22级</v>
          </cell>
          <cell r="B7014">
            <v>509422</v>
          </cell>
        </row>
        <row r="7015">
          <cell r="A7015" t="str">
            <v>金乾戒23级</v>
          </cell>
          <cell r="B7015">
            <v>509423</v>
          </cell>
        </row>
        <row r="7016">
          <cell r="A7016" t="str">
            <v>金乾戒24级</v>
          </cell>
          <cell r="B7016">
            <v>509424</v>
          </cell>
        </row>
        <row r="7017">
          <cell r="A7017" t="str">
            <v>金乾戒25级</v>
          </cell>
          <cell r="B7017">
            <v>509425</v>
          </cell>
        </row>
        <row r="7018">
          <cell r="A7018" t="str">
            <v>金乾戒26级</v>
          </cell>
          <cell r="B7018">
            <v>509426</v>
          </cell>
        </row>
        <row r="7019">
          <cell r="A7019" t="str">
            <v>金乾戒27级</v>
          </cell>
          <cell r="B7019">
            <v>509427</v>
          </cell>
        </row>
        <row r="7020">
          <cell r="A7020" t="str">
            <v>金乾戒28级</v>
          </cell>
          <cell r="B7020">
            <v>509428</v>
          </cell>
        </row>
        <row r="7021">
          <cell r="A7021" t="str">
            <v>金乾戒29级</v>
          </cell>
          <cell r="B7021">
            <v>509429</v>
          </cell>
        </row>
        <row r="7022">
          <cell r="A7022" t="str">
            <v>金乾戒30级</v>
          </cell>
          <cell r="B7022">
            <v>509430</v>
          </cell>
        </row>
        <row r="7023">
          <cell r="A7023" t="str">
            <v>金乾戒31级</v>
          </cell>
          <cell r="B7023">
            <v>509431</v>
          </cell>
        </row>
        <row r="7024">
          <cell r="A7024" t="str">
            <v>金乾戒32级</v>
          </cell>
          <cell r="B7024">
            <v>509432</v>
          </cell>
        </row>
        <row r="7025">
          <cell r="A7025" t="str">
            <v>金乾戒33级</v>
          </cell>
          <cell r="B7025">
            <v>509433</v>
          </cell>
        </row>
        <row r="7026">
          <cell r="A7026" t="str">
            <v>金乾戒34级</v>
          </cell>
          <cell r="B7026">
            <v>509434</v>
          </cell>
        </row>
        <row r="7027">
          <cell r="A7027" t="str">
            <v>金乾戒35级</v>
          </cell>
          <cell r="B7027">
            <v>509435</v>
          </cell>
        </row>
        <row r="7028">
          <cell r="A7028" t="str">
            <v>金乾戒36级</v>
          </cell>
          <cell r="B7028">
            <v>509436</v>
          </cell>
        </row>
        <row r="7029">
          <cell r="A7029" t="str">
            <v>金乾戒37级</v>
          </cell>
          <cell r="B7029">
            <v>509437</v>
          </cell>
        </row>
        <row r="7030">
          <cell r="A7030" t="str">
            <v>金乾戒38级</v>
          </cell>
          <cell r="B7030">
            <v>509438</v>
          </cell>
        </row>
        <row r="7031">
          <cell r="A7031" t="str">
            <v>金乾戒39级</v>
          </cell>
          <cell r="B7031">
            <v>509439</v>
          </cell>
        </row>
        <row r="7032">
          <cell r="A7032" t="str">
            <v>金乾戒40级</v>
          </cell>
          <cell r="B7032">
            <v>509440</v>
          </cell>
        </row>
        <row r="7033">
          <cell r="A7033" t="str">
            <v>金乾戒41级</v>
          </cell>
          <cell r="B7033">
            <v>509441</v>
          </cell>
        </row>
        <row r="7034">
          <cell r="A7034" t="str">
            <v>金乾戒42级</v>
          </cell>
          <cell r="B7034">
            <v>509442</v>
          </cell>
        </row>
        <row r="7035">
          <cell r="A7035" t="str">
            <v>金乾戒43级</v>
          </cell>
          <cell r="B7035">
            <v>509443</v>
          </cell>
        </row>
        <row r="7036">
          <cell r="A7036" t="str">
            <v>金乾戒44级</v>
          </cell>
          <cell r="B7036">
            <v>509444</v>
          </cell>
        </row>
        <row r="7037">
          <cell r="A7037" t="str">
            <v>金乾戒45级</v>
          </cell>
          <cell r="B7037">
            <v>509445</v>
          </cell>
        </row>
        <row r="7038">
          <cell r="A7038" t="str">
            <v>金乾戒46级</v>
          </cell>
          <cell r="B7038">
            <v>509446</v>
          </cell>
        </row>
        <row r="7039">
          <cell r="A7039" t="str">
            <v>金乾戒47级</v>
          </cell>
          <cell r="B7039">
            <v>509447</v>
          </cell>
        </row>
        <row r="7040">
          <cell r="A7040" t="str">
            <v>金乾戒48级</v>
          </cell>
          <cell r="B7040">
            <v>509448</v>
          </cell>
        </row>
        <row r="7041">
          <cell r="A7041" t="str">
            <v>金乾戒49级</v>
          </cell>
          <cell r="B7041">
            <v>509449</v>
          </cell>
        </row>
        <row r="7042">
          <cell r="A7042" t="str">
            <v>金乾戒50级</v>
          </cell>
          <cell r="B7042">
            <v>509450</v>
          </cell>
        </row>
        <row r="7043">
          <cell r="A7043" t="str">
            <v>金乾戒51级</v>
          </cell>
          <cell r="B7043">
            <v>509451</v>
          </cell>
        </row>
        <row r="7044">
          <cell r="A7044" t="str">
            <v>金乾戒52级</v>
          </cell>
          <cell r="B7044">
            <v>509452</v>
          </cell>
        </row>
        <row r="7045">
          <cell r="A7045" t="str">
            <v>金乾戒53级</v>
          </cell>
          <cell r="B7045">
            <v>509453</v>
          </cell>
        </row>
        <row r="7046">
          <cell r="A7046" t="str">
            <v>金乾戒54级</v>
          </cell>
          <cell r="B7046">
            <v>509454</v>
          </cell>
        </row>
        <row r="7047">
          <cell r="A7047" t="str">
            <v>金乾戒55级</v>
          </cell>
          <cell r="B7047">
            <v>509455</v>
          </cell>
        </row>
        <row r="7048">
          <cell r="A7048" t="str">
            <v>金乾戒56级</v>
          </cell>
          <cell r="B7048">
            <v>509456</v>
          </cell>
        </row>
        <row r="7049">
          <cell r="A7049" t="str">
            <v>金乾戒57级</v>
          </cell>
          <cell r="B7049">
            <v>509457</v>
          </cell>
        </row>
        <row r="7050">
          <cell r="A7050" t="str">
            <v>金乾戒58级</v>
          </cell>
          <cell r="B7050">
            <v>509458</v>
          </cell>
        </row>
        <row r="7051">
          <cell r="A7051" t="str">
            <v>金乾戒59级</v>
          </cell>
          <cell r="B7051">
            <v>509459</v>
          </cell>
        </row>
        <row r="7052">
          <cell r="A7052" t="str">
            <v>金乾戒60级</v>
          </cell>
          <cell r="B7052">
            <v>509460</v>
          </cell>
        </row>
        <row r="7053">
          <cell r="A7053" t="str">
            <v>金乾戒61级</v>
          </cell>
          <cell r="B7053">
            <v>509461</v>
          </cell>
        </row>
        <row r="7054">
          <cell r="A7054" t="str">
            <v>金乾戒62级</v>
          </cell>
          <cell r="B7054">
            <v>509462</v>
          </cell>
        </row>
        <row r="7055">
          <cell r="A7055" t="str">
            <v>金乾戒63级</v>
          </cell>
          <cell r="B7055">
            <v>509463</v>
          </cell>
        </row>
        <row r="7056">
          <cell r="A7056" t="str">
            <v>金乾戒64级</v>
          </cell>
          <cell r="B7056">
            <v>509464</v>
          </cell>
        </row>
        <row r="7057">
          <cell r="A7057" t="str">
            <v>金乾戒65级</v>
          </cell>
          <cell r="B7057">
            <v>509465</v>
          </cell>
        </row>
        <row r="7058">
          <cell r="A7058" t="str">
            <v>金乾戒66级</v>
          </cell>
          <cell r="B7058">
            <v>509466</v>
          </cell>
        </row>
        <row r="7059">
          <cell r="A7059" t="str">
            <v>金乾戒67级</v>
          </cell>
          <cell r="B7059">
            <v>509467</v>
          </cell>
        </row>
        <row r="7060">
          <cell r="A7060" t="str">
            <v>金乾戒68级</v>
          </cell>
          <cell r="B7060">
            <v>509468</v>
          </cell>
        </row>
        <row r="7061">
          <cell r="A7061" t="str">
            <v>金乾戒69级</v>
          </cell>
          <cell r="B7061">
            <v>509469</v>
          </cell>
        </row>
        <row r="7062">
          <cell r="A7062" t="str">
            <v>金乾戒70级</v>
          </cell>
          <cell r="B7062">
            <v>509470</v>
          </cell>
        </row>
        <row r="7063">
          <cell r="A7063" t="str">
            <v>金乾戒71级</v>
          </cell>
          <cell r="B7063">
            <v>509471</v>
          </cell>
        </row>
        <row r="7064">
          <cell r="A7064" t="str">
            <v>金乾戒72级</v>
          </cell>
          <cell r="B7064">
            <v>509472</v>
          </cell>
        </row>
        <row r="7065">
          <cell r="A7065" t="str">
            <v>金乾戒73级</v>
          </cell>
          <cell r="B7065">
            <v>509473</v>
          </cell>
        </row>
        <row r="7066">
          <cell r="A7066" t="str">
            <v>金乾戒74级</v>
          </cell>
          <cell r="B7066">
            <v>509474</v>
          </cell>
        </row>
        <row r="7067">
          <cell r="A7067" t="str">
            <v>金乾戒75级</v>
          </cell>
          <cell r="B7067">
            <v>509475</v>
          </cell>
        </row>
        <row r="7068">
          <cell r="A7068" t="str">
            <v>金乾戒76级</v>
          </cell>
          <cell r="B7068">
            <v>509476</v>
          </cell>
        </row>
        <row r="7069">
          <cell r="A7069" t="str">
            <v>金乾戒77级</v>
          </cell>
          <cell r="B7069">
            <v>509477</v>
          </cell>
        </row>
        <row r="7070">
          <cell r="A7070" t="str">
            <v>金乾戒78级</v>
          </cell>
          <cell r="B7070">
            <v>509478</v>
          </cell>
        </row>
        <row r="7071">
          <cell r="A7071" t="str">
            <v>金乾戒79级</v>
          </cell>
          <cell r="B7071">
            <v>509479</v>
          </cell>
        </row>
        <row r="7072">
          <cell r="A7072" t="str">
            <v>金乾戒80级</v>
          </cell>
          <cell r="B7072">
            <v>509480</v>
          </cell>
        </row>
        <row r="7073">
          <cell r="A7073" t="str">
            <v>金乾戒81级</v>
          </cell>
          <cell r="B7073">
            <v>509481</v>
          </cell>
        </row>
        <row r="7074">
          <cell r="A7074" t="str">
            <v>金乾戒82级</v>
          </cell>
          <cell r="B7074">
            <v>509482</v>
          </cell>
        </row>
        <row r="7075">
          <cell r="A7075" t="str">
            <v>金乾戒83级</v>
          </cell>
          <cell r="B7075">
            <v>509483</v>
          </cell>
        </row>
        <row r="7076">
          <cell r="A7076" t="str">
            <v>金乾戒84级</v>
          </cell>
          <cell r="B7076">
            <v>509484</v>
          </cell>
        </row>
        <row r="7077">
          <cell r="A7077" t="str">
            <v>金乾戒85级</v>
          </cell>
          <cell r="B7077">
            <v>509485</v>
          </cell>
        </row>
        <row r="7078">
          <cell r="A7078" t="str">
            <v>金乾戒86级</v>
          </cell>
          <cell r="B7078">
            <v>509486</v>
          </cell>
        </row>
        <row r="7079">
          <cell r="A7079" t="str">
            <v>金乾戒87级</v>
          </cell>
          <cell r="B7079">
            <v>509487</v>
          </cell>
        </row>
        <row r="7080">
          <cell r="A7080" t="str">
            <v>金乾戒88级</v>
          </cell>
          <cell r="B7080">
            <v>509488</v>
          </cell>
        </row>
        <row r="7081">
          <cell r="A7081" t="str">
            <v>金乾戒89级</v>
          </cell>
          <cell r="B7081">
            <v>509489</v>
          </cell>
        </row>
        <row r="7082">
          <cell r="A7082" t="str">
            <v>金乾戒90级</v>
          </cell>
          <cell r="B7082">
            <v>509490</v>
          </cell>
        </row>
        <row r="7083">
          <cell r="A7083" t="str">
            <v>金乾戒91级</v>
          </cell>
          <cell r="B7083">
            <v>509491</v>
          </cell>
        </row>
        <row r="7084">
          <cell r="A7084" t="str">
            <v>金乾戒92级</v>
          </cell>
          <cell r="B7084">
            <v>509492</v>
          </cell>
        </row>
        <row r="7085">
          <cell r="A7085" t="str">
            <v>金乾戒93级</v>
          </cell>
          <cell r="B7085">
            <v>509493</v>
          </cell>
        </row>
        <row r="7086">
          <cell r="A7086" t="str">
            <v>金乾戒94级</v>
          </cell>
          <cell r="B7086">
            <v>509494</v>
          </cell>
        </row>
        <row r="7087">
          <cell r="A7087" t="str">
            <v>金乾戒95级</v>
          </cell>
          <cell r="B7087">
            <v>509495</v>
          </cell>
        </row>
        <row r="7088">
          <cell r="A7088" t="str">
            <v>金乾戒96级</v>
          </cell>
          <cell r="B7088">
            <v>509496</v>
          </cell>
        </row>
        <row r="7089">
          <cell r="A7089" t="str">
            <v>金乾戒97级</v>
          </cell>
          <cell r="B7089">
            <v>509497</v>
          </cell>
        </row>
        <row r="7090">
          <cell r="A7090" t="str">
            <v>金乾戒98级</v>
          </cell>
          <cell r="B7090">
            <v>509498</v>
          </cell>
        </row>
        <row r="7091">
          <cell r="A7091" t="str">
            <v>金乾戒99级</v>
          </cell>
          <cell r="B7091">
            <v>509499</v>
          </cell>
        </row>
        <row r="7092">
          <cell r="A7092" t="str">
            <v>金龙带1级</v>
          </cell>
          <cell r="B7092">
            <v>510401</v>
          </cell>
        </row>
        <row r="7093">
          <cell r="A7093" t="str">
            <v>金龙带2级</v>
          </cell>
          <cell r="B7093">
            <v>510402</v>
          </cell>
        </row>
        <row r="7094">
          <cell r="A7094" t="str">
            <v>金龙带3级</v>
          </cell>
          <cell r="B7094">
            <v>510403</v>
          </cell>
        </row>
        <row r="7095">
          <cell r="A7095" t="str">
            <v>金龙带4级</v>
          </cell>
          <cell r="B7095">
            <v>510404</v>
          </cell>
        </row>
        <row r="7096">
          <cell r="A7096" t="str">
            <v>金龙带5级</v>
          </cell>
          <cell r="B7096">
            <v>510405</v>
          </cell>
        </row>
        <row r="7097">
          <cell r="A7097" t="str">
            <v>金龙带6级</v>
          </cell>
          <cell r="B7097">
            <v>510406</v>
          </cell>
        </row>
        <row r="7098">
          <cell r="A7098" t="str">
            <v>金龙带7级</v>
          </cell>
          <cell r="B7098">
            <v>510407</v>
          </cell>
        </row>
        <row r="7099">
          <cell r="A7099" t="str">
            <v>金龙带8级</v>
          </cell>
          <cell r="B7099">
            <v>510408</v>
          </cell>
        </row>
        <row r="7100">
          <cell r="A7100" t="str">
            <v>金龙带9级</v>
          </cell>
          <cell r="B7100">
            <v>510409</v>
          </cell>
        </row>
        <row r="7101">
          <cell r="A7101" t="str">
            <v>金龙带10级</v>
          </cell>
          <cell r="B7101">
            <v>510410</v>
          </cell>
        </row>
        <row r="7102">
          <cell r="A7102" t="str">
            <v>金龙带11级</v>
          </cell>
          <cell r="B7102">
            <v>510411</v>
          </cell>
        </row>
        <row r="7103">
          <cell r="A7103" t="str">
            <v>金龙带12级</v>
          </cell>
          <cell r="B7103">
            <v>510412</v>
          </cell>
        </row>
        <row r="7104">
          <cell r="A7104" t="str">
            <v>金龙带13级</v>
          </cell>
          <cell r="B7104">
            <v>510413</v>
          </cell>
        </row>
        <row r="7105">
          <cell r="A7105" t="str">
            <v>金龙带14级</v>
          </cell>
          <cell r="B7105">
            <v>510414</v>
          </cell>
        </row>
        <row r="7106">
          <cell r="A7106" t="str">
            <v>金龙带15级</v>
          </cell>
          <cell r="B7106">
            <v>510415</v>
          </cell>
        </row>
        <row r="7107">
          <cell r="A7107" t="str">
            <v>金龙带16级</v>
          </cell>
          <cell r="B7107">
            <v>510416</v>
          </cell>
        </row>
        <row r="7108">
          <cell r="A7108" t="str">
            <v>金龙带17级</v>
          </cell>
          <cell r="B7108">
            <v>510417</v>
          </cell>
        </row>
        <row r="7109">
          <cell r="A7109" t="str">
            <v>金龙带18级</v>
          </cell>
          <cell r="B7109">
            <v>510418</v>
          </cell>
        </row>
        <row r="7110">
          <cell r="A7110" t="str">
            <v>金龙带19级</v>
          </cell>
          <cell r="B7110">
            <v>510419</v>
          </cell>
        </row>
        <row r="7111">
          <cell r="A7111" t="str">
            <v>金龙带20级</v>
          </cell>
          <cell r="B7111">
            <v>510420</v>
          </cell>
        </row>
        <row r="7112">
          <cell r="A7112" t="str">
            <v>金龙带21级</v>
          </cell>
          <cell r="B7112">
            <v>510421</v>
          </cell>
        </row>
        <row r="7113">
          <cell r="A7113" t="str">
            <v>金龙带22级</v>
          </cell>
          <cell r="B7113">
            <v>510422</v>
          </cell>
        </row>
        <row r="7114">
          <cell r="A7114" t="str">
            <v>金龙带23级</v>
          </cell>
          <cell r="B7114">
            <v>510423</v>
          </cell>
        </row>
        <row r="7115">
          <cell r="A7115" t="str">
            <v>金龙带24级</v>
          </cell>
          <cell r="B7115">
            <v>510424</v>
          </cell>
        </row>
        <row r="7116">
          <cell r="A7116" t="str">
            <v>金龙带25级</v>
          </cell>
          <cell r="B7116">
            <v>510425</v>
          </cell>
        </row>
        <row r="7117">
          <cell r="A7117" t="str">
            <v>金龙带26级</v>
          </cell>
          <cell r="B7117">
            <v>510426</v>
          </cell>
        </row>
        <row r="7118">
          <cell r="A7118" t="str">
            <v>金龙带27级</v>
          </cell>
          <cell r="B7118">
            <v>510427</v>
          </cell>
        </row>
        <row r="7119">
          <cell r="A7119" t="str">
            <v>金龙带28级</v>
          </cell>
          <cell r="B7119">
            <v>510428</v>
          </cell>
        </row>
        <row r="7120">
          <cell r="A7120" t="str">
            <v>金龙带29级</v>
          </cell>
          <cell r="B7120">
            <v>510429</v>
          </cell>
        </row>
        <row r="7121">
          <cell r="A7121" t="str">
            <v>金龙带30级</v>
          </cell>
          <cell r="B7121">
            <v>510430</v>
          </cell>
        </row>
        <row r="7122">
          <cell r="A7122" t="str">
            <v>金龙带31级</v>
          </cell>
          <cell r="B7122">
            <v>510431</v>
          </cell>
        </row>
        <row r="7123">
          <cell r="A7123" t="str">
            <v>金龙带32级</v>
          </cell>
          <cell r="B7123">
            <v>510432</v>
          </cell>
        </row>
        <row r="7124">
          <cell r="A7124" t="str">
            <v>金龙带33级</v>
          </cell>
          <cell r="B7124">
            <v>510433</v>
          </cell>
        </row>
        <row r="7125">
          <cell r="A7125" t="str">
            <v>金龙带34级</v>
          </cell>
          <cell r="B7125">
            <v>510434</v>
          </cell>
        </row>
        <row r="7126">
          <cell r="A7126" t="str">
            <v>金龙带35级</v>
          </cell>
          <cell r="B7126">
            <v>510435</v>
          </cell>
        </row>
        <row r="7127">
          <cell r="A7127" t="str">
            <v>金龙带36级</v>
          </cell>
          <cell r="B7127">
            <v>510436</v>
          </cell>
        </row>
        <row r="7128">
          <cell r="A7128" t="str">
            <v>金龙带37级</v>
          </cell>
          <cell r="B7128">
            <v>510437</v>
          </cell>
        </row>
        <row r="7129">
          <cell r="A7129" t="str">
            <v>金龙带38级</v>
          </cell>
          <cell r="B7129">
            <v>510438</v>
          </cell>
        </row>
        <row r="7130">
          <cell r="A7130" t="str">
            <v>金龙带39级</v>
          </cell>
          <cell r="B7130">
            <v>510439</v>
          </cell>
        </row>
        <row r="7131">
          <cell r="A7131" t="str">
            <v>金龙带40级</v>
          </cell>
          <cell r="B7131">
            <v>510440</v>
          </cell>
        </row>
        <row r="7132">
          <cell r="A7132" t="str">
            <v>金龙带41级</v>
          </cell>
          <cell r="B7132">
            <v>510441</v>
          </cell>
        </row>
        <row r="7133">
          <cell r="A7133" t="str">
            <v>金龙带42级</v>
          </cell>
          <cell r="B7133">
            <v>510442</v>
          </cell>
        </row>
        <row r="7134">
          <cell r="A7134" t="str">
            <v>金龙带43级</v>
          </cell>
          <cell r="B7134">
            <v>510443</v>
          </cell>
        </row>
        <row r="7135">
          <cell r="A7135" t="str">
            <v>金龙带44级</v>
          </cell>
          <cell r="B7135">
            <v>510444</v>
          </cell>
        </row>
        <row r="7136">
          <cell r="A7136" t="str">
            <v>金龙带45级</v>
          </cell>
          <cell r="B7136">
            <v>510445</v>
          </cell>
        </row>
        <row r="7137">
          <cell r="A7137" t="str">
            <v>金龙带46级</v>
          </cell>
          <cell r="B7137">
            <v>510446</v>
          </cell>
        </row>
        <row r="7138">
          <cell r="A7138" t="str">
            <v>金龙带47级</v>
          </cell>
          <cell r="B7138">
            <v>510447</v>
          </cell>
        </row>
        <row r="7139">
          <cell r="A7139" t="str">
            <v>金龙带48级</v>
          </cell>
          <cell r="B7139">
            <v>510448</v>
          </cell>
        </row>
        <row r="7140">
          <cell r="A7140" t="str">
            <v>金龙带49级</v>
          </cell>
          <cell r="B7140">
            <v>510449</v>
          </cell>
        </row>
        <row r="7141">
          <cell r="A7141" t="str">
            <v>金龙带50级</v>
          </cell>
          <cell r="B7141">
            <v>510450</v>
          </cell>
        </row>
        <row r="7142">
          <cell r="A7142" t="str">
            <v>金龙带51级</v>
          </cell>
          <cell r="B7142">
            <v>510451</v>
          </cell>
        </row>
        <row r="7143">
          <cell r="A7143" t="str">
            <v>金龙带52级</v>
          </cell>
          <cell r="B7143">
            <v>510452</v>
          </cell>
        </row>
        <row r="7144">
          <cell r="A7144" t="str">
            <v>金龙带53级</v>
          </cell>
          <cell r="B7144">
            <v>510453</v>
          </cell>
        </row>
        <row r="7145">
          <cell r="A7145" t="str">
            <v>金龙带54级</v>
          </cell>
          <cell r="B7145">
            <v>510454</v>
          </cell>
        </row>
        <row r="7146">
          <cell r="A7146" t="str">
            <v>金龙带55级</v>
          </cell>
          <cell r="B7146">
            <v>510455</v>
          </cell>
        </row>
        <row r="7147">
          <cell r="A7147" t="str">
            <v>金龙带56级</v>
          </cell>
          <cell r="B7147">
            <v>510456</v>
          </cell>
        </row>
        <row r="7148">
          <cell r="A7148" t="str">
            <v>金龙带57级</v>
          </cell>
          <cell r="B7148">
            <v>510457</v>
          </cell>
        </row>
        <row r="7149">
          <cell r="A7149" t="str">
            <v>金龙带58级</v>
          </cell>
          <cell r="B7149">
            <v>510458</v>
          </cell>
        </row>
        <row r="7150">
          <cell r="A7150" t="str">
            <v>金龙带59级</v>
          </cell>
          <cell r="B7150">
            <v>510459</v>
          </cell>
        </row>
        <row r="7151">
          <cell r="A7151" t="str">
            <v>金龙带60级</v>
          </cell>
          <cell r="B7151">
            <v>510460</v>
          </cell>
        </row>
        <row r="7152">
          <cell r="A7152" t="str">
            <v>金龙带61级</v>
          </cell>
          <cell r="B7152">
            <v>510461</v>
          </cell>
        </row>
        <row r="7153">
          <cell r="A7153" t="str">
            <v>金龙带62级</v>
          </cell>
          <cell r="B7153">
            <v>510462</v>
          </cell>
        </row>
        <row r="7154">
          <cell r="A7154" t="str">
            <v>金龙带63级</v>
          </cell>
          <cell r="B7154">
            <v>510463</v>
          </cell>
        </row>
        <row r="7155">
          <cell r="A7155" t="str">
            <v>金龙带64级</v>
          </cell>
          <cell r="B7155">
            <v>510464</v>
          </cell>
        </row>
        <row r="7156">
          <cell r="A7156" t="str">
            <v>金龙带65级</v>
          </cell>
          <cell r="B7156">
            <v>510465</v>
          </cell>
        </row>
        <row r="7157">
          <cell r="A7157" t="str">
            <v>金龙带66级</v>
          </cell>
          <cell r="B7157">
            <v>510466</v>
          </cell>
        </row>
        <row r="7158">
          <cell r="A7158" t="str">
            <v>金龙带67级</v>
          </cell>
          <cell r="B7158">
            <v>510467</v>
          </cell>
        </row>
        <row r="7159">
          <cell r="A7159" t="str">
            <v>金龙带68级</v>
          </cell>
          <cell r="B7159">
            <v>510468</v>
          </cell>
        </row>
        <row r="7160">
          <cell r="A7160" t="str">
            <v>金龙带69级</v>
          </cell>
          <cell r="B7160">
            <v>510469</v>
          </cell>
        </row>
        <row r="7161">
          <cell r="A7161" t="str">
            <v>金龙带70级</v>
          </cell>
          <cell r="B7161">
            <v>510470</v>
          </cell>
        </row>
        <row r="7162">
          <cell r="A7162" t="str">
            <v>金龙带71级</v>
          </cell>
          <cell r="B7162">
            <v>510471</v>
          </cell>
        </row>
        <row r="7163">
          <cell r="A7163" t="str">
            <v>金龙带72级</v>
          </cell>
          <cell r="B7163">
            <v>510472</v>
          </cell>
        </row>
        <row r="7164">
          <cell r="A7164" t="str">
            <v>金龙带73级</v>
          </cell>
          <cell r="B7164">
            <v>510473</v>
          </cell>
        </row>
        <row r="7165">
          <cell r="A7165" t="str">
            <v>金龙带74级</v>
          </cell>
          <cell r="B7165">
            <v>510474</v>
          </cell>
        </row>
        <row r="7166">
          <cell r="A7166" t="str">
            <v>金龙带75级</v>
          </cell>
          <cell r="B7166">
            <v>510475</v>
          </cell>
        </row>
        <row r="7167">
          <cell r="A7167" t="str">
            <v>金龙带76级</v>
          </cell>
          <cell r="B7167">
            <v>510476</v>
          </cell>
        </row>
        <row r="7168">
          <cell r="A7168" t="str">
            <v>金龙带77级</v>
          </cell>
          <cell r="B7168">
            <v>510477</v>
          </cell>
        </row>
        <row r="7169">
          <cell r="A7169" t="str">
            <v>金龙带78级</v>
          </cell>
          <cell r="B7169">
            <v>510478</v>
          </cell>
        </row>
        <row r="7170">
          <cell r="A7170" t="str">
            <v>金龙带79级</v>
          </cell>
          <cell r="B7170">
            <v>510479</v>
          </cell>
        </row>
        <row r="7171">
          <cell r="A7171" t="str">
            <v>金龙带80级</v>
          </cell>
          <cell r="B7171">
            <v>510480</v>
          </cell>
        </row>
        <row r="7172">
          <cell r="A7172" t="str">
            <v>金龙带81级</v>
          </cell>
          <cell r="B7172">
            <v>510481</v>
          </cell>
        </row>
        <row r="7173">
          <cell r="A7173" t="str">
            <v>金龙带82级</v>
          </cell>
          <cell r="B7173">
            <v>510482</v>
          </cell>
        </row>
        <row r="7174">
          <cell r="A7174" t="str">
            <v>金龙带83级</v>
          </cell>
          <cell r="B7174">
            <v>510483</v>
          </cell>
        </row>
        <row r="7175">
          <cell r="A7175" t="str">
            <v>金龙带84级</v>
          </cell>
          <cell r="B7175">
            <v>510484</v>
          </cell>
        </row>
        <row r="7176">
          <cell r="A7176" t="str">
            <v>金龙带85级</v>
          </cell>
          <cell r="B7176">
            <v>510485</v>
          </cell>
        </row>
        <row r="7177">
          <cell r="A7177" t="str">
            <v>金龙带86级</v>
          </cell>
          <cell r="B7177">
            <v>510486</v>
          </cell>
        </row>
        <row r="7178">
          <cell r="A7178" t="str">
            <v>金龙带87级</v>
          </cell>
          <cell r="B7178">
            <v>510487</v>
          </cell>
        </row>
        <row r="7179">
          <cell r="A7179" t="str">
            <v>金龙带88级</v>
          </cell>
          <cell r="B7179">
            <v>510488</v>
          </cell>
        </row>
        <row r="7180">
          <cell r="A7180" t="str">
            <v>金龙带89级</v>
          </cell>
          <cell r="B7180">
            <v>510489</v>
          </cell>
        </row>
        <row r="7181">
          <cell r="A7181" t="str">
            <v>金龙带90级</v>
          </cell>
          <cell r="B7181">
            <v>510490</v>
          </cell>
        </row>
        <row r="7182">
          <cell r="A7182" t="str">
            <v>金龙带91级</v>
          </cell>
          <cell r="B7182">
            <v>510491</v>
          </cell>
        </row>
        <row r="7183">
          <cell r="A7183" t="str">
            <v>金龙带92级</v>
          </cell>
          <cell r="B7183">
            <v>510492</v>
          </cell>
        </row>
        <row r="7184">
          <cell r="A7184" t="str">
            <v>金龙带93级</v>
          </cell>
          <cell r="B7184">
            <v>510493</v>
          </cell>
        </row>
        <row r="7185">
          <cell r="A7185" t="str">
            <v>金龙带94级</v>
          </cell>
          <cell r="B7185">
            <v>510494</v>
          </cell>
        </row>
        <row r="7186">
          <cell r="A7186" t="str">
            <v>金龙带95级</v>
          </cell>
          <cell r="B7186">
            <v>510495</v>
          </cell>
        </row>
        <row r="7187">
          <cell r="A7187" t="str">
            <v>金龙带96级</v>
          </cell>
          <cell r="B7187">
            <v>510496</v>
          </cell>
        </row>
        <row r="7188">
          <cell r="A7188" t="str">
            <v>金龙带97级</v>
          </cell>
          <cell r="B7188">
            <v>510497</v>
          </cell>
        </row>
        <row r="7189">
          <cell r="A7189" t="str">
            <v>金龙带98级</v>
          </cell>
          <cell r="B7189">
            <v>510498</v>
          </cell>
        </row>
        <row r="7190">
          <cell r="A7190" t="str">
            <v>金龙带99级</v>
          </cell>
          <cell r="B7190">
            <v>510499</v>
          </cell>
        </row>
        <row r="7191">
          <cell r="A7191" t="str">
            <v>金逐日1级</v>
          </cell>
          <cell r="B7191">
            <v>511401</v>
          </cell>
        </row>
        <row r="7192">
          <cell r="A7192" t="str">
            <v>金逐日2级</v>
          </cell>
          <cell r="B7192">
            <v>511402</v>
          </cell>
        </row>
        <row r="7193">
          <cell r="A7193" t="str">
            <v>金逐日3级</v>
          </cell>
          <cell r="B7193">
            <v>511403</v>
          </cell>
        </row>
        <row r="7194">
          <cell r="A7194" t="str">
            <v>金逐日4级</v>
          </cell>
          <cell r="B7194">
            <v>511404</v>
          </cell>
        </row>
        <row r="7195">
          <cell r="A7195" t="str">
            <v>金逐日5级</v>
          </cell>
          <cell r="B7195">
            <v>511405</v>
          </cell>
        </row>
        <row r="7196">
          <cell r="A7196" t="str">
            <v>金逐日6级</v>
          </cell>
          <cell r="B7196">
            <v>511406</v>
          </cell>
        </row>
        <row r="7197">
          <cell r="A7197" t="str">
            <v>金逐日7级</v>
          </cell>
          <cell r="B7197">
            <v>511407</v>
          </cell>
        </row>
        <row r="7198">
          <cell r="A7198" t="str">
            <v>金逐日8级</v>
          </cell>
          <cell r="B7198">
            <v>511408</v>
          </cell>
        </row>
        <row r="7199">
          <cell r="A7199" t="str">
            <v>金逐日9级</v>
          </cell>
          <cell r="B7199">
            <v>511409</v>
          </cell>
        </row>
        <row r="7200">
          <cell r="A7200" t="str">
            <v>金逐日10级</v>
          </cell>
          <cell r="B7200">
            <v>511410</v>
          </cell>
        </row>
        <row r="7201">
          <cell r="A7201" t="str">
            <v>金逐日11级</v>
          </cell>
          <cell r="B7201">
            <v>511411</v>
          </cell>
        </row>
        <row r="7202">
          <cell r="A7202" t="str">
            <v>金逐日12级</v>
          </cell>
          <cell r="B7202">
            <v>511412</v>
          </cell>
        </row>
        <row r="7203">
          <cell r="A7203" t="str">
            <v>金逐日13级</v>
          </cell>
          <cell r="B7203">
            <v>511413</v>
          </cell>
        </row>
        <row r="7204">
          <cell r="A7204" t="str">
            <v>金逐日14级</v>
          </cell>
          <cell r="B7204">
            <v>511414</v>
          </cell>
        </row>
        <row r="7205">
          <cell r="A7205" t="str">
            <v>金逐日15级</v>
          </cell>
          <cell r="B7205">
            <v>511415</v>
          </cell>
        </row>
        <row r="7206">
          <cell r="A7206" t="str">
            <v>金逐日16级</v>
          </cell>
          <cell r="B7206">
            <v>511416</v>
          </cell>
        </row>
        <row r="7207">
          <cell r="A7207" t="str">
            <v>金逐日17级</v>
          </cell>
          <cell r="B7207">
            <v>511417</v>
          </cell>
        </row>
        <row r="7208">
          <cell r="A7208" t="str">
            <v>金逐日18级</v>
          </cell>
          <cell r="B7208">
            <v>511418</v>
          </cell>
        </row>
        <row r="7209">
          <cell r="A7209" t="str">
            <v>金逐日19级</v>
          </cell>
          <cell r="B7209">
            <v>511419</v>
          </cell>
        </row>
        <row r="7210">
          <cell r="A7210" t="str">
            <v>金逐日20级</v>
          </cell>
          <cell r="B7210">
            <v>511420</v>
          </cell>
        </row>
        <row r="7211">
          <cell r="A7211" t="str">
            <v>金逐日21级</v>
          </cell>
          <cell r="B7211">
            <v>511421</v>
          </cell>
        </row>
        <row r="7212">
          <cell r="A7212" t="str">
            <v>金逐日22级</v>
          </cell>
          <cell r="B7212">
            <v>511422</v>
          </cell>
        </row>
        <row r="7213">
          <cell r="A7213" t="str">
            <v>金逐日23级</v>
          </cell>
          <cell r="B7213">
            <v>511423</v>
          </cell>
        </row>
        <row r="7214">
          <cell r="A7214" t="str">
            <v>金逐日24级</v>
          </cell>
          <cell r="B7214">
            <v>511424</v>
          </cell>
        </row>
        <row r="7215">
          <cell r="A7215" t="str">
            <v>金逐日25级</v>
          </cell>
          <cell r="B7215">
            <v>511425</v>
          </cell>
        </row>
        <row r="7216">
          <cell r="A7216" t="str">
            <v>金逐日26级</v>
          </cell>
          <cell r="B7216">
            <v>511426</v>
          </cell>
        </row>
        <row r="7217">
          <cell r="A7217" t="str">
            <v>金逐日27级</v>
          </cell>
          <cell r="B7217">
            <v>511427</v>
          </cell>
        </row>
        <row r="7218">
          <cell r="A7218" t="str">
            <v>金逐日28级</v>
          </cell>
          <cell r="B7218">
            <v>511428</v>
          </cell>
        </row>
        <row r="7219">
          <cell r="A7219" t="str">
            <v>金逐日29级</v>
          </cell>
          <cell r="B7219">
            <v>511429</v>
          </cell>
        </row>
        <row r="7220">
          <cell r="A7220" t="str">
            <v>金逐日30级</v>
          </cell>
          <cell r="B7220">
            <v>511430</v>
          </cell>
        </row>
        <row r="7221">
          <cell r="A7221" t="str">
            <v>金逐日31级</v>
          </cell>
          <cell r="B7221">
            <v>511431</v>
          </cell>
        </row>
        <row r="7222">
          <cell r="A7222" t="str">
            <v>金逐日32级</v>
          </cell>
          <cell r="B7222">
            <v>511432</v>
          </cell>
        </row>
        <row r="7223">
          <cell r="A7223" t="str">
            <v>金逐日33级</v>
          </cell>
          <cell r="B7223">
            <v>511433</v>
          </cell>
        </row>
        <row r="7224">
          <cell r="A7224" t="str">
            <v>金逐日34级</v>
          </cell>
          <cell r="B7224">
            <v>511434</v>
          </cell>
        </row>
        <row r="7225">
          <cell r="A7225" t="str">
            <v>金逐日35级</v>
          </cell>
          <cell r="B7225">
            <v>511435</v>
          </cell>
        </row>
        <row r="7226">
          <cell r="A7226" t="str">
            <v>金逐日36级</v>
          </cell>
          <cell r="B7226">
            <v>511436</v>
          </cell>
        </row>
        <row r="7227">
          <cell r="A7227" t="str">
            <v>金逐日37级</v>
          </cell>
          <cell r="B7227">
            <v>511437</v>
          </cell>
        </row>
        <row r="7228">
          <cell r="A7228" t="str">
            <v>金逐日38级</v>
          </cell>
          <cell r="B7228">
            <v>511438</v>
          </cell>
        </row>
        <row r="7229">
          <cell r="A7229" t="str">
            <v>金逐日39级</v>
          </cell>
          <cell r="B7229">
            <v>511439</v>
          </cell>
        </row>
        <row r="7230">
          <cell r="A7230" t="str">
            <v>金逐日40级</v>
          </cell>
          <cell r="B7230">
            <v>511440</v>
          </cell>
        </row>
        <row r="7231">
          <cell r="A7231" t="str">
            <v>金逐日41级</v>
          </cell>
          <cell r="B7231">
            <v>511441</v>
          </cell>
        </row>
        <row r="7232">
          <cell r="A7232" t="str">
            <v>金逐日42级</v>
          </cell>
          <cell r="B7232">
            <v>511442</v>
          </cell>
        </row>
        <row r="7233">
          <cell r="A7233" t="str">
            <v>金逐日43级</v>
          </cell>
          <cell r="B7233">
            <v>511443</v>
          </cell>
        </row>
        <row r="7234">
          <cell r="A7234" t="str">
            <v>金逐日44级</v>
          </cell>
          <cell r="B7234">
            <v>511444</v>
          </cell>
        </row>
        <row r="7235">
          <cell r="A7235" t="str">
            <v>金逐日45级</v>
          </cell>
          <cell r="B7235">
            <v>511445</v>
          </cell>
        </row>
        <row r="7236">
          <cell r="A7236" t="str">
            <v>金逐日46级</v>
          </cell>
          <cell r="B7236">
            <v>511446</v>
          </cell>
        </row>
        <row r="7237">
          <cell r="A7237" t="str">
            <v>金逐日47级</v>
          </cell>
          <cell r="B7237">
            <v>511447</v>
          </cell>
        </row>
        <row r="7238">
          <cell r="A7238" t="str">
            <v>金逐日48级</v>
          </cell>
          <cell r="B7238">
            <v>511448</v>
          </cell>
        </row>
        <row r="7239">
          <cell r="A7239" t="str">
            <v>金逐日49级</v>
          </cell>
          <cell r="B7239">
            <v>511449</v>
          </cell>
        </row>
        <row r="7240">
          <cell r="A7240" t="str">
            <v>金逐日50级</v>
          </cell>
          <cell r="B7240">
            <v>511450</v>
          </cell>
        </row>
        <row r="7241">
          <cell r="A7241" t="str">
            <v>金逐日51级</v>
          </cell>
          <cell r="B7241">
            <v>511451</v>
          </cell>
        </row>
        <row r="7242">
          <cell r="A7242" t="str">
            <v>金逐日52级</v>
          </cell>
          <cell r="B7242">
            <v>511452</v>
          </cell>
        </row>
        <row r="7243">
          <cell r="A7243" t="str">
            <v>金逐日53级</v>
          </cell>
          <cell r="B7243">
            <v>511453</v>
          </cell>
        </row>
        <row r="7244">
          <cell r="A7244" t="str">
            <v>金逐日54级</v>
          </cell>
          <cell r="B7244">
            <v>511454</v>
          </cell>
        </row>
        <row r="7245">
          <cell r="A7245" t="str">
            <v>金逐日55级</v>
          </cell>
          <cell r="B7245">
            <v>511455</v>
          </cell>
        </row>
        <row r="7246">
          <cell r="A7246" t="str">
            <v>金逐日56级</v>
          </cell>
          <cell r="B7246">
            <v>511456</v>
          </cell>
        </row>
        <row r="7247">
          <cell r="A7247" t="str">
            <v>金逐日57级</v>
          </cell>
          <cell r="B7247">
            <v>511457</v>
          </cell>
        </row>
        <row r="7248">
          <cell r="A7248" t="str">
            <v>金逐日58级</v>
          </cell>
          <cell r="B7248">
            <v>511458</v>
          </cell>
        </row>
        <row r="7249">
          <cell r="A7249" t="str">
            <v>金逐日59级</v>
          </cell>
          <cell r="B7249">
            <v>511459</v>
          </cell>
        </row>
        <row r="7250">
          <cell r="A7250" t="str">
            <v>金逐日60级</v>
          </cell>
          <cell r="B7250">
            <v>511460</v>
          </cell>
        </row>
        <row r="7251">
          <cell r="A7251" t="str">
            <v>金逐日61级</v>
          </cell>
          <cell r="B7251">
            <v>511461</v>
          </cell>
        </row>
        <row r="7252">
          <cell r="A7252" t="str">
            <v>金逐日62级</v>
          </cell>
          <cell r="B7252">
            <v>511462</v>
          </cell>
        </row>
        <row r="7253">
          <cell r="A7253" t="str">
            <v>金逐日63级</v>
          </cell>
          <cell r="B7253">
            <v>511463</v>
          </cell>
        </row>
        <row r="7254">
          <cell r="A7254" t="str">
            <v>金逐日64级</v>
          </cell>
          <cell r="B7254">
            <v>511464</v>
          </cell>
        </row>
        <row r="7255">
          <cell r="A7255" t="str">
            <v>金逐日65级</v>
          </cell>
          <cell r="B7255">
            <v>511465</v>
          </cell>
        </row>
        <row r="7256">
          <cell r="A7256" t="str">
            <v>金逐日66级</v>
          </cell>
          <cell r="B7256">
            <v>511466</v>
          </cell>
        </row>
        <row r="7257">
          <cell r="A7257" t="str">
            <v>金逐日67级</v>
          </cell>
          <cell r="B7257">
            <v>511467</v>
          </cell>
        </row>
        <row r="7258">
          <cell r="A7258" t="str">
            <v>金逐日68级</v>
          </cell>
          <cell r="B7258">
            <v>511468</v>
          </cell>
        </row>
        <row r="7259">
          <cell r="A7259" t="str">
            <v>金逐日69级</v>
          </cell>
          <cell r="B7259">
            <v>511469</v>
          </cell>
        </row>
        <row r="7260">
          <cell r="A7260" t="str">
            <v>金逐日70级</v>
          </cell>
          <cell r="B7260">
            <v>511470</v>
          </cell>
        </row>
        <row r="7261">
          <cell r="A7261" t="str">
            <v>金逐日71级</v>
          </cell>
          <cell r="B7261">
            <v>511471</v>
          </cell>
        </row>
        <row r="7262">
          <cell r="A7262" t="str">
            <v>金逐日72级</v>
          </cell>
          <cell r="B7262">
            <v>511472</v>
          </cell>
        </row>
        <row r="7263">
          <cell r="A7263" t="str">
            <v>金逐日73级</v>
          </cell>
          <cell r="B7263">
            <v>511473</v>
          </cell>
        </row>
        <row r="7264">
          <cell r="A7264" t="str">
            <v>金逐日74级</v>
          </cell>
          <cell r="B7264">
            <v>511474</v>
          </cell>
        </row>
        <row r="7265">
          <cell r="A7265" t="str">
            <v>金逐日75级</v>
          </cell>
          <cell r="B7265">
            <v>511475</v>
          </cell>
        </row>
        <row r="7266">
          <cell r="A7266" t="str">
            <v>金逐日76级</v>
          </cell>
          <cell r="B7266">
            <v>511476</v>
          </cell>
        </row>
        <row r="7267">
          <cell r="A7267" t="str">
            <v>金逐日77级</v>
          </cell>
          <cell r="B7267">
            <v>511477</v>
          </cell>
        </row>
        <row r="7268">
          <cell r="A7268" t="str">
            <v>金逐日78级</v>
          </cell>
          <cell r="B7268">
            <v>511478</v>
          </cell>
        </row>
        <row r="7269">
          <cell r="A7269" t="str">
            <v>金逐日79级</v>
          </cell>
          <cell r="B7269">
            <v>511479</v>
          </cell>
        </row>
        <row r="7270">
          <cell r="A7270" t="str">
            <v>金逐日80级</v>
          </cell>
          <cell r="B7270">
            <v>511480</v>
          </cell>
        </row>
        <row r="7271">
          <cell r="A7271" t="str">
            <v>金逐日81级</v>
          </cell>
          <cell r="B7271">
            <v>511481</v>
          </cell>
        </row>
        <row r="7272">
          <cell r="A7272" t="str">
            <v>金逐日82级</v>
          </cell>
          <cell r="B7272">
            <v>511482</v>
          </cell>
        </row>
        <row r="7273">
          <cell r="A7273" t="str">
            <v>金逐日83级</v>
          </cell>
          <cell r="B7273">
            <v>511483</v>
          </cell>
        </row>
        <row r="7274">
          <cell r="A7274" t="str">
            <v>金逐日84级</v>
          </cell>
          <cell r="B7274">
            <v>511484</v>
          </cell>
        </row>
        <row r="7275">
          <cell r="A7275" t="str">
            <v>金逐日85级</v>
          </cell>
          <cell r="B7275">
            <v>511485</v>
          </cell>
        </row>
        <row r="7276">
          <cell r="A7276" t="str">
            <v>金逐日86级</v>
          </cell>
          <cell r="B7276">
            <v>511486</v>
          </cell>
        </row>
        <row r="7277">
          <cell r="A7277" t="str">
            <v>金逐日87级</v>
          </cell>
          <cell r="B7277">
            <v>511487</v>
          </cell>
        </row>
        <row r="7278">
          <cell r="A7278" t="str">
            <v>金逐日88级</v>
          </cell>
          <cell r="B7278">
            <v>511488</v>
          </cell>
        </row>
        <row r="7279">
          <cell r="A7279" t="str">
            <v>金逐日89级</v>
          </cell>
          <cell r="B7279">
            <v>511489</v>
          </cell>
        </row>
        <row r="7280">
          <cell r="A7280" t="str">
            <v>金逐日90级</v>
          </cell>
          <cell r="B7280">
            <v>511490</v>
          </cell>
        </row>
        <row r="7281">
          <cell r="A7281" t="str">
            <v>金逐日91级</v>
          </cell>
          <cell r="B7281">
            <v>511491</v>
          </cell>
        </row>
        <row r="7282">
          <cell r="A7282" t="str">
            <v>金逐日92级</v>
          </cell>
          <cell r="B7282">
            <v>511492</v>
          </cell>
        </row>
        <row r="7283">
          <cell r="A7283" t="str">
            <v>金逐日93级</v>
          </cell>
          <cell r="B7283">
            <v>511493</v>
          </cell>
        </row>
        <row r="7284">
          <cell r="A7284" t="str">
            <v>金逐日94级</v>
          </cell>
          <cell r="B7284">
            <v>511494</v>
          </cell>
        </row>
        <row r="7285">
          <cell r="A7285" t="str">
            <v>金逐日95级</v>
          </cell>
          <cell r="B7285">
            <v>511495</v>
          </cell>
        </row>
        <row r="7286">
          <cell r="A7286" t="str">
            <v>金逐日96级</v>
          </cell>
          <cell r="B7286">
            <v>511496</v>
          </cell>
        </row>
        <row r="7287">
          <cell r="A7287" t="str">
            <v>金逐日97级</v>
          </cell>
          <cell r="B7287">
            <v>511497</v>
          </cell>
        </row>
        <row r="7288">
          <cell r="A7288" t="str">
            <v>金逐日98级</v>
          </cell>
          <cell r="B7288">
            <v>511498</v>
          </cell>
        </row>
        <row r="7289">
          <cell r="A7289" t="str">
            <v>金逐日99级</v>
          </cell>
          <cell r="B7289">
            <v>511499</v>
          </cell>
        </row>
        <row r="7290">
          <cell r="A7290" t="str">
            <v>金豁免1级</v>
          </cell>
          <cell r="B7290">
            <v>512401</v>
          </cell>
        </row>
        <row r="7291">
          <cell r="A7291" t="str">
            <v>金豁免2级</v>
          </cell>
          <cell r="B7291">
            <v>512402</v>
          </cell>
        </row>
        <row r="7292">
          <cell r="A7292" t="str">
            <v>金豁免3级</v>
          </cell>
          <cell r="B7292">
            <v>512403</v>
          </cell>
        </row>
        <row r="7293">
          <cell r="A7293" t="str">
            <v>金豁免4级</v>
          </cell>
          <cell r="B7293">
            <v>512404</v>
          </cell>
        </row>
        <row r="7294">
          <cell r="A7294" t="str">
            <v>金豁免5级</v>
          </cell>
          <cell r="B7294">
            <v>512405</v>
          </cell>
        </row>
        <row r="7295">
          <cell r="A7295" t="str">
            <v>金豁免6级</v>
          </cell>
          <cell r="B7295">
            <v>512406</v>
          </cell>
        </row>
        <row r="7296">
          <cell r="A7296" t="str">
            <v>金豁免7级</v>
          </cell>
          <cell r="B7296">
            <v>512407</v>
          </cell>
        </row>
        <row r="7297">
          <cell r="A7297" t="str">
            <v>金豁免8级</v>
          </cell>
          <cell r="B7297">
            <v>512408</v>
          </cell>
        </row>
        <row r="7298">
          <cell r="A7298" t="str">
            <v>金豁免9级</v>
          </cell>
          <cell r="B7298">
            <v>512409</v>
          </cell>
        </row>
        <row r="7299">
          <cell r="A7299" t="str">
            <v>金豁免10级</v>
          </cell>
          <cell r="B7299">
            <v>512410</v>
          </cell>
        </row>
        <row r="7300">
          <cell r="A7300" t="str">
            <v>金豁免11级</v>
          </cell>
          <cell r="B7300">
            <v>512411</v>
          </cell>
        </row>
        <row r="7301">
          <cell r="A7301" t="str">
            <v>金豁免12级</v>
          </cell>
          <cell r="B7301">
            <v>512412</v>
          </cell>
        </row>
        <row r="7302">
          <cell r="A7302" t="str">
            <v>金豁免13级</v>
          </cell>
          <cell r="B7302">
            <v>512413</v>
          </cell>
        </row>
        <row r="7303">
          <cell r="A7303" t="str">
            <v>金豁免14级</v>
          </cell>
          <cell r="B7303">
            <v>512414</v>
          </cell>
        </row>
        <row r="7304">
          <cell r="A7304" t="str">
            <v>金豁免15级</v>
          </cell>
          <cell r="B7304">
            <v>512415</v>
          </cell>
        </row>
        <row r="7305">
          <cell r="A7305" t="str">
            <v>金豁免16级</v>
          </cell>
          <cell r="B7305">
            <v>512416</v>
          </cell>
        </row>
        <row r="7306">
          <cell r="A7306" t="str">
            <v>金豁免17级</v>
          </cell>
          <cell r="B7306">
            <v>512417</v>
          </cell>
        </row>
        <row r="7307">
          <cell r="A7307" t="str">
            <v>金豁免18级</v>
          </cell>
          <cell r="B7307">
            <v>512418</v>
          </cell>
        </row>
        <row r="7308">
          <cell r="A7308" t="str">
            <v>金豁免19级</v>
          </cell>
          <cell r="B7308">
            <v>512419</v>
          </cell>
        </row>
        <row r="7309">
          <cell r="A7309" t="str">
            <v>金豁免20级</v>
          </cell>
          <cell r="B7309">
            <v>512420</v>
          </cell>
        </row>
        <row r="7310">
          <cell r="A7310" t="str">
            <v>金豁免21级</v>
          </cell>
          <cell r="B7310">
            <v>512421</v>
          </cell>
        </row>
        <row r="7311">
          <cell r="A7311" t="str">
            <v>金豁免22级</v>
          </cell>
          <cell r="B7311">
            <v>512422</v>
          </cell>
        </row>
        <row r="7312">
          <cell r="A7312" t="str">
            <v>金豁免23级</v>
          </cell>
          <cell r="B7312">
            <v>512423</v>
          </cell>
        </row>
        <row r="7313">
          <cell r="A7313" t="str">
            <v>金豁免24级</v>
          </cell>
          <cell r="B7313">
            <v>512424</v>
          </cell>
        </row>
        <row r="7314">
          <cell r="A7314" t="str">
            <v>金豁免25级</v>
          </cell>
          <cell r="B7314">
            <v>512425</v>
          </cell>
        </row>
        <row r="7315">
          <cell r="A7315" t="str">
            <v>金豁免26级</v>
          </cell>
          <cell r="B7315">
            <v>512426</v>
          </cell>
        </row>
        <row r="7316">
          <cell r="A7316" t="str">
            <v>金豁免27级</v>
          </cell>
          <cell r="B7316">
            <v>512427</v>
          </cell>
        </row>
        <row r="7317">
          <cell r="A7317" t="str">
            <v>金豁免28级</v>
          </cell>
          <cell r="B7317">
            <v>512428</v>
          </cell>
        </row>
        <row r="7318">
          <cell r="A7318" t="str">
            <v>金豁免29级</v>
          </cell>
          <cell r="B7318">
            <v>512429</v>
          </cell>
        </row>
        <row r="7319">
          <cell r="A7319" t="str">
            <v>金豁免30级</v>
          </cell>
          <cell r="B7319">
            <v>512430</v>
          </cell>
        </row>
        <row r="7320">
          <cell r="A7320" t="str">
            <v>金豁免31级</v>
          </cell>
          <cell r="B7320">
            <v>512431</v>
          </cell>
        </row>
        <row r="7321">
          <cell r="A7321" t="str">
            <v>金豁免32级</v>
          </cell>
          <cell r="B7321">
            <v>512432</v>
          </cell>
        </row>
        <row r="7322">
          <cell r="A7322" t="str">
            <v>金豁免33级</v>
          </cell>
          <cell r="B7322">
            <v>512433</v>
          </cell>
        </row>
        <row r="7323">
          <cell r="A7323" t="str">
            <v>金豁免34级</v>
          </cell>
          <cell r="B7323">
            <v>512434</v>
          </cell>
        </row>
        <row r="7324">
          <cell r="A7324" t="str">
            <v>金豁免35级</v>
          </cell>
          <cell r="B7324">
            <v>512435</v>
          </cell>
        </row>
        <row r="7325">
          <cell r="A7325" t="str">
            <v>金豁免36级</v>
          </cell>
          <cell r="B7325">
            <v>512436</v>
          </cell>
        </row>
        <row r="7326">
          <cell r="A7326" t="str">
            <v>金豁免37级</v>
          </cell>
          <cell r="B7326">
            <v>512437</v>
          </cell>
        </row>
        <row r="7327">
          <cell r="A7327" t="str">
            <v>金豁免38级</v>
          </cell>
          <cell r="B7327">
            <v>512438</v>
          </cell>
        </row>
        <row r="7328">
          <cell r="A7328" t="str">
            <v>金豁免39级</v>
          </cell>
          <cell r="B7328">
            <v>512439</v>
          </cell>
        </row>
        <row r="7329">
          <cell r="A7329" t="str">
            <v>金豁免40级</v>
          </cell>
          <cell r="B7329">
            <v>512440</v>
          </cell>
        </row>
        <row r="7330">
          <cell r="A7330" t="str">
            <v>金豁免41级</v>
          </cell>
          <cell r="B7330">
            <v>512441</v>
          </cell>
        </row>
        <row r="7331">
          <cell r="A7331" t="str">
            <v>金豁免42级</v>
          </cell>
          <cell r="B7331">
            <v>512442</v>
          </cell>
        </row>
        <row r="7332">
          <cell r="A7332" t="str">
            <v>金豁免43级</v>
          </cell>
          <cell r="B7332">
            <v>512443</v>
          </cell>
        </row>
        <row r="7333">
          <cell r="A7333" t="str">
            <v>金豁免44级</v>
          </cell>
          <cell r="B7333">
            <v>512444</v>
          </cell>
        </row>
        <row r="7334">
          <cell r="A7334" t="str">
            <v>金豁免45级</v>
          </cell>
          <cell r="B7334">
            <v>512445</v>
          </cell>
        </row>
        <row r="7335">
          <cell r="A7335" t="str">
            <v>金豁免46级</v>
          </cell>
          <cell r="B7335">
            <v>512446</v>
          </cell>
        </row>
        <row r="7336">
          <cell r="A7336" t="str">
            <v>金豁免47级</v>
          </cell>
          <cell r="B7336">
            <v>512447</v>
          </cell>
        </row>
        <row r="7337">
          <cell r="A7337" t="str">
            <v>金豁免48级</v>
          </cell>
          <cell r="B7337">
            <v>512448</v>
          </cell>
        </row>
        <row r="7338">
          <cell r="A7338" t="str">
            <v>金豁免49级</v>
          </cell>
          <cell r="B7338">
            <v>512449</v>
          </cell>
        </row>
        <row r="7339">
          <cell r="A7339" t="str">
            <v>金豁免50级</v>
          </cell>
          <cell r="B7339">
            <v>512450</v>
          </cell>
        </row>
        <row r="7340">
          <cell r="A7340" t="str">
            <v>金豁免51级</v>
          </cell>
          <cell r="B7340">
            <v>512451</v>
          </cell>
        </row>
        <row r="7341">
          <cell r="A7341" t="str">
            <v>金豁免52级</v>
          </cell>
          <cell r="B7341">
            <v>512452</v>
          </cell>
        </row>
        <row r="7342">
          <cell r="A7342" t="str">
            <v>金豁免53级</v>
          </cell>
          <cell r="B7342">
            <v>512453</v>
          </cell>
        </row>
        <row r="7343">
          <cell r="A7343" t="str">
            <v>金豁免54级</v>
          </cell>
          <cell r="B7343">
            <v>512454</v>
          </cell>
        </row>
        <row r="7344">
          <cell r="A7344" t="str">
            <v>金豁免55级</v>
          </cell>
          <cell r="B7344">
            <v>512455</v>
          </cell>
        </row>
        <row r="7345">
          <cell r="A7345" t="str">
            <v>金豁免56级</v>
          </cell>
          <cell r="B7345">
            <v>512456</v>
          </cell>
        </row>
        <row r="7346">
          <cell r="A7346" t="str">
            <v>金豁免57级</v>
          </cell>
          <cell r="B7346">
            <v>512457</v>
          </cell>
        </row>
        <row r="7347">
          <cell r="A7347" t="str">
            <v>金豁免58级</v>
          </cell>
          <cell r="B7347">
            <v>512458</v>
          </cell>
        </row>
        <row r="7348">
          <cell r="A7348" t="str">
            <v>金豁免59级</v>
          </cell>
          <cell r="B7348">
            <v>512459</v>
          </cell>
        </row>
        <row r="7349">
          <cell r="A7349" t="str">
            <v>金豁免60级</v>
          </cell>
          <cell r="B7349">
            <v>512460</v>
          </cell>
        </row>
        <row r="7350">
          <cell r="A7350" t="str">
            <v>金豁免61级</v>
          </cell>
          <cell r="B7350">
            <v>512461</v>
          </cell>
        </row>
        <row r="7351">
          <cell r="A7351" t="str">
            <v>金豁免62级</v>
          </cell>
          <cell r="B7351">
            <v>512462</v>
          </cell>
        </row>
        <row r="7352">
          <cell r="A7352" t="str">
            <v>金豁免63级</v>
          </cell>
          <cell r="B7352">
            <v>512463</v>
          </cell>
        </row>
        <row r="7353">
          <cell r="A7353" t="str">
            <v>金豁免64级</v>
          </cell>
          <cell r="B7353">
            <v>512464</v>
          </cell>
        </row>
        <row r="7354">
          <cell r="A7354" t="str">
            <v>金豁免65级</v>
          </cell>
          <cell r="B7354">
            <v>512465</v>
          </cell>
        </row>
        <row r="7355">
          <cell r="A7355" t="str">
            <v>金豁免66级</v>
          </cell>
          <cell r="B7355">
            <v>512466</v>
          </cell>
        </row>
        <row r="7356">
          <cell r="A7356" t="str">
            <v>金豁免67级</v>
          </cell>
          <cell r="B7356">
            <v>512467</v>
          </cell>
        </row>
        <row r="7357">
          <cell r="A7357" t="str">
            <v>金豁免68级</v>
          </cell>
          <cell r="B7357">
            <v>512468</v>
          </cell>
        </row>
        <row r="7358">
          <cell r="A7358" t="str">
            <v>金豁免69级</v>
          </cell>
          <cell r="B7358">
            <v>512469</v>
          </cell>
        </row>
        <row r="7359">
          <cell r="A7359" t="str">
            <v>金豁免70级</v>
          </cell>
          <cell r="B7359">
            <v>512470</v>
          </cell>
        </row>
        <row r="7360">
          <cell r="A7360" t="str">
            <v>金豁免71级</v>
          </cell>
          <cell r="B7360">
            <v>512471</v>
          </cell>
        </row>
        <row r="7361">
          <cell r="A7361" t="str">
            <v>金豁免72级</v>
          </cell>
          <cell r="B7361">
            <v>512472</v>
          </cell>
        </row>
        <row r="7362">
          <cell r="A7362" t="str">
            <v>金豁免73级</v>
          </cell>
          <cell r="B7362">
            <v>512473</v>
          </cell>
        </row>
        <row r="7363">
          <cell r="A7363" t="str">
            <v>金豁免74级</v>
          </cell>
          <cell r="B7363">
            <v>512474</v>
          </cell>
        </row>
        <row r="7364">
          <cell r="A7364" t="str">
            <v>金豁免75级</v>
          </cell>
          <cell r="B7364">
            <v>512475</v>
          </cell>
        </row>
        <row r="7365">
          <cell r="A7365" t="str">
            <v>金豁免76级</v>
          </cell>
          <cell r="B7365">
            <v>512476</v>
          </cell>
        </row>
        <row r="7366">
          <cell r="A7366" t="str">
            <v>金豁免77级</v>
          </cell>
          <cell r="B7366">
            <v>512477</v>
          </cell>
        </row>
        <row r="7367">
          <cell r="A7367" t="str">
            <v>金豁免78级</v>
          </cell>
          <cell r="B7367">
            <v>512478</v>
          </cell>
        </row>
        <row r="7368">
          <cell r="A7368" t="str">
            <v>金豁免79级</v>
          </cell>
          <cell r="B7368">
            <v>512479</v>
          </cell>
        </row>
        <row r="7369">
          <cell r="A7369" t="str">
            <v>金豁免80级</v>
          </cell>
          <cell r="B7369">
            <v>512480</v>
          </cell>
        </row>
        <row r="7370">
          <cell r="A7370" t="str">
            <v>金豁免81级</v>
          </cell>
          <cell r="B7370">
            <v>512481</v>
          </cell>
        </row>
        <row r="7371">
          <cell r="A7371" t="str">
            <v>金豁免82级</v>
          </cell>
          <cell r="B7371">
            <v>512482</v>
          </cell>
        </row>
        <row r="7372">
          <cell r="A7372" t="str">
            <v>金豁免83级</v>
          </cell>
          <cell r="B7372">
            <v>512483</v>
          </cell>
        </row>
        <row r="7373">
          <cell r="A7373" t="str">
            <v>金豁免84级</v>
          </cell>
          <cell r="B7373">
            <v>512484</v>
          </cell>
        </row>
        <row r="7374">
          <cell r="A7374" t="str">
            <v>金豁免85级</v>
          </cell>
          <cell r="B7374">
            <v>512485</v>
          </cell>
        </row>
        <row r="7375">
          <cell r="A7375" t="str">
            <v>金豁免86级</v>
          </cell>
          <cell r="B7375">
            <v>512486</v>
          </cell>
        </row>
        <row r="7376">
          <cell r="A7376" t="str">
            <v>金豁免87级</v>
          </cell>
          <cell r="B7376">
            <v>512487</v>
          </cell>
        </row>
        <row r="7377">
          <cell r="A7377" t="str">
            <v>金豁免88级</v>
          </cell>
          <cell r="B7377">
            <v>512488</v>
          </cell>
        </row>
        <row r="7378">
          <cell r="A7378" t="str">
            <v>金豁免89级</v>
          </cell>
          <cell r="B7378">
            <v>512489</v>
          </cell>
        </row>
        <row r="7379">
          <cell r="A7379" t="str">
            <v>金豁免90级</v>
          </cell>
          <cell r="B7379">
            <v>512490</v>
          </cell>
        </row>
        <row r="7380">
          <cell r="A7380" t="str">
            <v>金豁免91级</v>
          </cell>
          <cell r="B7380">
            <v>512491</v>
          </cell>
        </row>
        <row r="7381">
          <cell r="A7381" t="str">
            <v>金豁免92级</v>
          </cell>
          <cell r="B7381">
            <v>512492</v>
          </cell>
        </row>
        <row r="7382">
          <cell r="A7382" t="str">
            <v>金豁免93级</v>
          </cell>
          <cell r="B7382">
            <v>512493</v>
          </cell>
        </row>
        <row r="7383">
          <cell r="A7383" t="str">
            <v>金豁免94级</v>
          </cell>
          <cell r="B7383">
            <v>512494</v>
          </cell>
        </row>
        <row r="7384">
          <cell r="A7384" t="str">
            <v>金豁免95级</v>
          </cell>
          <cell r="B7384">
            <v>512495</v>
          </cell>
        </row>
        <row r="7385">
          <cell r="A7385" t="str">
            <v>金豁免96级</v>
          </cell>
          <cell r="B7385">
            <v>512496</v>
          </cell>
        </row>
        <row r="7386">
          <cell r="A7386" t="str">
            <v>金豁免97级</v>
          </cell>
          <cell r="B7386">
            <v>512497</v>
          </cell>
        </row>
        <row r="7387">
          <cell r="A7387" t="str">
            <v>金豁免98级</v>
          </cell>
          <cell r="B7387">
            <v>512498</v>
          </cell>
        </row>
        <row r="7388">
          <cell r="A7388" t="str">
            <v>金豁免99级</v>
          </cell>
          <cell r="B7388">
            <v>512499</v>
          </cell>
        </row>
        <row r="7389">
          <cell r="A7389" t="str">
            <v>金杀戮1级</v>
          </cell>
          <cell r="B7389">
            <v>513401</v>
          </cell>
        </row>
        <row r="7390">
          <cell r="A7390" t="str">
            <v>金杀戮2级</v>
          </cell>
          <cell r="B7390">
            <v>513402</v>
          </cell>
        </row>
        <row r="7391">
          <cell r="A7391" t="str">
            <v>金杀戮3级</v>
          </cell>
          <cell r="B7391">
            <v>513403</v>
          </cell>
        </row>
        <row r="7392">
          <cell r="A7392" t="str">
            <v>金杀戮4级</v>
          </cell>
          <cell r="B7392">
            <v>513404</v>
          </cell>
        </row>
        <row r="7393">
          <cell r="A7393" t="str">
            <v>金杀戮5级</v>
          </cell>
          <cell r="B7393">
            <v>513405</v>
          </cell>
        </row>
        <row r="7394">
          <cell r="A7394" t="str">
            <v>金杀戮6级</v>
          </cell>
          <cell r="B7394">
            <v>513406</v>
          </cell>
        </row>
        <row r="7395">
          <cell r="A7395" t="str">
            <v>金杀戮7级</v>
          </cell>
          <cell r="B7395">
            <v>513407</v>
          </cell>
        </row>
        <row r="7396">
          <cell r="A7396" t="str">
            <v>金杀戮8级</v>
          </cell>
          <cell r="B7396">
            <v>513408</v>
          </cell>
        </row>
        <row r="7397">
          <cell r="A7397" t="str">
            <v>金杀戮9级</v>
          </cell>
          <cell r="B7397">
            <v>513409</v>
          </cell>
        </row>
        <row r="7398">
          <cell r="A7398" t="str">
            <v>金杀戮10级</v>
          </cell>
          <cell r="B7398">
            <v>513410</v>
          </cell>
        </row>
        <row r="7399">
          <cell r="A7399" t="str">
            <v>金杀戮11级</v>
          </cell>
          <cell r="B7399">
            <v>513411</v>
          </cell>
        </row>
        <row r="7400">
          <cell r="A7400" t="str">
            <v>金杀戮12级</v>
          </cell>
          <cell r="B7400">
            <v>513412</v>
          </cell>
        </row>
        <row r="7401">
          <cell r="A7401" t="str">
            <v>金杀戮13级</v>
          </cell>
          <cell r="B7401">
            <v>513413</v>
          </cell>
        </row>
        <row r="7402">
          <cell r="A7402" t="str">
            <v>金杀戮14级</v>
          </cell>
          <cell r="B7402">
            <v>513414</v>
          </cell>
        </row>
        <row r="7403">
          <cell r="A7403" t="str">
            <v>金杀戮15级</v>
          </cell>
          <cell r="B7403">
            <v>513415</v>
          </cell>
        </row>
        <row r="7404">
          <cell r="A7404" t="str">
            <v>金杀戮16级</v>
          </cell>
          <cell r="B7404">
            <v>513416</v>
          </cell>
        </row>
        <row r="7405">
          <cell r="A7405" t="str">
            <v>金杀戮17级</v>
          </cell>
          <cell r="B7405">
            <v>513417</v>
          </cell>
        </row>
        <row r="7406">
          <cell r="A7406" t="str">
            <v>金杀戮18级</v>
          </cell>
          <cell r="B7406">
            <v>513418</v>
          </cell>
        </row>
        <row r="7407">
          <cell r="A7407" t="str">
            <v>金杀戮19级</v>
          </cell>
          <cell r="B7407">
            <v>513419</v>
          </cell>
        </row>
        <row r="7408">
          <cell r="A7408" t="str">
            <v>金杀戮20级</v>
          </cell>
          <cell r="B7408">
            <v>513420</v>
          </cell>
        </row>
        <row r="7409">
          <cell r="A7409" t="str">
            <v>金杀戮21级</v>
          </cell>
          <cell r="B7409">
            <v>513421</v>
          </cell>
        </row>
        <row r="7410">
          <cell r="A7410" t="str">
            <v>金杀戮22级</v>
          </cell>
          <cell r="B7410">
            <v>513422</v>
          </cell>
        </row>
        <row r="7411">
          <cell r="A7411" t="str">
            <v>金杀戮23级</v>
          </cell>
          <cell r="B7411">
            <v>513423</v>
          </cell>
        </row>
        <row r="7412">
          <cell r="A7412" t="str">
            <v>金杀戮24级</v>
          </cell>
          <cell r="B7412">
            <v>513424</v>
          </cell>
        </row>
        <row r="7413">
          <cell r="A7413" t="str">
            <v>金杀戮25级</v>
          </cell>
          <cell r="B7413">
            <v>513425</v>
          </cell>
        </row>
        <row r="7414">
          <cell r="A7414" t="str">
            <v>金杀戮26级</v>
          </cell>
          <cell r="B7414">
            <v>513426</v>
          </cell>
        </row>
        <row r="7415">
          <cell r="A7415" t="str">
            <v>金杀戮27级</v>
          </cell>
          <cell r="B7415">
            <v>513427</v>
          </cell>
        </row>
        <row r="7416">
          <cell r="A7416" t="str">
            <v>金杀戮28级</v>
          </cell>
          <cell r="B7416">
            <v>513428</v>
          </cell>
        </row>
        <row r="7417">
          <cell r="A7417" t="str">
            <v>金杀戮29级</v>
          </cell>
          <cell r="B7417">
            <v>513429</v>
          </cell>
        </row>
        <row r="7418">
          <cell r="A7418" t="str">
            <v>金杀戮30级</v>
          </cell>
          <cell r="B7418">
            <v>513430</v>
          </cell>
        </row>
        <row r="7419">
          <cell r="A7419" t="str">
            <v>金杀戮31级</v>
          </cell>
          <cell r="B7419">
            <v>513431</v>
          </cell>
        </row>
        <row r="7420">
          <cell r="A7420" t="str">
            <v>金杀戮32级</v>
          </cell>
          <cell r="B7420">
            <v>513432</v>
          </cell>
        </row>
        <row r="7421">
          <cell r="A7421" t="str">
            <v>金杀戮33级</v>
          </cell>
          <cell r="B7421">
            <v>513433</v>
          </cell>
        </row>
        <row r="7422">
          <cell r="A7422" t="str">
            <v>金杀戮34级</v>
          </cell>
          <cell r="B7422">
            <v>513434</v>
          </cell>
        </row>
        <row r="7423">
          <cell r="A7423" t="str">
            <v>金杀戮35级</v>
          </cell>
          <cell r="B7423">
            <v>513435</v>
          </cell>
        </row>
        <row r="7424">
          <cell r="A7424" t="str">
            <v>金杀戮36级</v>
          </cell>
          <cell r="B7424">
            <v>513436</v>
          </cell>
        </row>
        <row r="7425">
          <cell r="A7425" t="str">
            <v>金杀戮37级</v>
          </cell>
          <cell r="B7425">
            <v>513437</v>
          </cell>
        </row>
        <row r="7426">
          <cell r="A7426" t="str">
            <v>金杀戮38级</v>
          </cell>
          <cell r="B7426">
            <v>513438</v>
          </cell>
        </row>
        <row r="7427">
          <cell r="A7427" t="str">
            <v>金杀戮39级</v>
          </cell>
          <cell r="B7427">
            <v>513439</v>
          </cell>
        </row>
        <row r="7428">
          <cell r="A7428" t="str">
            <v>金杀戮40级</v>
          </cell>
          <cell r="B7428">
            <v>513440</v>
          </cell>
        </row>
        <row r="7429">
          <cell r="A7429" t="str">
            <v>金杀戮41级</v>
          </cell>
          <cell r="B7429">
            <v>513441</v>
          </cell>
        </row>
        <row r="7430">
          <cell r="A7430" t="str">
            <v>金杀戮42级</v>
          </cell>
          <cell r="B7430">
            <v>513442</v>
          </cell>
        </row>
        <row r="7431">
          <cell r="A7431" t="str">
            <v>金杀戮43级</v>
          </cell>
          <cell r="B7431">
            <v>513443</v>
          </cell>
        </row>
        <row r="7432">
          <cell r="A7432" t="str">
            <v>金杀戮44级</v>
          </cell>
          <cell r="B7432">
            <v>513444</v>
          </cell>
        </row>
        <row r="7433">
          <cell r="A7433" t="str">
            <v>金杀戮45级</v>
          </cell>
          <cell r="B7433">
            <v>513445</v>
          </cell>
        </row>
        <row r="7434">
          <cell r="A7434" t="str">
            <v>金杀戮46级</v>
          </cell>
          <cell r="B7434">
            <v>513446</v>
          </cell>
        </row>
        <row r="7435">
          <cell r="A7435" t="str">
            <v>金杀戮47级</v>
          </cell>
          <cell r="B7435">
            <v>513447</v>
          </cell>
        </row>
        <row r="7436">
          <cell r="A7436" t="str">
            <v>金杀戮48级</v>
          </cell>
          <cell r="B7436">
            <v>513448</v>
          </cell>
        </row>
        <row r="7437">
          <cell r="A7437" t="str">
            <v>金杀戮49级</v>
          </cell>
          <cell r="B7437">
            <v>513449</v>
          </cell>
        </row>
        <row r="7438">
          <cell r="A7438" t="str">
            <v>金杀戮50级</v>
          </cell>
          <cell r="B7438">
            <v>513450</v>
          </cell>
        </row>
        <row r="7439">
          <cell r="A7439" t="str">
            <v>金杀戮51级</v>
          </cell>
          <cell r="B7439">
            <v>513451</v>
          </cell>
        </row>
        <row r="7440">
          <cell r="A7440" t="str">
            <v>金杀戮52级</v>
          </cell>
          <cell r="B7440">
            <v>513452</v>
          </cell>
        </row>
        <row r="7441">
          <cell r="A7441" t="str">
            <v>金杀戮53级</v>
          </cell>
          <cell r="B7441">
            <v>513453</v>
          </cell>
        </row>
        <row r="7442">
          <cell r="A7442" t="str">
            <v>金杀戮54级</v>
          </cell>
          <cell r="B7442">
            <v>513454</v>
          </cell>
        </row>
        <row r="7443">
          <cell r="A7443" t="str">
            <v>金杀戮55级</v>
          </cell>
          <cell r="B7443">
            <v>513455</v>
          </cell>
        </row>
        <row r="7444">
          <cell r="A7444" t="str">
            <v>金杀戮56级</v>
          </cell>
          <cell r="B7444">
            <v>513456</v>
          </cell>
        </row>
        <row r="7445">
          <cell r="A7445" t="str">
            <v>金杀戮57级</v>
          </cell>
          <cell r="B7445">
            <v>513457</v>
          </cell>
        </row>
        <row r="7446">
          <cell r="A7446" t="str">
            <v>金杀戮58级</v>
          </cell>
          <cell r="B7446">
            <v>513458</v>
          </cell>
        </row>
        <row r="7447">
          <cell r="A7447" t="str">
            <v>金杀戮59级</v>
          </cell>
          <cell r="B7447">
            <v>513459</v>
          </cell>
        </row>
        <row r="7448">
          <cell r="A7448" t="str">
            <v>金杀戮60级</v>
          </cell>
          <cell r="B7448">
            <v>513460</v>
          </cell>
        </row>
        <row r="7449">
          <cell r="A7449" t="str">
            <v>金杀戮61级</v>
          </cell>
          <cell r="B7449">
            <v>513461</v>
          </cell>
        </row>
        <row r="7450">
          <cell r="A7450" t="str">
            <v>金杀戮62级</v>
          </cell>
          <cell r="B7450">
            <v>513462</v>
          </cell>
        </row>
        <row r="7451">
          <cell r="A7451" t="str">
            <v>金杀戮63级</v>
          </cell>
          <cell r="B7451">
            <v>513463</v>
          </cell>
        </row>
        <row r="7452">
          <cell r="A7452" t="str">
            <v>金杀戮64级</v>
          </cell>
          <cell r="B7452">
            <v>513464</v>
          </cell>
        </row>
        <row r="7453">
          <cell r="A7453" t="str">
            <v>金杀戮65级</v>
          </cell>
          <cell r="B7453">
            <v>513465</v>
          </cell>
        </row>
        <row r="7454">
          <cell r="A7454" t="str">
            <v>金杀戮66级</v>
          </cell>
          <cell r="B7454">
            <v>513466</v>
          </cell>
        </row>
        <row r="7455">
          <cell r="A7455" t="str">
            <v>金杀戮67级</v>
          </cell>
          <cell r="B7455">
            <v>513467</v>
          </cell>
        </row>
        <row r="7456">
          <cell r="A7456" t="str">
            <v>金杀戮68级</v>
          </cell>
          <cell r="B7456">
            <v>513468</v>
          </cell>
        </row>
        <row r="7457">
          <cell r="A7457" t="str">
            <v>金杀戮69级</v>
          </cell>
          <cell r="B7457">
            <v>513469</v>
          </cell>
        </row>
        <row r="7458">
          <cell r="A7458" t="str">
            <v>金杀戮70级</v>
          </cell>
          <cell r="B7458">
            <v>513470</v>
          </cell>
        </row>
        <row r="7459">
          <cell r="A7459" t="str">
            <v>金杀戮71级</v>
          </cell>
          <cell r="B7459">
            <v>513471</v>
          </cell>
        </row>
        <row r="7460">
          <cell r="A7460" t="str">
            <v>金杀戮72级</v>
          </cell>
          <cell r="B7460">
            <v>513472</v>
          </cell>
        </row>
        <row r="7461">
          <cell r="A7461" t="str">
            <v>金杀戮73级</v>
          </cell>
          <cell r="B7461">
            <v>513473</v>
          </cell>
        </row>
        <row r="7462">
          <cell r="A7462" t="str">
            <v>金杀戮74级</v>
          </cell>
          <cell r="B7462">
            <v>513474</v>
          </cell>
        </row>
        <row r="7463">
          <cell r="A7463" t="str">
            <v>金杀戮75级</v>
          </cell>
          <cell r="B7463">
            <v>513475</v>
          </cell>
        </row>
        <row r="7464">
          <cell r="A7464" t="str">
            <v>金杀戮76级</v>
          </cell>
          <cell r="B7464">
            <v>513476</v>
          </cell>
        </row>
        <row r="7465">
          <cell r="A7465" t="str">
            <v>金杀戮77级</v>
          </cell>
          <cell r="B7465">
            <v>513477</v>
          </cell>
        </row>
        <row r="7466">
          <cell r="A7466" t="str">
            <v>金杀戮78级</v>
          </cell>
          <cell r="B7466">
            <v>513478</v>
          </cell>
        </row>
        <row r="7467">
          <cell r="A7467" t="str">
            <v>金杀戮79级</v>
          </cell>
          <cell r="B7467">
            <v>513479</v>
          </cell>
        </row>
        <row r="7468">
          <cell r="A7468" t="str">
            <v>金杀戮80级</v>
          </cell>
          <cell r="B7468">
            <v>513480</v>
          </cell>
        </row>
        <row r="7469">
          <cell r="A7469" t="str">
            <v>金杀戮81级</v>
          </cell>
          <cell r="B7469">
            <v>513481</v>
          </cell>
        </row>
        <row r="7470">
          <cell r="A7470" t="str">
            <v>金杀戮82级</v>
          </cell>
          <cell r="B7470">
            <v>513482</v>
          </cell>
        </row>
        <row r="7471">
          <cell r="A7471" t="str">
            <v>金杀戮83级</v>
          </cell>
          <cell r="B7471">
            <v>513483</v>
          </cell>
        </row>
        <row r="7472">
          <cell r="A7472" t="str">
            <v>金杀戮84级</v>
          </cell>
          <cell r="B7472">
            <v>513484</v>
          </cell>
        </row>
        <row r="7473">
          <cell r="A7473" t="str">
            <v>金杀戮85级</v>
          </cell>
          <cell r="B7473">
            <v>513485</v>
          </cell>
        </row>
        <row r="7474">
          <cell r="A7474" t="str">
            <v>金杀戮86级</v>
          </cell>
          <cell r="B7474">
            <v>513486</v>
          </cell>
        </row>
        <row r="7475">
          <cell r="A7475" t="str">
            <v>金杀戮87级</v>
          </cell>
          <cell r="B7475">
            <v>513487</v>
          </cell>
        </row>
        <row r="7476">
          <cell r="A7476" t="str">
            <v>金杀戮88级</v>
          </cell>
          <cell r="B7476">
            <v>513488</v>
          </cell>
        </row>
        <row r="7477">
          <cell r="A7477" t="str">
            <v>金杀戮89级</v>
          </cell>
          <cell r="B7477">
            <v>513489</v>
          </cell>
        </row>
        <row r="7478">
          <cell r="A7478" t="str">
            <v>金杀戮90级</v>
          </cell>
          <cell r="B7478">
            <v>513490</v>
          </cell>
        </row>
        <row r="7479">
          <cell r="A7479" t="str">
            <v>金杀戮91级</v>
          </cell>
          <cell r="B7479">
            <v>513491</v>
          </cell>
        </row>
        <row r="7480">
          <cell r="A7480" t="str">
            <v>金杀戮92级</v>
          </cell>
          <cell r="B7480">
            <v>513492</v>
          </cell>
        </row>
        <row r="7481">
          <cell r="A7481" t="str">
            <v>金杀戮93级</v>
          </cell>
          <cell r="B7481">
            <v>513493</v>
          </cell>
        </row>
        <row r="7482">
          <cell r="A7482" t="str">
            <v>金杀戮94级</v>
          </cell>
          <cell r="B7482">
            <v>513494</v>
          </cell>
        </row>
        <row r="7483">
          <cell r="A7483" t="str">
            <v>金杀戮95级</v>
          </cell>
          <cell r="B7483">
            <v>513495</v>
          </cell>
        </row>
        <row r="7484">
          <cell r="A7484" t="str">
            <v>金杀戮96级</v>
          </cell>
          <cell r="B7484">
            <v>513496</v>
          </cell>
        </row>
        <row r="7485">
          <cell r="A7485" t="str">
            <v>金杀戮97级</v>
          </cell>
          <cell r="B7485">
            <v>513497</v>
          </cell>
        </row>
        <row r="7486">
          <cell r="A7486" t="str">
            <v>金杀戮98级</v>
          </cell>
          <cell r="B7486">
            <v>513498</v>
          </cell>
        </row>
        <row r="7487">
          <cell r="A7487" t="str">
            <v>金杀戮99级</v>
          </cell>
          <cell r="B7487">
            <v>513499</v>
          </cell>
        </row>
        <row r="7488">
          <cell r="A7488" t="str">
            <v>金祝福1级</v>
          </cell>
          <cell r="B7488">
            <v>514401</v>
          </cell>
        </row>
        <row r="7489">
          <cell r="A7489" t="str">
            <v>金祝福2级</v>
          </cell>
          <cell r="B7489">
            <v>514402</v>
          </cell>
        </row>
        <row r="7490">
          <cell r="A7490" t="str">
            <v>金祝福3级</v>
          </cell>
          <cell r="B7490">
            <v>514403</v>
          </cell>
        </row>
        <row r="7491">
          <cell r="A7491" t="str">
            <v>金祝福4级</v>
          </cell>
          <cell r="B7491">
            <v>514404</v>
          </cell>
        </row>
        <row r="7492">
          <cell r="A7492" t="str">
            <v>金祝福5级</v>
          </cell>
          <cell r="B7492">
            <v>514405</v>
          </cell>
        </row>
        <row r="7493">
          <cell r="A7493" t="str">
            <v>金祝福6级</v>
          </cell>
          <cell r="B7493">
            <v>514406</v>
          </cell>
        </row>
        <row r="7494">
          <cell r="A7494" t="str">
            <v>金祝福7级</v>
          </cell>
          <cell r="B7494">
            <v>514407</v>
          </cell>
        </row>
        <row r="7495">
          <cell r="A7495" t="str">
            <v>金祝福8级</v>
          </cell>
          <cell r="B7495">
            <v>514408</v>
          </cell>
        </row>
        <row r="7496">
          <cell r="A7496" t="str">
            <v>金祝福9级</v>
          </cell>
          <cell r="B7496">
            <v>514409</v>
          </cell>
        </row>
        <row r="7497">
          <cell r="A7497" t="str">
            <v>金祝福10级</v>
          </cell>
          <cell r="B7497">
            <v>514410</v>
          </cell>
        </row>
        <row r="7498">
          <cell r="A7498" t="str">
            <v>金祝福11级</v>
          </cell>
          <cell r="B7498">
            <v>514411</v>
          </cell>
        </row>
        <row r="7499">
          <cell r="A7499" t="str">
            <v>金祝福12级</v>
          </cell>
          <cell r="B7499">
            <v>514412</v>
          </cell>
        </row>
        <row r="7500">
          <cell r="A7500" t="str">
            <v>金祝福13级</v>
          </cell>
          <cell r="B7500">
            <v>514413</v>
          </cell>
        </row>
        <row r="7501">
          <cell r="A7501" t="str">
            <v>金祝福14级</v>
          </cell>
          <cell r="B7501">
            <v>514414</v>
          </cell>
        </row>
        <row r="7502">
          <cell r="A7502" t="str">
            <v>金祝福15级</v>
          </cell>
          <cell r="B7502">
            <v>514415</v>
          </cell>
        </row>
        <row r="7503">
          <cell r="A7503" t="str">
            <v>金祝福16级</v>
          </cell>
          <cell r="B7503">
            <v>514416</v>
          </cell>
        </row>
        <row r="7504">
          <cell r="A7504" t="str">
            <v>金祝福17级</v>
          </cell>
          <cell r="B7504">
            <v>514417</v>
          </cell>
        </row>
        <row r="7505">
          <cell r="A7505" t="str">
            <v>金祝福18级</v>
          </cell>
          <cell r="B7505">
            <v>514418</v>
          </cell>
        </row>
        <row r="7506">
          <cell r="A7506" t="str">
            <v>金祝福19级</v>
          </cell>
          <cell r="B7506">
            <v>514419</v>
          </cell>
        </row>
        <row r="7507">
          <cell r="A7507" t="str">
            <v>金祝福20级</v>
          </cell>
          <cell r="B7507">
            <v>514420</v>
          </cell>
        </row>
        <row r="7508">
          <cell r="A7508" t="str">
            <v>金祝福21级</v>
          </cell>
          <cell r="B7508">
            <v>514421</v>
          </cell>
        </row>
        <row r="7509">
          <cell r="A7509" t="str">
            <v>金祝福22级</v>
          </cell>
          <cell r="B7509">
            <v>514422</v>
          </cell>
        </row>
        <row r="7510">
          <cell r="A7510" t="str">
            <v>金祝福23级</v>
          </cell>
          <cell r="B7510">
            <v>514423</v>
          </cell>
        </row>
        <row r="7511">
          <cell r="A7511" t="str">
            <v>金祝福24级</v>
          </cell>
          <cell r="B7511">
            <v>514424</v>
          </cell>
        </row>
        <row r="7512">
          <cell r="A7512" t="str">
            <v>金祝福25级</v>
          </cell>
          <cell r="B7512">
            <v>514425</v>
          </cell>
        </row>
        <row r="7513">
          <cell r="A7513" t="str">
            <v>金祝福26级</v>
          </cell>
          <cell r="B7513">
            <v>514426</v>
          </cell>
        </row>
        <row r="7514">
          <cell r="A7514" t="str">
            <v>金祝福27级</v>
          </cell>
          <cell r="B7514">
            <v>514427</v>
          </cell>
        </row>
        <row r="7515">
          <cell r="A7515" t="str">
            <v>金祝福28级</v>
          </cell>
          <cell r="B7515">
            <v>514428</v>
          </cell>
        </row>
        <row r="7516">
          <cell r="A7516" t="str">
            <v>金祝福29级</v>
          </cell>
          <cell r="B7516">
            <v>514429</v>
          </cell>
        </row>
        <row r="7517">
          <cell r="A7517" t="str">
            <v>金祝福30级</v>
          </cell>
          <cell r="B7517">
            <v>514430</v>
          </cell>
        </row>
        <row r="7518">
          <cell r="A7518" t="str">
            <v>金祝福31级</v>
          </cell>
          <cell r="B7518">
            <v>514431</v>
          </cell>
        </row>
        <row r="7519">
          <cell r="A7519" t="str">
            <v>金祝福32级</v>
          </cell>
          <cell r="B7519">
            <v>514432</v>
          </cell>
        </row>
        <row r="7520">
          <cell r="A7520" t="str">
            <v>金祝福33级</v>
          </cell>
          <cell r="B7520">
            <v>514433</v>
          </cell>
        </row>
        <row r="7521">
          <cell r="A7521" t="str">
            <v>金祝福34级</v>
          </cell>
          <cell r="B7521">
            <v>514434</v>
          </cell>
        </row>
        <row r="7522">
          <cell r="A7522" t="str">
            <v>金祝福35级</v>
          </cell>
          <cell r="B7522">
            <v>514435</v>
          </cell>
        </row>
        <row r="7523">
          <cell r="A7523" t="str">
            <v>金祝福36级</v>
          </cell>
          <cell r="B7523">
            <v>514436</v>
          </cell>
        </row>
        <row r="7524">
          <cell r="A7524" t="str">
            <v>金祝福37级</v>
          </cell>
          <cell r="B7524">
            <v>514437</v>
          </cell>
        </row>
        <row r="7525">
          <cell r="A7525" t="str">
            <v>金祝福38级</v>
          </cell>
          <cell r="B7525">
            <v>514438</v>
          </cell>
        </row>
        <row r="7526">
          <cell r="A7526" t="str">
            <v>金祝福39级</v>
          </cell>
          <cell r="B7526">
            <v>514439</v>
          </cell>
        </row>
        <row r="7527">
          <cell r="A7527" t="str">
            <v>金祝福40级</v>
          </cell>
          <cell r="B7527">
            <v>514440</v>
          </cell>
        </row>
        <row r="7528">
          <cell r="A7528" t="str">
            <v>金祝福41级</v>
          </cell>
          <cell r="B7528">
            <v>514441</v>
          </cell>
        </row>
        <row r="7529">
          <cell r="A7529" t="str">
            <v>金祝福42级</v>
          </cell>
          <cell r="B7529">
            <v>514442</v>
          </cell>
        </row>
        <row r="7530">
          <cell r="A7530" t="str">
            <v>金祝福43级</v>
          </cell>
          <cell r="B7530">
            <v>514443</v>
          </cell>
        </row>
        <row r="7531">
          <cell r="A7531" t="str">
            <v>金祝福44级</v>
          </cell>
          <cell r="B7531">
            <v>514444</v>
          </cell>
        </row>
        <row r="7532">
          <cell r="A7532" t="str">
            <v>金祝福45级</v>
          </cell>
          <cell r="B7532">
            <v>514445</v>
          </cell>
        </row>
        <row r="7533">
          <cell r="A7533" t="str">
            <v>金祝福46级</v>
          </cell>
          <cell r="B7533">
            <v>514446</v>
          </cell>
        </row>
        <row r="7534">
          <cell r="A7534" t="str">
            <v>金祝福47级</v>
          </cell>
          <cell r="B7534">
            <v>514447</v>
          </cell>
        </row>
        <row r="7535">
          <cell r="A7535" t="str">
            <v>金祝福48级</v>
          </cell>
          <cell r="B7535">
            <v>514448</v>
          </cell>
        </row>
        <row r="7536">
          <cell r="A7536" t="str">
            <v>金祝福49级</v>
          </cell>
          <cell r="B7536">
            <v>514449</v>
          </cell>
        </row>
        <row r="7537">
          <cell r="A7537" t="str">
            <v>金祝福50级</v>
          </cell>
          <cell r="B7537">
            <v>514450</v>
          </cell>
        </row>
        <row r="7538">
          <cell r="A7538" t="str">
            <v>金祝福51级</v>
          </cell>
          <cell r="B7538">
            <v>514451</v>
          </cell>
        </row>
        <row r="7539">
          <cell r="A7539" t="str">
            <v>金祝福52级</v>
          </cell>
          <cell r="B7539">
            <v>514452</v>
          </cell>
        </row>
        <row r="7540">
          <cell r="A7540" t="str">
            <v>金祝福53级</v>
          </cell>
          <cell r="B7540">
            <v>514453</v>
          </cell>
        </row>
        <row r="7541">
          <cell r="A7541" t="str">
            <v>金祝福54级</v>
          </cell>
          <cell r="B7541">
            <v>514454</v>
          </cell>
        </row>
        <row r="7542">
          <cell r="A7542" t="str">
            <v>金祝福55级</v>
          </cell>
          <cell r="B7542">
            <v>514455</v>
          </cell>
        </row>
        <row r="7543">
          <cell r="A7543" t="str">
            <v>金祝福56级</v>
          </cell>
          <cell r="B7543">
            <v>514456</v>
          </cell>
        </row>
        <row r="7544">
          <cell r="A7544" t="str">
            <v>金祝福57级</v>
          </cell>
          <cell r="B7544">
            <v>514457</v>
          </cell>
        </row>
        <row r="7545">
          <cell r="A7545" t="str">
            <v>金祝福58级</v>
          </cell>
          <cell r="B7545">
            <v>514458</v>
          </cell>
        </row>
        <row r="7546">
          <cell r="A7546" t="str">
            <v>金祝福59级</v>
          </cell>
          <cell r="B7546">
            <v>514459</v>
          </cell>
        </row>
        <row r="7547">
          <cell r="A7547" t="str">
            <v>金祝福60级</v>
          </cell>
          <cell r="B7547">
            <v>514460</v>
          </cell>
        </row>
        <row r="7548">
          <cell r="A7548" t="str">
            <v>金祝福61级</v>
          </cell>
          <cell r="B7548">
            <v>514461</v>
          </cell>
        </row>
        <row r="7549">
          <cell r="A7549" t="str">
            <v>金祝福62级</v>
          </cell>
          <cell r="B7549">
            <v>514462</v>
          </cell>
        </row>
        <row r="7550">
          <cell r="A7550" t="str">
            <v>金祝福63级</v>
          </cell>
          <cell r="B7550">
            <v>514463</v>
          </cell>
        </row>
        <row r="7551">
          <cell r="A7551" t="str">
            <v>金祝福64级</v>
          </cell>
          <cell r="B7551">
            <v>514464</v>
          </cell>
        </row>
        <row r="7552">
          <cell r="A7552" t="str">
            <v>金祝福65级</v>
          </cell>
          <cell r="B7552">
            <v>514465</v>
          </cell>
        </row>
        <row r="7553">
          <cell r="A7553" t="str">
            <v>金祝福66级</v>
          </cell>
          <cell r="B7553">
            <v>514466</v>
          </cell>
        </row>
        <row r="7554">
          <cell r="A7554" t="str">
            <v>金祝福67级</v>
          </cell>
          <cell r="B7554">
            <v>514467</v>
          </cell>
        </row>
        <row r="7555">
          <cell r="A7555" t="str">
            <v>金祝福68级</v>
          </cell>
          <cell r="B7555">
            <v>514468</v>
          </cell>
        </row>
        <row r="7556">
          <cell r="A7556" t="str">
            <v>金祝福69级</v>
          </cell>
          <cell r="B7556">
            <v>514469</v>
          </cell>
        </row>
        <row r="7557">
          <cell r="A7557" t="str">
            <v>金祝福70级</v>
          </cell>
          <cell r="B7557">
            <v>514470</v>
          </cell>
        </row>
        <row r="7558">
          <cell r="A7558" t="str">
            <v>金祝福71级</v>
          </cell>
          <cell r="B7558">
            <v>514471</v>
          </cell>
        </row>
        <row r="7559">
          <cell r="A7559" t="str">
            <v>金祝福72级</v>
          </cell>
          <cell r="B7559">
            <v>514472</v>
          </cell>
        </row>
        <row r="7560">
          <cell r="A7560" t="str">
            <v>金祝福73级</v>
          </cell>
          <cell r="B7560">
            <v>514473</v>
          </cell>
        </row>
        <row r="7561">
          <cell r="A7561" t="str">
            <v>金祝福74级</v>
          </cell>
          <cell r="B7561">
            <v>514474</v>
          </cell>
        </row>
        <row r="7562">
          <cell r="A7562" t="str">
            <v>金祝福75级</v>
          </cell>
          <cell r="B7562">
            <v>514475</v>
          </cell>
        </row>
        <row r="7563">
          <cell r="A7563" t="str">
            <v>金祝福76级</v>
          </cell>
          <cell r="B7563">
            <v>514476</v>
          </cell>
        </row>
        <row r="7564">
          <cell r="A7564" t="str">
            <v>金祝福77级</v>
          </cell>
          <cell r="B7564">
            <v>514477</v>
          </cell>
        </row>
        <row r="7565">
          <cell r="A7565" t="str">
            <v>金祝福78级</v>
          </cell>
          <cell r="B7565">
            <v>514478</v>
          </cell>
        </row>
        <row r="7566">
          <cell r="A7566" t="str">
            <v>金祝福79级</v>
          </cell>
          <cell r="B7566">
            <v>514479</v>
          </cell>
        </row>
        <row r="7567">
          <cell r="A7567" t="str">
            <v>金祝福80级</v>
          </cell>
          <cell r="B7567">
            <v>514480</v>
          </cell>
        </row>
        <row r="7568">
          <cell r="A7568" t="str">
            <v>金祝福81级</v>
          </cell>
          <cell r="B7568">
            <v>514481</v>
          </cell>
        </row>
        <row r="7569">
          <cell r="A7569" t="str">
            <v>金祝福82级</v>
          </cell>
          <cell r="B7569">
            <v>514482</v>
          </cell>
        </row>
        <row r="7570">
          <cell r="A7570" t="str">
            <v>金祝福83级</v>
          </cell>
          <cell r="B7570">
            <v>514483</v>
          </cell>
        </row>
        <row r="7571">
          <cell r="A7571" t="str">
            <v>金祝福84级</v>
          </cell>
          <cell r="B7571">
            <v>514484</v>
          </cell>
        </row>
        <row r="7572">
          <cell r="A7572" t="str">
            <v>金祝福85级</v>
          </cell>
          <cell r="B7572">
            <v>514485</v>
          </cell>
        </row>
        <row r="7573">
          <cell r="A7573" t="str">
            <v>金祝福86级</v>
          </cell>
          <cell r="B7573">
            <v>514486</v>
          </cell>
        </row>
        <row r="7574">
          <cell r="A7574" t="str">
            <v>金祝福87级</v>
          </cell>
          <cell r="B7574">
            <v>514487</v>
          </cell>
        </row>
        <row r="7575">
          <cell r="A7575" t="str">
            <v>金祝福88级</v>
          </cell>
          <cell r="B7575">
            <v>514488</v>
          </cell>
        </row>
        <row r="7576">
          <cell r="A7576" t="str">
            <v>金祝福89级</v>
          </cell>
          <cell r="B7576">
            <v>514489</v>
          </cell>
        </row>
        <row r="7577">
          <cell r="A7577" t="str">
            <v>金祝福90级</v>
          </cell>
          <cell r="B7577">
            <v>514490</v>
          </cell>
        </row>
        <row r="7578">
          <cell r="A7578" t="str">
            <v>金祝福91级</v>
          </cell>
          <cell r="B7578">
            <v>514491</v>
          </cell>
        </row>
        <row r="7579">
          <cell r="A7579" t="str">
            <v>金祝福92级</v>
          </cell>
          <cell r="B7579">
            <v>514492</v>
          </cell>
        </row>
        <row r="7580">
          <cell r="A7580" t="str">
            <v>金祝福93级</v>
          </cell>
          <cell r="B7580">
            <v>514493</v>
          </cell>
        </row>
        <row r="7581">
          <cell r="A7581" t="str">
            <v>金祝福94级</v>
          </cell>
          <cell r="B7581">
            <v>514494</v>
          </cell>
        </row>
        <row r="7582">
          <cell r="A7582" t="str">
            <v>金祝福95级</v>
          </cell>
          <cell r="B7582">
            <v>514495</v>
          </cell>
        </row>
        <row r="7583">
          <cell r="A7583" t="str">
            <v>金祝福96级</v>
          </cell>
          <cell r="B7583">
            <v>514496</v>
          </cell>
        </row>
        <row r="7584">
          <cell r="A7584" t="str">
            <v>金祝福97级</v>
          </cell>
          <cell r="B7584">
            <v>514497</v>
          </cell>
        </row>
        <row r="7585">
          <cell r="A7585" t="str">
            <v>金祝福98级</v>
          </cell>
          <cell r="B7585">
            <v>514498</v>
          </cell>
        </row>
        <row r="7586">
          <cell r="A7586" t="str">
            <v>金祝福99级</v>
          </cell>
          <cell r="B7586">
            <v>514499</v>
          </cell>
        </row>
        <row r="7587">
          <cell r="A7587" t="str">
            <v>金财神1级</v>
          </cell>
          <cell r="B7587">
            <v>515401</v>
          </cell>
        </row>
        <row r="7588">
          <cell r="A7588" t="str">
            <v>金财神2级</v>
          </cell>
          <cell r="B7588">
            <v>515402</v>
          </cell>
        </row>
        <row r="7589">
          <cell r="A7589" t="str">
            <v>金财神3级</v>
          </cell>
          <cell r="B7589">
            <v>515403</v>
          </cell>
        </row>
        <row r="7590">
          <cell r="A7590" t="str">
            <v>金财神4级</v>
          </cell>
          <cell r="B7590">
            <v>515404</v>
          </cell>
        </row>
        <row r="7591">
          <cell r="A7591" t="str">
            <v>金财神5级</v>
          </cell>
          <cell r="B7591">
            <v>515405</v>
          </cell>
        </row>
        <row r="7592">
          <cell r="A7592" t="str">
            <v>金财神6级</v>
          </cell>
          <cell r="B7592">
            <v>515406</v>
          </cell>
        </row>
        <row r="7593">
          <cell r="A7593" t="str">
            <v>金财神7级</v>
          </cell>
          <cell r="B7593">
            <v>515407</v>
          </cell>
        </row>
        <row r="7594">
          <cell r="A7594" t="str">
            <v>金财神8级</v>
          </cell>
          <cell r="B7594">
            <v>515408</v>
          </cell>
        </row>
        <row r="7595">
          <cell r="A7595" t="str">
            <v>金财神9级</v>
          </cell>
          <cell r="B7595">
            <v>515409</v>
          </cell>
        </row>
        <row r="7596">
          <cell r="A7596" t="str">
            <v>金财神10级</v>
          </cell>
          <cell r="B7596">
            <v>515410</v>
          </cell>
        </row>
        <row r="7597">
          <cell r="A7597" t="str">
            <v>金财神11级</v>
          </cell>
          <cell r="B7597">
            <v>515411</v>
          </cell>
        </row>
        <row r="7598">
          <cell r="A7598" t="str">
            <v>金财神12级</v>
          </cell>
          <cell r="B7598">
            <v>515412</v>
          </cell>
        </row>
        <row r="7599">
          <cell r="A7599" t="str">
            <v>金财神13级</v>
          </cell>
          <cell r="B7599">
            <v>515413</v>
          </cell>
        </row>
        <row r="7600">
          <cell r="A7600" t="str">
            <v>金财神14级</v>
          </cell>
          <cell r="B7600">
            <v>515414</v>
          </cell>
        </row>
        <row r="7601">
          <cell r="A7601" t="str">
            <v>金财神15级</v>
          </cell>
          <cell r="B7601">
            <v>515415</v>
          </cell>
        </row>
        <row r="7602">
          <cell r="A7602" t="str">
            <v>金财神16级</v>
          </cell>
          <cell r="B7602">
            <v>515416</v>
          </cell>
        </row>
        <row r="7603">
          <cell r="A7603" t="str">
            <v>金财神17级</v>
          </cell>
          <cell r="B7603">
            <v>515417</v>
          </cell>
        </row>
        <row r="7604">
          <cell r="A7604" t="str">
            <v>金财神18级</v>
          </cell>
          <cell r="B7604">
            <v>515418</v>
          </cell>
        </row>
        <row r="7605">
          <cell r="A7605" t="str">
            <v>金财神19级</v>
          </cell>
          <cell r="B7605">
            <v>515419</v>
          </cell>
        </row>
        <row r="7606">
          <cell r="A7606" t="str">
            <v>金财神20级</v>
          </cell>
          <cell r="B7606">
            <v>515420</v>
          </cell>
        </row>
        <row r="7607">
          <cell r="A7607" t="str">
            <v>金财神21级</v>
          </cell>
          <cell r="B7607">
            <v>515421</v>
          </cell>
        </row>
        <row r="7608">
          <cell r="A7608" t="str">
            <v>金财神22级</v>
          </cell>
          <cell r="B7608">
            <v>515422</v>
          </cell>
        </row>
        <row r="7609">
          <cell r="A7609" t="str">
            <v>金财神23级</v>
          </cell>
          <cell r="B7609">
            <v>515423</v>
          </cell>
        </row>
        <row r="7610">
          <cell r="A7610" t="str">
            <v>金财神24级</v>
          </cell>
          <cell r="B7610">
            <v>515424</v>
          </cell>
        </row>
        <row r="7611">
          <cell r="A7611" t="str">
            <v>金财神25级</v>
          </cell>
          <cell r="B7611">
            <v>515425</v>
          </cell>
        </row>
        <row r="7612">
          <cell r="A7612" t="str">
            <v>金财神26级</v>
          </cell>
          <cell r="B7612">
            <v>515426</v>
          </cell>
        </row>
        <row r="7613">
          <cell r="A7613" t="str">
            <v>金财神27级</v>
          </cell>
          <cell r="B7613">
            <v>515427</v>
          </cell>
        </row>
        <row r="7614">
          <cell r="A7614" t="str">
            <v>金财神28级</v>
          </cell>
          <cell r="B7614">
            <v>515428</v>
          </cell>
        </row>
        <row r="7615">
          <cell r="A7615" t="str">
            <v>金财神29级</v>
          </cell>
          <cell r="B7615">
            <v>515429</v>
          </cell>
        </row>
        <row r="7616">
          <cell r="A7616" t="str">
            <v>金财神30级</v>
          </cell>
          <cell r="B7616">
            <v>515430</v>
          </cell>
        </row>
        <row r="7617">
          <cell r="A7617" t="str">
            <v>金财神31级</v>
          </cell>
          <cell r="B7617">
            <v>515431</v>
          </cell>
        </row>
        <row r="7618">
          <cell r="A7618" t="str">
            <v>金财神32级</v>
          </cell>
          <cell r="B7618">
            <v>515432</v>
          </cell>
        </row>
        <row r="7619">
          <cell r="A7619" t="str">
            <v>金财神33级</v>
          </cell>
          <cell r="B7619">
            <v>515433</v>
          </cell>
        </row>
        <row r="7620">
          <cell r="A7620" t="str">
            <v>金财神34级</v>
          </cell>
          <cell r="B7620">
            <v>515434</v>
          </cell>
        </row>
        <row r="7621">
          <cell r="A7621" t="str">
            <v>金财神35级</v>
          </cell>
          <cell r="B7621">
            <v>515435</v>
          </cell>
        </row>
        <row r="7622">
          <cell r="A7622" t="str">
            <v>金财神36级</v>
          </cell>
          <cell r="B7622">
            <v>515436</v>
          </cell>
        </row>
        <row r="7623">
          <cell r="A7623" t="str">
            <v>金财神37级</v>
          </cell>
          <cell r="B7623">
            <v>515437</v>
          </cell>
        </row>
        <row r="7624">
          <cell r="A7624" t="str">
            <v>金财神38级</v>
          </cell>
          <cell r="B7624">
            <v>515438</v>
          </cell>
        </row>
        <row r="7625">
          <cell r="A7625" t="str">
            <v>金财神39级</v>
          </cell>
          <cell r="B7625">
            <v>515439</v>
          </cell>
        </row>
        <row r="7626">
          <cell r="A7626" t="str">
            <v>金财神40级</v>
          </cell>
          <cell r="B7626">
            <v>515440</v>
          </cell>
        </row>
        <row r="7627">
          <cell r="A7627" t="str">
            <v>金财神41级</v>
          </cell>
          <cell r="B7627">
            <v>515441</v>
          </cell>
        </row>
        <row r="7628">
          <cell r="A7628" t="str">
            <v>金财神42级</v>
          </cell>
          <cell r="B7628">
            <v>515442</v>
          </cell>
        </row>
        <row r="7629">
          <cell r="A7629" t="str">
            <v>金财神43级</v>
          </cell>
          <cell r="B7629">
            <v>515443</v>
          </cell>
        </row>
        <row r="7630">
          <cell r="A7630" t="str">
            <v>金财神44级</v>
          </cell>
          <cell r="B7630">
            <v>515444</v>
          </cell>
        </row>
        <row r="7631">
          <cell r="A7631" t="str">
            <v>金财神45级</v>
          </cell>
          <cell r="B7631">
            <v>515445</v>
          </cell>
        </row>
        <row r="7632">
          <cell r="A7632" t="str">
            <v>金财神46级</v>
          </cell>
          <cell r="B7632">
            <v>515446</v>
          </cell>
        </row>
        <row r="7633">
          <cell r="A7633" t="str">
            <v>金财神47级</v>
          </cell>
          <cell r="B7633">
            <v>515447</v>
          </cell>
        </row>
        <row r="7634">
          <cell r="A7634" t="str">
            <v>金财神48级</v>
          </cell>
          <cell r="B7634">
            <v>515448</v>
          </cell>
        </row>
        <row r="7635">
          <cell r="A7635" t="str">
            <v>金财神49级</v>
          </cell>
          <cell r="B7635">
            <v>515449</v>
          </cell>
        </row>
        <row r="7636">
          <cell r="A7636" t="str">
            <v>金财神50级</v>
          </cell>
          <cell r="B7636">
            <v>515450</v>
          </cell>
        </row>
        <row r="7637">
          <cell r="A7637" t="str">
            <v>金财神51级</v>
          </cell>
          <cell r="B7637">
            <v>515451</v>
          </cell>
        </row>
        <row r="7638">
          <cell r="A7638" t="str">
            <v>金财神52级</v>
          </cell>
          <cell r="B7638">
            <v>515452</v>
          </cell>
        </row>
        <row r="7639">
          <cell r="A7639" t="str">
            <v>金财神53级</v>
          </cell>
          <cell r="B7639">
            <v>515453</v>
          </cell>
        </row>
        <row r="7640">
          <cell r="A7640" t="str">
            <v>金财神54级</v>
          </cell>
          <cell r="B7640">
            <v>515454</v>
          </cell>
        </row>
        <row r="7641">
          <cell r="A7641" t="str">
            <v>金财神55级</v>
          </cell>
          <cell r="B7641">
            <v>515455</v>
          </cell>
        </row>
        <row r="7642">
          <cell r="A7642" t="str">
            <v>金财神56级</v>
          </cell>
          <cell r="B7642">
            <v>515456</v>
          </cell>
        </row>
        <row r="7643">
          <cell r="A7643" t="str">
            <v>金财神57级</v>
          </cell>
          <cell r="B7643">
            <v>515457</v>
          </cell>
        </row>
        <row r="7644">
          <cell r="A7644" t="str">
            <v>金财神58级</v>
          </cell>
          <cell r="B7644">
            <v>515458</v>
          </cell>
        </row>
        <row r="7645">
          <cell r="A7645" t="str">
            <v>金财神59级</v>
          </cell>
          <cell r="B7645">
            <v>515459</v>
          </cell>
        </row>
        <row r="7646">
          <cell r="A7646" t="str">
            <v>金财神60级</v>
          </cell>
          <cell r="B7646">
            <v>515460</v>
          </cell>
        </row>
        <row r="7647">
          <cell r="A7647" t="str">
            <v>金财神61级</v>
          </cell>
          <cell r="B7647">
            <v>515461</v>
          </cell>
        </row>
        <row r="7648">
          <cell r="A7648" t="str">
            <v>金财神62级</v>
          </cell>
          <cell r="B7648">
            <v>515462</v>
          </cell>
        </row>
        <row r="7649">
          <cell r="A7649" t="str">
            <v>金财神63级</v>
          </cell>
          <cell r="B7649">
            <v>515463</v>
          </cell>
        </row>
        <row r="7650">
          <cell r="A7650" t="str">
            <v>金财神64级</v>
          </cell>
          <cell r="B7650">
            <v>515464</v>
          </cell>
        </row>
        <row r="7651">
          <cell r="A7651" t="str">
            <v>金财神65级</v>
          </cell>
          <cell r="B7651">
            <v>515465</v>
          </cell>
        </row>
        <row r="7652">
          <cell r="A7652" t="str">
            <v>金财神66级</v>
          </cell>
          <cell r="B7652">
            <v>515466</v>
          </cell>
        </row>
        <row r="7653">
          <cell r="A7653" t="str">
            <v>金财神67级</v>
          </cell>
          <cell r="B7653">
            <v>515467</v>
          </cell>
        </row>
        <row r="7654">
          <cell r="A7654" t="str">
            <v>金财神68级</v>
          </cell>
          <cell r="B7654">
            <v>515468</v>
          </cell>
        </row>
        <row r="7655">
          <cell r="A7655" t="str">
            <v>金财神69级</v>
          </cell>
          <cell r="B7655">
            <v>515469</v>
          </cell>
        </row>
        <row r="7656">
          <cell r="A7656" t="str">
            <v>金财神70级</v>
          </cell>
          <cell r="B7656">
            <v>515470</v>
          </cell>
        </row>
        <row r="7657">
          <cell r="A7657" t="str">
            <v>金财神71级</v>
          </cell>
          <cell r="B7657">
            <v>515471</v>
          </cell>
        </row>
        <row r="7658">
          <cell r="A7658" t="str">
            <v>金财神72级</v>
          </cell>
          <cell r="B7658">
            <v>515472</v>
          </cell>
        </row>
        <row r="7659">
          <cell r="A7659" t="str">
            <v>金财神73级</v>
          </cell>
          <cell r="B7659">
            <v>515473</v>
          </cell>
        </row>
        <row r="7660">
          <cell r="A7660" t="str">
            <v>金财神74级</v>
          </cell>
          <cell r="B7660">
            <v>515474</v>
          </cell>
        </row>
        <row r="7661">
          <cell r="A7661" t="str">
            <v>金财神75级</v>
          </cell>
          <cell r="B7661">
            <v>515475</v>
          </cell>
        </row>
        <row r="7662">
          <cell r="A7662" t="str">
            <v>金财神76级</v>
          </cell>
          <cell r="B7662">
            <v>515476</v>
          </cell>
        </row>
        <row r="7663">
          <cell r="A7663" t="str">
            <v>金财神77级</v>
          </cell>
          <cell r="B7663">
            <v>515477</v>
          </cell>
        </row>
        <row r="7664">
          <cell r="A7664" t="str">
            <v>金财神78级</v>
          </cell>
          <cell r="B7664">
            <v>515478</v>
          </cell>
        </row>
        <row r="7665">
          <cell r="A7665" t="str">
            <v>金财神79级</v>
          </cell>
          <cell r="B7665">
            <v>515479</v>
          </cell>
        </row>
        <row r="7666">
          <cell r="A7666" t="str">
            <v>金财神80级</v>
          </cell>
          <cell r="B7666">
            <v>515480</v>
          </cell>
        </row>
        <row r="7667">
          <cell r="A7667" t="str">
            <v>金财神81级</v>
          </cell>
          <cell r="B7667">
            <v>515481</v>
          </cell>
        </row>
        <row r="7668">
          <cell r="A7668" t="str">
            <v>金财神82级</v>
          </cell>
          <cell r="B7668">
            <v>515482</v>
          </cell>
        </row>
        <row r="7669">
          <cell r="A7669" t="str">
            <v>金财神83级</v>
          </cell>
          <cell r="B7669">
            <v>515483</v>
          </cell>
        </row>
        <row r="7670">
          <cell r="A7670" t="str">
            <v>金财神84级</v>
          </cell>
          <cell r="B7670">
            <v>515484</v>
          </cell>
        </row>
        <row r="7671">
          <cell r="A7671" t="str">
            <v>金财神85级</v>
          </cell>
          <cell r="B7671">
            <v>515485</v>
          </cell>
        </row>
        <row r="7672">
          <cell r="A7672" t="str">
            <v>金财神86级</v>
          </cell>
          <cell r="B7672">
            <v>515486</v>
          </cell>
        </row>
        <row r="7673">
          <cell r="A7673" t="str">
            <v>金财神87级</v>
          </cell>
          <cell r="B7673">
            <v>515487</v>
          </cell>
        </row>
        <row r="7674">
          <cell r="A7674" t="str">
            <v>金财神88级</v>
          </cell>
          <cell r="B7674">
            <v>515488</v>
          </cell>
        </row>
        <row r="7675">
          <cell r="A7675" t="str">
            <v>金财神89级</v>
          </cell>
          <cell r="B7675">
            <v>515489</v>
          </cell>
        </row>
        <row r="7676">
          <cell r="A7676" t="str">
            <v>金财神90级</v>
          </cell>
          <cell r="B7676">
            <v>515490</v>
          </cell>
        </row>
        <row r="7677">
          <cell r="A7677" t="str">
            <v>金财神91级</v>
          </cell>
          <cell r="B7677">
            <v>515491</v>
          </cell>
        </row>
        <row r="7678">
          <cell r="A7678" t="str">
            <v>金财神92级</v>
          </cell>
          <cell r="B7678">
            <v>515492</v>
          </cell>
        </row>
        <row r="7679">
          <cell r="A7679" t="str">
            <v>金财神93级</v>
          </cell>
          <cell r="B7679">
            <v>515493</v>
          </cell>
        </row>
        <row r="7680">
          <cell r="A7680" t="str">
            <v>金财神94级</v>
          </cell>
          <cell r="B7680">
            <v>515494</v>
          </cell>
        </row>
        <row r="7681">
          <cell r="A7681" t="str">
            <v>金财神95级</v>
          </cell>
          <cell r="B7681">
            <v>515495</v>
          </cell>
        </row>
        <row r="7682">
          <cell r="A7682" t="str">
            <v>金财神96级</v>
          </cell>
          <cell r="B7682">
            <v>515496</v>
          </cell>
        </row>
        <row r="7683">
          <cell r="A7683" t="str">
            <v>金财神97级</v>
          </cell>
          <cell r="B7683">
            <v>515497</v>
          </cell>
        </row>
        <row r="7684">
          <cell r="A7684" t="str">
            <v>金财神98级</v>
          </cell>
          <cell r="B7684">
            <v>515498</v>
          </cell>
        </row>
        <row r="7685">
          <cell r="A7685" t="str">
            <v>金财神99级</v>
          </cell>
          <cell r="B7685">
            <v>515499</v>
          </cell>
        </row>
        <row r="7686">
          <cell r="A7686" t="str">
            <v>绿强攻1级</v>
          </cell>
          <cell r="B7686">
            <v>516001</v>
          </cell>
        </row>
        <row r="7687">
          <cell r="A7687" t="str">
            <v>绿强攻2级</v>
          </cell>
          <cell r="B7687">
            <v>516002</v>
          </cell>
        </row>
        <row r="7688">
          <cell r="A7688" t="str">
            <v>绿强攻3级</v>
          </cell>
          <cell r="B7688">
            <v>516003</v>
          </cell>
        </row>
        <row r="7689">
          <cell r="A7689" t="str">
            <v>绿强攻4级</v>
          </cell>
          <cell r="B7689">
            <v>516004</v>
          </cell>
        </row>
        <row r="7690">
          <cell r="A7690" t="str">
            <v>绿强攻5级</v>
          </cell>
          <cell r="B7690">
            <v>516005</v>
          </cell>
        </row>
        <row r="7691">
          <cell r="A7691" t="str">
            <v>绿强攻6级</v>
          </cell>
          <cell r="B7691">
            <v>516006</v>
          </cell>
        </row>
        <row r="7692">
          <cell r="A7692" t="str">
            <v>绿强攻7级</v>
          </cell>
          <cell r="B7692">
            <v>516007</v>
          </cell>
        </row>
        <row r="7693">
          <cell r="A7693" t="str">
            <v>绿强攻8级</v>
          </cell>
          <cell r="B7693">
            <v>516008</v>
          </cell>
        </row>
        <row r="7694">
          <cell r="A7694" t="str">
            <v>绿强攻9级</v>
          </cell>
          <cell r="B7694">
            <v>516009</v>
          </cell>
        </row>
        <row r="7695">
          <cell r="A7695" t="str">
            <v>绿强攻10级</v>
          </cell>
          <cell r="B7695">
            <v>516010</v>
          </cell>
        </row>
        <row r="7696">
          <cell r="A7696" t="str">
            <v>绿强攻11级</v>
          </cell>
          <cell r="B7696">
            <v>516011</v>
          </cell>
        </row>
        <row r="7697">
          <cell r="A7697" t="str">
            <v>绿强攻12级</v>
          </cell>
          <cell r="B7697">
            <v>516012</v>
          </cell>
        </row>
        <row r="7698">
          <cell r="A7698" t="str">
            <v>绿强攻13级</v>
          </cell>
          <cell r="B7698">
            <v>516013</v>
          </cell>
        </row>
        <row r="7699">
          <cell r="A7699" t="str">
            <v>绿强攻14级</v>
          </cell>
          <cell r="B7699">
            <v>516014</v>
          </cell>
        </row>
        <row r="7700">
          <cell r="A7700" t="str">
            <v>绿强攻15级</v>
          </cell>
          <cell r="B7700">
            <v>516015</v>
          </cell>
        </row>
        <row r="7701">
          <cell r="A7701" t="str">
            <v>绿强攻16级</v>
          </cell>
          <cell r="B7701">
            <v>516016</v>
          </cell>
        </row>
        <row r="7702">
          <cell r="A7702" t="str">
            <v>绿强攻17级</v>
          </cell>
          <cell r="B7702">
            <v>516017</v>
          </cell>
        </row>
        <row r="7703">
          <cell r="A7703" t="str">
            <v>绿强攻18级</v>
          </cell>
          <cell r="B7703">
            <v>516018</v>
          </cell>
        </row>
        <row r="7704">
          <cell r="A7704" t="str">
            <v>绿强攻19级</v>
          </cell>
          <cell r="B7704">
            <v>516019</v>
          </cell>
        </row>
        <row r="7705">
          <cell r="A7705" t="str">
            <v>绿强攻20级</v>
          </cell>
          <cell r="B7705">
            <v>516020</v>
          </cell>
        </row>
        <row r="7706">
          <cell r="A7706" t="str">
            <v>紫强攻1级</v>
          </cell>
          <cell r="B7706">
            <v>516101</v>
          </cell>
        </row>
        <row r="7707">
          <cell r="A7707" t="str">
            <v>紫强攻2级</v>
          </cell>
          <cell r="B7707">
            <v>516102</v>
          </cell>
        </row>
        <row r="7708">
          <cell r="A7708" t="str">
            <v>紫强攻3级</v>
          </cell>
          <cell r="B7708">
            <v>516103</v>
          </cell>
        </row>
        <row r="7709">
          <cell r="A7709" t="str">
            <v>紫强攻4级</v>
          </cell>
          <cell r="B7709">
            <v>516104</v>
          </cell>
        </row>
        <row r="7710">
          <cell r="A7710" t="str">
            <v>紫强攻5级</v>
          </cell>
          <cell r="B7710">
            <v>516105</v>
          </cell>
        </row>
        <row r="7711">
          <cell r="A7711" t="str">
            <v>紫强攻6级</v>
          </cell>
          <cell r="B7711">
            <v>516106</v>
          </cell>
        </row>
        <row r="7712">
          <cell r="A7712" t="str">
            <v>紫强攻7级</v>
          </cell>
          <cell r="B7712">
            <v>516107</v>
          </cell>
        </row>
        <row r="7713">
          <cell r="A7713" t="str">
            <v>紫强攻8级</v>
          </cell>
          <cell r="B7713">
            <v>516108</v>
          </cell>
        </row>
        <row r="7714">
          <cell r="A7714" t="str">
            <v>紫强攻9级</v>
          </cell>
          <cell r="B7714">
            <v>516109</v>
          </cell>
        </row>
        <row r="7715">
          <cell r="A7715" t="str">
            <v>紫强攻10级</v>
          </cell>
          <cell r="B7715">
            <v>516110</v>
          </cell>
        </row>
        <row r="7716">
          <cell r="A7716" t="str">
            <v>紫强攻11级</v>
          </cell>
          <cell r="B7716">
            <v>516111</v>
          </cell>
        </row>
        <row r="7717">
          <cell r="A7717" t="str">
            <v>紫强攻12级</v>
          </cell>
          <cell r="B7717">
            <v>516112</v>
          </cell>
        </row>
        <row r="7718">
          <cell r="A7718" t="str">
            <v>紫强攻13级</v>
          </cell>
          <cell r="B7718">
            <v>516113</v>
          </cell>
        </row>
        <row r="7719">
          <cell r="A7719" t="str">
            <v>紫强攻14级</v>
          </cell>
          <cell r="B7719">
            <v>516114</v>
          </cell>
        </row>
        <row r="7720">
          <cell r="A7720" t="str">
            <v>紫强攻15级</v>
          </cell>
          <cell r="B7720">
            <v>516115</v>
          </cell>
        </row>
        <row r="7721">
          <cell r="A7721" t="str">
            <v>紫强攻16级</v>
          </cell>
          <cell r="B7721">
            <v>516116</v>
          </cell>
        </row>
        <row r="7722">
          <cell r="A7722" t="str">
            <v>紫强攻17级</v>
          </cell>
          <cell r="B7722">
            <v>516117</v>
          </cell>
        </row>
        <row r="7723">
          <cell r="A7723" t="str">
            <v>紫强攻18级</v>
          </cell>
          <cell r="B7723">
            <v>516118</v>
          </cell>
        </row>
        <row r="7724">
          <cell r="A7724" t="str">
            <v>紫强攻19级</v>
          </cell>
          <cell r="B7724">
            <v>516119</v>
          </cell>
        </row>
        <row r="7725">
          <cell r="A7725" t="str">
            <v>紫强攻20级</v>
          </cell>
          <cell r="B7725">
            <v>516120</v>
          </cell>
        </row>
        <row r="7726">
          <cell r="A7726" t="str">
            <v>紫强攻21级</v>
          </cell>
          <cell r="B7726">
            <v>516121</v>
          </cell>
        </row>
        <row r="7727">
          <cell r="A7727" t="str">
            <v>紫强攻22级</v>
          </cell>
          <cell r="B7727">
            <v>516122</v>
          </cell>
        </row>
        <row r="7728">
          <cell r="A7728" t="str">
            <v>紫强攻23级</v>
          </cell>
          <cell r="B7728">
            <v>516123</v>
          </cell>
        </row>
        <row r="7729">
          <cell r="A7729" t="str">
            <v>紫强攻24级</v>
          </cell>
          <cell r="B7729">
            <v>516124</v>
          </cell>
        </row>
        <row r="7730">
          <cell r="A7730" t="str">
            <v>紫强攻25级</v>
          </cell>
          <cell r="B7730">
            <v>516125</v>
          </cell>
        </row>
        <row r="7731">
          <cell r="A7731" t="str">
            <v>紫强攻26级</v>
          </cell>
          <cell r="B7731">
            <v>516126</v>
          </cell>
        </row>
        <row r="7732">
          <cell r="A7732" t="str">
            <v>紫强攻27级</v>
          </cell>
          <cell r="B7732">
            <v>516127</v>
          </cell>
        </row>
        <row r="7733">
          <cell r="A7733" t="str">
            <v>紫强攻28级</v>
          </cell>
          <cell r="B7733">
            <v>516128</v>
          </cell>
        </row>
        <row r="7734">
          <cell r="A7734" t="str">
            <v>紫强攻29级</v>
          </cell>
          <cell r="B7734">
            <v>516129</v>
          </cell>
        </row>
        <row r="7735">
          <cell r="A7735" t="str">
            <v>紫强攻30级</v>
          </cell>
          <cell r="B7735">
            <v>516130</v>
          </cell>
        </row>
        <row r="7736">
          <cell r="A7736" t="str">
            <v>紫强攻31级</v>
          </cell>
          <cell r="B7736">
            <v>516131</v>
          </cell>
        </row>
        <row r="7737">
          <cell r="A7737" t="str">
            <v>紫强攻32级</v>
          </cell>
          <cell r="B7737">
            <v>516132</v>
          </cell>
        </row>
        <row r="7738">
          <cell r="A7738" t="str">
            <v>紫强攻33级</v>
          </cell>
          <cell r="B7738">
            <v>516133</v>
          </cell>
        </row>
        <row r="7739">
          <cell r="A7739" t="str">
            <v>紫强攻34级</v>
          </cell>
          <cell r="B7739">
            <v>516134</v>
          </cell>
        </row>
        <row r="7740">
          <cell r="A7740" t="str">
            <v>紫强攻35级</v>
          </cell>
          <cell r="B7740">
            <v>516135</v>
          </cell>
        </row>
        <row r="7741">
          <cell r="A7741" t="str">
            <v>紫强攻36级</v>
          </cell>
          <cell r="B7741">
            <v>516136</v>
          </cell>
        </row>
        <row r="7742">
          <cell r="A7742" t="str">
            <v>紫强攻37级</v>
          </cell>
          <cell r="B7742">
            <v>516137</v>
          </cell>
        </row>
        <row r="7743">
          <cell r="A7743" t="str">
            <v>紫强攻38级</v>
          </cell>
          <cell r="B7743">
            <v>516138</v>
          </cell>
        </row>
        <row r="7744">
          <cell r="A7744" t="str">
            <v>紫强攻39级</v>
          </cell>
          <cell r="B7744">
            <v>516139</v>
          </cell>
        </row>
        <row r="7745">
          <cell r="A7745" t="str">
            <v>紫强攻40级</v>
          </cell>
          <cell r="B7745">
            <v>516140</v>
          </cell>
        </row>
        <row r="7746">
          <cell r="A7746" t="str">
            <v>橙强攻1级</v>
          </cell>
          <cell r="B7746">
            <v>516201</v>
          </cell>
        </row>
        <row r="7747">
          <cell r="A7747" t="str">
            <v>橙强攻2级</v>
          </cell>
          <cell r="B7747">
            <v>516202</v>
          </cell>
        </row>
        <row r="7748">
          <cell r="A7748" t="str">
            <v>橙强攻3级</v>
          </cell>
          <cell r="B7748">
            <v>516203</v>
          </cell>
        </row>
        <row r="7749">
          <cell r="A7749" t="str">
            <v>橙强攻4级</v>
          </cell>
          <cell r="B7749">
            <v>516204</v>
          </cell>
        </row>
        <row r="7750">
          <cell r="A7750" t="str">
            <v>橙强攻5级</v>
          </cell>
          <cell r="B7750">
            <v>516205</v>
          </cell>
        </row>
        <row r="7751">
          <cell r="A7751" t="str">
            <v>橙强攻6级</v>
          </cell>
          <cell r="B7751">
            <v>516206</v>
          </cell>
        </row>
        <row r="7752">
          <cell r="A7752" t="str">
            <v>橙强攻7级</v>
          </cell>
          <cell r="B7752">
            <v>516207</v>
          </cell>
        </row>
        <row r="7753">
          <cell r="A7753" t="str">
            <v>橙强攻8级</v>
          </cell>
          <cell r="B7753">
            <v>516208</v>
          </cell>
        </row>
        <row r="7754">
          <cell r="A7754" t="str">
            <v>橙强攻9级</v>
          </cell>
          <cell r="B7754">
            <v>516209</v>
          </cell>
        </row>
        <row r="7755">
          <cell r="A7755" t="str">
            <v>橙强攻10级</v>
          </cell>
          <cell r="B7755">
            <v>516210</v>
          </cell>
        </row>
        <row r="7756">
          <cell r="A7756" t="str">
            <v>橙强攻11级</v>
          </cell>
          <cell r="B7756">
            <v>516211</v>
          </cell>
        </row>
        <row r="7757">
          <cell r="A7757" t="str">
            <v>橙强攻12级</v>
          </cell>
          <cell r="B7757">
            <v>516212</v>
          </cell>
        </row>
        <row r="7758">
          <cell r="A7758" t="str">
            <v>橙强攻13级</v>
          </cell>
          <cell r="B7758">
            <v>516213</v>
          </cell>
        </row>
        <row r="7759">
          <cell r="A7759" t="str">
            <v>橙强攻14级</v>
          </cell>
          <cell r="B7759">
            <v>516214</v>
          </cell>
        </row>
        <row r="7760">
          <cell r="A7760" t="str">
            <v>橙强攻15级</v>
          </cell>
          <cell r="B7760">
            <v>516215</v>
          </cell>
        </row>
        <row r="7761">
          <cell r="A7761" t="str">
            <v>橙强攻16级</v>
          </cell>
          <cell r="B7761">
            <v>516216</v>
          </cell>
        </row>
        <row r="7762">
          <cell r="A7762" t="str">
            <v>橙强攻17级</v>
          </cell>
          <cell r="B7762">
            <v>516217</v>
          </cell>
        </row>
        <row r="7763">
          <cell r="A7763" t="str">
            <v>橙强攻18级</v>
          </cell>
          <cell r="B7763">
            <v>516218</v>
          </cell>
        </row>
        <row r="7764">
          <cell r="A7764" t="str">
            <v>橙强攻19级</v>
          </cell>
          <cell r="B7764">
            <v>516219</v>
          </cell>
        </row>
        <row r="7765">
          <cell r="A7765" t="str">
            <v>橙强攻20级</v>
          </cell>
          <cell r="B7765">
            <v>516220</v>
          </cell>
        </row>
        <row r="7766">
          <cell r="A7766" t="str">
            <v>橙强攻21级</v>
          </cell>
          <cell r="B7766">
            <v>516221</v>
          </cell>
        </row>
        <row r="7767">
          <cell r="A7767" t="str">
            <v>橙强攻22级</v>
          </cell>
          <cell r="B7767">
            <v>516222</v>
          </cell>
        </row>
        <row r="7768">
          <cell r="A7768" t="str">
            <v>橙强攻23级</v>
          </cell>
          <cell r="B7768">
            <v>516223</v>
          </cell>
        </row>
        <row r="7769">
          <cell r="A7769" t="str">
            <v>橙强攻24级</v>
          </cell>
          <cell r="B7769">
            <v>516224</v>
          </cell>
        </row>
        <row r="7770">
          <cell r="A7770" t="str">
            <v>橙强攻25级</v>
          </cell>
          <cell r="B7770">
            <v>516225</v>
          </cell>
        </row>
        <row r="7771">
          <cell r="A7771" t="str">
            <v>橙强攻26级</v>
          </cell>
          <cell r="B7771">
            <v>516226</v>
          </cell>
        </row>
        <row r="7772">
          <cell r="A7772" t="str">
            <v>橙强攻27级</v>
          </cell>
          <cell r="B7772">
            <v>516227</v>
          </cell>
        </row>
        <row r="7773">
          <cell r="A7773" t="str">
            <v>橙强攻28级</v>
          </cell>
          <cell r="B7773">
            <v>516228</v>
          </cell>
        </row>
        <row r="7774">
          <cell r="A7774" t="str">
            <v>橙强攻29级</v>
          </cell>
          <cell r="B7774">
            <v>516229</v>
          </cell>
        </row>
        <row r="7775">
          <cell r="A7775" t="str">
            <v>橙强攻30级</v>
          </cell>
          <cell r="B7775">
            <v>516230</v>
          </cell>
        </row>
        <row r="7776">
          <cell r="A7776" t="str">
            <v>橙强攻31级</v>
          </cell>
          <cell r="B7776">
            <v>516231</v>
          </cell>
        </row>
        <row r="7777">
          <cell r="A7777" t="str">
            <v>橙强攻32级</v>
          </cell>
          <cell r="B7777">
            <v>516232</v>
          </cell>
        </row>
        <row r="7778">
          <cell r="A7778" t="str">
            <v>橙强攻33级</v>
          </cell>
          <cell r="B7778">
            <v>516233</v>
          </cell>
        </row>
        <row r="7779">
          <cell r="A7779" t="str">
            <v>橙强攻34级</v>
          </cell>
          <cell r="B7779">
            <v>516234</v>
          </cell>
        </row>
        <row r="7780">
          <cell r="A7780" t="str">
            <v>橙强攻35级</v>
          </cell>
          <cell r="B7780">
            <v>516235</v>
          </cell>
        </row>
        <row r="7781">
          <cell r="A7781" t="str">
            <v>橙强攻36级</v>
          </cell>
          <cell r="B7781">
            <v>516236</v>
          </cell>
        </row>
        <row r="7782">
          <cell r="A7782" t="str">
            <v>橙强攻37级</v>
          </cell>
          <cell r="B7782">
            <v>516237</v>
          </cell>
        </row>
        <row r="7783">
          <cell r="A7783" t="str">
            <v>橙强攻38级</v>
          </cell>
          <cell r="B7783">
            <v>516238</v>
          </cell>
        </row>
        <row r="7784">
          <cell r="A7784" t="str">
            <v>橙强攻39级</v>
          </cell>
          <cell r="B7784">
            <v>516239</v>
          </cell>
        </row>
        <row r="7785">
          <cell r="A7785" t="str">
            <v>橙强攻40级</v>
          </cell>
          <cell r="B7785">
            <v>516240</v>
          </cell>
        </row>
        <row r="7786">
          <cell r="A7786" t="str">
            <v>橙强攻41级</v>
          </cell>
          <cell r="B7786">
            <v>516241</v>
          </cell>
        </row>
        <row r="7787">
          <cell r="A7787" t="str">
            <v>橙强攻42级</v>
          </cell>
          <cell r="B7787">
            <v>516242</v>
          </cell>
        </row>
        <row r="7788">
          <cell r="A7788" t="str">
            <v>橙强攻43级</v>
          </cell>
          <cell r="B7788">
            <v>516243</v>
          </cell>
        </row>
        <row r="7789">
          <cell r="A7789" t="str">
            <v>橙强攻44级</v>
          </cell>
          <cell r="B7789">
            <v>516244</v>
          </cell>
        </row>
        <row r="7790">
          <cell r="A7790" t="str">
            <v>橙强攻45级</v>
          </cell>
          <cell r="B7790">
            <v>516245</v>
          </cell>
        </row>
        <row r="7791">
          <cell r="A7791" t="str">
            <v>橙强攻46级</v>
          </cell>
          <cell r="B7791">
            <v>516246</v>
          </cell>
        </row>
        <row r="7792">
          <cell r="A7792" t="str">
            <v>橙强攻47级</v>
          </cell>
          <cell r="B7792">
            <v>516247</v>
          </cell>
        </row>
        <row r="7793">
          <cell r="A7793" t="str">
            <v>橙强攻48级</v>
          </cell>
          <cell r="B7793">
            <v>516248</v>
          </cell>
        </row>
        <row r="7794">
          <cell r="A7794" t="str">
            <v>橙强攻49级</v>
          </cell>
          <cell r="B7794">
            <v>516249</v>
          </cell>
        </row>
        <row r="7795">
          <cell r="A7795" t="str">
            <v>橙强攻50级</v>
          </cell>
          <cell r="B7795">
            <v>516250</v>
          </cell>
        </row>
        <row r="7796">
          <cell r="A7796" t="str">
            <v>橙强攻51级</v>
          </cell>
          <cell r="B7796">
            <v>516251</v>
          </cell>
        </row>
        <row r="7797">
          <cell r="A7797" t="str">
            <v>橙强攻52级</v>
          </cell>
          <cell r="B7797">
            <v>516252</v>
          </cell>
        </row>
        <row r="7798">
          <cell r="A7798" t="str">
            <v>橙强攻53级</v>
          </cell>
          <cell r="B7798">
            <v>516253</v>
          </cell>
        </row>
        <row r="7799">
          <cell r="A7799" t="str">
            <v>橙强攻54级</v>
          </cell>
          <cell r="B7799">
            <v>516254</v>
          </cell>
        </row>
        <row r="7800">
          <cell r="A7800" t="str">
            <v>橙强攻55级</v>
          </cell>
          <cell r="B7800">
            <v>516255</v>
          </cell>
        </row>
        <row r="7801">
          <cell r="A7801" t="str">
            <v>橙强攻56级</v>
          </cell>
          <cell r="B7801">
            <v>516256</v>
          </cell>
        </row>
        <row r="7802">
          <cell r="A7802" t="str">
            <v>橙强攻57级</v>
          </cell>
          <cell r="B7802">
            <v>516257</v>
          </cell>
        </row>
        <row r="7803">
          <cell r="A7803" t="str">
            <v>橙强攻58级</v>
          </cell>
          <cell r="B7803">
            <v>516258</v>
          </cell>
        </row>
        <row r="7804">
          <cell r="A7804" t="str">
            <v>橙强攻59级</v>
          </cell>
          <cell r="B7804">
            <v>516259</v>
          </cell>
        </row>
        <row r="7805">
          <cell r="A7805" t="str">
            <v>橙强攻60级</v>
          </cell>
          <cell r="B7805">
            <v>516260</v>
          </cell>
        </row>
        <row r="7806">
          <cell r="A7806" t="str">
            <v>红强攻1级</v>
          </cell>
          <cell r="B7806">
            <v>516301</v>
          </cell>
        </row>
        <row r="7807">
          <cell r="A7807" t="str">
            <v>红强攻2级</v>
          </cell>
          <cell r="B7807">
            <v>516302</v>
          </cell>
        </row>
        <row r="7808">
          <cell r="A7808" t="str">
            <v>红强攻3级</v>
          </cell>
          <cell r="B7808">
            <v>516303</v>
          </cell>
        </row>
        <row r="7809">
          <cell r="A7809" t="str">
            <v>红强攻4级</v>
          </cell>
          <cell r="B7809">
            <v>516304</v>
          </cell>
        </row>
        <row r="7810">
          <cell r="A7810" t="str">
            <v>红强攻5级</v>
          </cell>
          <cell r="B7810">
            <v>516305</v>
          </cell>
        </row>
        <row r="7811">
          <cell r="A7811" t="str">
            <v>红强攻6级</v>
          </cell>
          <cell r="B7811">
            <v>516306</v>
          </cell>
        </row>
        <row r="7812">
          <cell r="A7812" t="str">
            <v>红强攻7级</v>
          </cell>
          <cell r="B7812">
            <v>516307</v>
          </cell>
        </row>
        <row r="7813">
          <cell r="A7813" t="str">
            <v>红强攻8级</v>
          </cell>
          <cell r="B7813">
            <v>516308</v>
          </cell>
        </row>
        <row r="7814">
          <cell r="A7814" t="str">
            <v>红强攻9级</v>
          </cell>
          <cell r="B7814">
            <v>516309</v>
          </cell>
        </row>
        <row r="7815">
          <cell r="A7815" t="str">
            <v>红强攻10级</v>
          </cell>
          <cell r="B7815">
            <v>516310</v>
          </cell>
        </row>
        <row r="7816">
          <cell r="A7816" t="str">
            <v>红强攻11级</v>
          </cell>
          <cell r="B7816">
            <v>516311</v>
          </cell>
        </row>
        <row r="7817">
          <cell r="A7817" t="str">
            <v>红强攻12级</v>
          </cell>
          <cell r="B7817">
            <v>516312</v>
          </cell>
        </row>
        <row r="7818">
          <cell r="A7818" t="str">
            <v>红强攻13级</v>
          </cell>
          <cell r="B7818">
            <v>516313</v>
          </cell>
        </row>
        <row r="7819">
          <cell r="A7819" t="str">
            <v>红强攻14级</v>
          </cell>
          <cell r="B7819">
            <v>516314</v>
          </cell>
        </row>
        <row r="7820">
          <cell r="A7820" t="str">
            <v>红强攻15级</v>
          </cell>
          <cell r="B7820">
            <v>516315</v>
          </cell>
        </row>
        <row r="7821">
          <cell r="A7821" t="str">
            <v>红强攻16级</v>
          </cell>
          <cell r="B7821">
            <v>516316</v>
          </cell>
        </row>
        <row r="7822">
          <cell r="A7822" t="str">
            <v>红强攻17级</v>
          </cell>
          <cell r="B7822">
            <v>516317</v>
          </cell>
        </row>
        <row r="7823">
          <cell r="A7823" t="str">
            <v>红强攻18级</v>
          </cell>
          <cell r="B7823">
            <v>516318</v>
          </cell>
        </row>
        <row r="7824">
          <cell r="A7824" t="str">
            <v>红强攻19级</v>
          </cell>
          <cell r="B7824">
            <v>516319</v>
          </cell>
        </row>
        <row r="7825">
          <cell r="A7825" t="str">
            <v>红强攻20级</v>
          </cell>
          <cell r="B7825">
            <v>516320</v>
          </cell>
        </row>
        <row r="7826">
          <cell r="A7826" t="str">
            <v>红强攻21级</v>
          </cell>
          <cell r="B7826">
            <v>516321</v>
          </cell>
        </row>
        <row r="7827">
          <cell r="A7827" t="str">
            <v>红强攻22级</v>
          </cell>
          <cell r="B7827">
            <v>516322</v>
          </cell>
        </row>
        <row r="7828">
          <cell r="A7828" t="str">
            <v>红强攻23级</v>
          </cell>
          <cell r="B7828">
            <v>516323</v>
          </cell>
        </row>
        <row r="7829">
          <cell r="A7829" t="str">
            <v>红强攻24级</v>
          </cell>
          <cell r="B7829">
            <v>516324</v>
          </cell>
        </row>
        <row r="7830">
          <cell r="A7830" t="str">
            <v>红强攻25级</v>
          </cell>
          <cell r="B7830">
            <v>516325</v>
          </cell>
        </row>
        <row r="7831">
          <cell r="A7831" t="str">
            <v>红强攻26级</v>
          </cell>
          <cell r="B7831">
            <v>516326</v>
          </cell>
        </row>
        <row r="7832">
          <cell r="A7832" t="str">
            <v>红强攻27级</v>
          </cell>
          <cell r="B7832">
            <v>516327</v>
          </cell>
        </row>
        <row r="7833">
          <cell r="A7833" t="str">
            <v>红强攻28级</v>
          </cell>
          <cell r="B7833">
            <v>516328</v>
          </cell>
        </row>
        <row r="7834">
          <cell r="A7834" t="str">
            <v>红强攻29级</v>
          </cell>
          <cell r="B7834">
            <v>516329</v>
          </cell>
        </row>
        <row r="7835">
          <cell r="A7835" t="str">
            <v>红强攻30级</v>
          </cell>
          <cell r="B7835">
            <v>516330</v>
          </cell>
        </row>
        <row r="7836">
          <cell r="A7836" t="str">
            <v>红强攻31级</v>
          </cell>
          <cell r="B7836">
            <v>516331</v>
          </cell>
        </row>
        <row r="7837">
          <cell r="A7837" t="str">
            <v>红强攻32级</v>
          </cell>
          <cell r="B7837">
            <v>516332</v>
          </cell>
        </row>
        <row r="7838">
          <cell r="A7838" t="str">
            <v>红强攻33级</v>
          </cell>
          <cell r="B7838">
            <v>516333</v>
          </cell>
        </row>
        <row r="7839">
          <cell r="A7839" t="str">
            <v>红强攻34级</v>
          </cell>
          <cell r="B7839">
            <v>516334</v>
          </cell>
        </row>
        <row r="7840">
          <cell r="A7840" t="str">
            <v>红强攻35级</v>
          </cell>
          <cell r="B7840">
            <v>516335</v>
          </cell>
        </row>
        <row r="7841">
          <cell r="A7841" t="str">
            <v>红强攻36级</v>
          </cell>
          <cell r="B7841">
            <v>516336</v>
          </cell>
        </row>
        <row r="7842">
          <cell r="A7842" t="str">
            <v>红强攻37级</v>
          </cell>
          <cell r="B7842">
            <v>516337</v>
          </cell>
        </row>
        <row r="7843">
          <cell r="A7843" t="str">
            <v>红强攻38级</v>
          </cell>
          <cell r="B7843">
            <v>516338</v>
          </cell>
        </row>
        <row r="7844">
          <cell r="A7844" t="str">
            <v>红强攻39级</v>
          </cell>
          <cell r="B7844">
            <v>516339</v>
          </cell>
        </row>
        <row r="7845">
          <cell r="A7845" t="str">
            <v>红强攻40级</v>
          </cell>
          <cell r="B7845">
            <v>516340</v>
          </cell>
        </row>
        <row r="7846">
          <cell r="A7846" t="str">
            <v>红强攻41级</v>
          </cell>
          <cell r="B7846">
            <v>516341</v>
          </cell>
        </row>
        <row r="7847">
          <cell r="A7847" t="str">
            <v>红强攻42级</v>
          </cell>
          <cell r="B7847">
            <v>516342</v>
          </cell>
        </row>
        <row r="7848">
          <cell r="A7848" t="str">
            <v>红强攻43级</v>
          </cell>
          <cell r="B7848">
            <v>516343</v>
          </cell>
        </row>
        <row r="7849">
          <cell r="A7849" t="str">
            <v>红强攻44级</v>
          </cell>
          <cell r="B7849">
            <v>516344</v>
          </cell>
        </row>
        <row r="7850">
          <cell r="A7850" t="str">
            <v>红强攻45级</v>
          </cell>
          <cell r="B7850">
            <v>516345</v>
          </cell>
        </row>
        <row r="7851">
          <cell r="A7851" t="str">
            <v>红强攻46级</v>
          </cell>
          <cell r="B7851">
            <v>516346</v>
          </cell>
        </row>
        <row r="7852">
          <cell r="A7852" t="str">
            <v>红强攻47级</v>
          </cell>
          <cell r="B7852">
            <v>516347</v>
          </cell>
        </row>
        <row r="7853">
          <cell r="A7853" t="str">
            <v>红强攻48级</v>
          </cell>
          <cell r="B7853">
            <v>516348</v>
          </cell>
        </row>
        <row r="7854">
          <cell r="A7854" t="str">
            <v>红强攻49级</v>
          </cell>
          <cell r="B7854">
            <v>516349</v>
          </cell>
        </row>
        <row r="7855">
          <cell r="A7855" t="str">
            <v>红强攻50级</v>
          </cell>
          <cell r="B7855">
            <v>516350</v>
          </cell>
        </row>
        <row r="7856">
          <cell r="A7856" t="str">
            <v>红强攻51级</v>
          </cell>
          <cell r="B7856">
            <v>516351</v>
          </cell>
        </row>
        <row r="7857">
          <cell r="A7857" t="str">
            <v>红强攻52级</v>
          </cell>
          <cell r="B7857">
            <v>516352</v>
          </cell>
        </row>
        <row r="7858">
          <cell r="A7858" t="str">
            <v>红强攻53级</v>
          </cell>
          <cell r="B7858">
            <v>516353</v>
          </cell>
        </row>
        <row r="7859">
          <cell r="A7859" t="str">
            <v>红强攻54级</v>
          </cell>
          <cell r="B7859">
            <v>516354</v>
          </cell>
        </row>
        <row r="7860">
          <cell r="A7860" t="str">
            <v>红强攻55级</v>
          </cell>
          <cell r="B7860">
            <v>516355</v>
          </cell>
        </row>
        <row r="7861">
          <cell r="A7861" t="str">
            <v>红强攻56级</v>
          </cell>
          <cell r="B7861">
            <v>516356</v>
          </cell>
        </row>
        <row r="7862">
          <cell r="A7862" t="str">
            <v>红强攻57级</v>
          </cell>
          <cell r="B7862">
            <v>516357</v>
          </cell>
        </row>
        <row r="7863">
          <cell r="A7863" t="str">
            <v>红强攻58级</v>
          </cell>
          <cell r="B7863">
            <v>516358</v>
          </cell>
        </row>
        <row r="7864">
          <cell r="A7864" t="str">
            <v>红强攻59级</v>
          </cell>
          <cell r="B7864">
            <v>516359</v>
          </cell>
        </row>
        <row r="7865">
          <cell r="A7865" t="str">
            <v>红强攻60级</v>
          </cell>
          <cell r="B7865">
            <v>516360</v>
          </cell>
        </row>
        <row r="7866">
          <cell r="A7866" t="str">
            <v>红强攻61级</v>
          </cell>
          <cell r="B7866">
            <v>516361</v>
          </cell>
        </row>
        <row r="7867">
          <cell r="A7867" t="str">
            <v>红强攻62级</v>
          </cell>
          <cell r="B7867">
            <v>516362</v>
          </cell>
        </row>
        <row r="7868">
          <cell r="A7868" t="str">
            <v>红强攻63级</v>
          </cell>
          <cell r="B7868">
            <v>516363</v>
          </cell>
        </row>
        <row r="7869">
          <cell r="A7869" t="str">
            <v>红强攻64级</v>
          </cell>
          <cell r="B7869">
            <v>516364</v>
          </cell>
        </row>
        <row r="7870">
          <cell r="A7870" t="str">
            <v>红强攻65级</v>
          </cell>
          <cell r="B7870">
            <v>516365</v>
          </cell>
        </row>
        <row r="7871">
          <cell r="A7871" t="str">
            <v>红强攻66级</v>
          </cell>
          <cell r="B7871">
            <v>516366</v>
          </cell>
        </row>
        <row r="7872">
          <cell r="A7872" t="str">
            <v>红强攻67级</v>
          </cell>
          <cell r="B7872">
            <v>516367</v>
          </cell>
        </row>
        <row r="7873">
          <cell r="A7873" t="str">
            <v>红强攻68级</v>
          </cell>
          <cell r="B7873">
            <v>516368</v>
          </cell>
        </row>
        <row r="7874">
          <cell r="A7874" t="str">
            <v>红强攻69级</v>
          </cell>
          <cell r="B7874">
            <v>516369</v>
          </cell>
        </row>
        <row r="7875">
          <cell r="A7875" t="str">
            <v>红强攻70级</v>
          </cell>
          <cell r="B7875">
            <v>516370</v>
          </cell>
        </row>
        <row r="7876">
          <cell r="A7876" t="str">
            <v>红强攻71级</v>
          </cell>
          <cell r="B7876">
            <v>516371</v>
          </cell>
        </row>
        <row r="7877">
          <cell r="A7877" t="str">
            <v>红强攻72级</v>
          </cell>
          <cell r="B7877">
            <v>516372</v>
          </cell>
        </row>
        <row r="7878">
          <cell r="A7878" t="str">
            <v>红强攻73级</v>
          </cell>
          <cell r="B7878">
            <v>516373</v>
          </cell>
        </row>
        <row r="7879">
          <cell r="A7879" t="str">
            <v>红强攻74级</v>
          </cell>
          <cell r="B7879">
            <v>516374</v>
          </cell>
        </row>
        <row r="7880">
          <cell r="A7880" t="str">
            <v>红强攻75级</v>
          </cell>
          <cell r="B7880">
            <v>516375</v>
          </cell>
        </row>
        <row r="7881">
          <cell r="A7881" t="str">
            <v>红强攻76级</v>
          </cell>
          <cell r="B7881">
            <v>516376</v>
          </cell>
        </row>
        <row r="7882">
          <cell r="A7882" t="str">
            <v>红强攻77级</v>
          </cell>
          <cell r="B7882">
            <v>516377</v>
          </cell>
        </row>
        <row r="7883">
          <cell r="A7883" t="str">
            <v>红强攻78级</v>
          </cell>
          <cell r="B7883">
            <v>516378</v>
          </cell>
        </row>
        <row r="7884">
          <cell r="A7884" t="str">
            <v>红强攻79级</v>
          </cell>
          <cell r="B7884">
            <v>516379</v>
          </cell>
        </row>
        <row r="7885">
          <cell r="A7885" t="str">
            <v>红强攻80级</v>
          </cell>
          <cell r="B7885">
            <v>516380</v>
          </cell>
        </row>
        <row r="7886">
          <cell r="A7886" t="str">
            <v>金强攻1级</v>
          </cell>
          <cell r="B7886">
            <v>516401</v>
          </cell>
        </row>
        <row r="7887">
          <cell r="A7887" t="str">
            <v>金强攻2级</v>
          </cell>
          <cell r="B7887">
            <v>516402</v>
          </cell>
        </row>
        <row r="7888">
          <cell r="A7888" t="str">
            <v>金强攻3级</v>
          </cell>
          <cell r="B7888">
            <v>516403</v>
          </cell>
        </row>
        <row r="7889">
          <cell r="A7889" t="str">
            <v>金强攻4级</v>
          </cell>
          <cell r="B7889">
            <v>516404</v>
          </cell>
        </row>
        <row r="7890">
          <cell r="A7890" t="str">
            <v>金强攻5级</v>
          </cell>
          <cell r="B7890">
            <v>516405</v>
          </cell>
        </row>
        <row r="7891">
          <cell r="A7891" t="str">
            <v>金强攻6级</v>
          </cell>
          <cell r="B7891">
            <v>516406</v>
          </cell>
        </row>
        <row r="7892">
          <cell r="A7892" t="str">
            <v>金强攻7级</v>
          </cell>
          <cell r="B7892">
            <v>516407</v>
          </cell>
        </row>
        <row r="7893">
          <cell r="A7893" t="str">
            <v>金强攻8级</v>
          </cell>
          <cell r="B7893">
            <v>516408</v>
          </cell>
        </row>
        <row r="7894">
          <cell r="A7894" t="str">
            <v>金强攻9级</v>
          </cell>
          <cell r="B7894">
            <v>516409</v>
          </cell>
        </row>
        <row r="7895">
          <cell r="A7895" t="str">
            <v>金强攻10级</v>
          </cell>
          <cell r="B7895">
            <v>516410</v>
          </cell>
        </row>
        <row r="7896">
          <cell r="A7896" t="str">
            <v>金强攻11级</v>
          </cell>
          <cell r="B7896">
            <v>516411</v>
          </cell>
        </row>
        <row r="7897">
          <cell r="A7897" t="str">
            <v>金强攻12级</v>
          </cell>
          <cell r="B7897">
            <v>516412</v>
          </cell>
        </row>
        <row r="7898">
          <cell r="A7898" t="str">
            <v>金强攻13级</v>
          </cell>
          <cell r="B7898">
            <v>516413</v>
          </cell>
        </row>
        <row r="7899">
          <cell r="A7899" t="str">
            <v>金强攻14级</v>
          </cell>
          <cell r="B7899">
            <v>516414</v>
          </cell>
        </row>
        <row r="7900">
          <cell r="A7900" t="str">
            <v>金强攻15级</v>
          </cell>
          <cell r="B7900">
            <v>516415</v>
          </cell>
        </row>
        <row r="7901">
          <cell r="A7901" t="str">
            <v>金强攻16级</v>
          </cell>
          <cell r="B7901">
            <v>516416</v>
          </cell>
        </row>
        <row r="7902">
          <cell r="A7902" t="str">
            <v>金强攻17级</v>
          </cell>
          <cell r="B7902">
            <v>516417</v>
          </cell>
        </row>
        <row r="7903">
          <cell r="A7903" t="str">
            <v>金强攻18级</v>
          </cell>
          <cell r="B7903">
            <v>516418</v>
          </cell>
        </row>
        <row r="7904">
          <cell r="A7904" t="str">
            <v>金强攻19级</v>
          </cell>
          <cell r="B7904">
            <v>516419</v>
          </cell>
        </row>
        <row r="7905">
          <cell r="A7905" t="str">
            <v>金强攻20级</v>
          </cell>
          <cell r="B7905">
            <v>516420</v>
          </cell>
        </row>
        <row r="7906">
          <cell r="A7906" t="str">
            <v>金强攻21级</v>
          </cell>
          <cell r="B7906">
            <v>516421</v>
          </cell>
        </row>
        <row r="7907">
          <cell r="A7907" t="str">
            <v>金强攻22级</v>
          </cell>
          <cell r="B7907">
            <v>516422</v>
          </cell>
        </row>
        <row r="7908">
          <cell r="A7908" t="str">
            <v>金强攻23级</v>
          </cell>
          <cell r="B7908">
            <v>516423</v>
          </cell>
        </row>
        <row r="7909">
          <cell r="A7909" t="str">
            <v>金强攻24级</v>
          </cell>
          <cell r="B7909">
            <v>516424</v>
          </cell>
        </row>
        <row r="7910">
          <cell r="A7910" t="str">
            <v>金强攻25级</v>
          </cell>
          <cell r="B7910">
            <v>516425</v>
          </cell>
        </row>
        <row r="7911">
          <cell r="A7911" t="str">
            <v>金强攻26级</v>
          </cell>
          <cell r="B7911">
            <v>516426</v>
          </cell>
        </row>
        <row r="7912">
          <cell r="A7912" t="str">
            <v>金强攻27级</v>
          </cell>
          <cell r="B7912">
            <v>516427</v>
          </cell>
        </row>
        <row r="7913">
          <cell r="A7913" t="str">
            <v>金强攻28级</v>
          </cell>
          <cell r="B7913">
            <v>516428</v>
          </cell>
        </row>
        <row r="7914">
          <cell r="A7914" t="str">
            <v>金强攻29级</v>
          </cell>
          <cell r="B7914">
            <v>516429</v>
          </cell>
        </row>
        <row r="7915">
          <cell r="A7915" t="str">
            <v>金强攻30级</v>
          </cell>
          <cell r="B7915">
            <v>516430</v>
          </cell>
        </row>
        <row r="7916">
          <cell r="A7916" t="str">
            <v>金强攻31级</v>
          </cell>
          <cell r="B7916">
            <v>516431</v>
          </cell>
        </row>
        <row r="7917">
          <cell r="A7917" t="str">
            <v>金强攻32级</v>
          </cell>
          <cell r="B7917">
            <v>516432</v>
          </cell>
        </row>
        <row r="7918">
          <cell r="A7918" t="str">
            <v>金强攻33级</v>
          </cell>
          <cell r="B7918">
            <v>516433</v>
          </cell>
        </row>
        <row r="7919">
          <cell r="A7919" t="str">
            <v>金强攻34级</v>
          </cell>
          <cell r="B7919">
            <v>516434</v>
          </cell>
        </row>
        <row r="7920">
          <cell r="A7920" t="str">
            <v>金强攻35级</v>
          </cell>
          <cell r="B7920">
            <v>516435</v>
          </cell>
        </row>
        <row r="7921">
          <cell r="A7921" t="str">
            <v>金强攻36级</v>
          </cell>
          <cell r="B7921">
            <v>516436</v>
          </cell>
        </row>
        <row r="7922">
          <cell r="A7922" t="str">
            <v>金强攻37级</v>
          </cell>
          <cell r="B7922">
            <v>516437</v>
          </cell>
        </row>
        <row r="7923">
          <cell r="A7923" t="str">
            <v>金强攻38级</v>
          </cell>
          <cell r="B7923">
            <v>516438</v>
          </cell>
        </row>
        <row r="7924">
          <cell r="A7924" t="str">
            <v>金强攻39级</v>
          </cell>
          <cell r="B7924">
            <v>516439</v>
          </cell>
        </row>
        <row r="7925">
          <cell r="A7925" t="str">
            <v>金强攻40级</v>
          </cell>
          <cell r="B7925">
            <v>516440</v>
          </cell>
        </row>
        <row r="7926">
          <cell r="A7926" t="str">
            <v>金强攻41级</v>
          </cell>
          <cell r="B7926">
            <v>516441</v>
          </cell>
        </row>
        <row r="7927">
          <cell r="A7927" t="str">
            <v>金强攻42级</v>
          </cell>
          <cell r="B7927">
            <v>516442</v>
          </cell>
        </row>
        <row r="7928">
          <cell r="A7928" t="str">
            <v>金强攻43级</v>
          </cell>
          <cell r="B7928">
            <v>516443</v>
          </cell>
        </row>
        <row r="7929">
          <cell r="A7929" t="str">
            <v>金强攻44级</v>
          </cell>
          <cell r="B7929">
            <v>516444</v>
          </cell>
        </row>
        <row r="7930">
          <cell r="A7930" t="str">
            <v>金强攻45级</v>
          </cell>
          <cell r="B7930">
            <v>516445</v>
          </cell>
        </row>
        <row r="7931">
          <cell r="A7931" t="str">
            <v>金强攻46级</v>
          </cell>
          <cell r="B7931">
            <v>516446</v>
          </cell>
        </row>
        <row r="7932">
          <cell r="A7932" t="str">
            <v>金强攻47级</v>
          </cell>
          <cell r="B7932">
            <v>516447</v>
          </cell>
        </row>
        <row r="7933">
          <cell r="A7933" t="str">
            <v>金强攻48级</v>
          </cell>
          <cell r="B7933">
            <v>516448</v>
          </cell>
        </row>
        <row r="7934">
          <cell r="A7934" t="str">
            <v>金强攻49级</v>
          </cell>
          <cell r="B7934">
            <v>516449</v>
          </cell>
        </row>
        <row r="7935">
          <cell r="A7935" t="str">
            <v>金强攻50级</v>
          </cell>
          <cell r="B7935">
            <v>516450</v>
          </cell>
        </row>
        <row r="7936">
          <cell r="A7936" t="str">
            <v>金强攻51级</v>
          </cell>
          <cell r="B7936">
            <v>516451</v>
          </cell>
        </row>
        <row r="7937">
          <cell r="A7937" t="str">
            <v>金强攻52级</v>
          </cell>
          <cell r="B7937">
            <v>516452</v>
          </cell>
        </row>
        <row r="7938">
          <cell r="A7938" t="str">
            <v>金强攻53级</v>
          </cell>
          <cell r="B7938">
            <v>516453</v>
          </cell>
        </row>
        <row r="7939">
          <cell r="A7939" t="str">
            <v>金强攻54级</v>
          </cell>
          <cell r="B7939">
            <v>516454</v>
          </cell>
        </row>
        <row r="7940">
          <cell r="A7940" t="str">
            <v>金强攻55级</v>
          </cell>
          <cell r="B7940">
            <v>516455</v>
          </cell>
        </row>
        <row r="7941">
          <cell r="A7941" t="str">
            <v>金强攻56级</v>
          </cell>
          <cell r="B7941">
            <v>516456</v>
          </cell>
        </row>
        <row r="7942">
          <cell r="A7942" t="str">
            <v>金强攻57级</v>
          </cell>
          <cell r="B7942">
            <v>516457</v>
          </cell>
        </row>
        <row r="7943">
          <cell r="A7943" t="str">
            <v>金强攻58级</v>
          </cell>
          <cell r="B7943">
            <v>516458</v>
          </cell>
        </row>
        <row r="7944">
          <cell r="A7944" t="str">
            <v>金强攻59级</v>
          </cell>
          <cell r="B7944">
            <v>516459</v>
          </cell>
        </row>
        <row r="7945">
          <cell r="A7945" t="str">
            <v>金强攻60级</v>
          </cell>
          <cell r="B7945">
            <v>516460</v>
          </cell>
        </row>
        <row r="7946">
          <cell r="A7946" t="str">
            <v>金强攻61级</v>
          </cell>
          <cell r="B7946">
            <v>516461</v>
          </cell>
        </row>
        <row r="7947">
          <cell r="A7947" t="str">
            <v>金强攻62级</v>
          </cell>
          <cell r="B7947">
            <v>516462</v>
          </cell>
        </row>
        <row r="7948">
          <cell r="A7948" t="str">
            <v>金强攻63级</v>
          </cell>
          <cell r="B7948">
            <v>516463</v>
          </cell>
        </row>
        <row r="7949">
          <cell r="A7949" t="str">
            <v>金强攻64级</v>
          </cell>
          <cell r="B7949">
            <v>516464</v>
          </cell>
        </row>
        <row r="7950">
          <cell r="A7950" t="str">
            <v>金强攻65级</v>
          </cell>
          <cell r="B7950">
            <v>516465</v>
          </cell>
        </row>
        <row r="7951">
          <cell r="A7951" t="str">
            <v>金强攻66级</v>
          </cell>
          <cell r="B7951">
            <v>516466</v>
          </cell>
        </row>
        <row r="7952">
          <cell r="A7952" t="str">
            <v>金强攻67级</v>
          </cell>
          <cell r="B7952">
            <v>516467</v>
          </cell>
        </row>
        <row r="7953">
          <cell r="A7953" t="str">
            <v>金强攻68级</v>
          </cell>
          <cell r="B7953">
            <v>516468</v>
          </cell>
        </row>
        <row r="7954">
          <cell r="A7954" t="str">
            <v>金强攻69级</v>
          </cell>
          <cell r="B7954">
            <v>516469</v>
          </cell>
        </row>
        <row r="7955">
          <cell r="A7955" t="str">
            <v>金强攻70级</v>
          </cell>
          <cell r="B7955">
            <v>516470</v>
          </cell>
        </row>
        <row r="7956">
          <cell r="A7956" t="str">
            <v>金强攻71级</v>
          </cell>
          <cell r="B7956">
            <v>516471</v>
          </cell>
        </row>
        <row r="7957">
          <cell r="A7957" t="str">
            <v>金强攻72级</v>
          </cell>
          <cell r="B7957">
            <v>516472</v>
          </cell>
        </row>
        <row r="7958">
          <cell r="A7958" t="str">
            <v>金强攻73级</v>
          </cell>
          <cell r="B7958">
            <v>516473</v>
          </cell>
        </row>
        <row r="7959">
          <cell r="A7959" t="str">
            <v>金强攻74级</v>
          </cell>
          <cell r="B7959">
            <v>516474</v>
          </cell>
        </row>
        <row r="7960">
          <cell r="A7960" t="str">
            <v>金强攻75级</v>
          </cell>
          <cell r="B7960">
            <v>516475</v>
          </cell>
        </row>
        <row r="7961">
          <cell r="A7961" t="str">
            <v>金强攻76级</v>
          </cell>
          <cell r="B7961">
            <v>516476</v>
          </cell>
        </row>
        <row r="7962">
          <cell r="A7962" t="str">
            <v>金强攻77级</v>
          </cell>
          <cell r="B7962">
            <v>516477</v>
          </cell>
        </row>
        <row r="7963">
          <cell r="A7963" t="str">
            <v>金强攻78级</v>
          </cell>
          <cell r="B7963">
            <v>516478</v>
          </cell>
        </row>
        <row r="7964">
          <cell r="A7964" t="str">
            <v>金强攻79级</v>
          </cell>
          <cell r="B7964">
            <v>516479</v>
          </cell>
        </row>
        <row r="7965">
          <cell r="A7965" t="str">
            <v>金强攻80级</v>
          </cell>
          <cell r="B7965">
            <v>516480</v>
          </cell>
        </row>
        <row r="7966">
          <cell r="A7966" t="str">
            <v>金强攻81级</v>
          </cell>
          <cell r="B7966">
            <v>516481</v>
          </cell>
        </row>
        <row r="7967">
          <cell r="A7967" t="str">
            <v>金强攻82级</v>
          </cell>
          <cell r="B7967">
            <v>516482</v>
          </cell>
        </row>
        <row r="7968">
          <cell r="A7968" t="str">
            <v>金强攻83级</v>
          </cell>
          <cell r="B7968">
            <v>516483</v>
          </cell>
        </row>
        <row r="7969">
          <cell r="A7969" t="str">
            <v>金强攻84级</v>
          </cell>
          <cell r="B7969">
            <v>516484</v>
          </cell>
        </row>
        <row r="7970">
          <cell r="A7970" t="str">
            <v>金强攻85级</v>
          </cell>
          <cell r="B7970">
            <v>516485</v>
          </cell>
        </row>
        <row r="7971">
          <cell r="A7971" t="str">
            <v>金强攻86级</v>
          </cell>
          <cell r="B7971">
            <v>516486</v>
          </cell>
        </row>
        <row r="7972">
          <cell r="A7972" t="str">
            <v>金强攻87级</v>
          </cell>
          <cell r="B7972">
            <v>516487</v>
          </cell>
        </row>
        <row r="7973">
          <cell r="A7973" t="str">
            <v>金强攻88级</v>
          </cell>
          <cell r="B7973">
            <v>516488</v>
          </cell>
        </row>
        <row r="7974">
          <cell r="A7974" t="str">
            <v>金强攻89级</v>
          </cell>
          <cell r="B7974">
            <v>516489</v>
          </cell>
        </row>
        <row r="7975">
          <cell r="A7975" t="str">
            <v>金强攻90级</v>
          </cell>
          <cell r="B7975">
            <v>516490</v>
          </cell>
        </row>
        <row r="7976">
          <cell r="A7976" t="str">
            <v>金强攻91级</v>
          </cell>
          <cell r="B7976">
            <v>516491</v>
          </cell>
        </row>
        <row r="7977">
          <cell r="A7977" t="str">
            <v>金强攻92级</v>
          </cell>
          <cell r="B7977">
            <v>516492</v>
          </cell>
        </row>
        <row r="7978">
          <cell r="A7978" t="str">
            <v>金强攻93级</v>
          </cell>
          <cell r="B7978">
            <v>516493</v>
          </cell>
        </row>
        <row r="7979">
          <cell r="A7979" t="str">
            <v>金强攻94级</v>
          </cell>
          <cell r="B7979">
            <v>516494</v>
          </cell>
        </row>
        <row r="7980">
          <cell r="A7980" t="str">
            <v>金强攻95级</v>
          </cell>
          <cell r="B7980">
            <v>516495</v>
          </cell>
        </row>
        <row r="7981">
          <cell r="A7981" t="str">
            <v>金强攻96级</v>
          </cell>
          <cell r="B7981">
            <v>516496</v>
          </cell>
        </row>
        <row r="7982">
          <cell r="A7982" t="str">
            <v>金强攻97级</v>
          </cell>
          <cell r="B7982">
            <v>516497</v>
          </cell>
        </row>
        <row r="7983">
          <cell r="A7983" t="str">
            <v>金强攻98级</v>
          </cell>
          <cell r="B7983">
            <v>516498</v>
          </cell>
        </row>
        <row r="7984">
          <cell r="A7984" t="str">
            <v>金强攻99级</v>
          </cell>
          <cell r="B7984">
            <v>516499</v>
          </cell>
        </row>
        <row r="7985">
          <cell r="A7985" t="str">
            <v>绿毁灭1级</v>
          </cell>
          <cell r="B7985">
            <v>517001</v>
          </cell>
        </row>
        <row r="7986">
          <cell r="A7986" t="str">
            <v>绿毁灭2级</v>
          </cell>
          <cell r="B7986">
            <v>517002</v>
          </cell>
        </row>
        <row r="7987">
          <cell r="A7987" t="str">
            <v>绿毁灭3级</v>
          </cell>
          <cell r="B7987">
            <v>517003</v>
          </cell>
        </row>
        <row r="7988">
          <cell r="A7988" t="str">
            <v>绿毁灭4级</v>
          </cell>
          <cell r="B7988">
            <v>517004</v>
          </cell>
        </row>
        <row r="7989">
          <cell r="A7989" t="str">
            <v>绿毁灭5级</v>
          </cell>
          <cell r="B7989">
            <v>517005</v>
          </cell>
        </row>
        <row r="7990">
          <cell r="A7990" t="str">
            <v>绿毁灭6级</v>
          </cell>
          <cell r="B7990">
            <v>517006</v>
          </cell>
        </row>
        <row r="7991">
          <cell r="A7991" t="str">
            <v>绿毁灭7级</v>
          </cell>
          <cell r="B7991">
            <v>517007</v>
          </cell>
        </row>
        <row r="7992">
          <cell r="A7992" t="str">
            <v>绿毁灭8级</v>
          </cell>
          <cell r="B7992">
            <v>517008</v>
          </cell>
        </row>
        <row r="7993">
          <cell r="A7993" t="str">
            <v>绿毁灭9级</v>
          </cell>
          <cell r="B7993">
            <v>517009</v>
          </cell>
        </row>
        <row r="7994">
          <cell r="A7994" t="str">
            <v>绿毁灭10级</v>
          </cell>
          <cell r="B7994">
            <v>517010</v>
          </cell>
        </row>
        <row r="7995">
          <cell r="A7995" t="str">
            <v>绿毁灭11级</v>
          </cell>
          <cell r="B7995">
            <v>517011</v>
          </cell>
        </row>
        <row r="7996">
          <cell r="A7996" t="str">
            <v>绿毁灭12级</v>
          </cell>
          <cell r="B7996">
            <v>517012</v>
          </cell>
        </row>
        <row r="7997">
          <cell r="A7997" t="str">
            <v>绿毁灭13级</v>
          </cell>
          <cell r="B7997">
            <v>517013</v>
          </cell>
        </row>
        <row r="7998">
          <cell r="A7998" t="str">
            <v>绿毁灭14级</v>
          </cell>
          <cell r="B7998">
            <v>517014</v>
          </cell>
        </row>
        <row r="7999">
          <cell r="A7999" t="str">
            <v>绿毁灭15级</v>
          </cell>
          <cell r="B7999">
            <v>517015</v>
          </cell>
        </row>
        <row r="8000">
          <cell r="A8000" t="str">
            <v>绿毁灭16级</v>
          </cell>
          <cell r="B8000">
            <v>517016</v>
          </cell>
        </row>
        <row r="8001">
          <cell r="A8001" t="str">
            <v>绿毁灭17级</v>
          </cell>
          <cell r="B8001">
            <v>517017</v>
          </cell>
        </row>
        <row r="8002">
          <cell r="A8002" t="str">
            <v>绿毁灭18级</v>
          </cell>
          <cell r="B8002">
            <v>517018</v>
          </cell>
        </row>
        <row r="8003">
          <cell r="A8003" t="str">
            <v>绿毁灭19级</v>
          </cell>
          <cell r="B8003">
            <v>517019</v>
          </cell>
        </row>
        <row r="8004">
          <cell r="A8004" t="str">
            <v>绿毁灭20级</v>
          </cell>
          <cell r="B8004">
            <v>517020</v>
          </cell>
        </row>
        <row r="8005">
          <cell r="A8005" t="str">
            <v>紫毁灭1级</v>
          </cell>
          <cell r="B8005">
            <v>517101</v>
          </cell>
        </row>
        <row r="8006">
          <cell r="A8006" t="str">
            <v>紫毁灭2级</v>
          </cell>
          <cell r="B8006">
            <v>517102</v>
          </cell>
        </row>
        <row r="8007">
          <cell r="A8007" t="str">
            <v>紫毁灭3级</v>
          </cell>
          <cell r="B8007">
            <v>517103</v>
          </cell>
        </row>
        <row r="8008">
          <cell r="A8008" t="str">
            <v>紫毁灭4级</v>
          </cell>
          <cell r="B8008">
            <v>517104</v>
          </cell>
        </row>
        <row r="8009">
          <cell r="A8009" t="str">
            <v>紫毁灭5级</v>
          </cell>
          <cell r="B8009">
            <v>517105</v>
          </cell>
        </row>
        <row r="8010">
          <cell r="A8010" t="str">
            <v>紫毁灭6级</v>
          </cell>
          <cell r="B8010">
            <v>517106</v>
          </cell>
        </row>
        <row r="8011">
          <cell r="A8011" t="str">
            <v>紫毁灭7级</v>
          </cell>
          <cell r="B8011">
            <v>517107</v>
          </cell>
        </row>
        <row r="8012">
          <cell r="A8012" t="str">
            <v>紫毁灭8级</v>
          </cell>
          <cell r="B8012">
            <v>517108</v>
          </cell>
        </row>
        <row r="8013">
          <cell r="A8013" t="str">
            <v>紫毁灭9级</v>
          </cell>
          <cell r="B8013">
            <v>517109</v>
          </cell>
        </row>
        <row r="8014">
          <cell r="A8014" t="str">
            <v>紫毁灭10级</v>
          </cell>
          <cell r="B8014">
            <v>517110</v>
          </cell>
        </row>
        <row r="8015">
          <cell r="A8015" t="str">
            <v>紫毁灭11级</v>
          </cell>
          <cell r="B8015">
            <v>517111</v>
          </cell>
        </row>
        <row r="8016">
          <cell r="A8016" t="str">
            <v>紫毁灭12级</v>
          </cell>
          <cell r="B8016">
            <v>517112</v>
          </cell>
        </row>
        <row r="8017">
          <cell r="A8017" t="str">
            <v>紫毁灭13级</v>
          </cell>
          <cell r="B8017">
            <v>517113</v>
          </cell>
        </row>
        <row r="8018">
          <cell r="A8018" t="str">
            <v>紫毁灭14级</v>
          </cell>
          <cell r="B8018">
            <v>517114</v>
          </cell>
        </row>
        <row r="8019">
          <cell r="A8019" t="str">
            <v>紫毁灭15级</v>
          </cell>
          <cell r="B8019">
            <v>517115</v>
          </cell>
        </row>
        <row r="8020">
          <cell r="A8020" t="str">
            <v>紫毁灭16级</v>
          </cell>
          <cell r="B8020">
            <v>517116</v>
          </cell>
        </row>
        <row r="8021">
          <cell r="A8021" t="str">
            <v>紫毁灭17级</v>
          </cell>
          <cell r="B8021">
            <v>517117</v>
          </cell>
        </row>
        <row r="8022">
          <cell r="A8022" t="str">
            <v>紫毁灭18级</v>
          </cell>
          <cell r="B8022">
            <v>517118</v>
          </cell>
        </row>
        <row r="8023">
          <cell r="A8023" t="str">
            <v>紫毁灭19级</v>
          </cell>
          <cell r="B8023">
            <v>517119</v>
          </cell>
        </row>
        <row r="8024">
          <cell r="A8024" t="str">
            <v>紫毁灭20级</v>
          </cell>
          <cell r="B8024">
            <v>517120</v>
          </cell>
        </row>
        <row r="8025">
          <cell r="A8025" t="str">
            <v>紫毁灭21级</v>
          </cell>
          <cell r="B8025">
            <v>517121</v>
          </cell>
        </row>
        <row r="8026">
          <cell r="A8026" t="str">
            <v>紫毁灭22级</v>
          </cell>
          <cell r="B8026">
            <v>517122</v>
          </cell>
        </row>
        <row r="8027">
          <cell r="A8027" t="str">
            <v>紫毁灭23级</v>
          </cell>
          <cell r="B8027">
            <v>517123</v>
          </cell>
        </row>
        <row r="8028">
          <cell r="A8028" t="str">
            <v>紫毁灭24级</v>
          </cell>
          <cell r="B8028">
            <v>517124</v>
          </cell>
        </row>
        <row r="8029">
          <cell r="A8029" t="str">
            <v>紫毁灭25级</v>
          </cell>
          <cell r="B8029">
            <v>517125</v>
          </cell>
        </row>
        <row r="8030">
          <cell r="A8030" t="str">
            <v>紫毁灭26级</v>
          </cell>
          <cell r="B8030">
            <v>517126</v>
          </cell>
        </row>
        <row r="8031">
          <cell r="A8031" t="str">
            <v>紫毁灭27级</v>
          </cell>
          <cell r="B8031">
            <v>517127</v>
          </cell>
        </row>
        <row r="8032">
          <cell r="A8032" t="str">
            <v>紫毁灭28级</v>
          </cell>
          <cell r="B8032">
            <v>517128</v>
          </cell>
        </row>
        <row r="8033">
          <cell r="A8033" t="str">
            <v>紫毁灭29级</v>
          </cell>
          <cell r="B8033">
            <v>517129</v>
          </cell>
        </row>
        <row r="8034">
          <cell r="A8034" t="str">
            <v>紫毁灭30级</v>
          </cell>
          <cell r="B8034">
            <v>517130</v>
          </cell>
        </row>
        <row r="8035">
          <cell r="A8035" t="str">
            <v>紫毁灭31级</v>
          </cell>
          <cell r="B8035">
            <v>517131</v>
          </cell>
        </row>
        <row r="8036">
          <cell r="A8036" t="str">
            <v>紫毁灭32级</v>
          </cell>
          <cell r="B8036">
            <v>517132</v>
          </cell>
        </row>
        <row r="8037">
          <cell r="A8037" t="str">
            <v>紫毁灭33级</v>
          </cell>
          <cell r="B8037">
            <v>517133</v>
          </cell>
        </row>
        <row r="8038">
          <cell r="A8038" t="str">
            <v>紫毁灭34级</v>
          </cell>
          <cell r="B8038">
            <v>517134</v>
          </cell>
        </row>
        <row r="8039">
          <cell r="A8039" t="str">
            <v>紫毁灭35级</v>
          </cell>
          <cell r="B8039">
            <v>517135</v>
          </cell>
        </row>
        <row r="8040">
          <cell r="A8040" t="str">
            <v>紫毁灭36级</v>
          </cell>
          <cell r="B8040">
            <v>517136</v>
          </cell>
        </row>
        <row r="8041">
          <cell r="A8041" t="str">
            <v>紫毁灭37级</v>
          </cell>
          <cell r="B8041">
            <v>517137</v>
          </cell>
        </row>
        <row r="8042">
          <cell r="A8042" t="str">
            <v>紫毁灭38级</v>
          </cell>
          <cell r="B8042">
            <v>517138</v>
          </cell>
        </row>
        <row r="8043">
          <cell r="A8043" t="str">
            <v>紫毁灭39级</v>
          </cell>
          <cell r="B8043">
            <v>517139</v>
          </cell>
        </row>
        <row r="8044">
          <cell r="A8044" t="str">
            <v>紫毁灭40级</v>
          </cell>
          <cell r="B8044">
            <v>517140</v>
          </cell>
        </row>
        <row r="8045">
          <cell r="A8045" t="str">
            <v>橙毁灭1级</v>
          </cell>
          <cell r="B8045">
            <v>517201</v>
          </cell>
        </row>
        <row r="8046">
          <cell r="A8046" t="str">
            <v>橙毁灭2级</v>
          </cell>
          <cell r="B8046">
            <v>517202</v>
          </cell>
        </row>
        <row r="8047">
          <cell r="A8047" t="str">
            <v>橙毁灭3级</v>
          </cell>
          <cell r="B8047">
            <v>517203</v>
          </cell>
        </row>
        <row r="8048">
          <cell r="A8048" t="str">
            <v>橙毁灭4级</v>
          </cell>
          <cell r="B8048">
            <v>517204</v>
          </cell>
        </row>
        <row r="8049">
          <cell r="A8049" t="str">
            <v>橙毁灭5级</v>
          </cell>
          <cell r="B8049">
            <v>517205</v>
          </cell>
        </row>
        <row r="8050">
          <cell r="A8050" t="str">
            <v>橙毁灭6级</v>
          </cell>
          <cell r="B8050">
            <v>517206</v>
          </cell>
        </row>
        <row r="8051">
          <cell r="A8051" t="str">
            <v>橙毁灭7级</v>
          </cell>
          <cell r="B8051">
            <v>517207</v>
          </cell>
        </row>
        <row r="8052">
          <cell r="A8052" t="str">
            <v>橙毁灭8级</v>
          </cell>
          <cell r="B8052">
            <v>517208</v>
          </cell>
        </row>
        <row r="8053">
          <cell r="A8053" t="str">
            <v>橙毁灭9级</v>
          </cell>
          <cell r="B8053">
            <v>517209</v>
          </cell>
        </row>
        <row r="8054">
          <cell r="A8054" t="str">
            <v>橙毁灭10级</v>
          </cell>
          <cell r="B8054">
            <v>517210</v>
          </cell>
        </row>
        <row r="8055">
          <cell r="A8055" t="str">
            <v>橙毁灭11级</v>
          </cell>
          <cell r="B8055">
            <v>517211</v>
          </cell>
        </row>
        <row r="8056">
          <cell r="A8056" t="str">
            <v>橙毁灭12级</v>
          </cell>
          <cell r="B8056">
            <v>517212</v>
          </cell>
        </row>
        <row r="8057">
          <cell r="A8057" t="str">
            <v>橙毁灭13级</v>
          </cell>
          <cell r="B8057">
            <v>517213</v>
          </cell>
        </row>
        <row r="8058">
          <cell r="A8058" t="str">
            <v>橙毁灭14级</v>
          </cell>
          <cell r="B8058">
            <v>517214</v>
          </cell>
        </row>
        <row r="8059">
          <cell r="A8059" t="str">
            <v>橙毁灭15级</v>
          </cell>
          <cell r="B8059">
            <v>517215</v>
          </cell>
        </row>
        <row r="8060">
          <cell r="A8060" t="str">
            <v>橙毁灭16级</v>
          </cell>
          <cell r="B8060">
            <v>517216</v>
          </cell>
        </row>
        <row r="8061">
          <cell r="A8061" t="str">
            <v>橙毁灭17级</v>
          </cell>
          <cell r="B8061">
            <v>517217</v>
          </cell>
        </row>
        <row r="8062">
          <cell r="A8062" t="str">
            <v>橙毁灭18级</v>
          </cell>
          <cell r="B8062">
            <v>517218</v>
          </cell>
        </row>
        <row r="8063">
          <cell r="A8063" t="str">
            <v>橙毁灭19级</v>
          </cell>
          <cell r="B8063">
            <v>517219</v>
          </cell>
        </row>
        <row r="8064">
          <cell r="A8064" t="str">
            <v>橙毁灭20级</v>
          </cell>
          <cell r="B8064">
            <v>517220</v>
          </cell>
        </row>
        <row r="8065">
          <cell r="A8065" t="str">
            <v>橙毁灭21级</v>
          </cell>
          <cell r="B8065">
            <v>517221</v>
          </cell>
        </row>
        <row r="8066">
          <cell r="A8066" t="str">
            <v>橙毁灭22级</v>
          </cell>
          <cell r="B8066">
            <v>517222</v>
          </cell>
        </row>
        <row r="8067">
          <cell r="A8067" t="str">
            <v>橙毁灭23级</v>
          </cell>
          <cell r="B8067">
            <v>517223</v>
          </cell>
        </row>
        <row r="8068">
          <cell r="A8068" t="str">
            <v>橙毁灭24级</v>
          </cell>
          <cell r="B8068">
            <v>517224</v>
          </cell>
        </row>
        <row r="8069">
          <cell r="A8069" t="str">
            <v>橙毁灭25级</v>
          </cell>
          <cell r="B8069">
            <v>517225</v>
          </cell>
        </row>
        <row r="8070">
          <cell r="A8070" t="str">
            <v>橙毁灭26级</v>
          </cell>
          <cell r="B8070">
            <v>517226</v>
          </cell>
        </row>
        <row r="8071">
          <cell r="A8071" t="str">
            <v>橙毁灭27级</v>
          </cell>
          <cell r="B8071">
            <v>517227</v>
          </cell>
        </row>
        <row r="8072">
          <cell r="A8072" t="str">
            <v>橙毁灭28级</v>
          </cell>
          <cell r="B8072">
            <v>517228</v>
          </cell>
        </row>
        <row r="8073">
          <cell r="A8073" t="str">
            <v>橙毁灭29级</v>
          </cell>
          <cell r="B8073">
            <v>517229</v>
          </cell>
        </row>
        <row r="8074">
          <cell r="A8074" t="str">
            <v>橙毁灭30级</v>
          </cell>
          <cell r="B8074">
            <v>517230</v>
          </cell>
        </row>
        <row r="8075">
          <cell r="A8075" t="str">
            <v>橙毁灭31级</v>
          </cell>
          <cell r="B8075">
            <v>517231</v>
          </cell>
        </row>
        <row r="8076">
          <cell r="A8076" t="str">
            <v>橙毁灭32级</v>
          </cell>
          <cell r="B8076">
            <v>517232</v>
          </cell>
        </row>
        <row r="8077">
          <cell r="A8077" t="str">
            <v>橙毁灭33级</v>
          </cell>
          <cell r="B8077">
            <v>517233</v>
          </cell>
        </row>
        <row r="8078">
          <cell r="A8078" t="str">
            <v>橙毁灭34级</v>
          </cell>
          <cell r="B8078">
            <v>517234</v>
          </cell>
        </row>
        <row r="8079">
          <cell r="A8079" t="str">
            <v>橙毁灭35级</v>
          </cell>
          <cell r="B8079">
            <v>517235</v>
          </cell>
        </row>
        <row r="8080">
          <cell r="A8080" t="str">
            <v>橙毁灭36级</v>
          </cell>
          <cell r="B8080">
            <v>517236</v>
          </cell>
        </row>
        <row r="8081">
          <cell r="A8081" t="str">
            <v>橙毁灭37级</v>
          </cell>
          <cell r="B8081">
            <v>517237</v>
          </cell>
        </row>
        <row r="8082">
          <cell r="A8082" t="str">
            <v>橙毁灭38级</v>
          </cell>
          <cell r="B8082">
            <v>517238</v>
          </cell>
        </row>
        <row r="8083">
          <cell r="A8083" t="str">
            <v>橙毁灭39级</v>
          </cell>
          <cell r="B8083">
            <v>517239</v>
          </cell>
        </row>
        <row r="8084">
          <cell r="A8084" t="str">
            <v>橙毁灭40级</v>
          </cell>
          <cell r="B8084">
            <v>517240</v>
          </cell>
        </row>
        <row r="8085">
          <cell r="A8085" t="str">
            <v>橙毁灭41级</v>
          </cell>
          <cell r="B8085">
            <v>517241</v>
          </cell>
        </row>
        <row r="8086">
          <cell r="A8086" t="str">
            <v>橙毁灭42级</v>
          </cell>
          <cell r="B8086">
            <v>517242</v>
          </cell>
        </row>
        <row r="8087">
          <cell r="A8087" t="str">
            <v>橙毁灭43级</v>
          </cell>
          <cell r="B8087">
            <v>517243</v>
          </cell>
        </row>
        <row r="8088">
          <cell r="A8088" t="str">
            <v>橙毁灭44级</v>
          </cell>
          <cell r="B8088">
            <v>517244</v>
          </cell>
        </row>
        <row r="8089">
          <cell r="A8089" t="str">
            <v>橙毁灭45级</v>
          </cell>
          <cell r="B8089">
            <v>517245</v>
          </cell>
        </row>
        <row r="8090">
          <cell r="A8090" t="str">
            <v>橙毁灭46级</v>
          </cell>
          <cell r="B8090">
            <v>517246</v>
          </cell>
        </row>
        <row r="8091">
          <cell r="A8091" t="str">
            <v>橙毁灭47级</v>
          </cell>
          <cell r="B8091">
            <v>517247</v>
          </cell>
        </row>
        <row r="8092">
          <cell r="A8092" t="str">
            <v>橙毁灭48级</v>
          </cell>
          <cell r="B8092">
            <v>517248</v>
          </cell>
        </row>
        <row r="8093">
          <cell r="A8093" t="str">
            <v>橙毁灭49级</v>
          </cell>
          <cell r="B8093">
            <v>517249</v>
          </cell>
        </row>
        <row r="8094">
          <cell r="A8094" t="str">
            <v>橙毁灭50级</v>
          </cell>
          <cell r="B8094">
            <v>517250</v>
          </cell>
        </row>
        <row r="8095">
          <cell r="A8095" t="str">
            <v>橙毁灭51级</v>
          </cell>
          <cell r="B8095">
            <v>517251</v>
          </cell>
        </row>
        <row r="8096">
          <cell r="A8096" t="str">
            <v>橙毁灭52级</v>
          </cell>
          <cell r="B8096">
            <v>517252</v>
          </cell>
        </row>
        <row r="8097">
          <cell r="A8097" t="str">
            <v>橙毁灭53级</v>
          </cell>
          <cell r="B8097">
            <v>517253</v>
          </cell>
        </row>
        <row r="8098">
          <cell r="A8098" t="str">
            <v>橙毁灭54级</v>
          </cell>
          <cell r="B8098">
            <v>517254</v>
          </cell>
        </row>
        <row r="8099">
          <cell r="A8099" t="str">
            <v>橙毁灭55级</v>
          </cell>
          <cell r="B8099">
            <v>517255</v>
          </cell>
        </row>
        <row r="8100">
          <cell r="A8100" t="str">
            <v>橙毁灭56级</v>
          </cell>
          <cell r="B8100">
            <v>517256</v>
          </cell>
        </row>
        <row r="8101">
          <cell r="A8101" t="str">
            <v>橙毁灭57级</v>
          </cell>
          <cell r="B8101">
            <v>517257</v>
          </cell>
        </row>
        <row r="8102">
          <cell r="A8102" t="str">
            <v>橙毁灭58级</v>
          </cell>
          <cell r="B8102">
            <v>517258</v>
          </cell>
        </row>
        <row r="8103">
          <cell r="A8103" t="str">
            <v>橙毁灭59级</v>
          </cell>
          <cell r="B8103">
            <v>517259</v>
          </cell>
        </row>
        <row r="8104">
          <cell r="A8104" t="str">
            <v>橙毁灭60级</v>
          </cell>
          <cell r="B8104">
            <v>517260</v>
          </cell>
        </row>
        <row r="8105">
          <cell r="A8105" t="str">
            <v>红毁灭1级</v>
          </cell>
          <cell r="B8105">
            <v>517301</v>
          </cell>
        </row>
        <row r="8106">
          <cell r="A8106" t="str">
            <v>红毁灭2级</v>
          </cell>
          <cell r="B8106">
            <v>517302</v>
          </cell>
        </row>
        <row r="8107">
          <cell r="A8107" t="str">
            <v>红毁灭3级</v>
          </cell>
          <cell r="B8107">
            <v>517303</v>
          </cell>
        </row>
        <row r="8108">
          <cell r="A8108" t="str">
            <v>红毁灭4级</v>
          </cell>
          <cell r="B8108">
            <v>517304</v>
          </cell>
        </row>
        <row r="8109">
          <cell r="A8109" t="str">
            <v>红毁灭5级</v>
          </cell>
          <cell r="B8109">
            <v>517305</v>
          </cell>
        </row>
        <row r="8110">
          <cell r="A8110" t="str">
            <v>红毁灭6级</v>
          </cell>
          <cell r="B8110">
            <v>517306</v>
          </cell>
        </row>
        <row r="8111">
          <cell r="A8111" t="str">
            <v>红毁灭7级</v>
          </cell>
          <cell r="B8111">
            <v>517307</v>
          </cell>
        </row>
        <row r="8112">
          <cell r="A8112" t="str">
            <v>红毁灭8级</v>
          </cell>
          <cell r="B8112">
            <v>517308</v>
          </cell>
        </row>
        <row r="8113">
          <cell r="A8113" t="str">
            <v>红毁灭9级</v>
          </cell>
          <cell r="B8113">
            <v>517309</v>
          </cell>
        </row>
        <row r="8114">
          <cell r="A8114" t="str">
            <v>红毁灭10级</v>
          </cell>
          <cell r="B8114">
            <v>517310</v>
          </cell>
        </row>
        <row r="8115">
          <cell r="A8115" t="str">
            <v>红毁灭11级</v>
          </cell>
          <cell r="B8115">
            <v>517311</v>
          </cell>
        </row>
        <row r="8116">
          <cell r="A8116" t="str">
            <v>红毁灭12级</v>
          </cell>
          <cell r="B8116">
            <v>517312</v>
          </cell>
        </row>
        <row r="8117">
          <cell r="A8117" t="str">
            <v>红毁灭13级</v>
          </cell>
          <cell r="B8117">
            <v>517313</v>
          </cell>
        </row>
        <row r="8118">
          <cell r="A8118" t="str">
            <v>红毁灭14级</v>
          </cell>
          <cell r="B8118">
            <v>517314</v>
          </cell>
        </row>
        <row r="8119">
          <cell r="A8119" t="str">
            <v>红毁灭15级</v>
          </cell>
          <cell r="B8119">
            <v>517315</v>
          </cell>
        </row>
        <row r="8120">
          <cell r="A8120" t="str">
            <v>红毁灭16级</v>
          </cell>
          <cell r="B8120">
            <v>517316</v>
          </cell>
        </row>
        <row r="8121">
          <cell r="A8121" t="str">
            <v>红毁灭17级</v>
          </cell>
          <cell r="B8121">
            <v>517317</v>
          </cell>
        </row>
        <row r="8122">
          <cell r="A8122" t="str">
            <v>红毁灭18级</v>
          </cell>
          <cell r="B8122">
            <v>517318</v>
          </cell>
        </row>
        <row r="8123">
          <cell r="A8123" t="str">
            <v>红毁灭19级</v>
          </cell>
          <cell r="B8123">
            <v>517319</v>
          </cell>
        </row>
        <row r="8124">
          <cell r="A8124" t="str">
            <v>红毁灭20级</v>
          </cell>
          <cell r="B8124">
            <v>517320</v>
          </cell>
        </row>
        <row r="8125">
          <cell r="A8125" t="str">
            <v>红毁灭21级</v>
          </cell>
          <cell r="B8125">
            <v>517321</v>
          </cell>
        </row>
        <row r="8126">
          <cell r="A8126" t="str">
            <v>红毁灭22级</v>
          </cell>
          <cell r="B8126">
            <v>517322</v>
          </cell>
        </row>
        <row r="8127">
          <cell r="A8127" t="str">
            <v>红毁灭23级</v>
          </cell>
          <cell r="B8127">
            <v>517323</v>
          </cell>
        </row>
        <row r="8128">
          <cell r="A8128" t="str">
            <v>红毁灭24级</v>
          </cell>
          <cell r="B8128">
            <v>517324</v>
          </cell>
        </row>
        <row r="8129">
          <cell r="A8129" t="str">
            <v>红毁灭25级</v>
          </cell>
          <cell r="B8129">
            <v>517325</v>
          </cell>
        </row>
        <row r="8130">
          <cell r="A8130" t="str">
            <v>红毁灭26级</v>
          </cell>
          <cell r="B8130">
            <v>517326</v>
          </cell>
        </row>
        <row r="8131">
          <cell r="A8131" t="str">
            <v>红毁灭27级</v>
          </cell>
          <cell r="B8131">
            <v>517327</v>
          </cell>
        </row>
        <row r="8132">
          <cell r="A8132" t="str">
            <v>红毁灭28级</v>
          </cell>
          <cell r="B8132">
            <v>517328</v>
          </cell>
        </row>
        <row r="8133">
          <cell r="A8133" t="str">
            <v>红毁灭29级</v>
          </cell>
          <cell r="B8133">
            <v>517329</v>
          </cell>
        </row>
        <row r="8134">
          <cell r="A8134" t="str">
            <v>红毁灭30级</v>
          </cell>
          <cell r="B8134">
            <v>517330</v>
          </cell>
        </row>
        <row r="8135">
          <cell r="A8135" t="str">
            <v>红毁灭31级</v>
          </cell>
          <cell r="B8135">
            <v>517331</v>
          </cell>
        </row>
        <row r="8136">
          <cell r="A8136" t="str">
            <v>红毁灭32级</v>
          </cell>
          <cell r="B8136">
            <v>517332</v>
          </cell>
        </row>
        <row r="8137">
          <cell r="A8137" t="str">
            <v>红毁灭33级</v>
          </cell>
          <cell r="B8137">
            <v>517333</v>
          </cell>
        </row>
        <row r="8138">
          <cell r="A8138" t="str">
            <v>红毁灭34级</v>
          </cell>
          <cell r="B8138">
            <v>517334</v>
          </cell>
        </row>
        <row r="8139">
          <cell r="A8139" t="str">
            <v>红毁灭35级</v>
          </cell>
          <cell r="B8139">
            <v>517335</v>
          </cell>
        </row>
        <row r="8140">
          <cell r="A8140" t="str">
            <v>红毁灭36级</v>
          </cell>
          <cell r="B8140">
            <v>517336</v>
          </cell>
        </row>
        <row r="8141">
          <cell r="A8141" t="str">
            <v>红毁灭37级</v>
          </cell>
          <cell r="B8141">
            <v>517337</v>
          </cell>
        </row>
        <row r="8142">
          <cell r="A8142" t="str">
            <v>红毁灭38级</v>
          </cell>
          <cell r="B8142">
            <v>517338</v>
          </cell>
        </row>
        <row r="8143">
          <cell r="A8143" t="str">
            <v>红毁灭39级</v>
          </cell>
          <cell r="B8143">
            <v>517339</v>
          </cell>
        </row>
        <row r="8144">
          <cell r="A8144" t="str">
            <v>红毁灭40级</v>
          </cell>
          <cell r="B8144">
            <v>517340</v>
          </cell>
        </row>
        <row r="8145">
          <cell r="A8145" t="str">
            <v>红毁灭41级</v>
          </cell>
          <cell r="B8145">
            <v>517341</v>
          </cell>
        </row>
        <row r="8146">
          <cell r="A8146" t="str">
            <v>红毁灭42级</v>
          </cell>
          <cell r="B8146">
            <v>517342</v>
          </cell>
        </row>
        <row r="8147">
          <cell r="A8147" t="str">
            <v>红毁灭43级</v>
          </cell>
          <cell r="B8147">
            <v>517343</v>
          </cell>
        </row>
        <row r="8148">
          <cell r="A8148" t="str">
            <v>红毁灭44级</v>
          </cell>
          <cell r="B8148">
            <v>517344</v>
          </cell>
        </row>
        <row r="8149">
          <cell r="A8149" t="str">
            <v>红毁灭45级</v>
          </cell>
          <cell r="B8149">
            <v>517345</v>
          </cell>
        </row>
        <row r="8150">
          <cell r="A8150" t="str">
            <v>红毁灭46级</v>
          </cell>
          <cell r="B8150">
            <v>517346</v>
          </cell>
        </row>
        <row r="8151">
          <cell r="A8151" t="str">
            <v>红毁灭47级</v>
          </cell>
          <cell r="B8151">
            <v>517347</v>
          </cell>
        </row>
        <row r="8152">
          <cell r="A8152" t="str">
            <v>红毁灭48级</v>
          </cell>
          <cell r="B8152">
            <v>517348</v>
          </cell>
        </row>
        <row r="8153">
          <cell r="A8153" t="str">
            <v>红毁灭49级</v>
          </cell>
          <cell r="B8153">
            <v>517349</v>
          </cell>
        </row>
        <row r="8154">
          <cell r="A8154" t="str">
            <v>红毁灭50级</v>
          </cell>
          <cell r="B8154">
            <v>517350</v>
          </cell>
        </row>
        <row r="8155">
          <cell r="A8155" t="str">
            <v>红毁灭51级</v>
          </cell>
          <cell r="B8155">
            <v>517351</v>
          </cell>
        </row>
        <row r="8156">
          <cell r="A8156" t="str">
            <v>红毁灭52级</v>
          </cell>
          <cell r="B8156">
            <v>517352</v>
          </cell>
        </row>
        <row r="8157">
          <cell r="A8157" t="str">
            <v>红毁灭53级</v>
          </cell>
          <cell r="B8157">
            <v>517353</v>
          </cell>
        </row>
        <row r="8158">
          <cell r="A8158" t="str">
            <v>红毁灭54级</v>
          </cell>
          <cell r="B8158">
            <v>517354</v>
          </cell>
        </row>
        <row r="8159">
          <cell r="A8159" t="str">
            <v>红毁灭55级</v>
          </cell>
          <cell r="B8159">
            <v>517355</v>
          </cell>
        </row>
        <row r="8160">
          <cell r="A8160" t="str">
            <v>红毁灭56级</v>
          </cell>
          <cell r="B8160">
            <v>517356</v>
          </cell>
        </row>
        <row r="8161">
          <cell r="A8161" t="str">
            <v>红毁灭57级</v>
          </cell>
          <cell r="B8161">
            <v>517357</v>
          </cell>
        </row>
        <row r="8162">
          <cell r="A8162" t="str">
            <v>红毁灭58级</v>
          </cell>
          <cell r="B8162">
            <v>517358</v>
          </cell>
        </row>
        <row r="8163">
          <cell r="A8163" t="str">
            <v>红毁灭59级</v>
          </cell>
          <cell r="B8163">
            <v>517359</v>
          </cell>
        </row>
        <row r="8164">
          <cell r="A8164" t="str">
            <v>红毁灭60级</v>
          </cell>
          <cell r="B8164">
            <v>517360</v>
          </cell>
        </row>
        <row r="8165">
          <cell r="A8165" t="str">
            <v>红毁灭61级</v>
          </cell>
          <cell r="B8165">
            <v>517361</v>
          </cell>
        </row>
        <row r="8166">
          <cell r="A8166" t="str">
            <v>红毁灭62级</v>
          </cell>
          <cell r="B8166">
            <v>517362</v>
          </cell>
        </row>
        <row r="8167">
          <cell r="A8167" t="str">
            <v>红毁灭63级</v>
          </cell>
          <cell r="B8167">
            <v>517363</v>
          </cell>
        </row>
        <row r="8168">
          <cell r="A8168" t="str">
            <v>红毁灭64级</v>
          </cell>
          <cell r="B8168">
            <v>517364</v>
          </cell>
        </row>
        <row r="8169">
          <cell r="A8169" t="str">
            <v>红毁灭65级</v>
          </cell>
          <cell r="B8169">
            <v>517365</v>
          </cell>
        </row>
        <row r="8170">
          <cell r="A8170" t="str">
            <v>红毁灭66级</v>
          </cell>
          <cell r="B8170">
            <v>517366</v>
          </cell>
        </row>
        <row r="8171">
          <cell r="A8171" t="str">
            <v>红毁灭67级</v>
          </cell>
          <cell r="B8171">
            <v>517367</v>
          </cell>
        </row>
        <row r="8172">
          <cell r="A8172" t="str">
            <v>红毁灭68级</v>
          </cell>
          <cell r="B8172">
            <v>517368</v>
          </cell>
        </row>
        <row r="8173">
          <cell r="A8173" t="str">
            <v>红毁灭69级</v>
          </cell>
          <cell r="B8173">
            <v>517369</v>
          </cell>
        </row>
        <row r="8174">
          <cell r="A8174" t="str">
            <v>红毁灭70级</v>
          </cell>
          <cell r="B8174">
            <v>517370</v>
          </cell>
        </row>
        <row r="8175">
          <cell r="A8175" t="str">
            <v>红毁灭71级</v>
          </cell>
          <cell r="B8175">
            <v>517371</v>
          </cell>
        </row>
        <row r="8176">
          <cell r="A8176" t="str">
            <v>红毁灭72级</v>
          </cell>
          <cell r="B8176">
            <v>517372</v>
          </cell>
        </row>
        <row r="8177">
          <cell r="A8177" t="str">
            <v>红毁灭73级</v>
          </cell>
          <cell r="B8177">
            <v>517373</v>
          </cell>
        </row>
        <row r="8178">
          <cell r="A8178" t="str">
            <v>红毁灭74级</v>
          </cell>
          <cell r="B8178">
            <v>517374</v>
          </cell>
        </row>
        <row r="8179">
          <cell r="A8179" t="str">
            <v>红毁灭75级</v>
          </cell>
          <cell r="B8179">
            <v>517375</v>
          </cell>
        </row>
        <row r="8180">
          <cell r="A8180" t="str">
            <v>红毁灭76级</v>
          </cell>
          <cell r="B8180">
            <v>517376</v>
          </cell>
        </row>
        <row r="8181">
          <cell r="A8181" t="str">
            <v>红毁灭77级</v>
          </cell>
          <cell r="B8181">
            <v>517377</v>
          </cell>
        </row>
        <row r="8182">
          <cell r="A8182" t="str">
            <v>红毁灭78级</v>
          </cell>
          <cell r="B8182">
            <v>517378</v>
          </cell>
        </row>
        <row r="8183">
          <cell r="A8183" t="str">
            <v>红毁灭79级</v>
          </cell>
          <cell r="B8183">
            <v>517379</v>
          </cell>
        </row>
        <row r="8184">
          <cell r="A8184" t="str">
            <v>红毁灭80级</v>
          </cell>
          <cell r="B8184">
            <v>517380</v>
          </cell>
        </row>
        <row r="8185">
          <cell r="A8185" t="str">
            <v>金毁灭1级</v>
          </cell>
          <cell r="B8185">
            <v>517401</v>
          </cell>
        </row>
        <row r="8186">
          <cell r="A8186" t="str">
            <v>金毁灭2级</v>
          </cell>
          <cell r="B8186">
            <v>517402</v>
          </cell>
        </row>
        <row r="8187">
          <cell r="A8187" t="str">
            <v>金毁灭3级</v>
          </cell>
          <cell r="B8187">
            <v>517403</v>
          </cell>
        </row>
        <row r="8188">
          <cell r="A8188" t="str">
            <v>金毁灭4级</v>
          </cell>
          <cell r="B8188">
            <v>517404</v>
          </cell>
        </row>
        <row r="8189">
          <cell r="A8189" t="str">
            <v>金毁灭5级</v>
          </cell>
          <cell r="B8189">
            <v>517405</v>
          </cell>
        </row>
        <row r="8190">
          <cell r="A8190" t="str">
            <v>金毁灭6级</v>
          </cell>
          <cell r="B8190">
            <v>517406</v>
          </cell>
        </row>
        <row r="8191">
          <cell r="A8191" t="str">
            <v>金毁灭7级</v>
          </cell>
          <cell r="B8191">
            <v>517407</v>
          </cell>
        </row>
        <row r="8192">
          <cell r="A8192" t="str">
            <v>金毁灭8级</v>
          </cell>
          <cell r="B8192">
            <v>517408</v>
          </cell>
        </row>
        <row r="8193">
          <cell r="A8193" t="str">
            <v>金毁灭9级</v>
          </cell>
          <cell r="B8193">
            <v>517409</v>
          </cell>
        </row>
        <row r="8194">
          <cell r="A8194" t="str">
            <v>金毁灭10级</v>
          </cell>
          <cell r="B8194">
            <v>517410</v>
          </cell>
        </row>
        <row r="8195">
          <cell r="A8195" t="str">
            <v>金毁灭11级</v>
          </cell>
          <cell r="B8195">
            <v>517411</v>
          </cell>
        </row>
        <row r="8196">
          <cell r="A8196" t="str">
            <v>金毁灭12级</v>
          </cell>
          <cell r="B8196">
            <v>517412</v>
          </cell>
        </row>
        <row r="8197">
          <cell r="A8197" t="str">
            <v>金毁灭13级</v>
          </cell>
          <cell r="B8197">
            <v>517413</v>
          </cell>
        </row>
        <row r="8198">
          <cell r="A8198" t="str">
            <v>金毁灭14级</v>
          </cell>
          <cell r="B8198">
            <v>517414</v>
          </cell>
        </row>
        <row r="8199">
          <cell r="A8199" t="str">
            <v>金毁灭15级</v>
          </cell>
          <cell r="B8199">
            <v>517415</v>
          </cell>
        </row>
        <row r="8200">
          <cell r="A8200" t="str">
            <v>金毁灭16级</v>
          </cell>
          <cell r="B8200">
            <v>517416</v>
          </cell>
        </row>
        <row r="8201">
          <cell r="A8201" t="str">
            <v>金毁灭17级</v>
          </cell>
          <cell r="B8201">
            <v>517417</v>
          </cell>
        </row>
        <row r="8202">
          <cell r="A8202" t="str">
            <v>金毁灭18级</v>
          </cell>
          <cell r="B8202">
            <v>517418</v>
          </cell>
        </row>
        <row r="8203">
          <cell r="A8203" t="str">
            <v>金毁灭19级</v>
          </cell>
          <cell r="B8203">
            <v>517419</v>
          </cell>
        </row>
        <row r="8204">
          <cell r="A8204" t="str">
            <v>金毁灭20级</v>
          </cell>
          <cell r="B8204">
            <v>517420</v>
          </cell>
        </row>
        <row r="8205">
          <cell r="A8205" t="str">
            <v>金毁灭21级</v>
          </cell>
          <cell r="B8205">
            <v>517421</v>
          </cell>
        </row>
        <row r="8206">
          <cell r="A8206" t="str">
            <v>金毁灭22级</v>
          </cell>
          <cell r="B8206">
            <v>517422</v>
          </cell>
        </row>
        <row r="8207">
          <cell r="A8207" t="str">
            <v>金毁灭23级</v>
          </cell>
          <cell r="B8207">
            <v>517423</v>
          </cell>
        </row>
        <row r="8208">
          <cell r="A8208" t="str">
            <v>金毁灭24级</v>
          </cell>
          <cell r="B8208">
            <v>517424</v>
          </cell>
        </row>
        <row r="8209">
          <cell r="A8209" t="str">
            <v>金毁灭25级</v>
          </cell>
          <cell r="B8209">
            <v>517425</v>
          </cell>
        </row>
        <row r="8210">
          <cell r="A8210" t="str">
            <v>金毁灭26级</v>
          </cell>
          <cell r="B8210">
            <v>517426</v>
          </cell>
        </row>
        <row r="8211">
          <cell r="A8211" t="str">
            <v>金毁灭27级</v>
          </cell>
          <cell r="B8211">
            <v>517427</v>
          </cell>
        </row>
        <row r="8212">
          <cell r="A8212" t="str">
            <v>金毁灭28级</v>
          </cell>
          <cell r="B8212">
            <v>517428</v>
          </cell>
        </row>
        <row r="8213">
          <cell r="A8213" t="str">
            <v>金毁灭29级</v>
          </cell>
          <cell r="B8213">
            <v>517429</v>
          </cell>
        </row>
        <row r="8214">
          <cell r="A8214" t="str">
            <v>金毁灭30级</v>
          </cell>
          <cell r="B8214">
            <v>517430</v>
          </cell>
        </row>
        <row r="8215">
          <cell r="A8215" t="str">
            <v>金毁灭31级</v>
          </cell>
          <cell r="B8215">
            <v>517431</v>
          </cell>
        </row>
        <row r="8216">
          <cell r="A8216" t="str">
            <v>金毁灭32级</v>
          </cell>
          <cell r="B8216">
            <v>517432</v>
          </cell>
        </row>
        <row r="8217">
          <cell r="A8217" t="str">
            <v>金毁灭33级</v>
          </cell>
          <cell r="B8217">
            <v>517433</v>
          </cell>
        </row>
        <row r="8218">
          <cell r="A8218" t="str">
            <v>金毁灭34级</v>
          </cell>
          <cell r="B8218">
            <v>517434</v>
          </cell>
        </row>
        <row r="8219">
          <cell r="A8219" t="str">
            <v>金毁灭35级</v>
          </cell>
          <cell r="B8219">
            <v>517435</v>
          </cell>
        </row>
        <row r="8220">
          <cell r="A8220" t="str">
            <v>金毁灭36级</v>
          </cell>
          <cell r="B8220">
            <v>517436</v>
          </cell>
        </row>
        <row r="8221">
          <cell r="A8221" t="str">
            <v>金毁灭37级</v>
          </cell>
          <cell r="B8221">
            <v>517437</v>
          </cell>
        </row>
        <row r="8222">
          <cell r="A8222" t="str">
            <v>金毁灭38级</v>
          </cell>
          <cell r="B8222">
            <v>517438</v>
          </cell>
        </row>
        <row r="8223">
          <cell r="A8223" t="str">
            <v>金毁灭39级</v>
          </cell>
          <cell r="B8223">
            <v>517439</v>
          </cell>
        </row>
        <row r="8224">
          <cell r="A8224" t="str">
            <v>金毁灭40级</v>
          </cell>
          <cell r="B8224">
            <v>517440</v>
          </cell>
        </row>
        <row r="8225">
          <cell r="A8225" t="str">
            <v>金毁灭41级</v>
          </cell>
          <cell r="B8225">
            <v>517441</v>
          </cell>
        </row>
        <row r="8226">
          <cell r="A8226" t="str">
            <v>金毁灭42级</v>
          </cell>
          <cell r="B8226">
            <v>517442</v>
          </cell>
        </row>
        <row r="8227">
          <cell r="A8227" t="str">
            <v>金毁灭43级</v>
          </cell>
          <cell r="B8227">
            <v>517443</v>
          </cell>
        </row>
        <row r="8228">
          <cell r="A8228" t="str">
            <v>金毁灭44级</v>
          </cell>
          <cell r="B8228">
            <v>517444</v>
          </cell>
        </row>
        <row r="8229">
          <cell r="A8229" t="str">
            <v>金毁灭45级</v>
          </cell>
          <cell r="B8229">
            <v>517445</v>
          </cell>
        </row>
        <row r="8230">
          <cell r="A8230" t="str">
            <v>金毁灭46级</v>
          </cell>
          <cell r="B8230">
            <v>517446</v>
          </cell>
        </row>
        <row r="8231">
          <cell r="A8231" t="str">
            <v>金毁灭47级</v>
          </cell>
          <cell r="B8231">
            <v>517447</v>
          </cell>
        </row>
        <row r="8232">
          <cell r="A8232" t="str">
            <v>金毁灭48级</v>
          </cell>
          <cell r="B8232">
            <v>517448</v>
          </cell>
        </row>
        <row r="8233">
          <cell r="A8233" t="str">
            <v>金毁灭49级</v>
          </cell>
          <cell r="B8233">
            <v>517449</v>
          </cell>
        </row>
        <row r="8234">
          <cell r="A8234" t="str">
            <v>金毁灭50级</v>
          </cell>
          <cell r="B8234">
            <v>517450</v>
          </cell>
        </row>
        <row r="8235">
          <cell r="A8235" t="str">
            <v>金毁灭51级</v>
          </cell>
          <cell r="B8235">
            <v>517451</v>
          </cell>
        </row>
        <row r="8236">
          <cell r="A8236" t="str">
            <v>金毁灭52级</v>
          </cell>
          <cell r="B8236">
            <v>517452</v>
          </cell>
        </row>
        <row r="8237">
          <cell r="A8237" t="str">
            <v>金毁灭53级</v>
          </cell>
          <cell r="B8237">
            <v>517453</v>
          </cell>
        </row>
        <row r="8238">
          <cell r="A8238" t="str">
            <v>金毁灭54级</v>
          </cell>
          <cell r="B8238">
            <v>517454</v>
          </cell>
        </row>
        <row r="8239">
          <cell r="A8239" t="str">
            <v>金毁灭55级</v>
          </cell>
          <cell r="B8239">
            <v>517455</v>
          </cell>
        </row>
        <row r="8240">
          <cell r="A8240" t="str">
            <v>金毁灭56级</v>
          </cell>
          <cell r="B8240">
            <v>517456</v>
          </cell>
        </row>
        <row r="8241">
          <cell r="A8241" t="str">
            <v>金毁灭57级</v>
          </cell>
          <cell r="B8241">
            <v>517457</v>
          </cell>
        </row>
        <row r="8242">
          <cell r="A8242" t="str">
            <v>金毁灭58级</v>
          </cell>
          <cell r="B8242">
            <v>517458</v>
          </cell>
        </row>
        <row r="8243">
          <cell r="A8243" t="str">
            <v>金毁灭59级</v>
          </cell>
          <cell r="B8243">
            <v>517459</v>
          </cell>
        </row>
        <row r="8244">
          <cell r="A8244" t="str">
            <v>金毁灭60级</v>
          </cell>
          <cell r="B8244">
            <v>517460</v>
          </cell>
        </row>
        <row r="8245">
          <cell r="A8245" t="str">
            <v>金毁灭61级</v>
          </cell>
          <cell r="B8245">
            <v>517461</v>
          </cell>
        </row>
        <row r="8246">
          <cell r="A8246" t="str">
            <v>金毁灭62级</v>
          </cell>
          <cell r="B8246">
            <v>517462</v>
          </cell>
        </row>
        <row r="8247">
          <cell r="A8247" t="str">
            <v>金毁灭63级</v>
          </cell>
          <cell r="B8247">
            <v>517463</v>
          </cell>
        </row>
        <row r="8248">
          <cell r="A8248" t="str">
            <v>金毁灭64级</v>
          </cell>
          <cell r="B8248">
            <v>517464</v>
          </cell>
        </row>
        <row r="8249">
          <cell r="A8249" t="str">
            <v>金毁灭65级</v>
          </cell>
          <cell r="B8249">
            <v>517465</v>
          </cell>
        </row>
        <row r="8250">
          <cell r="A8250" t="str">
            <v>金毁灭66级</v>
          </cell>
          <cell r="B8250">
            <v>517466</v>
          </cell>
        </row>
        <row r="8251">
          <cell r="A8251" t="str">
            <v>金毁灭67级</v>
          </cell>
          <cell r="B8251">
            <v>517467</v>
          </cell>
        </row>
        <row r="8252">
          <cell r="A8252" t="str">
            <v>金毁灭68级</v>
          </cell>
          <cell r="B8252">
            <v>517468</v>
          </cell>
        </row>
        <row r="8253">
          <cell r="A8253" t="str">
            <v>金毁灭69级</v>
          </cell>
          <cell r="B8253">
            <v>517469</v>
          </cell>
        </row>
        <row r="8254">
          <cell r="A8254" t="str">
            <v>金毁灭70级</v>
          </cell>
          <cell r="B8254">
            <v>517470</v>
          </cell>
        </row>
        <row r="8255">
          <cell r="A8255" t="str">
            <v>金毁灭71级</v>
          </cell>
          <cell r="B8255">
            <v>517471</v>
          </cell>
        </row>
        <row r="8256">
          <cell r="A8256" t="str">
            <v>金毁灭72级</v>
          </cell>
          <cell r="B8256">
            <v>517472</v>
          </cell>
        </row>
        <row r="8257">
          <cell r="A8257" t="str">
            <v>金毁灭73级</v>
          </cell>
          <cell r="B8257">
            <v>517473</v>
          </cell>
        </row>
        <row r="8258">
          <cell r="A8258" t="str">
            <v>金毁灭74级</v>
          </cell>
          <cell r="B8258">
            <v>517474</v>
          </cell>
        </row>
        <row r="8259">
          <cell r="A8259" t="str">
            <v>金毁灭75级</v>
          </cell>
          <cell r="B8259">
            <v>517475</v>
          </cell>
        </row>
        <row r="8260">
          <cell r="A8260" t="str">
            <v>金毁灭76级</v>
          </cell>
          <cell r="B8260">
            <v>517476</v>
          </cell>
        </row>
        <row r="8261">
          <cell r="A8261" t="str">
            <v>金毁灭77级</v>
          </cell>
          <cell r="B8261">
            <v>517477</v>
          </cell>
        </row>
        <row r="8262">
          <cell r="A8262" t="str">
            <v>金毁灭78级</v>
          </cell>
          <cell r="B8262">
            <v>517478</v>
          </cell>
        </row>
        <row r="8263">
          <cell r="A8263" t="str">
            <v>金毁灭79级</v>
          </cell>
          <cell r="B8263">
            <v>517479</v>
          </cell>
        </row>
        <row r="8264">
          <cell r="A8264" t="str">
            <v>金毁灭80级</v>
          </cell>
          <cell r="B8264">
            <v>517480</v>
          </cell>
        </row>
        <row r="8265">
          <cell r="A8265" t="str">
            <v>金毁灭81级</v>
          </cell>
          <cell r="B8265">
            <v>517481</v>
          </cell>
        </row>
        <row r="8266">
          <cell r="A8266" t="str">
            <v>金毁灭82级</v>
          </cell>
          <cell r="B8266">
            <v>517482</v>
          </cell>
        </row>
        <row r="8267">
          <cell r="A8267" t="str">
            <v>金毁灭83级</v>
          </cell>
          <cell r="B8267">
            <v>517483</v>
          </cell>
        </row>
        <row r="8268">
          <cell r="A8268" t="str">
            <v>金毁灭84级</v>
          </cell>
          <cell r="B8268">
            <v>517484</v>
          </cell>
        </row>
        <row r="8269">
          <cell r="A8269" t="str">
            <v>金毁灭85级</v>
          </cell>
          <cell r="B8269">
            <v>517485</v>
          </cell>
        </row>
        <row r="8270">
          <cell r="A8270" t="str">
            <v>金毁灭86级</v>
          </cell>
          <cell r="B8270">
            <v>517486</v>
          </cell>
        </row>
        <row r="8271">
          <cell r="A8271" t="str">
            <v>金毁灭87级</v>
          </cell>
          <cell r="B8271">
            <v>517487</v>
          </cell>
        </row>
        <row r="8272">
          <cell r="A8272" t="str">
            <v>金毁灭88级</v>
          </cell>
          <cell r="B8272">
            <v>517488</v>
          </cell>
        </row>
        <row r="8273">
          <cell r="A8273" t="str">
            <v>金毁灭89级</v>
          </cell>
          <cell r="B8273">
            <v>517489</v>
          </cell>
        </row>
        <row r="8274">
          <cell r="A8274" t="str">
            <v>金毁灭90级</v>
          </cell>
          <cell r="B8274">
            <v>517490</v>
          </cell>
        </row>
        <row r="8275">
          <cell r="A8275" t="str">
            <v>金毁灭91级</v>
          </cell>
          <cell r="B8275">
            <v>517491</v>
          </cell>
        </row>
        <row r="8276">
          <cell r="A8276" t="str">
            <v>金毁灭92级</v>
          </cell>
          <cell r="B8276">
            <v>517492</v>
          </cell>
        </row>
        <row r="8277">
          <cell r="A8277" t="str">
            <v>金毁灭93级</v>
          </cell>
          <cell r="B8277">
            <v>517493</v>
          </cell>
        </row>
        <row r="8278">
          <cell r="A8278" t="str">
            <v>金毁灭94级</v>
          </cell>
          <cell r="B8278">
            <v>517494</v>
          </cell>
        </row>
        <row r="8279">
          <cell r="A8279" t="str">
            <v>金毁灭95级</v>
          </cell>
          <cell r="B8279">
            <v>517495</v>
          </cell>
        </row>
        <row r="8280">
          <cell r="A8280" t="str">
            <v>金毁灭96级</v>
          </cell>
          <cell r="B8280">
            <v>517496</v>
          </cell>
        </row>
        <row r="8281">
          <cell r="A8281" t="str">
            <v>金毁灭97级</v>
          </cell>
          <cell r="B8281">
            <v>517497</v>
          </cell>
        </row>
        <row r="8282">
          <cell r="A8282" t="str">
            <v>金毁灭98级</v>
          </cell>
          <cell r="B8282">
            <v>517498</v>
          </cell>
        </row>
        <row r="8283">
          <cell r="A8283" t="str">
            <v>金毁灭99级</v>
          </cell>
          <cell r="B8283">
            <v>517499</v>
          </cell>
        </row>
        <row r="8284">
          <cell r="A8284" t="str">
            <v>绿泰坦1级</v>
          </cell>
          <cell r="B8284">
            <v>518001</v>
          </cell>
        </row>
        <row r="8285">
          <cell r="A8285" t="str">
            <v>绿泰坦2级</v>
          </cell>
          <cell r="B8285">
            <v>518002</v>
          </cell>
        </row>
        <row r="8286">
          <cell r="A8286" t="str">
            <v>绿泰坦3级</v>
          </cell>
          <cell r="B8286">
            <v>518003</v>
          </cell>
        </row>
        <row r="8287">
          <cell r="A8287" t="str">
            <v>绿泰坦4级</v>
          </cell>
          <cell r="B8287">
            <v>518004</v>
          </cell>
        </row>
        <row r="8288">
          <cell r="A8288" t="str">
            <v>绿泰坦5级</v>
          </cell>
          <cell r="B8288">
            <v>518005</v>
          </cell>
        </row>
        <row r="8289">
          <cell r="A8289" t="str">
            <v>绿泰坦6级</v>
          </cell>
          <cell r="B8289">
            <v>518006</v>
          </cell>
        </row>
        <row r="8290">
          <cell r="A8290" t="str">
            <v>绿泰坦7级</v>
          </cell>
          <cell r="B8290">
            <v>518007</v>
          </cell>
        </row>
        <row r="8291">
          <cell r="A8291" t="str">
            <v>绿泰坦8级</v>
          </cell>
          <cell r="B8291">
            <v>518008</v>
          </cell>
        </row>
        <row r="8292">
          <cell r="A8292" t="str">
            <v>绿泰坦9级</v>
          </cell>
          <cell r="B8292">
            <v>518009</v>
          </cell>
        </row>
        <row r="8293">
          <cell r="A8293" t="str">
            <v>绿泰坦10级</v>
          </cell>
          <cell r="B8293">
            <v>518010</v>
          </cell>
        </row>
        <row r="8294">
          <cell r="A8294" t="str">
            <v>绿泰坦11级</v>
          </cell>
          <cell r="B8294">
            <v>518011</v>
          </cell>
        </row>
        <row r="8295">
          <cell r="A8295" t="str">
            <v>绿泰坦12级</v>
          </cell>
          <cell r="B8295">
            <v>518012</v>
          </cell>
        </row>
        <row r="8296">
          <cell r="A8296" t="str">
            <v>绿泰坦13级</v>
          </cell>
          <cell r="B8296">
            <v>518013</v>
          </cell>
        </row>
        <row r="8297">
          <cell r="A8297" t="str">
            <v>绿泰坦14级</v>
          </cell>
          <cell r="B8297">
            <v>518014</v>
          </cell>
        </row>
        <row r="8298">
          <cell r="A8298" t="str">
            <v>绿泰坦15级</v>
          </cell>
          <cell r="B8298">
            <v>518015</v>
          </cell>
        </row>
        <row r="8299">
          <cell r="A8299" t="str">
            <v>绿泰坦16级</v>
          </cell>
          <cell r="B8299">
            <v>518016</v>
          </cell>
        </row>
        <row r="8300">
          <cell r="A8300" t="str">
            <v>绿泰坦17级</v>
          </cell>
          <cell r="B8300">
            <v>518017</v>
          </cell>
        </row>
        <row r="8301">
          <cell r="A8301" t="str">
            <v>绿泰坦18级</v>
          </cell>
          <cell r="B8301">
            <v>518018</v>
          </cell>
        </row>
        <row r="8302">
          <cell r="A8302" t="str">
            <v>绿泰坦19级</v>
          </cell>
          <cell r="B8302">
            <v>518019</v>
          </cell>
        </row>
        <row r="8303">
          <cell r="A8303" t="str">
            <v>绿泰坦20级</v>
          </cell>
          <cell r="B8303">
            <v>518020</v>
          </cell>
        </row>
        <row r="8304">
          <cell r="A8304" t="str">
            <v>紫泰坦1级</v>
          </cell>
          <cell r="B8304">
            <v>518101</v>
          </cell>
        </row>
        <row r="8305">
          <cell r="A8305" t="str">
            <v>紫泰坦2级</v>
          </cell>
          <cell r="B8305">
            <v>518102</v>
          </cell>
        </row>
        <row r="8306">
          <cell r="A8306" t="str">
            <v>紫泰坦3级</v>
          </cell>
          <cell r="B8306">
            <v>518103</v>
          </cell>
        </row>
        <row r="8307">
          <cell r="A8307" t="str">
            <v>紫泰坦4级</v>
          </cell>
          <cell r="B8307">
            <v>518104</v>
          </cell>
        </row>
        <row r="8308">
          <cell r="A8308" t="str">
            <v>紫泰坦5级</v>
          </cell>
          <cell r="B8308">
            <v>518105</v>
          </cell>
        </row>
        <row r="8309">
          <cell r="A8309" t="str">
            <v>紫泰坦6级</v>
          </cell>
          <cell r="B8309">
            <v>518106</v>
          </cell>
        </row>
        <row r="8310">
          <cell r="A8310" t="str">
            <v>紫泰坦7级</v>
          </cell>
          <cell r="B8310">
            <v>518107</v>
          </cell>
        </row>
        <row r="8311">
          <cell r="A8311" t="str">
            <v>紫泰坦8级</v>
          </cell>
          <cell r="B8311">
            <v>518108</v>
          </cell>
        </row>
        <row r="8312">
          <cell r="A8312" t="str">
            <v>紫泰坦9级</v>
          </cell>
          <cell r="B8312">
            <v>518109</v>
          </cell>
        </row>
        <row r="8313">
          <cell r="A8313" t="str">
            <v>紫泰坦10级</v>
          </cell>
          <cell r="B8313">
            <v>518110</v>
          </cell>
        </row>
        <row r="8314">
          <cell r="A8314" t="str">
            <v>紫泰坦11级</v>
          </cell>
          <cell r="B8314">
            <v>518111</v>
          </cell>
        </row>
        <row r="8315">
          <cell r="A8315" t="str">
            <v>紫泰坦12级</v>
          </cell>
          <cell r="B8315">
            <v>518112</v>
          </cell>
        </row>
        <row r="8316">
          <cell r="A8316" t="str">
            <v>紫泰坦13级</v>
          </cell>
          <cell r="B8316">
            <v>518113</v>
          </cell>
        </row>
        <row r="8317">
          <cell r="A8317" t="str">
            <v>紫泰坦14级</v>
          </cell>
          <cell r="B8317">
            <v>518114</v>
          </cell>
        </row>
        <row r="8318">
          <cell r="A8318" t="str">
            <v>紫泰坦15级</v>
          </cell>
          <cell r="B8318">
            <v>518115</v>
          </cell>
        </row>
        <row r="8319">
          <cell r="A8319" t="str">
            <v>紫泰坦16级</v>
          </cell>
          <cell r="B8319">
            <v>518116</v>
          </cell>
        </row>
        <row r="8320">
          <cell r="A8320" t="str">
            <v>紫泰坦17级</v>
          </cell>
          <cell r="B8320">
            <v>518117</v>
          </cell>
        </row>
        <row r="8321">
          <cell r="A8321" t="str">
            <v>紫泰坦18级</v>
          </cell>
          <cell r="B8321">
            <v>518118</v>
          </cell>
        </row>
        <row r="8322">
          <cell r="A8322" t="str">
            <v>紫泰坦19级</v>
          </cell>
          <cell r="B8322">
            <v>518119</v>
          </cell>
        </row>
        <row r="8323">
          <cell r="A8323" t="str">
            <v>紫泰坦20级</v>
          </cell>
          <cell r="B8323">
            <v>518120</v>
          </cell>
        </row>
        <row r="8324">
          <cell r="A8324" t="str">
            <v>紫泰坦21级</v>
          </cell>
          <cell r="B8324">
            <v>518121</v>
          </cell>
        </row>
        <row r="8325">
          <cell r="A8325" t="str">
            <v>紫泰坦22级</v>
          </cell>
          <cell r="B8325">
            <v>518122</v>
          </cell>
        </row>
        <row r="8326">
          <cell r="A8326" t="str">
            <v>紫泰坦23级</v>
          </cell>
          <cell r="B8326">
            <v>518123</v>
          </cell>
        </row>
        <row r="8327">
          <cell r="A8327" t="str">
            <v>紫泰坦24级</v>
          </cell>
          <cell r="B8327">
            <v>518124</v>
          </cell>
        </row>
        <row r="8328">
          <cell r="A8328" t="str">
            <v>紫泰坦25级</v>
          </cell>
          <cell r="B8328">
            <v>518125</v>
          </cell>
        </row>
        <row r="8329">
          <cell r="A8329" t="str">
            <v>紫泰坦26级</v>
          </cell>
          <cell r="B8329">
            <v>518126</v>
          </cell>
        </row>
        <row r="8330">
          <cell r="A8330" t="str">
            <v>紫泰坦27级</v>
          </cell>
          <cell r="B8330">
            <v>518127</v>
          </cell>
        </row>
        <row r="8331">
          <cell r="A8331" t="str">
            <v>紫泰坦28级</v>
          </cell>
          <cell r="B8331">
            <v>518128</v>
          </cell>
        </row>
        <row r="8332">
          <cell r="A8332" t="str">
            <v>紫泰坦29级</v>
          </cell>
          <cell r="B8332">
            <v>518129</v>
          </cell>
        </row>
        <row r="8333">
          <cell r="A8333" t="str">
            <v>紫泰坦30级</v>
          </cell>
          <cell r="B8333">
            <v>518130</v>
          </cell>
        </row>
        <row r="8334">
          <cell r="A8334" t="str">
            <v>紫泰坦31级</v>
          </cell>
          <cell r="B8334">
            <v>518131</v>
          </cell>
        </row>
        <row r="8335">
          <cell r="A8335" t="str">
            <v>紫泰坦32级</v>
          </cell>
          <cell r="B8335">
            <v>518132</v>
          </cell>
        </row>
        <row r="8336">
          <cell r="A8336" t="str">
            <v>紫泰坦33级</v>
          </cell>
          <cell r="B8336">
            <v>518133</v>
          </cell>
        </row>
        <row r="8337">
          <cell r="A8337" t="str">
            <v>紫泰坦34级</v>
          </cell>
          <cell r="B8337">
            <v>518134</v>
          </cell>
        </row>
        <row r="8338">
          <cell r="A8338" t="str">
            <v>紫泰坦35级</v>
          </cell>
          <cell r="B8338">
            <v>518135</v>
          </cell>
        </row>
        <row r="8339">
          <cell r="A8339" t="str">
            <v>紫泰坦36级</v>
          </cell>
          <cell r="B8339">
            <v>518136</v>
          </cell>
        </row>
        <row r="8340">
          <cell r="A8340" t="str">
            <v>紫泰坦37级</v>
          </cell>
          <cell r="B8340">
            <v>518137</v>
          </cell>
        </row>
        <row r="8341">
          <cell r="A8341" t="str">
            <v>紫泰坦38级</v>
          </cell>
          <cell r="B8341">
            <v>518138</v>
          </cell>
        </row>
        <row r="8342">
          <cell r="A8342" t="str">
            <v>紫泰坦39级</v>
          </cell>
          <cell r="B8342">
            <v>518139</v>
          </cell>
        </row>
        <row r="8343">
          <cell r="A8343" t="str">
            <v>紫泰坦40级</v>
          </cell>
          <cell r="B8343">
            <v>518140</v>
          </cell>
        </row>
        <row r="8344">
          <cell r="A8344" t="str">
            <v>橙泰坦1级</v>
          </cell>
          <cell r="B8344">
            <v>518201</v>
          </cell>
        </row>
        <row r="8345">
          <cell r="A8345" t="str">
            <v>橙泰坦2级</v>
          </cell>
          <cell r="B8345">
            <v>518202</v>
          </cell>
        </row>
        <row r="8346">
          <cell r="A8346" t="str">
            <v>橙泰坦3级</v>
          </cell>
          <cell r="B8346">
            <v>518203</v>
          </cell>
        </row>
        <row r="8347">
          <cell r="A8347" t="str">
            <v>橙泰坦4级</v>
          </cell>
          <cell r="B8347">
            <v>518204</v>
          </cell>
        </row>
        <row r="8348">
          <cell r="A8348" t="str">
            <v>橙泰坦5级</v>
          </cell>
          <cell r="B8348">
            <v>518205</v>
          </cell>
        </row>
        <row r="8349">
          <cell r="A8349" t="str">
            <v>橙泰坦6级</v>
          </cell>
          <cell r="B8349">
            <v>518206</v>
          </cell>
        </row>
        <row r="8350">
          <cell r="A8350" t="str">
            <v>橙泰坦7级</v>
          </cell>
          <cell r="B8350">
            <v>518207</v>
          </cell>
        </row>
        <row r="8351">
          <cell r="A8351" t="str">
            <v>橙泰坦8级</v>
          </cell>
          <cell r="B8351">
            <v>518208</v>
          </cell>
        </row>
        <row r="8352">
          <cell r="A8352" t="str">
            <v>橙泰坦9级</v>
          </cell>
          <cell r="B8352">
            <v>518209</v>
          </cell>
        </row>
        <row r="8353">
          <cell r="A8353" t="str">
            <v>橙泰坦10级</v>
          </cell>
          <cell r="B8353">
            <v>518210</v>
          </cell>
        </row>
        <row r="8354">
          <cell r="A8354" t="str">
            <v>橙泰坦11级</v>
          </cell>
          <cell r="B8354">
            <v>518211</v>
          </cell>
        </row>
        <row r="8355">
          <cell r="A8355" t="str">
            <v>橙泰坦12级</v>
          </cell>
          <cell r="B8355">
            <v>518212</v>
          </cell>
        </row>
        <row r="8356">
          <cell r="A8356" t="str">
            <v>橙泰坦13级</v>
          </cell>
          <cell r="B8356">
            <v>518213</v>
          </cell>
        </row>
        <row r="8357">
          <cell r="A8357" t="str">
            <v>橙泰坦14级</v>
          </cell>
          <cell r="B8357">
            <v>518214</v>
          </cell>
        </row>
        <row r="8358">
          <cell r="A8358" t="str">
            <v>橙泰坦15级</v>
          </cell>
          <cell r="B8358">
            <v>518215</v>
          </cell>
        </row>
        <row r="8359">
          <cell r="A8359" t="str">
            <v>橙泰坦16级</v>
          </cell>
          <cell r="B8359">
            <v>518216</v>
          </cell>
        </row>
        <row r="8360">
          <cell r="A8360" t="str">
            <v>橙泰坦17级</v>
          </cell>
          <cell r="B8360">
            <v>518217</v>
          </cell>
        </row>
        <row r="8361">
          <cell r="A8361" t="str">
            <v>橙泰坦18级</v>
          </cell>
          <cell r="B8361">
            <v>518218</v>
          </cell>
        </row>
        <row r="8362">
          <cell r="A8362" t="str">
            <v>橙泰坦19级</v>
          </cell>
          <cell r="B8362">
            <v>518219</v>
          </cell>
        </row>
        <row r="8363">
          <cell r="A8363" t="str">
            <v>橙泰坦20级</v>
          </cell>
          <cell r="B8363">
            <v>518220</v>
          </cell>
        </row>
        <row r="8364">
          <cell r="A8364" t="str">
            <v>橙泰坦21级</v>
          </cell>
          <cell r="B8364">
            <v>518221</v>
          </cell>
        </row>
        <row r="8365">
          <cell r="A8365" t="str">
            <v>橙泰坦22级</v>
          </cell>
          <cell r="B8365">
            <v>518222</v>
          </cell>
        </row>
        <row r="8366">
          <cell r="A8366" t="str">
            <v>橙泰坦23级</v>
          </cell>
          <cell r="B8366">
            <v>518223</v>
          </cell>
        </row>
        <row r="8367">
          <cell r="A8367" t="str">
            <v>橙泰坦24级</v>
          </cell>
          <cell r="B8367">
            <v>518224</v>
          </cell>
        </row>
        <row r="8368">
          <cell r="A8368" t="str">
            <v>橙泰坦25级</v>
          </cell>
          <cell r="B8368">
            <v>518225</v>
          </cell>
        </row>
        <row r="8369">
          <cell r="A8369" t="str">
            <v>橙泰坦26级</v>
          </cell>
          <cell r="B8369">
            <v>518226</v>
          </cell>
        </row>
        <row r="8370">
          <cell r="A8370" t="str">
            <v>橙泰坦27级</v>
          </cell>
          <cell r="B8370">
            <v>518227</v>
          </cell>
        </row>
        <row r="8371">
          <cell r="A8371" t="str">
            <v>橙泰坦28级</v>
          </cell>
          <cell r="B8371">
            <v>518228</v>
          </cell>
        </row>
        <row r="8372">
          <cell r="A8372" t="str">
            <v>橙泰坦29级</v>
          </cell>
          <cell r="B8372">
            <v>518229</v>
          </cell>
        </row>
        <row r="8373">
          <cell r="A8373" t="str">
            <v>橙泰坦30级</v>
          </cell>
          <cell r="B8373">
            <v>518230</v>
          </cell>
        </row>
        <row r="8374">
          <cell r="A8374" t="str">
            <v>橙泰坦31级</v>
          </cell>
          <cell r="B8374">
            <v>518231</v>
          </cell>
        </row>
        <row r="8375">
          <cell r="A8375" t="str">
            <v>橙泰坦32级</v>
          </cell>
          <cell r="B8375">
            <v>518232</v>
          </cell>
        </row>
        <row r="8376">
          <cell r="A8376" t="str">
            <v>橙泰坦33级</v>
          </cell>
          <cell r="B8376">
            <v>518233</v>
          </cell>
        </row>
        <row r="8377">
          <cell r="A8377" t="str">
            <v>橙泰坦34级</v>
          </cell>
          <cell r="B8377">
            <v>518234</v>
          </cell>
        </row>
        <row r="8378">
          <cell r="A8378" t="str">
            <v>橙泰坦35级</v>
          </cell>
          <cell r="B8378">
            <v>518235</v>
          </cell>
        </row>
        <row r="8379">
          <cell r="A8379" t="str">
            <v>橙泰坦36级</v>
          </cell>
          <cell r="B8379">
            <v>518236</v>
          </cell>
        </row>
        <row r="8380">
          <cell r="A8380" t="str">
            <v>橙泰坦37级</v>
          </cell>
          <cell r="B8380">
            <v>518237</v>
          </cell>
        </row>
        <row r="8381">
          <cell r="A8381" t="str">
            <v>橙泰坦38级</v>
          </cell>
          <cell r="B8381">
            <v>518238</v>
          </cell>
        </row>
        <row r="8382">
          <cell r="A8382" t="str">
            <v>橙泰坦39级</v>
          </cell>
          <cell r="B8382">
            <v>518239</v>
          </cell>
        </row>
        <row r="8383">
          <cell r="A8383" t="str">
            <v>橙泰坦40级</v>
          </cell>
          <cell r="B8383">
            <v>518240</v>
          </cell>
        </row>
        <row r="8384">
          <cell r="A8384" t="str">
            <v>橙泰坦41级</v>
          </cell>
          <cell r="B8384">
            <v>518241</v>
          </cell>
        </row>
        <row r="8385">
          <cell r="A8385" t="str">
            <v>橙泰坦42级</v>
          </cell>
          <cell r="B8385">
            <v>518242</v>
          </cell>
        </row>
        <row r="8386">
          <cell r="A8386" t="str">
            <v>橙泰坦43级</v>
          </cell>
          <cell r="B8386">
            <v>518243</v>
          </cell>
        </row>
        <row r="8387">
          <cell r="A8387" t="str">
            <v>橙泰坦44级</v>
          </cell>
          <cell r="B8387">
            <v>518244</v>
          </cell>
        </row>
        <row r="8388">
          <cell r="A8388" t="str">
            <v>橙泰坦45级</v>
          </cell>
          <cell r="B8388">
            <v>518245</v>
          </cell>
        </row>
        <row r="8389">
          <cell r="A8389" t="str">
            <v>橙泰坦46级</v>
          </cell>
          <cell r="B8389">
            <v>518246</v>
          </cell>
        </row>
        <row r="8390">
          <cell r="A8390" t="str">
            <v>橙泰坦47级</v>
          </cell>
          <cell r="B8390">
            <v>518247</v>
          </cell>
        </row>
        <row r="8391">
          <cell r="A8391" t="str">
            <v>橙泰坦48级</v>
          </cell>
          <cell r="B8391">
            <v>518248</v>
          </cell>
        </row>
        <row r="8392">
          <cell r="A8392" t="str">
            <v>橙泰坦49级</v>
          </cell>
          <cell r="B8392">
            <v>518249</v>
          </cell>
        </row>
        <row r="8393">
          <cell r="A8393" t="str">
            <v>橙泰坦50级</v>
          </cell>
          <cell r="B8393">
            <v>518250</v>
          </cell>
        </row>
        <row r="8394">
          <cell r="A8394" t="str">
            <v>橙泰坦51级</v>
          </cell>
          <cell r="B8394">
            <v>518251</v>
          </cell>
        </row>
        <row r="8395">
          <cell r="A8395" t="str">
            <v>橙泰坦52级</v>
          </cell>
          <cell r="B8395">
            <v>518252</v>
          </cell>
        </row>
        <row r="8396">
          <cell r="A8396" t="str">
            <v>橙泰坦53级</v>
          </cell>
          <cell r="B8396">
            <v>518253</v>
          </cell>
        </row>
        <row r="8397">
          <cell r="A8397" t="str">
            <v>橙泰坦54级</v>
          </cell>
          <cell r="B8397">
            <v>518254</v>
          </cell>
        </row>
        <row r="8398">
          <cell r="A8398" t="str">
            <v>橙泰坦55级</v>
          </cell>
          <cell r="B8398">
            <v>518255</v>
          </cell>
        </row>
        <row r="8399">
          <cell r="A8399" t="str">
            <v>橙泰坦56级</v>
          </cell>
          <cell r="B8399">
            <v>518256</v>
          </cell>
        </row>
        <row r="8400">
          <cell r="A8400" t="str">
            <v>橙泰坦57级</v>
          </cell>
          <cell r="B8400">
            <v>518257</v>
          </cell>
        </row>
        <row r="8401">
          <cell r="A8401" t="str">
            <v>橙泰坦58级</v>
          </cell>
          <cell r="B8401">
            <v>518258</v>
          </cell>
        </row>
        <row r="8402">
          <cell r="A8402" t="str">
            <v>橙泰坦59级</v>
          </cell>
          <cell r="B8402">
            <v>518259</v>
          </cell>
        </row>
        <row r="8403">
          <cell r="A8403" t="str">
            <v>橙泰坦60级</v>
          </cell>
          <cell r="B8403">
            <v>518260</v>
          </cell>
        </row>
        <row r="8404">
          <cell r="A8404" t="str">
            <v>红泰坦1级</v>
          </cell>
          <cell r="B8404">
            <v>518301</v>
          </cell>
        </row>
        <row r="8405">
          <cell r="A8405" t="str">
            <v>红泰坦2级</v>
          </cell>
          <cell r="B8405">
            <v>518302</v>
          </cell>
        </row>
        <row r="8406">
          <cell r="A8406" t="str">
            <v>红泰坦3级</v>
          </cell>
          <cell r="B8406">
            <v>518303</v>
          </cell>
        </row>
        <row r="8407">
          <cell r="A8407" t="str">
            <v>红泰坦4级</v>
          </cell>
          <cell r="B8407">
            <v>518304</v>
          </cell>
        </row>
        <row r="8408">
          <cell r="A8408" t="str">
            <v>红泰坦5级</v>
          </cell>
          <cell r="B8408">
            <v>518305</v>
          </cell>
        </row>
        <row r="8409">
          <cell r="A8409" t="str">
            <v>红泰坦6级</v>
          </cell>
          <cell r="B8409">
            <v>518306</v>
          </cell>
        </row>
        <row r="8410">
          <cell r="A8410" t="str">
            <v>红泰坦7级</v>
          </cell>
          <cell r="B8410">
            <v>518307</v>
          </cell>
        </row>
        <row r="8411">
          <cell r="A8411" t="str">
            <v>红泰坦8级</v>
          </cell>
          <cell r="B8411">
            <v>518308</v>
          </cell>
        </row>
        <row r="8412">
          <cell r="A8412" t="str">
            <v>红泰坦9级</v>
          </cell>
          <cell r="B8412">
            <v>518309</v>
          </cell>
        </row>
        <row r="8413">
          <cell r="A8413" t="str">
            <v>红泰坦10级</v>
          </cell>
          <cell r="B8413">
            <v>518310</v>
          </cell>
        </row>
        <row r="8414">
          <cell r="A8414" t="str">
            <v>红泰坦11级</v>
          </cell>
          <cell r="B8414">
            <v>518311</v>
          </cell>
        </row>
        <row r="8415">
          <cell r="A8415" t="str">
            <v>红泰坦12级</v>
          </cell>
          <cell r="B8415">
            <v>518312</v>
          </cell>
        </row>
        <row r="8416">
          <cell r="A8416" t="str">
            <v>红泰坦13级</v>
          </cell>
          <cell r="B8416">
            <v>518313</v>
          </cell>
        </row>
        <row r="8417">
          <cell r="A8417" t="str">
            <v>红泰坦14级</v>
          </cell>
          <cell r="B8417">
            <v>518314</v>
          </cell>
        </row>
        <row r="8418">
          <cell r="A8418" t="str">
            <v>红泰坦15级</v>
          </cell>
          <cell r="B8418">
            <v>518315</v>
          </cell>
        </row>
        <row r="8419">
          <cell r="A8419" t="str">
            <v>红泰坦16级</v>
          </cell>
          <cell r="B8419">
            <v>518316</v>
          </cell>
        </row>
        <row r="8420">
          <cell r="A8420" t="str">
            <v>红泰坦17级</v>
          </cell>
          <cell r="B8420">
            <v>518317</v>
          </cell>
        </row>
        <row r="8421">
          <cell r="A8421" t="str">
            <v>红泰坦18级</v>
          </cell>
          <cell r="B8421">
            <v>518318</v>
          </cell>
        </row>
        <row r="8422">
          <cell r="A8422" t="str">
            <v>红泰坦19级</v>
          </cell>
          <cell r="B8422">
            <v>518319</v>
          </cell>
        </row>
        <row r="8423">
          <cell r="A8423" t="str">
            <v>红泰坦20级</v>
          </cell>
          <cell r="B8423">
            <v>518320</v>
          </cell>
        </row>
        <row r="8424">
          <cell r="A8424" t="str">
            <v>红泰坦21级</v>
          </cell>
          <cell r="B8424">
            <v>518321</v>
          </cell>
        </row>
        <row r="8425">
          <cell r="A8425" t="str">
            <v>红泰坦22级</v>
          </cell>
          <cell r="B8425">
            <v>518322</v>
          </cell>
        </row>
        <row r="8426">
          <cell r="A8426" t="str">
            <v>红泰坦23级</v>
          </cell>
          <cell r="B8426">
            <v>518323</v>
          </cell>
        </row>
        <row r="8427">
          <cell r="A8427" t="str">
            <v>红泰坦24级</v>
          </cell>
          <cell r="B8427">
            <v>518324</v>
          </cell>
        </row>
        <row r="8428">
          <cell r="A8428" t="str">
            <v>红泰坦25级</v>
          </cell>
          <cell r="B8428">
            <v>518325</v>
          </cell>
        </row>
        <row r="8429">
          <cell r="A8429" t="str">
            <v>红泰坦26级</v>
          </cell>
          <cell r="B8429">
            <v>518326</v>
          </cell>
        </row>
        <row r="8430">
          <cell r="A8430" t="str">
            <v>红泰坦27级</v>
          </cell>
          <cell r="B8430">
            <v>518327</v>
          </cell>
        </row>
        <row r="8431">
          <cell r="A8431" t="str">
            <v>红泰坦28级</v>
          </cell>
          <cell r="B8431">
            <v>518328</v>
          </cell>
        </row>
        <row r="8432">
          <cell r="A8432" t="str">
            <v>红泰坦29级</v>
          </cell>
          <cell r="B8432">
            <v>518329</v>
          </cell>
        </row>
        <row r="8433">
          <cell r="A8433" t="str">
            <v>红泰坦30级</v>
          </cell>
          <cell r="B8433">
            <v>518330</v>
          </cell>
        </row>
        <row r="8434">
          <cell r="A8434" t="str">
            <v>红泰坦31级</v>
          </cell>
          <cell r="B8434">
            <v>518331</v>
          </cell>
        </row>
        <row r="8435">
          <cell r="A8435" t="str">
            <v>红泰坦32级</v>
          </cell>
          <cell r="B8435">
            <v>518332</v>
          </cell>
        </row>
        <row r="8436">
          <cell r="A8436" t="str">
            <v>红泰坦33级</v>
          </cell>
          <cell r="B8436">
            <v>518333</v>
          </cell>
        </row>
        <row r="8437">
          <cell r="A8437" t="str">
            <v>红泰坦34级</v>
          </cell>
          <cell r="B8437">
            <v>518334</v>
          </cell>
        </row>
        <row r="8438">
          <cell r="A8438" t="str">
            <v>红泰坦35级</v>
          </cell>
          <cell r="B8438">
            <v>518335</v>
          </cell>
        </row>
        <row r="8439">
          <cell r="A8439" t="str">
            <v>红泰坦36级</v>
          </cell>
          <cell r="B8439">
            <v>518336</v>
          </cell>
        </row>
        <row r="8440">
          <cell r="A8440" t="str">
            <v>红泰坦37级</v>
          </cell>
          <cell r="B8440">
            <v>518337</v>
          </cell>
        </row>
        <row r="8441">
          <cell r="A8441" t="str">
            <v>红泰坦38级</v>
          </cell>
          <cell r="B8441">
            <v>518338</v>
          </cell>
        </row>
        <row r="8442">
          <cell r="A8442" t="str">
            <v>红泰坦39级</v>
          </cell>
          <cell r="B8442">
            <v>518339</v>
          </cell>
        </row>
        <row r="8443">
          <cell r="A8443" t="str">
            <v>红泰坦40级</v>
          </cell>
          <cell r="B8443">
            <v>518340</v>
          </cell>
        </row>
        <row r="8444">
          <cell r="A8444" t="str">
            <v>红泰坦41级</v>
          </cell>
          <cell r="B8444">
            <v>518341</v>
          </cell>
        </row>
        <row r="8445">
          <cell r="A8445" t="str">
            <v>红泰坦42级</v>
          </cell>
          <cell r="B8445">
            <v>518342</v>
          </cell>
        </row>
        <row r="8446">
          <cell r="A8446" t="str">
            <v>红泰坦43级</v>
          </cell>
          <cell r="B8446">
            <v>518343</v>
          </cell>
        </row>
        <row r="8447">
          <cell r="A8447" t="str">
            <v>红泰坦44级</v>
          </cell>
          <cell r="B8447">
            <v>518344</v>
          </cell>
        </row>
        <row r="8448">
          <cell r="A8448" t="str">
            <v>红泰坦45级</v>
          </cell>
          <cell r="B8448">
            <v>518345</v>
          </cell>
        </row>
        <row r="8449">
          <cell r="A8449" t="str">
            <v>红泰坦46级</v>
          </cell>
          <cell r="B8449">
            <v>518346</v>
          </cell>
        </row>
        <row r="8450">
          <cell r="A8450" t="str">
            <v>红泰坦47级</v>
          </cell>
          <cell r="B8450">
            <v>518347</v>
          </cell>
        </row>
        <row r="8451">
          <cell r="A8451" t="str">
            <v>红泰坦48级</v>
          </cell>
          <cell r="B8451">
            <v>518348</v>
          </cell>
        </row>
        <row r="8452">
          <cell r="A8452" t="str">
            <v>红泰坦49级</v>
          </cell>
          <cell r="B8452">
            <v>518349</v>
          </cell>
        </row>
        <row r="8453">
          <cell r="A8453" t="str">
            <v>红泰坦50级</v>
          </cell>
          <cell r="B8453">
            <v>518350</v>
          </cell>
        </row>
        <row r="8454">
          <cell r="A8454" t="str">
            <v>红泰坦51级</v>
          </cell>
          <cell r="B8454">
            <v>518351</v>
          </cell>
        </row>
        <row r="8455">
          <cell r="A8455" t="str">
            <v>红泰坦52级</v>
          </cell>
          <cell r="B8455">
            <v>518352</v>
          </cell>
        </row>
        <row r="8456">
          <cell r="A8456" t="str">
            <v>红泰坦53级</v>
          </cell>
          <cell r="B8456">
            <v>518353</v>
          </cell>
        </row>
        <row r="8457">
          <cell r="A8457" t="str">
            <v>红泰坦54级</v>
          </cell>
          <cell r="B8457">
            <v>518354</v>
          </cell>
        </row>
        <row r="8458">
          <cell r="A8458" t="str">
            <v>红泰坦55级</v>
          </cell>
          <cell r="B8458">
            <v>518355</v>
          </cell>
        </row>
        <row r="8459">
          <cell r="A8459" t="str">
            <v>红泰坦56级</v>
          </cell>
          <cell r="B8459">
            <v>518356</v>
          </cell>
        </row>
        <row r="8460">
          <cell r="A8460" t="str">
            <v>红泰坦57级</v>
          </cell>
          <cell r="B8460">
            <v>518357</v>
          </cell>
        </row>
        <row r="8461">
          <cell r="A8461" t="str">
            <v>红泰坦58级</v>
          </cell>
          <cell r="B8461">
            <v>518358</v>
          </cell>
        </row>
        <row r="8462">
          <cell r="A8462" t="str">
            <v>红泰坦59级</v>
          </cell>
          <cell r="B8462">
            <v>518359</v>
          </cell>
        </row>
        <row r="8463">
          <cell r="A8463" t="str">
            <v>红泰坦60级</v>
          </cell>
          <cell r="B8463">
            <v>518360</v>
          </cell>
        </row>
        <row r="8464">
          <cell r="A8464" t="str">
            <v>红泰坦61级</v>
          </cell>
          <cell r="B8464">
            <v>518361</v>
          </cell>
        </row>
        <row r="8465">
          <cell r="A8465" t="str">
            <v>红泰坦62级</v>
          </cell>
          <cell r="B8465">
            <v>518362</v>
          </cell>
        </row>
        <row r="8466">
          <cell r="A8466" t="str">
            <v>红泰坦63级</v>
          </cell>
          <cell r="B8466">
            <v>518363</v>
          </cell>
        </row>
        <row r="8467">
          <cell r="A8467" t="str">
            <v>红泰坦64级</v>
          </cell>
          <cell r="B8467">
            <v>518364</v>
          </cell>
        </row>
        <row r="8468">
          <cell r="A8468" t="str">
            <v>红泰坦65级</v>
          </cell>
          <cell r="B8468">
            <v>518365</v>
          </cell>
        </row>
        <row r="8469">
          <cell r="A8469" t="str">
            <v>红泰坦66级</v>
          </cell>
          <cell r="B8469">
            <v>518366</v>
          </cell>
        </row>
        <row r="8470">
          <cell r="A8470" t="str">
            <v>红泰坦67级</v>
          </cell>
          <cell r="B8470">
            <v>518367</v>
          </cell>
        </row>
        <row r="8471">
          <cell r="A8471" t="str">
            <v>红泰坦68级</v>
          </cell>
          <cell r="B8471">
            <v>518368</v>
          </cell>
        </row>
        <row r="8472">
          <cell r="A8472" t="str">
            <v>红泰坦69级</v>
          </cell>
          <cell r="B8472">
            <v>518369</v>
          </cell>
        </row>
        <row r="8473">
          <cell r="A8473" t="str">
            <v>红泰坦70级</v>
          </cell>
          <cell r="B8473">
            <v>518370</v>
          </cell>
        </row>
        <row r="8474">
          <cell r="A8474" t="str">
            <v>红泰坦71级</v>
          </cell>
          <cell r="B8474">
            <v>518371</v>
          </cell>
        </row>
        <row r="8475">
          <cell r="A8475" t="str">
            <v>红泰坦72级</v>
          </cell>
          <cell r="B8475">
            <v>518372</v>
          </cell>
        </row>
        <row r="8476">
          <cell r="A8476" t="str">
            <v>红泰坦73级</v>
          </cell>
          <cell r="B8476">
            <v>518373</v>
          </cell>
        </row>
        <row r="8477">
          <cell r="A8477" t="str">
            <v>红泰坦74级</v>
          </cell>
          <cell r="B8477">
            <v>518374</v>
          </cell>
        </row>
        <row r="8478">
          <cell r="A8478" t="str">
            <v>红泰坦75级</v>
          </cell>
          <cell r="B8478">
            <v>518375</v>
          </cell>
        </row>
        <row r="8479">
          <cell r="A8479" t="str">
            <v>红泰坦76级</v>
          </cell>
          <cell r="B8479">
            <v>518376</v>
          </cell>
        </row>
        <row r="8480">
          <cell r="A8480" t="str">
            <v>红泰坦77级</v>
          </cell>
          <cell r="B8480">
            <v>518377</v>
          </cell>
        </row>
        <row r="8481">
          <cell r="A8481" t="str">
            <v>红泰坦78级</v>
          </cell>
          <cell r="B8481">
            <v>518378</v>
          </cell>
        </row>
        <row r="8482">
          <cell r="A8482" t="str">
            <v>红泰坦79级</v>
          </cell>
          <cell r="B8482">
            <v>518379</v>
          </cell>
        </row>
        <row r="8483">
          <cell r="A8483" t="str">
            <v>红泰坦80级</v>
          </cell>
          <cell r="B8483">
            <v>518380</v>
          </cell>
        </row>
        <row r="8484">
          <cell r="A8484" t="str">
            <v>金泰坦1级</v>
          </cell>
          <cell r="B8484">
            <v>518401</v>
          </cell>
        </row>
        <row r="8485">
          <cell r="A8485" t="str">
            <v>金泰坦2级</v>
          </cell>
          <cell r="B8485">
            <v>518402</v>
          </cell>
        </row>
        <row r="8486">
          <cell r="A8486" t="str">
            <v>金泰坦3级</v>
          </cell>
          <cell r="B8486">
            <v>518403</v>
          </cell>
        </row>
        <row r="8487">
          <cell r="A8487" t="str">
            <v>金泰坦4级</v>
          </cell>
          <cell r="B8487">
            <v>518404</v>
          </cell>
        </row>
        <row r="8488">
          <cell r="A8488" t="str">
            <v>金泰坦5级</v>
          </cell>
          <cell r="B8488">
            <v>518405</v>
          </cell>
        </row>
        <row r="8489">
          <cell r="A8489" t="str">
            <v>金泰坦6级</v>
          </cell>
          <cell r="B8489">
            <v>518406</v>
          </cell>
        </row>
        <row r="8490">
          <cell r="A8490" t="str">
            <v>金泰坦7级</v>
          </cell>
          <cell r="B8490">
            <v>518407</v>
          </cell>
        </row>
        <row r="8491">
          <cell r="A8491" t="str">
            <v>金泰坦8级</v>
          </cell>
          <cell r="B8491">
            <v>518408</v>
          </cell>
        </row>
        <row r="8492">
          <cell r="A8492" t="str">
            <v>金泰坦9级</v>
          </cell>
          <cell r="B8492">
            <v>518409</v>
          </cell>
        </row>
        <row r="8493">
          <cell r="A8493" t="str">
            <v>金泰坦10级</v>
          </cell>
          <cell r="B8493">
            <v>518410</v>
          </cell>
        </row>
        <row r="8494">
          <cell r="A8494" t="str">
            <v>金泰坦11级</v>
          </cell>
          <cell r="B8494">
            <v>518411</v>
          </cell>
        </row>
        <row r="8495">
          <cell r="A8495" t="str">
            <v>金泰坦12级</v>
          </cell>
          <cell r="B8495">
            <v>518412</v>
          </cell>
        </row>
        <row r="8496">
          <cell r="A8496" t="str">
            <v>金泰坦13级</v>
          </cell>
          <cell r="B8496">
            <v>518413</v>
          </cell>
        </row>
        <row r="8497">
          <cell r="A8497" t="str">
            <v>金泰坦14级</v>
          </cell>
          <cell r="B8497">
            <v>518414</v>
          </cell>
        </row>
        <row r="8498">
          <cell r="A8498" t="str">
            <v>金泰坦15级</v>
          </cell>
          <cell r="B8498">
            <v>518415</v>
          </cell>
        </row>
        <row r="8499">
          <cell r="A8499" t="str">
            <v>金泰坦16级</v>
          </cell>
          <cell r="B8499">
            <v>518416</v>
          </cell>
        </row>
        <row r="8500">
          <cell r="A8500" t="str">
            <v>金泰坦17级</v>
          </cell>
          <cell r="B8500">
            <v>518417</v>
          </cell>
        </row>
        <row r="8501">
          <cell r="A8501" t="str">
            <v>金泰坦18级</v>
          </cell>
          <cell r="B8501">
            <v>518418</v>
          </cell>
        </row>
        <row r="8502">
          <cell r="A8502" t="str">
            <v>金泰坦19级</v>
          </cell>
          <cell r="B8502">
            <v>518419</v>
          </cell>
        </row>
        <row r="8503">
          <cell r="A8503" t="str">
            <v>金泰坦20级</v>
          </cell>
          <cell r="B8503">
            <v>518420</v>
          </cell>
        </row>
        <row r="8504">
          <cell r="A8504" t="str">
            <v>金泰坦21级</v>
          </cell>
          <cell r="B8504">
            <v>518421</v>
          </cell>
        </row>
        <row r="8505">
          <cell r="A8505" t="str">
            <v>金泰坦22级</v>
          </cell>
          <cell r="B8505">
            <v>518422</v>
          </cell>
        </row>
        <row r="8506">
          <cell r="A8506" t="str">
            <v>金泰坦23级</v>
          </cell>
          <cell r="B8506">
            <v>518423</v>
          </cell>
        </row>
        <row r="8507">
          <cell r="A8507" t="str">
            <v>金泰坦24级</v>
          </cell>
          <cell r="B8507">
            <v>518424</v>
          </cell>
        </row>
        <row r="8508">
          <cell r="A8508" t="str">
            <v>金泰坦25级</v>
          </cell>
          <cell r="B8508">
            <v>518425</v>
          </cell>
        </row>
        <row r="8509">
          <cell r="A8509" t="str">
            <v>金泰坦26级</v>
          </cell>
          <cell r="B8509">
            <v>518426</v>
          </cell>
        </row>
        <row r="8510">
          <cell r="A8510" t="str">
            <v>金泰坦27级</v>
          </cell>
          <cell r="B8510">
            <v>518427</v>
          </cell>
        </row>
        <row r="8511">
          <cell r="A8511" t="str">
            <v>金泰坦28级</v>
          </cell>
          <cell r="B8511">
            <v>518428</v>
          </cell>
        </row>
        <row r="8512">
          <cell r="A8512" t="str">
            <v>金泰坦29级</v>
          </cell>
          <cell r="B8512">
            <v>518429</v>
          </cell>
        </row>
        <row r="8513">
          <cell r="A8513" t="str">
            <v>金泰坦30级</v>
          </cell>
          <cell r="B8513">
            <v>518430</v>
          </cell>
        </row>
        <row r="8514">
          <cell r="A8514" t="str">
            <v>金泰坦31级</v>
          </cell>
          <cell r="B8514">
            <v>518431</v>
          </cell>
        </row>
        <row r="8515">
          <cell r="A8515" t="str">
            <v>金泰坦32级</v>
          </cell>
          <cell r="B8515">
            <v>518432</v>
          </cell>
        </row>
        <row r="8516">
          <cell r="A8516" t="str">
            <v>金泰坦33级</v>
          </cell>
          <cell r="B8516">
            <v>518433</v>
          </cell>
        </row>
        <row r="8517">
          <cell r="A8517" t="str">
            <v>金泰坦34级</v>
          </cell>
          <cell r="B8517">
            <v>518434</v>
          </cell>
        </row>
        <row r="8518">
          <cell r="A8518" t="str">
            <v>金泰坦35级</v>
          </cell>
          <cell r="B8518">
            <v>518435</v>
          </cell>
        </row>
        <row r="8519">
          <cell r="A8519" t="str">
            <v>金泰坦36级</v>
          </cell>
          <cell r="B8519">
            <v>518436</v>
          </cell>
        </row>
        <row r="8520">
          <cell r="A8520" t="str">
            <v>金泰坦37级</v>
          </cell>
          <cell r="B8520">
            <v>518437</v>
          </cell>
        </row>
        <row r="8521">
          <cell r="A8521" t="str">
            <v>金泰坦38级</v>
          </cell>
          <cell r="B8521">
            <v>518438</v>
          </cell>
        </row>
        <row r="8522">
          <cell r="A8522" t="str">
            <v>金泰坦39级</v>
          </cell>
          <cell r="B8522">
            <v>518439</v>
          </cell>
        </row>
        <row r="8523">
          <cell r="A8523" t="str">
            <v>金泰坦40级</v>
          </cell>
          <cell r="B8523">
            <v>518440</v>
          </cell>
        </row>
        <row r="8524">
          <cell r="A8524" t="str">
            <v>金泰坦41级</v>
          </cell>
          <cell r="B8524">
            <v>518441</v>
          </cell>
        </row>
        <row r="8525">
          <cell r="A8525" t="str">
            <v>金泰坦42级</v>
          </cell>
          <cell r="B8525">
            <v>518442</v>
          </cell>
        </row>
        <row r="8526">
          <cell r="A8526" t="str">
            <v>金泰坦43级</v>
          </cell>
          <cell r="B8526">
            <v>518443</v>
          </cell>
        </row>
        <row r="8527">
          <cell r="A8527" t="str">
            <v>金泰坦44级</v>
          </cell>
          <cell r="B8527">
            <v>518444</v>
          </cell>
        </row>
        <row r="8528">
          <cell r="A8528" t="str">
            <v>金泰坦45级</v>
          </cell>
          <cell r="B8528">
            <v>518445</v>
          </cell>
        </row>
        <row r="8529">
          <cell r="A8529" t="str">
            <v>金泰坦46级</v>
          </cell>
          <cell r="B8529">
            <v>518446</v>
          </cell>
        </row>
        <row r="8530">
          <cell r="A8530" t="str">
            <v>金泰坦47级</v>
          </cell>
          <cell r="B8530">
            <v>518447</v>
          </cell>
        </row>
        <row r="8531">
          <cell r="A8531" t="str">
            <v>金泰坦48级</v>
          </cell>
          <cell r="B8531">
            <v>518448</v>
          </cell>
        </row>
        <row r="8532">
          <cell r="A8532" t="str">
            <v>金泰坦49级</v>
          </cell>
          <cell r="B8532">
            <v>518449</v>
          </cell>
        </row>
        <row r="8533">
          <cell r="A8533" t="str">
            <v>金泰坦50级</v>
          </cell>
          <cell r="B8533">
            <v>518450</v>
          </cell>
        </row>
        <row r="8534">
          <cell r="A8534" t="str">
            <v>金泰坦51级</v>
          </cell>
          <cell r="B8534">
            <v>518451</v>
          </cell>
        </row>
        <row r="8535">
          <cell r="A8535" t="str">
            <v>金泰坦52级</v>
          </cell>
          <cell r="B8535">
            <v>518452</v>
          </cell>
        </row>
        <row r="8536">
          <cell r="A8536" t="str">
            <v>金泰坦53级</v>
          </cell>
          <cell r="B8536">
            <v>518453</v>
          </cell>
        </row>
        <row r="8537">
          <cell r="A8537" t="str">
            <v>金泰坦54级</v>
          </cell>
          <cell r="B8537">
            <v>518454</v>
          </cell>
        </row>
        <row r="8538">
          <cell r="A8538" t="str">
            <v>金泰坦55级</v>
          </cell>
          <cell r="B8538">
            <v>518455</v>
          </cell>
        </row>
        <row r="8539">
          <cell r="A8539" t="str">
            <v>金泰坦56级</v>
          </cell>
          <cell r="B8539">
            <v>518456</v>
          </cell>
        </row>
        <row r="8540">
          <cell r="A8540" t="str">
            <v>金泰坦57级</v>
          </cell>
          <cell r="B8540">
            <v>518457</v>
          </cell>
        </row>
        <row r="8541">
          <cell r="A8541" t="str">
            <v>金泰坦58级</v>
          </cell>
          <cell r="B8541">
            <v>518458</v>
          </cell>
        </row>
        <row r="8542">
          <cell r="A8542" t="str">
            <v>金泰坦59级</v>
          </cell>
          <cell r="B8542">
            <v>518459</v>
          </cell>
        </row>
        <row r="8543">
          <cell r="A8543" t="str">
            <v>金泰坦60级</v>
          </cell>
          <cell r="B8543">
            <v>518460</v>
          </cell>
        </row>
        <row r="8544">
          <cell r="A8544" t="str">
            <v>金泰坦61级</v>
          </cell>
          <cell r="B8544">
            <v>518461</v>
          </cell>
        </row>
        <row r="8545">
          <cell r="A8545" t="str">
            <v>金泰坦62级</v>
          </cell>
          <cell r="B8545">
            <v>518462</v>
          </cell>
        </row>
        <row r="8546">
          <cell r="A8546" t="str">
            <v>金泰坦63级</v>
          </cell>
          <cell r="B8546">
            <v>518463</v>
          </cell>
        </row>
        <row r="8547">
          <cell r="A8547" t="str">
            <v>金泰坦64级</v>
          </cell>
          <cell r="B8547">
            <v>518464</v>
          </cell>
        </row>
        <row r="8548">
          <cell r="A8548" t="str">
            <v>金泰坦65级</v>
          </cell>
          <cell r="B8548">
            <v>518465</v>
          </cell>
        </row>
        <row r="8549">
          <cell r="A8549" t="str">
            <v>金泰坦66级</v>
          </cell>
          <cell r="B8549">
            <v>518466</v>
          </cell>
        </row>
        <row r="8550">
          <cell r="A8550" t="str">
            <v>金泰坦67级</v>
          </cell>
          <cell r="B8550">
            <v>518467</v>
          </cell>
        </row>
        <row r="8551">
          <cell r="A8551" t="str">
            <v>金泰坦68级</v>
          </cell>
          <cell r="B8551">
            <v>518468</v>
          </cell>
        </row>
        <row r="8552">
          <cell r="A8552" t="str">
            <v>金泰坦69级</v>
          </cell>
          <cell r="B8552">
            <v>518469</v>
          </cell>
        </row>
        <row r="8553">
          <cell r="A8553" t="str">
            <v>金泰坦70级</v>
          </cell>
          <cell r="B8553">
            <v>518470</v>
          </cell>
        </row>
        <row r="8554">
          <cell r="A8554" t="str">
            <v>金泰坦71级</v>
          </cell>
          <cell r="B8554">
            <v>518471</v>
          </cell>
        </row>
        <row r="8555">
          <cell r="A8555" t="str">
            <v>金泰坦72级</v>
          </cell>
          <cell r="B8555">
            <v>518472</v>
          </cell>
        </row>
        <row r="8556">
          <cell r="A8556" t="str">
            <v>金泰坦73级</v>
          </cell>
          <cell r="B8556">
            <v>518473</v>
          </cell>
        </row>
        <row r="8557">
          <cell r="A8557" t="str">
            <v>金泰坦74级</v>
          </cell>
          <cell r="B8557">
            <v>518474</v>
          </cell>
        </row>
        <row r="8558">
          <cell r="A8558" t="str">
            <v>金泰坦75级</v>
          </cell>
          <cell r="B8558">
            <v>518475</v>
          </cell>
        </row>
        <row r="8559">
          <cell r="A8559" t="str">
            <v>金泰坦76级</v>
          </cell>
          <cell r="B8559">
            <v>518476</v>
          </cell>
        </row>
        <row r="8560">
          <cell r="A8560" t="str">
            <v>金泰坦77级</v>
          </cell>
          <cell r="B8560">
            <v>518477</v>
          </cell>
        </row>
        <row r="8561">
          <cell r="A8561" t="str">
            <v>金泰坦78级</v>
          </cell>
          <cell r="B8561">
            <v>518478</v>
          </cell>
        </row>
        <row r="8562">
          <cell r="A8562" t="str">
            <v>金泰坦79级</v>
          </cell>
          <cell r="B8562">
            <v>518479</v>
          </cell>
        </row>
        <row r="8563">
          <cell r="A8563" t="str">
            <v>金泰坦80级</v>
          </cell>
          <cell r="B8563">
            <v>518480</v>
          </cell>
        </row>
        <row r="8564">
          <cell r="A8564" t="str">
            <v>金泰坦81级</v>
          </cell>
          <cell r="B8564">
            <v>518481</v>
          </cell>
        </row>
        <row r="8565">
          <cell r="A8565" t="str">
            <v>金泰坦82级</v>
          </cell>
          <cell r="B8565">
            <v>518482</v>
          </cell>
        </row>
        <row r="8566">
          <cell r="A8566" t="str">
            <v>金泰坦83级</v>
          </cell>
          <cell r="B8566">
            <v>518483</v>
          </cell>
        </row>
        <row r="8567">
          <cell r="A8567" t="str">
            <v>金泰坦84级</v>
          </cell>
          <cell r="B8567">
            <v>518484</v>
          </cell>
        </row>
        <row r="8568">
          <cell r="A8568" t="str">
            <v>金泰坦85级</v>
          </cell>
          <cell r="B8568">
            <v>518485</v>
          </cell>
        </row>
        <row r="8569">
          <cell r="A8569" t="str">
            <v>金泰坦86级</v>
          </cell>
          <cell r="B8569">
            <v>518486</v>
          </cell>
        </row>
        <row r="8570">
          <cell r="A8570" t="str">
            <v>金泰坦87级</v>
          </cell>
          <cell r="B8570">
            <v>518487</v>
          </cell>
        </row>
        <row r="8571">
          <cell r="A8571" t="str">
            <v>金泰坦88级</v>
          </cell>
          <cell r="B8571">
            <v>518488</v>
          </cell>
        </row>
        <row r="8572">
          <cell r="A8572" t="str">
            <v>金泰坦89级</v>
          </cell>
          <cell r="B8572">
            <v>518489</v>
          </cell>
        </row>
        <row r="8573">
          <cell r="A8573" t="str">
            <v>金泰坦90级</v>
          </cell>
          <cell r="B8573">
            <v>518490</v>
          </cell>
        </row>
        <row r="8574">
          <cell r="A8574" t="str">
            <v>金泰坦91级</v>
          </cell>
          <cell r="B8574">
            <v>518491</v>
          </cell>
        </row>
        <row r="8575">
          <cell r="A8575" t="str">
            <v>金泰坦92级</v>
          </cell>
          <cell r="B8575">
            <v>518492</v>
          </cell>
        </row>
        <row r="8576">
          <cell r="A8576" t="str">
            <v>金泰坦93级</v>
          </cell>
          <cell r="B8576">
            <v>518493</v>
          </cell>
        </row>
        <row r="8577">
          <cell r="A8577" t="str">
            <v>金泰坦94级</v>
          </cell>
          <cell r="B8577">
            <v>518494</v>
          </cell>
        </row>
        <row r="8578">
          <cell r="A8578" t="str">
            <v>金泰坦95级</v>
          </cell>
          <cell r="B8578">
            <v>518495</v>
          </cell>
        </row>
        <row r="8579">
          <cell r="A8579" t="str">
            <v>金泰坦96级</v>
          </cell>
          <cell r="B8579">
            <v>518496</v>
          </cell>
        </row>
        <row r="8580">
          <cell r="A8580" t="str">
            <v>金泰坦97级</v>
          </cell>
          <cell r="B8580">
            <v>518497</v>
          </cell>
        </row>
        <row r="8581">
          <cell r="A8581" t="str">
            <v>金泰坦98级</v>
          </cell>
          <cell r="B8581">
            <v>518498</v>
          </cell>
        </row>
        <row r="8582">
          <cell r="A8582" t="str">
            <v>金泰坦99级</v>
          </cell>
          <cell r="B8582">
            <v>518499</v>
          </cell>
        </row>
        <row r="8583">
          <cell r="A8583" t="str">
            <v>闯天关每日奖励1</v>
          </cell>
          <cell r="B8583">
            <v>250001</v>
          </cell>
        </row>
        <row r="8584">
          <cell r="A8584" t="str">
            <v>闯天关每日奖励2</v>
          </cell>
          <cell r="B8584">
            <v>250002</v>
          </cell>
        </row>
        <row r="8585">
          <cell r="A8585" t="str">
            <v>闯天关每日奖励3</v>
          </cell>
          <cell r="B8585">
            <v>250003</v>
          </cell>
        </row>
        <row r="8586">
          <cell r="A8586" t="str">
            <v>闯天关每日奖励4</v>
          </cell>
          <cell r="B8586">
            <v>250004</v>
          </cell>
        </row>
        <row r="8587">
          <cell r="A8587" t="str">
            <v>闯天关每日奖励5</v>
          </cell>
          <cell r="B8587">
            <v>250005</v>
          </cell>
        </row>
        <row r="8588">
          <cell r="A8588" t="str">
            <v>闯天关每日奖励6</v>
          </cell>
          <cell r="B8588">
            <v>250006</v>
          </cell>
        </row>
        <row r="8589">
          <cell r="A8589" t="str">
            <v>闯天关每日奖励7</v>
          </cell>
          <cell r="B8589">
            <v>250007</v>
          </cell>
        </row>
        <row r="8590">
          <cell r="A8590" t="str">
            <v>闯天关每日奖励8</v>
          </cell>
          <cell r="B8590">
            <v>250008</v>
          </cell>
        </row>
        <row r="8591">
          <cell r="A8591" t="str">
            <v>闯天关每日奖励9</v>
          </cell>
          <cell r="B8591">
            <v>250009</v>
          </cell>
        </row>
        <row r="8592">
          <cell r="A8592" t="str">
            <v>闯天关每日奖励10</v>
          </cell>
          <cell r="B8592">
            <v>250010</v>
          </cell>
        </row>
        <row r="8593">
          <cell r="A8593" t="str">
            <v>闯天关每日奖励11</v>
          </cell>
          <cell r="B8593">
            <v>250011</v>
          </cell>
        </row>
        <row r="8594">
          <cell r="A8594" t="str">
            <v>闯天关每日奖励12</v>
          </cell>
          <cell r="B8594">
            <v>250012</v>
          </cell>
        </row>
        <row r="8595">
          <cell r="A8595" t="str">
            <v>闯天关每日奖励13</v>
          </cell>
          <cell r="B8595">
            <v>250013</v>
          </cell>
        </row>
        <row r="8596">
          <cell r="A8596" t="str">
            <v>闯天关每日奖励14</v>
          </cell>
          <cell r="B8596">
            <v>250014</v>
          </cell>
        </row>
        <row r="8597">
          <cell r="A8597" t="str">
            <v>闯天关每日奖励15</v>
          </cell>
          <cell r="B8597">
            <v>250015</v>
          </cell>
        </row>
        <row r="8598">
          <cell r="A8598" t="str">
            <v>闯天关每日奖励16</v>
          </cell>
          <cell r="B8598">
            <v>250016</v>
          </cell>
        </row>
        <row r="8599">
          <cell r="A8599" t="str">
            <v>闯天关每日奖励17</v>
          </cell>
          <cell r="B8599">
            <v>250017</v>
          </cell>
        </row>
        <row r="8600">
          <cell r="A8600" t="str">
            <v>闯天关每日奖励18</v>
          </cell>
          <cell r="B8600">
            <v>250018</v>
          </cell>
        </row>
        <row r="8601">
          <cell r="A8601" t="str">
            <v>闯天关每日奖励19</v>
          </cell>
          <cell r="B8601">
            <v>250019</v>
          </cell>
        </row>
        <row r="8602">
          <cell r="A8602" t="str">
            <v>闯天关每日奖励20</v>
          </cell>
          <cell r="B8602">
            <v>250020</v>
          </cell>
        </row>
        <row r="8603">
          <cell r="A8603" t="str">
            <v>闯天关每日奖励21</v>
          </cell>
          <cell r="B8603">
            <v>250021</v>
          </cell>
        </row>
        <row r="8604">
          <cell r="A8604" t="str">
            <v>闯天关每日奖励22</v>
          </cell>
          <cell r="B8604">
            <v>250022</v>
          </cell>
        </row>
        <row r="8605">
          <cell r="A8605" t="str">
            <v>闯天关每日奖励23</v>
          </cell>
          <cell r="B8605">
            <v>250023</v>
          </cell>
        </row>
        <row r="8606">
          <cell r="A8606" t="str">
            <v>闯天关每日奖励24</v>
          </cell>
          <cell r="B8606">
            <v>250024</v>
          </cell>
        </row>
        <row r="8607">
          <cell r="A8607" t="str">
            <v>闯天关每日奖励25</v>
          </cell>
          <cell r="B8607">
            <v>250025</v>
          </cell>
        </row>
        <row r="8608">
          <cell r="A8608" t="str">
            <v>闯天关每日奖励26</v>
          </cell>
          <cell r="B8608">
            <v>250026</v>
          </cell>
        </row>
        <row r="8609">
          <cell r="A8609" t="str">
            <v>闯天关每日奖励27</v>
          </cell>
          <cell r="B8609">
            <v>250027</v>
          </cell>
        </row>
        <row r="8610">
          <cell r="A8610" t="str">
            <v>闯天关每日奖励28</v>
          </cell>
          <cell r="B8610">
            <v>250028</v>
          </cell>
        </row>
        <row r="8611">
          <cell r="A8611" t="str">
            <v>闯天关每日奖励29</v>
          </cell>
          <cell r="B8611">
            <v>250029</v>
          </cell>
        </row>
        <row r="8612">
          <cell r="A8612" t="str">
            <v>闯天关每日奖励30</v>
          </cell>
          <cell r="B8612">
            <v>250030</v>
          </cell>
        </row>
        <row r="8613">
          <cell r="A8613" t="str">
            <v>闯天关每日奖励31</v>
          </cell>
          <cell r="B8613">
            <v>250031</v>
          </cell>
        </row>
        <row r="8614">
          <cell r="A8614" t="str">
            <v>闯天关每日奖励32</v>
          </cell>
          <cell r="B8614">
            <v>250032</v>
          </cell>
        </row>
        <row r="8615">
          <cell r="A8615" t="str">
            <v>闯天关每日奖励33</v>
          </cell>
          <cell r="B8615">
            <v>250033</v>
          </cell>
        </row>
        <row r="8616">
          <cell r="A8616" t="str">
            <v>闯天关每日奖励34</v>
          </cell>
          <cell r="B8616">
            <v>250034</v>
          </cell>
        </row>
        <row r="8617">
          <cell r="A8617" t="str">
            <v>闯天关每日奖励35</v>
          </cell>
          <cell r="B8617">
            <v>250035</v>
          </cell>
        </row>
        <row r="8618">
          <cell r="A8618" t="str">
            <v>闯天关每日奖励36</v>
          </cell>
          <cell r="B8618">
            <v>250036</v>
          </cell>
        </row>
        <row r="8619">
          <cell r="A8619" t="str">
            <v>闯天关每日奖励37</v>
          </cell>
          <cell r="B8619">
            <v>250037</v>
          </cell>
        </row>
        <row r="8620">
          <cell r="A8620" t="str">
            <v>闯天关每日奖励38</v>
          </cell>
          <cell r="B8620">
            <v>250038</v>
          </cell>
        </row>
        <row r="8621">
          <cell r="A8621" t="str">
            <v>闯天关每日奖励39</v>
          </cell>
          <cell r="B8621">
            <v>250039</v>
          </cell>
        </row>
        <row r="8622">
          <cell r="A8622" t="str">
            <v>闯天关每日奖励40</v>
          </cell>
          <cell r="B8622">
            <v>250040</v>
          </cell>
        </row>
        <row r="8623">
          <cell r="A8623" t="str">
            <v>闯天关每日奖励41</v>
          </cell>
          <cell r="B8623">
            <v>250041</v>
          </cell>
        </row>
        <row r="8624">
          <cell r="A8624" t="str">
            <v>闯天关每日奖励42</v>
          </cell>
          <cell r="B8624">
            <v>250042</v>
          </cell>
        </row>
        <row r="8625">
          <cell r="A8625" t="str">
            <v>闯天关每日奖励43</v>
          </cell>
          <cell r="B8625">
            <v>250043</v>
          </cell>
        </row>
        <row r="8626">
          <cell r="A8626" t="str">
            <v>闯天关每日奖励44</v>
          </cell>
          <cell r="B8626">
            <v>250044</v>
          </cell>
        </row>
        <row r="8627">
          <cell r="A8627" t="str">
            <v>闯天关每日奖励45</v>
          </cell>
          <cell r="B8627">
            <v>250045</v>
          </cell>
        </row>
        <row r="8628">
          <cell r="A8628" t="str">
            <v>闯天关每日奖励46</v>
          </cell>
          <cell r="B8628">
            <v>250046</v>
          </cell>
        </row>
        <row r="8629">
          <cell r="A8629" t="str">
            <v>闯天关每日奖励47</v>
          </cell>
          <cell r="B8629">
            <v>250047</v>
          </cell>
        </row>
        <row r="8630">
          <cell r="A8630" t="str">
            <v>闯天关每日奖励48</v>
          </cell>
          <cell r="B8630">
            <v>250048</v>
          </cell>
        </row>
        <row r="8631">
          <cell r="A8631" t="str">
            <v>闯天关每日奖励49</v>
          </cell>
          <cell r="B8631">
            <v>250049</v>
          </cell>
        </row>
        <row r="8632">
          <cell r="A8632" t="str">
            <v>闯天关每日奖励50</v>
          </cell>
          <cell r="B8632">
            <v>250050</v>
          </cell>
        </row>
        <row r="8633">
          <cell r="A8633" t="str">
            <v>闯天关每日奖励51</v>
          </cell>
          <cell r="B8633">
            <v>250051</v>
          </cell>
        </row>
        <row r="8634">
          <cell r="A8634" t="str">
            <v>闯天关每日奖励52</v>
          </cell>
          <cell r="B8634">
            <v>250052</v>
          </cell>
        </row>
        <row r="8635">
          <cell r="A8635" t="str">
            <v>闯天关每日奖励53</v>
          </cell>
          <cell r="B8635">
            <v>250053</v>
          </cell>
        </row>
        <row r="8636">
          <cell r="A8636" t="str">
            <v>闯天关每日奖励54</v>
          </cell>
          <cell r="B8636">
            <v>250054</v>
          </cell>
        </row>
        <row r="8637">
          <cell r="A8637" t="str">
            <v>闯天关每日奖励55</v>
          </cell>
          <cell r="B8637">
            <v>250055</v>
          </cell>
        </row>
        <row r="8638">
          <cell r="A8638" t="str">
            <v>闯天关每日奖励56</v>
          </cell>
          <cell r="B8638">
            <v>250056</v>
          </cell>
        </row>
        <row r="8639">
          <cell r="A8639" t="str">
            <v>闯天关每日奖励57</v>
          </cell>
          <cell r="B8639">
            <v>250057</v>
          </cell>
        </row>
        <row r="8640">
          <cell r="A8640" t="str">
            <v>闯天关每日奖励58</v>
          </cell>
          <cell r="B8640">
            <v>250058</v>
          </cell>
        </row>
        <row r="8641">
          <cell r="A8641" t="str">
            <v>闯天关每日奖励59</v>
          </cell>
          <cell r="B8641">
            <v>250059</v>
          </cell>
        </row>
        <row r="8642">
          <cell r="A8642" t="str">
            <v>闯天关每日奖励60</v>
          </cell>
          <cell r="B8642">
            <v>250060</v>
          </cell>
        </row>
        <row r="8643">
          <cell r="A8643" t="str">
            <v>闯天关每日奖励61</v>
          </cell>
          <cell r="B8643">
            <v>250061</v>
          </cell>
        </row>
        <row r="8644">
          <cell r="A8644" t="str">
            <v>闯天关每日奖励62</v>
          </cell>
          <cell r="B8644">
            <v>250062</v>
          </cell>
        </row>
        <row r="8645">
          <cell r="A8645" t="str">
            <v>闯天关每日奖励63</v>
          </cell>
          <cell r="B8645">
            <v>250063</v>
          </cell>
        </row>
        <row r="8646">
          <cell r="A8646" t="str">
            <v>闯天关每日奖励64</v>
          </cell>
          <cell r="B8646">
            <v>250064</v>
          </cell>
        </row>
        <row r="8647">
          <cell r="A8647" t="str">
            <v>闯天关每日奖励65</v>
          </cell>
          <cell r="B8647">
            <v>250065</v>
          </cell>
        </row>
        <row r="8648">
          <cell r="A8648" t="str">
            <v>闯天关每日奖励66</v>
          </cell>
          <cell r="B8648">
            <v>250066</v>
          </cell>
        </row>
        <row r="8649">
          <cell r="A8649" t="str">
            <v>闯天关每日奖励67</v>
          </cell>
          <cell r="B8649">
            <v>250067</v>
          </cell>
        </row>
        <row r="8650">
          <cell r="A8650" t="str">
            <v>闯天关每日奖励68</v>
          </cell>
          <cell r="B8650">
            <v>250068</v>
          </cell>
        </row>
        <row r="8651">
          <cell r="A8651" t="str">
            <v>闯天关每日奖励69</v>
          </cell>
          <cell r="B8651">
            <v>250069</v>
          </cell>
        </row>
        <row r="8652">
          <cell r="A8652" t="str">
            <v>闯天关每日奖励70</v>
          </cell>
          <cell r="B8652">
            <v>250070</v>
          </cell>
        </row>
        <row r="8653">
          <cell r="A8653" t="str">
            <v>闯天关每日奖励71</v>
          </cell>
          <cell r="B8653">
            <v>250071</v>
          </cell>
        </row>
        <row r="8654">
          <cell r="A8654" t="str">
            <v>闯天关每日奖励72</v>
          </cell>
          <cell r="B8654">
            <v>250072</v>
          </cell>
        </row>
        <row r="8655">
          <cell r="A8655" t="str">
            <v>闯天关每日奖励73</v>
          </cell>
          <cell r="B8655">
            <v>250073</v>
          </cell>
        </row>
        <row r="8656">
          <cell r="A8656" t="str">
            <v>闯天关每日奖励74</v>
          </cell>
          <cell r="B8656">
            <v>250074</v>
          </cell>
        </row>
        <row r="8657">
          <cell r="A8657" t="str">
            <v>闯天关每日奖励75</v>
          </cell>
          <cell r="B8657">
            <v>250075</v>
          </cell>
        </row>
        <row r="8658">
          <cell r="A8658" t="str">
            <v>闯天关每日奖励76</v>
          </cell>
          <cell r="B8658">
            <v>250076</v>
          </cell>
        </row>
        <row r="8659">
          <cell r="A8659" t="str">
            <v>闯天关每日奖励77</v>
          </cell>
          <cell r="B8659">
            <v>250077</v>
          </cell>
        </row>
        <row r="8660">
          <cell r="A8660" t="str">
            <v>闯天关每日奖励78</v>
          </cell>
          <cell r="B8660">
            <v>250078</v>
          </cell>
        </row>
        <row r="8661">
          <cell r="A8661" t="str">
            <v>闯天关每日奖励79</v>
          </cell>
          <cell r="B8661">
            <v>250079</v>
          </cell>
        </row>
        <row r="8662">
          <cell r="A8662" t="str">
            <v>闯天关每日奖励80</v>
          </cell>
          <cell r="B8662">
            <v>250080</v>
          </cell>
        </row>
        <row r="8663">
          <cell r="A8663" t="str">
            <v>闯天关每日奖励81</v>
          </cell>
          <cell r="B8663">
            <v>250081</v>
          </cell>
        </row>
        <row r="8664">
          <cell r="A8664" t="str">
            <v>闯天关每日奖励82</v>
          </cell>
          <cell r="B8664">
            <v>250082</v>
          </cell>
        </row>
        <row r="8665">
          <cell r="A8665" t="str">
            <v>闯天关每日奖励83</v>
          </cell>
          <cell r="B8665">
            <v>250083</v>
          </cell>
        </row>
        <row r="8666">
          <cell r="A8666" t="str">
            <v>闯天关每日奖励84</v>
          </cell>
          <cell r="B8666">
            <v>250084</v>
          </cell>
        </row>
        <row r="8667">
          <cell r="A8667" t="str">
            <v>闯天关每日奖励85</v>
          </cell>
          <cell r="B8667">
            <v>250085</v>
          </cell>
        </row>
        <row r="8668">
          <cell r="A8668" t="str">
            <v>闯天关每日奖励86</v>
          </cell>
          <cell r="B8668">
            <v>250086</v>
          </cell>
        </row>
        <row r="8669">
          <cell r="A8669" t="str">
            <v>闯天关每日奖励87</v>
          </cell>
          <cell r="B8669">
            <v>250087</v>
          </cell>
        </row>
        <row r="8670">
          <cell r="A8670" t="str">
            <v>闯天关每日奖励88</v>
          </cell>
          <cell r="B8670">
            <v>250088</v>
          </cell>
        </row>
        <row r="8671">
          <cell r="A8671" t="str">
            <v>闯天关每日奖励89</v>
          </cell>
          <cell r="B8671">
            <v>250089</v>
          </cell>
        </row>
        <row r="8672">
          <cell r="A8672" t="str">
            <v>闯天关每日奖励90</v>
          </cell>
          <cell r="B8672">
            <v>250090</v>
          </cell>
        </row>
        <row r="8673">
          <cell r="A8673" t="str">
            <v>闯天关每日奖励91</v>
          </cell>
          <cell r="B8673">
            <v>250091</v>
          </cell>
        </row>
        <row r="8674">
          <cell r="A8674" t="str">
            <v>闯天关每日奖励92</v>
          </cell>
          <cell r="B8674">
            <v>250092</v>
          </cell>
        </row>
        <row r="8675">
          <cell r="A8675" t="str">
            <v>闯天关每日奖励93</v>
          </cell>
          <cell r="B8675">
            <v>250093</v>
          </cell>
        </row>
        <row r="8676">
          <cell r="A8676" t="str">
            <v>闯天关每日奖励94</v>
          </cell>
          <cell r="B8676">
            <v>250094</v>
          </cell>
        </row>
        <row r="8677">
          <cell r="A8677" t="str">
            <v>闯天关每日奖励95</v>
          </cell>
          <cell r="B8677">
            <v>250095</v>
          </cell>
        </row>
        <row r="8678">
          <cell r="A8678" t="str">
            <v>闯天关每日奖励96</v>
          </cell>
          <cell r="B8678">
            <v>250096</v>
          </cell>
        </row>
        <row r="8679">
          <cell r="A8679" t="str">
            <v>闯天关每日奖励97</v>
          </cell>
          <cell r="B8679">
            <v>250097</v>
          </cell>
        </row>
        <row r="8680">
          <cell r="A8680" t="str">
            <v>闯天关每日奖励98</v>
          </cell>
          <cell r="B8680">
            <v>250098</v>
          </cell>
        </row>
        <row r="8681">
          <cell r="A8681" t="str">
            <v>闯天关每日奖励99</v>
          </cell>
          <cell r="B8681">
            <v>250099</v>
          </cell>
        </row>
        <row r="8682">
          <cell r="A8682" t="str">
            <v>闯天关每日奖励100</v>
          </cell>
          <cell r="B8682">
            <v>250100</v>
          </cell>
        </row>
        <row r="8683">
          <cell r="A8683" t="str">
            <v>闯天关每日奖励101</v>
          </cell>
          <cell r="B8683">
            <v>250101</v>
          </cell>
        </row>
        <row r="8684">
          <cell r="A8684" t="str">
            <v>闯天关每日奖励102</v>
          </cell>
          <cell r="B8684">
            <v>250102</v>
          </cell>
        </row>
        <row r="8685">
          <cell r="A8685" t="str">
            <v>闯天关每日奖励103</v>
          </cell>
          <cell r="B8685">
            <v>250103</v>
          </cell>
        </row>
        <row r="8686">
          <cell r="A8686" t="str">
            <v>闯天关每日奖励104</v>
          </cell>
          <cell r="B8686">
            <v>250104</v>
          </cell>
        </row>
        <row r="8687">
          <cell r="A8687" t="str">
            <v>闯天关每日奖励105</v>
          </cell>
          <cell r="B8687">
            <v>250105</v>
          </cell>
        </row>
        <row r="8688">
          <cell r="A8688" t="str">
            <v>闯天关每日奖励106</v>
          </cell>
          <cell r="B8688">
            <v>250106</v>
          </cell>
        </row>
        <row r="8689">
          <cell r="A8689" t="str">
            <v>闯天关每日奖励107</v>
          </cell>
          <cell r="B8689">
            <v>250107</v>
          </cell>
        </row>
        <row r="8690">
          <cell r="A8690" t="str">
            <v>闯天关每日奖励108</v>
          </cell>
          <cell r="B8690">
            <v>250108</v>
          </cell>
        </row>
        <row r="8691">
          <cell r="A8691" t="str">
            <v>闯天关每日奖励109</v>
          </cell>
          <cell r="B8691">
            <v>250109</v>
          </cell>
        </row>
        <row r="8692">
          <cell r="A8692" t="str">
            <v>闯天关每日奖励110</v>
          </cell>
          <cell r="B8692">
            <v>250110</v>
          </cell>
        </row>
        <row r="8693">
          <cell r="A8693" t="str">
            <v>闯天关每日奖励111</v>
          </cell>
          <cell r="B8693">
            <v>250111</v>
          </cell>
        </row>
        <row r="8694">
          <cell r="A8694" t="str">
            <v>闯天关每日奖励112</v>
          </cell>
          <cell r="B8694">
            <v>250112</v>
          </cell>
        </row>
        <row r="8695">
          <cell r="A8695" t="str">
            <v>闯天关每日奖励113</v>
          </cell>
          <cell r="B8695">
            <v>250113</v>
          </cell>
        </row>
        <row r="8696">
          <cell r="A8696" t="str">
            <v>闯天关每日奖励114</v>
          </cell>
          <cell r="B8696">
            <v>250114</v>
          </cell>
        </row>
        <row r="8697">
          <cell r="A8697" t="str">
            <v>闯天关每日奖励115</v>
          </cell>
          <cell r="B8697">
            <v>250115</v>
          </cell>
        </row>
        <row r="8698">
          <cell r="A8698" t="str">
            <v>闯天关每日奖励116</v>
          </cell>
          <cell r="B8698">
            <v>250116</v>
          </cell>
        </row>
        <row r="8699">
          <cell r="A8699" t="str">
            <v>闯天关每日奖励117</v>
          </cell>
          <cell r="B8699">
            <v>250117</v>
          </cell>
        </row>
        <row r="8700">
          <cell r="A8700" t="str">
            <v>闯天关每日奖励118</v>
          </cell>
          <cell r="B8700">
            <v>250118</v>
          </cell>
        </row>
        <row r="8701">
          <cell r="A8701" t="str">
            <v>闯天关每日奖励119</v>
          </cell>
          <cell r="B8701">
            <v>250119</v>
          </cell>
        </row>
        <row r="8702">
          <cell r="A8702" t="str">
            <v>闯天关每日奖励120</v>
          </cell>
          <cell r="B8702">
            <v>250120</v>
          </cell>
        </row>
        <row r="8703">
          <cell r="A8703" t="str">
            <v>闯天关每日奖励121</v>
          </cell>
          <cell r="B8703">
            <v>250121</v>
          </cell>
        </row>
        <row r="8704">
          <cell r="A8704" t="str">
            <v>闯天关每日奖励122</v>
          </cell>
          <cell r="B8704">
            <v>250122</v>
          </cell>
        </row>
        <row r="8705">
          <cell r="A8705" t="str">
            <v>闯天关每日奖励123</v>
          </cell>
          <cell r="B8705">
            <v>250123</v>
          </cell>
        </row>
        <row r="8706">
          <cell r="A8706" t="str">
            <v>闯天关每日奖励124</v>
          </cell>
          <cell r="B8706">
            <v>250124</v>
          </cell>
        </row>
        <row r="8707">
          <cell r="A8707" t="str">
            <v>闯天关每日奖励125</v>
          </cell>
          <cell r="B8707">
            <v>250125</v>
          </cell>
        </row>
        <row r="8708">
          <cell r="A8708" t="str">
            <v>闯天关每日奖励126</v>
          </cell>
          <cell r="B8708">
            <v>250126</v>
          </cell>
        </row>
        <row r="8709">
          <cell r="A8709" t="str">
            <v>闯天关每日奖励127</v>
          </cell>
          <cell r="B8709">
            <v>250127</v>
          </cell>
        </row>
        <row r="8710">
          <cell r="A8710" t="str">
            <v>闯天关每日奖励128</v>
          </cell>
          <cell r="B8710">
            <v>250128</v>
          </cell>
        </row>
        <row r="8711">
          <cell r="A8711" t="str">
            <v>闯天关每日奖励129</v>
          </cell>
          <cell r="B8711">
            <v>250129</v>
          </cell>
        </row>
        <row r="8712">
          <cell r="A8712" t="str">
            <v>闯天关每日奖励130</v>
          </cell>
          <cell r="B8712">
            <v>250130</v>
          </cell>
        </row>
        <row r="8713">
          <cell r="A8713" t="str">
            <v>闯天关每日奖励131</v>
          </cell>
          <cell r="B8713">
            <v>250131</v>
          </cell>
        </row>
        <row r="8714">
          <cell r="A8714" t="str">
            <v>闯天关每日奖励132</v>
          </cell>
          <cell r="B8714">
            <v>250132</v>
          </cell>
        </row>
        <row r="8715">
          <cell r="A8715" t="str">
            <v>闯天关每日奖励133</v>
          </cell>
          <cell r="B8715">
            <v>250133</v>
          </cell>
        </row>
        <row r="8716">
          <cell r="A8716" t="str">
            <v>闯天关每日奖励134</v>
          </cell>
          <cell r="B8716">
            <v>250134</v>
          </cell>
        </row>
        <row r="8717">
          <cell r="A8717" t="str">
            <v>闯天关每日奖励135</v>
          </cell>
          <cell r="B8717">
            <v>250135</v>
          </cell>
        </row>
        <row r="8718">
          <cell r="A8718" t="str">
            <v>闯天关每日奖励136</v>
          </cell>
          <cell r="B8718">
            <v>250136</v>
          </cell>
        </row>
        <row r="8719">
          <cell r="A8719" t="str">
            <v>闯天关每日奖励137</v>
          </cell>
          <cell r="B8719">
            <v>250137</v>
          </cell>
        </row>
        <row r="8720">
          <cell r="A8720" t="str">
            <v>闯天关每日奖励138</v>
          </cell>
          <cell r="B8720">
            <v>250138</v>
          </cell>
        </row>
        <row r="8721">
          <cell r="A8721" t="str">
            <v>闯天关每日奖励139</v>
          </cell>
          <cell r="B8721">
            <v>250139</v>
          </cell>
        </row>
        <row r="8722">
          <cell r="A8722" t="str">
            <v>闯天关每日奖励140</v>
          </cell>
          <cell r="B8722">
            <v>250140</v>
          </cell>
        </row>
        <row r="8723">
          <cell r="A8723" t="str">
            <v>闯天关每日奖励141</v>
          </cell>
          <cell r="B8723">
            <v>250141</v>
          </cell>
        </row>
        <row r="8724">
          <cell r="A8724" t="str">
            <v>闯天关每日奖励142</v>
          </cell>
          <cell r="B8724">
            <v>250142</v>
          </cell>
        </row>
        <row r="8725">
          <cell r="A8725" t="str">
            <v>闯天关每日奖励143</v>
          </cell>
          <cell r="B8725">
            <v>250143</v>
          </cell>
        </row>
        <row r="8726">
          <cell r="A8726" t="str">
            <v>闯天关每日奖励144</v>
          </cell>
          <cell r="B8726">
            <v>250144</v>
          </cell>
        </row>
        <row r="8727">
          <cell r="A8727" t="str">
            <v>闯天关每日奖励145</v>
          </cell>
          <cell r="B8727">
            <v>250145</v>
          </cell>
        </row>
        <row r="8728">
          <cell r="A8728" t="str">
            <v>闯天关每日奖励146</v>
          </cell>
          <cell r="B8728">
            <v>250146</v>
          </cell>
        </row>
        <row r="8729">
          <cell r="A8729" t="str">
            <v>闯天关每日奖励147</v>
          </cell>
          <cell r="B8729">
            <v>250147</v>
          </cell>
        </row>
        <row r="8730">
          <cell r="A8730" t="str">
            <v>闯天关每日奖励148</v>
          </cell>
          <cell r="B8730">
            <v>250148</v>
          </cell>
        </row>
        <row r="8731">
          <cell r="A8731" t="str">
            <v>闯天关每日奖励149</v>
          </cell>
          <cell r="B8731">
            <v>250149</v>
          </cell>
        </row>
        <row r="8732">
          <cell r="A8732" t="str">
            <v>闯天关每日奖励150</v>
          </cell>
          <cell r="B8732">
            <v>250150</v>
          </cell>
        </row>
        <row r="8733">
          <cell r="A8733" t="str">
            <v>闯天关每日奖励151</v>
          </cell>
          <cell r="B8733">
            <v>250151</v>
          </cell>
        </row>
        <row r="8734">
          <cell r="A8734" t="str">
            <v>闯天关每日奖励152</v>
          </cell>
          <cell r="B8734">
            <v>250152</v>
          </cell>
        </row>
        <row r="8735">
          <cell r="A8735" t="str">
            <v>闯天关每日奖励153</v>
          </cell>
          <cell r="B8735">
            <v>250153</v>
          </cell>
        </row>
        <row r="8736">
          <cell r="A8736" t="str">
            <v>闯天关每日奖励154</v>
          </cell>
          <cell r="B8736">
            <v>250154</v>
          </cell>
        </row>
        <row r="8737">
          <cell r="A8737" t="str">
            <v>闯天关每日奖励155</v>
          </cell>
          <cell r="B8737">
            <v>250155</v>
          </cell>
        </row>
        <row r="8738">
          <cell r="A8738" t="str">
            <v>闯天关每日奖励156</v>
          </cell>
          <cell r="B8738">
            <v>250156</v>
          </cell>
        </row>
        <row r="8739">
          <cell r="A8739" t="str">
            <v>闯天关每日奖励157</v>
          </cell>
          <cell r="B8739">
            <v>250157</v>
          </cell>
        </row>
        <row r="8740">
          <cell r="A8740" t="str">
            <v>闯天关每日奖励158</v>
          </cell>
          <cell r="B8740">
            <v>250158</v>
          </cell>
        </row>
        <row r="8741">
          <cell r="A8741" t="str">
            <v>闯天关每日奖励159</v>
          </cell>
          <cell r="B8741">
            <v>250159</v>
          </cell>
        </row>
        <row r="8742">
          <cell r="A8742" t="str">
            <v>闯天关每日奖励160</v>
          </cell>
          <cell r="B8742">
            <v>250160</v>
          </cell>
        </row>
        <row r="8743">
          <cell r="A8743" t="str">
            <v>闯天关每日奖励161</v>
          </cell>
          <cell r="B8743">
            <v>250161</v>
          </cell>
        </row>
        <row r="8744">
          <cell r="A8744" t="str">
            <v>闯天关每日奖励162</v>
          </cell>
          <cell r="B8744">
            <v>250162</v>
          </cell>
        </row>
        <row r="8745">
          <cell r="A8745" t="str">
            <v>闯天关每日奖励163</v>
          </cell>
          <cell r="B8745">
            <v>250163</v>
          </cell>
        </row>
        <row r="8746">
          <cell r="A8746" t="str">
            <v>闯天关每日奖励164</v>
          </cell>
          <cell r="B8746">
            <v>250164</v>
          </cell>
        </row>
        <row r="8747">
          <cell r="A8747" t="str">
            <v>闯天关每日奖励165</v>
          </cell>
          <cell r="B8747">
            <v>250165</v>
          </cell>
        </row>
        <row r="8748">
          <cell r="A8748" t="str">
            <v>闯天关每日奖励166</v>
          </cell>
          <cell r="B8748">
            <v>250166</v>
          </cell>
        </row>
        <row r="8749">
          <cell r="A8749" t="str">
            <v>闯天关每日奖励167</v>
          </cell>
          <cell r="B8749">
            <v>250167</v>
          </cell>
        </row>
        <row r="8750">
          <cell r="A8750" t="str">
            <v>闯天关每日奖励168</v>
          </cell>
          <cell r="B8750">
            <v>250168</v>
          </cell>
        </row>
        <row r="8751">
          <cell r="A8751" t="str">
            <v>闯天关每日奖励169</v>
          </cell>
          <cell r="B8751">
            <v>250169</v>
          </cell>
        </row>
        <row r="8752">
          <cell r="A8752" t="str">
            <v>闯天关每日奖励170</v>
          </cell>
          <cell r="B8752">
            <v>250170</v>
          </cell>
        </row>
        <row r="8753">
          <cell r="A8753" t="str">
            <v>闯天关每日奖励171</v>
          </cell>
          <cell r="B8753">
            <v>250171</v>
          </cell>
        </row>
        <row r="8754">
          <cell r="A8754" t="str">
            <v>闯天关每日奖励172</v>
          </cell>
          <cell r="B8754">
            <v>250172</v>
          </cell>
        </row>
        <row r="8755">
          <cell r="A8755" t="str">
            <v>闯天关每日奖励173</v>
          </cell>
          <cell r="B8755">
            <v>250173</v>
          </cell>
        </row>
        <row r="8756">
          <cell r="A8756" t="str">
            <v>闯天关每日奖励174</v>
          </cell>
          <cell r="B8756">
            <v>250174</v>
          </cell>
        </row>
        <row r="8757">
          <cell r="A8757" t="str">
            <v>闯天关每日奖励175</v>
          </cell>
          <cell r="B8757">
            <v>250175</v>
          </cell>
        </row>
        <row r="8758">
          <cell r="A8758" t="str">
            <v>闯天关每日奖励176</v>
          </cell>
          <cell r="B8758">
            <v>250176</v>
          </cell>
        </row>
        <row r="8759">
          <cell r="A8759" t="str">
            <v>闯天关每日奖励177</v>
          </cell>
          <cell r="B8759">
            <v>250177</v>
          </cell>
        </row>
        <row r="8760">
          <cell r="A8760" t="str">
            <v>闯天关每日奖励178</v>
          </cell>
          <cell r="B8760">
            <v>250178</v>
          </cell>
        </row>
        <row r="8761">
          <cell r="A8761" t="str">
            <v>闯天关每日奖励179</v>
          </cell>
          <cell r="B8761">
            <v>250179</v>
          </cell>
        </row>
        <row r="8762">
          <cell r="A8762" t="str">
            <v>闯天关每日奖励180</v>
          </cell>
          <cell r="B8762">
            <v>250180</v>
          </cell>
        </row>
        <row r="8763">
          <cell r="A8763" t="str">
            <v>闯天关每日奖励181</v>
          </cell>
          <cell r="B8763">
            <v>250181</v>
          </cell>
        </row>
        <row r="8764">
          <cell r="A8764" t="str">
            <v>闯天关每日奖励182</v>
          </cell>
          <cell r="B8764">
            <v>250182</v>
          </cell>
        </row>
        <row r="8765">
          <cell r="A8765" t="str">
            <v>闯天关每日奖励183</v>
          </cell>
          <cell r="B8765">
            <v>250183</v>
          </cell>
        </row>
        <row r="8766">
          <cell r="A8766" t="str">
            <v>闯天关每日奖励184</v>
          </cell>
          <cell r="B8766">
            <v>250184</v>
          </cell>
        </row>
        <row r="8767">
          <cell r="A8767" t="str">
            <v>闯天关每日奖励185</v>
          </cell>
          <cell r="B8767">
            <v>250185</v>
          </cell>
        </row>
        <row r="8768">
          <cell r="A8768" t="str">
            <v>闯天关每日奖励186</v>
          </cell>
          <cell r="B8768">
            <v>250186</v>
          </cell>
        </row>
        <row r="8769">
          <cell r="A8769" t="str">
            <v>闯天关每日奖励187</v>
          </cell>
          <cell r="B8769">
            <v>250187</v>
          </cell>
        </row>
        <row r="8770">
          <cell r="A8770" t="str">
            <v>闯天关每日奖励188</v>
          </cell>
          <cell r="B8770">
            <v>250188</v>
          </cell>
        </row>
        <row r="8771">
          <cell r="A8771" t="str">
            <v>闯天关每日奖励189</v>
          </cell>
          <cell r="B8771">
            <v>250189</v>
          </cell>
        </row>
        <row r="8772">
          <cell r="A8772" t="str">
            <v>闯天关每日奖励190</v>
          </cell>
          <cell r="B8772">
            <v>250190</v>
          </cell>
        </row>
        <row r="8773">
          <cell r="A8773" t="str">
            <v>闯天关每日奖励191</v>
          </cell>
          <cell r="B8773">
            <v>250191</v>
          </cell>
        </row>
        <row r="8774">
          <cell r="A8774" t="str">
            <v>闯天关每日奖励192</v>
          </cell>
          <cell r="B8774">
            <v>250192</v>
          </cell>
        </row>
        <row r="8775">
          <cell r="A8775" t="str">
            <v>闯天关每日奖励193</v>
          </cell>
          <cell r="B8775">
            <v>250193</v>
          </cell>
        </row>
        <row r="8776">
          <cell r="A8776" t="str">
            <v>闯天关每日奖励194</v>
          </cell>
          <cell r="B8776">
            <v>250194</v>
          </cell>
        </row>
        <row r="8777">
          <cell r="A8777" t="str">
            <v>闯天关每日奖励195</v>
          </cell>
          <cell r="B8777">
            <v>250195</v>
          </cell>
        </row>
        <row r="8778">
          <cell r="A8778" t="str">
            <v>闯天关每日奖励196</v>
          </cell>
          <cell r="B8778">
            <v>250196</v>
          </cell>
        </row>
        <row r="8779">
          <cell r="A8779" t="str">
            <v>闯天关每日奖励197</v>
          </cell>
          <cell r="B8779">
            <v>250197</v>
          </cell>
        </row>
        <row r="8780">
          <cell r="A8780" t="str">
            <v>闯天关每日奖励198</v>
          </cell>
          <cell r="B8780">
            <v>250198</v>
          </cell>
        </row>
        <row r="8781">
          <cell r="A8781" t="str">
            <v>闯天关每日奖励199</v>
          </cell>
          <cell r="B8781">
            <v>250199</v>
          </cell>
        </row>
        <row r="8782">
          <cell r="A8782" t="str">
            <v>闯天关每日奖励200</v>
          </cell>
          <cell r="B8782">
            <v>250200</v>
          </cell>
        </row>
        <row r="8783">
          <cell r="A8783" t="str">
            <v>闯天关每日奖励201</v>
          </cell>
          <cell r="B8783">
            <v>250201</v>
          </cell>
        </row>
        <row r="8784">
          <cell r="A8784" t="str">
            <v>闯天关每日奖励202</v>
          </cell>
          <cell r="B8784">
            <v>250202</v>
          </cell>
        </row>
        <row r="8785">
          <cell r="A8785" t="str">
            <v>闯天关每日奖励203</v>
          </cell>
          <cell r="B8785">
            <v>250203</v>
          </cell>
        </row>
        <row r="8786">
          <cell r="A8786" t="str">
            <v>闯天关每日奖励204</v>
          </cell>
          <cell r="B8786">
            <v>250204</v>
          </cell>
        </row>
        <row r="8787">
          <cell r="A8787" t="str">
            <v>闯天关每日奖励205</v>
          </cell>
          <cell r="B8787">
            <v>250205</v>
          </cell>
        </row>
        <row r="8788">
          <cell r="A8788" t="str">
            <v>闯天关每日奖励206</v>
          </cell>
          <cell r="B8788">
            <v>250206</v>
          </cell>
        </row>
        <row r="8789">
          <cell r="A8789" t="str">
            <v>闯天关每日奖励207</v>
          </cell>
          <cell r="B8789">
            <v>250207</v>
          </cell>
        </row>
        <row r="8790">
          <cell r="A8790" t="str">
            <v>闯天关每日奖励208</v>
          </cell>
          <cell r="B8790">
            <v>250208</v>
          </cell>
        </row>
        <row r="8791">
          <cell r="A8791" t="str">
            <v>闯天关每日奖励209</v>
          </cell>
          <cell r="B8791">
            <v>250209</v>
          </cell>
        </row>
        <row r="8792">
          <cell r="A8792" t="str">
            <v>闯天关每日奖励210</v>
          </cell>
          <cell r="B8792">
            <v>250210</v>
          </cell>
        </row>
        <row r="8793">
          <cell r="A8793" t="str">
            <v>闯天关每日奖励211</v>
          </cell>
          <cell r="B8793">
            <v>250211</v>
          </cell>
        </row>
        <row r="8794">
          <cell r="A8794" t="str">
            <v>闯天关每日奖励212</v>
          </cell>
          <cell r="B8794">
            <v>250212</v>
          </cell>
        </row>
        <row r="8795">
          <cell r="A8795" t="str">
            <v>闯天关每日奖励213</v>
          </cell>
          <cell r="B8795">
            <v>250213</v>
          </cell>
        </row>
        <row r="8796">
          <cell r="A8796" t="str">
            <v>闯天关每日奖励214</v>
          </cell>
          <cell r="B8796">
            <v>250214</v>
          </cell>
        </row>
        <row r="8797">
          <cell r="A8797" t="str">
            <v>闯天关每日奖励215</v>
          </cell>
          <cell r="B8797">
            <v>250215</v>
          </cell>
        </row>
        <row r="8798">
          <cell r="A8798" t="str">
            <v>闯天关每日奖励216</v>
          </cell>
          <cell r="B8798">
            <v>250216</v>
          </cell>
        </row>
        <row r="8799">
          <cell r="A8799" t="str">
            <v>闯天关每日奖励217</v>
          </cell>
          <cell r="B8799">
            <v>250217</v>
          </cell>
        </row>
        <row r="8800">
          <cell r="A8800" t="str">
            <v>闯天关每日奖励218</v>
          </cell>
          <cell r="B8800">
            <v>250218</v>
          </cell>
        </row>
        <row r="8801">
          <cell r="A8801" t="str">
            <v>闯天关每日奖励219</v>
          </cell>
          <cell r="B8801">
            <v>250219</v>
          </cell>
        </row>
        <row r="8802">
          <cell r="A8802" t="str">
            <v>闯天关每日奖励220</v>
          </cell>
          <cell r="B8802">
            <v>250220</v>
          </cell>
        </row>
        <row r="8803">
          <cell r="A8803" t="str">
            <v>闯天关每日奖励221</v>
          </cell>
          <cell r="B8803">
            <v>250221</v>
          </cell>
        </row>
        <row r="8804">
          <cell r="A8804" t="str">
            <v>闯天关每日奖励222</v>
          </cell>
          <cell r="B8804">
            <v>250222</v>
          </cell>
        </row>
        <row r="8805">
          <cell r="A8805" t="str">
            <v>闯天关每日奖励223</v>
          </cell>
          <cell r="B8805">
            <v>250223</v>
          </cell>
        </row>
        <row r="8806">
          <cell r="A8806" t="str">
            <v>闯天关每日奖励224</v>
          </cell>
          <cell r="B8806">
            <v>250224</v>
          </cell>
        </row>
        <row r="8807">
          <cell r="A8807" t="str">
            <v>闯天关每日奖励225</v>
          </cell>
          <cell r="B8807">
            <v>250225</v>
          </cell>
        </row>
        <row r="8808">
          <cell r="A8808" t="str">
            <v>闯天关每日奖励226</v>
          </cell>
          <cell r="B8808">
            <v>250226</v>
          </cell>
        </row>
        <row r="8809">
          <cell r="A8809" t="str">
            <v>闯天关每日奖励227</v>
          </cell>
          <cell r="B8809">
            <v>250227</v>
          </cell>
        </row>
        <row r="8810">
          <cell r="A8810" t="str">
            <v>闯天关每日奖励228</v>
          </cell>
          <cell r="B8810">
            <v>250228</v>
          </cell>
        </row>
        <row r="8811">
          <cell r="A8811" t="str">
            <v>闯天关每日奖励229</v>
          </cell>
          <cell r="B8811">
            <v>250229</v>
          </cell>
        </row>
        <row r="8812">
          <cell r="A8812" t="str">
            <v>闯天关每日奖励230</v>
          </cell>
          <cell r="B8812">
            <v>250230</v>
          </cell>
        </row>
        <row r="8813">
          <cell r="A8813" t="str">
            <v>闯天关每日奖励231</v>
          </cell>
          <cell r="B8813">
            <v>250231</v>
          </cell>
        </row>
        <row r="8814">
          <cell r="A8814" t="str">
            <v>闯天关每日奖励232</v>
          </cell>
          <cell r="B8814">
            <v>250232</v>
          </cell>
        </row>
        <row r="8815">
          <cell r="A8815" t="str">
            <v>闯天关每日奖励233</v>
          </cell>
          <cell r="B8815">
            <v>250233</v>
          </cell>
        </row>
        <row r="8816">
          <cell r="A8816" t="str">
            <v>闯天关每日奖励234</v>
          </cell>
          <cell r="B8816">
            <v>250234</v>
          </cell>
        </row>
        <row r="8817">
          <cell r="A8817" t="str">
            <v>闯天关每日奖励235</v>
          </cell>
          <cell r="B8817">
            <v>250235</v>
          </cell>
        </row>
        <row r="8818">
          <cell r="A8818" t="str">
            <v>闯天关每日奖励236</v>
          </cell>
          <cell r="B8818">
            <v>250236</v>
          </cell>
        </row>
        <row r="8819">
          <cell r="A8819" t="str">
            <v>闯天关每日奖励237</v>
          </cell>
          <cell r="B8819">
            <v>250237</v>
          </cell>
        </row>
        <row r="8820">
          <cell r="A8820" t="str">
            <v>闯天关每日奖励238</v>
          </cell>
          <cell r="B8820">
            <v>250238</v>
          </cell>
        </row>
        <row r="8821">
          <cell r="A8821" t="str">
            <v>闯天关每日奖励239</v>
          </cell>
          <cell r="B8821">
            <v>250239</v>
          </cell>
        </row>
        <row r="8822">
          <cell r="A8822" t="str">
            <v>闯天关每日奖励240</v>
          </cell>
          <cell r="B8822">
            <v>250240</v>
          </cell>
        </row>
        <row r="8823">
          <cell r="A8823" t="str">
            <v>闯天关每日奖励241</v>
          </cell>
          <cell r="B8823">
            <v>250241</v>
          </cell>
        </row>
        <row r="8824">
          <cell r="A8824" t="str">
            <v>闯天关每日奖励242</v>
          </cell>
          <cell r="B8824">
            <v>250242</v>
          </cell>
        </row>
        <row r="8825">
          <cell r="A8825" t="str">
            <v>闯天关每日奖励243</v>
          </cell>
          <cell r="B8825">
            <v>250243</v>
          </cell>
        </row>
        <row r="8826">
          <cell r="A8826" t="str">
            <v>闯天关每日奖励244</v>
          </cell>
          <cell r="B8826">
            <v>250244</v>
          </cell>
        </row>
        <row r="8827">
          <cell r="A8827" t="str">
            <v>闯天关每日奖励245</v>
          </cell>
          <cell r="B8827">
            <v>250245</v>
          </cell>
        </row>
        <row r="8828">
          <cell r="A8828" t="str">
            <v>闯天关每日奖励246</v>
          </cell>
          <cell r="B8828">
            <v>250246</v>
          </cell>
        </row>
        <row r="8829">
          <cell r="A8829" t="str">
            <v>闯天关每日奖励247</v>
          </cell>
          <cell r="B8829">
            <v>250247</v>
          </cell>
        </row>
        <row r="8830">
          <cell r="A8830" t="str">
            <v>闯天关每日奖励248</v>
          </cell>
          <cell r="B8830">
            <v>250248</v>
          </cell>
        </row>
        <row r="8831">
          <cell r="A8831" t="str">
            <v>闯天关每日奖励249</v>
          </cell>
          <cell r="B8831">
            <v>250249</v>
          </cell>
        </row>
        <row r="8832">
          <cell r="A8832" t="str">
            <v>闯天关每日奖励250</v>
          </cell>
          <cell r="B8832">
            <v>250250</v>
          </cell>
        </row>
        <row r="8833">
          <cell r="A8833" t="str">
            <v>闯天关每日奖励251</v>
          </cell>
          <cell r="B8833">
            <v>250251</v>
          </cell>
        </row>
        <row r="8834">
          <cell r="A8834" t="str">
            <v>闯天关每日奖励252</v>
          </cell>
          <cell r="B8834">
            <v>250252</v>
          </cell>
        </row>
        <row r="8835">
          <cell r="A8835" t="str">
            <v>闯天关每日奖励253</v>
          </cell>
          <cell r="B8835">
            <v>250253</v>
          </cell>
        </row>
        <row r="8836">
          <cell r="A8836" t="str">
            <v>闯天关每日奖励254</v>
          </cell>
          <cell r="B8836">
            <v>250254</v>
          </cell>
        </row>
        <row r="8837">
          <cell r="A8837" t="str">
            <v>闯天关每日奖励255</v>
          </cell>
          <cell r="B8837">
            <v>250255</v>
          </cell>
        </row>
        <row r="8838">
          <cell r="A8838" t="str">
            <v>闯天关每日奖励256</v>
          </cell>
          <cell r="B8838">
            <v>250256</v>
          </cell>
        </row>
        <row r="8839">
          <cell r="A8839" t="str">
            <v>闯天关每日奖励257</v>
          </cell>
          <cell r="B8839">
            <v>250257</v>
          </cell>
        </row>
        <row r="8840">
          <cell r="A8840" t="str">
            <v>闯天关每日奖励258</v>
          </cell>
          <cell r="B8840">
            <v>250258</v>
          </cell>
        </row>
        <row r="8841">
          <cell r="A8841" t="str">
            <v>闯天关每日奖励259</v>
          </cell>
          <cell r="B8841">
            <v>250259</v>
          </cell>
        </row>
        <row r="8842">
          <cell r="A8842" t="str">
            <v>闯天关每日奖励260</v>
          </cell>
          <cell r="B8842">
            <v>250260</v>
          </cell>
        </row>
        <row r="8843">
          <cell r="A8843" t="str">
            <v>闯天关每日奖励261</v>
          </cell>
          <cell r="B8843">
            <v>250261</v>
          </cell>
        </row>
        <row r="8844">
          <cell r="A8844" t="str">
            <v>闯天关每日奖励262</v>
          </cell>
          <cell r="B8844">
            <v>250262</v>
          </cell>
        </row>
        <row r="8845">
          <cell r="A8845" t="str">
            <v>闯天关每日奖励263</v>
          </cell>
          <cell r="B8845">
            <v>250263</v>
          </cell>
        </row>
        <row r="8846">
          <cell r="A8846" t="str">
            <v>闯天关每日奖励264</v>
          </cell>
          <cell r="B8846">
            <v>250264</v>
          </cell>
        </row>
        <row r="8847">
          <cell r="A8847" t="str">
            <v>闯天关每日奖励265</v>
          </cell>
          <cell r="B8847">
            <v>250265</v>
          </cell>
        </row>
        <row r="8848">
          <cell r="A8848" t="str">
            <v>闯天关每日奖励266</v>
          </cell>
          <cell r="B8848">
            <v>250266</v>
          </cell>
        </row>
        <row r="8849">
          <cell r="A8849" t="str">
            <v>闯天关每日奖励267</v>
          </cell>
          <cell r="B8849">
            <v>250267</v>
          </cell>
        </row>
        <row r="8850">
          <cell r="A8850" t="str">
            <v>闯天关每日奖励268</v>
          </cell>
          <cell r="B8850">
            <v>250268</v>
          </cell>
        </row>
        <row r="8851">
          <cell r="A8851" t="str">
            <v>闯天关每日奖励269</v>
          </cell>
          <cell r="B8851">
            <v>250269</v>
          </cell>
        </row>
        <row r="8852">
          <cell r="A8852" t="str">
            <v>闯天关每日奖励270</v>
          </cell>
          <cell r="B8852">
            <v>250270</v>
          </cell>
        </row>
        <row r="8853">
          <cell r="A8853" t="str">
            <v>闯天关每日奖励271</v>
          </cell>
          <cell r="B8853">
            <v>250271</v>
          </cell>
        </row>
        <row r="8854">
          <cell r="A8854" t="str">
            <v>闯天关每日奖励272</v>
          </cell>
          <cell r="B8854">
            <v>250272</v>
          </cell>
        </row>
        <row r="8855">
          <cell r="A8855" t="str">
            <v>闯天关每日奖励273</v>
          </cell>
          <cell r="B8855">
            <v>250273</v>
          </cell>
        </row>
        <row r="8856">
          <cell r="A8856" t="str">
            <v>闯天关每日奖励274</v>
          </cell>
          <cell r="B8856">
            <v>250274</v>
          </cell>
        </row>
        <row r="8857">
          <cell r="A8857" t="str">
            <v>闯天关每日奖励275</v>
          </cell>
          <cell r="B8857">
            <v>250275</v>
          </cell>
        </row>
        <row r="8858">
          <cell r="A8858" t="str">
            <v>闯天关每日奖励276</v>
          </cell>
          <cell r="B8858">
            <v>250276</v>
          </cell>
        </row>
        <row r="8859">
          <cell r="A8859" t="str">
            <v>闯天关每日奖励277</v>
          </cell>
          <cell r="B8859">
            <v>250277</v>
          </cell>
        </row>
        <row r="8860">
          <cell r="A8860" t="str">
            <v>闯天关每日奖励278</v>
          </cell>
          <cell r="B8860">
            <v>250278</v>
          </cell>
        </row>
        <row r="8861">
          <cell r="A8861" t="str">
            <v>闯天关每日奖励279</v>
          </cell>
          <cell r="B8861">
            <v>250279</v>
          </cell>
        </row>
        <row r="8862">
          <cell r="A8862" t="str">
            <v>闯天关每日奖励280</v>
          </cell>
          <cell r="B8862">
            <v>250280</v>
          </cell>
        </row>
        <row r="8863">
          <cell r="A8863" t="str">
            <v>闯天关每日奖励281</v>
          </cell>
          <cell r="B8863">
            <v>250281</v>
          </cell>
        </row>
        <row r="8864">
          <cell r="A8864" t="str">
            <v>闯天关每日奖励282</v>
          </cell>
          <cell r="B8864">
            <v>250282</v>
          </cell>
        </row>
        <row r="8865">
          <cell r="A8865" t="str">
            <v>闯天关每日奖励283</v>
          </cell>
          <cell r="B8865">
            <v>250283</v>
          </cell>
        </row>
        <row r="8866">
          <cell r="A8866" t="str">
            <v>闯天关每日奖励284</v>
          </cell>
          <cell r="B8866">
            <v>250284</v>
          </cell>
        </row>
        <row r="8867">
          <cell r="A8867" t="str">
            <v>闯天关每日奖励285</v>
          </cell>
          <cell r="B8867">
            <v>250285</v>
          </cell>
        </row>
        <row r="8868">
          <cell r="A8868" t="str">
            <v>闯天关每日奖励286</v>
          </cell>
          <cell r="B8868">
            <v>250286</v>
          </cell>
        </row>
        <row r="8869">
          <cell r="A8869" t="str">
            <v>闯天关每日奖励287</v>
          </cell>
          <cell r="B8869">
            <v>250287</v>
          </cell>
        </row>
        <row r="8870">
          <cell r="A8870" t="str">
            <v>闯天关每日奖励288</v>
          </cell>
          <cell r="B8870">
            <v>250288</v>
          </cell>
        </row>
        <row r="8871">
          <cell r="A8871" t="str">
            <v>闯天关每日奖励289</v>
          </cell>
          <cell r="B8871">
            <v>250289</v>
          </cell>
        </row>
        <row r="8872">
          <cell r="A8872" t="str">
            <v>闯天关每日奖励290</v>
          </cell>
          <cell r="B8872">
            <v>250290</v>
          </cell>
        </row>
        <row r="8873">
          <cell r="A8873" t="str">
            <v>闯天关每日奖励291</v>
          </cell>
          <cell r="B8873">
            <v>250291</v>
          </cell>
        </row>
        <row r="8874">
          <cell r="A8874" t="str">
            <v>闯天关每日奖励292</v>
          </cell>
          <cell r="B8874">
            <v>250292</v>
          </cell>
        </row>
        <row r="8875">
          <cell r="A8875" t="str">
            <v>闯天关每日奖励293</v>
          </cell>
          <cell r="B8875">
            <v>250293</v>
          </cell>
        </row>
        <row r="8876">
          <cell r="A8876" t="str">
            <v>闯天关每日奖励294</v>
          </cell>
          <cell r="B8876">
            <v>250294</v>
          </cell>
        </row>
        <row r="8877">
          <cell r="A8877" t="str">
            <v>闯天关每日奖励295</v>
          </cell>
          <cell r="B8877">
            <v>250295</v>
          </cell>
        </row>
        <row r="8878">
          <cell r="A8878" t="str">
            <v>闯天关每日奖励296</v>
          </cell>
          <cell r="B8878">
            <v>250296</v>
          </cell>
        </row>
        <row r="8879">
          <cell r="A8879" t="str">
            <v>闯天关每日奖励297</v>
          </cell>
          <cell r="B8879">
            <v>250297</v>
          </cell>
        </row>
        <row r="8880">
          <cell r="A8880" t="str">
            <v>闯天关每日奖励298</v>
          </cell>
          <cell r="B8880">
            <v>250298</v>
          </cell>
        </row>
        <row r="8881">
          <cell r="A8881" t="str">
            <v>闯天关每日奖励299</v>
          </cell>
          <cell r="B8881">
            <v>250299</v>
          </cell>
        </row>
        <row r="8882">
          <cell r="A8882" t="str">
            <v>闯天关每日奖励300</v>
          </cell>
          <cell r="B8882">
            <v>250300</v>
          </cell>
        </row>
        <row r="8883">
          <cell r="A8883" t="str">
            <v>闯天关每日奖励301</v>
          </cell>
          <cell r="B8883">
            <v>250301</v>
          </cell>
        </row>
        <row r="8884">
          <cell r="A8884" t="str">
            <v>闯天关每日奖励302</v>
          </cell>
          <cell r="B8884">
            <v>250302</v>
          </cell>
        </row>
        <row r="8885">
          <cell r="A8885" t="str">
            <v>闯天关每日奖励303</v>
          </cell>
          <cell r="B8885">
            <v>250303</v>
          </cell>
        </row>
        <row r="8886">
          <cell r="A8886" t="str">
            <v>闯天关每日奖励304</v>
          </cell>
          <cell r="B8886">
            <v>250304</v>
          </cell>
        </row>
        <row r="8887">
          <cell r="A8887" t="str">
            <v>闯天关每日奖励305</v>
          </cell>
          <cell r="B8887">
            <v>250305</v>
          </cell>
        </row>
        <row r="8888">
          <cell r="A8888" t="str">
            <v>闯天关每日奖励306</v>
          </cell>
          <cell r="B8888">
            <v>250306</v>
          </cell>
        </row>
        <row r="8889">
          <cell r="A8889" t="str">
            <v>闯天关每日奖励307</v>
          </cell>
          <cell r="B8889">
            <v>250307</v>
          </cell>
        </row>
        <row r="8890">
          <cell r="A8890" t="str">
            <v>闯天关每日奖励308</v>
          </cell>
          <cell r="B8890">
            <v>250308</v>
          </cell>
        </row>
        <row r="8891">
          <cell r="A8891" t="str">
            <v>闯天关每日奖励309</v>
          </cell>
          <cell r="B8891">
            <v>250309</v>
          </cell>
        </row>
        <row r="8892">
          <cell r="A8892" t="str">
            <v>闯天关每日奖励310</v>
          </cell>
          <cell r="B8892">
            <v>250310</v>
          </cell>
        </row>
        <row r="8893">
          <cell r="A8893" t="str">
            <v>闯天关每日奖励311</v>
          </cell>
          <cell r="B8893">
            <v>250311</v>
          </cell>
        </row>
        <row r="8894">
          <cell r="A8894" t="str">
            <v>闯天关每日奖励312</v>
          </cell>
          <cell r="B8894">
            <v>250312</v>
          </cell>
        </row>
        <row r="8895">
          <cell r="A8895" t="str">
            <v>闯天关每日奖励313</v>
          </cell>
          <cell r="B8895">
            <v>250313</v>
          </cell>
        </row>
        <row r="8896">
          <cell r="A8896" t="str">
            <v>闯天关每日奖励314</v>
          </cell>
          <cell r="B8896">
            <v>250314</v>
          </cell>
        </row>
        <row r="8897">
          <cell r="A8897" t="str">
            <v>闯天关每日奖励315</v>
          </cell>
          <cell r="B8897">
            <v>250315</v>
          </cell>
        </row>
        <row r="8898">
          <cell r="A8898" t="str">
            <v>闯天关每日奖励316</v>
          </cell>
          <cell r="B8898">
            <v>250316</v>
          </cell>
        </row>
        <row r="8899">
          <cell r="A8899" t="str">
            <v>闯天关每日奖励317</v>
          </cell>
          <cell r="B8899">
            <v>250317</v>
          </cell>
        </row>
        <row r="8900">
          <cell r="A8900" t="str">
            <v>闯天关每日奖励318</v>
          </cell>
          <cell r="B8900">
            <v>250318</v>
          </cell>
        </row>
        <row r="8901">
          <cell r="A8901" t="str">
            <v>闯天关每日奖励319</v>
          </cell>
          <cell r="B8901">
            <v>250319</v>
          </cell>
        </row>
        <row r="8902">
          <cell r="A8902" t="str">
            <v>闯天关每日奖励320</v>
          </cell>
          <cell r="B8902">
            <v>250320</v>
          </cell>
        </row>
        <row r="8903">
          <cell r="A8903" t="str">
            <v>闯天关每日奖励321</v>
          </cell>
          <cell r="B8903">
            <v>250321</v>
          </cell>
        </row>
        <row r="8904">
          <cell r="A8904" t="str">
            <v>闯天关每日奖励322</v>
          </cell>
          <cell r="B8904">
            <v>250322</v>
          </cell>
        </row>
        <row r="8905">
          <cell r="A8905" t="str">
            <v>闯天关每日奖励323</v>
          </cell>
          <cell r="B8905">
            <v>250323</v>
          </cell>
        </row>
        <row r="8906">
          <cell r="A8906" t="str">
            <v>闯天关每日奖励324</v>
          </cell>
          <cell r="B8906">
            <v>250324</v>
          </cell>
        </row>
        <row r="8907">
          <cell r="A8907" t="str">
            <v>闯天关每日奖励325</v>
          </cell>
          <cell r="B8907">
            <v>250325</v>
          </cell>
        </row>
        <row r="8908">
          <cell r="A8908" t="str">
            <v>闯天关每日奖励326</v>
          </cell>
          <cell r="B8908">
            <v>250326</v>
          </cell>
        </row>
        <row r="8909">
          <cell r="A8909" t="str">
            <v>闯天关每日奖励327</v>
          </cell>
          <cell r="B8909">
            <v>250327</v>
          </cell>
        </row>
        <row r="8910">
          <cell r="A8910" t="str">
            <v>闯天关每日奖励328</v>
          </cell>
          <cell r="B8910">
            <v>250328</v>
          </cell>
        </row>
        <row r="8911">
          <cell r="A8911" t="str">
            <v>闯天关每日奖励329</v>
          </cell>
          <cell r="B8911">
            <v>250329</v>
          </cell>
        </row>
        <row r="8912">
          <cell r="A8912" t="str">
            <v>闯天关每日奖励330</v>
          </cell>
          <cell r="B8912">
            <v>250330</v>
          </cell>
        </row>
        <row r="8913">
          <cell r="A8913" t="str">
            <v>闯天关每日奖励331</v>
          </cell>
          <cell r="B8913">
            <v>250331</v>
          </cell>
        </row>
        <row r="8914">
          <cell r="A8914" t="str">
            <v>闯天关每日奖励332</v>
          </cell>
          <cell r="B8914">
            <v>250332</v>
          </cell>
        </row>
        <row r="8915">
          <cell r="A8915" t="str">
            <v>闯天关每日奖励333</v>
          </cell>
          <cell r="B8915">
            <v>250333</v>
          </cell>
        </row>
        <row r="8916">
          <cell r="A8916" t="str">
            <v>闯天关每日奖励334</v>
          </cell>
          <cell r="B8916">
            <v>250334</v>
          </cell>
        </row>
        <row r="8917">
          <cell r="A8917" t="str">
            <v>闯天关每日奖励335</v>
          </cell>
          <cell r="B8917">
            <v>250335</v>
          </cell>
        </row>
        <row r="8918">
          <cell r="A8918" t="str">
            <v>闯天关每日奖励336</v>
          </cell>
          <cell r="B8918">
            <v>250336</v>
          </cell>
        </row>
        <row r="8919">
          <cell r="A8919" t="str">
            <v>闯天关每日奖励337</v>
          </cell>
          <cell r="B8919">
            <v>250337</v>
          </cell>
        </row>
        <row r="8920">
          <cell r="A8920" t="str">
            <v>闯天关每日奖励338</v>
          </cell>
          <cell r="B8920">
            <v>250338</v>
          </cell>
        </row>
        <row r="8921">
          <cell r="A8921" t="str">
            <v>闯天关每日奖励339</v>
          </cell>
          <cell r="B8921">
            <v>250339</v>
          </cell>
        </row>
        <row r="8922">
          <cell r="A8922" t="str">
            <v>闯天关每日奖励340</v>
          </cell>
          <cell r="B8922">
            <v>250340</v>
          </cell>
        </row>
        <row r="8923">
          <cell r="A8923" t="str">
            <v>闯天关每日奖励341</v>
          </cell>
          <cell r="B8923">
            <v>250341</v>
          </cell>
        </row>
        <row r="8924">
          <cell r="A8924" t="str">
            <v>闯天关每日奖励342</v>
          </cell>
          <cell r="B8924">
            <v>250342</v>
          </cell>
        </row>
        <row r="8925">
          <cell r="A8925" t="str">
            <v>闯天关每日奖励343</v>
          </cell>
          <cell r="B8925">
            <v>250343</v>
          </cell>
        </row>
        <row r="8926">
          <cell r="A8926" t="str">
            <v>闯天关每日奖励344</v>
          </cell>
          <cell r="B8926">
            <v>250344</v>
          </cell>
        </row>
        <row r="8927">
          <cell r="A8927" t="str">
            <v>闯天关每日奖励345</v>
          </cell>
          <cell r="B8927">
            <v>250345</v>
          </cell>
        </row>
        <row r="8928">
          <cell r="A8928" t="str">
            <v>闯天关每日奖励346</v>
          </cell>
          <cell r="B8928">
            <v>250346</v>
          </cell>
        </row>
        <row r="8929">
          <cell r="A8929" t="str">
            <v>闯天关每日奖励347</v>
          </cell>
          <cell r="B8929">
            <v>250347</v>
          </cell>
        </row>
        <row r="8930">
          <cell r="A8930" t="str">
            <v>闯天关每日奖励348</v>
          </cell>
          <cell r="B8930">
            <v>250348</v>
          </cell>
        </row>
        <row r="8931">
          <cell r="A8931" t="str">
            <v>闯天关每日奖励349</v>
          </cell>
          <cell r="B8931">
            <v>250349</v>
          </cell>
        </row>
        <row r="8932">
          <cell r="A8932" t="str">
            <v>闯天关每日奖励350</v>
          </cell>
          <cell r="B8932">
            <v>250350</v>
          </cell>
        </row>
        <row r="8933">
          <cell r="A8933" t="str">
            <v>闯天关每日奖励351</v>
          </cell>
          <cell r="B8933">
            <v>250351</v>
          </cell>
        </row>
        <row r="8934">
          <cell r="A8934" t="str">
            <v>闯天关每日奖励352</v>
          </cell>
          <cell r="B8934">
            <v>250352</v>
          </cell>
        </row>
        <row r="8935">
          <cell r="A8935" t="str">
            <v>闯天关每日奖励353</v>
          </cell>
          <cell r="B8935">
            <v>250353</v>
          </cell>
        </row>
        <row r="8936">
          <cell r="A8936" t="str">
            <v>闯天关每日奖励354</v>
          </cell>
          <cell r="B8936">
            <v>250354</v>
          </cell>
        </row>
        <row r="8937">
          <cell r="A8937" t="str">
            <v>闯天关每日奖励355</v>
          </cell>
          <cell r="B8937">
            <v>250355</v>
          </cell>
        </row>
        <row r="8938">
          <cell r="A8938" t="str">
            <v>闯天关每日奖励356</v>
          </cell>
          <cell r="B8938">
            <v>250356</v>
          </cell>
        </row>
        <row r="8939">
          <cell r="A8939" t="str">
            <v>闯天关每日奖励357</v>
          </cell>
          <cell r="B8939">
            <v>250357</v>
          </cell>
        </row>
        <row r="8940">
          <cell r="A8940" t="str">
            <v>闯天关每日奖励358</v>
          </cell>
          <cell r="B8940">
            <v>250358</v>
          </cell>
        </row>
        <row r="8941">
          <cell r="A8941" t="str">
            <v>闯天关每日奖励359</v>
          </cell>
          <cell r="B8941">
            <v>250359</v>
          </cell>
        </row>
        <row r="8942">
          <cell r="A8942" t="str">
            <v>闯天关每日奖励360</v>
          </cell>
          <cell r="B8942">
            <v>250360</v>
          </cell>
        </row>
        <row r="8943">
          <cell r="A8943" t="str">
            <v>闯天关每日奖励361</v>
          </cell>
          <cell r="B8943">
            <v>250361</v>
          </cell>
        </row>
        <row r="8944">
          <cell r="A8944" t="str">
            <v>闯天关每日奖励362</v>
          </cell>
          <cell r="B8944">
            <v>250362</v>
          </cell>
        </row>
        <row r="8945">
          <cell r="A8945" t="str">
            <v>闯天关每日奖励363</v>
          </cell>
          <cell r="B8945">
            <v>250363</v>
          </cell>
        </row>
        <row r="8946">
          <cell r="A8946" t="str">
            <v>闯天关每日奖励364</v>
          </cell>
          <cell r="B8946">
            <v>250364</v>
          </cell>
        </row>
        <row r="8947">
          <cell r="A8947" t="str">
            <v>闯天关每日奖励365</v>
          </cell>
          <cell r="B8947">
            <v>250365</v>
          </cell>
        </row>
        <row r="8948">
          <cell r="A8948" t="str">
            <v>闯天关每日奖励366</v>
          </cell>
          <cell r="B8948">
            <v>250366</v>
          </cell>
        </row>
        <row r="8949">
          <cell r="A8949" t="str">
            <v>闯天关每日奖励367</v>
          </cell>
          <cell r="B8949">
            <v>250367</v>
          </cell>
        </row>
        <row r="8950">
          <cell r="A8950" t="str">
            <v>闯天关每日奖励368</v>
          </cell>
          <cell r="B8950">
            <v>250368</v>
          </cell>
        </row>
        <row r="8951">
          <cell r="A8951" t="str">
            <v>闯天关每日奖励369</v>
          </cell>
          <cell r="B8951">
            <v>250369</v>
          </cell>
        </row>
        <row r="8952">
          <cell r="A8952" t="str">
            <v>闯天关每日奖励370</v>
          </cell>
          <cell r="B8952">
            <v>250370</v>
          </cell>
        </row>
        <row r="8953">
          <cell r="A8953" t="str">
            <v>闯天关每日奖励371</v>
          </cell>
          <cell r="B8953">
            <v>250371</v>
          </cell>
        </row>
        <row r="8954">
          <cell r="A8954" t="str">
            <v>闯天关每日奖励372</v>
          </cell>
          <cell r="B8954">
            <v>250372</v>
          </cell>
        </row>
        <row r="8955">
          <cell r="A8955" t="str">
            <v>闯天关每日奖励373</v>
          </cell>
          <cell r="B8955">
            <v>250373</v>
          </cell>
        </row>
        <row r="8956">
          <cell r="A8956" t="str">
            <v>闯天关每日奖励374</v>
          </cell>
          <cell r="B8956">
            <v>250374</v>
          </cell>
        </row>
        <row r="8957">
          <cell r="A8957" t="str">
            <v>闯天关每日奖励375</v>
          </cell>
          <cell r="B8957">
            <v>250375</v>
          </cell>
        </row>
        <row r="8958">
          <cell r="A8958" t="str">
            <v>闯天关每日奖励376</v>
          </cell>
          <cell r="B8958">
            <v>250376</v>
          </cell>
        </row>
        <row r="8959">
          <cell r="A8959" t="str">
            <v>闯天关每日奖励377</v>
          </cell>
          <cell r="B8959">
            <v>250377</v>
          </cell>
        </row>
        <row r="8960">
          <cell r="A8960" t="str">
            <v>闯天关每日奖励378</v>
          </cell>
          <cell r="B8960">
            <v>250378</v>
          </cell>
        </row>
        <row r="8961">
          <cell r="A8961" t="str">
            <v>闯天关每日奖励379</v>
          </cell>
          <cell r="B8961">
            <v>250379</v>
          </cell>
        </row>
        <row r="8962">
          <cell r="A8962" t="str">
            <v>闯天关每日奖励380</v>
          </cell>
          <cell r="B8962">
            <v>250380</v>
          </cell>
        </row>
        <row r="8963">
          <cell r="A8963" t="str">
            <v>闯天关每日奖励381</v>
          </cell>
          <cell r="B8963">
            <v>250381</v>
          </cell>
        </row>
        <row r="8964">
          <cell r="A8964" t="str">
            <v>闯天关每日奖励382</v>
          </cell>
          <cell r="B8964">
            <v>250382</v>
          </cell>
        </row>
        <row r="8965">
          <cell r="A8965" t="str">
            <v>闯天关每日奖励383</v>
          </cell>
          <cell r="B8965">
            <v>250383</v>
          </cell>
        </row>
        <row r="8966">
          <cell r="A8966" t="str">
            <v>闯天关每日奖励384</v>
          </cell>
          <cell r="B8966">
            <v>250384</v>
          </cell>
        </row>
        <row r="8967">
          <cell r="A8967" t="str">
            <v>闯天关每日奖励385</v>
          </cell>
          <cell r="B8967">
            <v>250385</v>
          </cell>
        </row>
        <row r="8968">
          <cell r="A8968" t="str">
            <v>闯天关每日奖励386</v>
          </cell>
          <cell r="B8968">
            <v>250386</v>
          </cell>
        </row>
        <row r="8969">
          <cell r="A8969" t="str">
            <v>闯天关每日奖励387</v>
          </cell>
          <cell r="B8969">
            <v>250387</v>
          </cell>
        </row>
        <row r="8970">
          <cell r="A8970" t="str">
            <v>闯天关每日奖励388</v>
          </cell>
          <cell r="B8970">
            <v>250388</v>
          </cell>
        </row>
        <row r="8971">
          <cell r="A8971" t="str">
            <v>闯天关每日奖励389</v>
          </cell>
          <cell r="B8971">
            <v>250389</v>
          </cell>
        </row>
        <row r="8972">
          <cell r="A8972" t="str">
            <v>闯天关每日奖励390</v>
          </cell>
          <cell r="B8972">
            <v>250390</v>
          </cell>
        </row>
        <row r="8973">
          <cell r="A8973" t="str">
            <v>闯天关每日奖励391</v>
          </cell>
          <cell r="B8973">
            <v>250391</v>
          </cell>
        </row>
        <row r="8974">
          <cell r="A8974" t="str">
            <v>闯天关每日奖励392</v>
          </cell>
          <cell r="B8974">
            <v>250392</v>
          </cell>
        </row>
        <row r="8975">
          <cell r="A8975" t="str">
            <v>闯天关每日奖励393</v>
          </cell>
          <cell r="B8975">
            <v>250393</v>
          </cell>
        </row>
        <row r="8976">
          <cell r="A8976" t="str">
            <v>闯天关每日奖励394</v>
          </cell>
          <cell r="B8976">
            <v>250394</v>
          </cell>
        </row>
        <row r="8977">
          <cell r="A8977" t="str">
            <v>闯天关每日奖励395</v>
          </cell>
          <cell r="B8977">
            <v>250395</v>
          </cell>
        </row>
        <row r="8978">
          <cell r="A8978" t="str">
            <v>闯天关每日奖励396</v>
          </cell>
          <cell r="B8978">
            <v>250396</v>
          </cell>
        </row>
        <row r="8979">
          <cell r="A8979" t="str">
            <v>闯天关每日奖励397</v>
          </cell>
          <cell r="B8979">
            <v>250397</v>
          </cell>
        </row>
        <row r="8980">
          <cell r="A8980" t="str">
            <v>闯天关每日奖励398</v>
          </cell>
          <cell r="B8980">
            <v>250398</v>
          </cell>
        </row>
        <row r="8981">
          <cell r="A8981" t="str">
            <v>闯天关每日奖励399</v>
          </cell>
          <cell r="B8981">
            <v>250399</v>
          </cell>
        </row>
        <row r="8982">
          <cell r="A8982" t="str">
            <v>闯天关每日奖励400</v>
          </cell>
          <cell r="B8982">
            <v>250400</v>
          </cell>
        </row>
        <row r="8983">
          <cell r="A8983" t="str">
            <v>闯天关每日奖励401</v>
          </cell>
          <cell r="B8983">
            <v>250401</v>
          </cell>
        </row>
        <row r="8984">
          <cell r="A8984" t="str">
            <v>闯天关每日奖励402</v>
          </cell>
          <cell r="B8984">
            <v>250402</v>
          </cell>
        </row>
        <row r="8985">
          <cell r="A8985" t="str">
            <v>闯天关每日奖励403</v>
          </cell>
          <cell r="B8985">
            <v>250403</v>
          </cell>
        </row>
        <row r="8986">
          <cell r="A8986" t="str">
            <v>闯天关每日奖励404</v>
          </cell>
          <cell r="B8986">
            <v>250404</v>
          </cell>
        </row>
        <row r="8987">
          <cell r="A8987" t="str">
            <v>闯天关每日奖励405</v>
          </cell>
          <cell r="B8987">
            <v>250405</v>
          </cell>
        </row>
        <row r="8988">
          <cell r="A8988" t="str">
            <v>闯天关每日奖励406</v>
          </cell>
          <cell r="B8988">
            <v>250406</v>
          </cell>
        </row>
        <row r="8989">
          <cell r="A8989" t="str">
            <v>闯天关每日奖励407</v>
          </cell>
          <cell r="B8989">
            <v>250407</v>
          </cell>
        </row>
        <row r="8990">
          <cell r="A8990" t="str">
            <v>闯天关每日奖励408</v>
          </cell>
          <cell r="B8990">
            <v>250408</v>
          </cell>
        </row>
        <row r="8991">
          <cell r="A8991" t="str">
            <v>闯天关每日奖励409</v>
          </cell>
          <cell r="B8991">
            <v>250409</v>
          </cell>
        </row>
        <row r="8992">
          <cell r="A8992" t="str">
            <v>闯天关每日奖励410</v>
          </cell>
          <cell r="B8992">
            <v>250410</v>
          </cell>
        </row>
        <row r="8993">
          <cell r="A8993" t="str">
            <v>闯天关每日奖励411</v>
          </cell>
          <cell r="B8993">
            <v>250411</v>
          </cell>
        </row>
        <row r="8994">
          <cell r="A8994" t="str">
            <v>闯天关每日奖励412</v>
          </cell>
          <cell r="B8994">
            <v>250412</v>
          </cell>
        </row>
        <row r="8995">
          <cell r="A8995" t="str">
            <v>闯天关每日奖励413</v>
          </cell>
          <cell r="B8995">
            <v>250413</v>
          </cell>
        </row>
        <row r="8996">
          <cell r="A8996" t="str">
            <v>闯天关每日奖励414</v>
          </cell>
          <cell r="B8996">
            <v>250414</v>
          </cell>
        </row>
        <row r="8997">
          <cell r="A8997" t="str">
            <v>闯天关每日奖励415</v>
          </cell>
          <cell r="B8997">
            <v>250415</v>
          </cell>
        </row>
        <row r="8998">
          <cell r="A8998" t="str">
            <v>闯天关每日奖励416</v>
          </cell>
          <cell r="B8998">
            <v>250416</v>
          </cell>
        </row>
        <row r="8999">
          <cell r="A8999" t="str">
            <v>闯天关每日奖励417</v>
          </cell>
          <cell r="B8999">
            <v>250417</v>
          </cell>
        </row>
        <row r="9000">
          <cell r="A9000" t="str">
            <v>闯天关每日奖励418</v>
          </cell>
          <cell r="B9000">
            <v>250418</v>
          </cell>
        </row>
        <row r="9001">
          <cell r="A9001" t="str">
            <v>闯天关每日奖励419</v>
          </cell>
          <cell r="B9001">
            <v>250419</v>
          </cell>
        </row>
        <row r="9002">
          <cell r="A9002" t="str">
            <v>闯天关每日奖励420</v>
          </cell>
          <cell r="B9002">
            <v>250420</v>
          </cell>
        </row>
        <row r="9003">
          <cell r="A9003" t="str">
            <v>闯天关每日奖励421</v>
          </cell>
          <cell r="B9003">
            <v>250421</v>
          </cell>
        </row>
        <row r="9004">
          <cell r="A9004" t="str">
            <v>闯天关每日奖励422</v>
          </cell>
          <cell r="B9004">
            <v>250422</v>
          </cell>
        </row>
        <row r="9005">
          <cell r="A9005" t="str">
            <v>闯天关每日奖励423</v>
          </cell>
          <cell r="B9005">
            <v>250423</v>
          </cell>
        </row>
        <row r="9006">
          <cell r="A9006" t="str">
            <v>闯天关每日奖励424</v>
          </cell>
          <cell r="B9006">
            <v>250424</v>
          </cell>
        </row>
        <row r="9007">
          <cell r="A9007" t="str">
            <v>闯天关每日奖励425</v>
          </cell>
          <cell r="B9007">
            <v>250425</v>
          </cell>
        </row>
        <row r="9008">
          <cell r="A9008" t="str">
            <v>闯天关每日奖励426</v>
          </cell>
          <cell r="B9008">
            <v>250426</v>
          </cell>
        </row>
        <row r="9009">
          <cell r="A9009" t="str">
            <v>闯天关每日奖励427</v>
          </cell>
          <cell r="B9009">
            <v>250427</v>
          </cell>
        </row>
        <row r="9010">
          <cell r="A9010" t="str">
            <v>闯天关每日奖励428</v>
          </cell>
          <cell r="B9010">
            <v>250428</v>
          </cell>
        </row>
        <row r="9011">
          <cell r="A9011" t="str">
            <v>闯天关每日奖励429</v>
          </cell>
          <cell r="B9011">
            <v>250429</v>
          </cell>
        </row>
        <row r="9012">
          <cell r="A9012" t="str">
            <v>闯天关每日奖励430</v>
          </cell>
          <cell r="B9012">
            <v>250430</v>
          </cell>
        </row>
        <row r="9013">
          <cell r="A9013" t="str">
            <v>闯天关每日奖励431</v>
          </cell>
          <cell r="B9013">
            <v>250431</v>
          </cell>
        </row>
        <row r="9014">
          <cell r="A9014" t="str">
            <v>闯天关每日奖励432</v>
          </cell>
          <cell r="B9014">
            <v>250432</v>
          </cell>
        </row>
        <row r="9015">
          <cell r="A9015" t="str">
            <v>闯天关每日奖励433</v>
          </cell>
          <cell r="B9015">
            <v>250433</v>
          </cell>
        </row>
        <row r="9016">
          <cell r="A9016" t="str">
            <v>闯天关每日奖励434</v>
          </cell>
          <cell r="B9016">
            <v>250434</v>
          </cell>
        </row>
        <row r="9017">
          <cell r="A9017" t="str">
            <v>闯天关每日奖励435</v>
          </cell>
          <cell r="B9017">
            <v>250435</v>
          </cell>
        </row>
        <row r="9018">
          <cell r="A9018" t="str">
            <v>闯天关每日奖励436</v>
          </cell>
          <cell r="B9018">
            <v>250436</v>
          </cell>
        </row>
        <row r="9019">
          <cell r="A9019" t="str">
            <v>闯天关每日奖励437</v>
          </cell>
          <cell r="B9019">
            <v>250437</v>
          </cell>
        </row>
        <row r="9020">
          <cell r="A9020" t="str">
            <v>闯天关每日奖励438</v>
          </cell>
          <cell r="B9020">
            <v>250438</v>
          </cell>
        </row>
        <row r="9021">
          <cell r="A9021" t="str">
            <v>闯天关每日奖励439</v>
          </cell>
          <cell r="B9021">
            <v>250439</v>
          </cell>
        </row>
        <row r="9022">
          <cell r="A9022" t="str">
            <v>闯天关每日奖励440</v>
          </cell>
          <cell r="B9022">
            <v>250440</v>
          </cell>
        </row>
        <row r="9023">
          <cell r="A9023" t="str">
            <v>闯天关每日奖励441</v>
          </cell>
          <cell r="B9023">
            <v>250441</v>
          </cell>
        </row>
        <row r="9024">
          <cell r="A9024" t="str">
            <v>闯天关每日奖励442</v>
          </cell>
          <cell r="B9024">
            <v>250442</v>
          </cell>
        </row>
        <row r="9025">
          <cell r="A9025" t="str">
            <v>闯天关每日奖励443</v>
          </cell>
          <cell r="B9025">
            <v>250443</v>
          </cell>
        </row>
        <row r="9026">
          <cell r="A9026" t="str">
            <v>闯天关每日奖励444</v>
          </cell>
          <cell r="B9026">
            <v>250444</v>
          </cell>
        </row>
        <row r="9027">
          <cell r="A9027" t="str">
            <v>闯天关每日奖励445</v>
          </cell>
          <cell r="B9027">
            <v>250445</v>
          </cell>
        </row>
        <row r="9028">
          <cell r="A9028" t="str">
            <v>闯天关每日奖励446</v>
          </cell>
          <cell r="B9028">
            <v>250446</v>
          </cell>
        </row>
        <row r="9029">
          <cell r="A9029" t="str">
            <v>闯天关每日奖励447</v>
          </cell>
          <cell r="B9029">
            <v>250447</v>
          </cell>
        </row>
        <row r="9030">
          <cell r="A9030" t="str">
            <v>闯天关每日奖励448</v>
          </cell>
          <cell r="B9030">
            <v>250448</v>
          </cell>
        </row>
        <row r="9031">
          <cell r="A9031" t="str">
            <v>闯天关每日奖励449</v>
          </cell>
          <cell r="B9031">
            <v>250449</v>
          </cell>
        </row>
        <row r="9032">
          <cell r="A9032" t="str">
            <v>闯天关每日奖励450</v>
          </cell>
          <cell r="B9032">
            <v>250450</v>
          </cell>
        </row>
        <row r="9033">
          <cell r="A9033" t="str">
            <v>闯天关每日奖励451</v>
          </cell>
          <cell r="B9033">
            <v>250451</v>
          </cell>
        </row>
        <row r="9034">
          <cell r="A9034" t="str">
            <v>闯天关每日奖励452</v>
          </cell>
          <cell r="B9034">
            <v>250452</v>
          </cell>
        </row>
        <row r="9035">
          <cell r="A9035" t="str">
            <v>闯天关每日奖励453</v>
          </cell>
          <cell r="B9035">
            <v>250453</v>
          </cell>
        </row>
        <row r="9036">
          <cell r="A9036" t="str">
            <v>闯天关每日奖励454</v>
          </cell>
          <cell r="B9036">
            <v>250454</v>
          </cell>
        </row>
        <row r="9037">
          <cell r="A9037" t="str">
            <v>闯天关每日奖励455</v>
          </cell>
          <cell r="B9037">
            <v>250455</v>
          </cell>
        </row>
        <row r="9038">
          <cell r="A9038" t="str">
            <v>闯天关每日奖励456</v>
          </cell>
          <cell r="B9038">
            <v>250456</v>
          </cell>
        </row>
        <row r="9039">
          <cell r="A9039" t="str">
            <v>闯天关每日奖励457</v>
          </cell>
          <cell r="B9039">
            <v>250457</v>
          </cell>
        </row>
        <row r="9040">
          <cell r="A9040" t="str">
            <v>闯天关每日奖励458</v>
          </cell>
          <cell r="B9040">
            <v>250458</v>
          </cell>
        </row>
        <row r="9041">
          <cell r="A9041" t="str">
            <v>闯天关每日奖励459</v>
          </cell>
          <cell r="B9041">
            <v>250459</v>
          </cell>
        </row>
        <row r="9042">
          <cell r="A9042" t="str">
            <v>闯天关每日奖励460</v>
          </cell>
          <cell r="B9042">
            <v>250460</v>
          </cell>
        </row>
        <row r="9043">
          <cell r="A9043" t="str">
            <v>闯天关每日奖励461</v>
          </cell>
          <cell r="B9043">
            <v>250461</v>
          </cell>
        </row>
        <row r="9044">
          <cell r="A9044" t="str">
            <v>闯天关每日奖励462</v>
          </cell>
          <cell r="B9044">
            <v>250462</v>
          </cell>
        </row>
        <row r="9045">
          <cell r="A9045" t="str">
            <v>闯天关每日奖励463</v>
          </cell>
          <cell r="B9045">
            <v>250463</v>
          </cell>
        </row>
        <row r="9046">
          <cell r="A9046" t="str">
            <v>闯天关每日奖励464</v>
          </cell>
          <cell r="B9046">
            <v>250464</v>
          </cell>
        </row>
        <row r="9047">
          <cell r="A9047" t="str">
            <v>闯天关每日奖励465</v>
          </cell>
          <cell r="B9047">
            <v>250465</v>
          </cell>
        </row>
        <row r="9048">
          <cell r="A9048" t="str">
            <v>闯天关每日奖励466</v>
          </cell>
          <cell r="B9048">
            <v>250466</v>
          </cell>
        </row>
        <row r="9049">
          <cell r="A9049" t="str">
            <v>闯天关每日奖励467</v>
          </cell>
          <cell r="B9049">
            <v>250467</v>
          </cell>
        </row>
        <row r="9050">
          <cell r="A9050" t="str">
            <v>闯天关每日奖励468</v>
          </cell>
          <cell r="B9050">
            <v>250468</v>
          </cell>
        </row>
        <row r="9051">
          <cell r="A9051" t="str">
            <v>闯天关每日奖励469</v>
          </cell>
          <cell r="B9051">
            <v>250469</v>
          </cell>
        </row>
        <row r="9052">
          <cell r="A9052" t="str">
            <v>闯天关每日奖励470</v>
          </cell>
          <cell r="B9052">
            <v>250470</v>
          </cell>
        </row>
        <row r="9053">
          <cell r="A9053" t="str">
            <v>闯天关每日奖励471</v>
          </cell>
          <cell r="B9053">
            <v>250471</v>
          </cell>
        </row>
        <row r="9054">
          <cell r="A9054" t="str">
            <v>闯天关每日奖励472</v>
          </cell>
          <cell r="B9054">
            <v>250472</v>
          </cell>
        </row>
        <row r="9055">
          <cell r="A9055" t="str">
            <v>闯天关每日奖励473</v>
          </cell>
          <cell r="B9055">
            <v>250473</v>
          </cell>
        </row>
        <row r="9056">
          <cell r="A9056" t="str">
            <v>闯天关每日奖励474</v>
          </cell>
          <cell r="B9056">
            <v>250474</v>
          </cell>
        </row>
        <row r="9057">
          <cell r="A9057" t="str">
            <v>闯天关每日奖励475</v>
          </cell>
          <cell r="B9057">
            <v>250475</v>
          </cell>
        </row>
        <row r="9058">
          <cell r="A9058" t="str">
            <v>闯天关每日奖励476</v>
          </cell>
          <cell r="B9058">
            <v>250476</v>
          </cell>
        </row>
        <row r="9059">
          <cell r="A9059" t="str">
            <v>闯天关每日奖励477</v>
          </cell>
          <cell r="B9059">
            <v>250477</v>
          </cell>
        </row>
        <row r="9060">
          <cell r="A9060" t="str">
            <v>闯天关每日奖励478</v>
          </cell>
          <cell r="B9060">
            <v>250478</v>
          </cell>
        </row>
        <row r="9061">
          <cell r="A9061" t="str">
            <v>闯天关每日奖励479</v>
          </cell>
          <cell r="B9061">
            <v>250479</v>
          </cell>
        </row>
        <row r="9062">
          <cell r="A9062" t="str">
            <v>闯天关每日奖励480</v>
          </cell>
          <cell r="B9062">
            <v>250480</v>
          </cell>
        </row>
        <row r="9063">
          <cell r="A9063" t="str">
            <v>闯天关每日奖励481</v>
          </cell>
          <cell r="B9063">
            <v>250481</v>
          </cell>
        </row>
        <row r="9064">
          <cell r="A9064" t="str">
            <v>闯天关每日奖励482</v>
          </cell>
          <cell r="B9064">
            <v>250482</v>
          </cell>
        </row>
        <row r="9065">
          <cell r="A9065" t="str">
            <v>闯天关每日奖励483</v>
          </cell>
          <cell r="B9065">
            <v>250483</v>
          </cell>
        </row>
        <row r="9066">
          <cell r="A9066" t="str">
            <v>闯天关每日奖励484</v>
          </cell>
          <cell r="B9066">
            <v>250484</v>
          </cell>
        </row>
        <row r="9067">
          <cell r="A9067" t="str">
            <v>闯天关每日奖励485</v>
          </cell>
          <cell r="B9067">
            <v>250485</v>
          </cell>
        </row>
        <row r="9068">
          <cell r="A9068" t="str">
            <v>闯天关每日奖励486</v>
          </cell>
          <cell r="B9068">
            <v>250486</v>
          </cell>
        </row>
        <row r="9069">
          <cell r="A9069" t="str">
            <v>闯天关每日奖励487</v>
          </cell>
          <cell r="B9069">
            <v>250487</v>
          </cell>
        </row>
        <row r="9070">
          <cell r="A9070" t="str">
            <v>闯天关每日奖励488</v>
          </cell>
          <cell r="B9070">
            <v>250488</v>
          </cell>
        </row>
        <row r="9071">
          <cell r="A9071" t="str">
            <v>闯天关每日奖励489</v>
          </cell>
          <cell r="B9071">
            <v>250489</v>
          </cell>
        </row>
        <row r="9072">
          <cell r="A9072" t="str">
            <v>闯天关每日奖励490</v>
          </cell>
          <cell r="B9072">
            <v>250490</v>
          </cell>
        </row>
        <row r="9073">
          <cell r="A9073" t="str">
            <v>闯天关每日奖励491</v>
          </cell>
          <cell r="B9073">
            <v>250491</v>
          </cell>
        </row>
        <row r="9074">
          <cell r="A9074" t="str">
            <v>闯天关每日奖励492</v>
          </cell>
          <cell r="B9074">
            <v>250492</v>
          </cell>
        </row>
        <row r="9075">
          <cell r="A9075" t="str">
            <v>闯天关每日奖励493</v>
          </cell>
          <cell r="B9075">
            <v>250493</v>
          </cell>
        </row>
        <row r="9076">
          <cell r="A9076" t="str">
            <v>闯天关每日奖励494</v>
          </cell>
          <cell r="B9076">
            <v>250494</v>
          </cell>
        </row>
        <row r="9077">
          <cell r="A9077" t="str">
            <v>闯天关每日奖励495</v>
          </cell>
          <cell r="B9077">
            <v>250495</v>
          </cell>
        </row>
        <row r="9078">
          <cell r="A9078" t="str">
            <v>闯天关每日奖励496</v>
          </cell>
          <cell r="B9078">
            <v>250496</v>
          </cell>
        </row>
        <row r="9079">
          <cell r="A9079" t="str">
            <v>闯天关每日奖励497</v>
          </cell>
          <cell r="B9079">
            <v>250497</v>
          </cell>
        </row>
        <row r="9080">
          <cell r="A9080" t="str">
            <v>闯天关每日奖励498</v>
          </cell>
          <cell r="B9080">
            <v>250498</v>
          </cell>
        </row>
        <row r="9081">
          <cell r="A9081" t="str">
            <v>闯天关每日奖励499</v>
          </cell>
          <cell r="B9081">
            <v>250499</v>
          </cell>
        </row>
        <row r="9082">
          <cell r="A9082" t="str">
            <v>闯天关每日奖励500</v>
          </cell>
          <cell r="B9082">
            <v>250500</v>
          </cell>
        </row>
        <row r="9083">
          <cell r="A9083" t="str">
            <v>闯天关每日奖励501</v>
          </cell>
          <cell r="B9083">
            <v>250501</v>
          </cell>
        </row>
        <row r="9084">
          <cell r="A9084" t="str">
            <v>闯天关每日奖励502</v>
          </cell>
          <cell r="B9084">
            <v>250502</v>
          </cell>
        </row>
        <row r="9085">
          <cell r="A9085" t="str">
            <v>闯天关每日奖励503</v>
          </cell>
          <cell r="B9085">
            <v>250503</v>
          </cell>
        </row>
        <row r="9086">
          <cell r="A9086" t="str">
            <v>闯天关每日奖励504</v>
          </cell>
          <cell r="B9086">
            <v>250504</v>
          </cell>
        </row>
        <row r="9087">
          <cell r="A9087" t="str">
            <v>闯天关每日奖励505</v>
          </cell>
          <cell r="B9087">
            <v>250505</v>
          </cell>
        </row>
        <row r="9088">
          <cell r="A9088" t="str">
            <v>闯天关每日奖励506</v>
          </cell>
          <cell r="B9088">
            <v>250506</v>
          </cell>
        </row>
        <row r="9089">
          <cell r="A9089" t="str">
            <v>闯天关每日奖励507</v>
          </cell>
          <cell r="B9089">
            <v>250507</v>
          </cell>
        </row>
        <row r="9090">
          <cell r="A9090" t="str">
            <v>闯天关每日奖励508</v>
          </cell>
          <cell r="B9090">
            <v>250508</v>
          </cell>
        </row>
        <row r="9091">
          <cell r="A9091" t="str">
            <v>闯天关每日奖励509</v>
          </cell>
          <cell r="B9091">
            <v>250509</v>
          </cell>
        </row>
        <row r="9092">
          <cell r="A9092" t="str">
            <v>闯天关每日奖励510</v>
          </cell>
          <cell r="B9092">
            <v>250510</v>
          </cell>
        </row>
        <row r="9093">
          <cell r="A9093" t="str">
            <v>闯天关每日奖励511</v>
          </cell>
          <cell r="B9093">
            <v>250511</v>
          </cell>
        </row>
        <row r="9094">
          <cell r="A9094" t="str">
            <v>闯天关每日奖励512</v>
          </cell>
          <cell r="B9094">
            <v>250512</v>
          </cell>
        </row>
        <row r="9095">
          <cell r="A9095" t="str">
            <v>闯天关每日奖励513</v>
          </cell>
          <cell r="B9095">
            <v>250513</v>
          </cell>
        </row>
        <row r="9096">
          <cell r="A9096" t="str">
            <v>闯天关每日奖励514</v>
          </cell>
          <cell r="B9096">
            <v>250514</v>
          </cell>
        </row>
        <row r="9097">
          <cell r="A9097" t="str">
            <v>闯天关每日奖励515</v>
          </cell>
          <cell r="B9097">
            <v>250515</v>
          </cell>
        </row>
        <row r="9098">
          <cell r="A9098" t="str">
            <v>闯天关每日奖励516</v>
          </cell>
          <cell r="B9098">
            <v>250516</v>
          </cell>
        </row>
        <row r="9099">
          <cell r="A9099" t="str">
            <v>闯天关每日奖励517</v>
          </cell>
          <cell r="B9099">
            <v>250517</v>
          </cell>
        </row>
        <row r="9100">
          <cell r="A9100" t="str">
            <v>闯天关每日奖励518</v>
          </cell>
          <cell r="B9100">
            <v>250518</v>
          </cell>
        </row>
        <row r="9101">
          <cell r="A9101" t="str">
            <v>闯天关每日奖励519</v>
          </cell>
          <cell r="B9101">
            <v>250519</v>
          </cell>
        </row>
        <row r="9102">
          <cell r="A9102" t="str">
            <v>闯天关每日奖励520</v>
          </cell>
          <cell r="B9102">
            <v>250520</v>
          </cell>
        </row>
        <row r="9103">
          <cell r="A9103" t="str">
            <v>闯天关每日奖励521</v>
          </cell>
          <cell r="B9103">
            <v>250521</v>
          </cell>
        </row>
        <row r="9104">
          <cell r="A9104" t="str">
            <v>闯天关每日奖励522</v>
          </cell>
          <cell r="B9104">
            <v>250522</v>
          </cell>
        </row>
        <row r="9105">
          <cell r="A9105" t="str">
            <v>闯天关每日奖励523</v>
          </cell>
          <cell r="B9105">
            <v>250523</v>
          </cell>
        </row>
        <row r="9106">
          <cell r="A9106" t="str">
            <v>闯天关每日奖励524</v>
          </cell>
          <cell r="B9106">
            <v>250524</v>
          </cell>
        </row>
        <row r="9107">
          <cell r="A9107" t="str">
            <v>闯天关每日奖励525</v>
          </cell>
          <cell r="B9107">
            <v>250525</v>
          </cell>
        </row>
        <row r="9108">
          <cell r="A9108" t="str">
            <v>闯天关每日奖励526</v>
          </cell>
          <cell r="B9108">
            <v>250526</v>
          </cell>
        </row>
        <row r="9109">
          <cell r="A9109" t="str">
            <v>闯天关每日奖励527</v>
          </cell>
          <cell r="B9109">
            <v>250527</v>
          </cell>
        </row>
        <row r="9110">
          <cell r="A9110" t="str">
            <v>闯天关每日奖励528</v>
          </cell>
          <cell r="B9110">
            <v>250528</v>
          </cell>
        </row>
        <row r="9111">
          <cell r="A9111" t="str">
            <v>闯天关每日奖励529</v>
          </cell>
          <cell r="B9111">
            <v>250529</v>
          </cell>
        </row>
        <row r="9112">
          <cell r="A9112" t="str">
            <v>闯天关每日奖励530</v>
          </cell>
          <cell r="B9112">
            <v>250530</v>
          </cell>
        </row>
        <row r="9113">
          <cell r="A9113" t="str">
            <v>闯天关每日奖励531</v>
          </cell>
          <cell r="B9113">
            <v>250531</v>
          </cell>
        </row>
        <row r="9114">
          <cell r="A9114" t="str">
            <v>闯天关每日奖励532</v>
          </cell>
          <cell r="B9114">
            <v>250532</v>
          </cell>
        </row>
        <row r="9115">
          <cell r="A9115" t="str">
            <v>闯天关每日奖励533</v>
          </cell>
          <cell r="B9115">
            <v>250533</v>
          </cell>
        </row>
        <row r="9116">
          <cell r="A9116" t="str">
            <v>闯天关每日奖励534</v>
          </cell>
          <cell r="B9116">
            <v>250534</v>
          </cell>
        </row>
        <row r="9117">
          <cell r="A9117" t="str">
            <v>闯天关每日奖励535</v>
          </cell>
          <cell r="B9117">
            <v>250535</v>
          </cell>
        </row>
        <row r="9118">
          <cell r="A9118" t="str">
            <v>闯天关每日奖励536</v>
          </cell>
          <cell r="B9118">
            <v>250536</v>
          </cell>
        </row>
        <row r="9119">
          <cell r="A9119" t="str">
            <v>闯天关每日奖励537</v>
          </cell>
          <cell r="B9119">
            <v>250537</v>
          </cell>
        </row>
        <row r="9120">
          <cell r="A9120" t="str">
            <v>闯天关每日奖励538</v>
          </cell>
          <cell r="B9120">
            <v>250538</v>
          </cell>
        </row>
        <row r="9121">
          <cell r="A9121" t="str">
            <v>闯天关每日奖励539</v>
          </cell>
          <cell r="B9121">
            <v>250539</v>
          </cell>
        </row>
        <row r="9122">
          <cell r="A9122" t="str">
            <v>闯天关每日奖励540</v>
          </cell>
          <cell r="B9122">
            <v>250540</v>
          </cell>
        </row>
        <row r="9123">
          <cell r="A9123" t="str">
            <v>闯天关每日奖励541</v>
          </cell>
          <cell r="B9123">
            <v>250541</v>
          </cell>
        </row>
        <row r="9124">
          <cell r="A9124" t="str">
            <v>闯天关每日奖励542</v>
          </cell>
          <cell r="B9124">
            <v>250542</v>
          </cell>
        </row>
        <row r="9125">
          <cell r="A9125" t="str">
            <v>闯天关每日奖励543</v>
          </cell>
          <cell r="B9125">
            <v>250543</v>
          </cell>
        </row>
        <row r="9126">
          <cell r="A9126" t="str">
            <v>闯天关每日奖励544</v>
          </cell>
          <cell r="B9126">
            <v>250544</v>
          </cell>
        </row>
        <row r="9127">
          <cell r="A9127" t="str">
            <v>闯天关每日奖励545</v>
          </cell>
          <cell r="B9127">
            <v>250545</v>
          </cell>
        </row>
        <row r="9128">
          <cell r="A9128" t="str">
            <v>闯天关每日奖励546</v>
          </cell>
          <cell r="B9128">
            <v>250546</v>
          </cell>
        </row>
        <row r="9129">
          <cell r="A9129" t="str">
            <v>闯天关每日奖励547</v>
          </cell>
          <cell r="B9129">
            <v>250547</v>
          </cell>
        </row>
        <row r="9130">
          <cell r="A9130" t="str">
            <v>闯天关每日奖励548</v>
          </cell>
          <cell r="B9130">
            <v>250548</v>
          </cell>
        </row>
        <row r="9131">
          <cell r="A9131" t="str">
            <v>闯天关每日奖励549</v>
          </cell>
          <cell r="B9131">
            <v>250549</v>
          </cell>
        </row>
        <row r="9132">
          <cell r="A9132" t="str">
            <v>闯天关每日奖励550</v>
          </cell>
          <cell r="B9132">
            <v>250550</v>
          </cell>
        </row>
        <row r="9133">
          <cell r="A9133" t="str">
            <v>闯天关每日奖励551</v>
          </cell>
          <cell r="B9133">
            <v>250551</v>
          </cell>
        </row>
        <row r="9134">
          <cell r="A9134" t="str">
            <v>闯天关每日奖励552</v>
          </cell>
          <cell r="B9134">
            <v>250552</v>
          </cell>
        </row>
        <row r="9135">
          <cell r="A9135" t="str">
            <v>闯天关每日奖励553</v>
          </cell>
          <cell r="B9135">
            <v>250553</v>
          </cell>
        </row>
        <row r="9136">
          <cell r="A9136" t="str">
            <v>闯天关每日奖励554</v>
          </cell>
          <cell r="B9136">
            <v>250554</v>
          </cell>
        </row>
        <row r="9137">
          <cell r="A9137" t="str">
            <v>闯天关每日奖励555</v>
          </cell>
          <cell r="B9137">
            <v>250555</v>
          </cell>
        </row>
        <row r="9138">
          <cell r="A9138" t="str">
            <v>闯天关每日奖励556</v>
          </cell>
          <cell r="B9138">
            <v>250556</v>
          </cell>
        </row>
        <row r="9139">
          <cell r="A9139" t="str">
            <v>闯天关每日奖励557</v>
          </cell>
          <cell r="B9139">
            <v>250557</v>
          </cell>
        </row>
        <row r="9140">
          <cell r="A9140" t="str">
            <v>闯天关每日奖励558</v>
          </cell>
          <cell r="B9140">
            <v>250558</v>
          </cell>
        </row>
        <row r="9141">
          <cell r="A9141" t="str">
            <v>闯天关每日奖励559</v>
          </cell>
          <cell r="B9141">
            <v>250559</v>
          </cell>
        </row>
        <row r="9142">
          <cell r="A9142" t="str">
            <v>闯天关每日奖励560</v>
          </cell>
          <cell r="B9142">
            <v>250560</v>
          </cell>
        </row>
        <row r="9143">
          <cell r="A9143" t="str">
            <v>闯天关每日奖励561</v>
          </cell>
          <cell r="B9143">
            <v>250561</v>
          </cell>
        </row>
        <row r="9144">
          <cell r="A9144" t="str">
            <v>闯天关每日奖励562</v>
          </cell>
          <cell r="B9144">
            <v>250562</v>
          </cell>
        </row>
        <row r="9145">
          <cell r="A9145" t="str">
            <v>闯天关每日奖励563</v>
          </cell>
          <cell r="B9145">
            <v>250563</v>
          </cell>
        </row>
        <row r="9146">
          <cell r="A9146" t="str">
            <v>闯天关每日奖励564</v>
          </cell>
          <cell r="B9146">
            <v>250564</v>
          </cell>
        </row>
        <row r="9147">
          <cell r="A9147" t="str">
            <v>闯天关每日奖励565</v>
          </cell>
          <cell r="B9147">
            <v>250565</v>
          </cell>
        </row>
        <row r="9148">
          <cell r="A9148" t="str">
            <v>闯天关每日奖励566</v>
          </cell>
          <cell r="B9148">
            <v>250566</v>
          </cell>
        </row>
        <row r="9149">
          <cell r="A9149" t="str">
            <v>闯天关每日奖励567</v>
          </cell>
          <cell r="B9149">
            <v>250567</v>
          </cell>
        </row>
        <row r="9150">
          <cell r="A9150" t="str">
            <v>闯天关每日奖励568</v>
          </cell>
          <cell r="B9150">
            <v>250568</v>
          </cell>
        </row>
        <row r="9151">
          <cell r="A9151" t="str">
            <v>闯天关每日奖励569</v>
          </cell>
          <cell r="B9151">
            <v>250569</v>
          </cell>
        </row>
        <row r="9152">
          <cell r="A9152" t="str">
            <v>闯天关每日奖励570</v>
          </cell>
          <cell r="B9152">
            <v>250570</v>
          </cell>
        </row>
        <row r="9153">
          <cell r="A9153" t="str">
            <v>闯天关每日奖励571</v>
          </cell>
          <cell r="B9153">
            <v>250571</v>
          </cell>
        </row>
        <row r="9154">
          <cell r="A9154" t="str">
            <v>闯天关每日奖励572</v>
          </cell>
          <cell r="B9154">
            <v>250572</v>
          </cell>
        </row>
        <row r="9155">
          <cell r="A9155" t="str">
            <v>闯天关每日奖励573</v>
          </cell>
          <cell r="B9155">
            <v>250573</v>
          </cell>
        </row>
        <row r="9156">
          <cell r="A9156" t="str">
            <v>闯天关每日奖励574</v>
          </cell>
          <cell r="B9156">
            <v>250574</v>
          </cell>
        </row>
        <row r="9157">
          <cell r="A9157" t="str">
            <v>闯天关每日奖励575</v>
          </cell>
          <cell r="B9157">
            <v>250575</v>
          </cell>
        </row>
        <row r="9158">
          <cell r="A9158" t="str">
            <v>闯天关每日奖励576</v>
          </cell>
          <cell r="B9158">
            <v>250576</v>
          </cell>
        </row>
        <row r="9159">
          <cell r="A9159" t="str">
            <v>闯天关每日奖励577</v>
          </cell>
          <cell r="B9159">
            <v>250577</v>
          </cell>
        </row>
        <row r="9160">
          <cell r="A9160" t="str">
            <v>闯天关每日奖励578</v>
          </cell>
          <cell r="B9160">
            <v>250578</v>
          </cell>
        </row>
        <row r="9161">
          <cell r="A9161" t="str">
            <v>闯天关每日奖励579</v>
          </cell>
          <cell r="B9161">
            <v>250579</v>
          </cell>
        </row>
        <row r="9162">
          <cell r="A9162" t="str">
            <v>闯天关每日奖励580</v>
          </cell>
          <cell r="B9162">
            <v>250580</v>
          </cell>
        </row>
        <row r="9163">
          <cell r="A9163" t="str">
            <v>闯天关每日奖励581</v>
          </cell>
          <cell r="B9163">
            <v>250581</v>
          </cell>
        </row>
        <row r="9164">
          <cell r="A9164" t="str">
            <v>闯天关每日奖励582</v>
          </cell>
          <cell r="B9164">
            <v>250582</v>
          </cell>
        </row>
        <row r="9165">
          <cell r="A9165" t="str">
            <v>闯天关每日奖励583</v>
          </cell>
          <cell r="B9165">
            <v>250583</v>
          </cell>
        </row>
        <row r="9166">
          <cell r="A9166" t="str">
            <v>闯天关每日奖励584</v>
          </cell>
          <cell r="B9166">
            <v>250584</v>
          </cell>
        </row>
        <row r="9167">
          <cell r="A9167" t="str">
            <v>闯天关每日奖励585</v>
          </cell>
          <cell r="B9167">
            <v>250585</v>
          </cell>
        </row>
        <row r="9168">
          <cell r="A9168" t="str">
            <v>闯天关每日奖励586</v>
          </cell>
          <cell r="B9168">
            <v>250586</v>
          </cell>
        </row>
        <row r="9169">
          <cell r="A9169" t="str">
            <v>闯天关每日奖励587</v>
          </cell>
          <cell r="B9169">
            <v>250587</v>
          </cell>
        </row>
        <row r="9170">
          <cell r="A9170" t="str">
            <v>闯天关每日奖励588</v>
          </cell>
          <cell r="B9170">
            <v>250588</v>
          </cell>
        </row>
        <row r="9171">
          <cell r="A9171" t="str">
            <v>闯天关每日奖励589</v>
          </cell>
          <cell r="B9171">
            <v>250589</v>
          </cell>
        </row>
        <row r="9172">
          <cell r="A9172" t="str">
            <v>闯天关每日奖励590</v>
          </cell>
          <cell r="B9172">
            <v>250590</v>
          </cell>
        </row>
        <row r="9173">
          <cell r="A9173" t="str">
            <v>闯天关每日奖励591</v>
          </cell>
          <cell r="B9173">
            <v>250591</v>
          </cell>
        </row>
        <row r="9174">
          <cell r="A9174" t="str">
            <v>闯天关每日奖励592</v>
          </cell>
          <cell r="B9174">
            <v>250592</v>
          </cell>
        </row>
        <row r="9175">
          <cell r="A9175" t="str">
            <v>闯天关每日奖励593</v>
          </cell>
          <cell r="B9175">
            <v>250593</v>
          </cell>
        </row>
        <row r="9176">
          <cell r="A9176" t="str">
            <v>闯天关每日奖励594</v>
          </cell>
          <cell r="B9176">
            <v>250594</v>
          </cell>
        </row>
        <row r="9177">
          <cell r="A9177" t="str">
            <v>闯天关每日奖励595</v>
          </cell>
          <cell r="B9177">
            <v>250595</v>
          </cell>
        </row>
        <row r="9178">
          <cell r="A9178" t="str">
            <v>闯天关每日奖励596</v>
          </cell>
          <cell r="B9178">
            <v>250596</v>
          </cell>
        </row>
        <row r="9179">
          <cell r="A9179" t="str">
            <v>闯天关每日奖励597</v>
          </cell>
          <cell r="B9179">
            <v>250597</v>
          </cell>
        </row>
        <row r="9180">
          <cell r="A9180" t="str">
            <v>闯天关每日奖励598</v>
          </cell>
          <cell r="B9180">
            <v>250598</v>
          </cell>
        </row>
        <row r="9181">
          <cell r="A9181" t="str">
            <v>闯天关每日奖励599</v>
          </cell>
          <cell r="B9181">
            <v>250599</v>
          </cell>
        </row>
        <row r="9182">
          <cell r="A9182" t="str">
            <v>闯天关每日奖励600</v>
          </cell>
          <cell r="B9182">
            <v>250600</v>
          </cell>
        </row>
        <row r="9183">
          <cell r="A9183" t="str">
            <v>闯天关展示礼包1</v>
          </cell>
          <cell r="B9183">
            <v>251001</v>
          </cell>
        </row>
        <row r="9184">
          <cell r="A9184" t="str">
            <v>闯天关展示礼包2</v>
          </cell>
          <cell r="B9184">
            <v>251002</v>
          </cell>
        </row>
        <row r="9185">
          <cell r="A9185" t="str">
            <v>闯天关展示礼包3</v>
          </cell>
          <cell r="B9185">
            <v>251003</v>
          </cell>
        </row>
        <row r="9186">
          <cell r="A9186" t="str">
            <v>闯天关展示礼包4</v>
          </cell>
          <cell r="B9186">
            <v>251004</v>
          </cell>
        </row>
        <row r="9187">
          <cell r="A9187" t="str">
            <v>闯天关展示礼包5</v>
          </cell>
          <cell r="B9187">
            <v>251005</v>
          </cell>
        </row>
        <row r="9188">
          <cell r="A9188" t="str">
            <v>闯天关展示礼包6</v>
          </cell>
          <cell r="B9188">
            <v>251006</v>
          </cell>
        </row>
        <row r="9189">
          <cell r="A9189" t="str">
            <v>闯天关展示礼包7</v>
          </cell>
          <cell r="B9189">
            <v>251007</v>
          </cell>
        </row>
        <row r="9190">
          <cell r="A9190" t="str">
            <v>闯天关展示礼包8</v>
          </cell>
          <cell r="B9190">
            <v>251008</v>
          </cell>
        </row>
        <row r="9191">
          <cell r="A9191" t="str">
            <v>闯天关展示礼包9</v>
          </cell>
          <cell r="B9191">
            <v>251009</v>
          </cell>
        </row>
        <row r="9192">
          <cell r="A9192" t="str">
            <v>闯天关展示礼包10</v>
          </cell>
          <cell r="B9192">
            <v>251010</v>
          </cell>
        </row>
        <row r="9193">
          <cell r="A9193" t="str">
            <v>闯天关展示礼包11</v>
          </cell>
          <cell r="B9193">
            <v>251011</v>
          </cell>
        </row>
        <row r="9194">
          <cell r="A9194" t="str">
            <v>闯天关展示礼包12</v>
          </cell>
          <cell r="B9194">
            <v>251012</v>
          </cell>
        </row>
        <row r="9195">
          <cell r="A9195" t="str">
            <v>闯天关展示礼包13</v>
          </cell>
          <cell r="B9195">
            <v>251013</v>
          </cell>
        </row>
        <row r="9196">
          <cell r="A9196" t="str">
            <v>70级乾碎片</v>
          </cell>
          <cell r="B9196">
            <v>252001</v>
          </cell>
        </row>
        <row r="9197">
          <cell r="A9197" t="str">
            <v>1转乾碎片</v>
          </cell>
          <cell r="B9197">
            <v>252002</v>
          </cell>
        </row>
        <row r="9198">
          <cell r="A9198" t="str">
            <v>3转乾碎片</v>
          </cell>
          <cell r="B9198">
            <v>252003</v>
          </cell>
        </row>
        <row r="9199">
          <cell r="A9199" t="str">
            <v>4转乾碎片</v>
          </cell>
          <cell r="B9199">
            <v>252004</v>
          </cell>
        </row>
        <row r="9200">
          <cell r="A9200" t="str">
            <v>5转乾碎片</v>
          </cell>
          <cell r="B9200">
            <v>252005</v>
          </cell>
        </row>
        <row r="9201">
          <cell r="A9201" t="str">
            <v>6转乾碎片</v>
          </cell>
          <cell r="B9201">
            <v>252006</v>
          </cell>
        </row>
        <row r="9202">
          <cell r="A9202" t="str">
            <v>橙色1级世界BOSS装备展示</v>
          </cell>
          <cell r="B9202">
            <v>252101</v>
          </cell>
        </row>
        <row r="9203">
          <cell r="A9203" t="str">
            <v>橙色10级世界BOSS装备展示</v>
          </cell>
          <cell r="B9203">
            <v>252102</v>
          </cell>
        </row>
        <row r="9204">
          <cell r="A9204" t="str">
            <v>橙色20级世界BOSS装备展示</v>
          </cell>
          <cell r="B9204">
            <v>252103</v>
          </cell>
        </row>
        <row r="9205">
          <cell r="A9205" t="str">
            <v>橙色30级世界BOSS装备展示</v>
          </cell>
          <cell r="B9205">
            <v>252104</v>
          </cell>
        </row>
        <row r="9206">
          <cell r="A9206" t="str">
            <v>橙色40级世界BOSS装备展示</v>
          </cell>
          <cell r="B9206">
            <v>252105</v>
          </cell>
        </row>
        <row r="9207">
          <cell r="A9207" t="str">
            <v>橙色50级世界BOSS装备展示</v>
          </cell>
          <cell r="B9207">
            <v>252106</v>
          </cell>
        </row>
        <row r="9208">
          <cell r="A9208" t="str">
            <v>橙色60级世界BOSS装备展示</v>
          </cell>
          <cell r="B9208">
            <v>252107</v>
          </cell>
        </row>
        <row r="9209">
          <cell r="A9209" t="str">
            <v>橙色70级世界BOSS装备展示</v>
          </cell>
          <cell r="B9209">
            <v>252108</v>
          </cell>
        </row>
        <row r="9210">
          <cell r="A9210" t="str">
            <v>橙色80级世界BOSS装备展示</v>
          </cell>
          <cell r="B9210">
            <v>252109</v>
          </cell>
        </row>
        <row r="9211">
          <cell r="A9211" t="str">
            <v>橙色1转世界BOSS装备展示</v>
          </cell>
          <cell r="B9211">
            <v>252110</v>
          </cell>
        </row>
        <row r="9212">
          <cell r="A9212" t="str">
            <v>橙色2转世界BOSS装备展示</v>
          </cell>
          <cell r="B9212">
            <v>252111</v>
          </cell>
        </row>
        <row r="9213">
          <cell r="A9213" t="str">
            <v>橙色3转世界BOSS装备展示</v>
          </cell>
          <cell r="B9213">
            <v>252112</v>
          </cell>
        </row>
        <row r="9214">
          <cell r="A9214" t="str">
            <v>橙色4转世界BOSS装备展示</v>
          </cell>
          <cell r="B9214">
            <v>252113</v>
          </cell>
        </row>
        <row r="9215">
          <cell r="A9215" t="str">
            <v>橙色5转世界BOSS装备展示</v>
          </cell>
          <cell r="B9215">
            <v>252114</v>
          </cell>
        </row>
        <row r="9216">
          <cell r="A9216" t="str">
            <v>橙色6转世界BOSS装备展示</v>
          </cell>
          <cell r="B9216">
            <v>252115</v>
          </cell>
        </row>
        <row r="9217">
          <cell r="A9217" t="str">
            <v>橙色7转世界BOSS装备展示</v>
          </cell>
          <cell r="B9217">
            <v>252116</v>
          </cell>
        </row>
        <row r="9218">
          <cell r="A9218" t="str">
            <v>橙色8转世界BOSS装备展示</v>
          </cell>
          <cell r="B9218">
            <v>252117</v>
          </cell>
        </row>
        <row r="9219">
          <cell r="A9219" t="str">
            <v>橙色9转世界BOSS装备展示</v>
          </cell>
          <cell r="B9219">
            <v>252118</v>
          </cell>
        </row>
        <row r="9220">
          <cell r="A9220" t="str">
            <v>橙色10转世界BOSS装备展示</v>
          </cell>
          <cell r="B9220">
            <v>252119</v>
          </cell>
        </row>
        <row r="9221">
          <cell r="A9221" t="str">
            <v>橙色11转世界BOSS装备展示</v>
          </cell>
          <cell r="B9221">
            <v>252120</v>
          </cell>
        </row>
        <row r="9222">
          <cell r="A9222" t="str">
            <v>橙色12转世界BOSS装备展示</v>
          </cell>
          <cell r="B9222">
            <v>252121</v>
          </cell>
        </row>
        <row r="9223">
          <cell r="A9223" t="str">
            <v>红色1级世界BOSS装备展示</v>
          </cell>
          <cell r="B9223">
            <v>252201</v>
          </cell>
        </row>
        <row r="9224">
          <cell r="A9224" t="str">
            <v>红色10级世界BOSS装备展示</v>
          </cell>
          <cell r="B9224">
            <v>252202</v>
          </cell>
        </row>
        <row r="9225">
          <cell r="A9225" t="str">
            <v>红色20级世界BOSS装备展示</v>
          </cell>
          <cell r="B9225">
            <v>252203</v>
          </cell>
        </row>
        <row r="9226">
          <cell r="A9226" t="str">
            <v>红色30级世界BOSS装备展示</v>
          </cell>
          <cell r="B9226">
            <v>252204</v>
          </cell>
        </row>
        <row r="9227">
          <cell r="A9227" t="str">
            <v>红色40级世界BOSS装备展示</v>
          </cell>
          <cell r="B9227">
            <v>252205</v>
          </cell>
        </row>
        <row r="9228">
          <cell r="A9228" t="str">
            <v>红色50级世界BOSS装备展示</v>
          </cell>
          <cell r="B9228">
            <v>252206</v>
          </cell>
        </row>
        <row r="9229">
          <cell r="A9229" t="str">
            <v>红色60级世界BOSS装备展示</v>
          </cell>
          <cell r="B9229">
            <v>252207</v>
          </cell>
        </row>
        <row r="9230">
          <cell r="A9230" t="str">
            <v>红色70级世界BOSS装备展示</v>
          </cell>
          <cell r="B9230">
            <v>252208</v>
          </cell>
        </row>
        <row r="9231">
          <cell r="A9231" t="str">
            <v>红色80级世界BOSS装备展示</v>
          </cell>
          <cell r="B9231">
            <v>252209</v>
          </cell>
        </row>
        <row r="9232">
          <cell r="A9232" t="str">
            <v>红色1转世界BOSS装备展示</v>
          </cell>
          <cell r="B9232">
            <v>252210</v>
          </cell>
        </row>
        <row r="9233">
          <cell r="A9233" t="str">
            <v>红色2转世界BOSS装备展示</v>
          </cell>
          <cell r="B9233">
            <v>252211</v>
          </cell>
        </row>
        <row r="9234">
          <cell r="A9234" t="str">
            <v>红色3转世界BOSS装备展示</v>
          </cell>
          <cell r="B9234">
            <v>252212</v>
          </cell>
        </row>
        <row r="9235">
          <cell r="A9235" t="str">
            <v>红色4转世界BOSS装备展示</v>
          </cell>
          <cell r="B9235">
            <v>252213</v>
          </cell>
        </row>
        <row r="9236">
          <cell r="A9236" t="str">
            <v>红色5转世界BOSS装备展示</v>
          </cell>
          <cell r="B9236">
            <v>252214</v>
          </cell>
        </row>
        <row r="9237">
          <cell r="A9237" t="str">
            <v>红色6转世界BOSS装备展示</v>
          </cell>
          <cell r="B9237">
            <v>252215</v>
          </cell>
        </row>
        <row r="9238">
          <cell r="A9238" t="str">
            <v>红色7转世界BOSS装备展示</v>
          </cell>
          <cell r="B9238">
            <v>252216</v>
          </cell>
        </row>
        <row r="9239">
          <cell r="A9239" t="str">
            <v>红色8转世界BOSS装备展示</v>
          </cell>
          <cell r="B9239">
            <v>252217</v>
          </cell>
        </row>
        <row r="9240">
          <cell r="A9240" t="str">
            <v>红色9转世界BOSS装备展示</v>
          </cell>
          <cell r="B9240">
            <v>252218</v>
          </cell>
        </row>
        <row r="9241">
          <cell r="A9241" t="str">
            <v>红色10转世界BOSS装备展示</v>
          </cell>
          <cell r="B9241">
            <v>252219</v>
          </cell>
        </row>
        <row r="9242">
          <cell r="A9242" t="str">
            <v>红色11转世界BOSS装备展示</v>
          </cell>
          <cell r="B9242">
            <v>252220</v>
          </cell>
        </row>
        <row r="9243">
          <cell r="A9243" t="str">
            <v>红色12转世界BOSS装备展示</v>
          </cell>
          <cell r="B9243">
            <v>252221</v>
          </cell>
        </row>
        <row r="9244">
          <cell r="A9244" t="str">
            <v>行会Boss初级图鉴礼包</v>
          </cell>
          <cell r="B9244">
            <v>252222</v>
          </cell>
        </row>
        <row r="9245">
          <cell r="A9245" t="str">
            <v>行会Boss中级图鉴礼包</v>
          </cell>
          <cell r="B9245">
            <v>252223</v>
          </cell>
        </row>
        <row r="9246">
          <cell r="A9246" t="str">
            <v>行会Boss击杀奖励</v>
          </cell>
          <cell r="B9246">
            <v>252224</v>
          </cell>
        </row>
        <row r="9247">
          <cell r="A9247" t="str">
            <v>行会Boss血量特殊奖励</v>
          </cell>
          <cell r="B9247">
            <v>252225</v>
          </cell>
        </row>
        <row r="9248">
          <cell r="A9248" t="str">
            <v>战士职业图鉴包</v>
          </cell>
          <cell r="B9248">
            <v>252226</v>
          </cell>
        </row>
        <row r="9249">
          <cell r="A9249" t="str">
            <v>法师职业图鉴包</v>
          </cell>
          <cell r="B9249">
            <v>252227</v>
          </cell>
        </row>
        <row r="9250">
          <cell r="A9250" t="str">
            <v>道士职业图鉴包</v>
          </cell>
          <cell r="B9250">
            <v>252228</v>
          </cell>
        </row>
        <row r="9251">
          <cell r="A9251" t="str">
            <v>1-4转红装宝箱</v>
          </cell>
          <cell r="B9251">
            <v>252229</v>
          </cell>
        </row>
        <row r="9252">
          <cell r="A9252" t="str">
            <v>5-8转红装宝箱</v>
          </cell>
          <cell r="B9252">
            <v>252230</v>
          </cell>
        </row>
        <row r="9253">
          <cell r="A9253" t="str">
            <v>1阶官印</v>
          </cell>
          <cell r="B9253">
            <v>600005</v>
          </cell>
        </row>
        <row r="9254">
          <cell r="A9254" t="str">
            <v>2阶官印</v>
          </cell>
          <cell r="B9254">
            <v>600006</v>
          </cell>
        </row>
        <row r="9255">
          <cell r="A9255" t="str">
            <v>3阶官印</v>
          </cell>
          <cell r="B9255">
            <v>600007</v>
          </cell>
        </row>
        <row r="9256">
          <cell r="A9256" t="str">
            <v>4阶官印</v>
          </cell>
          <cell r="B9256">
            <v>600008</v>
          </cell>
        </row>
        <row r="9257">
          <cell r="A9257" t="str">
            <v>5阶官印</v>
          </cell>
          <cell r="B9257">
            <v>600009</v>
          </cell>
        </row>
        <row r="9258">
          <cell r="A9258" t="str">
            <v>6阶官印</v>
          </cell>
          <cell r="B9258">
            <v>600010</v>
          </cell>
        </row>
        <row r="9259">
          <cell r="A9259" t="str">
            <v>7阶官印</v>
          </cell>
          <cell r="B9259">
            <v>600011</v>
          </cell>
        </row>
        <row r="9260">
          <cell r="A9260" t="str">
            <v>8阶官印</v>
          </cell>
          <cell r="B9260">
            <v>600012</v>
          </cell>
        </row>
        <row r="9261">
          <cell r="A9261" t="str">
            <v>9阶官印</v>
          </cell>
          <cell r="B9261">
            <v>600013</v>
          </cell>
        </row>
        <row r="9262">
          <cell r="A9262" t="str">
            <v>10阶官印</v>
          </cell>
          <cell r="B9262">
            <v>600014</v>
          </cell>
        </row>
        <row r="9263">
          <cell r="A9263" t="str">
            <v>11阶官印</v>
          </cell>
          <cell r="B9263">
            <v>600015</v>
          </cell>
        </row>
        <row r="9264">
          <cell r="A9264" t="str">
            <v>12阶官印</v>
          </cell>
          <cell r="B9264">
            <v>600016</v>
          </cell>
        </row>
        <row r="9265">
          <cell r="A9265" t="str">
            <v>13阶官印</v>
          </cell>
          <cell r="B9265">
            <v>600017</v>
          </cell>
        </row>
        <row r="9266">
          <cell r="A9266" t="str">
            <v>14阶官印</v>
          </cell>
          <cell r="B9266">
            <v>600018</v>
          </cell>
        </row>
        <row r="9267">
          <cell r="A9267" t="str">
            <v>15阶官印</v>
          </cell>
          <cell r="B9267">
            <v>600019</v>
          </cell>
        </row>
        <row r="9268">
          <cell r="A9268" t="str">
            <v>16阶官印</v>
          </cell>
          <cell r="B9268">
            <v>600020</v>
          </cell>
        </row>
        <row r="9269">
          <cell r="A9269" t="str">
            <v>17阶官印</v>
          </cell>
          <cell r="B9269">
            <v>600021</v>
          </cell>
        </row>
        <row r="9270">
          <cell r="A9270" t="str">
            <v>18阶官印</v>
          </cell>
          <cell r="B9270">
            <v>600022</v>
          </cell>
        </row>
        <row r="9271">
          <cell r="A9271" t="str">
            <v>19阶官印</v>
          </cell>
          <cell r="B9271">
            <v>600023</v>
          </cell>
        </row>
        <row r="9272">
          <cell r="A9272" t="str">
            <v>20阶官印</v>
          </cell>
          <cell r="B9272">
            <v>600024</v>
          </cell>
        </row>
        <row r="9273">
          <cell r="A9273" t="str">
            <v>神羽碎片</v>
          </cell>
          <cell r="B9273">
            <v>601000</v>
          </cell>
        </row>
        <row r="9274">
          <cell r="A9274" t="str">
            <v>飞羽(1阶)</v>
          </cell>
          <cell r="B9274">
            <v>601101</v>
          </cell>
        </row>
        <row r="9275">
          <cell r="A9275" t="str">
            <v>飞羽(2阶)</v>
          </cell>
          <cell r="B9275">
            <v>601102</v>
          </cell>
        </row>
        <row r="9276">
          <cell r="A9276" t="str">
            <v>飞羽(3阶)</v>
          </cell>
          <cell r="B9276">
            <v>601103</v>
          </cell>
        </row>
        <row r="9277">
          <cell r="A9277" t="str">
            <v>飞羽(4阶)</v>
          </cell>
          <cell r="B9277">
            <v>601104</v>
          </cell>
        </row>
        <row r="9278">
          <cell r="A9278" t="str">
            <v>飞羽(5阶)</v>
          </cell>
          <cell r="B9278">
            <v>601105</v>
          </cell>
        </row>
        <row r="9279">
          <cell r="A9279" t="str">
            <v>纤羽(1阶)</v>
          </cell>
          <cell r="B9279">
            <v>601201</v>
          </cell>
        </row>
        <row r="9280">
          <cell r="A9280" t="str">
            <v>纤羽(2阶)</v>
          </cell>
          <cell r="B9280">
            <v>601202</v>
          </cell>
        </row>
        <row r="9281">
          <cell r="A9281" t="str">
            <v>纤羽(3阶)</v>
          </cell>
          <cell r="B9281">
            <v>601203</v>
          </cell>
        </row>
        <row r="9282">
          <cell r="A9282" t="str">
            <v>纤羽(4阶)</v>
          </cell>
          <cell r="B9282">
            <v>601204</v>
          </cell>
        </row>
        <row r="9283">
          <cell r="A9283" t="str">
            <v>纤羽(5阶)</v>
          </cell>
          <cell r="B9283">
            <v>601205</v>
          </cell>
        </row>
        <row r="9284">
          <cell r="A9284" t="str">
            <v>绒羽(1阶)</v>
          </cell>
          <cell r="B9284">
            <v>601301</v>
          </cell>
        </row>
        <row r="9285">
          <cell r="A9285" t="str">
            <v>绒羽(2阶)</v>
          </cell>
          <cell r="B9285">
            <v>601302</v>
          </cell>
        </row>
        <row r="9286">
          <cell r="A9286" t="str">
            <v>绒羽(3阶)</v>
          </cell>
          <cell r="B9286">
            <v>601303</v>
          </cell>
        </row>
        <row r="9287">
          <cell r="A9287" t="str">
            <v>绒羽(4阶)</v>
          </cell>
          <cell r="B9287">
            <v>601304</v>
          </cell>
        </row>
        <row r="9288">
          <cell r="A9288" t="str">
            <v>绒羽(5阶)</v>
          </cell>
          <cell r="B9288">
            <v>601305</v>
          </cell>
        </row>
        <row r="9289">
          <cell r="A9289" t="str">
            <v>翎羽(1阶)</v>
          </cell>
          <cell r="B9289">
            <v>601401</v>
          </cell>
        </row>
        <row r="9290">
          <cell r="A9290" t="str">
            <v>翎羽(2阶)</v>
          </cell>
          <cell r="B9290">
            <v>601402</v>
          </cell>
        </row>
        <row r="9291">
          <cell r="A9291" t="str">
            <v>翎羽(3阶)</v>
          </cell>
          <cell r="B9291">
            <v>601403</v>
          </cell>
        </row>
        <row r="9292">
          <cell r="A9292" t="str">
            <v>翎羽(4阶)</v>
          </cell>
          <cell r="B9292">
            <v>601404</v>
          </cell>
        </row>
        <row r="9293">
          <cell r="A9293" t="str">
            <v>翎羽(5阶)</v>
          </cell>
          <cell r="B9293">
            <v>601405</v>
          </cell>
        </row>
        <row r="9294">
          <cell r="A9294" t="str">
            <v>神羽宝箱</v>
          </cell>
          <cell r="B9294">
            <v>601601</v>
          </cell>
        </row>
        <row r="9295">
          <cell r="A9295" t="str">
            <v>炫彩神羽礼包</v>
          </cell>
          <cell r="B9295">
            <v>601602</v>
          </cell>
        </row>
        <row r="9296">
          <cell r="A9296" t="str">
            <v>2阶神羽宝箱</v>
          </cell>
          <cell r="B9296">
            <v>601603</v>
          </cell>
        </row>
        <row r="9297">
          <cell r="A9297" t="str">
            <v>星☆传世宝箱</v>
          </cell>
          <cell r="B9297">
            <v>200997</v>
          </cell>
        </row>
        <row r="9298">
          <cell r="A9298" t="str">
            <v>传世寻宝卷</v>
          </cell>
          <cell r="B9298">
            <v>200300</v>
          </cell>
        </row>
        <row r="9299">
          <cell r="A9299" t="str">
            <v>传世宝钻</v>
          </cell>
          <cell r="B9299">
            <v>200301</v>
          </cell>
        </row>
        <row r="9300">
          <cell r="A9300" t="str">
            <v>传世至宝</v>
          </cell>
          <cell r="B9300">
            <v>200302</v>
          </cell>
        </row>
        <row r="9301">
          <cell r="A9301" t="str">
            <v>至尊金箱0转</v>
          </cell>
          <cell r="B9301">
            <v>200400</v>
          </cell>
        </row>
        <row r="9302">
          <cell r="A9302" t="str">
            <v>至尊金箱1转</v>
          </cell>
          <cell r="B9302">
            <v>200401</v>
          </cell>
        </row>
        <row r="9303">
          <cell r="A9303" t="str">
            <v>至尊金箱2转</v>
          </cell>
          <cell r="B9303">
            <v>200402</v>
          </cell>
        </row>
        <row r="9304">
          <cell r="A9304" t="str">
            <v>至尊金箱3转</v>
          </cell>
          <cell r="B9304">
            <v>200403</v>
          </cell>
        </row>
        <row r="9305">
          <cell r="A9305" t="str">
            <v>至尊金箱4转</v>
          </cell>
          <cell r="B9305">
            <v>200404</v>
          </cell>
        </row>
        <row r="9306">
          <cell r="A9306" t="str">
            <v>至尊金箱5转</v>
          </cell>
          <cell r="B9306">
            <v>200405</v>
          </cell>
        </row>
        <row r="9307">
          <cell r="A9307" t="str">
            <v>至尊金箱6转</v>
          </cell>
          <cell r="B9307">
            <v>200406</v>
          </cell>
        </row>
        <row r="9308">
          <cell r="A9308" t="str">
            <v>至尊金箱7转</v>
          </cell>
          <cell r="B9308">
            <v>200407</v>
          </cell>
        </row>
        <row r="9309">
          <cell r="A9309" t="str">
            <v>至尊金箱8转</v>
          </cell>
          <cell r="B9309">
            <v>200408</v>
          </cell>
        </row>
        <row r="9310">
          <cell r="A9310" t="str">
            <v>至尊金箱9转</v>
          </cell>
          <cell r="B9310">
            <v>200409</v>
          </cell>
        </row>
        <row r="9311">
          <cell r="A9311" t="str">
            <v>至尊金箱10转</v>
          </cell>
          <cell r="B9311">
            <v>200410</v>
          </cell>
        </row>
        <row r="9312">
          <cell r="A9312" t="str">
            <v>至尊金箱11转</v>
          </cell>
          <cell r="B9312">
            <v>200411</v>
          </cell>
        </row>
        <row r="9313">
          <cell r="A9313" t="str">
            <v>至尊金箱12转</v>
          </cell>
          <cell r="B9313">
            <v>200412</v>
          </cell>
        </row>
        <row r="9314">
          <cell r="A9314" t="str">
            <v>至尊银箱0转</v>
          </cell>
          <cell r="B9314">
            <v>200500</v>
          </cell>
        </row>
        <row r="9315">
          <cell r="A9315" t="str">
            <v>至尊银箱1转</v>
          </cell>
          <cell r="B9315">
            <v>200501</v>
          </cell>
        </row>
        <row r="9316">
          <cell r="A9316" t="str">
            <v>至尊银箱2转</v>
          </cell>
          <cell r="B9316">
            <v>200502</v>
          </cell>
        </row>
        <row r="9317">
          <cell r="A9317" t="str">
            <v>至尊银箱3转</v>
          </cell>
          <cell r="B9317">
            <v>200503</v>
          </cell>
        </row>
        <row r="9318">
          <cell r="A9318" t="str">
            <v>至尊银箱4转</v>
          </cell>
          <cell r="B9318">
            <v>200504</v>
          </cell>
        </row>
        <row r="9319">
          <cell r="A9319" t="str">
            <v>至尊银箱5转</v>
          </cell>
          <cell r="B9319">
            <v>200505</v>
          </cell>
        </row>
        <row r="9320">
          <cell r="A9320" t="str">
            <v>至尊银箱6转</v>
          </cell>
          <cell r="B9320">
            <v>200506</v>
          </cell>
        </row>
        <row r="9321">
          <cell r="A9321" t="str">
            <v>至尊银箱7转</v>
          </cell>
          <cell r="B9321">
            <v>200507</v>
          </cell>
        </row>
        <row r="9322">
          <cell r="A9322" t="str">
            <v>至尊银箱8转</v>
          </cell>
          <cell r="B9322">
            <v>200508</v>
          </cell>
        </row>
        <row r="9323">
          <cell r="A9323" t="str">
            <v>至尊银箱9转</v>
          </cell>
          <cell r="B9323">
            <v>200509</v>
          </cell>
        </row>
        <row r="9324">
          <cell r="A9324" t="str">
            <v>至尊银箱10转</v>
          </cell>
          <cell r="B9324">
            <v>200510</v>
          </cell>
        </row>
        <row r="9325">
          <cell r="A9325" t="str">
            <v>至尊银箱11转</v>
          </cell>
          <cell r="B9325">
            <v>200511</v>
          </cell>
        </row>
        <row r="9326">
          <cell r="A9326" t="str">
            <v>至尊银箱12转</v>
          </cell>
          <cell r="B9326">
            <v>200512</v>
          </cell>
        </row>
        <row r="9327">
          <cell r="A9327" t="str">
            <v>至尊金箱（80级至12转）</v>
          </cell>
          <cell r="B9327">
            <v>200601</v>
          </cell>
        </row>
        <row r="9328">
          <cell r="A9328" t="str">
            <v>至尊银箱（80级至12转）</v>
          </cell>
          <cell r="B9328">
            <v>200602</v>
          </cell>
        </row>
        <row r="9329">
          <cell r="A9329" t="str">
            <v>尾刀称号“屠龙勇士”</v>
          </cell>
          <cell r="B9329">
            <v>900020</v>
          </cell>
        </row>
        <row r="9330">
          <cell r="A9330" t="str">
            <v>兵魂礼包碎片</v>
          </cell>
          <cell r="B9330">
            <v>200303</v>
          </cell>
        </row>
        <row r="9331">
          <cell r="A9331" t="str">
            <v>神兵幻境卷</v>
          </cell>
          <cell r="B9331">
            <v>299999</v>
          </cell>
        </row>
        <row r="9332">
          <cell r="A9332" t="str">
            <v>战士1技能白圣物</v>
          </cell>
          <cell r="B9332">
            <v>300001</v>
          </cell>
        </row>
        <row r="9333">
          <cell r="A9333" t="str">
            <v>战士2技能白圣物</v>
          </cell>
          <cell r="B9333">
            <v>300002</v>
          </cell>
        </row>
        <row r="9334">
          <cell r="A9334" t="str">
            <v>战士3技能白圣物</v>
          </cell>
          <cell r="B9334">
            <v>300003</v>
          </cell>
        </row>
        <row r="9335">
          <cell r="A9335" t="str">
            <v>战士4技能白圣物</v>
          </cell>
          <cell r="B9335">
            <v>300004</v>
          </cell>
        </row>
        <row r="9336">
          <cell r="A9336" t="str">
            <v>战士5技能白圣物</v>
          </cell>
          <cell r="B9336">
            <v>300005</v>
          </cell>
        </row>
        <row r="9337">
          <cell r="A9337" t="str">
            <v>战士6技能白圣物</v>
          </cell>
          <cell r="B9337">
            <v>300006</v>
          </cell>
        </row>
        <row r="9338">
          <cell r="A9338" t="str">
            <v>战士7技能白圣物</v>
          </cell>
          <cell r="B9338">
            <v>300007</v>
          </cell>
        </row>
        <row r="9339">
          <cell r="A9339" t="str">
            <v>战士8技能白圣物</v>
          </cell>
          <cell r="B9339">
            <v>300008</v>
          </cell>
        </row>
        <row r="9340">
          <cell r="A9340" t="str">
            <v>战士9技能白圣物</v>
          </cell>
          <cell r="B9340">
            <v>300009</v>
          </cell>
        </row>
        <row r="9341">
          <cell r="A9341" t="str">
            <v>战士10技能白圣物</v>
          </cell>
          <cell r="B9341">
            <v>300010</v>
          </cell>
        </row>
        <row r="9342">
          <cell r="A9342" t="str">
            <v>战士11技能白圣物</v>
          </cell>
          <cell r="B9342">
            <v>300011</v>
          </cell>
        </row>
        <row r="9343">
          <cell r="A9343" t="str">
            <v>战士12技能白圣物</v>
          </cell>
          <cell r="B9343">
            <v>300012</v>
          </cell>
        </row>
        <row r="9344">
          <cell r="A9344" t="str">
            <v>战士13技能白圣物</v>
          </cell>
          <cell r="B9344">
            <v>300013</v>
          </cell>
        </row>
        <row r="9345">
          <cell r="A9345" t="str">
            <v>战士14技能白圣物</v>
          </cell>
          <cell r="B9345">
            <v>300014</v>
          </cell>
        </row>
        <row r="9346">
          <cell r="A9346" t="str">
            <v>战士15技能白圣物</v>
          </cell>
          <cell r="B9346">
            <v>300015</v>
          </cell>
        </row>
        <row r="9347">
          <cell r="A9347" t="str">
            <v>战士1技能紫圣物</v>
          </cell>
          <cell r="B9347">
            <v>300201</v>
          </cell>
        </row>
        <row r="9348">
          <cell r="A9348" t="str">
            <v>战士2技能紫圣物</v>
          </cell>
          <cell r="B9348">
            <v>300202</v>
          </cell>
        </row>
        <row r="9349">
          <cell r="A9349" t="str">
            <v>战士3技能紫圣物</v>
          </cell>
          <cell r="B9349">
            <v>300203</v>
          </cell>
        </row>
        <row r="9350">
          <cell r="A9350" t="str">
            <v>战士4技能紫圣物</v>
          </cell>
          <cell r="B9350">
            <v>300204</v>
          </cell>
        </row>
        <row r="9351">
          <cell r="A9351" t="str">
            <v>战士5技能紫圣物</v>
          </cell>
          <cell r="B9351">
            <v>300205</v>
          </cell>
        </row>
        <row r="9352">
          <cell r="A9352" t="str">
            <v>战士6技能紫圣物</v>
          </cell>
          <cell r="B9352">
            <v>300206</v>
          </cell>
        </row>
        <row r="9353">
          <cell r="A9353" t="str">
            <v>战士7技能紫圣物</v>
          </cell>
          <cell r="B9353">
            <v>300207</v>
          </cell>
        </row>
        <row r="9354">
          <cell r="A9354" t="str">
            <v>战士8技能紫圣物</v>
          </cell>
          <cell r="B9354">
            <v>300208</v>
          </cell>
        </row>
        <row r="9355">
          <cell r="A9355" t="str">
            <v>战士9技能紫圣物</v>
          </cell>
          <cell r="B9355">
            <v>300209</v>
          </cell>
        </row>
        <row r="9356">
          <cell r="A9356" t="str">
            <v>战士10技能紫圣物</v>
          </cell>
          <cell r="B9356">
            <v>300210</v>
          </cell>
        </row>
        <row r="9357">
          <cell r="A9357" t="str">
            <v>战士11技能紫圣物</v>
          </cell>
          <cell r="B9357">
            <v>300211</v>
          </cell>
        </row>
        <row r="9358">
          <cell r="A9358" t="str">
            <v>战士12技能紫圣物</v>
          </cell>
          <cell r="B9358">
            <v>300212</v>
          </cell>
        </row>
        <row r="9359">
          <cell r="A9359" t="str">
            <v>战士13技能紫圣物</v>
          </cell>
          <cell r="B9359">
            <v>300213</v>
          </cell>
        </row>
        <row r="9360">
          <cell r="A9360" t="str">
            <v>战士14技能紫圣物</v>
          </cell>
          <cell r="B9360">
            <v>300214</v>
          </cell>
        </row>
        <row r="9361">
          <cell r="A9361" t="str">
            <v>战士15技能紫圣物</v>
          </cell>
          <cell r="B9361">
            <v>300215</v>
          </cell>
        </row>
        <row r="9362">
          <cell r="A9362" t="str">
            <v>战士1技能橙圣物</v>
          </cell>
          <cell r="B9362">
            <v>300301</v>
          </cell>
        </row>
        <row r="9363">
          <cell r="A9363" t="str">
            <v>战士2技能橙圣物</v>
          </cell>
          <cell r="B9363">
            <v>300302</v>
          </cell>
        </row>
        <row r="9364">
          <cell r="A9364" t="str">
            <v>战士3技能橙圣物</v>
          </cell>
          <cell r="B9364">
            <v>300303</v>
          </cell>
        </row>
        <row r="9365">
          <cell r="A9365" t="str">
            <v>战士4技能橙圣物</v>
          </cell>
          <cell r="B9365">
            <v>300304</v>
          </cell>
        </row>
        <row r="9366">
          <cell r="A9366" t="str">
            <v>战士5技能橙圣物</v>
          </cell>
          <cell r="B9366">
            <v>300305</v>
          </cell>
        </row>
        <row r="9367">
          <cell r="A9367" t="str">
            <v>战士6技能橙圣物</v>
          </cell>
          <cell r="B9367">
            <v>300306</v>
          </cell>
        </row>
        <row r="9368">
          <cell r="A9368" t="str">
            <v>战士7技能橙圣物</v>
          </cell>
          <cell r="B9368">
            <v>300307</v>
          </cell>
        </row>
        <row r="9369">
          <cell r="A9369" t="str">
            <v>战士8技能橙圣物</v>
          </cell>
          <cell r="B9369">
            <v>300308</v>
          </cell>
        </row>
        <row r="9370">
          <cell r="A9370" t="str">
            <v>战士9技能橙圣物</v>
          </cell>
          <cell r="B9370">
            <v>300309</v>
          </cell>
        </row>
        <row r="9371">
          <cell r="A9371" t="str">
            <v>战士10技能橙圣物</v>
          </cell>
          <cell r="B9371">
            <v>300310</v>
          </cell>
        </row>
        <row r="9372">
          <cell r="A9372" t="str">
            <v>战士11技能橙圣物</v>
          </cell>
          <cell r="B9372">
            <v>300311</v>
          </cell>
        </row>
        <row r="9373">
          <cell r="A9373" t="str">
            <v>战士12技能橙圣物</v>
          </cell>
          <cell r="B9373">
            <v>300312</v>
          </cell>
        </row>
        <row r="9374">
          <cell r="A9374" t="str">
            <v>战士13技能橙圣物</v>
          </cell>
          <cell r="B9374">
            <v>300313</v>
          </cell>
        </row>
        <row r="9375">
          <cell r="A9375" t="str">
            <v>战士14技能橙圣物</v>
          </cell>
          <cell r="B9375">
            <v>300314</v>
          </cell>
        </row>
        <row r="9376">
          <cell r="A9376" t="str">
            <v>战士15技能橙圣物</v>
          </cell>
          <cell r="B9376">
            <v>300315</v>
          </cell>
        </row>
        <row r="9377">
          <cell r="A9377" t="str">
            <v>战士1技能红圣物</v>
          </cell>
          <cell r="B9377">
            <v>300401</v>
          </cell>
        </row>
        <row r="9378">
          <cell r="A9378" t="str">
            <v>战士2技能红圣物</v>
          </cell>
          <cell r="B9378">
            <v>300402</v>
          </cell>
        </row>
        <row r="9379">
          <cell r="A9379" t="str">
            <v>战士3技能红圣物</v>
          </cell>
          <cell r="B9379">
            <v>300403</v>
          </cell>
        </row>
        <row r="9380">
          <cell r="A9380" t="str">
            <v>战士4技能红圣物</v>
          </cell>
          <cell r="B9380">
            <v>300404</v>
          </cell>
        </row>
        <row r="9381">
          <cell r="A9381" t="str">
            <v>战士5技能红圣物</v>
          </cell>
          <cell r="B9381">
            <v>300405</v>
          </cell>
        </row>
        <row r="9382">
          <cell r="A9382" t="str">
            <v>战士6技能红圣物</v>
          </cell>
          <cell r="B9382">
            <v>300406</v>
          </cell>
        </row>
        <row r="9383">
          <cell r="A9383" t="str">
            <v>战士7技能红圣物</v>
          </cell>
          <cell r="B9383">
            <v>300407</v>
          </cell>
        </row>
        <row r="9384">
          <cell r="A9384" t="str">
            <v>战士8技能红圣物</v>
          </cell>
          <cell r="B9384">
            <v>300408</v>
          </cell>
        </row>
        <row r="9385">
          <cell r="A9385" t="str">
            <v>战士9技能红圣物</v>
          </cell>
          <cell r="B9385">
            <v>300409</v>
          </cell>
        </row>
        <row r="9386">
          <cell r="A9386" t="str">
            <v>战士10技能红圣物</v>
          </cell>
          <cell r="B9386">
            <v>300410</v>
          </cell>
        </row>
        <row r="9387">
          <cell r="A9387" t="str">
            <v>战士11技能红圣物</v>
          </cell>
          <cell r="B9387">
            <v>300411</v>
          </cell>
        </row>
        <row r="9388">
          <cell r="A9388" t="str">
            <v>战士12技能红圣物</v>
          </cell>
          <cell r="B9388">
            <v>300412</v>
          </cell>
        </row>
        <row r="9389">
          <cell r="A9389" t="str">
            <v>战士13技能红圣物</v>
          </cell>
          <cell r="B9389">
            <v>300413</v>
          </cell>
        </row>
        <row r="9390">
          <cell r="A9390" t="str">
            <v>战士14技能红圣物</v>
          </cell>
          <cell r="B9390">
            <v>300414</v>
          </cell>
        </row>
        <row r="9391">
          <cell r="A9391" t="str">
            <v>战士15技能红圣物</v>
          </cell>
          <cell r="B9391">
            <v>300415</v>
          </cell>
        </row>
        <row r="9392">
          <cell r="A9392" t="str">
            <v>法师1技能白圣物</v>
          </cell>
          <cell r="B9392">
            <v>301001</v>
          </cell>
        </row>
        <row r="9393">
          <cell r="A9393" t="str">
            <v>法师2技能白圣物</v>
          </cell>
          <cell r="B9393">
            <v>301002</v>
          </cell>
        </row>
        <row r="9394">
          <cell r="A9394" t="str">
            <v>法师3技能白圣物</v>
          </cell>
          <cell r="B9394">
            <v>301003</v>
          </cell>
        </row>
        <row r="9395">
          <cell r="A9395" t="str">
            <v>法师4技能白圣物</v>
          </cell>
          <cell r="B9395">
            <v>301004</v>
          </cell>
        </row>
        <row r="9396">
          <cell r="A9396" t="str">
            <v>法师5技能白圣物</v>
          </cell>
          <cell r="B9396">
            <v>301005</v>
          </cell>
        </row>
        <row r="9397">
          <cell r="A9397" t="str">
            <v>法师6技能白圣物</v>
          </cell>
          <cell r="B9397">
            <v>301006</v>
          </cell>
        </row>
        <row r="9398">
          <cell r="A9398" t="str">
            <v>法师7技能白圣物</v>
          </cell>
          <cell r="B9398">
            <v>301007</v>
          </cell>
        </row>
        <row r="9399">
          <cell r="A9399" t="str">
            <v>法师8技能白圣物</v>
          </cell>
          <cell r="B9399">
            <v>301008</v>
          </cell>
        </row>
        <row r="9400">
          <cell r="A9400" t="str">
            <v>法师9技能白圣物</v>
          </cell>
          <cell r="B9400">
            <v>301009</v>
          </cell>
        </row>
        <row r="9401">
          <cell r="A9401" t="str">
            <v>法师10技能白圣物</v>
          </cell>
          <cell r="B9401">
            <v>301010</v>
          </cell>
        </row>
        <row r="9402">
          <cell r="A9402" t="str">
            <v>法师11技能白圣物</v>
          </cell>
          <cell r="B9402">
            <v>301011</v>
          </cell>
        </row>
        <row r="9403">
          <cell r="A9403" t="str">
            <v>法师12技能白圣物</v>
          </cell>
          <cell r="B9403">
            <v>301012</v>
          </cell>
        </row>
        <row r="9404">
          <cell r="A9404" t="str">
            <v>法师13技能白圣物</v>
          </cell>
          <cell r="B9404">
            <v>301013</v>
          </cell>
        </row>
        <row r="9405">
          <cell r="A9405" t="str">
            <v>法师14技能白圣物</v>
          </cell>
          <cell r="B9405">
            <v>301014</v>
          </cell>
        </row>
        <row r="9406">
          <cell r="A9406" t="str">
            <v>法师15技能白圣物</v>
          </cell>
          <cell r="B9406">
            <v>301015</v>
          </cell>
        </row>
        <row r="9407">
          <cell r="A9407" t="str">
            <v>法师1技能紫圣物</v>
          </cell>
          <cell r="B9407">
            <v>301201</v>
          </cell>
        </row>
        <row r="9408">
          <cell r="A9408" t="str">
            <v>法师2技能紫圣物</v>
          </cell>
          <cell r="B9408">
            <v>301202</v>
          </cell>
        </row>
        <row r="9409">
          <cell r="A9409" t="str">
            <v>法师3技能紫圣物</v>
          </cell>
          <cell r="B9409">
            <v>301203</v>
          </cell>
        </row>
        <row r="9410">
          <cell r="A9410" t="str">
            <v>法师4技能紫圣物</v>
          </cell>
          <cell r="B9410">
            <v>301204</v>
          </cell>
        </row>
        <row r="9411">
          <cell r="A9411" t="str">
            <v>法师5技能紫圣物</v>
          </cell>
          <cell r="B9411">
            <v>301205</v>
          </cell>
        </row>
        <row r="9412">
          <cell r="A9412" t="str">
            <v>法师6技能紫圣物</v>
          </cell>
          <cell r="B9412">
            <v>301206</v>
          </cell>
        </row>
        <row r="9413">
          <cell r="A9413" t="str">
            <v>法师7技能紫圣物</v>
          </cell>
          <cell r="B9413">
            <v>301207</v>
          </cell>
        </row>
        <row r="9414">
          <cell r="A9414" t="str">
            <v>法师8技能紫圣物</v>
          </cell>
          <cell r="B9414">
            <v>301208</v>
          </cell>
        </row>
        <row r="9415">
          <cell r="A9415" t="str">
            <v>法师9技能紫圣物</v>
          </cell>
          <cell r="B9415">
            <v>301209</v>
          </cell>
        </row>
        <row r="9416">
          <cell r="A9416" t="str">
            <v>法师10技能紫圣物</v>
          </cell>
          <cell r="B9416">
            <v>301210</v>
          </cell>
        </row>
        <row r="9417">
          <cell r="A9417" t="str">
            <v>法师11技能紫圣物</v>
          </cell>
          <cell r="B9417">
            <v>301211</v>
          </cell>
        </row>
        <row r="9418">
          <cell r="A9418" t="str">
            <v>法师12技能紫圣物</v>
          </cell>
          <cell r="B9418">
            <v>301212</v>
          </cell>
        </row>
        <row r="9419">
          <cell r="A9419" t="str">
            <v>法师13技能紫圣物</v>
          </cell>
          <cell r="B9419">
            <v>301213</v>
          </cell>
        </row>
        <row r="9420">
          <cell r="A9420" t="str">
            <v>法师14技能紫圣物</v>
          </cell>
          <cell r="B9420">
            <v>301214</v>
          </cell>
        </row>
        <row r="9421">
          <cell r="A9421" t="str">
            <v>法师15技能紫圣物</v>
          </cell>
          <cell r="B9421">
            <v>301215</v>
          </cell>
        </row>
        <row r="9422">
          <cell r="A9422" t="str">
            <v>法师1技能橙圣物</v>
          </cell>
          <cell r="B9422">
            <v>301301</v>
          </cell>
        </row>
        <row r="9423">
          <cell r="A9423" t="str">
            <v>法师2技能橙圣物</v>
          </cell>
          <cell r="B9423">
            <v>301302</v>
          </cell>
        </row>
        <row r="9424">
          <cell r="A9424" t="str">
            <v>法师3技能橙圣物</v>
          </cell>
          <cell r="B9424">
            <v>301303</v>
          </cell>
        </row>
        <row r="9425">
          <cell r="A9425" t="str">
            <v>法师4技能橙圣物</v>
          </cell>
          <cell r="B9425">
            <v>301304</v>
          </cell>
        </row>
        <row r="9426">
          <cell r="A9426" t="str">
            <v>法师5技能橙圣物</v>
          </cell>
          <cell r="B9426">
            <v>301305</v>
          </cell>
        </row>
        <row r="9427">
          <cell r="A9427" t="str">
            <v>法师6技能橙圣物</v>
          </cell>
          <cell r="B9427">
            <v>301306</v>
          </cell>
        </row>
        <row r="9428">
          <cell r="A9428" t="str">
            <v>法师7技能橙圣物</v>
          </cell>
          <cell r="B9428">
            <v>301307</v>
          </cell>
        </row>
        <row r="9429">
          <cell r="A9429" t="str">
            <v>法师8技能橙圣物</v>
          </cell>
          <cell r="B9429">
            <v>301308</v>
          </cell>
        </row>
        <row r="9430">
          <cell r="A9430" t="str">
            <v>法师9技能橙圣物</v>
          </cell>
          <cell r="B9430">
            <v>301309</v>
          </cell>
        </row>
        <row r="9431">
          <cell r="A9431" t="str">
            <v>法师10技能橙圣物</v>
          </cell>
          <cell r="B9431">
            <v>301310</v>
          </cell>
        </row>
        <row r="9432">
          <cell r="A9432" t="str">
            <v>法师11技能橙圣物</v>
          </cell>
          <cell r="B9432">
            <v>301311</v>
          </cell>
        </row>
        <row r="9433">
          <cell r="A9433" t="str">
            <v>法师12技能橙圣物</v>
          </cell>
          <cell r="B9433">
            <v>301312</v>
          </cell>
        </row>
        <row r="9434">
          <cell r="A9434" t="str">
            <v>法师13技能橙圣物</v>
          </cell>
          <cell r="B9434">
            <v>301313</v>
          </cell>
        </row>
        <row r="9435">
          <cell r="A9435" t="str">
            <v>法师14技能橙圣物</v>
          </cell>
          <cell r="B9435">
            <v>301314</v>
          </cell>
        </row>
        <row r="9436">
          <cell r="A9436" t="str">
            <v>法师15技能橙圣物</v>
          </cell>
          <cell r="B9436">
            <v>301315</v>
          </cell>
        </row>
        <row r="9437">
          <cell r="A9437" t="str">
            <v>法师1技能红圣物</v>
          </cell>
          <cell r="B9437">
            <v>301401</v>
          </cell>
        </row>
        <row r="9438">
          <cell r="A9438" t="str">
            <v>法师2技能红圣物</v>
          </cell>
          <cell r="B9438">
            <v>301402</v>
          </cell>
        </row>
        <row r="9439">
          <cell r="A9439" t="str">
            <v>法师3技能红圣物</v>
          </cell>
          <cell r="B9439">
            <v>301403</v>
          </cell>
        </row>
        <row r="9440">
          <cell r="A9440" t="str">
            <v>法师4技能红圣物</v>
          </cell>
          <cell r="B9440">
            <v>301404</v>
          </cell>
        </row>
        <row r="9441">
          <cell r="A9441" t="str">
            <v>法师5技能红圣物</v>
          </cell>
          <cell r="B9441">
            <v>301405</v>
          </cell>
        </row>
        <row r="9442">
          <cell r="A9442" t="str">
            <v>法师6技能红圣物</v>
          </cell>
          <cell r="B9442">
            <v>301406</v>
          </cell>
        </row>
        <row r="9443">
          <cell r="A9443" t="str">
            <v>法师7技能红圣物</v>
          </cell>
          <cell r="B9443">
            <v>301407</v>
          </cell>
        </row>
        <row r="9444">
          <cell r="A9444" t="str">
            <v>法师8技能红圣物</v>
          </cell>
          <cell r="B9444">
            <v>301408</v>
          </cell>
        </row>
        <row r="9445">
          <cell r="A9445" t="str">
            <v>法师9技能红圣物</v>
          </cell>
          <cell r="B9445">
            <v>301409</v>
          </cell>
        </row>
        <row r="9446">
          <cell r="A9446" t="str">
            <v>法师10技能红圣物</v>
          </cell>
          <cell r="B9446">
            <v>301410</v>
          </cell>
        </row>
        <row r="9447">
          <cell r="A9447" t="str">
            <v>法师11技能红圣物</v>
          </cell>
          <cell r="B9447">
            <v>301411</v>
          </cell>
        </row>
        <row r="9448">
          <cell r="A9448" t="str">
            <v>法师12技能红圣物</v>
          </cell>
          <cell r="B9448">
            <v>301412</v>
          </cell>
        </row>
        <row r="9449">
          <cell r="A9449" t="str">
            <v>法师13技能红圣物</v>
          </cell>
          <cell r="B9449">
            <v>301413</v>
          </cell>
        </row>
        <row r="9450">
          <cell r="A9450" t="str">
            <v>法师14技能红圣物</v>
          </cell>
          <cell r="B9450">
            <v>301414</v>
          </cell>
        </row>
        <row r="9451">
          <cell r="A9451" t="str">
            <v>法师15技能红圣物</v>
          </cell>
          <cell r="B9451">
            <v>301415</v>
          </cell>
        </row>
        <row r="9452">
          <cell r="A9452" t="str">
            <v>道士1技能白圣物</v>
          </cell>
          <cell r="B9452">
            <v>302001</v>
          </cell>
        </row>
        <row r="9453">
          <cell r="A9453" t="str">
            <v>道士2技能白圣物</v>
          </cell>
          <cell r="B9453">
            <v>302002</v>
          </cell>
        </row>
        <row r="9454">
          <cell r="A9454" t="str">
            <v>道士3技能白圣物</v>
          </cell>
          <cell r="B9454">
            <v>302003</v>
          </cell>
        </row>
        <row r="9455">
          <cell r="A9455" t="str">
            <v>道士4技能白圣物</v>
          </cell>
          <cell r="B9455">
            <v>302004</v>
          </cell>
        </row>
        <row r="9456">
          <cell r="A9456" t="str">
            <v>道士5技能白圣物</v>
          </cell>
          <cell r="B9456">
            <v>302005</v>
          </cell>
        </row>
        <row r="9457">
          <cell r="A9457" t="str">
            <v>道士6技能白圣物</v>
          </cell>
          <cell r="B9457">
            <v>302006</v>
          </cell>
        </row>
        <row r="9458">
          <cell r="A9458" t="str">
            <v>道士7技能白圣物</v>
          </cell>
          <cell r="B9458">
            <v>302007</v>
          </cell>
        </row>
        <row r="9459">
          <cell r="A9459" t="str">
            <v>道士8技能白圣物</v>
          </cell>
          <cell r="B9459">
            <v>302008</v>
          </cell>
        </row>
        <row r="9460">
          <cell r="A9460" t="str">
            <v>道士9技能白圣物</v>
          </cell>
          <cell r="B9460">
            <v>302009</v>
          </cell>
        </row>
        <row r="9461">
          <cell r="A9461" t="str">
            <v>道士10技能白圣物</v>
          </cell>
          <cell r="B9461">
            <v>302010</v>
          </cell>
        </row>
        <row r="9462">
          <cell r="A9462" t="str">
            <v>道士11技能白圣物</v>
          </cell>
          <cell r="B9462">
            <v>302011</v>
          </cell>
        </row>
        <row r="9463">
          <cell r="A9463" t="str">
            <v>道士12技能白圣物</v>
          </cell>
          <cell r="B9463">
            <v>302012</v>
          </cell>
        </row>
        <row r="9464">
          <cell r="A9464" t="str">
            <v>道士13技能白圣物</v>
          </cell>
          <cell r="B9464">
            <v>302013</v>
          </cell>
        </row>
        <row r="9465">
          <cell r="A9465" t="str">
            <v>道士14技能白圣物</v>
          </cell>
          <cell r="B9465">
            <v>302014</v>
          </cell>
        </row>
        <row r="9466">
          <cell r="A9466" t="str">
            <v>道士15技能白圣物</v>
          </cell>
          <cell r="B9466">
            <v>302015</v>
          </cell>
        </row>
        <row r="9467">
          <cell r="A9467" t="str">
            <v>道士1技能紫圣物</v>
          </cell>
          <cell r="B9467">
            <v>302201</v>
          </cell>
        </row>
        <row r="9468">
          <cell r="A9468" t="str">
            <v>道士2技能紫圣物</v>
          </cell>
          <cell r="B9468">
            <v>302202</v>
          </cell>
        </row>
        <row r="9469">
          <cell r="A9469" t="str">
            <v>道士3技能紫圣物</v>
          </cell>
          <cell r="B9469">
            <v>302203</v>
          </cell>
        </row>
        <row r="9470">
          <cell r="A9470" t="str">
            <v>道士4技能紫圣物</v>
          </cell>
          <cell r="B9470">
            <v>302204</v>
          </cell>
        </row>
        <row r="9471">
          <cell r="A9471" t="str">
            <v>道士5技能紫圣物</v>
          </cell>
          <cell r="B9471">
            <v>302205</v>
          </cell>
        </row>
        <row r="9472">
          <cell r="A9472" t="str">
            <v>道士6技能紫圣物</v>
          </cell>
          <cell r="B9472">
            <v>302206</v>
          </cell>
        </row>
        <row r="9473">
          <cell r="A9473" t="str">
            <v>道士7技能紫圣物</v>
          </cell>
          <cell r="B9473">
            <v>302207</v>
          </cell>
        </row>
        <row r="9474">
          <cell r="A9474" t="str">
            <v>道士8技能紫圣物</v>
          </cell>
          <cell r="B9474">
            <v>302208</v>
          </cell>
        </row>
        <row r="9475">
          <cell r="A9475" t="str">
            <v>道士9技能紫圣物</v>
          </cell>
          <cell r="B9475">
            <v>302209</v>
          </cell>
        </row>
        <row r="9476">
          <cell r="A9476" t="str">
            <v>道士10技能紫圣物</v>
          </cell>
          <cell r="B9476">
            <v>302210</v>
          </cell>
        </row>
        <row r="9477">
          <cell r="A9477" t="str">
            <v>道士11技能紫圣物</v>
          </cell>
          <cell r="B9477">
            <v>302211</v>
          </cell>
        </row>
        <row r="9478">
          <cell r="A9478" t="str">
            <v>道士12技能紫圣物</v>
          </cell>
          <cell r="B9478">
            <v>302212</v>
          </cell>
        </row>
        <row r="9479">
          <cell r="A9479" t="str">
            <v>道士13技能紫圣物</v>
          </cell>
          <cell r="B9479">
            <v>302213</v>
          </cell>
        </row>
        <row r="9480">
          <cell r="A9480" t="str">
            <v>道士14技能紫圣物</v>
          </cell>
          <cell r="B9480">
            <v>302214</v>
          </cell>
        </row>
        <row r="9481">
          <cell r="A9481" t="str">
            <v>道士15技能紫圣物</v>
          </cell>
          <cell r="B9481">
            <v>302215</v>
          </cell>
        </row>
        <row r="9482">
          <cell r="A9482" t="str">
            <v>道士1技能橙圣物</v>
          </cell>
          <cell r="B9482">
            <v>302301</v>
          </cell>
        </row>
        <row r="9483">
          <cell r="A9483" t="str">
            <v>道士2技能橙圣物</v>
          </cell>
          <cell r="B9483">
            <v>302302</v>
          </cell>
        </row>
        <row r="9484">
          <cell r="A9484" t="str">
            <v>道士3技能橙圣物</v>
          </cell>
          <cell r="B9484">
            <v>302303</v>
          </cell>
        </row>
        <row r="9485">
          <cell r="A9485" t="str">
            <v>道士4技能橙圣物</v>
          </cell>
          <cell r="B9485">
            <v>302304</v>
          </cell>
        </row>
        <row r="9486">
          <cell r="A9486" t="str">
            <v>道士5技能橙圣物</v>
          </cell>
          <cell r="B9486">
            <v>302305</v>
          </cell>
        </row>
        <row r="9487">
          <cell r="A9487" t="str">
            <v>道士6技能橙圣物</v>
          </cell>
          <cell r="B9487">
            <v>302306</v>
          </cell>
        </row>
        <row r="9488">
          <cell r="A9488" t="str">
            <v>道士7技能橙圣物</v>
          </cell>
          <cell r="B9488">
            <v>302307</v>
          </cell>
        </row>
        <row r="9489">
          <cell r="A9489" t="str">
            <v>道士8技能橙圣物</v>
          </cell>
          <cell r="B9489">
            <v>302308</v>
          </cell>
        </row>
        <row r="9490">
          <cell r="A9490" t="str">
            <v>道士9技能橙圣物</v>
          </cell>
          <cell r="B9490">
            <v>302309</v>
          </cell>
        </row>
        <row r="9491">
          <cell r="A9491" t="str">
            <v>道士10技能橙圣物</v>
          </cell>
          <cell r="B9491">
            <v>302310</v>
          </cell>
        </row>
        <row r="9492">
          <cell r="A9492" t="str">
            <v>道士11技能橙圣物</v>
          </cell>
          <cell r="B9492">
            <v>302311</v>
          </cell>
        </row>
        <row r="9493">
          <cell r="A9493" t="str">
            <v>道士12技能橙圣物</v>
          </cell>
          <cell r="B9493">
            <v>302312</v>
          </cell>
        </row>
        <row r="9494">
          <cell r="A9494" t="str">
            <v>道士13技能橙圣物</v>
          </cell>
          <cell r="B9494">
            <v>302313</v>
          </cell>
        </row>
        <row r="9495">
          <cell r="A9495" t="str">
            <v>道士14技能橙圣物</v>
          </cell>
          <cell r="B9495">
            <v>302314</v>
          </cell>
        </row>
        <row r="9496">
          <cell r="A9496" t="str">
            <v>道士15技能橙圣物</v>
          </cell>
          <cell r="B9496">
            <v>302315</v>
          </cell>
        </row>
        <row r="9497">
          <cell r="A9497" t="str">
            <v>道士1技能红圣物</v>
          </cell>
          <cell r="B9497">
            <v>302401</v>
          </cell>
        </row>
        <row r="9498">
          <cell r="A9498" t="str">
            <v>道士2技能红圣物</v>
          </cell>
          <cell r="B9498">
            <v>302402</v>
          </cell>
        </row>
        <row r="9499">
          <cell r="A9499" t="str">
            <v>道士3技能红圣物</v>
          </cell>
          <cell r="B9499">
            <v>302403</v>
          </cell>
        </row>
        <row r="9500">
          <cell r="A9500" t="str">
            <v>道士4技能红圣物</v>
          </cell>
          <cell r="B9500">
            <v>302404</v>
          </cell>
        </row>
        <row r="9501">
          <cell r="A9501" t="str">
            <v>道士5技能红圣物</v>
          </cell>
          <cell r="B9501">
            <v>302405</v>
          </cell>
        </row>
        <row r="9502">
          <cell r="A9502" t="str">
            <v>道士6技能红圣物</v>
          </cell>
          <cell r="B9502">
            <v>302406</v>
          </cell>
        </row>
        <row r="9503">
          <cell r="A9503" t="str">
            <v>道士7技能红圣物</v>
          </cell>
          <cell r="B9503">
            <v>302407</v>
          </cell>
        </row>
        <row r="9504">
          <cell r="A9504" t="str">
            <v>道士8技能红圣物</v>
          </cell>
          <cell r="B9504">
            <v>302408</v>
          </cell>
        </row>
        <row r="9505">
          <cell r="A9505" t="str">
            <v>道士9技能红圣物</v>
          </cell>
          <cell r="B9505">
            <v>302409</v>
          </cell>
        </row>
        <row r="9506">
          <cell r="A9506" t="str">
            <v>道士10技能红圣物</v>
          </cell>
          <cell r="B9506">
            <v>302410</v>
          </cell>
        </row>
        <row r="9507">
          <cell r="A9507" t="str">
            <v>道士11技能红圣物</v>
          </cell>
          <cell r="B9507">
            <v>302411</v>
          </cell>
        </row>
        <row r="9508">
          <cell r="A9508" t="str">
            <v>道士12技能红圣物</v>
          </cell>
          <cell r="B9508">
            <v>302412</v>
          </cell>
        </row>
        <row r="9509">
          <cell r="A9509" t="str">
            <v>道士13技能红圣物</v>
          </cell>
          <cell r="B9509">
            <v>302413</v>
          </cell>
        </row>
        <row r="9510">
          <cell r="A9510" t="str">
            <v>道士14技能红圣物</v>
          </cell>
          <cell r="B9510">
            <v>302414</v>
          </cell>
        </row>
        <row r="9511">
          <cell r="A9511" t="str">
            <v>道士15技能红圣物</v>
          </cell>
          <cell r="B9511">
            <v>302415</v>
          </cell>
        </row>
        <row r="9512">
          <cell r="A9512" t="str">
            <v>战士双技能红圣物1</v>
          </cell>
          <cell r="B9512">
            <v>410101</v>
          </cell>
        </row>
        <row r="9513">
          <cell r="A9513" t="str">
            <v>战士双技能红圣物2</v>
          </cell>
          <cell r="B9513">
            <v>410102</v>
          </cell>
        </row>
        <row r="9514">
          <cell r="A9514" t="str">
            <v>战士双技能红圣物3</v>
          </cell>
          <cell r="B9514">
            <v>410103</v>
          </cell>
        </row>
        <row r="9515">
          <cell r="A9515" t="str">
            <v>战士双技能红圣物4</v>
          </cell>
          <cell r="B9515">
            <v>410104</v>
          </cell>
        </row>
        <row r="9516">
          <cell r="A9516" t="str">
            <v>战士双技能红圣物5</v>
          </cell>
          <cell r="B9516">
            <v>410105</v>
          </cell>
        </row>
        <row r="9517">
          <cell r="A9517" t="str">
            <v>战士双技能红圣物6</v>
          </cell>
          <cell r="B9517">
            <v>410106</v>
          </cell>
        </row>
        <row r="9518">
          <cell r="A9518" t="str">
            <v>战士双技能红圣物7</v>
          </cell>
          <cell r="B9518">
            <v>410107</v>
          </cell>
        </row>
        <row r="9519">
          <cell r="A9519" t="str">
            <v>战士双技能红圣物8</v>
          </cell>
          <cell r="B9519">
            <v>410108</v>
          </cell>
        </row>
        <row r="9520">
          <cell r="A9520" t="str">
            <v>战士双技能红圣物9</v>
          </cell>
          <cell r="B9520">
            <v>410109</v>
          </cell>
        </row>
        <row r="9521">
          <cell r="A9521" t="str">
            <v>战士双技能红圣物10</v>
          </cell>
          <cell r="B9521">
            <v>410110</v>
          </cell>
        </row>
        <row r="9522">
          <cell r="A9522" t="str">
            <v>战士双技能红圣物11</v>
          </cell>
          <cell r="B9522">
            <v>410111</v>
          </cell>
        </row>
        <row r="9523">
          <cell r="A9523" t="str">
            <v>战士双技能红圣物12</v>
          </cell>
          <cell r="B9523">
            <v>410112</v>
          </cell>
        </row>
        <row r="9524">
          <cell r="A9524" t="str">
            <v>战士双技能红圣物13</v>
          </cell>
          <cell r="B9524">
            <v>410113</v>
          </cell>
        </row>
        <row r="9525">
          <cell r="A9525" t="str">
            <v>战士双技能红圣物14</v>
          </cell>
          <cell r="B9525">
            <v>410114</v>
          </cell>
        </row>
        <row r="9526">
          <cell r="A9526" t="str">
            <v>战士双技能红圣物15</v>
          </cell>
          <cell r="B9526">
            <v>410201</v>
          </cell>
        </row>
        <row r="9527">
          <cell r="A9527" t="str">
            <v>战士双技能红圣物16</v>
          </cell>
          <cell r="B9527">
            <v>410202</v>
          </cell>
        </row>
        <row r="9528">
          <cell r="A9528" t="str">
            <v>战士双技能红圣物17</v>
          </cell>
          <cell r="B9528">
            <v>410203</v>
          </cell>
        </row>
        <row r="9529">
          <cell r="A9529" t="str">
            <v>战士双技能红圣物18</v>
          </cell>
          <cell r="B9529">
            <v>410204</v>
          </cell>
        </row>
        <row r="9530">
          <cell r="A9530" t="str">
            <v>战士双技能红圣物19</v>
          </cell>
          <cell r="B9530">
            <v>410205</v>
          </cell>
        </row>
        <row r="9531">
          <cell r="A9531" t="str">
            <v>战士双技能红圣物20</v>
          </cell>
          <cell r="B9531">
            <v>410206</v>
          </cell>
        </row>
        <row r="9532">
          <cell r="A9532" t="str">
            <v>战士双技能红圣物21</v>
          </cell>
          <cell r="B9532">
            <v>410207</v>
          </cell>
        </row>
        <row r="9533">
          <cell r="A9533" t="str">
            <v>战士双技能红圣物22</v>
          </cell>
          <cell r="B9533">
            <v>410208</v>
          </cell>
        </row>
        <row r="9534">
          <cell r="A9534" t="str">
            <v>战士双技能红圣物23</v>
          </cell>
          <cell r="B9534">
            <v>410209</v>
          </cell>
        </row>
        <row r="9535">
          <cell r="A9535" t="str">
            <v>战士双技能红圣物24</v>
          </cell>
          <cell r="B9535">
            <v>410210</v>
          </cell>
        </row>
        <row r="9536">
          <cell r="A9536" t="str">
            <v>战士双技能红圣物25</v>
          </cell>
          <cell r="B9536">
            <v>410211</v>
          </cell>
        </row>
        <row r="9537">
          <cell r="A9537" t="str">
            <v>战士双技能红圣物26</v>
          </cell>
          <cell r="B9537">
            <v>410212</v>
          </cell>
        </row>
        <row r="9538">
          <cell r="A9538" t="str">
            <v>战士双技能红圣物27</v>
          </cell>
          <cell r="B9538">
            <v>410213</v>
          </cell>
        </row>
        <row r="9539">
          <cell r="A9539" t="str">
            <v>战士双技能红圣物28</v>
          </cell>
          <cell r="B9539">
            <v>410301</v>
          </cell>
        </row>
        <row r="9540">
          <cell r="A9540" t="str">
            <v>战士双技能红圣物29</v>
          </cell>
          <cell r="B9540">
            <v>410302</v>
          </cell>
        </row>
        <row r="9541">
          <cell r="A9541" t="str">
            <v>战士双技能红圣物30</v>
          </cell>
          <cell r="B9541">
            <v>410303</v>
          </cell>
        </row>
        <row r="9542">
          <cell r="A9542" t="str">
            <v>战士双技能红圣物31</v>
          </cell>
          <cell r="B9542">
            <v>410304</v>
          </cell>
        </row>
        <row r="9543">
          <cell r="A9543" t="str">
            <v>战士双技能红圣物32</v>
          </cell>
          <cell r="B9543">
            <v>410305</v>
          </cell>
        </row>
        <row r="9544">
          <cell r="A9544" t="str">
            <v>战士双技能红圣物33</v>
          </cell>
          <cell r="B9544">
            <v>410306</v>
          </cell>
        </row>
        <row r="9545">
          <cell r="A9545" t="str">
            <v>战士双技能红圣物34</v>
          </cell>
          <cell r="B9545">
            <v>410307</v>
          </cell>
        </row>
        <row r="9546">
          <cell r="A9546" t="str">
            <v>战士双技能红圣物35</v>
          </cell>
          <cell r="B9546">
            <v>410308</v>
          </cell>
        </row>
        <row r="9547">
          <cell r="A9547" t="str">
            <v>战士双技能红圣物36</v>
          </cell>
          <cell r="B9547">
            <v>410309</v>
          </cell>
        </row>
        <row r="9548">
          <cell r="A9548" t="str">
            <v>战士双技能红圣物37</v>
          </cell>
          <cell r="B9548">
            <v>410310</v>
          </cell>
        </row>
        <row r="9549">
          <cell r="A9549" t="str">
            <v>战士双技能红圣物38</v>
          </cell>
          <cell r="B9549">
            <v>410311</v>
          </cell>
        </row>
        <row r="9550">
          <cell r="A9550" t="str">
            <v>战士双技能红圣物39</v>
          </cell>
          <cell r="B9550">
            <v>410312</v>
          </cell>
        </row>
        <row r="9551">
          <cell r="A9551" t="str">
            <v>战士双技能红圣物40</v>
          </cell>
          <cell r="B9551">
            <v>410401</v>
          </cell>
        </row>
        <row r="9552">
          <cell r="A9552" t="str">
            <v>战士双技能红圣物41</v>
          </cell>
          <cell r="B9552">
            <v>410402</v>
          </cell>
        </row>
        <row r="9553">
          <cell r="A9553" t="str">
            <v>战士双技能红圣物42</v>
          </cell>
          <cell r="B9553">
            <v>410403</v>
          </cell>
        </row>
        <row r="9554">
          <cell r="A9554" t="str">
            <v>战士双技能红圣物43</v>
          </cell>
          <cell r="B9554">
            <v>410404</v>
          </cell>
        </row>
        <row r="9555">
          <cell r="A9555" t="str">
            <v>战士双技能红圣物44</v>
          </cell>
          <cell r="B9555">
            <v>410405</v>
          </cell>
        </row>
        <row r="9556">
          <cell r="A9556" t="str">
            <v>战士双技能红圣物45</v>
          </cell>
          <cell r="B9556">
            <v>410406</v>
          </cell>
        </row>
        <row r="9557">
          <cell r="A9557" t="str">
            <v>战士双技能红圣物46</v>
          </cell>
          <cell r="B9557">
            <v>410407</v>
          </cell>
        </row>
        <row r="9558">
          <cell r="A9558" t="str">
            <v>战士双技能红圣物47</v>
          </cell>
          <cell r="B9558">
            <v>410408</v>
          </cell>
        </row>
        <row r="9559">
          <cell r="A9559" t="str">
            <v>战士双技能红圣物48</v>
          </cell>
          <cell r="B9559">
            <v>410409</v>
          </cell>
        </row>
        <row r="9560">
          <cell r="A9560" t="str">
            <v>战士双技能红圣物49</v>
          </cell>
          <cell r="B9560">
            <v>410410</v>
          </cell>
        </row>
        <row r="9561">
          <cell r="A9561" t="str">
            <v>战士双技能红圣物50</v>
          </cell>
          <cell r="B9561">
            <v>410411</v>
          </cell>
        </row>
        <row r="9562">
          <cell r="A9562" t="str">
            <v>战士双技能红圣物51</v>
          </cell>
          <cell r="B9562">
            <v>410501</v>
          </cell>
        </row>
        <row r="9563">
          <cell r="A9563" t="str">
            <v>战士双技能红圣物52</v>
          </cell>
          <cell r="B9563">
            <v>410502</v>
          </cell>
        </row>
        <row r="9564">
          <cell r="A9564" t="str">
            <v>战士双技能红圣物53</v>
          </cell>
          <cell r="B9564">
            <v>410503</v>
          </cell>
        </row>
        <row r="9565">
          <cell r="A9565" t="str">
            <v>战士双技能红圣物54</v>
          </cell>
          <cell r="B9565">
            <v>410504</v>
          </cell>
        </row>
        <row r="9566">
          <cell r="A9566" t="str">
            <v>战士双技能红圣物55</v>
          </cell>
          <cell r="B9566">
            <v>410505</v>
          </cell>
        </row>
        <row r="9567">
          <cell r="A9567" t="str">
            <v>战士双技能红圣物56</v>
          </cell>
          <cell r="B9567">
            <v>410506</v>
          </cell>
        </row>
        <row r="9568">
          <cell r="A9568" t="str">
            <v>战士双技能红圣物57</v>
          </cell>
          <cell r="B9568">
            <v>410507</v>
          </cell>
        </row>
        <row r="9569">
          <cell r="A9569" t="str">
            <v>战士双技能红圣物58</v>
          </cell>
          <cell r="B9569">
            <v>410508</v>
          </cell>
        </row>
        <row r="9570">
          <cell r="A9570" t="str">
            <v>战士双技能红圣物59</v>
          </cell>
          <cell r="B9570">
            <v>410509</v>
          </cell>
        </row>
        <row r="9571">
          <cell r="A9571" t="str">
            <v>战士双技能红圣物60</v>
          </cell>
          <cell r="B9571">
            <v>410510</v>
          </cell>
        </row>
        <row r="9572">
          <cell r="A9572" t="str">
            <v>战士双技能红圣物61</v>
          </cell>
          <cell r="B9572">
            <v>410601</v>
          </cell>
        </row>
        <row r="9573">
          <cell r="A9573" t="str">
            <v>战士双技能红圣物62</v>
          </cell>
          <cell r="B9573">
            <v>410602</v>
          </cell>
        </row>
        <row r="9574">
          <cell r="A9574" t="str">
            <v>战士双技能红圣物63</v>
          </cell>
          <cell r="B9574">
            <v>410603</v>
          </cell>
        </row>
        <row r="9575">
          <cell r="A9575" t="str">
            <v>战士双技能红圣物64</v>
          </cell>
          <cell r="B9575">
            <v>410604</v>
          </cell>
        </row>
        <row r="9576">
          <cell r="A9576" t="str">
            <v>战士双技能红圣物65</v>
          </cell>
          <cell r="B9576">
            <v>410605</v>
          </cell>
        </row>
        <row r="9577">
          <cell r="A9577" t="str">
            <v>战士双技能红圣物66</v>
          </cell>
          <cell r="B9577">
            <v>410606</v>
          </cell>
        </row>
        <row r="9578">
          <cell r="A9578" t="str">
            <v>战士双技能红圣物67</v>
          </cell>
          <cell r="B9578">
            <v>410607</v>
          </cell>
        </row>
        <row r="9579">
          <cell r="A9579" t="str">
            <v>战士双技能红圣物68</v>
          </cell>
          <cell r="B9579">
            <v>410608</v>
          </cell>
        </row>
        <row r="9580">
          <cell r="A9580" t="str">
            <v>战士双技能红圣物69</v>
          </cell>
          <cell r="B9580">
            <v>410609</v>
          </cell>
        </row>
        <row r="9581">
          <cell r="A9581" t="str">
            <v>战士双技能红圣物70</v>
          </cell>
          <cell r="B9581">
            <v>410701</v>
          </cell>
        </row>
        <row r="9582">
          <cell r="A9582" t="str">
            <v>战士双技能红圣物71</v>
          </cell>
          <cell r="B9582">
            <v>410702</v>
          </cell>
        </row>
        <row r="9583">
          <cell r="A9583" t="str">
            <v>战士双技能红圣物72</v>
          </cell>
          <cell r="B9583">
            <v>410703</v>
          </cell>
        </row>
        <row r="9584">
          <cell r="A9584" t="str">
            <v>战士双技能红圣物73</v>
          </cell>
          <cell r="B9584">
            <v>410704</v>
          </cell>
        </row>
        <row r="9585">
          <cell r="A9585" t="str">
            <v>战士双技能红圣物74</v>
          </cell>
          <cell r="B9585">
            <v>410705</v>
          </cell>
        </row>
        <row r="9586">
          <cell r="A9586" t="str">
            <v>战士双技能红圣物75</v>
          </cell>
          <cell r="B9586">
            <v>410706</v>
          </cell>
        </row>
        <row r="9587">
          <cell r="A9587" t="str">
            <v>战士双技能红圣物76</v>
          </cell>
          <cell r="B9587">
            <v>410707</v>
          </cell>
        </row>
        <row r="9588">
          <cell r="A9588" t="str">
            <v>战士双技能红圣物77</v>
          </cell>
          <cell r="B9588">
            <v>410708</v>
          </cell>
        </row>
        <row r="9589">
          <cell r="A9589" t="str">
            <v>战士双技能红圣物78</v>
          </cell>
          <cell r="B9589">
            <v>410801</v>
          </cell>
        </row>
        <row r="9590">
          <cell r="A9590" t="str">
            <v>战士双技能红圣物79</v>
          </cell>
          <cell r="B9590">
            <v>410802</v>
          </cell>
        </row>
        <row r="9591">
          <cell r="A9591" t="str">
            <v>战士双技能红圣物80</v>
          </cell>
          <cell r="B9591">
            <v>410803</v>
          </cell>
        </row>
        <row r="9592">
          <cell r="A9592" t="str">
            <v>战士双技能红圣物81</v>
          </cell>
          <cell r="B9592">
            <v>410804</v>
          </cell>
        </row>
        <row r="9593">
          <cell r="A9593" t="str">
            <v>战士双技能红圣物82</v>
          </cell>
          <cell r="B9593">
            <v>410805</v>
          </cell>
        </row>
        <row r="9594">
          <cell r="A9594" t="str">
            <v>战士双技能红圣物83</v>
          </cell>
          <cell r="B9594">
            <v>410806</v>
          </cell>
        </row>
        <row r="9595">
          <cell r="A9595" t="str">
            <v>战士双技能红圣物84</v>
          </cell>
          <cell r="B9595">
            <v>410807</v>
          </cell>
        </row>
        <row r="9596">
          <cell r="A9596" t="str">
            <v>战士双技能红圣物85</v>
          </cell>
          <cell r="B9596">
            <v>410901</v>
          </cell>
        </row>
        <row r="9597">
          <cell r="A9597" t="str">
            <v>战士双技能红圣物86</v>
          </cell>
          <cell r="B9597">
            <v>410902</v>
          </cell>
        </row>
        <row r="9598">
          <cell r="A9598" t="str">
            <v>战士双技能红圣物87</v>
          </cell>
          <cell r="B9598">
            <v>410903</v>
          </cell>
        </row>
        <row r="9599">
          <cell r="A9599" t="str">
            <v>战士双技能红圣物88</v>
          </cell>
          <cell r="B9599">
            <v>410904</v>
          </cell>
        </row>
        <row r="9600">
          <cell r="A9600" t="str">
            <v>战士双技能红圣物89</v>
          </cell>
          <cell r="B9600">
            <v>410905</v>
          </cell>
        </row>
        <row r="9601">
          <cell r="A9601" t="str">
            <v>战士双技能红圣物90</v>
          </cell>
          <cell r="B9601">
            <v>410906</v>
          </cell>
        </row>
        <row r="9602">
          <cell r="A9602" t="str">
            <v>战士双技能红圣物91</v>
          </cell>
          <cell r="B9602">
            <v>411001</v>
          </cell>
        </row>
        <row r="9603">
          <cell r="A9603" t="str">
            <v>战士双技能红圣物92</v>
          </cell>
          <cell r="B9603">
            <v>411002</v>
          </cell>
        </row>
        <row r="9604">
          <cell r="A9604" t="str">
            <v>战士双技能红圣物93</v>
          </cell>
          <cell r="B9604">
            <v>411003</v>
          </cell>
        </row>
        <row r="9605">
          <cell r="A9605" t="str">
            <v>战士双技能红圣物94</v>
          </cell>
          <cell r="B9605">
            <v>411004</v>
          </cell>
        </row>
        <row r="9606">
          <cell r="A9606" t="str">
            <v>战士双技能红圣物95</v>
          </cell>
          <cell r="B9606">
            <v>411005</v>
          </cell>
        </row>
        <row r="9607">
          <cell r="A9607" t="str">
            <v>战士双技能红圣物96</v>
          </cell>
          <cell r="B9607">
            <v>411101</v>
          </cell>
        </row>
        <row r="9608">
          <cell r="A9608" t="str">
            <v>战士双技能红圣物97</v>
          </cell>
          <cell r="B9608">
            <v>411102</v>
          </cell>
        </row>
        <row r="9609">
          <cell r="A9609" t="str">
            <v>战士双技能红圣物98</v>
          </cell>
          <cell r="B9609">
            <v>411103</v>
          </cell>
        </row>
        <row r="9610">
          <cell r="A9610" t="str">
            <v>战士双技能红圣物99</v>
          </cell>
          <cell r="B9610">
            <v>411104</v>
          </cell>
        </row>
        <row r="9611">
          <cell r="A9611" t="str">
            <v>战士双技能红圣物100</v>
          </cell>
          <cell r="B9611">
            <v>411201</v>
          </cell>
        </row>
        <row r="9612">
          <cell r="A9612" t="str">
            <v>战士双技能红圣物101</v>
          </cell>
          <cell r="B9612">
            <v>411202</v>
          </cell>
        </row>
        <row r="9613">
          <cell r="A9613" t="str">
            <v>战士双技能红圣物102</v>
          </cell>
          <cell r="B9613">
            <v>411203</v>
          </cell>
        </row>
        <row r="9614">
          <cell r="A9614" t="str">
            <v>战士双技能红圣物103</v>
          </cell>
          <cell r="B9614">
            <v>411301</v>
          </cell>
        </row>
        <row r="9615">
          <cell r="A9615" t="str">
            <v>战士双技能红圣物104</v>
          </cell>
          <cell r="B9615">
            <v>411302</v>
          </cell>
        </row>
        <row r="9616">
          <cell r="A9616" t="str">
            <v>战士双技能红圣物105</v>
          </cell>
          <cell r="B9616">
            <v>411401</v>
          </cell>
        </row>
        <row r="9617">
          <cell r="A9617" t="str">
            <v>法师双技能红圣物1</v>
          </cell>
          <cell r="B9617">
            <v>420101</v>
          </cell>
        </row>
        <row r="9618">
          <cell r="A9618" t="str">
            <v>法师双技能红圣物2</v>
          </cell>
          <cell r="B9618">
            <v>420102</v>
          </cell>
        </row>
        <row r="9619">
          <cell r="A9619" t="str">
            <v>法师双技能红圣物3</v>
          </cell>
          <cell r="B9619">
            <v>420103</v>
          </cell>
        </row>
        <row r="9620">
          <cell r="A9620" t="str">
            <v>法师双技能红圣物4</v>
          </cell>
          <cell r="B9620">
            <v>420104</v>
          </cell>
        </row>
        <row r="9621">
          <cell r="A9621" t="str">
            <v>法师双技能红圣物5</v>
          </cell>
          <cell r="B9621">
            <v>420105</v>
          </cell>
        </row>
        <row r="9622">
          <cell r="A9622" t="str">
            <v>法师双技能红圣物6</v>
          </cell>
          <cell r="B9622">
            <v>420106</v>
          </cell>
        </row>
        <row r="9623">
          <cell r="A9623" t="str">
            <v>法师双技能红圣物7</v>
          </cell>
          <cell r="B9623">
            <v>420107</v>
          </cell>
        </row>
        <row r="9624">
          <cell r="A9624" t="str">
            <v>法师双技能红圣物8</v>
          </cell>
          <cell r="B9624">
            <v>420108</v>
          </cell>
        </row>
        <row r="9625">
          <cell r="A9625" t="str">
            <v>法师双技能红圣物9</v>
          </cell>
          <cell r="B9625">
            <v>420109</v>
          </cell>
        </row>
        <row r="9626">
          <cell r="A9626" t="str">
            <v>法师双技能红圣物10</v>
          </cell>
          <cell r="B9626">
            <v>420110</v>
          </cell>
        </row>
        <row r="9627">
          <cell r="A9627" t="str">
            <v>法师双技能红圣物11</v>
          </cell>
          <cell r="B9627">
            <v>420111</v>
          </cell>
        </row>
        <row r="9628">
          <cell r="A9628" t="str">
            <v>法师双技能红圣物12</v>
          </cell>
          <cell r="B9628">
            <v>420112</v>
          </cell>
        </row>
        <row r="9629">
          <cell r="A9629" t="str">
            <v>法师双技能红圣物13</v>
          </cell>
          <cell r="B9629">
            <v>420113</v>
          </cell>
        </row>
        <row r="9630">
          <cell r="A9630" t="str">
            <v>法师双技能红圣物14</v>
          </cell>
          <cell r="B9630">
            <v>420114</v>
          </cell>
        </row>
        <row r="9631">
          <cell r="A9631" t="str">
            <v>法师双技能红圣物15</v>
          </cell>
          <cell r="B9631">
            <v>420201</v>
          </cell>
        </row>
        <row r="9632">
          <cell r="A9632" t="str">
            <v>法师双技能红圣物16</v>
          </cell>
          <cell r="B9632">
            <v>420202</v>
          </cell>
        </row>
        <row r="9633">
          <cell r="A9633" t="str">
            <v>法师双技能红圣物17</v>
          </cell>
          <cell r="B9633">
            <v>420203</v>
          </cell>
        </row>
        <row r="9634">
          <cell r="A9634" t="str">
            <v>法师双技能红圣物18</v>
          </cell>
          <cell r="B9634">
            <v>420204</v>
          </cell>
        </row>
        <row r="9635">
          <cell r="A9635" t="str">
            <v>法师双技能红圣物19</v>
          </cell>
          <cell r="B9635">
            <v>420205</v>
          </cell>
        </row>
        <row r="9636">
          <cell r="A9636" t="str">
            <v>法师双技能红圣物20</v>
          </cell>
          <cell r="B9636">
            <v>420206</v>
          </cell>
        </row>
        <row r="9637">
          <cell r="A9637" t="str">
            <v>法师双技能红圣物21</v>
          </cell>
          <cell r="B9637">
            <v>420207</v>
          </cell>
        </row>
        <row r="9638">
          <cell r="A9638" t="str">
            <v>法师双技能红圣物22</v>
          </cell>
          <cell r="B9638">
            <v>420208</v>
          </cell>
        </row>
        <row r="9639">
          <cell r="A9639" t="str">
            <v>法师双技能红圣物23</v>
          </cell>
          <cell r="B9639">
            <v>420209</v>
          </cell>
        </row>
        <row r="9640">
          <cell r="A9640" t="str">
            <v>法师双技能红圣物24</v>
          </cell>
          <cell r="B9640">
            <v>420210</v>
          </cell>
        </row>
        <row r="9641">
          <cell r="A9641" t="str">
            <v>法师双技能红圣物25</v>
          </cell>
          <cell r="B9641">
            <v>420211</v>
          </cell>
        </row>
        <row r="9642">
          <cell r="A9642" t="str">
            <v>法师双技能红圣物26</v>
          </cell>
          <cell r="B9642">
            <v>420212</v>
          </cell>
        </row>
        <row r="9643">
          <cell r="A9643" t="str">
            <v>法师双技能红圣物27</v>
          </cell>
          <cell r="B9643">
            <v>420213</v>
          </cell>
        </row>
        <row r="9644">
          <cell r="A9644" t="str">
            <v>法师双技能红圣物28</v>
          </cell>
          <cell r="B9644">
            <v>420301</v>
          </cell>
        </row>
        <row r="9645">
          <cell r="A9645" t="str">
            <v>法师双技能红圣物29</v>
          </cell>
          <cell r="B9645">
            <v>420302</v>
          </cell>
        </row>
        <row r="9646">
          <cell r="A9646" t="str">
            <v>法师双技能红圣物30</v>
          </cell>
          <cell r="B9646">
            <v>420303</v>
          </cell>
        </row>
        <row r="9647">
          <cell r="A9647" t="str">
            <v>法师双技能红圣物31</v>
          </cell>
          <cell r="B9647">
            <v>420304</v>
          </cell>
        </row>
        <row r="9648">
          <cell r="A9648" t="str">
            <v>法师双技能红圣物32</v>
          </cell>
          <cell r="B9648">
            <v>420305</v>
          </cell>
        </row>
        <row r="9649">
          <cell r="A9649" t="str">
            <v>法师双技能红圣物33</v>
          </cell>
          <cell r="B9649">
            <v>420306</v>
          </cell>
        </row>
        <row r="9650">
          <cell r="A9650" t="str">
            <v>法师双技能红圣物34</v>
          </cell>
          <cell r="B9650">
            <v>420307</v>
          </cell>
        </row>
        <row r="9651">
          <cell r="A9651" t="str">
            <v>法师双技能红圣物35</v>
          </cell>
          <cell r="B9651">
            <v>420308</v>
          </cell>
        </row>
        <row r="9652">
          <cell r="A9652" t="str">
            <v>法师双技能红圣物36</v>
          </cell>
          <cell r="B9652">
            <v>420309</v>
          </cell>
        </row>
        <row r="9653">
          <cell r="A9653" t="str">
            <v>法师双技能红圣物37</v>
          </cell>
          <cell r="B9653">
            <v>420310</v>
          </cell>
        </row>
        <row r="9654">
          <cell r="A9654" t="str">
            <v>法师双技能红圣物38</v>
          </cell>
          <cell r="B9654">
            <v>420311</v>
          </cell>
        </row>
        <row r="9655">
          <cell r="A9655" t="str">
            <v>法师双技能红圣物39</v>
          </cell>
          <cell r="B9655">
            <v>420312</v>
          </cell>
        </row>
        <row r="9656">
          <cell r="A9656" t="str">
            <v>法师双技能红圣物40</v>
          </cell>
          <cell r="B9656">
            <v>420401</v>
          </cell>
        </row>
        <row r="9657">
          <cell r="A9657" t="str">
            <v>法师双技能红圣物41</v>
          </cell>
          <cell r="B9657">
            <v>420402</v>
          </cell>
        </row>
        <row r="9658">
          <cell r="A9658" t="str">
            <v>法师双技能红圣物42</v>
          </cell>
          <cell r="B9658">
            <v>420403</v>
          </cell>
        </row>
        <row r="9659">
          <cell r="A9659" t="str">
            <v>法师双技能红圣物43</v>
          </cell>
          <cell r="B9659">
            <v>420404</v>
          </cell>
        </row>
        <row r="9660">
          <cell r="A9660" t="str">
            <v>法师双技能红圣物44</v>
          </cell>
          <cell r="B9660">
            <v>420405</v>
          </cell>
        </row>
        <row r="9661">
          <cell r="A9661" t="str">
            <v>法师双技能红圣物45</v>
          </cell>
          <cell r="B9661">
            <v>420406</v>
          </cell>
        </row>
        <row r="9662">
          <cell r="A9662" t="str">
            <v>法师双技能红圣物46</v>
          </cell>
          <cell r="B9662">
            <v>420407</v>
          </cell>
        </row>
        <row r="9663">
          <cell r="A9663" t="str">
            <v>法师双技能红圣物47</v>
          </cell>
          <cell r="B9663">
            <v>420408</v>
          </cell>
        </row>
        <row r="9664">
          <cell r="A9664" t="str">
            <v>法师双技能红圣物48</v>
          </cell>
          <cell r="B9664">
            <v>420409</v>
          </cell>
        </row>
        <row r="9665">
          <cell r="A9665" t="str">
            <v>法师双技能红圣物49</v>
          </cell>
          <cell r="B9665">
            <v>420410</v>
          </cell>
        </row>
        <row r="9666">
          <cell r="A9666" t="str">
            <v>法师双技能红圣物50</v>
          </cell>
          <cell r="B9666">
            <v>420411</v>
          </cell>
        </row>
        <row r="9667">
          <cell r="A9667" t="str">
            <v>法师双技能红圣物51</v>
          </cell>
          <cell r="B9667">
            <v>420501</v>
          </cell>
        </row>
        <row r="9668">
          <cell r="A9668" t="str">
            <v>法师双技能红圣物52</v>
          </cell>
          <cell r="B9668">
            <v>420502</v>
          </cell>
        </row>
        <row r="9669">
          <cell r="A9669" t="str">
            <v>法师双技能红圣物53</v>
          </cell>
          <cell r="B9669">
            <v>420503</v>
          </cell>
        </row>
        <row r="9670">
          <cell r="A9670" t="str">
            <v>法师双技能红圣物54</v>
          </cell>
          <cell r="B9670">
            <v>420504</v>
          </cell>
        </row>
        <row r="9671">
          <cell r="A9671" t="str">
            <v>法师双技能红圣物55</v>
          </cell>
          <cell r="B9671">
            <v>420505</v>
          </cell>
        </row>
        <row r="9672">
          <cell r="A9672" t="str">
            <v>法师双技能红圣物56</v>
          </cell>
          <cell r="B9672">
            <v>420506</v>
          </cell>
        </row>
        <row r="9673">
          <cell r="A9673" t="str">
            <v>法师双技能红圣物57</v>
          </cell>
          <cell r="B9673">
            <v>420507</v>
          </cell>
        </row>
        <row r="9674">
          <cell r="A9674" t="str">
            <v>法师双技能红圣物58</v>
          </cell>
          <cell r="B9674">
            <v>420508</v>
          </cell>
        </row>
        <row r="9675">
          <cell r="A9675" t="str">
            <v>法师双技能红圣物59</v>
          </cell>
          <cell r="B9675">
            <v>420509</v>
          </cell>
        </row>
        <row r="9676">
          <cell r="A9676" t="str">
            <v>法师双技能红圣物60</v>
          </cell>
          <cell r="B9676">
            <v>420510</v>
          </cell>
        </row>
        <row r="9677">
          <cell r="A9677" t="str">
            <v>法师双技能红圣物61</v>
          </cell>
          <cell r="B9677">
            <v>420601</v>
          </cell>
        </row>
        <row r="9678">
          <cell r="A9678" t="str">
            <v>法师双技能红圣物62</v>
          </cell>
          <cell r="B9678">
            <v>420602</v>
          </cell>
        </row>
        <row r="9679">
          <cell r="A9679" t="str">
            <v>法师双技能红圣物63</v>
          </cell>
          <cell r="B9679">
            <v>420603</v>
          </cell>
        </row>
        <row r="9680">
          <cell r="A9680" t="str">
            <v>法师双技能红圣物64</v>
          </cell>
          <cell r="B9680">
            <v>420604</v>
          </cell>
        </row>
        <row r="9681">
          <cell r="A9681" t="str">
            <v>法师双技能红圣物65</v>
          </cell>
          <cell r="B9681">
            <v>420605</v>
          </cell>
        </row>
        <row r="9682">
          <cell r="A9682" t="str">
            <v>法师双技能红圣物66</v>
          </cell>
          <cell r="B9682">
            <v>420606</v>
          </cell>
        </row>
        <row r="9683">
          <cell r="A9683" t="str">
            <v>法师双技能红圣物67</v>
          </cell>
          <cell r="B9683">
            <v>420607</v>
          </cell>
        </row>
        <row r="9684">
          <cell r="A9684" t="str">
            <v>法师双技能红圣物68</v>
          </cell>
          <cell r="B9684">
            <v>420608</v>
          </cell>
        </row>
        <row r="9685">
          <cell r="A9685" t="str">
            <v>法师双技能红圣物69</v>
          </cell>
          <cell r="B9685">
            <v>420609</v>
          </cell>
        </row>
        <row r="9686">
          <cell r="A9686" t="str">
            <v>法师双技能红圣物70</v>
          </cell>
          <cell r="B9686">
            <v>420701</v>
          </cell>
        </row>
        <row r="9687">
          <cell r="A9687" t="str">
            <v>法师双技能红圣物71</v>
          </cell>
          <cell r="B9687">
            <v>420702</v>
          </cell>
        </row>
        <row r="9688">
          <cell r="A9688" t="str">
            <v>法师双技能红圣物72</v>
          </cell>
          <cell r="B9688">
            <v>420703</v>
          </cell>
        </row>
        <row r="9689">
          <cell r="A9689" t="str">
            <v>法师双技能红圣物73</v>
          </cell>
          <cell r="B9689">
            <v>420704</v>
          </cell>
        </row>
        <row r="9690">
          <cell r="A9690" t="str">
            <v>法师双技能红圣物74</v>
          </cell>
          <cell r="B9690">
            <v>420705</v>
          </cell>
        </row>
        <row r="9691">
          <cell r="A9691" t="str">
            <v>法师双技能红圣物75</v>
          </cell>
          <cell r="B9691">
            <v>420706</v>
          </cell>
        </row>
        <row r="9692">
          <cell r="A9692" t="str">
            <v>法师双技能红圣物76</v>
          </cell>
          <cell r="B9692">
            <v>420707</v>
          </cell>
        </row>
        <row r="9693">
          <cell r="A9693" t="str">
            <v>法师双技能红圣物77</v>
          </cell>
          <cell r="B9693">
            <v>420708</v>
          </cell>
        </row>
        <row r="9694">
          <cell r="A9694" t="str">
            <v>法师双技能红圣物78</v>
          </cell>
          <cell r="B9694">
            <v>420801</v>
          </cell>
        </row>
        <row r="9695">
          <cell r="A9695" t="str">
            <v>法师双技能红圣物79</v>
          </cell>
          <cell r="B9695">
            <v>420802</v>
          </cell>
        </row>
        <row r="9696">
          <cell r="A9696" t="str">
            <v>法师双技能红圣物80</v>
          </cell>
          <cell r="B9696">
            <v>420803</v>
          </cell>
        </row>
        <row r="9697">
          <cell r="A9697" t="str">
            <v>法师双技能红圣物81</v>
          </cell>
          <cell r="B9697">
            <v>420804</v>
          </cell>
        </row>
        <row r="9698">
          <cell r="A9698" t="str">
            <v>法师双技能红圣物82</v>
          </cell>
          <cell r="B9698">
            <v>420805</v>
          </cell>
        </row>
        <row r="9699">
          <cell r="A9699" t="str">
            <v>法师双技能红圣物83</v>
          </cell>
          <cell r="B9699">
            <v>420806</v>
          </cell>
        </row>
        <row r="9700">
          <cell r="A9700" t="str">
            <v>法师双技能红圣物84</v>
          </cell>
          <cell r="B9700">
            <v>420807</v>
          </cell>
        </row>
        <row r="9701">
          <cell r="A9701" t="str">
            <v>法师双技能红圣物85</v>
          </cell>
          <cell r="B9701">
            <v>420901</v>
          </cell>
        </row>
        <row r="9702">
          <cell r="A9702" t="str">
            <v>法师双技能红圣物86</v>
          </cell>
          <cell r="B9702">
            <v>420902</v>
          </cell>
        </row>
        <row r="9703">
          <cell r="A9703" t="str">
            <v>法师双技能红圣物87</v>
          </cell>
          <cell r="B9703">
            <v>420903</v>
          </cell>
        </row>
        <row r="9704">
          <cell r="A9704" t="str">
            <v>法师双技能红圣物88</v>
          </cell>
          <cell r="B9704">
            <v>420904</v>
          </cell>
        </row>
        <row r="9705">
          <cell r="A9705" t="str">
            <v>法师双技能红圣物89</v>
          </cell>
          <cell r="B9705">
            <v>420905</v>
          </cell>
        </row>
        <row r="9706">
          <cell r="A9706" t="str">
            <v>法师双技能红圣物90</v>
          </cell>
          <cell r="B9706">
            <v>420906</v>
          </cell>
        </row>
        <row r="9707">
          <cell r="A9707" t="str">
            <v>法师双技能红圣物91</v>
          </cell>
          <cell r="B9707">
            <v>421001</v>
          </cell>
        </row>
        <row r="9708">
          <cell r="A9708" t="str">
            <v>法师双技能红圣物92</v>
          </cell>
          <cell r="B9708">
            <v>421002</v>
          </cell>
        </row>
        <row r="9709">
          <cell r="A9709" t="str">
            <v>法师双技能红圣物93</v>
          </cell>
          <cell r="B9709">
            <v>421003</v>
          </cell>
        </row>
        <row r="9710">
          <cell r="A9710" t="str">
            <v>法师双技能红圣物94</v>
          </cell>
          <cell r="B9710">
            <v>421004</v>
          </cell>
        </row>
        <row r="9711">
          <cell r="A9711" t="str">
            <v>法师双技能红圣物95</v>
          </cell>
          <cell r="B9711">
            <v>421005</v>
          </cell>
        </row>
        <row r="9712">
          <cell r="A9712" t="str">
            <v>法师双技能红圣物96</v>
          </cell>
          <cell r="B9712">
            <v>421101</v>
          </cell>
        </row>
        <row r="9713">
          <cell r="A9713" t="str">
            <v>法师双技能红圣物97</v>
          </cell>
          <cell r="B9713">
            <v>421102</v>
          </cell>
        </row>
        <row r="9714">
          <cell r="A9714" t="str">
            <v>法师双技能红圣物98</v>
          </cell>
          <cell r="B9714">
            <v>421103</v>
          </cell>
        </row>
        <row r="9715">
          <cell r="A9715" t="str">
            <v>法师双技能红圣物99</v>
          </cell>
          <cell r="B9715">
            <v>421104</v>
          </cell>
        </row>
        <row r="9716">
          <cell r="A9716" t="str">
            <v>法师双技能红圣物100</v>
          </cell>
          <cell r="B9716">
            <v>421201</v>
          </cell>
        </row>
        <row r="9717">
          <cell r="A9717" t="str">
            <v>法师双技能红圣物101</v>
          </cell>
          <cell r="B9717">
            <v>421202</v>
          </cell>
        </row>
        <row r="9718">
          <cell r="A9718" t="str">
            <v>法师双技能红圣物102</v>
          </cell>
          <cell r="B9718">
            <v>421203</v>
          </cell>
        </row>
        <row r="9719">
          <cell r="A9719" t="str">
            <v>法师双技能红圣物103</v>
          </cell>
          <cell r="B9719">
            <v>421301</v>
          </cell>
        </row>
        <row r="9720">
          <cell r="A9720" t="str">
            <v>法师双技能红圣物104</v>
          </cell>
          <cell r="B9720">
            <v>421302</v>
          </cell>
        </row>
        <row r="9721">
          <cell r="A9721" t="str">
            <v>法师双技能红圣物105</v>
          </cell>
          <cell r="B9721">
            <v>421401</v>
          </cell>
        </row>
        <row r="9722">
          <cell r="A9722" t="str">
            <v>道士双技能红圣物1</v>
          </cell>
          <cell r="B9722">
            <v>430101</v>
          </cell>
        </row>
        <row r="9723">
          <cell r="A9723" t="str">
            <v>道士双技能红圣物2</v>
          </cell>
          <cell r="B9723">
            <v>430102</v>
          </cell>
        </row>
        <row r="9724">
          <cell r="A9724" t="str">
            <v>道士双技能红圣物3</v>
          </cell>
          <cell r="B9724">
            <v>430103</v>
          </cell>
        </row>
        <row r="9725">
          <cell r="A9725" t="str">
            <v>道士双技能红圣物4</v>
          </cell>
          <cell r="B9725">
            <v>430104</v>
          </cell>
        </row>
        <row r="9726">
          <cell r="A9726" t="str">
            <v>道士双技能红圣物5</v>
          </cell>
          <cell r="B9726">
            <v>430105</v>
          </cell>
        </row>
        <row r="9727">
          <cell r="A9727" t="str">
            <v>道士双技能红圣物6</v>
          </cell>
          <cell r="B9727">
            <v>430106</v>
          </cell>
        </row>
        <row r="9728">
          <cell r="A9728" t="str">
            <v>道士双技能红圣物7</v>
          </cell>
          <cell r="B9728">
            <v>430107</v>
          </cell>
        </row>
        <row r="9729">
          <cell r="A9729" t="str">
            <v>道士双技能红圣物8</v>
          </cell>
          <cell r="B9729">
            <v>430108</v>
          </cell>
        </row>
        <row r="9730">
          <cell r="A9730" t="str">
            <v>道士双技能红圣物9</v>
          </cell>
          <cell r="B9730">
            <v>430109</v>
          </cell>
        </row>
        <row r="9731">
          <cell r="A9731" t="str">
            <v>道士双技能红圣物10</v>
          </cell>
          <cell r="B9731">
            <v>430110</v>
          </cell>
        </row>
        <row r="9732">
          <cell r="A9732" t="str">
            <v>道士双技能红圣物11</v>
          </cell>
          <cell r="B9732">
            <v>430111</v>
          </cell>
        </row>
        <row r="9733">
          <cell r="A9733" t="str">
            <v>道士双技能红圣物12</v>
          </cell>
          <cell r="B9733">
            <v>430112</v>
          </cell>
        </row>
        <row r="9734">
          <cell r="A9734" t="str">
            <v>道士双技能红圣物13</v>
          </cell>
          <cell r="B9734">
            <v>430113</v>
          </cell>
        </row>
        <row r="9735">
          <cell r="A9735" t="str">
            <v>道士双技能红圣物14</v>
          </cell>
          <cell r="B9735">
            <v>430114</v>
          </cell>
        </row>
        <row r="9736">
          <cell r="A9736" t="str">
            <v>道士双技能红圣物15</v>
          </cell>
          <cell r="B9736">
            <v>430201</v>
          </cell>
        </row>
        <row r="9737">
          <cell r="A9737" t="str">
            <v>道士双技能红圣物16</v>
          </cell>
          <cell r="B9737">
            <v>430202</v>
          </cell>
        </row>
        <row r="9738">
          <cell r="A9738" t="str">
            <v>道士双技能红圣物17</v>
          </cell>
          <cell r="B9738">
            <v>430203</v>
          </cell>
        </row>
        <row r="9739">
          <cell r="A9739" t="str">
            <v>道士双技能红圣物18</v>
          </cell>
          <cell r="B9739">
            <v>430204</v>
          </cell>
        </row>
        <row r="9740">
          <cell r="A9740" t="str">
            <v>道士双技能红圣物19</v>
          </cell>
          <cell r="B9740">
            <v>430205</v>
          </cell>
        </row>
        <row r="9741">
          <cell r="A9741" t="str">
            <v>道士双技能红圣物20</v>
          </cell>
          <cell r="B9741">
            <v>430206</v>
          </cell>
        </row>
        <row r="9742">
          <cell r="A9742" t="str">
            <v>道士双技能红圣物21</v>
          </cell>
          <cell r="B9742">
            <v>430207</v>
          </cell>
        </row>
        <row r="9743">
          <cell r="A9743" t="str">
            <v>道士双技能红圣物22</v>
          </cell>
          <cell r="B9743">
            <v>430208</v>
          </cell>
        </row>
        <row r="9744">
          <cell r="A9744" t="str">
            <v>道士双技能红圣物23</v>
          </cell>
          <cell r="B9744">
            <v>430209</v>
          </cell>
        </row>
        <row r="9745">
          <cell r="A9745" t="str">
            <v>道士双技能红圣物24</v>
          </cell>
          <cell r="B9745">
            <v>430210</v>
          </cell>
        </row>
        <row r="9746">
          <cell r="A9746" t="str">
            <v>道士双技能红圣物25</v>
          </cell>
          <cell r="B9746">
            <v>430211</v>
          </cell>
        </row>
        <row r="9747">
          <cell r="A9747" t="str">
            <v>道士双技能红圣物26</v>
          </cell>
          <cell r="B9747">
            <v>430212</v>
          </cell>
        </row>
        <row r="9748">
          <cell r="A9748" t="str">
            <v>道士双技能红圣物27</v>
          </cell>
          <cell r="B9748">
            <v>430213</v>
          </cell>
        </row>
        <row r="9749">
          <cell r="A9749" t="str">
            <v>道士双技能红圣物28</v>
          </cell>
          <cell r="B9749">
            <v>430301</v>
          </cell>
        </row>
        <row r="9750">
          <cell r="A9750" t="str">
            <v>道士双技能红圣物29</v>
          </cell>
          <cell r="B9750">
            <v>430302</v>
          </cell>
        </row>
        <row r="9751">
          <cell r="A9751" t="str">
            <v>道士双技能红圣物30</v>
          </cell>
          <cell r="B9751">
            <v>430303</v>
          </cell>
        </row>
        <row r="9752">
          <cell r="A9752" t="str">
            <v>道士双技能红圣物31</v>
          </cell>
          <cell r="B9752">
            <v>430304</v>
          </cell>
        </row>
        <row r="9753">
          <cell r="A9753" t="str">
            <v>道士双技能红圣物32</v>
          </cell>
          <cell r="B9753">
            <v>430305</v>
          </cell>
        </row>
        <row r="9754">
          <cell r="A9754" t="str">
            <v>道士双技能红圣物33</v>
          </cell>
          <cell r="B9754">
            <v>430306</v>
          </cell>
        </row>
        <row r="9755">
          <cell r="A9755" t="str">
            <v>道士双技能红圣物34</v>
          </cell>
          <cell r="B9755">
            <v>430307</v>
          </cell>
        </row>
        <row r="9756">
          <cell r="A9756" t="str">
            <v>道士双技能红圣物35</v>
          </cell>
          <cell r="B9756">
            <v>430308</v>
          </cell>
        </row>
        <row r="9757">
          <cell r="A9757" t="str">
            <v>道士双技能红圣物36</v>
          </cell>
          <cell r="B9757">
            <v>430309</v>
          </cell>
        </row>
        <row r="9758">
          <cell r="A9758" t="str">
            <v>道士双技能红圣物37</v>
          </cell>
          <cell r="B9758">
            <v>430310</v>
          </cell>
        </row>
        <row r="9759">
          <cell r="A9759" t="str">
            <v>道士双技能红圣物38</v>
          </cell>
          <cell r="B9759">
            <v>430311</v>
          </cell>
        </row>
        <row r="9760">
          <cell r="A9760" t="str">
            <v>道士双技能红圣物39</v>
          </cell>
          <cell r="B9760">
            <v>430312</v>
          </cell>
        </row>
        <row r="9761">
          <cell r="A9761" t="str">
            <v>道士双技能红圣物40</v>
          </cell>
          <cell r="B9761">
            <v>430401</v>
          </cell>
        </row>
        <row r="9762">
          <cell r="A9762" t="str">
            <v>道士双技能红圣物41</v>
          </cell>
          <cell r="B9762">
            <v>430402</v>
          </cell>
        </row>
        <row r="9763">
          <cell r="A9763" t="str">
            <v>道士双技能红圣物42</v>
          </cell>
          <cell r="B9763">
            <v>430403</v>
          </cell>
        </row>
        <row r="9764">
          <cell r="A9764" t="str">
            <v>道士双技能红圣物43</v>
          </cell>
          <cell r="B9764">
            <v>430404</v>
          </cell>
        </row>
        <row r="9765">
          <cell r="A9765" t="str">
            <v>道士双技能红圣物44</v>
          </cell>
          <cell r="B9765">
            <v>430405</v>
          </cell>
        </row>
        <row r="9766">
          <cell r="A9766" t="str">
            <v>道士双技能红圣物45</v>
          </cell>
          <cell r="B9766">
            <v>430406</v>
          </cell>
        </row>
        <row r="9767">
          <cell r="A9767" t="str">
            <v>道士双技能红圣物46</v>
          </cell>
          <cell r="B9767">
            <v>430407</v>
          </cell>
        </row>
        <row r="9768">
          <cell r="A9768" t="str">
            <v>道士双技能红圣物47</v>
          </cell>
          <cell r="B9768">
            <v>430408</v>
          </cell>
        </row>
        <row r="9769">
          <cell r="A9769" t="str">
            <v>道士双技能红圣物48</v>
          </cell>
          <cell r="B9769">
            <v>430409</v>
          </cell>
        </row>
        <row r="9770">
          <cell r="A9770" t="str">
            <v>道士双技能红圣物49</v>
          </cell>
          <cell r="B9770">
            <v>430410</v>
          </cell>
        </row>
        <row r="9771">
          <cell r="A9771" t="str">
            <v>道士双技能红圣物50</v>
          </cell>
          <cell r="B9771">
            <v>430411</v>
          </cell>
        </row>
        <row r="9772">
          <cell r="A9772" t="str">
            <v>道士双技能红圣物51</v>
          </cell>
          <cell r="B9772">
            <v>430501</v>
          </cell>
        </row>
        <row r="9773">
          <cell r="A9773" t="str">
            <v>道士双技能红圣物52</v>
          </cell>
          <cell r="B9773">
            <v>430502</v>
          </cell>
        </row>
        <row r="9774">
          <cell r="A9774" t="str">
            <v>道士双技能红圣物53</v>
          </cell>
          <cell r="B9774">
            <v>430503</v>
          </cell>
        </row>
        <row r="9775">
          <cell r="A9775" t="str">
            <v>道士双技能红圣物54</v>
          </cell>
          <cell r="B9775">
            <v>430504</v>
          </cell>
        </row>
        <row r="9776">
          <cell r="A9776" t="str">
            <v>道士双技能红圣物55</v>
          </cell>
          <cell r="B9776">
            <v>430505</v>
          </cell>
        </row>
        <row r="9777">
          <cell r="A9777" t="str">
            <v>道士双技能红圣物56</v>
          </cell>
          <cell r="B9777">
            <v>430506</v>
          </cell>
        </row>
        <row r="9778">
          <cell r="A9778" t="str">
            <v>道士双技能红圣物57</v>
          </cell>
          <cell r="B9778">
            <v>430507</v>
          </cell>
        </row>
        <row r="9779">
          <cell r="A9779" t="str">
            <v>道士双技能红圣物58</v>
          </cell>
          <cell r="B9779">
            <v>430508</v>
          </cell>
        </row>
        <row r="9780">
          <cell r="A9780" t="str">
            <v>道士双技能红圣物59</v>
          </cell>
          <cell r="B9780">
            <v>430509</v>
          </cell>
        </row>
        <row r="9781">
          <cell r="A9781" t="str">
            <v>道士双技能红圣物60</v>
          </cell>
          <cell r="B9781">
            <v>430510</v>
          </cell>
        </row>
        <row r="9782">
          <cell r="A9782" t="str">
            <v>道士双技能红圣物61</v>
          </cell>
          <cell r="B9782">
            <v>430601</v>
          </cell>
        </row>
        <row r="9783">
          <cell r="A9783" t="str">
            <v>道士双技能红圣物62</v>
          </cell>
          <cell r="B9783">
            <v>430602</v>
          </cell>
        </row>
        <row r="9784">
          <cell r="A9784" t="str">
            <v>道士双技能红圣物63</v>
          </cell>
          <cell r="B9784">
            <v>430603</v>
          </cell>
        </row>
        <row r="9785">
          <cell r="A9785" t="str">
            <v>道士双技能红圣物64</v>
          </cell>
          <cell r="B9785">
            <v>430604</v>
          </cell>
        </row>
        <row r="9786">
          <cell r="A9786" t="str">
            <v>道士双技能红圣物65</v>
          </cell>
          <cell r="B9786">
            <v>430605</v>
          </cell>
        </row>
        <row r="9787">
          <cell r="A9787" t="str">
            <v>道士双技能红圣物66</v>
          </cell>
          <cell r="B9787">
            <v>430606</v>
          </cell>
        </row>
        <row r="9788">
          <cell r="A9788" t="str">
            <v>道士双技能红圣物67</v>
          </cell>
          <cell r="B9788">
            <v>430607</v>
          </cell>
        </row>
        <row r="9789">
          <cell r="A9789" t="str">
            <v>道士双技能红圣物68</v>
          </cell>
          <cell r="B9789">
            <v>430608</v>
          </cell>
        </row>
        <row r="9790">
          <cell r="A9790" t="str">
            <v>道士双技能红圣物69</v>
          </cell>
          <cell r="B9790">
            <v>430609</v>
          </cell>
        </row>
        <row r="9791">
          <cell r="A9791" t="str">
            <v>道士双技能红圣物70</v>
          </cell>
          <cell r="B9791">
            <v>430701</v>
          </cell>
        </row>
        <row r="9792">
          <cell r="A9792" t="str">
            <v>道士双技能红圣物71</v>
          </cell>
          <cell r="B9792">
            <v>430702</v>
          </cell>
        </row>
        <row r="9793">
          <cell r="A9793" t="str">
            <v>道士双技能红圣物72</v>
          </cell>
          <cell r="B9793">
            <v>430703</v>
          </cell>
        </row>
        <row r="9794">
          <cell r="A9794" t="str">
            <v>道士双技能红圣物73</v>
          </cell>
          <cell r="B9794">
            <v>430704</v>
          </cell>
        </row>
        <row r="9795">
          <cell r="A9795" t="str">
            <v>道士双技能红圣物74</v>
          </cell>
          <cell r="B9795">
            <v>430705</v>
          </cell>
        </row>
        <row r="9796">
          <cell r="A9796" t="str">
            <v>道士双技能红圣物75</v>
          </cell>
          <cell r="B9796">
            <v>430706</v>
          </cell>
        </row>
        <row r="9797">
          <cell r="A9797" t="str">
            <v>道士双技能红圣物76</v>
          </cell>
          <cell r="B9797">
            <v>430707</v>
          </cell>
        </row>
        <row r="9798">
          <cell r="A9798" t="str">
            <v>道士双技能红圣物77</v>
          </cell>
          <cell r="B9798">
            <v>430708</v>
          </cell>
        </row>
        <row r="9799">
          <cell r="A9799" t="str">
            <v>道士双技能红圣物78</v>
          </cell>
          <cell r="B9799">
            <v>430801</v>
          </cell>
        </row>
        <row r="9800">
          <cell r="A9800" t="str">
            <v>道士双技能红圣物79</v>
          </cell>
          <cell r="B9800">
            <v>430802</v>
          </cell>
        </row>
        <row r="9801">
          <cell r="A9801" t="str">
            <v>道士双技能红圣物80</v>
          </cell>
          <cell r="B9801">
            <v>430803</v>
          </cell>
        </row>
        <row r="9802">
          <cell r="A9802" t="str">
            <v>道士双技能红圣物81</v>
          </cell>
          <cell r="B9802">
            <v>430804</v>
          </cell>
        </row>
        <row r="9803">
          <cell r="A9803" t="str">
            <v>道士双技能红圣物82</v>
          </cell>
          <cell r="B9803">
            <v>430805</v>
          </cell>
        </row>
        <row r="9804">
          <cell r="A9804" t="str">
            <v>道士双技能红圣物83</v>
          </cell>
          <cell r="B9804">
            <v>430806</v>
          </cell>
        </row>
        <row r="9805">
          <cell r="A9805" t="str">
            <v>道士双技能红圣物84</v>
          </cell>
          <cell r="B9805">
            <v>430807</v>
          </cell>
        </row>
        <row r="9806">
          <cell r="A9806" t="str">
            <v>道士双技能红圣物85</v>
          </cell>
          <cell r="B9806">
            <v>430901</v>
          </cell>
        </row>
        <row r="9807">
          <cell r="A9807" t="str">
            <v>道士双技能红圣物86</v>
          </cell>
          <cell r="B9807">
            <v>430902</v>
          </cell>
        </row>
        <row r="9808">
          <cell r="A9808" t="str">
            <v>道士双技能红圣物87</v>
          </cell>
          <cell r="B9808">
            <v>430903</v>
          </cell>
        </row>
        <row r="9809">
          <cell r="A9809" t="str">
            <v>道士双技能红圣物88</v>
          </cell>
          <cell r="B9809">
            <v>430904</v>
          </cell>
        </row>
        <row r="9810">
          <cell r="A9810" t="str">
            <v>道士双技能红圣物89</v>
          </cell>
          <cell r="B9810">
            <v>430905</v>
          </cell>
        </row>
        <row r="9811">
          <cell r="A9811" t="str">
            <v>道士双技能红圣物90</v>
          </cell>
          <cell r="B9811">
            <v>430906</v>
          </cell>
        </row>
        <row r="9812">
          <cell r="A9812" t="str">
            <v>道士双技能红圣物91</v>
          </cell>
          <cell r="B9812">
            <v>431001</v>
          </cell>
        </row>
        <row r="9813">
          <cell r="A9813" t="str">
            <v>道士双技能红圣物92</v>
          </cell>
          <cell r="B9813">
            <v>431002</v>
          </cell>
        </row>
        <row r="9814">
          <cell r="A9814" t="str">
            <v>道士双技能红圣物93</v>
          </cell>
          <cell r="B9814">
            <v>431003</v>
          </cell>
        </row>
        <row r="9815">
          <cell r="A9815" t="str">
            <v>道士双技能红圣物94</v>
          </cell>
          <cell r="B9815">
            <v>431004</v>
          </cell>
        </row>
        <row r="9816">
          <cell r="A9816" t="str">
            <v>道士双技能红圣物95</v>
          </cell>
          <cell r="B9816">
            <v>431005</v>
          </cell>
        </row>
        <row r="9817">
          <cell r="A9817" t="str">
            <v>道士双技能红圣物96</v>
          </cell>
          <cell r="B9817">
            <v>431101</v>
          </cell>
        </row>
        <row r="9818">
          <cell r="A9818" t="str">
            <v>道士双技能红圣物97</v>
          </cell>
          <cell r="B9818">
            <v>431102</v>
          </cell>
        </row>
        <row r="9819">
          <cell r="A9819" t="str">
            <v>道士双技能红圣物98</v>
          </cell>
          <cell r="B9819">
            <v>431103</v>
          </cell>
        </row>
        <row r="9820">
          <cell r="A9820" t="str">
            <v>道士双技能红圣物99</v>
          </cell>
          <cell r="B9820">
            <v>431104</v>
          </cell>
        </row>
        <row r="9821">
          <cell r="A9821" t="str">
            <v>道士双技能红圣物100</v>
          </cell>
          <cell r="B9821">
            <v>431201</v>
          </cell>
        </row>
        <row r="9822">
          <cell r="A9822" t="str">
            <v>道士双技能红圣物101</v>
          </cell>
          <cell r="B9822">
            <v>431202</v>
          </cell>
        </row>
        <row r="9823">
          <cell r="A9823" t="str">
            <v>道士双技能红圣物102</v>
          </cell>
          <cell r="B9823">
            <v>431203</v>
          </cell>
        </row>
        <row r="9824">
          <cell r="A9824" t="str">
            <v>道士双技能红圣物103</v>
          </cell>
          <cell r="B9824">
            <v>431301</v>
          </cell>
        </row>
        <row r="9825">
          <cell r="A9825" t="str">
            <v>道士双技能红圣物104</v>
          </cell>
          <cell r="B9825">
            <v>431302</v>
          </cell>
        </row>
        <row r="9826">
          <cell r="A9826" t="str">
            <v>道士双技能红圣物105</v>
          </cell>
          <cell r="B9826">
            <v>431401</v>
          </cell>
        </row>
        <row r="9827">
          <cell r="A9827" t="str">
            <v>红色1级法师BOSS装备展示</v>
          </cell>
          <cell r="B9827">
            <v>200700</v>
          </cell>
        </row>
        <row r="9828">
          <cell r="A9828" t="str">
            <v>红色10级法师BOSS装备展示</v>
          </cell>
          <cell r="B9828">
            <v>200701</v>
          </cell>
        </row>
        <row r="9829">
          <cell r="A9829" t="str">
            <v>红色20级法师BOSS装备展示</v>
          </cell>
          <cell r="B9829">
            <v>200702</v>
          </cell>
        </row>
        <row r="9830">
          <cell r="A9830" t="str">
            <v>红色30级法师BOSS装备展示</v>
          </cell>
          <cell r="B9830">
            <v>200703</v>
          </cell>
        </row>
        <row r="9831">
          <cell r="A9831" t="str">
            <v>红色40级法师BOSS装备展示</v>
          </cell>
          <cell r="B9831">
            <v>200704</v>
          </cell>
        </row>
        <row r="9832">
          <cell r="A9832" t="str">
            <v>红色50级法师BOSS装备展示</v>
          </cell>
          <cell r="B9832">
            <v>200705</v>
          </cell>
        </row>
        <row r="9833">
          <cell r="A9833" t="str">
            <v>红色60级法师BOSS装备展示</v>
          </cell>
          <cell r="B9833">
            <v>200706</v>
          </cell>
        </row>
        <row r="9834">
          <cell r="A9834" t="str">
            <v>红色70级法师BOSS装备展示</v>
          </cell>
          <cell r="B9834">
            <v>200707</v>
          </cell>
        </row>
        <row r="9835">
          <cell r="A9835" t="str">
            <v>红色80级法师BOSS装备展示</v>
          </cell>
          <cell r="B9835">
            <v>200708</v>
          </cell>
        </row>
        <row r="9836">
          <cell r="A9836" t="str">
            <v>红色1转法师BOSS装备展示</v>
          </cell>
          <cell r="B9836">
            <v>200709</v>
          </cell>
        </row>
        <row r="9837">
          <cell r="A9837" t="str">
            <v>红色2转法师BOSS装备展示</v>
          </cell>
          <cell r="B9837">
            <v>200710</v>
          </cell>
        </row>
        <row r="9838">
          <cell r="A9838" t="str">
            <v>红色3转法师BOSS装备展示</v>
          </cell>
          <cell r="B9838">
            <v>200711</v>
          </cell>
        </row>
        <row r="9839">
          <cell r="A9839" t="str">
            <v>红色4转法师BOSS装备展示</v>
          </cell>
          <cell r="B9839">
            <v>200712</v>
          </cell>
        </row>
        <row r="9840">
          <cell r="A9840" t="str">
            <v>红色5转法师BOSS装备展示</v>
          </cell>
          <cell r="B9840">
            <v>200713</v>
          </cell>
        </row>
        <row r="9841">
          <cell r="A9841" t="str">
            <v>红色6转法师BOSS装备展示</v>
          </cell>
          <cell r="B9841">
            <v>200714</v>
          </cell>
        </row>
        <row r="9842">
          <cell r="A9842" t="str">
            <v>红色7转法师BOSS装备展示</v>
          </cell>
          <cell r="B9842">
            <v>200715</v>
          </cell>
        </row>
        <row r="9843">
          <cell r="A9843" t="str">
            <v>红色8转法师BOSS装备展示</v>
          </cell>
          <cell r="B9843">
            <v>200716</v>
          </cell>
        </row>
        <row r="9844">
          <cell r="A9844" t="str">
            <v>红色9转法师BOSS装备展示</v>
          </cell>
          <cell r="B9844">
            <v>200717</v>
          </cell>
        </row>
        <row r="9845">
          <cell r="A9845" t="str">
            <v>红色10转法师BOSS装备展示</v>
          </cell>
          <cell r="B9845">
            <v>200718</v>
          </cell>
        </row>
        <row r="9846">
          <cell r="A9846" t="str">
            <v>红色11转法师BOSS装备展示</v>
          </cell>
          <cell r="B9846">
            <v>200719</v>
          </cell>
        </row>
        <row r="9847">
          <cell r="A9847" t="str">
            <v>红色12转法师BOSS装备展示</v>
          </cell>
          <cell r="B9847">
            <v>200720</v>
          </cell>
        </row>
        <row r="9848">
          <cell r="A9848" t="str">
            <v>红色1级道士BOSS装备展示</v>
          </cell>
          <cell r="B9848">
            <v>200721</v>
          </cell>
        </row>
        <row r="9849">
          <cell r="A9849" t="str">
            <v>红色10级道士BOSS装备展示</v>
          </cell>
          <cell r="B9849">
            <v>200722</v>
          </cell>
        </row>
        <row r="9850">
          <cell r="A9850" t="str">
            <v>红色20级道士BOSS装备展示</v>
          </cell>
          <cell r="B9850">
            <v>200723</v>
          </cell>
        </row>
        <row r="9851">
          <cell r="A9851" t="str">
            <v>红色30级道士BOSS装备展示</v>
          </cell>
          <cell r="B9851">
            <v>200724</v>
          </cell>
        </row>
        <row r="9852">
          <cell r="A9852" t="str">
            <v>红色40级道士BOSS装备展示</v>
          </cell>
          <cell r="B9852">
            <v>200725</v>
          </cell>
        </row>
        <row r="9853">
          <cell r="A9853" t="str">
            <v>红色50级道士BOSS装备展示</v>
          </cell>
          <cell r="B9853">
            <v>200726</v>
          </cell>
        </row>
        <row r="9854">
          <cell r="A9854" t="str">
            <v>红色60级道士BOSS装备展示</v>
          </cell>
          <cell r="B9854">
            <v>200727</v>
          </cell>
        </row>
        <row r="9855">
          <cell r="A9855" t="str">
            <v>红色70级道士BOSS装备展示</v>
          </cell>
          <cell r="B9855">
            <v>200728</v>
          </cell>
        </row>
        <row r="9856">
          <cell r="A9856" t="str">
            <v>红色80级道士BOSS装备展示</v>
          </cell>
          <cell r="B9856">
            <v>200729</v>
          </cell>
        </row>
        <row r="9857">
          <cell r="A9857" t="str">
            <v>红色1转道士BOSS装备展示</v>
          </cell>
          <cell r="B9857">
            <v>200730</v>
          </cell>
        </row>
        <row r="9858">
          <cell r="A9858" t="str">
            <v>红色2转道士BOSS装备展示</v>
          </cell>
          <cell r="B9858">
            <v>200731</v>
          </cell>
        </row>
        <row r="9859">
          <cell r="A9859" t="str">
            <v>红色3转道士BOSS装备展示</v>
          </cell>
          <cell r="B9859">
            <v>200732</v>
          </cell>
        </row>
        <row r="9860">
          <cell r="A9860" t="str">
            <v>红色4转道士BOSS装备展示</v>
          </cell>
          <cell r="B9860">
            <v>200733</v>
          </cell>
        </row>
        <row r="9861">
          <cell r="A9861" t="str">
            <v>红色5转道士BOSS装备展示</v>
          </cell>
          <cell r="B9861">
            <v>200734</v>
          </cell>
        </row>
        <row r="9862">
          <cell r="A9862" t="str">
            <v>红色6转道士BOSS装备展示</v>
          </cell>
          <cell r="B9862">
            <v>200735</v>
          </cell>
        </row>
        <row r="9863">
          <cell r="A9863" t="str">
            <v>红色7转道士BOSS装备展示</v>
          </cell>
          <cell r="B9863">
            <v>200736</v>
          </cell>
        </row>
        <row r="9864">
          <cell r="A9864" t="str">
            <v>红色8转道士BOSS装备展示</v>
          </cell>
          <cell r="B9864">
            <v>200737</v>
          </cell>
        </row>
        <row r="9865">
          <cell r="A9865" t="str">
            <v>红色9转道士BOSS装备展示</v>
          </cell>
          <cell r="B9865">
            <v>200738</v>
          </cell>
        </row>
        <row r="9866">
          <cell r="A9866" t="str">
            <v>红色10转道士BOSS装备展示</v>
          </cell>
          <cell r="B9866">
            <v>200739</v>
          </cell>
        </row>
        <row r="9867">
          <cell r="A9867" t="str">
            <v>红色11转道士BOSS装备展示</v>
          </cell>
          <cell r="B9867">
            <v>200740</v>
          </cell>
        </row>
        <row r="9868">
          <cell r="A9868" t="str">
            <v>红色12转道士BOSS装备展示</v>
          </cell>
          <cell r="B9868">
            <v>200741</v>
          </cell>
        </row>
        <row r="9869">
          <cell r="A9869" t="str">
            <v>紫色圣物宝箱</v>
          </cell>
          <cell r="B9869">
            <v>200801</v>
          </cell>
        </row>
        <row r="9870">
          <cell r="A9870" t="str">
            <v>橙色圣物宝箱</v>
          </cell>
          <cell r="B9870">
            <v>200802</v>
          </cell>
        </row>
        <row r="9871">
          <cell r="A9871" t="str">
            <v>红色圣物宝箱</v>
          </cell>
          <cell r="B9871">
            <v>200803</v>
          </cell>
        </row>
        <row r="9872">
          <cell r="A9872" t="str">
            <v>紫色圣物宝箱（必出紫</v>
          </cell>
          <cell r="B9872">
            <v>200804</v>
          </cell>
        </row>
        <row r="9873">
          <cell r="A9873" t="str">
            <v>至尊圣物宝箱</v>
          </cell>
          <cell r="B9873">
            <v>200805</v>
          </cell>
        </row>
        <row r="9874">
          <cell r="A9874" t="str">
            <v>烈焰戒指副本卷</v>
          </cell>
          <cell r="B9874">
            <v>202000</v>
          </cell>
        </row>
        <row r="9875">
          <cell r="A9875" t="str">
            <v>烈焰戒指技能1书</v>
          </cell>
          <cell r="B9875">
            <v>202001</v>
          </cell>
        </row>
        <row r="9876">
          <cell r="A9876" t="str">
            <v>烈焰戒指技能2书</v>
          </cell>
          <cell r="B9876">
            <v>202002</v>
          </cell>
        </row>
        <row r="9877">
          <cell r="A9877" t="str">
            <v>烈焰戒指技能3书</v>
          </cell>
          <cell r="B9877">
            <v>202003</v>
          </cell>
        </row>
        <row r="9878">
          <cell r="A9878" t="str">
            <v>烈焰戒指技能4书</v>
          </cell>
          <cell r="B9878">
            <v>202004</v>
          </cell>
        </row>
        <row r="9879">
          <cell r="A9879" t="str">
            <v>烈焰戒指技能5书</v>
          </cell>
          <cell r="B9879">
            <v>202005</v>
          </cell>
        </row>
        <row r="9880">
          <cell r="A9880" t="str">
            <v>烈焰戒指技能6书</v>
          </cell>
          <cell r="B9880">
            <v>202006</v>
          </cell>
        </row>
        <row r="9881">
          <cell r="A9881" t="str">
            <v>烈焰戒指技能7书</v>
          </cell>
          <cell r="B9881">
            <v>202007</v>
          </cell>
        </row>
        <row r="9882">
          <cell r="A9882" t="str">
            <v>烈焰戒指技能8书</v>
          </cell>
          <cell r="B9882">
            <v>202008</v>
          </cell>
        </row>
        <row r="9883">
          <cell r="A9883" t="str">
            <v>神烈焰戒指</v>
          </cell>
          <cell r="B9883">
            <v>202009</v>
          </cell>
        </row>
        <row r="9884">
          <cell r="A9884" t="str">
            <v>功勋宝盒</v>
          </cell>
          <cell r="B9884">
            <v>200901</v>
          </cell>
        </row>
        <row r="9885">
          <cell r="A9885" t="str">
            <v>材料礼包</v>
          </cell>
          <cell r="B9885">
            <v>200902</v>
          </cell>
        </row>
        <row r="9886">
          <cell r="A9886" t="str">
            <v>活跃度礼包</v>
          </cell>
          <cell r="B9886">
            <v>200903</v>
          </cell>
        </row>
        <row r="9887">
          <cell r="A9887" t="str">
            <v>活跃度礼包</v>
          </cell>
          <cell r="B9887">
            <v>200904</v>
          </cell>
        </row>
        <row r="9888">
          <cell r="A9888" t="str">
            <v>BOSS积分宝盒</v>
          </cell>
          <cell r="B9888">
            <v>200905</v>
          </cell>
        </row>
        <row r="9889">
          <cell r="A9889" t="str">
            <v>功勋商店称号（我不做大哥好多年</v>
          </cell>
          <cell r="B9889">
            <v>900021</v>
          </cell>
        </row>
        <row r="9890">
          <cell r="A9890" t="str">
            <v>神兵经验丹（1W</v>
          </cell>
          <cell r="B9890">
            <v>200906</v>
          </cell>
        </row>
        <row r="9891">
          <cell r="A9891" t="str">
            <v>玉佩碎片</v>
          </cell>
          <cell r="B9891">
            <v>200304</v>
          </cell>
        </row>
        <row r="9892">
          <cell r="A9892" t="str">
            <v>神秘商店极品预览紫装展示</v>
          </cell>
          <cell r="B9892">
            <v>200305</v>
          </cell>
        </row>
        <row r="9893">
          <cell r="A9893" t="str">
            <v>神秘商店极品预览橙装展示</v>
          </cell>
          <cell r="B9893">
            <v>200306</v>
          </cell>
        </row>
        <row r="9894">
          <cell r="A9894" t="str">
            <v>神兵塔门票</v>
          </cell>
          <cell r="B9894">
            <v>200307</v>
          </cell>
        </row>
        <row r="9895">
          <cell r="A9895" t="str">
            <v>神兵圣域门票</v>
          </cell>
          <cell r="B9895">
            <v>200308</v>
          </cell>
        </row>
        <row r="9896">
          <cell r="A9896" t="str">
            <v>挥金如土称号</v>
          </cell>
          <cell r="B9896">
            <v>900022</v>
          </cell>
        </row>
        <row r="9897">
          <cell r="A9897" t="str">
            <v>抽奖钥匙</v>
          </cell>
          <cell r="B9897">
            <v>200309</v>
          </cell>
        </row>
        <row r="9898">
          <cell r="A9898" t="str">
            <v>2阶一套神羽礼包</v>
          </cell>
          <cell r="B9898">
            <v>601604</v>
          </cell>
        </row>
        <row r="9899">
          <cell r="A9899" t="str">
            <v>魅惑兵魂一套</v>
          </cell>
          <cell r="B9899">
            <v>200996</v>
          </cell>
        </row>
        <row r="9900">
          <cell r="A9900" t="str">
            <v>战神兵魂任选礼包</v>
          </cell>
          <cell r="B9900">
            <v>200311</v>
          </cell>
        </row>
        <row r="9901">
          <cell r="A9901" t="str">
            <v>缤纷兵魂任选礼包</v>
          </cell>
          <cell r="B9901">
            <v>200312</v>
          </cell>
        </row>
        <row r="9902">
          <cell r="A9902" t="str">
            <v>缤纷兵魂一套</v>
          </cell>
          <cell r="B9902">
            <v>200313</v>
          </cell>
        </row>
        <row r="9903">
          <cell r="A9903" t="str">
            <v>感恩礼包</v>
          </cell>
          <cell r="B9903">
            <v>200907</v>
          </cell>
        </row>
        <row r="9904">
          <cell r="A9904" t="str">
            <v>节日礼包</v>
          </cell>
          <cell r="B9904">
            <v>200908</v>
          </cell>
        </row>
        <row r="9905">
          <cell r="A9905" t="str">
            <v>送豪礼礼包</v>
          </cell>
          <cell r="B9905">
            <v>200909</v>
          </cell>
        </row>
        <row r="9906">
          <cell r="A9906" t="str">
            <v>紫色圣物宝箱</v>
          </cell>
          <cell r="B9906">
            <v>200910</v>
          </cell>
        </row>
        <row r="9907">
          <cell r="A9907" t="str">
            <v>橙色圣物宝箱</v>
          </cell>
          <cell r="B9907">
            <v>200911</v>
          </cell>
        </row>
        <row r="9908">
          <cell r="A9908" t="str">
            <v>红色圣物宝箱</v>
          </cell>
          <cell r="B9908">
            <v>200912</v>
          </cell>
        </row>
        <row r="9909">
          <cell r="A9909" t="str">
            <v>1转神装宝箱</v>
          </cell>
          <cell r="B9909">
            <v>200913</v>
          </cell>
        </row>
        <row r="9910">
          <cell r="A9910" t="str">
            <v>2转神装宝箱</v>
          </cell>
          <cell r="B9910">
            <v>200914</v>
          </cell>
        </row>
        <row r="9911">
          <cell r="A9911" t="str">
            <v>3转神装宝箱</v>
          </cell>
          <cell r="B9911">
            <v>200915</v>
          </cell>
        </row>
        <row r="9912">
          <cell r="A9912" t="str">
            <v>4转神装宝箱</v>
          </cell>
          <cell r="B9912">
            <v>200916</v>
          </cell>
        </row>
        <row r="9913">
          <cell r="A9913" t="str">
            <v>5转神装宝箱</v>
          </cell>
          <cell r="B9913">
            <v>200917</v>
          </cell>
        </row>
        <row r="9914">
          <cell r="A9914" t="str">
            <v>6转神装宝箱</v>
          </cell>
          <cell r="B9914">
            <v>200918</v>
          </cell>
        </row>
        <row r="9915">
          <cell r="A9915" t="str">
            <v>7转神装宝箱</v>
          </cell>
          <cell r="B9915">
            <v>200919</v>
          </cell>
        </row>
        <row r="9916">
          <cell r="A9916" t="str">
            <v>8转神装宝箱</v>
          </cell>
          <cell r="B9916">
            <v>200920</v>
          </cell>
        </row>
        <row r="9917">
          <cell r="A9917" t="str">
            <v>9转神装宝箱</v>
          </cell>
          <cell r="B9917">
            <v>200921</v>
          </cell>
        </row>
        <row r="9918">
          <cell r="A9918" t="str">
            <v>10转神装宝箱</v>
          </cell>
          <cell r="B9918">
            <v>200922</v>
          </cell>
        </row>
        <row r="9919">
          <cell r="A9919" t="str">
            <v>11转神装宝箱</v>
          </cell>
          <cell r="B9919">
            <v>200923</v>
          </cell>
        </row>
        <row r="9920">
          <cell r="A9920" t="str">
            <v>12转神装宝箱</v>
          </cell>
          <cell r="B9920">
            <v>200924</v>
          </cell>
        </row>
        <row r="9921">
          <cell r="A9921" t="str">
            <v>红色战纹任选宝箱</v>
          </cell>
          <cell r="B9921">
            <v>200925</v>
          </cell>
        </row>
        <row r="9922">
          <cell r="A9922" t="str">
            <v>神兵大招1三选一</v>
          </cell>
          <cell r="B9922">
            <v>200926</v>
          </cell>
        </row>
        <row r="9923">
          <cell r="A9923" t="str">
            <v>神兵大招2三选一</v>
          </cell>
          <cell r="B9923">
            <v>200927</v>
          </cell>
        </row>
        <row r="9924">
          <cell r="A9924" t="str">
            <v>神兵大招3三选一</v>
          </cell>
          <cell r="B9924">
            <v>200928</v>
          </cell>
        </row>
        <row r="9925">
          <cell r="A9925" t="str">
            <v>合服消费第1名</v>
          </cell>
          <cell r="B9925">
            <v>200929</v>
          </cell>
        </row>
        <row r="9926">
          <cell r="A9926" t="str">
            <v>合服消费第2-3名</v>
          </cell>
          <cell r="B9926">
            <v>200930</v>
          </cell>
        </row>
        <row r="9927">
          <cell r="A9927" t="str">
            <v>合服消费第4-5名</v>
          </cell>
          <cell r="B9927">
            <v>200931</v>
          </cell>
        </row>
        <row r="9928">
          <cell r="A9928" t="str">
            <v>合服消费第6-20名</v>
          </cell>
          <cell r="B9928">
            <v>200932</v>
          </cell>
        </row>
        <row r="9929">
          <cell r="A9929" t="str">
            <v>战士极品圣魂</v>
          </cell>
          <cell r="B9929">
            <v>200933</v>
          </cell>
        </row>
        <row r="9930">
          <cell r="A9930" t="str">
            <v>法师极品圣魂</v>
          </cell>
          <cell r="B9930">
            <v>200934</v>
          </cell>
        </row>
        <row r="9931">
          <cell r="A9931" t="str">
            <v>道士极品圣魂</v>
          </cell>
          <cell r="B9931">
            <v>200935</v>
          </cell>
        </row>
        <row r="9932">
          <cell r="A9932" t="str">
            <v>矿锄</v>
          </cell>
          <cell r="B9932">
            <v>200936</v>
          </cell>
        </row>
        <row r="9933">
          <cell r="A9933" t="str">
            <v>中级活跃礼包</v>
          </cell>
          <cell r="B9933">
            <v>200937</v>
          </cell>
        </row>
        <row r="9934">
          <cell r="A9934" t="str">
            <v>高级活跃礼包</v>
          </cell>
          <cell r="B9934">
            <v>200938</v>
          </cell>
        </row>
        <row r="9935">
          <cell r="A9935" t="str">
            <v>双十二抽奖钥匙</v>
          </cell>
          <cell r="B9935">
            <v>200310</v>
          </cell>
        </row>
        <row r="9936">
          <cell r="A9936" t="str">
            <v>蛊毒兵魂任选礼包</v>
          </cell>
          <cell r="B9936">
            <v>200314</v>
          </cell>
        </row>
        <row r="9937">
          <cell r="A9937" t="str">
            <v>节日礼包</v>
          </cell>
          <cell r="B9937">
            <v>200939</v>
          </cell>
        </row>
        <row r="9938">
          <cell r="A9938" t="str">
            <v>狂欢礼包</v>
          </cell>
          <cell r="B9938">
            <v>200940</v>
          </cell>
        </row>
        <row r="9939">
          <cell r="A9939" t="str">
            <v>送豪礼礼包</v>
          </cell>
          <cell r="B9939">
            <v>200941</v>
          </cell>
        </row>
        <row r="9940">
          <cell r="A9940" t="str">
            <v>2阶神羽宝箱</v>
          </cell>
          <cell r="B9940">
            <v>200315</v>
          </cell>
        </row>
        <row r="9941">
          <cell r="A9941" t="str">
            <v>3阶神羽宝箱</v>
          </cell>
          <cell r="B9941">
            <v>200316</v>
          </cell>
        </row>
        <row r="9942">
          <cell r="A9942" t="str">
            <v>4阶神羽宝箱</v>
          </cell>
          <cell r="B9942">
            <v>200317</v>
          </cell>
        </row>
        <row r="9943">
          <cell r="A9943" t="str">
            <v>威望令牌</v>
          </cell>
          <cell r="B9943">
            <v>200318</v>
          </cell>
        </row>
        <row r="9944">
          <cell r="A9944" t="str">
            <v>高级合击符文</v>
          </cell>
          <cell r="B9944">
            <v>200319</v>
          </cell>
        </row>
        <row r="9945">
          <cell r="A9945" t="str">
            <v>至尊令牌</v>
          </cell>
          <cell r="B9945">
            <v>200320</v>
          </cell>
        </row>
        <row r="9946">
          <cell r="A9946" t="str">
            <v>至尊特权</v>
          </cell>
          <cell r="B9946">
            <v>200321</v>
          </cell>
        </row>
        <row r="9947">
          <cell r="A9947" t="str">
            <v>极品如意圣魂（战法道）</v>
          </cell>
          <cell r="B9947">
            <v>200325</v>
          </cell>
        </row>
        <row r="9948">
          <cell r="A9948" t="str">
            <v>元宝卡10000</v>
          </cell>
          <cell r="B9948">
            <v>201100</v>
          </cell>
        </row>
        <row r="9949">
          <cell r="A9949" t="str">
            <v>元宝卡30000</v>
          </cell>
          <cell r="B9949">
            <v>201101</v>
          </cell>
        </row>
        <row r="9950">
          <cell r="A9950" t="str">
            <v>元宝卡50000</v>
          </cell>
          <cell r="B9950">
            <v>201102</v>
          </cell>
        </row>
        <row r="9951">
          <cell r="A9951" t="str">
            <v>元宝卡100000</v>
          </cell>
          <cell r="B9951">
            <v>201103</v>
          </cell>
        </row>
        <row r="9952">
          <cell r="A9952" t="str">
            <v>高级轮回丹</v>
          </cell>
          <cell r="B9952">
            <v>201104</v>
          </cell>
        </row>
        <row r="9953">
          <cell r="A9953" t="str">
            <v>超级轮回丹</v>
          </cell>
          <cell r="B9953">
            <v>201105</v>
          </cell>
        </row>
        <row r="9954">
          <cell r="A9954" t="str">
            <v>地狱斗笠·战</v>
          </cell>
          <cell r="B9954">
            <v>410911</v>
          </cell>
        </row>
        <row r="9955">
          <cell r="A9955" t="str">
            <v>神·地狱斗笠·战</v>
          </cell>
          <cell r="B9955">
            <v>410912</v>
          </cell>
        </row>
        <row r="9956">
          <cell r="A9956" t="str">
            <v>圣·地狱斗笠·战</v>
          </cell>
          <cell r="B9956">
            <v>410913</v>
          </cell>
        </row>
        <row r="9957">
          <cell r="A9957" t="str">
            <v>饿鬼斗笠·战</v>
          </cell>
          <cell r="B9957">
            <v>410921</v>
          </cell>
        </row>
        <row r="9958">
          <cell r="A9958" t="str">
            <v>神·饿鬼斗笠·战</v>
          </cell>
          <cell r="B9958">
            <v>410922</v>
          </cell>
        </row>
        <row r="9959">
          <cell r="A9959" t="str">
            <v>圣·饿鬼斗笠·战</v>
          </cell>
          <cell r="B9959">
            <v>410923</v>
          </cell>
        </row>
        <row r="9960">
          <cell r="A9960" t="str">
            <v>畜生斗笠·战</v>
          </cell>
          <cell r="B9960">
            <v>410931</v>
          </cell>
        </row>
        <row r="9961">
          <cell r="A9961" t="str">
            <v>神·畜生斗笠·战</v>
          </cell>
          <cell r="B9961">
            <v>410932</v>
          </cell>
        </row>
        <row r="9962">
          <cell r="A9962" t="str">
            <v>圣·畜生斗笠·战</v>
          </cell>
          <cell r="B9962">
            <v>410933</v>
          </cell>
        </row>
        <row r="9963">
          <cell r="A9963" t="str">
            <v>修罗斗笠·战</v>
          </cell>
          <cell r="B9963">
            <v>410941</v>
          </cell>
        </row>
        <row r="9964">
          <cell r="A9964" t="str">
            <v>神·修罗斗笠·战</v>
          </cell>
          <cell r="B9964">
            <v>410942</v>
          </cell>
        </row>
        <row r="9965">
          <cell r="A9965" t="str">
            <v>圣·修罗斗笠·战</v>
          </cell>
          <cell r="B9965">
            <v>410943</v>
          </cell>
        </row>
        <row r="9966">
          <cell r="A9966" t="str">
            <v>人间斗笠·战</v>
          </cell>
          <cell r="B9966">
            <v>410951</v>
          </cell>
        </row>
        <row r="9967">
          <cell r="A9967" t="str">
            <v>神·人间斗笠·战</v>
          </cell>
          <cell r="B9967">
            <v>410952</v>
          </cell>
        </row>
        <row r="9968">
          <cell r="A9968" t="str">
            <v>圣·人间斗笠·战</v>
          </cell>
          <cell r="B9968">
            <v>410953</v>
          </cell>
        </row>
        <row r="9969">
          <cell r="A9969" t="str">
            <v>天道斗笠·战</v>
          </cell>
          <cell r="B9969">
            <v>410961</v>
          </cell>
        </row>
        <row r="9970">
          <cell r="A9970" t="str">
            <v>神·天道斗笠·战</v>
          </cell>
          <cell r="B9970">
            <v>410962</v>
          </cell>
        </row>
        <row r="9971">
          <cell r="A9971" t="str">
            <v>圣·天道斗笠·战</v>
          </cell>
          <cell r="B9971">
            <v>410963</v>
          </cell>
        </row>
        <row r="9972">
          <cell r="A9972" t="str">
            <v>地狱面甲·战</v>
          </cell>
          <cell r="B9972">
            <v>411011</v>
          </cell>
        </row>
        <row r="9973">
          <cell r="A9973" t="str">
            <v>神·地狱面甲·战</v>
          </cell>
          <cell r="B9973">
            <v>411012</v>
          </cell>
        </row>
        <row r="9974">
          <cell r="A9974" t="str">
            <v>圣·地狱面甲·战</v>
          </cell>
          <cell r="B9974">
            <v>411013</v>
          </cell>
        </row>
        <row r="9975">
          <cell r="A9975" t="str">
            <v>饿鬼面甲·战</v>
          </cell>
          <cell r="B9975">
            <v>411021</v>
          </cell>
        </row>
        <row r="9976">
          <cell r="A9976" t="str">
            <v>神·饿鬼面甲·战</v>
          </cell>
          <cell r="B9976">
            <v>411022</v>
          </cell>
        </row>
        <row r="9977">
          <cell r="A9977" t="str">
            <v>圣·饿鬼面甲·战</v>
          </cell>
          <cell r="B9977">
            <v>411023</v>
          </cell>
        </row>
        <row r="9978">
          <cell r="A9978" t="str">
            <v>畜生面甲·战</v>
          </cell>
          <cell r="B9978">
            <v>411031</v>
          </cell>
        </row>
        <row r="9979">
          <cell r="A9979" t="str">
            <v>神·畜生面甲·战</v>
          </cell>
          <cell r="B9979">
            <v>411032</v>
          </cell>
        </row>
        <row r="9980">
          <cell r="A9980" t="str">
            <v>圣·畜生面甲·战</v>
          </cell>
          <cell r="B9980">
            <v>411033</v>
          </cell>
        </row>
        <row r="9981">
          <cell r="A9981" t="str">
            <v>修罗面甲·战</v>
          </cell>
          <cell r="B9981">
            <v>411041</v>
          </cell>
        </row>
        <row r="9982">
          <cell r="A9982" t="str">
            <v>神·修罗面甲·战</v>
          </cell>
          <cell r="B9982">
            <v>411042</v>
          </cell>
        </row>
        <row r="9983">
          <cell r="A9983" t="str">
            <v>圣·修罗面甲·战</v>
          </cell>
          <cell r="B9983">
            <v>411043</v>
          </cell>
        </row>
        <row r="9984">
          <cell r="A9984" t="str">
            <v>人间面甲·战</v>
          </cell>
          <cell r="B9984">
            <v>411051</v>
          </cell>
        </row>
        <row r="9985">
          <cell r="A9985" t="str">
            <v>神·人间面甲·战</v>
          </cell>
          <cell r="B9985">
            <v>411052</v>
          </cell>
        </row>
        <row r="9986">
          <cell r="A9986" t="str">
            <v>圣·人间面甲·战</v>
          </cell>
          <cell r="B9986">
            <v>411053</v>
          </cell>
        </row>
        <row r="9987">
          <cell r="A9987" t="str">
            <v>天道面甲·战</v>
          </cell>
          <cell r="B9987">
            <v>411061</v>
          </cell>
        </row>
        <row r="9988">
          <cell r="A9988" t="str">
            <v>神·天道面甲·战</v>
          </cell>
          <cell r="B9988">
            <v>411062</v>
          </cell>
        </row>
        <row r="9989">
          <cell r="A9989" t="str">
            <v>圣·天道面甲·战</v>
          </cell>
          <cell r="B9989">
            <v>411063</v>
          </cell>
        </row>
        <row r="9990">
          <cell r="A9990" t="str">
            <v>地狱披风·战</v>
          </cell>
          <cell r="B9990">
            <v>411111</v>
          </cell>
        </row>
        <row r="9991">
          <cell r="A9991" t="str">
            <v>神·地狱披风·战</v>
          </cell>
          <cell r="B9991">
            <v>411112</v>
          </cell>
        </row>
        <row r="9992">
          <cell r="A9992" t="str">
            <v>圣·地狱披风·战</v>
          </cell>
          <cell r="B9992">
            <v>411113</v>
          </cell>
        </row>
        <row r="9993">
          <cell r="A9993" t="str">
            <v>饿鬼披风·战</v>
          </cell>
          <cell r="B9993">
            <v>411121</v>
          </cell>
        </row>
        <row r="9994">
          <cell r="A9994" t="str">
            <v>神·饿鬼披风·战</v>
          </cell>
          <cell r="B9994">
            <v>411122</v>
          </cell>
        </row>
        <row r="9995">
          <cell r="A9995" t="str">
            <v>圣·饿鬼披风·战</v>
          </cell>
          <cell r="B9995">
            <v>411123</v>
          </cell>
        </row>
        <row r="9996">
          <cell r="A9996" t="str">
            <v>畜生披风·战</v>
          </cell>
          <cell r="B9996">
            <v>411131</v>
          </cell>
        </row>
        <row r="9997">
          <cell r="A9997" t="str">
            <v>神·畜生披风·战</v>
          </cell>
          <cell r="B9997">
            <v>411132</v>
          </cell>
        </row>
        <row r="9998">
          <cell r="A9998" t="str">
            <v>圣·畜生披风·战</v>
          </cell>
          <cell r="B9998">
            <v>411133</v>
          </cell>
        </row>
        <row r="9999">
          <cell r="A9999" t="str">
            <v>修罗披风·战</v>
          </cell>
          <cell r="B9999">
            <v>411141</v>
          </cell>
        </row>
        <row r="10000">
          <cell r="A10000" t="str">
            <v>神·修罗披风·战</v>
          </cell>
          <cell r="B10000">
            <v>411142</v>
          </cell>
        </row>
        <row r="10001">
          <cell r="A10001" t="str">
            <v>圣·修罗披风·战</v>
          </cell>
          <cell r="B10001">
            <v>411143</v>
          </cell>
        </row>
        <row r="10002">
          <cell r="A10002" t="str">
            <v>人间披风·战</v>
          </cell>
          <cell r="B10002">
            <v>411151</v>
          </cell>
        </row>
        <row r="10003">
          <cell r="A10003" t="str">
            <v>神·人间披风·战</v>
          </cell>
          <cell r="B10003">
            <v>411152</v>
          </cell>
        </row>
        <row r="10004">
          <cell r="A10004" t="str">
            <v>圣·人间披风·战</v>
          </cell>
          <cell r="B10004">
            <v>411153</v>
          </cell>
        </row>
        <row r="10005">
          <cell r="A10005" t="str">
            <v>天道披风·战</v>
          </cell>
          <cell r="B10005">
            <v>411161</v>
          </cell>
        </row>
        <row r="10006">
          <cell r="A10006" t="str">
            <v>神·天道披风·战</v>
          </cell>
          <cell r="B10006">
            <v>411162</v>
          </cell>
        </row>
        <row r="10007">
          <cell r="A10007" t="str">
            <v>圣·天道披风·战</v>
          </cell>
          <cell r="B10007">
            <v>411163</v>
          </cell>
        </row>
        <row r="10008">
          <cell r="A10008" t="str">
            <v>地狱盾牌·战</v>
          </cell>
          <cell r="B10008">
            <v>411211</v>
          </cell>
        </row>
        <row r="10009">
          <cell r="A10009" t="str">
            <v>神·地狱盾牌·战</v>
          </cell>
          <cell r="B10009">
            <v>411212</v>
          </cell>
        </row>
        <row r="10010">
          <cell r="A10010" t="str">
            <v>圣·地狱盾牌·战</v>
          </cell>
          <cell r="B10010">
            <v>411213</v>
          </cell>
        </row>
        <row r="10011">
          <cell r="A10011" t="str">
            <v>饿鬼盾牌·战</v>
          </cell>
          <cell r="B10011">
            <v>411221</v>
          </cell>
        </row>
        <row r="10012">
          <cell r="A10012" t="str">
            <v>神·饿鬼盾牌·战</v>
          </cell>
          <cell r="B10012">
            <v>411222</v>
          </cell>
        </row>
        <row r="10013">
          <cell r="A10013" t="str">
            <v>圣·饿鬼盾牌·战</v>
          </cell>
          <cell r="B10013">
            <v>411223</v>
          </cell>
        </row>
        <row r="10014">
          <cell r="A10014" t="str">
            <v>畜生盾牌·战</v>
          </cell>
          <cell r="B10014">
            <v>411231</v>
          </cell>
        </row>
        <row r="10015">
          <cell r="A10015" t="str">
            <v>神·畜生盾牌·战</v>
          </cell>
          <cell r="B10015">
            <v>411232</v>
          </cell>
        </row>
        <row r="10016">
          <cell r="A10016" t="str">
            <v>圣·畜生盾牌·战</v>
          </cell>
          <cell r="B10016">
            <v>411233</v>
          </cell>
        </row>
        <row r="10017">
          <cell r="A10017" t="str">
            <v>修罗盾牌·战</v>
          </cell>
          <cell r="B10017">
            <v>411241</v>
          </cell>
        </row>
        <row r="10018">
          <cell r="A10018" t="str">
            <v>神·修罗盾牌·战</v>
          </cell>
          <cell r="B10018">
            <v>411242</v>
          </cell>
        </row>
        <row r="10019">
          <cell r="A10019" t="str">
            <v>圣·修罗盾牌·战</v>
          </cell>
          <cell r="B10019">
            <v>411243</v>
          </cell>
        </row>
        <row r="10020">
          <cell r="A10020" t="str">
            <v>人间盾牌·战</v>
          </cell>
          <cell r="B10020">
            <v>411251</v>
          </cell>
        </row>
        <row r="10021">
          <cell r="A10021" t="str">
            <v>神·人间盾牌·战</v>
          </cell>
          <cell r="B10021">
            <v>411252</v>
          </cell>
        </row>
        <row r="10022">
          <cell r="A10022" t="str">
            <v>圣·人间盾牌·战</v>
          </cell>
          <cell r="B10022">
            <v>411253</v>
          </cell>
        </row>
        <row r="10023">
          <cell r="A10023" t="str">
            <v>天道盾牌·战</v>
          </cell>
          <cell r="B10023">
            <v>411261</v>
          </cell>
        </row>
        <row r="10024">
          <cell r="A10024" t="str">
            <v>神·天道盾牌·战</v>
          </cell>
          <cell r="B10024">
            <v>411262</v>
          </cell>
        </row>
        <row r="10025">
          <cell r="A10025" t="str">
            <v>圣·天道盾牌·战</v>
          </cell>
          <cell r="B10025">
            <v>411263</v>
          </cell>
        </row>
        <row r="10026">
          <cell r="A10026" t="str">
            <v>地狱斗笠·法</v>
          </cell>
          <cell r="B10026">
            <v>420911</v>
          </cell>
        </row>
        <row r="10027">
          <cell r="A10027" t="str">
            <v>神·地狱斗笠·法</v>
          </cell>
          <cell r="B10027">
            <v>420912</v>
          </cell>
        </row>
        <row r="10028">
          <cell r="A10028" t="str">
            <v>圣·地狱斗笠·法</v>
          </cell>
          <cell r="B10028">
            <v>420913</v>
          </cell>
        </row>
        <row r="10029">
          <cell r="A10029" t="str">
            <v>饿鬼斗笠·法</v>
          </cell>
          <cell r="B10029">
            <v>420921</v>
          </cell>
        </row>
        <row r="10030">
          <cell r="A10030" t="str">
            <v>神·饿鬼斗笠·法</v>
          </cell>
          <cell r="B10030">
            <v>420922</v>
          </cell>
        </row>
        <row r="10031">
          <cell r="A10031" t="str">
            <v>圣·饿鬼斗笠·法</v>
          </cell>
          <cell r="B10031">
            <v>420923</v>
          </cell>
        </row>
        <row r="10032">
          <cell r="A10032" t="str">
            <v>畜生斗笠·法</v>
          </cell>
          <cell r="B10032">
            <v>420931</v>
          </cell>
        </row>
        <row r="10033">
          <cell r="A10033" t="str">
            <v>神·畜生斗笠·法</v>
          </cell>
          <cell r="B10033">
            <v>420932</v>
          </cell>
        </row>
        <row r="10034">
          <cell r="A10034" t="str">
            <v>圣·畜生斗笠·法</v>
          </cell>
          <cell r="B10034">
            <v>420933</v>
          </cell>
        </row>
        <row r="10035">
          <cell r="A10035" t="str">
            <v>修罗斗笠·法</v>
          </cell>
          <cell r="B10035">
            <v>420941</v>
          </cell>
        </row>
        <row r="10036">
          <cell r="A10036" t="str">
            <v>神·修罗斗笠·法</v>
          </cell>
          <cell r="B10036">
            <v>420942</v>
          </cell>
        </row>
        <row r="10037">
          <cell r="A10037" t="str">
            <v>圣·修罗斗笠·法</v>
          </cell>
          <cell r="B10037">
            <v>420943</v>
          </cell>
        </row>
        <row r="10038">
          <cell r="A10038" t="str">
            <v>人间斗笠·法</v>
          </cell>
          <cell r="B10038">
            <v>420951</v>
          </cell>
        </row>
        <row r="10039">
          <cell r="A10039" t="str">
            <v>神·人间斗笠·法</v>
          </cell>
          <cell r="B10039">
            <v>420952</v>
          </cell>
        </row>
        <row r="10040">
          <cell r="A10040" t="str">
            <v>圣·人间斗笠·法</v>
          </cell>
          <cell r="B10040">
            <v>420953</v>
          </cell>
        </row>
        <row r="10041">
          <cell r="A10041" t="str">
            <v>天道斗笠·法</v>
          </cell>
          <cell r="B10041">
            <v>420961</v>
          </cell>
        </row>
        <row r="10042">
          <cell r="A10042" t="str">
            <v>神·天道斗笠·法</v>
          </cell>
          <cell r="B10042">
            <v>420962</v>
          </cell>
        </row>
        <row r="10043">
          <cell r="A10043" t="str">
            <v>圣·天道斗笠·法</v>
          </cell>
          <cell r="B10043">
            <v>420963</v>
          </cell>
        </row>
        <row r="10044">
          <cell r="A10044" t="str">
            <v>地狱面甲·法</v>
          </cell>
          <cell r="B10044">
            <v>421011</v>
          </cell>
        </row>
        <row r="10045">
          <cell r="A10045" t="str">
            <v>神·地狱面甲·法</v>
          </cell>
          <cell r="B10045">
            <v>421012</v>
          </cell>
        </row>
        <row r="10046">
          <cell r="A10046" t="str">
            <v>圣·地狱面甲·法</v>
          </cell>
          <cell r="B10046">
            <v>421013</v>
          </cell>
        </row>
        <row r="10047">
          <cell r="A10047" t="str">
            <v>饿鬼面甲·法</v>
          </cell>
          <cell r="B10047">
            <v>421021</v>
          </cell>
        </row>
        <row r="10048">
          <cell r="A10048" t="str">
            <v>神·饿鬼面甲·法</v>
          </cell>
          <cell r="B10048">
            <v>421022</v>
          </cell>
        </row>
        <row r="10049">
          <cell r="A10049" t="str">
            <v>圣·饿鬼面甲·法</v>
          </cell>
          <cell r="B10049">
            <v>421023</v>
          </cell>
        </row>
        <row r="10050">
          <cell r="A10050" t="str">
            <v>畜生面甲·法</v>
          </cell>
          <cell r="B10050">
            <v>421031</v>
          </cell>
        </row>
        <row r="10051">
          <cell r="A10051" t="str">
            <v>神·畜生面甲·法</v>
          </cell>
          <cell r="B10051">
            <v>421032</v>
          </cell>
        </row>
        <row r="10052">
          <cell r="A10052" t="str">
            <v>圣·畜生面甲·法</v>
          </cell>
          <cell r="B10052">
            <v>421033</v>
          </cell>
        </row>
        <row r="10053">
          <cell r="A10053" t="str">
            <v>修罗面甲·法</v>
          </cell>
          <cell r="B10053">
            <v>421041</v>
          </cell>
        </row>
        <row r="10054">
          <cell r="A10054" t="str">
            <v>神·修罗面甲·法</v>
          </cell>
          <cell r="B10054">
            <v>421042</v>
          </cell>
        </row>
        <row r="10055">
          <cell r="A10055" t="str">
            <v>圣·修罗面甲·法</v>
          </cell>
          <cell r="B10055">
            <v>421043</v>
          </cell>
        </row>
        <row r="10056">
          <cell r="A10056" t="str">
            <v>人间面甲·法</v>
          </cell>
          <cell r="B10056">
            <v>421051</v>
          </cell>
        </row>
        <row r="10057">
          <cell r="A10057" t="str">
            <v>神·人间面甲·法</v>
          </cell>
          <cell r="B10057">
            <v>421052</v>
          </cell>
        </row>
        <row r="10058">
          <cell r="A10058" t="str">
            <v>圣·人间面甲·法</v>
          </cell>
          <cell r="B10058">
            <v>421053</v>
          </cell>
        </row>
        <row r="10059">
          <cell r="A10059" t="str">
            <v>天道面甲·法</v>
          </cell>
          <cell r="B10059">
            <v>421061</v>
          </cell>
        </row>
        <row r="10060">
          <cell r="A10060" t="str">
            <v>神·天道面甲·法</v>
          </cell>
          <cell r="B10060">
            <v>421062</v>
          </cell>
        </row>
        <row r="10061">
          <cell r="A10061" t="str">
            <v>圣·天道面甲·法</v>
          </cell>
          <cell r="B10061">
            <v>421063</v>
          </cell>
        </row>
        <row r="10062">
          <cell r="A10062" t="str">
            <v>地狱披风·法</v>
          </cell>
          <cell r="B10062">
            <v>421111</v>
          </cell>
        </row>
        <row r="10063">
          <cell r="A10063" t="str">
            <v>神·地狱披风·法</v>
          </cell>
          <cell r="B10063">
            <v>421112</v>
          </cell>
        </row>
        <row r="10064">
          <cell r="A10064" t="str">
            <v>圣·地狱披风·法</v>
          </cell>
          <cell r="B10064">
            <v>421113</v>
          </cell>
        </row>
        <row r="10065">
          <cell r="A10065" t="str">
            <v>饿鬼披风·法</v>
          </cell>
          <cell r="B10065">
            <v>421121</v>
          </cell>
        </row>
        <row r="10066">
          <cell r="A10066" t="str">
            <v>神·饿鬼披风·法</v>
          </cell>
          <cell r="B10066">
            <v>421122</v>
          </cell>
        </row>
        <row r="10067">
          <cell r="A10067" t="str">
            <v>圣·饿鬼披风·法</v>
          </cell>
          <cell r="B10067">
            <v>421123</v>
          </cell>
        </row>
        <row r="10068">
          <cell r="A10068" t="str">
            <v>畜生披风·法</v>
          </cell>
          <cell r="B10068">
            <v>421131</v>
          </cell>
        </row>
        <row r="10069">
          <cell r="A10069" t="str">
            <v>神·畜生披风·法</v>
          </cell>
          <cell r="B10069">
            <v>421132</v>
          </cell>
        </row>
        <row r="10070">
          <cell r="A10070" t="str">
            <v>圣·畜生披风·法</v>
          </cell>
          <cell r="B10070">
            <v>421133</v>
          </cell>
        </row>
        <row r="10071">
          <cell r="A10071" t="str">
            <v>修罗披风·法</v>
          </cell>
          <cell r="B10071">
            <v>421141</v>
          </cell>
        </row>
        <row r="10072">
          <cell r="A10072" t="str">
            <v>神·修罗披风·法</v>
          </cell>
          <cell r="B10072">
            <v>421142</v>
          </cell>
        </row>
        <row r="10073">
          <cell r="A10073" t="str">
            <v>圣·修罗披风·法</v>
          </cell>
          <cell r="B10073">
            <v>421143</v>
          </cell>
        </row>
        <row r="10074">
          <cell r="A10074" t="str">
            <v>人间披风·法</v>
          </cell>
          <cell r="B10074">
            <v>421151</v>
          </cell>
        </row>
        <row r="10075">
          <cell r="A10075" t="str">
            <v>神·人间披风·法</v>
          </cell>
          <cell r="B10075">
            <v>421152</v>
          </cell>
        </row>
        <row r="10076">
          <cell r="A10076" t="str">
            <v>圣·人间披风·法</v>
          </cell>
          <cell r="B10076">
            <v>421153</v>
          </cell>
        </row>
        <row r="10077">
          <cell r="A10077" t="str">
            <v>天道披风·法</v>
          </cell>
          <cell r="B10077">
            <v>421161</v>
          </cell>
        </row>
        <row r="10078">
          <cell r="A10078" t="str">
            <v>神·天道披风·法</v>
          </cell>
          <cell r="B10078">
            <v>421162</v>
          </cell>
        </row>
        <row r="10079">
          <cell r="A10079" t="str">
            <v>圣·天道披风·法</v>
          </cell>
          <cell r="B10079">
            <v>421163</v>
          </cell>
        </row>
        <row r="10080">
          <cell r="A10080" t="str">
            <v>地狱盾牌·法</v>
          </cell>
          <cell r="B10080">
            <v>421211</v>
          </cell>
        </row>
        <row r="10081">
          <cell r="A10081" t="str">
            <v>神·地狱盾牌·法</v>
          </cell>
          <cell r="B10081">
            <v>421212</v>
          </cell>
        </row>
        <row r="10082">
          <cell r="A10082" t="str">
            <v>圣·地狱盾牌·法</v>
          </cell>
          <cell r="B10082">
            <v>421213</v>
          </cell>
        </row>
        <row r="10083">
          <cell r="A10083" t="str">
            <v>饿鬼盾牌·法</v>
          </cell>
          <cell r="B10083">
            <v>421221</v>
          </cell>
        </row>
        <row r="10084">
          <cell r="A10084" t="str">
            <v>神·饿鬼盾牌·法</v>
          </cell>
          <cell r="B10084">
            <v>421222</v>
          </cell>
        </row>
        <row r="10085">
          <cell r="A10085" t="str">
            <v>圣·饿鬼盾牌·法</v>
          </cell>
          <cell r="B10085">
            <v>421223</v>
          </cell>
        </row>
        <row r="10086">
          <cell r="A10086" t="str">
            <v>畜生盾牌·法</v>
          </cell>
          <cell r="B10086">
            <v>421231</v>
          </cell>
        </row>
        <row r="10087">
          <cell r="A10087" t="str">
            <v>神·畜生盾牌·法</v>
          </cell>
          <cell r="B10087">
            <v>421232</v>
          </cell>
        </row>
        <row r="10088">
          <cell r="A10088" t="str">
            <v>圣·畜生盾牌·法</v>
          </cell>
          <cell r="B10088">
            <v>421233</v>
          </cell>
        </row>
        <row r="10089">
          <cell r="A10089" t="str">
            <v>修罗盾牌·法</v>
          </cell>
          <cell r="B10089">
            <v>421241</v>
          </cell>
        </row>
        <row r="10090">
          <cell r="A10090" t="str">
            <v>神·修罗盾牌·法</v>
          </cell>
          <cell r="B10090">
            <v>421242</v>
          </cell>
        </row>
        <row r="10091">
          <cell r="A10091" t="str">
            <v>圣·修罗盾牌·法</v>
          </cell>
          <cell r="B10091">
            <v>421243</v>
          </cell>
        </row>
        <row r="10092">
          <cell r="A10092" t="str">
            <v>人间盾牌·法</v>
          </cell>
          <cell r="B10092">
            <v>421251</v>
          </cell>
        </row>
        <row r="10093">
          <cell r="A10093" t="str">
            <v>神·人间盾牌·法</v>
          </cell>
          <cell r="B10093">
            <v>421252</v>
          </cell>
        </row>
        <row r="10094">
          <cell r="A10094" t="str">
            <v>圣·人间盾牌·法</v>
          </cell>
          <cell r="B10094">
            <v>421253</v>
          </cell>
        </row>
        <row r="10095">
          <cell r="A10095" t="str">
            <v>天道盾牌·法</v>
          </cell>
          <cell r="B10095">
            <v>421261</v>
          </cell>
        </row>
        <row r="10096">
          <cell r="A10096" t="str">
            <v>神·天道盾牌·法</v>
          </cell>
          <cell r="B10096">
            <v>421262</v>
          </cell>
        </row>
        <row r="10097">
          <cell r="A10097" t="str">
            <v>圣·天道盾牌·法</v>
          </cell>
          <cell r="B10097">
            <v>421263</v>
          </cell>
        </row>
        <row r="10098">
          <cell r="A10098" t="str">
            <v>地狱斗笠·道</v>
          </cell>
          <cell r="B10098">
            <v>430911</v>
          </cell>
        </row>
        <row r="10099">
          <cell r="A10099" t="str">
            <v>神·地狱斗笠·道</v>
          </cell>
          <cell r="B10099">
            <v>430912</v>
          </cell>
        </row>
        <row r="10100">
          <cell r="A10100" t="str">
            <v>圣·地狱斗笠·道</v>
          </cell>
          <cell r="B10100">
            <v>430913</v>
          </cell>
        </row>
        <row r="10101">
          <cell r="A10101" t="str">
            <v>饿鬼斗笠·道</v>
          </cell>
          <cell r="B10101">
            <v>430921</v>
          </cell>
        </row>
        <row r="10102">
          <cell r="A10102" t="str">
            <v>神·饿鬼斗笠·道</v>
          </cell>
          <cell r="B10102">
            <v>430922</v>
          </cell>
        </row>
        <row r="10103">
          <cell r="A10103" t="str">
            <v>圣·饿鬼斗笠·道</v>
          </cell>
          <cell r="B10103">
            <v>430923</v>
          </cell>
        </row>
        <row r="10104">
          <cell r="A10104" t="str">
            <v>畜生斗笠·道</v>
          </cell>
          <cell r="B10104">
            <v>430931</v>
          </cell>
        </row>
        <row r="10105">
          <cell r="A10105" t="str">
            <v>神·畜生斗笠·道</v>
          </cell>
          <cell r="B10105">
            <v>430932</v>
          </cell>
        </row>
        <row r="10106">
          <cell r="A10106" t="str">
            <v>圣·畜生斗笠·道</v>
          </cell>
          <cell r="B10106">
            <v>430933</v>
          </cell>
        </row>
        <row r="10107">
          <cell r="A10107" t="str">
            <v>修罗斗笠·道</v>
          </cell>
          <cell r="B10107">
            <v>430941</v>
          </cell>
        </row>
        <row r="10108">
          <cell r="A10108" t="str">
            <v>神·修罗斗笠·道</v>
          </cell>
          <cell r="B10108">
            <v>430942</v>
          </cell>
        </row>
        <row r="10109">
          <cell r="A10109" t="str">
            <v>圣·修罗斗笠·道</v>
          </cell>
          <cell r="B10109">
            <v>430943</v>
          </cell>
        </row>
        <row r="10110">
          <cell r="A10110" t="str">
            <v>人间斗笠·道</v>
          </cell>
          <cell r="B10110">
            <v>430951</v>
          </cell>
        </row>
        <row r="10111">
          <cell r="A10111" t="str">
            <v>神·人间斗笠·道</v>
          </cell>
          <cell r="B10111">
            <v>430952</v>
          </cell>
        </row>
        <row r="10112">
          <cell r="A10112" t="str">
            <v>圣·人间斗笠·道</v>
          </cell>
          <cell r="B10112">
            <v>430953</v>
          </cell>
        </row>
        <row r="10113">
          <cell r="A10113" t="str">
            <v>天道斗笠·道</v>
          </cell>
          <cell r="B10113">
            <v>430961</v>
          </cell>
        </row>
        <row r="10114">
          <cell r="A10114" t="str">
            <v>神·天道斗笠·道</v>
          </cell>
          <cell r="B10114">
            <v>430962</v>
          </cell>
        </row>
        <row r="10115">
          <cell r="A10115" t="str">
            <v>圣·天道斗笠·道</v>
          </cell>
          <cell r="B10115">
            <v>430963</v>
          </cell>
        </row>
        <row r="10116">
          <cell r="A10116" t="str">
            <v>地狱面甲·道</v>
          </cell>
          <cell r="B10116">
            <v>431011</v>
          </cell>
        </row>
        <row r="10117">
          <cell r="A10117" t="str">
            <v>神·地狱面甲·道</v>
          </cell>
          <cell r="B10117">
            <v>431012</v>
          </cell>
        </row>
        <row r="10118">
          <cell r="A10118" t="str">
            <v>圣·地狱面甲·道</v>
          </cell>
          <cell r="B10118">
            <v>431013</v>
          </cell>
        </row>
        <row r="10119">
          <cell r="A10119" t="str">
            <v>饿鬼面甲·道</v>
          </cell>
          <cell r="B10119">
            <v>431021</v>
          </cell>
        </row>
        <row r="10120">
          <cell r="A10120" t="str">
            <v>神·饿鬼面甲·道</v>
          </cell>
          <cell r="B10120">
            <v>431022</v>
          </cell>
        </row>
        <row r="10121">
          <cell r="A10121" t="str">
            <v>圣·饿鬼面甲·道</v>
          </cell>
          <cell r="B10121">
            <v>431023</v>
          </cell>
        </row>
        <row r="10122">
          <cell r="A10122" t="str">
            <v>畜生面甲·道</v>
          </cell>
          <cell r="B10122">
            <v>431031</v>
          </cell>
        </row>
        <row r="10123">
          <cell r="A10123" t="str">
            <v>神·畜生面甲·道</v>
          </cell>
          <cell r="B10123">
            <v>431032</v>
          </cell>
        </row>
        <row r="10124">
          <cell r="A10124" t="str">
            <v>圣·畜生面甲·道</v>
          </cell>
          <cell r="B10124">
            <v>431033</v>
          </cell>
        </row>
        <row r="10125">
          <cell r="A10125" t="str">
            <v>修罗面甲·道</v>
          </cell>
          <cell r="B10125">
            <v>431041</v>
          </cell>
        </row>
        <row r="10126">
          <cell r="A10126" t="str">
            <v>神·修罗面甲·道</v>
          </cell>
          <cell r="B10126">
            <v>431042</v>
          </cell>
        </row>
        <row r="10127">
          <cell r="A10127" t="str">
            <v>圣·修罗面甲·道</v>
          </cell>
          <cell r="B10127">
            <v>431043</v>
          </cell>
        </row>
        <row r="10128">
          <cell r="A10128" t="str">
            <v>人间面甲·道</v>
          </cell>
          <cell r="B10128">
            <v>431051</v>
          </cell>
        </row>
        <row r="10129">
          <cell r="A10129" t="str">
            <v>神·人间面甲·道</v>
          </cell>
          <cell r="B10129">
            <v>431052</v>
          </cell>
        </row>
        <row r="10130">
          <cell r="A10130" t="str">
            <v>圣·人间面甲·道</v>
          </cell>
          <cell r="B10130">
            <v>431053</v>
          </cell>
        </row>
        <row r="10131">
          <cell r="A10131" t="str">
            <v>天道面甲·道</v>
          </cell>
          <cell r="B10131">
            <v>431061</v>
          </cell>
        </row>
        <row r="10132">
          <cell r="A10132" t="str">
            <v>神·天道面甲·道</v>
          </cell>
          <cell r="B10132">
            <v>431062</v>
          </cell>
        </row>
        <row r="10133">
          <cell r="A10133" t="str">
            <v>圣·天道面甲·道</v>
          </cell>
          <cell r="B10133">
            <v>431063</v>
          </cell>
        </row>
        <row r="10134">
          <cell r="A10134" t="str">
            <v>地狱披风·道</v>
          </cell>
          <cell r="B10134">
            <v>431111</v>
          </cell>
        </row>
        <row r="10135">
          <cell r="A10135" t="str">
            <v>神·地狱披风·道</v>
          </cell>
          <cell r="B10135">
            <v>431112</v>
          </cell>
        </row>
        <row r="10136">
          <cell r="A10136" t="str">
            <v>圣·地狱披风·道</v>
          </cell>
          <cell r="B10136">
            <v>431113</v>
          </cell>
        </row>
        <row r="10137">
          <cell r="A10137" t="str">
            <v>饿鬼披风·道</v>
          </cell>
          <cell r="B10137">
            <v>431121</v>
          </cell>
        </row>
        <row r="10138">
          <cell r="A10138" t="str">
            <v>神·饿鬼披风·道</v>
          </cell>
          <cell r="B10138">
            <v>431122</v>
          </cell>
        </row>
        <row r="10139">
          <cell r="A10139" t="str">
            <v>圣·饿鬼披风·道</v>
          </cell>
          <cell r="B10139">
            <v>431123</v>
          </cell>
        </row>
        <row r="10140">
          <cell r="A10140" t="str">
            <v>畜生披风·道</v>
          </cell>
          <cell r="B10140">
            <v>431131</v>
          </cell>
        </row>
        <row r="10141">
          <cell r="A10141" t="str">
            <v>神·畜生披风·道</v>
          </cell>
          <cell r="B10141">
            <v>431132</v>
          </cell>
        </row>
        <row r="10142">
          <cell r="A10142" t="str">
            <v>圣·畜生披风·道</v>
          </cell>
          <cell r="B10142">
            <v>431133</v>
          </cell>
        </row>
        <row r="10143">
          <cell r="A10143" t="str">
            <v>修罗披风·道</v>
          </cell>
          <cell r="B10143">
            <v>431141</v>
          </cell>
        </row>
        <row r="10144">
          <cell r="A10144" t="str">
            <v>神·修罗披风·道</v>
          </cell>
          <cell r="B10144">
            <v>431142</v>
          </cell>
        </row>
        <row r="10145">
          <cell r="A10145" t="str">
            <v>圣·修罗披风·道</v>
          </cell>
          <cell r="B10145">
            <v>431143</v>
          </cell>
        </row>
        <row r="10146">
          <cell r="A10146" t="str">
            <v>人间披风·道</v>
          </cell>
          <cell r="B10146">
            <v>431151</v>
          </cell>
        </row>
        <row r="10147">
          <cell r="A10147" t="str">
            <v>神·人间披风·道</v>
          </cell>
          <cell r="B10147">
            <v>431152</v>
          </cell>
        </row>
        <row r="10148">
          <cell r="A10148" t="str">
            <v>圣·人间披风·道</v>
          </cell>
          <cell r="B10148">
            <v>431153</v>
          </cell>
        </row>
        <row r="10149">
          <cell r="A10149" t="str">
            <v>天道披风·道</v>
          </cell>
          <cell r="B10149">
            <v>431161</v>
          </cell>
        </row>
        <row r="10150">
          <cell r="A10150" t="str">
            <v>神·天道披风·道</v>
          </cell>
          <cell r="B10150">
            <v>431162</v>
          </cell>
        </row>
        <row r="10151">
          <cell r="A10151" t="str">
            <v>圣·天道披风·道</v>
          </cell>
          <cell r="B10151">
            <v>431163</v>
          </cell>
        </row>
        <row r="10152">
          <cell r="A10152" t="str">
            <v>地狱盾牌·道</v>
          </cell>
          <cell r="B10152">
            <v>431211</v>
          </cell>
        </row>
        <row r="10153">
          <cell r="A10153" t="str">
            <v>神·地狱盾牌·道</v>
          </cell>
          <cell r="B10153">
            <v>431212</v>
          </cell>
        </row>
        <row r="10154">
          <cell r="A10154" t="str">
            <v>圣·地狱盾牌·道</v>
          </cell>
          <cell r="B10154">
            <v>431213</v>
          </cell>
        </row>
        <row r="10155">
          <cell r="A10155" t="str">
            <v>饿鬼盾牌·道</v>
          </cell>
          <cell r="B10155">
            <v>431221</v>
          </cell>
        </row>
        <row r="10156">
          <cell r="A10156" t="str">
            <v>神·饿鬼盾牌·道</v>
          </cell>
          <cell r="B10156">
            <v>431222</v>
          </cell>
        </row>
        <row r="10157">
          <cell r="A10157" t="str">
            <v>圣·饿鬼盾牌·道</v>
          </cell>
          <cell r="B10157">
            <v>431223</v>
          </cell>
        </row>
        <row r="10158">
          <cell r="A10158" t="str">
            <v>畜生盾牌·道</v>
          </cell>
          <cell r="B10158">
            <v>431231</v>
          </cell>
        </row>
        <row r="10159">
          <cell r="A10159" t="str">
            <v>神·畜生盾牌·道</v>
          </cell>
          <cell r="B10159">
            <v>431232</v>
          </cell>
        </row>
        <row r="10160">
          <cell r="A10160" t="str">
            <v>圣·畜生盾牌·道</v>
          </cell>
          <cell r="B10160">
            <v>431233</v>
          </cell>
        </row>
        <row r="10161">
          <cell r="A10161" t="str">
            <v>修罗盾牌·道</v>
          </cell>
          <cell r="B10161">
            <v>431241</v>
          </cell>
        </row>
        <row r="10162">
          <cell r="A10162" t="str">
            <v>神·修罗盾牌·道</v>
          </cell>
          <cell r="B10162">
            <v>431242</v>
          </cell>
        </row>
        <row r="10163">
          <cell r="A10163" t="str">
            <v>圣·修罗盾牌·道</v>
          </cell>
          <cell r="B10163">
            <v>431243</v>
          </cell>
        </row>
        <row r="10164">
          <cell r="A10164" t="str">
            <v>人间盾牌·道</v>
          </cell>
          <cell r="B10164">
            <v>431251</v>
          </cell>
        </row>
        <row r="10165">
          <cell r="A10165" t="str">
            <v>神·人间盾牌·道</v>
          </cell>
          <cell r="B10165">
            <v>431252</v>
          </cell>
        </row>
        <row r="10166">
          <cell r="A10166" t="str">
            <v>圣·人间盾牌·道</v>
          </cell>
          <cell r="B10166">
            <v>431253</v>
          </cell>
        </row>
        <row r="10167">
          <cell r="A10167" t="str">
            <v>天道盾牌·道</v>
          </cell>
          <cell r="B10167">
            <v>431261</v>
          </cell>
        </row>
        <row r="10168">
          <cell r="A10168" t="str">
            <v>神·天道盾牌·道</v>
          </cell>
          <cell r="B10168">
            <v>431262</v>
          </cell>
        </row>
        <row r="10169">
          <cell r="A10169" t="str">
            <v>圣·天道盾牌·道</v>
          </cell>
          <cell r="B10169">
            <v>431263</v>
          </cell>
        </row>
        <row r="10170">
          <cell r="A10170" t="str">
            <v>兵魂之灵</v>
          </cell>
          <cell r="B10170">
            <v>200326</v>
          </cell>
        </row>
        <row r="10171">
          <cell r="A10171" t="str">
            <v>圣诞树</v>
          </cell>
          <cell r="B10171">
            <v>200327</v>
          </cell>
        </row>
        <row r="10172">
          <cell r="A10172" t="str">
            <v>高级轮回丹·无限制</v>
          </cell>
          <cell r="B10172">
            <v>201106</v>
          </cell>
        </row>
        <row r="10173">
          <cell r="A10173" t="str">
            <v>超级轮回丹·无限制</v>
          </cell>
          <cell r="B10173">
            <v>201107</v>
          </cell>
        </row>
        <row r="10174">
          <cell r="A10174" t="str">
            <v>上古魔魂斗笠</v>
          </cell>
          <cell r="B10174">
            <v>410001</v>
          </cell>
        </row>
        <row r="10175">
          <cell r="A10175" t="str">
            <v>上古魔魂面甲</v>
          </cell>
          <cell r="B10175">
            <v>410002</v>
          </cell>
        </row>
        <row r="10176">
          <cell r="A10176" t="str">
            <v>上古魔魂披风</v>
          </cell>
          <cell r="B10176">
            <v>410003</v>
          </cell>
        </row>
        <row r="10177">
          <cell r="A10177" t="str">
            <v>上古魔魂盾牌</v>
          </cell>
          <cell r="B10177">
            <v>410004</v>
          </cell>
        </row>
        <row r="10178">
          <cell r="A10178" t="str">
            <v>金色战纹任选宝箱</v>
          </cell>
          <cell r="B10178">
            <v>200951</v>
          </cell>
        </row>
        <row r="10179">
          <cell r="A10179" t="str">
            <v>圣诞礼包</v>
          </cell>
          <cell r="B10179">
            <v>200952</v>
          </cell>
        </row>
        <row r="10180">
          <cell r="A10180" t="str">
            <v>圣诞福袋1</v>
          </cell>
          <cell r="B10180">
            <v>200953</v>
          </cell>
        </row>
        <row r="10181">
          <cell r="A10181" t="str">
            <v>圣诞福袋2</v>
          </cell>
          <cell r="B10181">
            <v>200954</v>
          </cell>
        </row>
        <row r="10182">
          <cell r="A10182" t="str">
            <v>圣诞福袋3</v>
          </cell>
          <cell r="B10182">
            <v>200955</v>
          </cell>
        </row>
        <row r="10183">
          <cell r="A10183" t="str">
            <v>圣诞福袋4</v>
          </cell>
          <cell r="B10183">
            <v>200956</v>
          </cell>
        </row>
        <row r="10184">
          <cell r="A10184" t="str">
            <v>圣诞福袋5</v>
          </cell>
          <cell r="B10184">
            <v>200957</v>
          </cell>
        </row>
        <row r="10185">
          <cell r="A10185" t="str">
            <v>圣诞福袋6</v>
          </cell>
          <cell r="B10185">
            <v>200958</v>
          </cell>
        </row>
        <row r="10186">
          <cell r="A10186" t="str">
            <v>圣诞福袋7</v>
          </cell>
          <cell r="B10186">
            <v>200959</v>
          </cell>
        </row>
        <row r="10187">
          <cell r="A10187" t="str">
            <v>圣诞福袋8</v>
          </cell>
          <cell r="B10187">
            <v>200960</v>
          </cell>
        </row>
        <row r="10188">
          <cell r="A10188" t="str">
            <v>圣诞福袋9</v>
          </cell>
          <cell r="B10188">
            <v>200961</v>
          </cell>
        </row>
        <row r="10189">
          <cell r="A10189" t="str">
            <v>圣诞福袋10</v>
          </cell>
          <cell r="B10189">
            <v>200962</v>
          </cell>
        </row>
        <row r="10190">
          <cell r="A10190" t="str">
            <v>圣诞福袋11</v>
          </cell>
          <cell r="B10190">
            <v>200963</v>
          </cell>
        </row>
        <row r="10191">
          <cell r="A10191" t="str">
            <v>圣诞福袋12</v>
          </cell>
          <cell r="B10191">
            <v>200964</v>
          </cell>
        </row>
        <row r="10192">
          <cell r="A10192" t="str">
            <v>圣诞福袋13</v>
          </cell>
          <cell r="B10192">
            <v>200965</v>
          </cell>
        </row>
        <row r="10193">
          <cell r="A10193" t="str">
            <v>圣诞福袋14</v>
          </cell>
          <cell r="B10193">
            <v>200966</v>
          </cell>
        </row>
        <row r="10194">
          <cell r="A10194" t="str">
            <v>圣诞福袋15</v>
          </cell>
          <cell r="B10194">
            <v>200967</v>
          </cell>
        </row>
        <row r="10195">
          <cell r="A10195" t="str">
            <v>圣诞福袋16</v>
          </cell>
          <cell r="B10195">
            <v>200968</v>
          </cell>
        </row>
        <row r="10196">
          <cell r="A10196" t="str">
            <v>魅惑兵魂任选礼包</v>
          </cell>
          <cell r="B10196">
            <v>200969</v>
          </cell>
        </row>
        <row r="10197">
          <cell r="A10197" t="str">
            <v>神·轮回宝箱（7转）</v>
          </cell>
          <cell r="B10197">
            <v>204001</v>
          </cell>
        </row>
        <row r="10198">
          <cell r="A10198" t="str">
            <v>神·轮回宝箱（8转）</v>
          </cell>
          <cell r="B10198">
            <v>204002</v>
          </cell>
        </row>
        <row r="10199">
          <cell r="A10199" t="str">
            <v>神·轮回宝箱（9转）</v>
          </cell>
          <cell r="B10199">
            <v>204003</v>
          </cell>
        </row>
        <row r="10200">
          <cell r="A10200" t="str">
            <v>神·轮回宝箱（10转）</v>
          </cell>
          <cell r="B10200">
            <v>204004</v>
          </cell>
        </row>
        <row r="10201">
          <cell r="A10201" t="str">
            <v>神·轮回宝箱（11转）</v>
          </cell>
          <cell r="B10201">
            <v>204005</v>
          </cell>
        </row>
        <row r="10202">
          <cell r="A10202" t="str">
            <v>神·轮回宝箱（12转）</v>
          </cell>
          <cell r="B10202">
            <v>204006</v>
          </cell>
        </row>
        <row r="10203">
          <cell r="A10203" t="str">
            <v>圣·轮回宝箱（7转）</v>
          </cell>
          <cell r="B10203">
            <v>204007</v>
          </cell>
        </row>
        <row r="10204">
          <cell r="A10204" t="str">
            <v>圣·轮回宝箱（8转）</v>
          </cell>
          <cell r="B10204">
            <v>204008</v>
          </cell>
        </row>
        <row r="10205">
          <cell r="A10205" t="str">
            <v>圣·轮回宝箱（9转）</v>
          </cell>
          <cell r="B10205">
            <v>204009</v>
          </cell>
        </row>
        <row r="10206">
          <cell r="A10206" t="str">
            <v>圣·轮回宝箱（10转）</v>
          </cell>
          <cell r="B10206">
            <v>204010</v>
          </cell>
        </row>
        <row r="10207">
          <cell r="A10207" t="str">
            <v>圣·轮回宝箱（11转）</v>
          </cell>
          <cell r="B10207">
            <v>204011</v>
          </cell>
        </row>
        <row r="10208">
          <cell r="A10208" t="str">
            <v>圣·轮回宝箱（12转）</v>
          </cell>
          <cell r="B10208">
            <v>204012</v>
          </cell>
        </row>
        <row r="10209">
          <cell r="A10209" t="str">
            <v>轮回披风宝箱（神7转）</v>
          </cell>
          <cell r="B10209">
            <v>204021</v>
          </cell>
        </row>
        <row r="10210">
          <cell r="A10210" t="str">
            <v>轮回盾牌宝箱（神7转）</v>
          </cell>
          <cell r="B10210">
            <v>204022</v>
          </cell>
        </row>
        <row r="10211">
          <cell r="A10211" t="str">
            <v>轮回面甲宝箱（神7转）</v>
          </cell>
          <cell r="B10211">
            <v>204023</v>
          </cell>
        </row>
        <row r="10212">
          <cell r="A10212" t="str">
            <v>轮回斗笠宝箱（神7转）</v>
          </cell>
          <cell r="B10212">
            <v>204024</v>
          </cell>
        </row>
        <row r="10213">
          <cell r="A10213" t="str">
            <v>轮回披风宝箱（神8转）</v>
          </cell>
          <cell r="B10213">
            <v>204025</v>
          </cell>
        </row>
        <row r="10214">
          <cell r="A10214" t="str">
            <v>轮回盾牌宝箱（神8转）</v>
          </cell>
          <cell r="B10214">
            <v>204026</v>
          </cell>
        </row>
        <row r="10215">
          <cell r="A10215" t="str">
            <v>轮回面甲宝箱（神8转）</v>
          </cell>
          <cell r="B10215">
            <v>204027</v>
          </cell>
        </row>
        <row r="10216">
          <cell r="A10216" t="str">
            <v>轮回斗笠宝箱（神8转）</v>
          </cell>
          <cell r="B10216">
            <v>204028</v>
          </cell>
        </row>
        <row r="10217">
          <cell r="A10217" t="str">
            <v>魔魂礼包</v>
          </cell>
          <cell r="B10217">
            <v>204029</v>
          </cell>
        </row>
        <row r="10218">
          <cell r="A10218" t="str">
            <v>元旦兑换</v>
          </cell>
          <cell r="B10218">
            <v>204030</v>
          </cell>
        </row>
        <row r="10219">
          <cell r="A10219" t="str">
            <v>9转神斗笠</v>
          </cell>
          <cell r="B10219">
            <v>204031</v>
          </cell>
        </row>
        <row r="10220">
          <cell r="A10220" t="str">
            <v>9转圣斗笠</v>
          </cell>
          <cell r="B10220">
            <v>204032</v>
          </cell>
        </row>
        <row r="10221">
          <cell r="A10221" t="str">
            <v>7转斗笠</v>
          </cell>
          <cell r="B10221">
            <v>204033</v>
          </cell>
        </row>
        <row r="10222">
          <cell r="A10222" t="str">
            <v>7转面甲</v>
          </cell>
          <cell r="B10222">
            <v>204034</v>
          </cell>
        </row>
        <row r="10223">
          <cell r="A10223" t="str">
            <v>7转披风</v>
          </cell>
          <cell r="B10223">
            <v>204035</v>
          </cell>
        </row>
        <row r="10224">
          <cell r="A10224" t="str">
            <v>7转盾牌</v>
          </cell>
          <cell r="B10224">
            <v>204036</v>
          </cell>
        </row>
        <row r="10225">
          <cell r="A10225" t="str">
            <v>8转斗笠</v>
          </cell>
          <cell r="B10225">
            <v>204037</v>
          </cell>
        </row>
        <row r="10226">
          <cell r="A10226" t="str">
            <v>8转面甲</v>
          </cell>
          <cell r="B10226">
            <v>204038</v>
          </cell>
        </row>
        <row r="10227">
          <cell r="A10227" t="str">
            <v>8转披风</v>
          </cell>
          <cell r="B10227">
            <v>204039</v>
          </cell>
        </row>
        <row r="10228">
          <cell r="A10228" t="str">
            <v>8转盾牌</v>
          </cell>
          <cell r="B10228">
            <v>204040</v>
          </cell>
        </row>
        <row r="10229">
          <cell r="A10229" t="str">
            <v>9转斗笠</v>
          </cell>
          <cell r="B10229">
            <v>204041</v>
          </cell>
        </row>
        <row r="10230">
          <cell r="A10230" t="str">
            <v>9转面甲</v>
          </cell>
          <cell r="B10230">
            <v>204042</v>
          </cell>
        </row>
        <row r="10231">
          <cell r="A10231" t="str">
            <v>9转披风</v>
          </cell>
          <cell r="B10231">
            <v>204043</v>
          </cell>
        </row>
        <row r="10232">
          <cell r="A10232" t="str">
            <v>9转盾牌</v>
          </cell>
          <cell r="B10232">
            <v>204044</v>
          </cell>
        </row>
        <row r="10233">
          <cell r="A10233" t="str">
            <v>1阶神羽宝箱</v>
          </cell>
          <cell r="B10233">
            <v>204051</v>
          </cell>
        </row>
        <row r="10234">
          <cell r="A10234" t="str">
            <v>狂欢福袋</v>
          </cell>
          <cell r="B10234">
            <v>204052</v>
          </cell>
        </row>
        <row r="10235">
          <cell r="A10235" t="str">
            <v>狂欢宝袋</v>
          </cell>
          <cell r="B10235">
            <v>204053</v>
          </cell>
        </row>
        <row r="10236">
          <cell r="A10236" t="str">
            <v>七日狂欢1</v>
          </cell>
          <cell r="B10236">
            <v>204054</v>
          </cell>
        </row>
        <row r="10237">
          <cell r="A10237" t="str">
            <v>七日狂欢2</v>
          </cell>
          <cell r="B10237">
            <v>204055</v>
          </cell>
        </row>
        <row r="10238">
          <cell r="A10238" t="str">
            <v>七日狂欢3</v>
          </cell>
          <cell r="B10238">
            <v>204056</v>
          </cell>
        </row>
        <row r="10239">
          <cell r="A10239" t="str">
            <v>七日狂欢4</v>
          </cell>
          <cell r="B10239">
            <v>204057</v>
          </cell>
        </row>
        <row r="10240">
          <cell r="A10240" t="str">
            <v>七日狂欢5</v>
          </cell>
          <cell r="B10240">
            <v>204058</v>
          </cell>
        </row>
        <row r="10241">
          <cell r="A10241" t="str">
            <v>七日狂欢6</v>
          </cell>
          <cell r="B10241">
            <v>204059</v>
          </cell>
        </row>
        <row r="10242">
          <cell r="A10242" t="str">
            <v>七日狂欢7</v>
          </cell>
          <cell r="B10242">
            <v>204060</v>
          </cell>
        </row>
        <row r="10243">
          <cell r="A10243" t="str">
            <v>七日狂欢8</v>
          </cell>
          <cell r="B10243">
            <v>204061</v>
          </cell>
        </row>
        <row r="10244">
          <cell r="A10244" t="str">
            <v>七日狂欢9</v>
          </cell>
          <cell r="B10244">
            <v>204062</v>
          </cell>
        </row>
        <row r="10245">
          <cell r="A10245" t="str">
            <v>七日狂欢10</v>
          </cell>
          <cell r="B10245">
            <v>204063</v>
          </cell>
        </row>
        <row r="10246">
          <cell r="A10246" t="str">
            <v>高级转生轮回礼包</v>
          </cell>
          <cell r="B10246">
            <v>204064</v>
          </cell>
        </row>
        <row r="10247">
          <cell r="A10247" t="str">
            <v>超级转生轮回礼包</v>
          </cell>
          <cell r="B10247">
            <v>204065</v>
          </cell>
        </row>
        <row r="10248">
          <cell r="A10248" t="str">
            <v>心法提升道具</v>
          </cell>
          <cell r="B10248">
            <v>311000</v>
          </cell>
        </row>
        <row r="10249">
          <cell r="A10249" t="str">
            <v>心法展示奖励1</v>
          </cell>
          <cell r="B10249">
            <v>311001</v>
          </cell>
        </row>
        <row r="10250">
          <cell r="A10250" t="str">
            <v>心法展示奖励2</v>
          </cell>
          <cell r="B10250">
            <v>311002</v>
          </cell>
        </row>
        <row r="10251">
          <cell r="A10251" t="str">
            <v>心法展示奖励3</v>
          </cell>
          <cell r="B10251">
            <v>311003</v>
          </cell>
        </row>
        <row r="10252">
          <cell r="A10252" t="str">
            <v>心法展示奖励4</v>
          </cell>
          <cell r="B10252">
            <v>311004</v>
          </cell>
        </row>
        <row r="10253">
          <cell r="A10253" t="str">
            <v>心法1部位1绿色0星</v>
          </cell>
          <cell r="B10253">
            <v>311100</v>
          </cell>
        </row>
        <row r="10254">
          <cell r="A10254" t="str">
            <v>心法1部位1绿色1星</v>
          </cell>
          <cell r="B10254">
            <v>311101</v>
          </cell>
        </row>
        <row r="10255">
          <cell r="A10255" t="str">
            <v>心法1部位1绿色2星</v>
          </cell>
          <cell r="B10255">
            <v>311102</v>
          </cell>
        </row>
        <row r="10256">
          <cell r="A10256" t="str">
            <v>心法1部位1绿色3星</v>
          </cell>
          <cell r="B10256">
            <v>311103</v>
          </cell>
        </row>
        <row r="10257">
          <cell r="A10257" t="str">
            <v>心法1部位1紫色0星</v>
          </cell>
          <cell r="B10257">
            <v>311200</v>
          </cell>
        </row>
        <row r="10258">
          <cell r="A10258" t="str">
            <v>心法1部位1紫色1星</v>
          </cell>
          <cell r="B10258">
            <v>311201</v>
          </cell>
        </row>
        <row r="10259">
          <cell r="A10259" t="str">
            <v>心法1部位1紫色2星</v>
          </cell>
          <cell r="B10259">
            <v>311202</v>
          </cell>
        </row>
        <row r="10260">
          <cell r="A10260" t="str">
            <v>心法1部位1紫色3星</v>
          </cell>
          <cell r="B10260">
            <v>311203</v>
          </cell>
        </row>
        <row r="10261">
          <cell r="A10261" t="str">
            <v>心法1部位1紫色4星</v>
          </cell>
          <cell r="B10261">
            <v>311204</v>
          </cell>
        </row>
        <row r="10262">
          <cell r="A10262" t="str">
            <v>心法1部位1紫色5星</v>
          </cell>
          <cell r="B10262">
            <v>311205</v>
          </cell>
        </row>
        <row r="10263">
          <cell r="A10263" t="str">
            <v>心法1部位1橙色0星</v>
          </cell>
          <cell r="B10263">
            <v>311300</v>
          </cell>
        </row>
        <row r="10264">
          <cell r="A10264" t="str">
            <v>心法1部位1橙色1星</v>
          </cell>
          <cell r="B10264">
            <v>311301</v>
          </cell>
        </row>
        <row r="10265">
          <cell r="A10265" t="str">
            <v>心法1部位1橙色2星</v>
          </cell>
          <cell r="B10265">
            <v>311302</v>
          </cell>
        </row>
        <row r="10266">
          <cell r="A10266" t="str">
            <v>心法1部位1橙色3星</v>
          </cell>
          <cell r="B10266">
            <v>311303</v>
          </cell>
        </row>
        <row r="10267">
          <cell r="A10267" t="str">
            <v>心法1部位1橙色4星</v>
          </cell>
          <cell r="B10267">
            <v>311304</v>
          </cell>
        </row>
        <row r="10268">
          <cell r="A10268" t="str">
            <v>心法1部位1橙色5星</v>
          </cell>
          <cell r="B10268">
            <v>311305</v>
          </cell>
        </row>
        <row r="10269">
          <cell r="A10269" t="str">
            <v>心法1部位1红色0星</v>
          </cell>
          <cell r="B10269">
            <v>311400</v>
          </cell>
        </row>
        <row r="10270">
          <cell r="A10270" t="str">
            <v>心法1部位1红色1星</v>
          </cell>
          <cell r="B10270">
            <v>311401</v>
          </cell>
        </row>
        <row r="10271">
          <cell r="A10271" t="str">
            <v>心法1部位1红色2星</v>
          </cell>
          <cell r="B10271">
            <v>311402</v>
          </cell>
        </row>
        <row r="10272">
          <cell r="A10272" t="str">
            <v>心法1部位1红色3星</v>
          </cell>
          <cell r="B10272">
            <v>311403</v>
          </cell>
        </row>
        <row r="10273">
          <cell r="A10273" t="str">
            <v>心法1部位1红色4星</v>
          </cell>
          <cell r="B10273">
            <v>311404</v>
          </cell>
        </row>
        <row r="10274">
          <cell r="A10274" t="str">
            <v>心法1部位1红色5星</v>
          </cell>
          <cell r="B10274">
            <v>311405</v>
          </cell>
        </row>
        <row r="10275">
          <cell r="A10275" t="str">
            <v>心法1部位2绿色0星</v>
          </cell>
          <cell r="B10275">
            <v>312100</v>
          </cell>
        </row>
        <row r="10276">
          <cell r="A10276" t="str">
            <v>心法1部位2绿色1星</v>
          </cell>
          <cell r="B10276">
            <v>312101</v>
          </cell>
        </row>
        <row r="10277">
          <cell r="A10277" t="str">
            <v>心法1部位2绿色2星</v>
          </cell>
          <cell r="B10277">
            <v>312102</v>
          </cell>
        </row>
        <row r="10278">
          <cell r="A10278" t="str">
            <v>心法1部位2绿色3星</v>
          </cell>
          <cell r="B10278">
            <v>312103</v>
          </cell>
        </row>
        <row r="10279">
          <cell r="A10279" t="str">
            <v>心法1部位2紫色0星</v>
          </cell>
          <cell r="B10279">
            <v>312200</v>
          </cell>
        </row>
        <row r="10280">
          <cell r="A10280" t="str">
            <v>心法1部位2紫色1星</v>
          </cell>
          <cell r="B10280">
            <v>312201</v>
          </cell>
        </row>
        <row r="10281">
          <cell r="A10281" t="str">
            <v>心法1部位2紫色2星</v>
          </cell>
          <cell r="B10281">
            <v>312202</v>
          </cell>
        </row>
        <row r="10282">
          <cell r="A10282" t="str">
            <v>心法1部位2紫色3星</v>
          </cell>
          <cell r="B10282">
            <v>312203</v>
          </cell>
        </row>
        <row r="10283">
          <cell r="A10283" t="str">
            <v>心法1部位2紫色4星</v>
          </cell>
          <cell r="B10283">
            <v>312204</v>
          </cell>
        </row>
        <row r="10284">
          <cell r="A10284" t="str">
            <v>心法1部位2紫色5星</v>
          </cell>
          <cell r="B10284">
            <v>312205</v>
          </cell>
        </row>
        <row r="10285">
          <cell r="A10285" t="str">
            <v>心法1部位2橙色0星</v>
          </cell>
          <cell r="B10285">
            <v>312300</v>
          </cell>
        </row>
        <row r="10286">
          <cell r="A10286" t="str">
            <v>心法1部位2橙色1星</v>
          </cell>
          <cell r="B10286">
            <v>312301</v>
          </cell>
        </row>
        <row r="10287">
          <cell r="A10287" t="str">
            <v>心法1部位2橙色2星</v>
          </cell>
          <cell r="B10287">
            <v>312302</v>
          </cell>
        </row>
        <row r="10288">
          <cell r="A10288" t="str">
            <v>心法1部位2橙色3星</v>
          </cell>
          <cell r="B10288">
            <v>312303</v>
          </cell>
        </row>
        <row r="10289">
          <cell r="A10289" t="str">
            <v>心法1部位2橙色4星</v>
          </cell>
          <cell r="B10289">
            <v>312304</v>
          </cell>
        </row>
        <row r="10290">
          <cell r="A10290" t="str">
            <v>心法1部位2橙色5星</v>
          </cell>
          <cell r="B10290">
            <v>312305</v>
          </cell>
        </row>
        <row r="10291">
          <cell r="A10291" t="str">
            <v>心法1部位2红色0星</v>
          </cell>
          <cell r="B10291">
            <v>312400</v>
          </cell>
        </row>
        <row r="10292">
          <cell r="A10292" t="str">
            <v>心法1部位2红色1星</v>
          </cell>
          <cell r="B10292">
            <v>312401</v>
          </cell>
        </row>
        <row r="10293">
          <cell r="A10293" t="str">
            <v>心法1部位2红色2星</v>
          </cell>
          <cell r="B10293">
            <v>312402</v>
          </cell>
        </row>
        <row r="10294">
          <cell r="A10294" t="str">
            <v>心法1部位2红色3星</v>
          </cell>
          <cell r="B10294">
            <v>312403</v>
          </cell>
        </row>
        <row r="10295">
          <cell r="A10295" t="str">
            <v>心法1部位2红色4星</v>
          </cell>
          <cell r="B10295">
            <v>312404</v>
          </cell>
        </row>
        <row r="10296">
          <cell r="A10296" t="str">
            <v>心法1部位2红色5星</v>
          </cell>
          <cell r="B10296">
            <v>312405</v>
          </cell>
        </row>
        <row r="10297">
          <cell r="A10297" t="str">
            <v>心法1部位3绿色0星</v>
          </cell>
          <cell r="B10297">
            <v>313100</v>
          </cell>
        </row>
        <row r="10298">
          <cell r="A10298" t="str">
            <v>心法1部位3绿色1星</v>
          </cell>
          <cell r="B10298">
            <v>313101</v>
          </cell>
        </row>
        <row r="10299">
          <cell r="A10299" t="str">
            <v>心法1部位3绿色2星</v>
          </cell>
          <cell r="B10299">
            <v>313102</v>
          </cell>
        </row>
        <row r="10300">
          <cell r="A10300" t="str">
            <v>心法1部位3绿色3星</v>
          </cell>
          <cell r="B10300">
            <v>313103</v>
          </cell>
        </row>
        <row r="10301">
          <cell r="A10301" t="str">
            <v>心法1部位3紫色0星</v>
          </cell>
          <cell r="B10301">
            <v>313200</v>
          </cell>
        </row>
        <row r="10302">
          <cell r="A10302" t="str">
            <v>心法1部位3紫色1星</v>
          </cell>
          <cell r="B10302">
            <v>313201</v>
          </cell>
        </row>
        <row r="10303">
          <cell r="A10303" t="str">
            <v>心法1部位3紫色2星</v>
          </cell>
          <cell r="B10303">
            <v>313202</v>
          </cell>
        </row>
        <row r="10304">
          <cell r="A10304" t="str">
            <v>心法1部位3紫色3星</v>
          </cell>
          <cell r="B10304">
            <v>313203</v>
          </cell>
        </row>
        <row r="10305">
          <cell r="A10305" t="str">
            <v>心法1部位3紫色4星</v>
          </cell>
          <cell r="B10305">
            <v>313204</v>
          </cell>
        </row>
        <row r="10306">
          <cell r="A10306" t="str">
            <v>心法1部位3紫色5星</v>
          </cell>
          <cell r="B10306">
            <v>313205</v>
          </cell>
        </row>
        <row r="10307">
          <cell r="A10307" t="str">
            <v>心法1部位3橙色0星</v>
          </cell>
          <cell r="B10307">
            <v>313300</v>
          </cell>
        </row>
        <row r="10308">
          <cell r="A10308" t="str">
            <v>心法1部位3橙色1星</v>
          </cell>
          <cell r="B10308">
            <v>313301</v>
          </cell>
        </row>
        <row r="10309">
          <cell r="A10309" t="str">
            <v>心法1部位3橙色2星</v>
          </cell>
          <cell r="B10309">
            <v>313302</v>
          </cell>
        </row>
        <row r="10310">
          <cell r="A10310" t="str">
            <v>心法1部位3橙色3星</v>
          </cell>
          <cell r="B10310">
            <v>313303</v>
          </cell>
        </row>
        <row r="10311">
          <cell r="A10311" t="str">
            <v>心法1部位3橙色4星</v>
          </cell>
          <cell r="B10311">
            <v>313304</v>
          </cell>
        </row>
        <row r="10312">
          <cell r="A10312" t="str">
            <v>心法1部位3橙色5星</v>
          </cell>
          <cell r="B10312">
            <v>313305</v>
          </cell>
        </row>
        <row r="10313">
          <cell r="A10313" t="str">
            <v>心法1部位3红色0星</v>
          </cell>
          <cell r="B10313">
            <v>313400</v>
          </cell>
        </row>
        <row r="10314">
          <cell r="A10314" t="str">
            <v>心法1部位3红色1星</v>
          </cell>
          <cell r="B10314">
            <v>313401</v>
          </cell>
        </row>
        <row r="10315">
          <cell r="A10315" t="str">
            <v>心法1部位3红色2星</v>
          </cell>
          <cell r="B10315">
            <v>313402</v>
          </cell>
        </row>
        <row r="10316">
          <cell r="A10316" t="str">
            <v>心法1部位3红色3星</v>
          </cell>
          <cell r="B10316">
            <v>313403</v>
          </cell>
        </row>
        <row r="10317">
          <cell r="A10317" t="str">
            <v>心法1部位3红色4星</v>
          </cell>
          <cell r="B10317">
            <v>313404</v>
          </cell>
        </row>
        <row r="10318">
          <cell r="A10318" t="str">
            <v>心法1部位3红色5星</v>
          </cell>
          <cell r="B10318">
            <v>313405</v>
          </cell>
        </row>
        <row r="10319">
          <cell r="A10319" t="str">
            <v>心法1部位4绿色0星</v>
          </cell>
          <cell r="B10319">
            <v>314100</v>
          </cell>
        </row>
        <row r="10320">
          <cell r="A10320" t="str">
            <v>心法1部位4绿色1星</v>
          </cell>
          <cell r="B10320">
            <v>314101</v>
          </cell>
        </row>
        <row r="10321">
          <cell r="A10321" t="str">
            <v>心法1部位4绿色2星</v>
          </cell>
          <cell r="B10321">
            <v>314102</v>
          </cell>
        </row>
        <row r="10322">
          <cell r="A10322" t="str">
            <v>心法1部位4绿色3星</v>
          </cell>
          <cell r="B10322">
            <v>314103</v>
          </cell>
        </row>
        <row r="10323">
          <cell r="A10323" t="str">
            <v>心法1部位4紫色0星</v>
          </cell>
          <cell r="B10323">
            <v>314200</v>
          </cell>
        </row>
        <row r="10324">
          <cell r="A10324" t="str">
            <v>心法1部位4紫色1星</v>
          </cell>
          <cell r="B10324">
            <v>314201</v>
          </cell>
        </row>
        <row r="10325">
          <cell r="A10325" t="str">
            <v>心法1部位4紫色2星</v>
          </cell>
          <cell r="B10325">
            <v>314202</v>
          </cell>
        </row>
        <row r="10326">
          <cell r="A10326" t="str">
            <v>心法1部位4紫色3星</v>
          </cell>
          <cell r="B10326">
            <v>314203</v>
          </cell>
        </row>
        <row r="10327">
          <cell r="A10327" t="str">
            <v>心法1部位4紫色4星</v>
          </cell>
          <cell r="B10327">
            <v>314204</v>
          </cell>
        </row>
        <row r="10328">
          <cell r="A10328" t="str">
            <v>心法1部位4紫色5星</v>
          </cell>
          <cell r="B10328">
            <v>314205</v>
          </cell>
        </row>
        <row r="10329">
          <cell r="A10329" t="str">
            <v>心法1部位4橙色0星</v>
          </cell>
          <cell r="B10329">
            <v>314300</v>
          </cell>
        </row>
        <row r="10330">
          <cell r="A10330" t="str">
            <v>心法1部位4橙色1星</v>
          </cell>
          <cell r="B10330">
            <v>314301</v>
          </cell>
        </row>
        <row r="10331">
          <cell r="A10331" t="str">
            <v>心法1部位4橙色2星</v>
          </cell>
          <cell r="B10331">
            <v>314302</v>
          </cell>
        </row>
        <row r="10332">
          <cell r="A10332" t="str">
            <v>心法1部位4橙色3星</v>
          </cell>
          <cell r="B10332">
            <v>314303</v>
          </cell>
        </row>
        <row r="10333">
          <cell r="A10333" t="str">
            <v>心法1部位4橙色4星</v>
          </cell>
          <cell r="B10333">
            <v>314304</v>
          </cell>
        </row>
        <row r="10334">
          <cell r="A10334" t="str">
            <v>心法1部位4橙色5星</v>
          </cell>
          <cell r="B10334">
            <v>314305</v>
          </cell>
        </row>
        <row r="10335">
          <cell r="A10335" t="str">
            <v>心法1部位4红色0星</v>
          </cell>
          <cell r="B10335">
            <v>314400</v>
          </cell>
        </row>
        <row r="10336">
          <cell r="A10336" t="str">
            <v>心法1部位4红色1星</v>
          </cell>
          <cell r="B10336">
            <v>314401</v>
          </cell>
        </row>
        <row r="10337">
          <cell r="A10337" t="str">
            <v>心法1部位4红色2星</v>
          </cell>
          <cell r="B10337">
            <v>314402</v>
          </cell>
        </row>
        <row r="10338">
          <cell r="A10338" t="str">
            <v>心法1部位4红色3星</v>
          </cell>
          <cell r="B10338">
            <v>314403</v>
          </cell>
        </row>
        <row r="10339">
          <cell r="A10339" t="str">
            <v>心法1部位4红色4星</v>
          </cell>
          <cell r="B10339">
            <v>314404</v>
          </cell>
        </row>
        <row r="10340">
          <cell r="A10340" t="str">
            <v>心法1部位4红色5星</v>
          </cell>
          <cell r="B10340">
            <v>314405</v>
          </cell>
        </row>
        <row r="10341">
          <cell r="A10341" t="str">
            <v>心法1部位5绿色0星</v>
          </cell>
          <cell r="B10341">
            <v>315100</v>
          </cell>
        </row>
        <row r="10342">
          <cell r="A10342" t="str">
            <v>心法1部位5绿色1星</v>
          </cell>
          <cell r="B10342">
            <v>315101</v>
          </cell>
        </row>
        <row r="10343">
          <cell r="A10343" t="str">
            <v>心法1部位5绿色2星</v>
          </cell>
          <cell r="B10343">
            <v>315102</v>
          </cell>
        </row>
        <row r="10344">
          <cell r="A10344" t="str">
            <v>心法1部位5绿色3星</v>
          </cell>
          <cell r="B10344">
            <v>315103</v>
          </cell>
        </row>
        <row r="10345">
          <cell r="A10345" t="str">
            <v>心法1部位5紫色0星</v>
          </cell>
          <cell r="B10345">
            <v>315200</v>
          </cell>
        </row>
        <row r="10346">
          <cell r="A10346" t="str">
            <v>心法1部位5紫色1星</v>
          </cell>
          <cell r="B10346">
            <v>315201</v>
          </cell>
        </row>
        <row r="10347">
          <cell r="A10347" t="str">
            <v>心法1部位5紫色2星</v>
          </cell>
          <cell r="B10347">
            <v>315202</v>
          </cell>
        </row>
        <row r="10348">
          <cell r="A10348" t="str">
            <v>心法1部位5紫色3星</v>
          </cell>
          <cell r="B10348">
            <v>315203</v>
          </cell>
        </row>
        <row r="10349">
          <cell r="A10349" t="str">
            <v>心法1部位5紫色4星</v>
          </cell>
          <cell r="B10349">
            <v>315204</v>
          </cell>
        </row>
        <row r="10350">
          <cell r="A10350" t="str">
            <v>心法1部位5紫色5星</v>
          </cell>
          <cell r="B10350">
            <v>315205</v>
          </cell>
        </row>
        <row r="10351">
          <cell r="A10351" t="str">
            <v>心法1部位5橙色0星</v>
          </cell>
          <cell r="B10351">
            <v>315300</v>
          </cell>
        </row>
        <row r="10352">
          <cell r="A10352" t="str">
            <v>心法1部位5橙色1星</v>
          </cell>
          <cell r="B10352">
            <v>315301</v>
          </cell>
        </row>
        <row r="10353">
          <cell r="A10353" t="str">
            <v>心法1部位5橙色2星</v>
          </cell>
          <cell r="B10353">
            <v>315302</v>
          </cell>
        </row>
        <row r="10354">
          <cell r="A10354" t="str">
            <v>心法1部位5橙色3星</v>
          </cell>
          <cell r="B10354">
            <v>315303</v>
          </cell>
        </row>
        <row r="10355">
          <cell r="A10355" t="str">
            <v>心法1部位5橙色4星</v>
          </cell>
          <cell r="B10355">
            <v>315304</v>
          </cell>
        </row>
        <row r="10356">
          <cell r="A10356" t="str">
            <v>心法1部位5橙色5星</v>
          </cell>
          <cell r="B10356">
            <v>315305</v>
          </cell>
        </row>
        <row r="10357">
          <cell r="A10357" t="str">
            <v>心法1部位5红色0星</v>
          </cell>
          <cell r="B10357">
            <v>315400</v>
          </cell>
        </row>
        <row r="10358">
          <cell r="A10358" t="str">
            <v>心法1部位5红色1星</v>
          </cell>
          <cell r="B10358">
            <v>315401</v>
          </cell>
        </row>
        <row r="10359">
          <cell r="A10359" t="str">
            <v>心法1部位5红色2星</v>
          </cell>
          <cell r="B10359">
            <v>315402</v>
          </cell>
        </row>
        <row r="10360">
          <cell r="A10360" t="str">
            <v>心法1部位5红色3星</v>
          </cell>
          <cell r="B10360">
            <v>315403</v>
          </cell>
        </row>
        <row r="10361">
          <cell r="A10361" t="str">
            <v>心法1部位5红色4星</v>
          </cell>
          <cell r="B10361">
            <v>315404</v>
          </cell>
        </row>
        <row r="10362">
          <cell r="A10362" t="str">
            <v>心法1部位5红色5星</v>
          </cell>
          <cell r="B10362">
            <v>315405</v>
          </cell>
        </row>
        <row r="10363">
          <cell r="A10363" t="str">
            <v>玉佩升级道具1</v>
          </cell>
          <cell r="B10363">
            <v>204066</v>
          </cell>
        </row>
        <row r="10364">
          <cell r="A10364" t="str">
            <v>玉佩升级道具2</v>
          </cell>
          <cell r="B10364">
            <v>204067</v>
          </cell>
        </row>
        <row r="10365">
          <cell r="A10365" t="str">
            <v>玉佩升级道具3</v>
          </cell>
          <cell r="B10365">
            <v>204068</v>
          </cell>
        </row>
        <row r="10366">
          <cell r="A10366" t="str">
            <v>玉佩温养道具1</v>
          </cell>
          <cell r="B10366">
            <v>204069</v>
          </cell>
        </row>
        <row r="10367">
          <cell r="A10367" t="str">
            <v>玉佩温养道具2</v>
          </cell>
          <cell r="B10367">
            <v>204070</v>
          </cell>
        </row>
        <row r="10368">
          <cell r="A10368" t="str">
            <v>玉佩温养道具3</v>
          </cell>
          <cell r="B10368">
            <v>204071</v>
          </cell>
        </row>
        <row r="10369">
          <cell r="A10369" t="str">
            <v>传奇助飞礼包</v>
          </cell>
          <cell r="B10369">
            <v>204072</v>
          </cell>
        </row>
        <row r="10370">
          <cell r="A10370" t="str">
            <v>VIP认证礼包</v>
          </cell>
          <cell r="B10370">
            <v>204073</v>
          </cell>
        </row>
        <row r="10371">
          <cell r="A10371" t="str">
            <v>每日超值礼包</v>
          </cell>
          <cell r="B10371">
            <v>204074</v>
          </cell>
        </row>
        <row r="10372">
          <cell r="A10372" t="str">
            <v>轮回装备礼包</v>
          </cell>
          <cell r="B10372">
            <v>204075</v>
          </cell>
        </row>
        <row r="10373">
          <cell r="A10373" t="str">
            <v>烈焰印记低级升级材料</v>
          </cell>
          <cell r="B10373">
            <v>200208</v>
          </cell>
        </row>
        <row r="10374">
          <cell r="A10374" t="str">
            <v>烈焰印记中级升级材料</v>
          </cell>
          <cell r="B10374">
            <v>200209</v>
          </cell>
        </row>
        <row r="10375">
          <cell r="A10375" t="str">
            <v>烈焰印记高级升级材料</v>
          </cell>
          <cell r="B10375">
            <v>200210</v>
          </cell>
        </row>
        <row r="10376">
          <cell r="A10376" t="str">
            <v>烈焰印记加持技能书</v>
          </cell>
          <cell r="B10376">
            <v>200211</v>
          </cell>
        </row>
        <row r="10377">
          <cell r="A10377" t="str">
            <v>烈焰印记迅疾技能书</v>
          </cell>
          <cell r="B10377">
            <v>200212</v>
          </cell>
        </row>
        <row r="10378">
          <cell r="A10378" t="str">
            <v>烈焰印记爆裂技能书</v>
          </cell>
          <cell r="B10378">
            <v>200213</v>
          </cell>
        </row>
        <row r="10379">
          <cell r="A10379" t="str">
            <v>心法②部位1绿色0星</v>
          </cell>
          <cell r="B10379">
            <v>321100</v>
          </cell>
        </row>
        <row r="10380">
          <cell r="A10380" t="str">
            <v>心法②部位1绿色1星</v>
          </cell>
          <cell r="B10380">
            <v>321101</v>
          </cell>
        </row>
        <row r="10381">
          <cell r="A10381" t="str">
            <v>心法②部位1绿色2星</v>
          </cell>
          <cell r="B10381">
            <v>321102</v>
          </cell>
        </row>
        <row r="10382">
          <cell r="A10382" t="str">
            <v>心法②部位1绿色3星</v>
          </cell>
          <cell r="B10382">
            <v>321103</v>
          </cell>
        </row>
        <row r="10383">
          <cell r="A10383" t="str">
            <v>心法②部位1紫色0星</v>
          </cell>
          <cell r="B10383">
            <v>321200</v>
          </cell>
        </row>
        <row r="10384">
          <cell r="A10384" t="str">
            <v>心法②部位1紫色1星</v>
          </cell>
          <cell r="B10384">
            <v>321201</v>
          </cell>
        </row>
        <row r="10385">
          <cell r="A10385" t="str">
            <v>心法②部位1紫色2星</v>
          </cell>
          <cell r="B10385">
            <v>321202</v>
          </cell>
        </row>
        <row r="10386">
          <cell r="A10386" t="str">
            <v>心法②部位1紫色3星</v>
          </cell>
          <cell r="B10386">
            <v>321203</v>
          </cell>
        </row>
        <row r="10387">
          <cell r="A10387" t="str">
            <v>心法②部位1紫色4星</v>
          </cell>
          <cell r="B10387">
            <v>321204</v>
          </cell>
        </row>
        <row r="10388">
          <cell r="A10388" t="str">
            <v>心法②部位1紫色5星</v>
          </cell>
          <cell r="B10388">
            <v>321205</v>
          </cell>
        </row>
        <row r="10389">
          <cell r="A10389" t="str">
            <v>心法②部位1橙色0星</v>
          </cell>
          <cell r="B10389">
            <v>321300</v>
          </cell>
        </row>
        <row r="10390">
          <cell r="A10390" t="str">
            <v>心法②部位1橙色1星</v>
          </cell>
          <cell r="B10390">
            <v>321301</v>
          </cell>
        </row>
        <row r="10391">
          <cell r="A10391" t="str">
            <v>心法②部位1橙色2星</v>
          </cell>
          <cell r="B10391">
            <v>321302</v>
          </cell>
        </row>
        <row r="10392">
          <cell r="A10392" t="str">
            <v>心法②部位1橙色3星</v>
          </cell>
          <cell r="B10392">
            <v>321303</v>
          </cell>
        </row>
        <row r="10393">
          <cell r="A10393" t="str">
            <v>心法②部位1橙色4星</v>
          </cell>
          <cell r="B10393">
            <v>321304</v>
          </cell>
        </row>
        <row r="10394">
          <cell r="A10394" t="str">
            <v>心法②部位1橙色5星</v>
          </cell>
          <cell r="B10394">
            <v>321305</v>
          </cell>
        </row>
        <row r="10395">
          <cell r="A10395" t="str">
            <v>心法②部位1红色0星</v>
          </cell>
          <cell r="B10395">
            <v>321400</v>
          </cell>
        </row>
        <row r="10396">
          <cell r="A10396" t="str">
            <v>心法②部位1红色1星</v>
          </cell>
          <cell r="B10396">
            <v>321401</v>
          </cell>
        </row>
        <row r="10397">
          <cell r="A10397" t="str">
            <v>心法②部位1红色2星</v>
          </cell>
          <cell r="B10397">
            <v>321402</v>
          </cell>
        </row>
        <row r="10398">
          <cell r="A10398" t="str">
            <v>心法②部位1红色3星</v>
          </cell>
          <cell r="B10398">
            <v>321403</v>
          </cell>
        </row>
        <row r="10399">
          <cell r="A10399" t="str">
            <v>心法②部位1红色4星</v>
          </cell>
          <cell r="B10399">
            <v>321404</v>
          </cell>
        </row>
        <row r="10400">
          <cell r="A10400" t="str">
            <v>心法②部位1红色5星</v>
          </cell>
          <cell r="B10400">
            <v>321405</v>
          </cell>
        </row>
        <row r="10401">
          <cell r="A10401" t="str">
            <v>心法②部位2绿色0星</v>
          </cell>
          <cell r="B10401">
            <v>322100</v>
          </cell>
        </row>
        <row r="10402">
          <cell r="A10402" t="str">
            <v>心法②部位2绿色1星</v>
          </cell>
          <cell r="B10402">
            <v>322101</v>
          </cell>
        </row>
        <row r="10403">
          <cell r="A10403" t="str">
            <v>心法②部位2绿色2星</v>
          </cell>
          <cell r="B10403">
            <v>322102</v>
          </cell>
        </row>
        <row r="10404">
          <cell r="A10404" t="str">
            <v>心法②部位2绿色3星</v>
          </cell>
          <cell r="B10404">
            <v>322103</v>
          </cell>
        </row>
        <row r="10405">
          <cell r="A10405" t="str">
            <v>心法②部位2紫色0星</v>
          </cell>
          <cell r="B10405">
            <v>322200</v>
          </cell>
        </row>
        <row r="10406">
          <cell r="A10406" t="str">
            <v>心法②部位2紫色1星</v>
          </cell>
          <cell r="B10406">
            <v>322201</v>
          </cell>
        </row>
        <row r="10407">
          <cell r="A10407" t="str">
            <v>心法②部位2紫色2星</v>
          </cell>
          <cell r="B10407">
            <v>322202</v>
          </cell>
        </row>
        <row r="10408">
          <cell r="A10408" t="str">
            <v>心法②部位2紫色3星</v>
          </cell>
          <cell r="B10408">
            <v>322203</v>
          </cell>
        </row>
        <row r="10409">
          <cell r="A10409" t="str">
            <v>心法②部位2紫色4星</v>
          </cell>
          <cell r="B10409">
            <v>322204</v>
          </cell>
        </row>
        <row r="10410">
          <cell r="A10410" t="str">
            <v>心法②部位2紫色5星</v>
          </cell>
          <cell r="B10410">
            <v>322205</v>
          </cell>
        </row>
        <row r="10411">
          <cell r="A10411" t="str">
            <v>心法②部位2橙色0星</v>
          </cell>
          <cell r="B10411">
            <v>322300</v>
          </cell>
        </row>
        <row r="10412">
          <cell r="A10412" t="str">
            <v>心法②部位2橙色1星</v>
          </cell>
          <cell r="B10412">
            <v>322301</v>
          </cell>
        </row>
        <row r="10413">
          <cell r="A10413" t="str">
            <v>心法②部位2橙色2星</v>
          </cell>
          <cell r="B10413">
            <v>322302</v>
          </cell>
        </row>
        <row r="10414">
          <cell r="A10414" t="str">
            <v>心法②部位2橙色3星</v>
          </cell>
          <cell r="B10414">
            <v>322303</v>
          </cell>
        </row>
        <row r="10415">
          <cell r="A10415" t="str">
            <v>心法②部位2橙色4星</v>
          </cell>
          <cell r="B10415">
            <v>322304</v>
          </cell>
        </row>
        <row r="10416">
          <cell r="A10416" t="str">
            <v>心法②部位2橙色5星</v>
          </cell>
          <cell r="B10416">
            <v>322305</v>
          </cell>
        </row>
        <row r="10417">
          <cell r="A10417" t="str">
            <v>心法②部位2红色0星</v>
          </cell>
          <cell r="B10417">
            <v>322400</v>
          </cell>
        </row>
        <row r="10418">
          <cell r="A10418" t="str">
            <v>心法②部位2红色1星</v>
          </cell>
          <cell r="B10418">
            <v>322401</v>
          </cell>
        </row>
        <row r="10419">
          <cell r="A10419" t="str">
            <v>心法②部位2红色2星</v>
          </cell>
          <cell r="B10419">
            <v>322402</v>
          </cell>
        </row>
        <row r="10420">
          <cell r="A10420" t="str">
            <v>心法②部位2红色3星</v>
          </cell>
          <cell r="B10420">
            <v>322403</v>
          </cell>
        </row>
        <row r="10421">
          <cell r="A10421" t="str">
            <v>心法②部位2红色4星</v>
          </cell>
          <cell r="B10421">
            <v>322404</v>
          </cell>
        </row>
        <row r="10422">
          <cell r="A10422" t="str">
            <v>心法②部位2红色5星</v>
          </cell>
          <cell r="B10422">
            <v>322405</v>
          </cell>
        </row>
        <row r="10423">
          <cell r="A10423" t="str">
            <v>心法②部位3绿色0星</v>
          </cell>
          <cell r="B10423">
            <v>323100</v>
          </cell>
        </row>
        <row r="10424">
          <cell r="A10424" t="str">
            <v>心法②部位3绿色1星</v>
          </cell>
          <cell r="B10424">
            <v>323101</v>
          </cell>
        </row>
        <row r="10425">
          <cell r="A10425" t="str">
            <v>心法②部位3绿色2星</v>
          </cell>
          <cell r="B10425">
            <v>323102</v>
          </cell>
        </row>
        <row r="10426">
          <cell r="A10426" t="str">
            <v>心法②部位3绿色3星</v>
          </cell>
          <cell r="B10426">
            <v>323103</v>
          </cell>
        </row>
        <row r="10427">
          <cell r="A10427" t="str">
            <v>心法②部位3紫色0星</v>
          </cell>
          <cell r="B10427">
            <v>323200</v>
          </cell>
        </row>
        <row r="10428">
          <cell r="A10428" t="str">
            <v>心法②部位3紫色1星</v>
          </cell>
          <cell r="B10428">
            <v>323201</v>
          </cell>
        </row>
        <row r="10429">
          <cell r="A10429" t="str">
            <v>心法②部位3紫色2星</v>
          </cell>
          <cell r="B10429">
            <v>323202</v>
          </cell>
        </row>
        <row r="10430">
          <cell r="A10430" t="str">
            <v>心法②部位3紫色3星</v>
          </cell>
          <cell r="B10430">
            <v>323203</v>
          </cell>
        </row>
        <row r="10431">
          <cell r="A10431" t="str">
            <v>心法②部位3紫色4星</v>
          </cell>
          <cell r="B10431">
            <v>323204</v>
          </cell>
        </row>
        <row r="10432">
          <cell r="A10432" t="str">
            <v>心法②部位3紫色5星</v>
          </cell>
          <cell r="B10432">
            <v>323205</v>
          </cell>
        </row>
        <row r="10433">
          <cell r="A10433" t="str">
            <v>心法②部位3橙色0星</v>
          </cell>
          <cell r="B10433">
            <v>323300</v>
          </cell>
        </row>
        <row r="10434">
          <cell r="A10434" t="str">
            <v>心法②部位3橙色1星</v>
          </cell>
          <cell r="B10434">
            <v>323301</v>
          </cell>
        </row>
        <row r="10435">
          <cell r="A10435" t="str">
            <v>心法②部位3橙色2星</v>
          </cell>
          <cell r="B10435">
            <v>323302</v>
          </cell>
        </row>
        <row r="10436">
          <cell r="A10436" t="str">
            <v>心法②部位3橙色3星</v>
          </cell>
          <cell r="B10436">
            <v>323303</v>
          </cell>
        </row>
        <row r="10437">
          <cell r="A10437" t="str">
            <v>心法②部位3橙色4星</v>
          </cell>
          <cell r="B10437">
            <v>323304</v>
          </cell>
        </row>
        <row r="10438">
          <cell r="A10438" t="str">
            <v>心法②部位3橙色5星</v>
          </cell>
          <cell r="B10438">
            <v>323305</v>
          </cell>
        </row>
        <row r="10439">
          <cell r="A10439" t="str">
            <v>心法②部位3红色0星</v>
          </cell>
          <cell r="B10439">
            <v>323400</v>
          </cell>
        </row>
        <row r="10440">
          <cell r="A10440" t="str">
            <v>心法②部位3红色1星</v>
          </cell>
          <cell r="B10440">
            <v>323401</v>
          </cell>
        </row>
        <row r="10441">
          <cell r="A10441" t="str">
            <v>心法②部位3红色2星</v>
          </cell>
          <cell r="B10441">
            <v>323402</v>
          </cell>
        </row>
        <row r="10442">
          <cell r="A10442" t="str">
            <v>心法②部位3红色3星</v>
          </cell>
          <cell r="B10442">
            <v>323403</v>
          </cell>
        </row>
        <row r="10443">
          <cell r="A10443" t="str">
            <v>心法②部位3红色4星</v>
          </cell>
          <cell r="B10443">
            <v>323404</v>
          </cell>
        </row>
        <row r="10444">
          <cell r="A10444" t="str">
            <v>心法②部位3红色5星</v>
          </cell>
          <cell r="B10444">
            <v>323405</v>
          </cell>
        </row>
        <row r="10445">
          <cell r="A10445" t="str">
            <v>心法②部位4绿色0星</v>
          </cell>
          <cell r="B10445">
            <v>324100</v>
          </cell>
        </row>
        <row r="10446">
          <cell r="A10446" t="str">
            <v>心法②部位4绿色1星</v>
          </cell>
          <cell r="B10446">
            <v>324101</v>
          </cell>
        </row>
        <row r="10447">
          <cell r="A10447" t="str">
            <v>心法②部位4绿色2星</v>
          </cell>
          <cell r="B10447">
            <v>324102</v>
          </cell>
        </row>
        <row r="10448">
          <cell r="A10448" t="str">
            <v>心法②部位4绿色3星</v>
          </cell>
          <cell r="B10448">
            <v>324103</v>
          </cell>
        </row>
        <row r="10449">
          <cell r="A10449" t="str">
            <v>心法②部位4紫色0星</v>
          </cell>
          <cell r="B10449">
            <v>324200</v>
          </cell>
        </row>
        <row r="10450">
          <cell r="A10450" t="str">
            <v>心法②部位4紫色1星</v>
          </cell>
          <cell r="B10450">
            <v>324201</v>
          </cell>
        </row>
        <row r="10451">
          <cell r="A10451" t="str">
            <v>心法②部位4紫色2星</v>
          </cell>
          <cell r="B10451">
            <v>324202</v>
          </cell>
        </row>
        <row r="10452">
          <cell r="A10452" t="str">
            <v>心法②部位4紫色3星</v>
          </cell>
          <cell r="B10452">
            <v>324203</v>
          </cell>
        </row>
        <row r="10453">
          <cell r="A10453" t="str">
            <v>心法②部位4紫色4星</v>
          </cell>
          <cell r="B10453">
            <v>324204</v>
          </cell>
        </row>
        <row r="10454">
          <cell r="A10454" t="str">
            <v>心法②部位4紫色5星</v>
          </cell>
          <cell r="B10454">
            <v>324205</v>
          </cell>
        </row>
        <row r="10455">
          <cell r="A10455" t="str">
            <v>心法②部位4橙色0星</v>
          </cell>
          <cell r="B10455">
            <v>324300</v>
          </cell>
        </row>
        <row r="10456">
          <cell r="A10456" t="str">
            <v>心法②部位4橙色1星</v>
          </cell>
          <cell r="B10456">
            <v>324301</v>
          </cell>
        </row>
        <row r="10457">
          <cell r="A10457" t="str">
            <v>心法②部位4橙色2星</v>
          </cell>
          <cell r="B10457">
            <v>324302</v>
          </cell>
        </row>
        <row r="10458">
          <cell r="A10458" t="str">
            <v>心法②部位4橙色3星</v>
          </cell>
          <cell r="B10458">
            <v>324303</v>
          </cell>
        </row>
        <row r="10459">
          <cell r="A10459" t="str">
            <v>心法②部位4橙色4星</v>
          </cell>
          <cell r="B10459">
            <v>324304</v>
          </cell>
        </row>
        <row r="10460">
          <cell r="A10460" t="str">
            <v>心法②部位4橙色5星</v>
          </cell>
          <cell r="B10460">
            <v>324305</v>
          </cell>
        </row>
        <row r="10461">
          <cell r="A10461" t="str">
            <v>心法②部位4红色0星</v>
          </cell>
          <cell r="B10461">
            <v>324400</v>
          </cell>
        </row>
        <row r="10462">
          <cell r="A10462" t="str">
            <v>心法②部位4红色1星</v>
          </cell>
          <cell r="B10462">
            <v>324401</v>
          </cell>
        </row>
        <row r="10463">
          <cell r="A10463" t="str">
            <v>心法②部位4红色2星</v>
          </cell>
          <cell r="B10463">
            <v>324402</v>
          </cell>
        </row>
        <row r="10464">
          <cell r="A10464" t="str">
            <v>心法②部位4红色3星</v>
          </cell>
          <cell r="B10464">
            <v>324403</v>
          </cell>
        </row>
        <row r="10465">
          <cell r="A10465" t="str">
            <v>心法②部位4红色4星</v>
          </cell>
          <cell r="B10465">
            <v>324404</v>
          </cell>
        </row>
        <row r="10466">
          <cell r="A10466" t="str">
            <v>心法②部位4红色5星</v>
          </cell>
          <cell r="B10466">
            <v>324405</v>
          </cell>
        </row>
        <row r="10467">
          <cell r="A10467" t="str">
            <v>心法②部位5绿色0星</v>
          </cell>
          <cell r="B10467">
            <v>325100</v>
          </cell>
        </row>
        <row r="10468">
          <cell r="A10468" t="str">
            <v>心法②部位5绿色1星</v>
          </cell>
          <cell r="B10468">
            <v>325101</v>
          </cell>
        </row>
        <row r="10469">
          <cell r="A10469" t="str">
            <v>心法②部位5绿色2星</v>
          </cell>
          <cell r="B10469">
            <v>325102</v>
          </cell>
        </row>
        <row r="10470">
          <cell r="A10470" t="str">
            <v>心法②部位5绿色3星</v>
          </cell>
          <cell r="B10470">
            <v>325103</v>
          </cell>
        </row>
        <row r="10471">
          <cell r="A10471" t="str">
            <v>心法②部位5紫色0星</v>
          </cell>
          <cell r="B10471">
            <v>325200</v>
          </cell>
        </row>
        <row r="10472">
          <cell r="A10472" t="str">
            <v>心法②部位5紫色1星</v>
          </cell>
          <cell r="B10472">
            <v>325201</v>
          </cell>
        </row>
        <row r="10473">
          <cell r="A10473" t="str">
            <v>心法②部位5紫色2星</v>
          </cell>
          <cell r="B10473">
            <v>325202</v>
          </cell>
        </row>
        <row r="10474">
          <cell r="A10474" t="str">
            <v>心法②部位5紫色3星</v>
          </cell>
          <cell r="B10474">
            <v>325203</v>
          </cell>
        </row>
        <row r="10475">
          <cell r="A10475" t="str">
            <v>心法②部位5紫色4星</v>
          </cell>
          <cell r="B10475">
            <v>325204</v>
          </cell>
        </row>
        <row r="10476">
          <cell r="A10476" t="str">
            <v>心法②部位5紫色5星</v>
          </cell>
          <cell r="B10476">
            <v>325205</v>
          </cell>
        </row>
        <row r="10477">
          <cell r="A10477" t="str">
            <v>心法②部位5橙色0星</v>
          </cell>
          <cell r="B10477">
            <v>325300</v>
          </cell>
        </row>
        <row r="10478">
          <cell r="A10478" t="str">
            <v>心法②部位5橙色1星</v>
          </cell>
          <cell r="B10478">
            <v>325301</v>
          </cell>
        </row>
        <row r="10479">
          <cell r="A10479" t="str">
            <v>心法②部位5橙色2星</v>
          </cell>
          <cell r="B10479">
            <v>325302</v>
          </cell>
        </row>
        <row r="10480">
          <cell r="A10480" t="str">
            <v>心法②部位5橙色3星</v>
          </cell>
          <cell r="B10480">
            <v>325303</v>
          </cell>
        </row>
        <row r="10481">
          <cell r="A10481" t="str">
            <v>心法②部位5橙色4星</v>
          </cell>
          <cell r="B10481">
            <v>325304</v>
          </cell>
        </row>
        <row r="10482">
          <cell r="A10482" t="str">
            <v>心法②部位5橙色5星</v>
          </cell>
          <cell r="B10482">
            <v>325305</v>
          </cell>
        </row>
        <row r="10483">
          <cell r="A10483" t="str">
            <v>心法②部位5红色0星</v>
          </cell>
          <cell r="B10483">
            <v>325400</v>
          </cell>
        </row>
        <row r="10484">
          <cell r="A10484" t="str">
            <v>心法②部位5红色1星</v>
          </cell>
          <cell r="B10484">
            <v>325401</v>
          </cell>
        </row>
        <row r="10485">
          <cell r="A10485" t="str">
            <v>心法②部位5红色2星</v>
          </cell>
          <cell r="B10485">
            <v>325402</v>
          </cell>
        </row>
        <row r="10486">
          <cell r="A10486" t="str">
            <v>心法②部位5红色3星</v>
          </cell>
          <cell r="B10486">
            <v>325403</v>
          </cell>
        </row>
        <row r="10487">
          <cell r="A10487" t="str">
            <v>心法②部位5红色4星</v>
          </cell>
          <cell r="B10487">
            <v>325404</v>
          </cell>
        </row>
        <row r="10488">
          <cell r="A10488" t="str">
            <v>心法②部位5红色5星</v>
          </cell>
          <cell r="B10488">
            <v>325405</v>
          </cell>
        </row>
        <row r="10489">
          <cell r="A10489" t="str">
            <v>巅峰令</v>
          </cell>
          <cell r="B10489">
            <v>204076</v>
          </cell>
        </row>
        <row r="10490">
          <cell r="A10490" t="str">
            <v>至尊武器</v>
          </cell>
          <cell r="B10490">
            <v>204077</v>
          </cell>
        </row>
        <row r="10491">
          <cell r="A10491" t="str">
            <v>至尊头盔</v>
          </cell>
          <cell r="B10491">
            <v>204078</v>
          </cell>
        </row>
        <row r="10492">
          <cell r="A10492" t="str">
            <v>至尊衣服</v>
          </cell>
          <cell r="B10492">
            <v>204079</v>
          </cell>
        </row>
        <row r="10493">
          <cell r="A10493" t="str">
            <v>至尊项链</v>
          </cell>
          <cell r="B10493">
            <v>204080</v>
          </cell>
        </row>
        <row r="10494">
          <cell r="A10494" t="str">
            <v>至尊手镯</v>
          </cell>
          <cell r="B10494">
            <v>204081</v>
          </cell>
        </row>
        <row r="10495">
          <cell r="A10495" t="str">
            <v>至尊戒指</v>
          </cell>
          <cell r="B10495">
            <v>204082</v>
          </cell>
        </row>
        <row r="10496">
          <cell r="A10496" t="str">
            <v>至尊腰带</v>
          </cell>
          <cell r="B10496">
            <v>204083</v>
          </cell>
        </row>
        <row r="10497">
          <cell r="A10497" t="str">
            <v>至尊鞋子</v>
          </cell>
          <cell r="B10497">
            <v>204084</v>
          </cell>
        </row>
        <row r="10498">
          <cell r="A10498" t="str">
            <v>心法2宝箱（绿）</v>
          </cell>
          <cell r="B10498">
            <v>204091</v>
          </cell>
        </row>
        <row r="10499">
          <cell r="A10499" t="str">
            <v>心法2宝箱（紫）</v>
          </cell>
          <cell r="B10499">
            <v>204092</v>
          </cell>
        </row>
        <row r="10500">
          <cell r="A10500" t="str">
            <v>心法2宝箱（橙）</v>
          </cell>
          <cell r="B10500">
            <v>204093</v>
          </cell>
        </row>
        <row r="10501">
          <cell r="A10501" t="str">
            <v>心法2宝箱（红）</v>
          </cell>
          <cell r="B10501">
            <v>204094</v>
          </cell>
        </row>
        <row r="10502">
          <cell r="A10502" t="str">
            <v>心法2宝箱</v>
          </cell>
          <cell r="B10502">
            <v>204095</v>
          </cell>
        </row>
        <row r="10503">
          <cell r="A10503" t="str">
            <v>跨服冠军</v>
          </cell>
          <cell r="B10503">
            <v>204096</v>
          </cell>
        </row>
        <row r="10504">
          <cell r="A10504" t="str">
            <v>跨服亚军</v>
          </cell>
          <cell r="B10504">
            <v>204097</v>
          </cell>
        </row>
        <row r="10505">
          <cell r="A10505" t="str">
            <v>跨服四强</v>
          </cell>
          <cell r="B10505">
            <v>204098</v>
          </cell>
        </row>
        <row r="10506">
          <cell r="A10506" t="str">
            <v>跨服八强</v>
          </cell>
          <cell r="B10506">
            <v>204099</v>
          </cell>
        </row>
        <row r="10507">
          <cell r="A10507" t="str">
            <v>跨服十六强</v>
          </cell>
          <cell r="B10507">
            <v>204100</v>
          </cell>
        </row>
        <row r="10508">
          <cell r="A10508" t="str">
            <v>跨服三十二强</v>
          </cell>
          <cell r="B10508">
            <v>204101</v>
          </cell>
        </row>
        <row r="10509">
          <cell r="A10509" t="str">
            <v>跨服六十四强</v>
          </cell>
          <cell r="B10509">
            <v>204102</v>
          </cell>
        </row>
        <row r="10510">
          <cell r="A10510" t="str">
            <v>巅峰战神神甲</v>
          </cell>
          <cell r="B10510">
            <v>204103</v>
          </cell>
        </row>
        <row r="10511">
          <cell r="A10511" t="str">
            <v>巅峰枭雄神甲</v>
          </cell>
          <cell r="B10511">
            <v>204104</v>
          </cell>
        </row>
        <row r="10512">
          <cell r="A10512" t="str">
            <v>至尊至宝</v>
          </cell>
          <cell r="B10512">
            <v>204105</v>
          </cell>
        </row>
        <row r="10513">
          <cell r="A10513" t="str">
            <v>极品至尊至宝</v>
          </cell>
          <cell r="B10513">
            <v>204106</v>
          </cell>
        </row>
        <row r="10514">
          <cell r="A10514" t="str">
            <v>赤血魔翼</v>
          </cell>
          <cell r="B10514">
            <v>204107</v>
          </cell>
        </row>
        <row r="10515">
          <cell r="A10515" t="str">
            <v>八宝米</v>
          </cell>
          <cell r="B10515">
            <v>204108</v>
          </cell>
        </row>
        <row r="10516">
          <cell r="A10516" t="str">
            <v>腊八辅料</v>
          </cell>
          <cell r="B10516">
            <v>204109</v>
          </cell>
        </row>
        <row r="10517">
          <cell r="A10517" t="str">
            <v>豪华辅料</v>
          </cell>
          <cell r="B10517">
            <v>204110</v>
          </cell>
        </row>
        <row r="10518">
          <cell r="A10518" t="str">
            <v>腊八粥</v>
          </cell>
          <cell r="B10518">
            <v>204111</v>
          </cell>
        </row>
        <row r="10519">
          <cell r="A10519" t="str">
            <v>高级腊八粥</v>
          </cell>
          <cell r="B10519">
            <v>204112</v>
          </cell>
        </row>
        <row r="10520">
          <cell r="A10520" t="str">
            <v>限时掉落礼包</v>
          </cell>
          <cell r="B10520">
            <v>204113</v>
          </cell>
        </row>
        <row r="10521">
          <cell r="A10521" t="str">
            <v>BOSS腊八粥</v>
          </cell>
          <cell r="B10521">
            <v>204114</v>
          </cell>
        </row>
        <row r="10522">
          <cell r="A10522" t="str">
            <v>节日腊八粥(没用）</v>
          </cell>
          <cell r="B10522">
            <v>204115</v>
          </cell>
        </row>
        <row r="10523">
          <cell r="A10523" t="str">
            <v>腊八福袋1</v>
          </cell>
          <cell r="B10523">
            <v>204116</v>
          </cell>
        </row>
        <row r="10524">
          <cell r="A10524" t="str">
            <v>腊八福袋2</v>
          </cell>
          <cell r="B10524">
            <v>204117</v>
          </cell>
        </row>
        <row r="10525">
          <cell r="A10525" t="str">
            <v>腊八福袋3</v>
          </cell>
          <cell r="B10525">
            <v>204118</v>
          </cell>
        </row>
        <row r="10526">
          <cell r="A10526" t="str">
            <v>腊八福袋4</v>
          </cell>
          <cell r="B10526">
            <v>204119</v>
          </cell>
        </row>
        <row r="10527">
          <cell r="A10527" t="str">
            <v>腊八福袋5</v>
          </cell>
          <cell r="B10527">
            <v>204120</v>
          </cell>
        </row>
        <row r="10528">
          <cell r="A10528" t="str">
            <v>腊八福袋6</v>
          </cell>
          <cell r="B10528">
            <v>204121</v>
          </cell>
        </row>
        <row r="10529">
          <cell r="A10529" t="str">
            <v>腊八福袋7</v>
          </cell>
          <cell r="B10529">
            <v>204122</v>
          </cell>
        </row>
        <row r="10530">
          <cell r="A10530" t="str">
            <v>腊八福袋8</v>
          </cell>
          <cell r="B10530">
            <v>204123</v>
          </cell>
        </row>
        <row r="10531">
          <cell r="A10531" t="str">
            <v>腊八福袋9</v>
          </cell>
          <cell r="B10531">
            <v>204124</v>
          </cell>
        </row>
        <row r="10532">
          <cell r="A10532" t="str">
            <v>腊八福袋10</v>
          </cell>
          <cell r="B10532">
            <v>204125</v>
          </cell>
        </row>
        <row r="10533">
          <cell r="A10533" t="str">
            <v>腊八福袋11</v>
          </cell>
          <cell r="B10533">
            <v>204126</v>
          </cell>
        </row>
        <row r="10534">
          <cell r="A10534" t="str">
            <v>腊八福袋12</v>
          </cell>
          <cell r="B10534">
            <v>204127</v>
          </cell>
        </row>
        <row r="10535">
          <cell r="A10535" t="str">
            <v>腊八福袋13</v>
          </cell>
          <cell r="B10535">
            <v>204128</v>
          </cell>
        </row>
        <row r="10536">
          <cell r="A10536" t="str">
            <v>腊八福袋14</v>
          </cell>
          <cell r="B10536">
            <v>204129</v>
          </cell>
        </row>
        <row r="10537">
          <cell r="A10537" t="str">
            <v>腊八福袋15</v>
          </cell>
          <cell r="B10537">
            <v>204130</v>
          </cell>
        </row>
        <row r="10538">
          <cell r="A10538" t="str">
            <v>腊八福袋16</v>
          </cell>
          <cell r="B10538">
            <v>204131</v>
          </cell>
        </row>
        <row r="10539">
          <cell r="A10539" t="str">
            <v>橙色图鉴包·倾国倾城</v>
          </cell>
          <cell r="B10539">
            <v>204132</v>
          </cell>
        </row>
        <row r="10540">
          <cell r="A10540" t="str">
            <v>红色图鉴包·倾国倾城</v>
          </cell>
          <cell r="B10540">
            <v>204133</v>
          </cell>
        </row>
        <row r="10541">
          <cell r="A10541" t="str">
            <v>金色图鉴包·倾国倾城</v>
          </cell>
          <cell r="B10541">
            <v>204134</v>
          </cell>
        </row>
        <row r="10542">
          <cell r="A10542" t="str">
            <v>轮回宝箱（7转）</v>
          </cell>
          <cell r="B10542">
            <v>204135</v>
          </cell>
        </row>
        <row r="10543">
          <cell r="A10543" t="str">
            <v>轮回宝箱（8转）</v>
          </cell>
          <cell r="B10543">
            <v>204136</v>
          </cell>
        </row>
        <row r="10544">
          <cell r="A10544" t="str">
            <v>轮回宝箱（9转）</v>
          </cell>
          <cell r="B10544">
            <v>204137</v>
          </cell>
        </row>
        <row r="10545">
          <cell r="A10545" t="str">
            <v>轮回宝箱（10转）</v>
          </cell>
          <cell r="B10545">
            <v>204138</v>
          </cell>
        </row>
        <row r="10546">
          <cell r="A10546" t="str">
            <v>轮回宝箱（11转）</v>
          </cell>
          <cell r="B10546">
            <v>204139</v>
          </cell>
        </row>
        <row r="10547">
          <cell r="A10547" t="str">
            <v>轮回宝箱（12转）</v>
          </cell>
          <cell r="B10547">
            <v>204140</v>
          </cell>
        </row>
        <row r="10548">
          <cell r="A10548" t="str">
            <v>雪域傲雪</v>
          </cell>
          <cell r="B10548">
            <v>260098</v>
          </cell>
        </row>
        <row r="10549">
          <cell r="A10549" t="str">
            <v>袅袅素女</v>
          </cell>
          <cell r="B10549">
            <v>260099</v>
          </cell>
        </row>
        <row r="10550">
          <cell r="A10550" t="str">
            <v>红藕香残</v>
          </cell>
          <cell r="B10550">
            <v>260100</v>
          </cell>
        </row>
        <row r="10551">
          <cell r="A10551" t="str">
            <v>艳竞芳华</v>
          </cell>
          <cell r="B10551">
            <v>260101</v>
          </cell>
        </row>
        <row r="10552">
          <cell r="A10552" t="str">
            <v>怀中藏月</v>
          </cell>
          <cell r="B10552">
            <v>260102</v>
          </cell>
        </row>
        <row r="10553">
          <cell r="A10553" t="str">
            <v>紫袖红弦</v>
          </cell>
          <cell r="B10553">
            <v>260103</v>
          </cell>
        </row>
        <row r="10554">
          <cell r="A10554" t="str">
            <v>半月红妆</v>
          </cell>
          <cell r="B10554">
            <v>260104</v>
          </cell>
        </row>
        <row r="10555">
          <cell r="A10555" t="str">
            <v>夕阳沐枫</v>
          </cell>
          <cell r="B10555">
            <v>260105</v>
          </cell>
        </row>
        <row r="10556">
          <cell r="A10556" t="str">
            <v>巧笑倩兮</v>
          </cell>
          <cell r="B10556">
            <v>260106</v>
          </cell>
        </row>
        <row r="10557">
          <cell r="A10557" t="str">
            <v>美目盼兮</v>
          </cell>
          <cell r="B10557">
            <v>260107</v>
          </cell>
        </row>
        <row r="10558">
          <cell r="A10558" t="str">
            <v>春水浣纱</v>
          </cell>
          <cell r="B10558">
            <v>260108</v>
          </cell>
        </row>
        <row r="10559">
          <cell r="A10559" t="str">
            <v>恨倚黄昏</v>
          </cell>
          <cell r="B10559">
            <v>260109</v>
          </cell>
        </row>
        <row r="10560">
          <cell r="A10560" t="str">
            <v>青女飞霜</v>
          </cell>
          <cell r="B10560">
            <v>260110</v>
          </cell>
        </row>
        <row r="10561">
          <cell r="A10561" t="str">
            <v>九霄明月</v>
          </cell>
          <cell r="B10561">
            <v>260111</v>
          </cell>
        </row>
        <row r="10562">
          <cell r="A10562" t="str">
            <v>时空刺客</v>
          </cell>
          <cell r="B10562">
            <v>204141</v>
          </cell>
        </row>
        <row r="10563">
          <cell r="A10563" t="str">
            <v>时空之刃</v>
          </cell>
          <cell r="B10563">
            <v>204142</v>
          </cell>
        </row>
        <row r="10564">
          <cell r="A10564" t="str">
            <v>战灵进阶丹</v>
          </cell>
          <cell r="B10564">
            <v>205000</v>
          </cell>
        </row>
        <row r="10565">
          <cell r="A10565" t="str">
            <v>战灵潜能丹</v>
          </cell>
          <cell r="B10565">
            <v>205001</v>
          </cell>
        </row>
        <row r="10566">
          <cell r="A10566" t="str">
            <v>战灵飞升丹</v>
          </cell>
          <cell r="B10566">
            <v>205002</v>
          </cell>
        </row>
        <row r="10567">
          <cell r="A10567" t="str">
            <v>乌木灵谕</v>
          </cell>
          <cell r="B10567">
            <v>206001</v>
          </cell>
        </row>
        <row r="10568">
          <cell r="A10568" t="str">
            <v>古铜灵谕</v>
          </cell>
          <cell r="B10568">
            <v>206002</v>
          </cell>
        </row>
        <row r="10569">
          <cell r="A10569" t="str">
            <v>寒铁灵谕</v>
          </cell>
          <cell r="B10569">
            <v>206003</v>
          </cell>
        </row>
        <row r="10570">
          <cell r="A10570" t="str">
            <v>青铜灵谕</v>
          </cell>
          <cell r="B10570">
            <v>206004</v>
          </cell>
        </row>
        <row r="10571">
          <cell r="A10571" t="str">
            <v>海魂灵谕</v>
          </cell>
          <cell r="B10571">
            <v>206005</v>
          </cell>
        </row>
        <row r="10572">
          <cell r="A10572" t="str">
            <v>八荒灵谕</v>
          </cell>
          <cell r="B10572">
            <v>206006</v>
          </cell>
        </row>
        <row r="10573">
          <cell r="A10573" t="str">
            <v>降魔灵谕</v>
          </cell>
          <cell r="B10573">
            <v>206007</v>
          </cell>
        </row>
        <row r="10574">
          <cell r="A10574" t="str">
            <v>修罗灵谕</v>
          </cell>
          <cell r="B10574">
            <v>206008</v>
          </cell>
        </row>
        <row r="10575">
          <cell r="A10575" t="str">
            <v>炼狱灵谕</v>
          </cell>
          <cell r="B10575">
            <v>206009</v>
          </cell>
        </row>
        <row r="10576">
          <cell r="A10576" t="str">
            <v>龙牙灵谕</v>
          </cell>
          <cell r="B10576">
            <v>206010</v>
          </cell>
        </row>
        <row r="10577">
          <cell r="A10577" t="str">
            <v>乌木灵冠</v>
          </cell>
          <cell r="B10577">
            <v>206011</v>
          </cell>
        </row>
        <row r="10578">
          <cell r="A10578" t="str">
            <v>古铜灵冠</v>
          </cell>
          <cell r="B10578">
            <v>206012</v>
          </cell>
        </row>
        <row r="10579">
          <cell r="A10579" t="str">
            <v>寒铁灵冠</v>
          </cell>
          <cell r="B10579">
            <v>206013</v>
          </cell>
        </row>
        <row r="10580">
          <cell r="A10580" t="str">
            <v>青铜灵冠</v>
          </cell>
          <cell r="B10580">
            <v>206014</v>
          </cell>
        </row>
        <row r="10581">
          <cell r="A10581" t="str">
            <v>海魂灵冠</v>
          </cell>
          <cell r="B10581">
            <v>206015</v>
          </cell>
        </row>
        <row r="10582">
          <cell r="A10582" t="str">
            <v>八荒灵冠</v>
          </cell>
          <cell r="B10582">
            <v>206016</v>
          </cell>
        </row>
        <row r="10583">
          <cell r="A10583" t="str">
            <v>降魔灵冠</v>
          </cell>
          <cell r="B10583">
            <v>206017</v>
          </cell>
        </row>
        <row r="10584">
          <cell r="A10584" t="str">
            <v>修罗灵冠</v>
          </cell>
          <cell r="B10584">
            <v>206018</v>
          </cell>
        </row>
        <row r="10585">
          <cell r="A10585" t="str">
            <v>炼狱灵冠</v>
          </cell>
          <cell r="B10585">
            <v>206019</v>
          </cell>
        </row>
        <row r="10586">
          <cell r="A10586" t="str">
            <v>龙牙灵冠</v>
          </cell>
          <cell r="B10586">
            <v>206020</v>
          </cell>
        </row>
        <row r="10587">
          <cell r="A10587" t="str">
            <v>乌木灵佩</v>
          </cell>
          <cell r="B10587">
            <v>206021</v>
          </cell>
        </row>
        <row r="10588">
          <cell r="A10588" t="str">
            <v>古铜灵佩</v>
          </cell>
          <cell r="B10588">
            <v>206022</v>
          </cell>
        </row>
        <row r="10589">
          <cell r="A10589" t="str">
            <v>寒铁灵佩</v>
          </cell>
          <cell r="B10589">
            <v>206023</v>
          </cell>
        </row>
        <row r="10590">
          <cell r="A10590" t="str">
            <v>青铜灵佩</v>
          </cell>
          <cell r="B10590">
            <v>206024</v>
          </cell>
        </row>
        <row r="10591">
          <cell r="A10591" t="str">
            <v>海魂灵佩</v>
          </cell>
          <cell r="B10591">
            <v>206025</v>
          </cell>
        </row>
        <row r="10592">
          <cell r="A10592" t="str">
            <v>八荒灵佩</v>
          </cell>
          <cell r="B10592">
            <v>206026</v>
          </cell>
        </row>
        <row r="10593">
          <cell r="A10593" t="str">
            <v>降魔灵佩</v>
          </cell>
          <cell r="B10593">
            <v>206027</v>
          </cell>
        </row>
        <row r="10594">
          <cell r="A10594" t="str">
            <v>修罗灵佩</v>
          </cell>
          <cell r="B10594">
            <v>206028</v>
          </cell>
        </row>
        <row r="10595">
          <cell r="A10595" t="str">
            <v>炼狱灵佩</v>
          </cell>
          <cell r="B10595">
            <v>206029</v>
          </cell>
        </row>
        <row r="10596">
          <cell r="A10596" t="str">
            <v>龙牙灵佩</v>
          </cell>
          <cell r="B10596">
            <v>206030</v>
          </cell>
        </row>
        <row r="10597">
          <cell r="A10597" t="str">
            <v>乌木灵珠</v>
          </cell>
          <cell r="B10597">
            <v>206031</v>
          </cell>
        </row>
        <row r="10598">
          <cell r="A10598" t="str">
            <v>古铜灵珠</v>
          </cell>
          <cell r="B10598">
            <v>206032</v>
          </cell>
        </row>
        <row r="10599">
          <cell r="A10599" t="str">
            <v>寒铁灵珠</v>
          </cell>
          <cell r="B10599">
            <v>206033</v>
          </cell>
        </row>
        <row r="10600">
          <cell r="A10600" t="str">
            <v>青铜灵珠</v>
          </cell>
          <cell r="B10600">
            <v>206034</v>
          </cell>
        </row>
        <row r="10601">
          <cell r="A10601" t="str">
            <v>海魂灵珠</v>
          </cell>
          <cell r="B10601">
            <v>206035</v>
          </cell>
        </row>
        <row r="10602">
          <cell r="A10602" t="str">
            <v>八荒灵珠</v>
          </cell>
          <cell r="B10602">
            <v>206036</v>
          </cell>
        </row>
        <row r="10603">
          <cell r="A10603" t="str">
            <v>降魔灵珠</v>
          </cell>
          <cell r="B10603">
            <v>206037</v>
          </cell>
        </row>
        <row r="10604">
          <cell r="A10604" t="str">
            <v>修罗灵珠</v>
          </cell>
          <cell r="B10604">
            <v>206038</v>
          </cell>
        </row>
        <row r="10605">
          <cell r="A10605" t="str">
            <v>炼狱灵珠</v>
          </cell>
          <cell r="B10605">
            <v>206039</v>
          </cell>
        </row>
        <row r="10606">
          <cell r="A10606" t="str">
            <v>龙牙灵珠</v>
          </cell>
          <cell r="B10606">
            <v>206040</v>
          </cell>
        </row>
        <row r="10607">
          <cell r="A10607" t="str">
            <v>庚金白虎</v>
          </cell>
          <cell r="B10607">
            <v>205003</v>
          </cell>
        </row>
        <row r="10608">
          <cell r="A10608" t="str">
            <v>太阳星君</v>
          </cell>
          <cell r="B10608">
            <v>205004</v>
          </cell>
        </row>
        <row r="10609">
          <cell r="A10609" t="str">
            <v>火德星君</v>
          </cell>
          <cell r="B10609">
            <v>205005</v>
          </cell>
        </row>
        <row r="10610">
          <cell r="A10610" t="str">
            <v>九幽冥女</v>
          </cell>
          <cell r="B10610">
            <v>205006</v>
          </cell>
        </row>
        <row r="10611">
          <cell r="A10611" t="str">
            <v>九霄神女</v>
          </cell>
          <cell r="B10611">
            <v>205007</v>
          </cell>
        </row>
        <row r="10612">
          <cell r="A10612" t="str">
            <v>东皇战魂</v>
          </cell>
          <cell r="B10612">
            <v>205008</v>
          </cell>
        </row>
        <row r="10613">
          <cell r="A10613" t="str">
            <v>东皇战魄</v>
          </cell>
          <cell r="B10613">
            <v>205009</v>
          </cell>
        </row>
        <row r="10614">
          <cell r="A10614" t="str">
            <v>不死血魔</v>
          </cell>
          <cell r="B10614">
            <v>205010</v>
          </cell>
        </row>
        <row r="10615">
          <cell r="A10615" t="str">
            <v>尸王宝箱</v>
          </cell>
          <cell r="B10615">
            <v>204143</v>
          </cell>
        </row>
        <row r="10616">
          <cell r="A10616" t="str">
            <v>白猪宝箱</v>
          </cell>
          <cell r="B10616">
            <v>204144</v>
          </cell>
        </row>
        <row r="10617">
          <cell r="A10617" t="str">
            <v>白日门宝箱</v>
          </cell>
          <cell r="B10617">
            <v>204145</v>
          </cell>
        </row>
        <row r="10618">
          <cell r="A10618" t="str">
            <v>赤月宝箱</v>
          </cell>
          <cell r="B10618">
            <v>204146</v>
          </cell>
        </row>
        <row r="10619">
          <cell r="A10619" t="str">
            <v>腾飞礼包(公众号每日充值1000R</v>
          </cell>
          <cell r="B10619">
            <v>204147</v>
          </cell>
        </row>
        <row r="10620">
          <cell r="A10620" t="str">
            <v>称霸礼包(公众号每日充值3000R</v>
          </cell>
          <cell r="B10620">
            <v>204148</v>
          </cell>
        </row>
        <row r="10621">
          <cell r="A10621" t="str">
            <v>至尊礼包(公众号每日充值6000R</v>
          </cell>
          <cell r="B10621">
            <v>204149</v>
          </cell>
        </row>
        <row r="10622">
          <cell r="A10622" t="str">
            <v>传奇礼包(公众号每日充值10000R</v>
          </cell>
          <cell r="B10622">
            <v>204150</v>
          </cell>
        </row>
        <row r="10623">
          <cell r="A10623" t="str">
            <v>荣耀战旗宝箱</v>
          </cell>
          <cell r="B10623">
            <v>204151</v>
          </cell>
        </row>
        <row r="10624">
          <cell r="A10624" t="str">
            <v>奇遇刷新卷</v>
          </cell>
          <cell r="B10624">
            <v>204152</v>
          </cell>
        </row>
        <row r="10625">
          <cell r="A10625" t="str">
            <v>传奇之路礼包</v>
          </cell>
          <cell r="B10625">
            <v>204153</v>
          </cell>
        </row>
        <row r="10626">
          <cell r="A10626" t="str">
            <v>1阶战灵装备</v>
          </cell>
          <cell r="B10626">
            <v>204154</v>
          </cell>
        </row>
        <row r="10627">
          <cell r="A10627" t="str">
            <v>2阶战灵装备</v>
          </cell>
          <cell r="B10627">
            <v>204155</v>
          </cell>
        </row>
        <row r="10628">
          <cell r="A10628" t="str">
            <v>3阶战灵装备</v>
          </cell>
          <cell r="B10628">
            <v>204156</v>
          </cell>
        </row>
        <row r="10629">
          <cell r="A10629" t="str">
            <v>4阶战灵装备</v>
          </cell>
          <cell r="B10629">
            <v>204157</v>
          </cell>
        </row>
        <row r="10630">
          <cell r="A10630" t="str">
            <v>5阶战灵装备</v>
          </cell>
          <cell r="B10630">
            <v>204158</v>
          </cell>
        </row>
        <row r="10631">
          <cell r="A10631" t="str">
            <v>6阶战灵装备</v>
          </cell>
          <cell r="B10631">
            <v>204159</v>
          </cell>
        </row>
        <row r="10632">
          <cell r="A10632" t="str">
            <v>7阶战灵装备</v>
          </cell>
          <cell r="B10632">
            <v>204160</v>
          </cell>
        </row>
        <row r="10633">
          <cell r="A10633" t="str">
            <v>8阶战灵装备</v>
          </cell>
          <cell r="B10633">
            <v>204161</v>
          </cell>
        </row>
        <row r="10634">
          <cell r="A10634" t="str">
            <v>9阶战灵装备</v>
          </cell>
          <cell r="B10634">
            <v>204162</v>
          </cell>
        </row>
        <row r="10635">
          <cell r="A10635" t="str">
            <v>10阶战灵装备</v>
          </cell>
          <cell r="B10635">
            <v>204163</v>
          </cell>
        </row>
        <row r="10636">
          <cell r="A10636" t="str">
            <v>青春岁月</v>
          </cell>
          <cell r="B10636">
            <v>204164</v>
          </cell>
        </row>
        <row r="10637">
          <cell r="A10637" t="str">
            <v>羽翼资质丹</v>
          </cell>
          <cell r="B10637">
            <v>200328</v>
          </cell>
        </row>
        <row r="10638">
          <cell r="A10638" t="str">
            <v>羽翼飞升丹</v>
          </cell>
          <cell r="B10638">
            <v>200329</v>
          </cell>
        </row>
        <row r="10639">
          <cell r="A10639" t="str">
            <v>玫瑰恋人</v>
          </cell>
          <cell r="B10639">
            <v>204165</v>
          </cell>
        </row>
        <row r="10640">
          <cell r="A10640" t="str">
            <v>"龙翔九天"</v>
          </cell>
          <cell r="B10640">
            <v>204166</v>
          </cell>
        </row>
        <row r="10641">
          <cell r="A10641" t="str">
            <v>"梦幻金装"</v>
          </cell>
          <cell r="B10641">
            <v>204167</v>
          </cell>
        </row>
        <row r="10642">
          <cell r="A10642" t="str">
            <v>白1星血瞳1级</v>
          </cell>
          <cell r="B10642">
            <v>1100001</v>
          </cell>
        </row>
        <row r="10643">
          <cell r="A10643" t="str">
            <v>白1星血瞳2级</v>
          </cell>
          <cell r="B10643">
            <v>1100002</v>
          </cell>
        </row>
        <row r="10644">
          <cell r="A10644" t="str">
            <v>白1星血瞳3级</v>
          </cell>
          <cell r="B10644">
            <v>1100003</v>
          </cell>
        </row>
        <row r="10645">
          <cell r="A10645" t="str">
            <v>白1星血瞳4级</v>
          </cell>
          <cell r="B10645">
            <v>1100004</v>
          </cell>
        </row>
        <row r="10646">
          <cell r="A10646" t="str">
            <v>白1星血瞳5级</v>
          </cell>
          <cell r="B10646">
            <v>1100005</v>
          </cell>
        </row>
        <row r="10647">
          <cell r="A10647" t="str">
            <v>白1星血瞳6级</v>
          </cell>
          <cell r="B10647">
            <v>1100006</v>
          </cell>
        </row>
        <row r="10648">
          <cell r="A10648" t="str">
            <v>白1星血瞳7级</v>
          </cell>
          <cell r="B10648">
            <v>1100007</v>
          </cell>
        </row>
        <row r="10649">
          <cell r="A10649" t="str">
            <v>白1星血瞳8级</v>
          </cell>
          <cell r="B10649">
            <v>1100008</v>
          </cell>
        </row>
        <row r="10650">
          <cell r="A10650" t="str">
            <v>白1星血瞳9级</v>
          </cell>
          <cell r="B10650">
            <v>1100009</v>
          </cell>
        </row>
        <row r="10651">
          <cell r="A10651" t="str">
            <v>白1星血瞳10级</v>
          </cell>
          <cell r="B10651">
            <v>1100010</v>
          </cell>
        </row>
        <row r="10652">
          <cell r="A10652" t="str">
            <v>白1星血瞳11级</v>
          </cell>
          <cell r="B10652">
            <v>1100011</v>
          </cell>
        </row>
        <row r="10653">
          <cell r="A10653" t="str">
            <v>白1星血瞳12级</v>
          </cell>
          <cell r="B10653">
            <v>1100012</v>
          </cell>
        </row>
        <row r="10654">
          <cell r="A10654" t="str">
            <v>白1星血瞳13级</v>
          </cell>
          <cell r="B10654">
            <v>1100013</v>
          </cell>
        </row>
        <row r="10655">
          <cell r="A10655" t="str">
            <v>白1星血瞳14级</v>
          </cell>
          <cell r="B10655">
            <v>1100014</v>
          </cell>
        </row>
        <row r="10656">
          <cell r="A10656" t="str">
            <v>白1星血瞳15级</v>
          </cell>
          <cell r="B10656">
            <v>1100015</v>
          </cell>
        </row>
        <row r="10657">
          <cell r="A10657" t="str">
            <v>白1星血瞳16级</v>
          </cell>
          <cell r="B10657">
            <v>1100016</v>
          </cell>
        </row>
        <row r="10658">
          <cell r="A10658" t="str">
            <v>白1星血瞳17级</v>
          </cell>
          <cell r="B10658">
            <v>1100017</v>
          </cell>
        </row>
        <row r="10659">
          <cell r="A10659" t="str">
            <v>白1星血瞳18级</v>
          </cell>
          <cell r="B10659">
            <v>1100018</v>
          </cell>
        </row>
        <row r="10660">
          <cell r="A10660" t="str">
            <v>白1星血瞳19级</v>
          </cell>
          <cell r="B10660">
            <v>1100019</v>
          </cell>
        </row>
        <row r="10661">
          <cell r="A10661" t="str">
            <v>白1星血瞳20级</v>
          </cell>
          <cell r="B10661">
            <v>1100020</v>
          </cell>
        </row>
        <row r="10662">
          <cell r="A10662" t="str">
            <v>白1星血瞳21级</v>
          </cell>
          <cell r="B10662">
            <v>1100021</v>
          </cell>
        </row>
        <row r="10663">
          <cell r="A10663" t="str">
            <v>白1星血瞳22级</v>
          </cell>
          <cell r="B10663">
            <v>1100022</v>
          </cell>
        </row>
        <row r="10664">
          <cell r="A10664" t="str">
            <v>白1星血瞳23级</v>
          </cell>
          <cell r="B10664">
            <v>1100023</v>
          </cell>
        </row>
        <row r="10665">
          <cell r="A10665" t="str">
            <v>白1星血瞳24级</v>
          </cell>
          <cell r="B10665">
            <v>1100024</v>
          </cell>
        </row>
        <row r="10666">
          <cell r="A10666" t="str">
            <v>白1星血瞳25级</v>
          </cell>
          <cell r="B10666">
            <v>1100025</v>
          </cell>
        </row>
        <row r="10667">
          <cell r="A10667" t="str">
            <v>白1星血瞳26级</v>
          </cell>
          <cell r="B10667">
            <v>1100026</v>
          </cell>
        </row>
        <row r="10668">
          <cell r="A10668" t="str">
            <v>白1星血瞳27级</v>
          </cell>
          <cell r="B10668">
            <v>1100027</v>
          </cell>
        </row>
        <row r="10669">
          <cell r="A10669" t="str">
            <v>白1星血瞳28级</v>
          </cell>
          <cell r="B10669">
            <v>1100028</v>
          </cell>
        </row>
        <row r="10670">
          <cell r="A10670" t="str">
            <v>白1星血瞳29级</v>
          </cell>
          <cell r="B10670">
            <v>1100029</v>
          </cell>
        </row>
        <row r="10671">
          <cell r="A10671" t="str">
            <v>白1星血瞳30级</v>
          </cell>
          <cell r="B10671">
            <v>1100030</v>
          </cell>
        </row>
        <row r="10672">
          <cell r="A10672" t="str">
            <v>白1星血瞳31级</v>
          </cell>
          <cell r="B10672">
            <v>1100031</v>
          </cell>
        </row>
        <row r="10673">
          <cell r="A10673" t="str">
            <v>白1星血瞳32级</v>
          </cell>
          <cell r="B10673">
            <v>1100032</v>
          </cell>
        </row>
        <row r="10674">
          <cell r="A10674" t="str">
            <v>白1星血瞳33级</v>
          </cell>
          <cell r="B10674">
            <v>1100033</v>
          </cell>
        </row>
        <row r="10675">
          <cell r="A10675" t="str">
            <v>白1星血瞳34级</v>
          </cell>
          <cell r="B10675">
            <v>1100034</v>
          </cell>
        </row>
        <row r="10676">
          <cell r="A10676" t="str">
            <v>白1星血瞳35级</v>
          </cell>
          <cell r="B10676">
            <v>1100035</v>
          </cell>
        </row>
        <row r="10677">
          <cell r="A10677" t="str">
            <v>白1星血瞳36级</v>
          </cell>
          <cell r="B10677">
            <v>1100036</v>
          </cell>
        </row>
        <row r="10678">
          <cell r="A10678" t="str">
            <v>白1星血瞳37级</v>
          </cell>
          <cell r="B10678">
            <v>1100037</v>
          </cell>
        </row>
        <row r="10679">
          <cell r="A10679" t="str">
            <v>白1星血瞳38级</v>
          </cell>
          <cell r="B10679">
            <v>1100038</v>
          </cell>
        </row>
        <row r="10680">
          <cell r="A10680" t="str">
            <v>白1星血瞳39级</v>
          </cell>
          <cell r="B10680">
            <v>1100039</v>
          </cell>
        </row>
        <row r="10681">
          <cell r="A10681" t="str">
            <v>白1星血瞳40级</v>
          </cell>
          <cell r="B10681">
            <v>1100040</v>
          </cell>
        </row>
        <row r="10682">
          <cell r="A10682" t="str">
            <v>白1星血瞳41级</v>
          </cell>
          <cell r="B10682">
            <v>1100041</v>
          </cell>
        </row>
        <row r="10683">
          <cell r="A10683" t="str">
            <v>白1星血瞳42级</v>
          </cell>
          <cell r="B10683">
            <v>1100042</v>
          </cell>
        </row>
        <row r="10684">
          <cell r="A10684" t="str">
            <v>白1星血瞳43级</v>
          </cell>
          <cell r="B10684">
            <v>1100043</v>
          </cell>
        </row>
        <row r="10685">
          <cell r="A10685" t="str">
            <v>白1星血瞳44级</v>
          </cell>
          <cell r="B10685">
            <v>1100044</v>
          </cell>
        </row>
        <row r="10686">
          <cell r="A10686" t="str">
            <v>白1星血瞳45级</v>
          </cell>
          <cell r="B10686">
            <v>1100045</v>
          </cell>
        </row>
        <row r="10687">
          <cell r="A10687" t="str">
            <v>白1星血瞳46级</v>
          </cell>
          <cell r="B10687">
            <v>1100046</v>
          </cell>
        </row>
        <row r="10688">
          <cell r="A10688" t="str">
            <v>白1星血瞳47级</v>
          </cell>
          <cell r="B10688">
            <v>1100047</v>
          </cell>
        </row>
        <row r="10689">
          <cell r="A10689" t="str">
            <v>白1星血瞳48级</v>
          </cell>
          <cell r="B10689">
            <v>1100048</v>
          </cell>
        </row>
        <row r="10690">
          <cell r="A10690" t="str">
            <v>白1星血瞳49级</v>
          </cell>
          <cell r="B10690">
            <v>1100049</v>
          </cell>
        </row>
        <row r="10691">
          <cell r="A10691" t="str">
            <v>白1星血瞳50级</v>
          </cell>
          <cell r="B10691">
            <v>1100050</v>
          </cell>
        </row>
        <row r="10692">
          <cell r="A10692" t="str">
            <v>白1星血瞳51级</v>
          </cell>
          <cell r="B10692">
            <v>1100051</v>
          </cell>
        </row>
        <row r="10693">
          <cell r="A10693" t="str">
            <v>白1星血瞳52级</v>
          </cell>
          <cell r="B10693">
            <v>1100052</v>
          </cell>
        </row>
        <row r="10694">
          <cell r="A10694" t="str">
            <v>白1星血瞳53级</v>
          </cell>
          <cell r="B10694">
            <v>1100053</v>
          </cell>
        </row>
        <row r="10695">
          <cell r="A10695" t="str">
            <v>白1星血瞳54级</v>
          </cell>
          <cell r="B10695">
            <v>1100054</v>
          </cell>
        </row>
        <row r="10696">
          <cell r="A10696" t="str">
            <v>白1星血瞳55级</v>
          </cell>
          <cell r="B10696">
            <v>1100055</v>
          </cell>
        </row>
        <row r="10697">
          <cell r="A10697" t="str">
            <v>白1星血瞳56级</v>
          </cell>
          <cell r="B10697">
            <v>1100056</v>
          </cell>
        </row>
        <row r="10698">
          <cell r="A10698" t="str">
            <v>白1星血瞳57级</v>
          </cell>
          <cell r="B10698">
            <v>1100057</v>
          </cell>
        </row>
        <row r="10699">
          <cell r="A10699" t="str">
            <v>白1星血瞳58级</v>
          </cell>
          <cell r="B10699">
            <v>1100058</v>
          </cell>
        </row>
        <row r="10700">
          <cell r="A10700" t="str">
            <v>白1星血瞳59级</v>
          </cell>
          <cell r="B10700">
            <v>1100059</v>
          </cell>
        </row>
        <row r="10701">
          <cell r="A10701" t="str">
            <v>白1星血瞳60级</v>
          </cell>
          <cell r="B10701">
            <v>1100060</v>
          </cell>
        </row>
        <row r="10702">
          <cell r="A10702" t="str">
            <v>白1星血瞳61级</v>
          </cell>
          <cell r="B10702">
            <v>1100061</v>
          </cell>
        </row>
        <row r="10703">
          <cell r="A10703" t="str">
            <v>白1星血瞳62级</v>
          </cell>
          <cell r="B10703">
            <v>1100062</v>
          </cell>
        </row>
        <row r="10704">
          <cell r="A10704" t="str">
            <v>白1星血瞳63级</v>
          </cell>
          <cell r="B10704">
            <v>1100063</v>
          </cell>
        </row>
        <row r="10705">
          <cell r="A10705" t="str">
            <v>白1星血瞳64级</v>
          </cell>
          <cell r="B10705">
            <v>1100064</v>
          </cell>
        </row>
        <row r="10706">
          <cell r="A10706" t="str">
            <v>白1星血瞳65级</v>
          </cell>
          <cell r="B10706">
            <v>1100065</v>
          </cell>
        </row>
        <row r="10707">
          <cell r="A10707" t="str">
            <v>白1星血瞳66级</v>
          </cell>
          <cell r="B10707">
            <v>1100066</v>
          </cell>
        </row>
        <row r="10708">
          <cell r="A10708" t="str">
            <v>白1星血瞳67级</v>
          </cell>
          <cell r="B10708">
            <v>1100067</v>
          </cell>
        </row>
        <row r="10709">
          <cell r="A10709" t="str">
            <v>白1星血瞳68级</v>
          </cell>
          <cell r="B10709">
            <v>1100068</v>
          </cell>
        </row>
        <row r="10710">
          <cell r="A10710" t="str">
            <v>白1星血瞳69级</v>
          </cell>
          <cell r="B10710">
            <v>1100069</v>
          </cell>
        </row>
        <row r="10711">
          <cell r="A10711" t="str">
            <v>白1星血瞳70级</v>
          </cell>
          <cell r="B10711">
            <v>1100070</v>
          </cell>
        </row>
        <row r="10712">
          <cell r="A10712" t="str">
            <v>白1星血瞳71级</v>
          </cell>
          <cell r="B10712">
            <v>1100071</v>
          </cell>
        </row>
        <row r="10713">
          <cell r="A10713" t="str">
            <v>白1星血瞳72级</v>
          </cell>
          <cell r="B10713">
            <v>1100072</v>
          </cell>
        </row>
        <row r="10714">
          <cell r="A10714" t="str">
            <v>白1星血瞳73级</v>
          </cell>
          <cell r="B10714">
            <v>1100073</v>
          </cell>
        </row>
        <row r="10715">
          <cell r="A10715" t="str">
            <v>白1星血瞳74级</v>
          </cell>
          <cell r="B10715">
            <v>1100074</v>
          </cell>
        </row>
        <row r="10716">
          <cell r="A10716" t="str">
            <v>白1星血瞳75级</v>
          </cell>
          <cell r="B10716">
            <v>1100075</v>
          </cell>
        </row>
        <row r="10717">
          <cell r="A10717" t="str">
            <v>白1星血瞳76级</v>
          </cell>
          <cell r="B10717">
            <v>1100076</v>
          </cell>
        </row>
        <row r="10718">
          <cell r="A10718" t="str">
            <v>白1星血瞳77级</v>
          </cell>
          <cell r="B10718">
            <v>1100077</v>
          </cell>
        </row>
        <row r="10719">
          <cell r="A10719" t="str">
            <v>白1星血瞳78级</v>
          </cell>
          <cell r="B10719">
            <v>1100078</v>
          </cell>
        </row>
        <row r="10720">
          <cell r="A10720" t="str">
            <v>白1星血瞳79级</v>
          </cell>
          <cell r="B10720">
            <v>1100079</v>
          </cell>
        </row>
        <row r="10721">
          <cell r="A10721" t="str">
            <v>白1星血瞳80级</v>
          </cell>
          <cell r="B10721">
            <v>1100080</v>
          </cell>
        </row>
        <row r="10722">
          <cell r="A10722" t="str">
            <v>白1星血瞳81级</v>
          </cell>
          <cell r="B10722">
            <v>1100081</v>
          </cell>
        </row>
        <row r="10723">
          <cell r="A10723" t="str">
            <v>白1星血瞳82级</v>
          </cell>
          <cell r="B10723">
            <v>1100082</v>
          </cell>
        </row>
        <row r="10724">
          <cell r="A10724" t="str">
            <v>白1星血瞳83级</v>
          </cell>
          <cell r="B10724">
            <v>1100083</v>
          </cell>
        </row>
        <row r="10725">
          <cell r="A10725" t="str">
            <v>白1星血瞳84级</v>
          </cell>
          <cell r="B10725">
            <v>1100084</v>
          </cell>
        </row>
        <row r="10726">
          <cell r="A10726" t="str">
            <v>白1星血瞳85级</v>
          </cell>
          <cell r="B10726">
            <v>1100085</v>
          </cell>
        </row>
        <row r="10727">
          <cell r="A10727" t="str">
            <v>白1星血瞳86级</v>
          </cell>
          <cell r="B10727">
            <v>1100086</v>
          </cell>
        </row>
        <row r="10728">
          <cell r="A10728" t="str">
            <v>白1星血瞳87级</v>
          </cell>
          <cell r="B10728">
            <v>1100087</v>
          </cell>
        </row>
        <row r="10729">
          <cell r="A10729" t="str">
            <v>白1星血瞳88级</v>
          </cell>
          <cell r="B10729">
            <v>1100088</v>
          </cell>
        </row>
        <row r="10730">
          <cell r="A10730" t="str">
            <v>白1星血瞳89级</v>
          </cell>
          <cell r="B10730">
            <v>1100089</v>
          </cell>
        </row>
        <row r="10731">
          <cell r="A10731" t="str">
            <v>白1星血瞳90级</v>
          </cell>
          <cell r="B10731">
            <v>1100090</v>
          </cell>
        </row>
        <row r="10732">
          <cell r="A10732" t="str">
            <v>白1星血瞳91级</v>
          </cell>
          <cell r="B10732">
            <v>1100091</v>
          </cell>
        </row>
        <row r="10733">
          <cell r="A10733" t="str">
            <v>白1星血瞳92级</v>
          </cell>
          <cell r="B10733">
            <v>1100092</v>
          </cell>
        </row>
        <row r="10734">
          <cell r="A10734" t="str">
            <v>白1星血瞳93级</v>
          </cell>
          <cell r="B10734">
            <v>1100093</v>
          </cell>
        </row>
        <row r="10735">
          <cell r="A10735" t="str">
            <v>白1星血瞳94级</v>
          </cell>
          <cell r="B10735">
            <v>1100094</v>
          </cell>
        </row>
        <row r="10736">
          <cell r="A10736" t="str">
            <v>白1星血瞳95级</v>
          </cell>
          <cell r="B10736">
            <v>1100095</v>
          </cell>
        </row>
        <row r="10737">
          <cell r="A10737" t="str">
            <v>白1星血瞳96级</v>
          </cell>
          <cell r="B10737">
            <v>1100096</v>
          </cell>
        </row>
        <row r="10738">
          <cell r="A10738" t="str">
            <v>白1星血瞳97级</v>
          </cell>
          <cell r="B10738">
            <v>1100097</v>
          </cell>
        </row>
        <row r="10739">
          <cell r="A10739" t="str">
            <v>白1星血瞳98级</v>
          </cell>
          <cell r="B10739">
            <v>1100098</v>
          </cell>
        </row>
        <row r="10740">
          <cell r="A10740" t="str">
            <v>白1星血瞳99级</v>
          </cell>
          <cell r="B10740">
            <v>1100099</v>
          </cell>
        </row>
        <row r="10741">
          <cell r="A10741" t="str">
            <v>白1星血瞳100级</v>
          </cell>
          <cell r="B10741">
            <v>1100100</v>
          </cell>
        </row>
        <row r="10742">
          <cell r="A10742" t="str">
            <v>白2星血瞳1级</v>
          </cell>
          <cell r="B10742">
            <v>1101001</v>
          </cell>
        </row>
        <row r="10743">
          <cell r="A10743" t="str">
            <v>白2星血瞳2级</v>
          </cell>
          <cell r="B10743">
            <v>1101002</v>
          </cell>
        </row>
        <row r="10744">
          <cell r="A10744" t="str">
            <v>白2星血瞳3级</v>
          </cell>
          <cell r="B10744">
            <v>1101003</v>
          </cell>
        </row>
        <row r="10745">
          <cell r="A10745" t="str">
            <v>白2星血瞳4级</v>
          </cell>
          <cell r="B10745">
            <v>1101004</v>
          </cell>
        </row>
        <row r="10746">
          <cell r="A10746" t="str">
            <v>白2星血瞳5级</v>
          </cell>
          <cell r="B10746">
            <v>1101005</v>
          </cell>
        </row>
        <row r="10747">
          <cell r="A10747" t="str">
            <v>白2星血瞳6级</v>
          </cell>
          <cell r="B10747">
            <v>1101006</v>
          </cell>
        </row>
        <row r="10748">
          <cell r="A10748" t="str">
            <v>白2星血瞳7级</v>
          </cell>
          <cell r="B10748">
            <v>1101007</v>
          </cell>
        </row>
        <row r="10749">
          <cell r="A10749" t="str">
            <v>白2星血瞳8级</v>
          </cell>
          <cell r="B10749">
            <v>1101008</v>
          </cell>
        </row>
        <row r="10750">
          <cell r="A10750" t="str">
            <v>白2星血瞳9级</v>
          </cell>
          <cell r="B10750">
            <v>1101009</v>
          </cell>
        </row>
        <row r="10751">
          <cell r="A10751" t="str">
            <v>白2星血瞳10级</v>
          </cell>
          <cell r="B10751">
            <v>1101010</v>
          </cell>
        </row>
        <row r="10752">
          <cell r="A10752" t="str">
            <v>白2星血瞳11级</v>
          </cell>
          <cell r="B10752">
            <v>1101011</v>
          </cell>
        </row>
        <row r="10753">
          <cell r="A10753" t="str">
            <v>白2星血瞳12级</v>
          </cell>
          <cell r="B10753">
            <v>1101012</v>
          </cell>
        </row>
        <row r="10754">
          <cell r="A10754" t="str">
            <v>白2星血瞳13级</v>
          </cell>
          <cell r="B10754">
            <v>1101013</v>
          </cell>
        </row>
        <row r="10755">
          <cell r="A10755" t="str">
            <v>白2星血瞳14级</v>
          </cell>
          <cell r="B10755">
            <v>1101014</v>
          </cell>
        </row>
        <row r="10756">
          <cell r="A10756" t="str">
            <v>白2星血瞳15级</v>
          </cell>
          <cell r="B10756">
            <v>1101015</v>
          </cell>
        </row>
        <row r="10757">
          <cell r="A10757" t="str">
            <v>白2星血瞳16级</v>
          </cell>
          <cell r="B10757">
            <v>1101016</v>
          </cell>
        </row>
        <row r="10758">
          <cell r="A10758" t="str">
            <v>白2星血瞳17级</v>
          </cell>
          <cell r="B10758">
            <v>1101017</v>
          </cell>
        </row>
        <row r="10759">
          <cell r="A10759" t="str">
            <v>白2星血瞳18级</v>
          </cell>
          <cell r="B10759">
            <v>1101018</v>
          </cell>
        </row>
        <row r="10760">
          <cell r="A10760" t="str">
            <v>白2星血瞳19级</v>
          </cell>
          <cell r="B10760">
            <v>1101019</v>
          </cell>
        </row>
        <row r="10761">
          <cell r="A10761" t="str">
            <v>白2星血瞳20级</v>
          </cell>
          <cell r="B10761">
            <v>1101020</v>
          </cell>
        </row>
        <row r="10762">
          <cell r="A10762" t="str">
            <v>白2星血瞳21级</v>
          </cell>
          <cell r="B10762">
            <v>1101021</v>
          </cell>
        </row>
        <row r="10763">
          <cell r="A10763" t="str">
            <v>白2星血瞳22级</v>
          </cell>
          <cell r="B10763">
            <v>1101022</v>
          </cell>
        </row>
        <row r="10764">
          <cell r="A10764" t="str">
            <v>白2星血瞳23级</v>
          </cell>
          <cell r="B10764">
            <v>1101023</v>
          </cell>
        </row>
        <row r="10765">
          <cell r="A10765" t="str">
            <v>白2星血瞳24级</v>
          </cell>
          <cell r="B10765">
            <v>1101024</v>
          </cell>
        </row>
        <row r="10766">
          <cell r="A10766" t="str">
            <v>白2星血瞳25级</v>
          </cell>
          <cell r="B10766">
            <v>1101025</v>
          </cell>
        </row>
        <row r="10767">
          <cell r="A10767" t="str">
            <v>白2星血瞳26级</v>
          </cell>
          <cell r="B10767">
            <v>1101026</v>
          </cell>
        </row>
        <row r="10768">
          <cell r="A10768" t="str">
            <v>白2星血瞳27级</v>
          </cell>
          <cell r="B10768">
            <v>1101027</v>
          </cell>
        </row>
        <row r="10769">
          <cell r="A10769" t="str">
            <v>白2星血瞳28级</v>
          </cell>
          <cell r="B10769">
            <v>1101028</v>
          </cell>
        </row>
        <row r="10770">
          <cell r="A10770" t="str">
            <v>白2星血瞳29级</v>
          </cell>
          <cell r="B10770">
            <v>1101029</v>
          </cell>
        </row>
        <row r="10771">
          <cell r="A10771" t="str">
            <v>白2星血瞳30级</v>
          </cell>
          <cell r="B10771">
            <v>1101030</v>
          </cell>
        </row>
        <row r="10772">
          <cell r="A10772" t="str">
            <v>白2星血瞳31级</v>
          </cell>
          <cell r="B10772">
            <v>1101031</v>
          </cell>
        </row>
        <row r="10773">
          <cell r="A10773" t="str">
            <v>白2星血瞳32级</v>
          </cell>
          <cell r="B10773">
            <v>1101032</v>
          </cell>
        </row>
        <row r="10774">
          <cell r="A10774" t="str">
            <v>白2星血瞳33级</v>
          </cell>
          <cell r="B10774">
            <v>1101033</v>
          </cell>
        </row>
        <row r="10775">
          <cell r="A10775" t="str">
            <v>白2星血瞳34级</v>
          </cell>
          <cell r="B10775">
            <v>1101034</v>
          </cell>
        </row>
        <row r="10776">
          <cell r="A10776" t="str">
            <v>白2星血瞳35级</v>
          </cell>
          <cell r="B10776">
            <v>1101035</v>
          </cell>
        </row>
        <row r="10777">
          <cell r="A10777" t="str">
            <v>白2星血瞳36级</v>
          </cell>
          <cell r="B10777">
            <v>1101036</v>
          </cell>
        </row>
        <row r="10778">
          <cell r="A10778" t="str">
            <v>白2星血瞳37级</v>
          </cell>
          <cell r="B10778">
            <v>1101037</v>
          </cell>
        </row>
        <row r="10779">
          <cell r="A10779" t="str">
            <v>白2星血瞳38级</v>
          </cell>
          <cell r="B10779">
            <v>1101038</v>
          </cell>
        </row>
        <row r="10780">
          <cell r="A10780" t="str">
            <v>白2星血瞳39级</v>
          </cell>
          <cell r="B10780">
            <v>1101039</v>
          </cell>
        </row>
        <row r="10781">
          <cell r="A10781" t="str">
            <v>白2星血瞳40级</v>
          </cell>
          <cell r="B10781">
            <v>1101040</v>
          </cell>
        </row>
        <row r="10782">
          <cell r="A10782" t="str">
            <v>白2星血瞳41级</v>
          </cell>
          <cell r="B10782">
            <v>1101041</v>
          </cell>
        </row>
        <row r="10783">
          <cell r="A10783" t="str">
            <v>白2星血瞳42级</v>
          </cell>
          <cell r="B10783">
            <v>1101042</v>
          </cell>
        </row>
        <row r="10784">
          <cell r="A10784" t="str">
            <v>白2星血瞳43级</v>
          </cell>
          <cell r="B10784">
            <v>1101043</v>
          </cell>
        </row>
        <row r="10785">
          <cell r="A10785" t="str">
            <v>白2星血瞳44级</v>
          </cell>
          <cell r="B10785">
            <v>1101044</v>
          </cell>
        </row>
        <row r="10786">
          <cell r="A10786" t="str">
            <v>白2星血瞳45级</v>
          </cell>
          <cell r="B10786">
            <v>1101045</v>
          </cell>
        </row>
        <row r="10787">
          <cell r="A10787" t="str">
            <v>白2星血瞳46级</v>
          </cell>
          <cell r="B10787">
            <v>1101046</v>
          </cell>
        </row>
        <row r="10788">
          <cell r="A10788" t="str">
            <v>白2星血瞳47级</v>
          </cell>
          <cell r="B10788">
            <v>1101047</v>
          </cell>
        </row>
        <row r="10789">
          <cell r="A10789" t="str">
            <v>白2星血瞳48级</v>
          </cell>
          <cell r="B10789">
            <v>1101048</v>
          </cell>
        </row>
        <row r="10790">
          <cell r="A10790" t="str">
            <v>白2星血瞳49级</v>
          </cell>
          <cell r="B10790">
            <v>1101049</v>
          </cell>
        </row>
        <row r="10791">
          <cell r="A10791" t="str">
            <v>白2星血瞳50级</v>
          </cell>
          <cell r="B10791">
            <v>1101050</v>
          </cell>
        </row>
        <row r="10792">
          <cell r="A10792" t="str">
            <v>白2星血瞳51级</v>
          </cell>
          <cell r="B10792">
            <v>1101051</v>
          </cell>
        </row>
        <row r="10793">
          <cell r="A10793" t="str">
            <v>白2星血瞳52级</v>
          </cell>
          <cell r="B10793">
            <v>1101052</v>
          </cell>
        </row>
        <row r="10794">
          <cell r="A10794" t="str">
            <v>白2星血瞳53级</v>
          </cell>
          <cell r="B10794">
            <v>1101053</v>
          </cell>
        </row>
        <row r="10795">
          <cell r="A10795" t="str">
            <v>白2星血瞳54级</v>
          </cell>
          <cell r="B10795">
            <v>1101054</v>
          </cell>
        </row>
        <row r="10796">
          <cell r="A10796" t="str">
            <v>白2星血瞳55级</v>
          </cell>
          <cell r="B10796">
            <v>1101055</v>
          </cell>
        </row>
        <row r="10797">
          <cell r="A10797" t="str">
            <v>白2星血瞳56级</v>
          </cell>
          <cell r="B10797">
            <v>1101056</v>
          </cell>
        </row>
        <row r="10798">
          <cell r="A10798" t="str">
            <v>白2星血瞳57级</v>
          </cell>
          <cell r="B10798">
            <v>1101057</v>
          </cell>
        </row>
        <row r="10799">
          <cell r="A10799" t="str">
            <v>白2星血瞳58级</v>
          </cell>
          <cell r="B10799">
            <v>1101058</v>
          </cell>
        </row>
        <row r="10800">
          <cell r="A10800" t="str">
            <v>白2星血瞳59级</v>
          </cell>
          <cell r="B10800">
            <v>1101059</v>
          </cell>
        </row>
        <row r="10801">
          <cell r="A10801" t="str">
            <v>白2星血瞳60级</v>
          </cell>
          <cell r="B10801">
            <v>1101060</v>
          </cell>
        </row>
        <row r="10802">
          <cell r="A10802" t="str">
            <v>白2星血瞳61级</v>
          </cell>
          <cell r="B10802">
            <v>1101061</v>
          </cell>
        </row>
        <row r="10803">
          <cell r="A10803" t="str">
            <v>白2星血瞳62级</v>
          </cell>
          <cell r="B10803">
            <v>1101062</v>
          </cell>
        </row>
        <row r="10804">
          <cell r="A10804" t="str">
            <v>白2星血瞳63级</v>
          </cell>
          <cell r="B10804">
            <v>1101063</v>
          </cell>
        </row>
        <row r="10805">
          <cell r="A10805" t="str">
            <v>白2星血瞳64级</v>
          </cell>
          <cell r="B10805">
            <v>1101064</v>
          </cell>
        </row>
        <row r="10806">
          <cell r="A10806" t="str">
            <v>白2星血瞳65级</v>
          </cell>
          <cell r="B10806">
            <v>1101065</v>
          </cell>
        </row>
        <row r="10807">
          <cell r="A10807" t="str">
            <v>白2星血瞳66级</v>
          </cell>
          <cell r="B10807">
            <v>1101066</v>
          </cell>
        </row>
        <row r="10808">
          <cell r="A10808" t="str">
            <v>白2星血瞳67级</v>
          </cell>
          <cell r="B10808">
            <v>1101067</v>
          </cell>
        </row>
        <row r="10809">
          <cell r="A10809" t="str">
            <v>白2星血瞳68级</v>
          </cell>
          <cell r="B10809">
            <v>1101068</v>
          </cell>
        </row>
        <row r="10810">
          <cell r="A10810" t="str">
            <v>白2星血瞳69级</v>
          </cell>
          <cell r="B10810">
            <v>1101069</v>
          </cell>
        </row>
        <row r="10811">
          <cell r="A10811" t="str">
            <v>白2星血瞳70级</v>
          </cell>
          <cell r="B10811">
            <v>1101070</v>
          </cell>
        </row>
        <row r="10812">
          <cell r="A10812" t="str">
            <v>白2星血瞳71级</v>
          </cell>
          <cell r="B10812">
            <v>1101071</v>
          </cell>
        </row>
        <row r="10813">
          <cell r="A10813" t="str">
            <v>白2星血瞳72级</v>
          </cell>
          <cell r="B10813">
            <v>1101072</v>
          </cell>
        </row>
        <row r="10814">
          <cell r="A10814" t="str">
            <v>白2星血瞳73级</v>
          </cell>
          <cell r="B10814">
            <v>1101073</v>
          </cell>
        </row>
        <row r="10815">
          <cell r="A10815" t="str">
            <v>白2星血瞳74级</v>
          </cell>
          <cell r="B10815">
            <v>1101074</v>
          </cell>
        </row>
        <row r="10816">
          <cell r="A10816" t="str">
            <v>白2星血瞳75级</v>
          </cell>
          <cell r="B10816">
            <v>1101075</v>
          </cell>
        </row>
        <row r="10817">
          <cell r="A10817" t="str">
            <v>白2星血瞳76级</v>
          </cell>
          <cell r="B10817">
            <v>1101076</v>
          </cell>
        </row>
        <row r="10818">
          <cell r="A10818" t="str">
            <v>白2星血瞳77级</v>
          </cell>
          <cell r="B10818">
            <v>1101077</v>
          </cell>
        </row>
        <row r="10819">
          <cell r="A10819" t="str">
            <v>白2星血瞳78级</v>
          </cell>
          <cell r="B10819">
            <v>1101078</v>
          </cell>
        </row>
        <row r="10820">
          <cell r="A10820" t="str">
            <v>白2星血瞳79级</v>
          </cell>
          <cell r="B10820">
            <v>1101079</v>
          </cell>
        </row>
        <row r="10821">
          <cell r="A10821" t="str">
            <v>白2星血瞳80级</v>
          </cell>
          <cell r="B10821">
            <v>1101080</v>
          </cell>
        </row>
        <row r="10822">
          <cell r="A10822" t="str">
            <v>白2星血瞳81级</v>
          </cell>
          <cell r="B10822">
            <v>1101081</v>
          </cell>
        </row>
        <row r="10823">
          <cell r="A10823" t="str">
            <v>白2星血瞳82级</v>
          </cell>
          <cell r="B10823">
            <v>1101082</v>
          </cell>
        </row>
        <row r="10824">
          <cell r="A10824" t="str">
            <v>白2星血瞳83级</v>
          </cell>
          <cell r="B10824">
            <v>1101083</v>
          </cell>
        </row>
        <row r="10825">
          <cell r="A10825" t="str">
            <v>白2星血瞳84级</v>
          </cell>
          <cell r="B10825">
            <v>1101084</v>
          </cell>
        </row>
        <row r="10826">
          <cell r="A10826" t="str">
            <v>白2星血瞳85级</v>
          </cell>
          <cell r="B10826">
            <v>1101085</v>
          </cell>
        </row>
        <row r="10827">
          <cell r="A10827" t="str">
            <v>白2星血瞳86级</v>
          </cell>
          <cell r="B10827">
            <v>1101086</v>
          </cell>
        </row>
        <row r="10828">
          <cell r="A10828" t="str">
            <v>白2星血瞳87级</v>
          </cell>
          <cell r="B10828">
            <v>1101087</v>
          </cell>
        </row>
        <row r="10829">
          <cell r="A10829" t="str">
            <v>白2星血瞳88级</v>
          </cell>
          <cell r="B10829">
            <v>1101088</v>
          </cell>
        </row>
        <row r="10830">
          <cell r="A10830" t="str">
            <v>白2星血瞳89级</v>
          </cell>
          <cell r="B10830">
            <v>1101089</v>
          </cell>
        </row>
        <row r="10831">
          <cell r="A10831" t="str">
            <v>白2星血瞳90级</v>
          </cell>
          <cell r="B10831">
            <v>1101090</v>
          </cell>
        </row>
        <row r="10832">
          <cell r="A10832" t="str">
            <v>白2星血瞳91级</v>
          </cell>
          <cell r="B10832">
            <v>1101091</v>
          </cell>
        </row>
        <row r="10833">
          <cell r="A10833" t="str">
            <v>白2星血瞳92级</v>
          </cell>
          <cell r="B10833">
            <v>1101092</v>
          </cell>
        </row>
        <row r="10834">
          <cell r="A10834" t="str">
            <v>白2星血瞳93级</v>
          </cell>
          <cell r="B10834">
            <v>1101093</v>
          </cell>
        </row>
        <row r="10835">
          <cell r="A10835" t="str">
            <v>白2星血瞳94级</v>
          </cell>
          <cell r="B10835">
            <v>1101094</v>
          </cell>
        </row>
        <row r="10836">
          <cell r="A10836" t="str">
            <v>白2星血瞳95级</v>
          </cell>
          <cell r="B10836">
            <v>1101095</v>
          </cell>
        </row>
        <row r="10837">
          <cell r="A10837" t="str">
            <v>白2星血瞳96级</v>
          </cell>
          <cell r="B10837">
            <v>1101096</v>
          </cell>
        </row>
        <row r="10838">
          <cell r="A10838" t="str">
            <v>白2星血瞳97级</v>
          </cell>
          <cell r="B10838">
            <v>1101097</v>
          </cell>
        </row>
        <row r="10839">
          <cell r="A10839" t="str">
            <v>白2星血瞳98级</v>
          </cell>
          <cell r="B10839">
            <v>1101098</v>
          </cell>
        </row>
        <row r="10840">
          <cell r="A10840" t="str">
            <v>白2星血瞳99级</v>
          </cell>
          <cell r="B10840">
            <v>1101099</v>
          </cell>
        </row>
        <row r="10841">
          <cell r="A10841" t="str">
            <v>白2星血瞳100级</v>
          </cell>
          <cell r="B10841">
            <v>1101100</v>
          </cell>
        </row>
        <row r="10842">
          <cell r="A10842" t="str">
            <v>紫1星血瞳1级</v>
          </cell>
          <cell r="B10842">
            <v>1102001</v>
          </cell>
        </row>
        <row r="10843">
          <cell r="A10843" t="str">
            <v>紫1星血瞳2级</v>
          </cell>
          <cell r="B10843">
            <v>1102002</v>
          </cell>
        </row>
        <row r="10844">
          <cell r="A10844" t="str">
            <v>紫1星血瞳3级</v>
          </cell>
          <cell r="B10844">
            <v>1102003</v>
          </cell>
        </row>
        <row r="10845">
          <cell r="A10845" t="str">
            <v>紫1星血瞳4级</v>
          </cell>
          <cell r="B10845">
            <v>1102004</v>
          </cell>
        </row>
        <row r="10846">
          <cell r="A10846" t="str">
            <v>紫1星血瞳5级</v>
          </cell>
          <cell r="B10846">
            <v>1102005</v>
          </cell>
        </row>
        <row r="10847">
          <cell r="A10847" t="str">
            <v>紫1星血瞳6级</v>
          </cell>
          <cell r="B10847">
            <v>1102006</v>
          </cell>
        </row>
        <row r="10848">
          <cell r="A10848" t="str">
            <v>紫1星血瞳7级</v>
          </cell>
          <cell r="B10848">
            <v>1102007</v>
          </cell>
        </row>
        <row r="10849">
          <cell r="A10849" t="str">
            <v>紫1星血瞳8级</v>
          </cell>
          <cell r="B10849">
            <v>1102008</v>
          </cell>
        </row>
        <row r="10850">
          <cell r="A10850" t="str">
            <v>紫1星血瞳9级</v>
          </cell>
          <cell r="B10850">
            <v>1102009</v>
          </cell>
        </row>
        <row r="10851">
          <cell r="A10851" t="str">
            <v>紫1星血瞳10级</v>
          </cell>
          <cell r="B10851">
            <v>1102010</v>
          </cell>
        </row>
        <row r="10852">
          <cell r="A10852" t="str">
            <v>紫1星血瞳11级</v>
          </cell>
          <cell r="B10852">
            <v>1102011</v>
          </cell>
        </row>
        <row r="10853">
          <cell r="A10853" t="str">
            <v>紫1星血瞳12级</v>
          </cell>
          <cell r="B10853">
            <v>1102012</v>
          </cell>
        </row>
        <row r="10854">
          <cell r="A10854" t="str">
            <v>紫1星血瞳13级</v>
          </cell>
          <cell r="B10854">
            <v>1102013</v>
          </cell>
        </row>
        <row r="10855">
          <cell r="A10855" t="str">
            <v>紫1星血瞳14级</v>
          </cell>
          <cell r="B10855">
            <v>1102014</v>
          </cell>
        </row>
        <row r="10856">
          <cell r="A10856" t="str">
            <v>紫1星血瞳15级</v>
          </cell>
          <cell r="B10856">
            <v>1102015</v>
          </cell>
        </row>
        <row r="10857">
          <cell r="A10857" t="str">
            <v>紫1星血瞳16级</v>
          </cell>
          <cell r="B10857">
            <v>1102016</v>
          </cell>
        </row>
        <row r="10858">
          <cell r="A10858" t="str">
            <v>紫1星血瞳17级</v>
          </cell>
          <cell r="B10858">
            <v>1102017</v>
          </cell>
        </row>
        <row r="10859">
          <cell r="A10859" t="str">
            <v>紫1星血瞳18级</v>
          </cell>
          <cell r="B10859">
            <v>1102018</v>
          </cell>
        </row>
        <row r="10860">
          <cell r="A10860" t="str">
            <v>紫1星血瞳19级</v>
          </cell>
          <cell r="B10860">
            <v>1102019</v>
          </cell>
        </row>
        <row r="10861">
          <cell r="A10861" t="str">
            <v>紫1星血瞳20级</v>
          </cell>
          <cell r="B10861">
            <v>1102020</v>
          </cell>
        </row>
        <row r="10862">
          <cell r="A10862" t="str">
            <v>紫1星血瞳21级</v>
          </cell>
          <cell r="B10862">
            <v>1102021</v>
          </cell>
        </row>
        <row r="10863">
          <cell r="A10863" t="str">
            <v>紫1星血瞳22级</v>
          </cell>
          <cell r="B10863">
            <v>1102022</v>
          </cell>
        </row>
        <row r="10864">
          <cell r="A10864" t="str">
            <v>紫1星血瞳23级</v>
          </cell>
          <cell r="B10864">
            <v>1102023</v>
          </cell>
        </row>
        <row r="10865">
          <cell r="A10865" t="str">
            <v>紫1星血瞳24级</v>
          </cell>
          <cell r="B10865">
            <v>1102024</v>
          </cell>
        </row>
        <row r="10866">
          <cell r="A10866" t="str">
            <v>紫1星血瞳25级</v>
          </cell>
          <cell r="B10866">
            <v>1102025</v>
          </cell>
        </row>
        <row r="10867">
          <cell r="A10867" t="str">
            <v>紫1星血瞳26级</v>
          </cell>
          <cell r="B10867">
            <v>1102026</v>
          </cell>
        </row>
        <row r="10868">
          <cell r="A10868" t="str">
            <v>紫1星血瞳27级</v>
          </cell>
          <cell r="B10868">
            <v>1102027</v>
          </cell>
        </row>
        <row r="10869">
          <cell r="A10869" t="str">
            <v>紫1星血瞳28级</v>
          </cell>
          <cell r="B10869">
            <v>1102028</v>
          </cell>
        </row>
        <row r="10870">
          <cell r="A10870" t="str">
            <v>紫1星血瞳29级</v>
          </cell>
          <cell r="B10870">
            <v>1102029</v>
          </cell>
        </row>
        <row r="10871">
          <cell r="A10871" t="str">
            <v>紫1星血瞳30级</v>
          </cell>
          <cell r="B10871">
            <v>1102030</v>
          </cell>
        </row>
        <row r="10872">
          <cell r="A10872" t="str">
            <v>紫1星血瞳31级</v>
          </cell>
          <cell r="B10872">
            <v>1102031</v>
          </cell>
        </row>
        <row r="10873">
          <cell r="A10873" t="str">
            <v>紫1星血瞳32级</v>
          </cell>
          <cell r="B10873">
            <v>1102032</v>
          </cell>
        </row>
        <row r="10874">
          <cell r="A10874" t="str">
            <v>紫1星血瞳33级</v>
          </cell>
          <cell r="B10874">
            <v>1102033</v>
          </cell>
        </row>
        <row r="10875">
          <cell r="A10875" t="str">
            <v>紫1星血瞳34级</v>
          </cell>
          <cell r="B10875">
            <v>1102034</v>
          </cell>
        </row>
        <row r="10876">
          <cell r="A10876" t="str">
            <v>紫1星血瞳35级</v>
          </cell>
          <cell r="B10876">
            <v>1102035</v>
          </cell>
        </row>
        <row r="10877">
          <cell r="A10877" t="str">
            <v>紫1星血瞳36级</v>
          </cell>
          <cell r="B10877">
            <v>1102036</v>
          </cell>
        </row>
        <row r="10878">
          <cell r="A10878" t="str">
            <v>紫1星血瞳37级</v>
          </cell>
          <cell r="B10878">
            <v>1102037</v>
          </cell>
        </row>
        <row r="10879">
          <cell r="A10879" t="str">
            <v>紫1星血瞳38级</v>
          </cell>
          <cell r="B10879">
            <v>1102038</v>
          </cell>
        </row>
        <row r="10880">
          <cell r="A10880" t="str">
            <v>紫1星血瞳39级</v>
          </cell>
          <cell r="B10880">
            <v>1102039</v>
          </cell>
        </row>
        <row r="10881">
          <cell r="A10881" t="str">
            <v>紫1星血瞳40级</v>
          </cell>
          <cell r="B10881">
            <v>1102040</v>
          </cell>
        </row>
        <row r="10882">
          <cell r="A10882" t="str">
            <v>紫1星血瞳41级</v>
          </cell>
          <cell r="B10882">
            <v>1102041</v>
          </cell>
        </row>
        <row r="10883">
          <cell r="A10883" t="str">
            <v>紫1星血瞳42级</v>
          </cell>
          <cell r="B10883">
            <v>1102042</v>
          </cell>
        </row>
        <row r="10884">
          <cell r="A10884" t="str">
            <v>紫1星血瞳43级</v>
          </cell>
          <cell r="B10884">
            <v>1102043</v>
          </cell>
        </row>
        <row r="10885">
          <cell r="A10885" t="str">
            <v>紫1星血瞳44级</v>
          </cell>
          <cell r="B10885">
            <v>1102044</v>
          </cell>
        </row>
        <row r="10886">
          <cell r="A10886" t="str">
            <v>紫1星血瞳45级</v>
          </cell>
          <cell r="B10886">
            <v>1102045</v>
          </cell>
        </row>
        <row r="10887">
          <cell r="A10887" t="str">
            <v>紫1星血瞳46级</v>
          </cell>
          <cell r="B10887">
            <v>1102046</v>
          </cell>
        </row>
        <row r="10888">
          <cell r="A10888" t="str">
            <v>紫1星血瞳47级</v>
          </cell>
          <cell r="B10888">
            <v>1102047</v>
          </cell>
        </row>
        <row r="10889">
          <cell r="A10889" t="str">
            <v>紫1星血瞳48级</v>
          </cell>
          <cell r="B10889">
            <v>1102048</v>
          </cell>
        </row>
        <row r="10890">
          <cell r="A10890" t="str">
            <v>紫1星血瞳49级</v>
          </cell>
          <cell r="B10890">
            <v>1102049</v>
          </cell>
        </row>
        <row r="10891">
          <cell r="A10891" t="str">
            <v>紫1星血瞳50级</v>
          </cell>
          <cell r="B10891">
            <v>1102050</v>
          </cell>
        </row>
        <row r="10892">
          <cell r="A10892" t="str">
            <v>紫1星血瞳51级</v>
          </cell>
          <cell r="B10892">
            <v>1102051</v>
          </cell>
        </row>
        <row r="10893">
          <cell r="A10893" t="str">
            <v>紫1星血瞳52级</v>
          </cell>
          <cell r="B10893">
            <v>1102052</v>
          </cell>
        </row>
        <row r="10894">
          <cell r="A10894" t="str">
            <v>紫1星血瞳53级</v>
          </cell>
          <cell r="B10894">
            <v>1102053</v>
          </cell>
        </row>
        <row r="10895">
          <cell r="A10895" t="str">
            <v>紫1星血瞳54级</v>
          </cell>
          <cell r="B10895">
            <v>1102054</v>
          </cell>
        </row>
        <row r="10896">
          <cell r="A10896" t="str">
            <v>紫1星血瞳55级</v>
          </cell>
          <cell r="B10896">
            <v>1102055</v>
          </cell>
        </row>
        <row r="10897">
          <cell r="A10897" t="str">
            <v>紫1星血瞳56级</v>
          </cell>
          <cell r="B10897">
            <v>1102056</v>
          </cell>
        </row>
        <row r="10898">
          <cell r="A10898" t="str">
            <v>紫1星血瞳57级</v>
          </cell>
          <cell r="B10898">
            <v>1102057</v>
          </cell>
        </row>
        <row r="10899">
          <cell r="A10899" t="str">
            <v>紫1星血瞳58级</v>
          </cell>
          <cell r="B10899">
            <v>1102058</v>
          </cell>
        </row>
        <row r="10900">
          <cell r="A10900" t="str">
            <v>紫1星血瞳59级</v>
          </cell>
          <cell r="B10900">
            <v>1102059</v>
          </cell>
        </row>
        <row r="10901">
          <cell r="A10901" t="str">
            <v>紫1星血瞳60级</v>
          </cell>
          <cell r="B10901">
            <v>1102060</v>
          </cell>
        </row>
        <row r="10902">
          <cell r="A10902" t="str">
            <v>紫1星血瞳61级</v>
          </cell>
          <cell r="B10902">
            <v>1102061</v>
          </cell>
        </row>
        <row r="10903">
          <cell r="A10903" t="str">
            <v>紫1星血瞳62级</v>
          </cell>
          <cell r="B10903">
            <v>1102062</v>
          </cell>
        </row>
        <row r="10904">
          <cell r="A10904" t="str">
            <v>紫1星血瞳63级</v>
          </cell>
          <cell r="B10904">
            <v>1102063</v>
          </cell>
        </row>
        <row r="10905">
          <cell r="A10905" t="str">
            <v>紫1星血瞳64级</v>
          </cell>
          <cell r="B10905">
            <v>1102064</v>
          </cell>
        </row>
        <row r="10906">
          <cell r="A10906" t="str">
            <v>紫1星血瞳65级</v>
          </cell>
          <cell r="B10906">
            <v>1102065</v>
          </cell>
        </row>
        <row r="10907">
          <cell r="A10907" t="str">
            <v>紫1星血瞳66级</v>
          </cell>
          <cell r="B10907">
            <v>1102066</v>
          </cell>
        </row>
        <row r="10908">
          <cell r="A10908" t="str">
            <v>紫1星血瞳67级</v>
          </cell>
          <cell r="B10908">
            <v>1102067</v>
          </cell>
        </row>
        <row r="10909">
          <cell r="A10909" t="str">
            <v>紫1星血瞳68级</v>
          </cell>
          <cell r="B10909">
            <v>1102068</v>
          </cell>
        </row>
        <row r="10910">
          <cell r="A10910" t="str">
            <v>紫1星血瞳69级</v>
          </cell>
          <cell r="B10910">
            <v>1102069</v>
          </cell>
        </row>
        <row r="10911">
          <cell r="A10911" t="str">
            <v>紫1星血瞳70级</v>
          </cell>
          <cell r="B10911">
            <v>1102070</v>
          </cell>
        </row>
        <row r="10912">
          <cell r="A10912" t="str">
            <v>紫1星血瞳71级</v>
          </cell>
          <cell r="B10912">
            <v>1102071</v>
          </cell>
        </row>
        <row r="10913">
          <cell r="A10913" t="str">
            <v>紫1星血瞳72级</v>
          </cell>
          <cell r="B10913">
            <v>1102072</v>
          </cell>
        </row>
        <row r="10914">
          <cell r="A10914" t="str">
            <v>紫1星血瞳73级</v>
          </cell>
          <cell r="B10914">
            <v>1102073</v>
          </cell>
        </row>
        <row r="10915">
          <cell r="A10915" t="str">
            <v>紫1星血瞳74级</v>
          </cell>
          <cell r="B10915">
            <v>1102074</v>
          </cell>
        </row>
        <row r="10916">
          <cell r="A10916" t="str">
            <v>紫1星血瞳75级</v>
          </cell>
          <cell r="B10916">
            <v>1102075</v>
          </cell>
        </row>
        <row r="10917">
          <cell r="A10917" t="str">
            <v>紫1星血瞳76级</v>
          </cell>
          <cell r="B10917">
            <v>1102076</v>
          </cell>
        </row>
        <row r="10918">
          <cell r="A10918" t="str">
            <v>紫1星血瞳77级</v>
          </cell>
          <cell r="B10918">
            <v>1102077</v>
          </cell>
        </row>
        <row r="10919">
          <cell r="A10919" t="str">
            <v>紫1星血瞳78级</v>
          </cell>
          <cell r="B10919">
            <v>1102078</v>
          </cell>
        </row>
        <row r="10920">
          <cell r="A10920" t="str">
            <v>紫1星血瞳79级</v>
          </cell>
          <cell r="B10920">
            <v>1102079</v>
          </cell>
        </row>
        <row r="10921">
          <cell r="A10921" t="str">
            <v>紫1星血瞳80级</v>
          </cell>
          <cell r="B10921">
            <v>1102080</v>
          </cell>
        </row>
        <row r="10922">
          <cell r="A10922" t="str">
            <v>紫1星血瞳81级</v>
          </cell>
          <cell r="B10922">
            <v>1102081</v>
          </cell>
        </row>
        <row r="10923">
          <cell r="A10923" t="str">
            <v>紫1星血瞳82级</v>
          </cell>
          <cell r="B10923">
            <v>1102082</v>
          </cell>
        </row>
        <row r="10924">
          <cell r="A10924" t="str">
            <v>紫1星血瞳83级</v>
          </cell>
          <cell r="B10924">
            <v>1102083</v>
          </cell>
        </row>
        <row r="10925">
          <cell r="A10925" t="str">
            <v>紫1星血瞳84级</v>
          </cell>
          <cell r="B10925">
            <v>1102084</v>
          </cell>
        </row>
        <row r="10926">
          <cell r="A10926" t="str">
            <v>紫1星血瞳85级</v>
          </cell>
          <cell r="B10926">
            <v>1102085</v>
          </cell>
        </row>
        <row r="10927">
          <cell r="A10927" t="str">
            <v>紫1星血瞳86级</v>
          </cell>
          <cell r="B10927">
            <v>1102086</v>
          </cell>
        </row>
        <row r="10928">
          <cell r="A10928" t="str">
            <v>紫1星血瞳87级</v>
          </cell>
          <cell r="B10928">
            <v>1102087</v>
          </cell>
        </row>
        <row r="10929">
          <cell r="A10929" t="str">
            <v>紫1星血瞳88级</v>
          </cell>
          <cell r="B10929">
            <v>1102088</v>
          </cell>
        </row>
        <row r="10930">
          <cell r="A10930" t="str">
            <v>紫1星血瞳89级</v>
          </cell>
          <cell r="B10930">
            <v>1102089</v>
          </cell>
        </row>
        <row r="10931">
          <cell r="A10931" t="str">
            <v>紫1星血瞳90级</v>
          </cell>
          <cell r="B10931">
            <v>1102090</v>
          </cell>
        </row>
        <row r="10932">
          <cell r="A10932" t="str">
            <v>紫1星血瞳91级</v>
          </cell>
          <cell r="B10932">
            <v>1102091</v>
          </cell>
        </row>
        <row r="10933">
          <cell r="A10933" t="str">
            <v>紫1星血瞳92级</v>
          </cell>
          <cell r="B10933">
            <v>1102092</v>
          </cell>
        </row>
        <row r="10934">
          <cell r="A10934" t="str">
            <v>紫1星血瞳93级</v>
          </cell>
          <cell r="B10934">
            <v>1102093</v>
          </cell>
        </row>
        <row r="10935">
          <cell r="A10935" t="str">
            <v>紫1星血瞳94级</v>
          </cell>
          <cell r="B10935">
            <v>1102094</v>
          </cell>
        </row>
        <row r="10936">
          <cell r="A10936" t="str">
            <v>紫1星血瞳95级</v>
          </cell>
          <cell r="B10936">
            <v>1102095</v>
          </cell>
        </row>
        <row r="10937">
          <cell r="A10937" t="str">
            <v>紫1星血瞳96级</v>
          </cell>
          <cell r="B10937">
            <v>1102096</v>
          </cell>
        </row>
        <row r="10938">
          <cell r="A10938" t="str">
            <v>紫1星血瞳97级</v>
          </cell>
          <cell r="B10938">
            <v>1102097</v>
          </cell>
        </row>
        <row r="10939">
          <cell r="A10939" t="str">
            <v>紫1星血瞳98级</v>
          </cell>
          <cell r="B10939">
            <v>1102098</v>
          </cell>
        </row>
        <row r="10940">
          <cell r="A10940" t="str">
            <v>紫1星血瞳99级</v>
          </cell>
          <cell r="B10940">
            <v>1102099</v>
          </cell>
        </row>
        <row r="10941">
          <cell r="A10941" t="str">
            <v>紫1星血瞳100级</v>
          </cell>
          <cell r="B10941">
            <v>1102100</v>
          </cell>
        </row>
        <row r="10942">
          <cell r="A10942" t="str">
            <v>紫2星血瞳1级</v>
          </cell>
          <cell r="B10942">
            <v>1103001</v>
          </cell>
        </row>
        <row r="10943">
          <cell r="A10943" t="str">
            <v>紫2星血瞳2级</v>
          </cell>
          <cell r="B10943">
            <v>1103002</v>
          </cell>
        </row>
        <row r="10944">
          <cell r="A10944" t="str">
            <v>紫2星血瞳3级</v>
          </cell>
          <cell r="B10944">
            <v>1103003</v>
          </cell>
        </row>
        <row r="10945">
          <cell r="A10945" t="str">
            <v>紫2星血瞳4级</v>
          </cell>
          <cell r="B10945">
            <v>1103004</v>
          </cell>
        </row>
        <row r="10946">
          <cell r="A10946" t="str">
            <v>紫2星血瞳5级</v>
          </cell>
          <cell r="B10946">
            <v>1103005</v>
          </cell>
        </row>
        <row r="10947">
          <cell r="A10947" t="str">
            <v>紫2星血瞳6级</v>
          </cell>
          <cell r="B10947">
            <v>1103006</v>
          </cell>
        </row>
        <row r="10948">
          <cell r="A10948" t="str">
            <v>紫2星血瞳7级</v>
          </cell>
          <cell r="B10948">
            <v>1103007</v>
          </cell>
        </row>
        <row r="10949">
          <cell r="A10949" t="str">
            <v>紫2星血瞳8级</v>
          </cell>
          <cell r="B10949">
            <v>1103008</v>
          </cell>
        </row>
        <row r="10950">
          <cell r="A10950" t="str">
            <v>紫2星血瞳9级</v>
          </cell>
          <cell r="B10950">
            <v>1103009</v>
          </cell>
        </row>
        <row r="10951">
          <cell r="A10951" t="str">
            <v>紫2星血瞳10级</v>
          </cell>
          <cell r="B10951">
            <v>1103010</v>
          </cell>
        </row>
        <row r="10952">
          <cell r="A10952" t="str">
            <v>紫2星血瞳11级</v>
          </cell>
          <cell r="B10952">
            <v>1103011</v>
          </cell>
        </row>
        <row r="10953">
          <cell r="A10953" t="str">
            <v>紫2星血瞳12级</v>
          </cell>
          <cell r="B10953">
            <v>1103012</v>
          </cell>
        </row>
        <row r="10954">
          <cell r="A10954" t="str">
            <v>紫2星血瞳13级</v>
          </cell>
          <cell r="B10954">
            <v>1103013</v>
          </cell>
        </row>
        <row r="10955">
          <cell r="A10955" t="str">
            <v>紫2星血瞳14级</v>
          </cell>
          <cell r="B10955">
            <v>1103014</v>
          </cell>
        </row>
        <row r="10956">
          <cell r="A10956" t="str">
            <v>紫2星血瞳15级</v>
          </cell>
          <cell r="B10956">
            <v>1103015</v>
          </cell>
        </row>
        <row r="10957">
          <cell r="A10957" t="str">
            <v>紫2星血瞳16级</v>
          </cell>
          <cell r="B10957">
            <v>1103016</v>
          </cell>
        </row>
        <row r="10958">
          <cell r="A10958" t="str">
            <v>紫2星血瞳17级</v>
          </cell>
          <cell r="B10958">
            <v>1103017</v>
          </cell>
        </row>
        <row r="10959">
          <cell r="A10959" t="str">
            <v>紫2星血瞳18级</v>
          </cell>
          <cell r="B10959">
            <v>1103018</v>
          </cell>
        </row>
        <row r="10960">
          <cell r="A10960" t="str">
            <v>紫2星血瞳19级</v>
          </cell>
          <cell r="B10960">
            <v>1103019</v>
          </cell>
        </row>
        <row r="10961">
          <cell r="A10961" t="str">
            <v>紫2星血瞳20级</v>
          </cell>
          <cell r="B10961">
            <v>1103020</v>
          </cell>
        </row>
        <row r="10962">
          <cell r="A10962" t="str">
            <v>紫2星血瞳21级</v>
          </cell>
          <cell r="B10962">
            <v>1103021</v>
          </cell>
        </row>
        <row r="10963">
          <cell r="A10963" t="str">
            <v>紫2星血瞳22级</v>
          </cell>
          <cell r="B10963">
            <v>1103022</v>
          </cell>
        </row>
        <row r="10964">
          <cell r="A10964" t="str">
            <v>紫2星血瞳23级</v>
          </cell>
          <cell r="B10964">
            <v>1103023</v>
          </cell>
        </row>
        <row r="10965">
          <cell r="A10965" t="str">
            <v>紫2星血瞳24级</v>
          </cell>
          <cell r="B10965">
            <v>1103024</v>
          </cell>
        </row>
        <row r="10966">
          <cell r="A10966" t="str">
            <v>紫2星血瞳25级</v>
          </cell>
          <cell r="B10966">
            <v>1103025</v>
          </cell>
        </row>
        <row r="10967">
          <cell r="A10967" t="str">
            <v>紫2星血瞳26级</v>
          </cell>
          <cell r="B10967">
            <v>1103026</v>
          </cell>
        </row>
        <row r="10968">
          <cell r="A10968" t="str">
            <v>紫2星血瞳27级</v>
          </cell>
          <cell r="B10968">
            <v>1103027</v>
          </cell>
        </row>
        <row r="10969">
          <cell r="A10969" t="str">
            <v>紫2星血瞳28级</v>
          </cell>
          <cell r="B10969">
            <v>1103028</v>
          </cell>
        </row>
        <row r="10970">
          <cell r="A10970" t="str">
            <v>紫2星血瞳29级</v>
          </cell>
          <cell r="B10970">
            <v>1103029</v>
          </cell>
        </row>
        <row r="10971">
          <cell r="A10971" t="str">
            <v>紫2星血瞳30级</v>
          </cell>
          <cell r="B10971">
            <v>1103030</v>
          </cell>
        </row>
        <row r="10972">
          <cell r="A10972" t="str">
            <v>紫2星血瞳31级</v>
          </cell>
          <cell r="B10972">
            <v>1103031</v>
          </cell>
        </row>
        <row r="10973">
          <cell r="A10973" t="str">
            <v>紫2星血瞳32级</v>
          </cell>
          <cell r="B10973">
            <v>1103032</v>
          </cell>
        </row>
        <row r="10974">
          <cell r="A10974" t="str">
            <v>紫2星血瞳33级</v>
          </cell>
          <cell r="B10974">
            <v>1103033</v>
          </cell>
        </row>
        <row r="10975">
          <cell r="A10975" t="str">
            <v>紫2星血瞳34级</v>
          </cell>
          <cell r="B10975">
            <v>1103034</v>
          </cell>
        </row>
        <row r="10976">
          <cell r="A10976" t="str">
            <v>紫2星血瞳35级</v>
          </cell>
          <cell r="B10976">
            <v>1103035</v>
          </cell>
        </row>
        <row r="10977">
          <cell r="A10977" t="str">
            <v>紫2星血瞳36级</v>
          </cell>
          <cell r="B10977">
            <v>1103036</v>
          </cell>
        </row>
        <row r="10978">
          <cell r="A10978" t="str">
            <v>紫2星血瞳37级</v>
          </cell>
          <cell r="B10978">
            <v>1103037</v>
          </cell>
        </row>
        <row r="10979">
          <cell r="A10979" t="str">
            <v>紫2星血瞳38级</v>
          </cell>
          <cell r="B10979">
            <v>1103038</v>
          </cell>
        </row>
        <row r="10980">
          <cell r="A10980" t="str">
            <v>紫2星血瞳39级</v>
          </cell>
          <cell r="B10980">
            <v>1103039</v>
          </cell>
        </row>
        <row r="10981">
          <cell r="A10981" t="str">
            <v>紫2星血瞳40级</v>
          </cell>
          <cell r="B10981">
            <v>1103040</v>
          </cell>
        </row>
        <row r="10982">
          <cell r="A10982" t="str">
            <v>紫2星血瞳41级</v>
          </cell>
          <cell r="B10982">
            <v>1103041</v>
          </cell>
        </row>
        <row r="10983">
          <cell r="A10983" t="str">
            <v>紫2星血瞳42级</v>
          </cell>
          <cell r="B10983">
            <v>1103042</v>
          </cell>
        </row>
        <row r="10984">
          <cell r="A10984" t="str">
            <v>紫2星血瞳43级</v>
          </cell>
          <cell r="B10984">
            <v>1103043</v>
          </cell>
        </row>
        <row r="10985">
          <cell r="A10985" t="str">
            <v>紫2星血瞳44级</v>
          </cell>
          <cell r="B10985">
            <v>1103044</v>
          </cell>
        </row>
        <row r="10986">
          <cell r="A10986" t="str">
            <v>紫2星血瞳45级</v>
          </cell>
          <cell r="B10986">
            <v>1103045</v>
          </cell>
        </row>
        <row r="10987">
          <cell r="A10987" t="str">
            <v>紫2星血瞳46级</v>
          </cell>
          <cell r="B10987">
            <v>1103046</v>
          </cell>
        </row>
        <row r="10988">
          <cell r="A10988" t="str">
            <v>紫2星血瞳47级</v>
          </cell>
          <cell r="B10988">
            <v>1103047</v>
          </cell>
        </row>
        <row r="10989">
          <cell r="A10989" t="str">
            <v>紫2星血瞳48级</v>
          </cell>
          <cell r="B10989">
            <v>1103048</v>
          </cell>
        </row>
        <row r="10990">
          <cell r="A10990" t="str">
            <v>紫2星血瞳49级</v>
          </cell>
          <cell r="B10990">
            <v>1103049</v>
          </cell>
        </row>
        <row r="10991">
          <cell r="A10991" t="str">
            <v>紫2星血瞳50级</v>
          </cell>
          <cell r="B10991">
            <v>1103050</v>
          </cell>
        </row>
        <row r="10992">
          <cell r="A10992" t="str">
            <v>紫2星血瞳51级</v>
          </cell>
          <cell r="B10992">
            <v>1103051</v>
          </cell>
        </row>
        <row r="10993">
          <cell r="A10993" t="str">
            <v>紫2星血瞳52级</v>
          </cell>
          <cell r="B10993">
            <v>1103052</v>
          </cell>
        </row>
        <row r="10994">
          <cell r="A10994" t="str">
            <v>紫2星血瞳53级</v>
          </cell>
          <cell r="B10994">
            <v>1103053</v>
          </cell>
        </row>
        <row r="10995">
          <cell r="A10995" t="str">
            <v>紫2星血瞳54级</v>
          </cell>
          <cell r="B10995">
            <v>1103054</v>
          </cell>
        </row>
        <row r="10996">
          <cell r="A10996" t="str">
            <v>紫2星血瞳55级</v>
          </cell>
          <cell r="B10996">
            <v>1103055</v>
          </cell>
        </row>
        <row r="10997">
          <cell r="A10997" t="str">
            <v>紫2星血瞳56级</v>
          </cell>
          <cell r="B10997">
            <v>1103056</v>
          </cell>
        </row>
        <row r="10998">
          <cell r="A10998" t="str">
            <v>紫2星血瞳57级</v>
          </cell>
          <cell r="B10998">
            <v>1103057</v>
          </cell>
        </row>
        <row r="10999">
          <cell r="A10999" t="str">
            <v>紫2星血瞳58级</v>
          </cell>
          <cell r="B10999">
            <v>1103058</v>
          </cell>
        </row>
        <row r="11000">
          <cell r="A11000" t="str">
            <v>紫2星血瞳59级</v>
          </cell>
          <cell r="B11000">
            <v>1103059</v>
          </cell>
        </row>
        <row r="11001">
          <cell r="A11001" t="str">
            <v>紫2星血瞳60级</v>
          </cell>
          <cell r="B11001">
            <v>1103060</v>
          </cell>
        </row>
        <row r="11002">
          <cell r="A11002" t="str">
            <v>紫2星血瞳61级</v>
          </cell>
          <cell r="B11002">
            <v>1103061</v>
          </cell>
        </row>
        <row r="11003">
          <cell r="A11003" t="str">
            <v>紫2星血瞳62级</v>
          </cell>
          <cell r="B11003">
            <v>1103062</v>
          </cell>
        </row>
        <row r="11004">
          <cell r="A11004" t="str">
            <v>紫2星血瞳63级</v>
          </cell>
          <cell r="B11004">
            <v>1103063</v>
          </cell>
        </row>
        <row r="11005">
          <cell r="A11005" t="str">
            <v>紫2星血瞳64级</v>
          </cell>
          <cell r="B11005">
            <v>1103064</v>
          </cell>
        </row>
        <row r="11006">
          <cell r="A11006" t="str">
            <v>紫2星血瞳65级</v>
          </cell>
          <cell r="B11006">
            <v>1103065</v>
          </cell>
        </row>
        <row r="11007">
          <cell r="A11007" t="str">
            <v>紫2星血瞳66级</v>
          </cell>
          <cell r="B11007">
            <v>1103066</v>
          </cell>
        </row>
        <row r="11008">
          <cell r="A11008" t="str">
            <v>紫2星血瞳67级</v>
          </cell>
          <cell r="B11008">
            <v>1103067</v>
          </cell>
        </row>
        <row r="11009">
          <cell r="A11009" t="str">
            <v>紫2星血瞳68级</v>
          </cell>
          <cell r="B11009">
            <v>1103068</v>
          </cell>
        </row>
        <row r="11010">
          <cell r="A11010" t="str">
            <v>紫2星血瞳69级</v>
          </cell>
          <cell r="B11010">
            <v>1103069</v>
          </cell>
        </row>
        <row r="11011">
          <cell r="A11011" t="str">
            <v>紫2星血瞳70级</v>
          </cell>
          <cell r="B11011">
            <v>1103070</v>
          </cell>
        </row>
        <row r="11012">
          <cell r="A11012" t="str">
            <v>紫2星血瞳71级</v>
          </cell>
          <cell r="B11012">
            <v>1103071</v>
          </cell>
        </row>
        <row r="11013">
          <cell r="A11013" t="str">
            <v>紫2星血瞳72级</v>
          </cell>
          <cell r="B11013">
            <v>1103072</v>
          </cell>
        </row>
        <row r="11014">
          <cell r="A11014" t="str">
            <v>紫2星血瞳73级</v>
          </cell>
          <cell r="B11014">
            <v>1103073</v>
          </cell>
        </row>
        <row r="11015">
          <cell r="A11015" t="str">
            <v>紫2星血瞳74级</v>
          </cell>
          <cell r="B11015">
            <v>1103074</v>
          </cell>
        </row>
        <row r="11016">
          <cell r="A11016" t="str">
            <v>紫2星血瞳75级</v>
          </cell>
          <cell r="B11016">
            <v>1103075</v>
          </cell>
        </row>
        <row r="11017">
          <cell r="A11017" t="str">
            <v>紫2星血瞳76级</v>
          </cell>
          <cell r="B11017">
            <v>1103076</v>
          </cell>
        </row>
        <row r="11018">
          <cell r="A11018" t="str">
            <v>紫2星血瞳77级</v>
          </cell>
          <cell r="B11018">
            <v>1103077</v>
          </cell>
        </row>
        <row r="11019">
          <cell r="A11019" t="str">
            <v>紫2星血瞳78级</v>
          </cell>
          <cell r="B11019">
            <v>1103078</v>
          </cell>
        </row>
        <row r="11020">
          <cell r="A11020" t="str">
            <v>紫2星血瞳79级</v>
          </cell>
          <cell r="B11020">
            <v>1103079</v>
          </cell>
        </row>
        <row r="11021">
          <cell r="A11021" t="str">
            <v>紫2星血瞳80级</v>
          </cell>
          <cell r="B11021">
            <v>1103080</v>
          </cell>
        </row>
        <row r="11022">
          <cell r="A11022" t="str">
            <v>紫2星血瞳81级</v>
          </cell>
          <cell r="B11022">
            <v>1103081</v>
          </cell>
        </row>
        <row r="11023">
          <cell r="A11023" t="str">
            <v>紫2星血瞳82级</v>
          </cell>
          <cell r="B11023">
            <v>1103082</v>
          </cell>
        </row>
        <row r="11024">
          <cell r="A11024" t="str">
            <v>紫2星血瞳83级</v>
          </cell>
          <cell r="B11024">
            <v>1103083</v>
          </cell>
        </row>
        <row r="11025">
          <cell r="A11025" t="str">
            <v>紫2星血瞳84级</v>
          </cell>
          <cell r="B11025">
            <v>1103084</v>
          </cell>
        </row>
        <row r="11026">
          <cell r="A11026" t="str">
            <v>紫2星血瞳85级</v>
          </cell>
          <cell r="B11026">
            <v>1103085</v>
          </cell>
        </row>
        <row r="11027">
          <cell r="A11027" t="str">
            <v>紫2星血瞳86级</v>
          </cell>
          <cell r="B11027">
            <v>1103086</v>
          </cell>
        </row>
        <row r="11028">
          <cell r="A11028" t="str">
            <v>紫2星血瞳87级</v>
          </cell>
          <cell r="B11028">
            <v>1103087</v>
          </cell>
        </row>
        <row r="11029">
          <cell r="A11029" t="str">
            <v>紫2星血瞳88级</v>
          </cell>
          <cell r="B11029">
            <v>1103088</v>
          </cell>
        </row>
        <row r="11030">
          <cell r="A11030" t="str">
            <v>紫2星血瞳89级</v>
          </cell>
          <cell r="B11030">
            <v>1103089</v>
          </cell>
        </row>
        <row r="11031">
          <cell r="A11031" t="str">
            <v>紫2星血瞳90级</v>
          </cell>
          <cell r="B11031">
            <v>1103090</v>
          </cell>
        </row>
        <row r="11032">
          <cell r="A11032" t="str">
            <v>紫2星血瞳91级</v>
          </cell>
          <cell r="B11032">
            <v>1103091</v>
          </cell>
        </row>
        <row r="11033">
          <cell r="A11033" t="str">
            <v>紫2星血瞳92级</v>
          </cell>
          <cell r="B11033">
            <v>1103092</v>
          </cell>
        </row>
        <row r="11034">
          <cell r="A11034" t="str">
            <v>紫2星血瞳93级</v>
          </cell>
          <cell r="B11034">
            <v>1103093</v>
          </cell>
        </row>
        <row r="11035">
          <cell r="A11035" t="str">
            <v>紫2星血瞳94级</v>
          </cell>
          <cell r="B11035">
            <v>1103094</v>
          </cell>
        </row>
        <row r="11036">
          <cell r="A11036" t="str">
            <v>紫2星血瞳95级</v>
          </cell>
          <cell r="B11036">
            <v>1103095</v>
          </cell>
        </row>
        <row r="11037">
          <cell r="A11037" t="str">
            <v>紫2星血瞳96级</v>
          </cell>
          <cell r="B11037">
            <v>1103096</v>
          </cell>
        </row>
        <row r="11038">
          <cell r="A11038" t="str">
            <v>紫2星血瞳97级</v>
          </cell>
          <cell r="B11038">
            <v>1103097</v>
          </cell>
        </row>
        <row r="11039">
          <cell r="A11039" t="str">
            <v>紫2星血瞳98级</v>
          </cell>
          <cell r="B11039">
            <v>1103098</v>
          </cell>
        </row>
        <row r="11040">
          <cell r="A11040" t="str">
            <v>紫2星血瞳99级</v>
          </cell>
          <cell r="B11040">
            <v>1103099</v>
          </cell>
        </row>
        <row r="11041">
          <cell r="A11041" t="str">
            <v>紫2星血瞳100级</v>
          </cell>
          <cell r="B11041">
            <v>1103100</v>
          </cell>
        </row>
        <row r="11042">
          <cell r="A11042" t="str">
            <v>紫3星血瞳1级</v>
          </cell>
          <cell r="B11042">
            <v>1104001</v>
          </cell>
        </row>
        <row r="11043">
          <cell r="A11043" t="str">
            <v>紫3星血瞳2级</v>
          </cell>
          <cell r="B11043">
            <v>1104002</v>
          </cell>
        </row>
        <row r="11044">
          <cell r="A11044" t="str">
            <v>紫3星血瞳3级</v>
          </cell>
          <cell r="B11044">
            <v>1104003</v>
          </cell>
        </row>
        <row r="11045">
          <cell r="A11045" t="str">
            <v>紫3星血瞳4级</v>
          </cell>
          <cell r="B11045">
            <v>1104004</v>
          </cell>
        </row>
        <row r="11046">
          <cell r="A11046" t="str">
            <v>紫3星血瞳5级</v>
          </cell>
          <cell r="B11046">
            <v>1104005</v>
          </cell>
        </row>
        <row r="11047">
          <cell r="A11047" t="str">
            <v>紫3星血瞳6级</v>
          </cell>
          <cell r="B11047">
            <v>1104006</v>
          </cell>
        </row>
        <row r="11048">
          <cell r="A11048" t="str">
            <v>紫3星血瞳7级</v>
          </cell>
          <cell r="B11048">
            <v>1104007</v>
          </cell>
        </row>
        <row r="11049">
          <cell r="A11049" t="str">
            <v>紫3星血瞳8级</v>
          </cell>
          <cell r="B11049">
            <v>1104008</v>
          </cell>
        </row>
        <row r="11050">
          <cell r="A11050" t="str">
            <v>紫3星血瞳9级</v>
          </cell>
          <cell r="B11050">
            <v>1104009</v>
          </cell>
        </row>
        <row r="11051">
          <cell r="A11051" t="str">
            <v>紫3星血瞳10级</v>
          </cell>
          <cell r="B11051">
            <v>1104010</v>
          </cell>
        </row>
        <row r="11052">
          <cell r="A11052" t="str">
            <v>紫3星血瞳11级</v>
          </cell>
          <cell r="B11052">
            <v>1104011</v>
          </cell>
        </row>
        <row r="11053">
          <cell r="A11053" t="str">
            <v>紫3星血瞳12级</v>
          </cell>
          <cell r="B11053">
            <v>1104012</v>
          </cell>
        </row>
        <row r="11054">
          <cell r="A11054" t="str">
            <v>紫3星血瞳13级</v>
          </cell>
          <cell r="B11054">
            <v>1104013</v>
          </cell>
        </row>
        <row r="11055">
          <cell r="A11055" t="str">
            <v>紫3星血瞳14级</v>
          </cell>
          <cell r="B11055">
            <v>1104014</v>
          </cell>
        </row>
        <row r="11056">
          <cell r="A11056" t="str">
            <v>紫3星血瞳15级</v>
          </cell>
          <cell r="B11056">
            <v>1104015</v>
          </cell>
        </row>
        <row r="11057">
          <cell r="A11057" t="str">
            <v>紫3星血瞳16级</v>
          </cell>
          <cell r="B11057">
            <v>1104016</v>
          </cell>
        </row>
        <row r="11058">
          <cell r="A11058" t="str">
            <v>紫3星血瞳17级</v>
          </cell>
          <cell r="B11058">
            <v>1104017</v>
          </cell>
        </row>
        <row r="11059">
          <cell r="A11059" t="str">
            <v>紫3星血瞳18级</v>
          </cell>
          <cell r="B11059">
            <v>1104018</v>
          </cell>
        </row>
        <row r="11060">
          <cell r="A11060" t="str">
            <v>紫3星血瞳19级</v>
          </cell>
          <cell r="B11060">
            <v>1104019</v>
          </cell>
        </row>
        <row r="11061">
          <cell r="A11061" t="str">
            <v>紫3星血瞳20级</v>
          </cell>
          <cell r="B11061">
            <v>1104020</v>
          </cell>
        </row>
        <row r="11062">
          <cell r="A11062" t="str">
            <v>紫3星血瞳21级</v>
          </cell>
          <cell r="B11062">
            <v>1104021</v>
          </cell>
        </row>
        <row r="11063">
          <cell r="A11063" t="str">
            <v>紫3星血瞳22级</v>
          </cell>
          <cell r="B11063">
            <v>1104022</v>
          </cell>
        </row>
        <row r="11064">
          <cell r="A11064" t="str">
            <v>紫3星血瞳23级</v>
          </cell>
          <cell r="B11064">
            <v>1104023</v>
          </cell>
        </row>
        <row r="11065">
          <cell r="A11065" t="str">
            <v>紫3星血瞳24级</v>
          </cell>
          <cell r="B11065">
            <v>1104024</v>
          </cell>
        </row>
        <row r="11066">
          <cell r="A11066" t="str">
            <v>紫3星血瞳25级</v>
          </cell>
          <cell r="B11066">
            <v>1104025</v>
          </cell>
        </row>
        <row r="11067">
          <cell r="A11067" t="str">
            <v>紫3星血瞳26级</v>
          </cell>
          <cell r="B11067">
            <v>1104026</v>
          </cell>
        </row>
        <row r="11068">
          <cell r="A11068" t="str">
            <v>紫3星血瞳27级</v>
          </cell>
          <cell r="B11068">
            <v>1104027</v>
          </cell>
        </row>
        <row r="11069">
          <cell r="A11069" t="str">
            <v>紫3星血瞳28级</v>
          </cell>
          <cell r="B11069">
            <v>1104028</v>
          </cell>
        </row>
        <row r="11070">
          <cell r="A11070" t="str">
            <v>紫3星血瞳29级</v>
          </cell>
          <cell r="B11070">
            <v>1104029</v>
          </cell>
        </row>
        <row r="11071">
          <cell r="A11071" t="str">
            <v>紫3星血瞳30级</v>
          </cell>
          <cell r="B11071">
            <v>1104030</v>
          </cell>
        </row>
        <row r="11072">
          <cell r="A11072" t="str">
            <v>紫3星血瞳31级</v>
          </cell>
          <cell r="B11072">
            <v>1104031</v>
          </cell>
        </row>
        <row r="11073">
          <cell r="A11073" t="str">
            <v>紫3星血瞳32级</v>
          </cell>
          <cell r="B11073">
            <v>1104032</v>
          </cell>
        </row>
        <row r="11074">
          <cell r="A11074" t="str">
            <v>紫3星血瞳33级</v>
          </cell>
          <cell r="B11074">
            <v>1104033</v>
          </cell>
        </row>
        <row r="11075">
          <cell r="A11075" t="str">
            <v>紫3星血瞳34级</v>
          </cell>
          <cell r="B11075">
            <v>1104034</v>
          </cell>
        </row>
        <row r="11076">
          <cell r="A11076" t="str">
            <v>紫3星血瞳35级</v>
          </cell>
          <cell r="B11076">
            <v>1104035</v>
          </cell>
        </row>
        <row r="11077">
          <cell r="A11077" t="str">
            <v>紫3星血瞳36级</v>
          </cell>
          <cell r="B11077">
            <v>1104036</v>
          </cell>
        </row>
        <row r="11078">
          <cell r="A11078" t="str">
            <v>紫3星血瞳37级</v>
          </cell>
          <cell r="B11078">
            <v>1104037</v>
          </cell>
        </row>
        <row r="11079">
          <cell r="A11079" t="str">
            <v>紫3星血瞳38级</v>
          </cell>
          <cell r="B11079">
            <v>1104038</v>
          </cell>
        </row>
        <row r="11080">
          <cell r="A11080" t="str">
            <v>紫3星血瞳39级</v>
          </cell>
          <cell r="B11080">
            <v>1104039</v>
          </cell>
        </row>
        <row r="11081">
          <cell r="A11081" t="str">
            <v>紫3星血瞳40级</v>
          </cell>
          <cell r="B11081">
            <v>1104040</v>
          </cell>
        </row>
        <row r="11082">
          <cell r="A11082" t="str">
            <v>紫3星血瞳41级</v>
          </cell>
          <cell r="B11082">
            <v>1104041</v>
          </cell>
        </row>
        <row r="11083">
          <cell r="A11083" t="str">
            <v>紫3星血瞳42级</v>
          </cell>
          <cell r="B11083">
            <v>1104042</v>
          </cell>
        </row>
        <row r="11084">
          <cell r="A11084" t="str">
            <v>紫3星血瞳43级</v>
          </cell>
          <cell r="B11084">
            <v>1104043</v>
          </cell>
        </row>
        <row r="11085">
          <cell r="A11085" t="str">
            <v>紫3星血瞳44级</v>
          </cell>
          <cell r="B11085">
            <v>1104044</v>
          </cell>
        </row>
        <row r="11086">
          <cell r="A11086" t="str">
            <v>紫3星血瞳45级</v>
          </cell>
          <cell r="B11086">
            <v>1104045</v>
          </cell>
        </row>
        <row r="11087">
          <cell r="A11087" t="str">
            <v>紫3星血瞳46级</v>
          </cell>
          <cell r="B11087">
            <v>1104046</v>
          </cell>
        </row>
        <row r="11088">
          <cell r="A11088" t="str">
            <v>紫3星血瞳47级</v>
          </cell>
          <cell r="B11088">
            <v>1104047</v>
          </cell>
        </row>
        <row r="11089">
          <cell r="A11089" t="str">
            <v>紫3星血瞳48级</v>
          </cell>
          <cell r="B11089">
            <v>1104048</v>
          </cell>
        </row>
        <row r="11090">
          <cell r="A11090" t="str">
            <v>紫3星血瞳49级</v>
          </cell>
          <cell r="B11090">
            <v>1104049</v>
          </cell>
        </row>
        <row r="11091">
          <cell r="A11091" t="str">
            <v>紫3星血瞳50级</v>
          </cell>
          <cell r="B11091">
            <v>1104050</v>
          </cell>
        </row>
        <row r="11092">
          <cell r="A11092" t="str">
            <v>紫3星血瞳51级</v>
          </cell>
          <cell r="B11092">
            <v>1104051</v>
          </cell>
        </row>
        <row r="11093">
          <cell r="A11093" t="str">
            <v>紫3星血瞳52级</v>
          </cell>
          <cell r="B11093">
            <v>1104052</v>
          </cell>
        </row>
        <row r="11094">
          <cell r="A11094" t="str">
            <v>紫3星血瞳53级</v>
          </cell>
          <cell r="B11094">
            <v>1104053</v>
          </cell>
        </row>
        <row r="11095">
          <cell r="A11095" t="str">
            <v>紫3星血瞳54级</v>
          </cell>
          <cell r="B11095">
            <v>1104054</v>
          </cell>
        </row>
        <row r="11096">
          <cell r="A11096" t="str">
            <v>紫3星血瞳55级</v>
          </cell>
          <cell r="B11096">
            <v>1104055</v>
          </cell>
        </row>
        <row r="11097">
          <cell r="A11097" t="str">
            <v>紫3星血瞳56级</v>
          </cell>
          <cell r="B11097">
            <v>1104056</v>
          </cell>
        </row>
        <row r="11098">
          <cell r="A11098" t="str">
            <v>紫3星血瞳57级</v>
          </cell>
          <cell r="B11098">
            <v>1104057</v>
          </cell>
        </row>
        <row r="11099">
          <cell r="A11099" t="str">
            <v>紫3星血瞳58级</v>
          </cell>
          <cell r="B11099">
            <v>1104058</v>
          </cell>
        </row>
        <row r="11100">
          <cell r="A11100" t="str">
            <v>紫3星血瞳59级</v>
          </cell>
          <cell r="B11100">
            <v>1104059</v>
          </cell>
        </row>
        <row r="11101">
          <cell r="A11101" t="str">
            <v>紫3星血瞳60级</v>
          </cell>
          <cell r="B11101">
            <v>1104060</v>
          </cell>
        </row>
        <row r="11102">
          <cell r="A11102" t="str">
            <v>紫3星血瞳61级</v>
          </cell>
          <cell r="B11102">
            <v>1104061</v>
          </cell>
        </row>
        <row r="11103">
          <cell r="A11103" t="str">
            <v>紫3星血瞳62级</v>
          </cell>
          <cell r="B11103">
            <v>1104062</v>
          </cell>
        </row>
        <row r="11104">
          <cell r="A11104" t="str">
            <v>紫3星血瞳63级</v>
          </cell>
          <cell r="B11104">
            <v>1104063</v>
          </cell>
        </row>
        <row r="11105">
          <cell r="A11105" t="str">
            <v>紫3星血瞳64级</v>
          </cell>
          <cell r="B11105">
            <v>1104064</v>
          </cell>
        </row>
        <row r="11106">
          <cell r="A11106" t="str">
            <v>紫3星血瞳65级</v>
          </cell>
          <cell r="B11106">
            <v>1104065</v>
          </cell>
        </row>
        <row r="11107">
          <cell r="A11107" t="str">
            <v>紫3星血瞳66级</v>
          </cell>
          <cell r="B11107">
            <v>1104066</v>
          </cell>
        </row>
        <row r="11108">
          <cell r="A11108" t="str">
            <v>紫3星血瞳67级</v>
          </cell>
          <cell r="B11108">
            <v>1104067</v>
          </cell>
        </row>
        <row r="11109">
          <cell r="A11109" t="str">
            <v>紫3星血瞳68级</v>
          </cell>
          <cell r="B11109">
            <v>1104068</v>
          </cell>
        </row>
        <row r="11110">
          <cell r="A11110" t="str">
            <v>紫3星血瞳69级</v>
          </cell>
          <cell r="B11110">
            <v>1104069</v>
          </cell>
        </row>
        <row r="11111">
          <cell r="A11111" t="str">
            <v>紫3星血瞳70级</v>
          </cell>
          <cell r="B11111">
            <v>1104070</v>
          </cell>
        </row>
        <row r="11112">
          <cell r="A11112" t="str">
            <v>紫3星血瞳71级</v>
          </cell>
          <cell r="B11112">
            <v>1104071</v>
          </cell>
        </row>
        <row r="11113">
          <cell r="A11113" t="str">
            <v>紫3星血瞳72级</v>
          </cell>
          <cell r="B11113">
            <v>1104072</v>
          </cell>
        </row>
        <row r="11114">
          <cell r="A11114" t="str">
            <v>紫3星血瞳73级</v>
          </cell>
          <cell r="B11114">
            <v>1104073</v>
          </cell>
        </row>
        <row r="11115">
          <cell r="A11115" t="str">
            <v>紫3星血瞳74级</v>
          </cell>
          <cell r="B11115">
            <v>1104074</v>
          </cell>
        </row>
        <row r="11116">
          <cell r="A11116" t="str">
            <v>紫3星血瞳75级</v>
          </cell>
          <cell r="B11116">
            <v>1104075</v>
          </cell>
        </row>
        <row r="11117">
          <cell r="A11117" t="str">
            <v>紫3星血瞳76级</v>
          </cell>
          <cell r="B11117">
            <v>1104076</v>
          </cell>
        </row>
        <row r="11118">
          <cell r="A11118" t="str">
            <v>紫3星血瞳77级</v>
          </cell>
          <cell r="B11118">
            <v>1104077</v>
          </cell>
        </row>
        <row r="11119">
          <cell r="A11119" t="str">
            <v>紫3星血瞳78级</v>
          </cell>
          <cell r="B11119">
            <v>1104078</v>
          </cell>
        </row>
        <row r="11120">
          <cell r="A11120" t="str">
            <v>紫3星血瞳79级</v>
          </cell>
          <cell r="B11120">
            <v>1104079</v>
          </cell>
        </row>
        <row r="11121">
          <cell r="A11121" t="str">
            <v>紫3星血瞳80级</v>
          </cell>
          <cell r="B11121">
            <v>1104080</v>
          </cell>
        </row>
        <row r="11122">
          <cell r="A11122" t="str">
            <v>紫3星血瞳81级</v>
          </cell>
          <cell r="B11122">
            <v>1104081</v>
          </cell>
        </row>
        <row r="11123">
          <cell r="A11123" t="str">
            <v>紫3星血瞳82级</v>
          </cell>
          <cell r="B11123">
            <v>1104082</v>
          </cell>
        </row>
        <row r="11124">
          <cell r="A11124" t="str">
            <v>紫3星血瞳83级</v>
          </cell>
          <cell r="B11124">
            <v>1104083</v>
          </cell>
        </row>
        <row r="11125">
          <cell r="A11125" t="str">
            <v>紫3星血瞳84级</v>
          </cell>
          <cell r="B11125">
            <v>1104084</v>
          </cell>
        </row>
        <row r="11126">
          <cell r="A11126" t="str">
            <v>紫3星血瞳85级</v>
          </cell>
          <cell r="B11126">
            <v>1104085</v>
          </cell>
        </row>
        <row r="11127">
          <cell r="A11127" t="str">
            <v>紫3星血瞳86级</v>
          </cell>
          <cell r="B11127">
            <v>1104086</v>
          </cell>
        </row>
        <row r="11128">
          <cell r="A11128" t="str">
            <v>紫3星血瞳87级</v>
          </cell>
          <cell r="B11128">
            <v>1104087</v>
          </cell>
        </row>
        <row r="11129">
          <cell r="A11129" t="str">
            <v>紫3星血瞳88级</v>
          </cell>
          <cell r="B11129">
            <v>1104088</v>
          </cell>
        </row>
        <row r="11130">
          <cell r="A11130" t="str">
            <v>紫3星血瞳89级</v>
          </cell>
          <cell r="B11130">
            <v>1104089</v>
          </cell>
        </row>
        <row r="11131">
          <cell r="A11131" t="str">
            <v>紫3星血瞳90级</v>
          </cell>
          <cell r="B11131">
            <v>1104090</v>
          </cell>
        </row>
        <row r="11132">
          <cell r="A11132" t="str">
            <v>紫3星血瞳91级</v>
          </cell>
          <cell r="B11132">
            <v>1104091</v>
          </cell>
        </row>
        <row r="11133">
          <cell r="A11133" t="str">
            <v>紫3星血瞳92级</v>
          </cell>
          <cell r="B11133">
            <v>1104092</v>
          </cell>
        </row>
        <row r="11134">
          <cell r="A11134" t="str">
            <v>紫3星血瞳93级</v>
          </cell>
          <cell r="B11134">
            <v>1104093</v>
          </cell>
        </row>
        <row r="11135">
          <cell r="A11135" t="str">
            <v>紫3星血瞳94级</v>
          </cell>
          <cell r="B11135">
            <v>1104094</v>
          </cell>
        </row>
        <row r="11136">
          <cell r="A11136" t="str">
            <v>紫3星血瞳95级</v>
          </cell>
          <cell r="B11136">
            <v>1104095</v>
          </cell>
        </row>
        <row r="11137">
          <cell r="A11137" t="str">
            <v>紫3星血瞳96级</v>
          </cell>
          <cell r="B11137">
            <v>1104096</v>
          </cell>
        </row>
        <row r="11138">
          <cell r="A11138" t="str">
            <v>紫3星血瞳97级</v>
          </cell>
          <cell r="B11138">
            <v>1104097</v>
          </cell>
        </row>
        <row r="11139">
          <cell r="A11139" t="str">
            <v>紫3星血瞳98级</v>
          </cell>
          <cell r="B11139">
            <v>1104098</v>
          </cell>
        </row>
        <row r="11140">
          <cell r="A11140" t="str">
            <v>紫3星血瞳99级</v>
          </cell>
          <cell r="B11140">
            <v>1104099</v>
          </cell>
        </row>
        <row r="11141">
          <cell r="A11141" t="str">
            <v>紫3星血瞳100级</v>
          </cell>
          <cell r="B11141">
            <v>1104100</v>
          </cell>
        </row>
        <row r="11142">
          <cell r="A11142" t="str">
            <v>橙1星血瞳1级</v>
          </cell>
          <cell r="B11142">
            <v>1105001</v>
          </cell>
        </row>
        <row r="11143">
          <cell r="A11143" t="str">
            <v>橙1星血瞳2级</v>
          </cell>
          <cell r="B11143">
            <v>1105002</v>
          </cell>
        </row>
        <row r="11144">
          <cell r="A11144" t="str">
            <v>橙1星血瞳3级</v>
          </cell>
          <cell r="B11144">
            <v>1105003</v>
          </cell>
        </row>
        <row r="11145">
          <cell r="A11145" t="str">
            <v>橙1星血瞳4级</v>
          </cell>
          <cell r="B11145">
            <v>1105004</v>
          </cell>
        </row>
        <row r="11146">
          <cell r="A11146" t="str">
            <v>橙1星血瞳5级</v>
          </cell>
          <cell r="B11146">
            <v>1105005</v>
          </cell>
        </row>
        <row r="11147">
          <cell r="A11147" t="str">
            <v>橙1星血瞳6级</v>
          </cell>
          <cell r="B11147">
            <v>1105006</v>
          </cell>
        </row>
        <row r="11148">
          <cell r="A11148" t="str">
            <v>橙1星血瞳7级</v>
          </cell>
          <cell r="B11148">
            <v>1105007</v>
          </cell>
        </row>
        <row r="11149">
          <cell r="A11149" t="str">
            <v>橙1星血瞳8级</v>
          </cell>
          <cell r="B11149">
            <v>1105008</v>
          </cell>
        </row>
        <row r="11150">
          <cell r="A11150" t="str">
            <v>橙1星血瞳9级</v>
          </cell>
          <cell r="B11150">
            <v>1105009</v>
          </cell>
        </row>
        <row r="11151">
          <cell r="A11151" t="str">
            <v>橙1星血瞳10级</v>
          </cell>
          <cell r="B11151">
            <v>1105010</v>
          </cell>
        </row>
        <row r="11152">
          <cell r="A11152" t="str">
            <v>橙1星血瞳11级</v>
          </cell>
          <cell r="B11152">
            <v>1105011</v>
          </cell>
        </row>
        <row r="11153">
          <cell r="A11153" t="str">
            <v>橙1星血瞳12级</v>
          </cell>
          <cell r="B11153">
            <v>1105012</v>
          </cell>
        </row>
        <row r="11154">
          <cell r="A11154" t="str">
            <v>橙1星血瞳13级</v>
          </cell>
          <cell r="B11154">
            <v>1105013</v>
          </cell>
        </row>
        <row r="11155">
          <cell r="A11155" t="str">
            <v>橙1星血瞳14级</v>
          </cell>
          <cell r="B11155">
            <v>1105014</v>
          </cell>
        </row>
        <row r="11156">
          <cell r="A11156" t="str">
            <v>橙1星血瞳15级</v>
          </cell>
          <cell r="B11156">
            <v>1105015</v>
          </cell>
        </row>
        <row r="11157">
          <cell r="A11157" t="str">
            <v>橙1星血瞳16级</v>
          </cell>
          <cell r="B11157">
            <v>1105016</v>
          </cell>
        </row>
        <row r="11158">
          <cell r="A11158" t="str">
            <v>橙1星血瞳17级</v>
          </cell>
          <cell r="B11158">
            <v>1105017</v>
          </cell>
        </row>
        <row r="11159">
          <cell r="A11159" t="str">
            <v>橙1星血瞳18级</v>
          </cell>
          <cell r="B11159">
            <v>1105018</v>
          </cell>
        </row>
        <row r="11160">
          <cell r="A11160" t="str">
            <v>橙1星血瞳19级</v>
          </cell>
          <cell r="B11160">
            <v>1105019</v>
          </cell>
        </row>
        <row r="11161">
          <cell r="A11161" t="str">
            <v>橙1星血瞳20级</v>
          </cell>
          <cell r="B11161">
            <v>1105020</v>
          </cell>
        </row>
        <row r="11162">
          <cell r="A11162" t="str">
            <v>橙1星血瞳21级</v>
          </cell>
          <cell r="B11162">
            <v>1105021</v>
          </cell>
        </row>
        <row r="11163">
          <cell r="A11163" t="str">
            <v>橙1星血瞳22级</v>
          </cell>
          <cell r="B11163">
            <v>1105022</v>
          </cell>
        </row>
        <row r="11164">
          <cell r="A11164" t="str">
            <v>橙1星血瞳23级</v>
          </cell>
          <cell r="B11164">
            <v>1105023</v>
          </cell>
        </row>
        <row r="11165">
          <cell r="A11165" t="str">
            <v>橙1星血瞳24级</v>
          </cell>
          <cell r="B11165">
            <v>1105024</v>
          </cell>
        </row>
        <row r="11166">
          <cell r="A11166" t="str">
            <v>橙1星血瞳25级</v>
          </cell>
          <cell r="B11166">
            <v>1105025</v>
          </cell>
        </row>
        <row r="11167">
          <cell r="A11167" t="str">
            <v>橙1星血瞳26级</v>
          </cell>
          <cell r="B11167">
            <v>1105026</v>
          </cell>
        </row>
        <row r="11168">
          <cell r="A11168" t="str">
            <v>橙1星血瞳27级</v>
          </cell>
          <cell r="B11168">
            <v>1105027</v>
          </cell>
        </row>
        <row r="11169">
          <cell r="A11169" t="str">
            <v>橙1星血瞳28级</v>
          </cell>
          <cell r="B11169">
            <v>1105028</v>
          </cell>
        </row>
        <row r="11170">
          <cell r="A11170" t="str">
            <v>橙1星血瞳29级</v>
          </cell>
          <cell r="B11170">
            <v>1105029</v>
          </cell>
        </row>
        <row r="11171">
          <cell r="A11171" t="str">
            <v>橙1星血瞳30级</v>
          </cell>
          <cell r="B11171">
            <v>1105030</v>
          </cell>
        </row>
        <row r="11172">
          <cell r="A11172" t="str">
            <v>橙1星血瞳31级</v>
          </cell>
          <cell r="B11172">
            <v>1105031</v>
          </cell>
        </row>
        <row r="11173">
          <cell r="A11173" t="str">
            <v>橙1星血瞳32级</v>
          </cell>
          <cell r="B11173">
            <v>1105032</v>
          </cell>
        </row>
        <row r="11174">
          <cell r="A11174" t="str">
            <v>橙1星血瞳33级</v>
          </cell>
          <cell r="B11174">
            <v>1105033</v>
          </cell>
        </row>
        <row r="11175">
          <cell r="A11175" t="str">
            <v>橙1星血瞳34级</v>
          </cell>
          <cell r="B11175">
            <v>1105034</v>
          </cell>
        </row>
        <row r="11176">
          <cell r="A11176" t="str">
            <v>橙1星血瞳35级</v>
          </cell>
          <cell r="B11176">
            <v>1105035</v>
          </cell>
        </row>
        <row r="11177">
          <cell r="A11177" t="str">
            <v>橙1星血瞳36级</v>
          </cell>
          <cell r="B11177">
            <v>1105036</v>
          </cell>
        </row>
        <row r="11178">
          <cell r="A11178" t="str">
            <v>橙1星血瞳37级</v>
          </cell>
          <cell r="B11178">
            <v>1105037</v>
          </cell>
        </row>
        <row r="11179">
          <cell r="A11179" t="str">
            <v>橙1星血瞳38级</v>
          </cell>
          <cell r="B11179">
            <v>1105038</v>
          </cell>
        </row>
        <row r="11180">
          <cell r="A11180" t="str">
            <v>橙1星血瞳39级</v>
          </cell>
          <cell r="B11180">
            <v>1105039</v>
          </cell>
        </row>
        <row r="11181">
          <cell r="A11181" t="str">
            <v>橙1星血瞳40级</v>
          </cell>
          <cell r="B11181">
            <v>1105040</v>
          </cell>
        </row>
        <row r="11182">
          <cell r="A11182" t="str">
            <v>橙1星血瞳41级</v>
          </cell>
          <cell r="B11182">
            <v>1105041</v>
          </cell>
        </row>
        <row r="11183">
          <cell r="A11183" t="str">
            <v>橙1星血瞳42级</v>
          </cell>
          <cell r="B11183">
            <v>1105042</v>
          </cell>
        </row>
        <row r="11184">
          <cell r="A11184" t="str">
            <v>橙1星血瞳43级</v>
          </cell>
          <cell r="B11184">
            <v>1105043</v>
          </cell>
        </row>
        <row r="11185">
          <cell r="A11185" t="str">
            <v>橙1星血瞳44级</v>
          </cell>
          <cell r="B11185">
            <v>1105044</v>
          </cell>
        </row>
        <row r="11186">
          <cell r="A11186" t="str">
            <v>橙1星血瞳45级</v>
          </cell>
          <cell r="B11186">
            <v>1105045</v>
          </cell>
        </row>
        <row r="11187">
          <cell r="A11187" t="str">
            <v>橙1星血瞳46级</v>
          </cell>
          <cell r="B11187">
            <v>1105046</v>
          </cell>
        </row>
        <row r="11188">
          <cell r="A11188" t="str">
            <v>橙1星血瞳47级</v>
          </cell>
          <cell r="B11188">
            <v>1105047</v>
          </cell>
        </row>
        <row r="11189">
          <cell r="A11189" t="str">
            <v>橙1星血瞳48级</v>
          </cell>
          <cell r="B11189">
            <v>1105048</v>
          </cell>
        </row>
        <row r="11190">
          <cell r="A11190" t="str">
            <v>橙1星血瞳49级</v>
          </cell>
          <cell r="B11190">
            <v>1105049</v>
          </cell>
        </row>
        <row r="11191">
          <cell r="A11191" t="str">
            <v>橙1星血瞳50级</v>
          </cell>
          <cell r="B11191">
            <v>1105050</v>
          </cell>
        </row>
        <row r="11192">
          <cell r="A11192" t="str">
            <v>橙1星血瞳51级</v>
          </cell>
          <cell r="B11192">
            <v>1105051</v>
          </cell>
        </row>
        <row r="11193">
          <cell r="A11193" t="str">
            <v>橙1星血瞳52级</v>
          </cell>
          <cell r="B11193">
            <v>1105052</v>
          </cell>
        </row>
        <row r="11194">
          <cell r="A11194" t="str">
            <v>橙1星血瞳53级</v>
          </cell>
          <cell r="B11194">
            <v>1105053</v>
          </cell>
        </row>
        <row r="11195">
          <cell r="A11195" t="str">
            <v>橙1星血瞳54级</v>
          </cell>
          <cell r="B11195">
            <v>1105054</v>
          </cell>
        </row>
        <row r="11196">
          <cell r="A11196" t="str">
            <v>橙1星血瞳55级</v>
          </cell>
          <cell r="B11196">
            <v>1105055</v>
          </cell>
        </row>
        <row r="11197">
          <cell r="A11197" t="str">
            <v>橙1星血瞳56级</v>
          </cell>
          <cell r="B11197">
            <v>1105056</v>
          </cell>
        </row>
        <row r="11198">
          <cell r="A11198" t="str">
            <v>橙1星血瞳57级</v>
          </cell>
          <cell r="B11198">
            <v>1105057</v>
          </cell>
        </row>
        <row r="11199">
          <cell r="A11199" t="str">
            <v>橙1星血瞳58级</v>
          </cell>
          <cell r="B11199">
            <v>1105058</v>
          </cell>
        </row>
        <row r="11200">
          <cell r="A11200" t="str">
            <v>橙1星血瞳59级</v>
          </cell>
          <cell r="B11200">
            <v>1105059</v>
          </cell>
        </row>
        <row r="11201">
          <cell r="A11201" t="str">
            <v>橙1星血瞳60级</v>
          </cell>
          <cell r="B11201">
            <v>1105060</v>
          </cell>
        </row>
        <row r="11202">
          <cell r="A11202" t="str">
            <v>橙1星血瞳61级</v>
          </cell>
          <cell r="B11202">
            <v>1105061</v>
          </cell>
        </row>
        <row r="11203">
          <cell r="A11203" t="str">
            <v>橙1星血瞳62级</v>
          </cell>
          <cell r="B11203">
            <v>1105062</v>
          </cell>
        </row>
        <row r="11204">
          <cell r="A11204" t="str">
            <v>橙1星血瞳63级</v>
          </cell>
          <cell r="B11204">
            <v>1105063</v>
          </cell>
        </row>
        <row r="11205">
          <cell r="A11205" t="str">
            <v>橙1星血瞳64级</v>
          </cell>
          <cell r="B11205">
            <v>1105064</v>
          </cell>
        </row>
        <row r="11206">
          <cell r="A11206" t="str">
            <v>橙1星血瞳65级</v>
          </cell>
          <cell r="B11206">
            <v>1105065</v>
          </cell>
        </row>
        <row r="11207">
          <cell r="A11207" t="str">
            <v>橙1星血瞳66级</v>
          </cell>
          <cell r="B11207">
            <v>1105066</v>
          </cell>
        </row>
        <row r="11208">
          <cell r="A11208" t="str">
            <v>橙1星血瞳67级</v>
          </cell>
          <cell r="B11208">
            <v>1105067</v>
          </cell>
        </row>
        <row r="11209">
          <cell r="A11209" t="str">
            <v>橙1星血瞳68级</v>
          </cell>
          <cell r="B11209">
            <v>1105068</v>
          </cell>
        </row>
        <row r="11210">
          <cell r="A11210" t="str">
            <v>橙1星血瞳69级</v>
          </cell>
          <cell r="B11210">
            <v>1105069</v>
          </cell>
        </row>
        <row r="11211">
          <cell r="A11211" t="str">
            <v>橙1星血瞳70级</v>
          </cell>
          <cell r="B11211">
            <v>1105070</v>
          </cell>
        </row>
        <row r="11212">
          <cell r="A11212" t="str">
            <v>橙1星血瞳71级</v>
          </cell>
          <cell r="B11212">
            <v>1105071</v>
          </cell>
        </row>
        <row r="11213">
          <cell r="A11213" t="str">
            <v>橙1星血瞳72级</v>
          </cell>
          <cell r="B11213">
            <v>1105072</v>
          </cell>
        </row>
        <row r="11214">
          <cell r="A11214" t="str">
            <v>橙1星血瞳73级</v>
          </cell>
          <cell r="B11214">
            <v>1105073</v>
          </cell>
        </row>
        <row r="11215">
          <cell r="A11215" t="str">
            <v>橙1星血瞳74级</v>
          </cell>
          <cell r="B11215">
            <v>1105074</v>
          </cell>
        </row>
        <row r="11216">
          <cell r="A11216" t="str">
            <v>橙1星血瞳75级</v>
          </cell>
          <cell r="B11216">
            <v>1105075</v>
          </cell>
        </row>
        <row r="11217">
          <cell r="A11217" t="str">
            <v>橙1星血瞳76级</v>
          </cell>
          <cell r="B11217">
            <v>1105076</v>
          </cell>
        </row>
        <row r="11218">
          <cell r="A11218" t="str">
            <v>橙1星血瞳77级</v>
          </cell>
          <cell r="B11218">
            <v>1105077</v>
          </cell>
        </row>
        <row r="11219">
          <cell r="A11219" t="str">
            <v>橙1星血瞳78级</v>
          </cell>
          <cell r="B11219">
            <v>1105078</v>
          </cell>
        </row>
        <row r="11220">
          <cell r="A11220" t="str">
            <v>橙1星血瞳79级</v>
          </cell>
          <cell r="B11220">
            <v>1105079</v>
          </cell>
        </row>
        <row r="11221">
          <cell r="A11221" t="str">
            <v>橙1星血瞳80级</v>
          </cell>
          <cell r="B11221">
            <v>1105080</v>
          </cell>
        </row>
        <row r="11222">
          <cell r="A11222" t="str">
            <v>橙1星血瞳81级</v>
          </cell>
          <cell r="B11222">
            <v>1105081</v>
          </cell>
        </row>
        <row r="11223">
          <cell r="A11223" t="str">
            <v>橙1星血瞳82级</v>
          </cell>
          <cell r="B11223">
            <v>1105082</v>
          </cell>
        </row>
        <row r="11224">
          <cell r="A11224" t="str">
            <v>橙1星血瞳83级</v>
          </cell>
          <cell r="B11224">
            <v>1105083</v>
          </cell>
        </row>
        <row r="11225">
          <cell r="A11225" t="str">
            <v>橙1星血瞳84级</v>
          </cell>
          <cell r="B11225">
            <v>1105084</v>
          </cell>
        </row>
        <row r="11226">
          <cell r="A11226" t="str">
            <v>橙1星血瞳85级</v>
          </cell>
          <cell r="B11226">
            <v>1105085</v>
          </cell>
        </row>
        <row r="11227">
          <cell r="A11227" t="str">
            <v>橙1星血瞳86级</v>
          </cell>
          <cell r="B11227">
            <v>1105086</v>
          </cell>
        </row>
        <row r="11228">
          <cell r="A11228" t="str">
            <v>橙1星血瞳87级</v>
          </cell>
          <cell r="B11228">
            <v>1105087</v>
          </cell>
        </row>
        <row r="11229">
          <cell r="A11229" t="str">
            <v>橙1星血瞳88级</v>
          </cell>
          <cell r="B11229">
            <v>1105088</v>
          </cell>
        </row>
        <row r="11230">
          <cell r="A11230" t="str">
            <v>橙1星血瞳89级</v>
          </cell>
          <cell r="B11230">
            <v>1105089</v>
          </cell>
        </row>
        <row r="11231">
          <cell r="A11231" t="str">
            <v>橙1星血瞳90级</v>
          </cell>
          <cell r="B11231">
            <v>1105090</v>
          </cell>
        </row>
        <row r="11232">
          <cell r="A11232" t="str">
            <v>橙1星血瞳91级</v>
          </cell>
          <cell r="B11232">
            <v>1105091</v>
          </cell>
        </row>
        <row r="11233">
          <cell r="A11233" t="str">
            <v>橙1星血瞳92级</v>
          </cell>
          <cell r="B11233">
            <v>1105092</v>
          </cell>
        </row>
        <row r="11234">
          <cell r="A11234" t="str">
            <v>橙1星血瞳93级</v>
          </cell>
          <cell r="B11234">
            <v>1105093</v>
          </cell>
        </row>
        <row r="11235">
          <cell r="A11235" t="str">
            <v>橙1星血瞳94级</v>
          </cell>
          <cell r="B11235">
            <v>1105094</v>
          </cell>
        </row>
        <row r="11236">
          <cell r="A11236" t="str">
            <v>橙1星血瞳95级</v>
          </cell>
          <cell r="B11236">
            <v>1105095</v>
          </cell>
        </row>
        <row r="11237">
          <cell r="A11237" t="str">
            <v>橙1星血瞳96级</v>
          </cell>
          <cell r="B11237">
            <v>1105096</v>
          </cell>
        </row>
        <row r="11238">
          <cell r="A11238" t="str">
            <v>橙1星血瞳97级</v>
          </cell>
          <cell r="B11238">
            <v>1105097</v>
          </cell>
        </row>
        <row r="11239">
          <cell r="A11239" t="str">
            <v>橙1星血瞳98级</v>
          </cell>
          <cell r="B11239">
            <v>1105098</v>
          </cell>
        </row>
        <row r="11240">
          <cell r="A11240" t="str">
            <v>橙1星血瞳99级</v>
          </cell>
          <cell r="B11240">
            <v>1105099</v>
          </cell>
        </row>
        <row r="11241">
          <cell r="A11241" t="str">
            <v>橙1星血瞳100级</v>
          </cell>
          <cell r="B11241">
            <v>1105100</v>
          </cell>
        </row>
        <row r="11242">
          <cell r="A11242" t="str">
            <v>橙2星血瞳1级</v>
          </cell>
          <cell r="B11242">
            <v>1106001</v>
          </cell>
        </row>
        <row r="11243">
          <cell r="A11243" t="str">
            <v>橙2星血瞳2级</v>
          </cell>
          <cell r="B11243">
            <v>1106002</v>
          </cell>
        </row>
        <row r="11244">
          <cell r="A11244" t="str">
            <v>橙2星血瞳3级</v>
          </cell>
          <cell r="B11244">
            <v>1106003</v>
          </cell>
        </row>
        <row r="11245">
          <cell r="A11245" t="str">
            <v>橙2星血瞳4级</v>
          </cell>
          <cell r="B11245">
            <v>1106004</v>
          </cell>
        </row>
        <row r="11246">
          <cell r="A11246" t="str">
            <v>橙2星血瞳5级</v>
          </cell>
          <cell r="B11246">
            <v>1106005</v>
          </cell>
        </row>
        <row r="11247">
          <cell r="A11247" t="str">
            <v>橙2星血瞳6级</v>
          </cell>
          <cell r="B11247">
            <v>1106006</v>
          </cell>
        </row>
        <row r="11248">
          <cell r="A11248" t="str">
            <v>橙2星血瞳7级</v>
          </cell>
          <cell r="B11248">
            <v>1106007</v>
          </cell>
        </row>
        <row r="11249">
          <cell r="A11249" t="str">
            <v>橙2星血瞳8级</v>
          </cell>
          <cell r="B11249">
            <v>1106008</v>
          </cell>
        </row>
        <row r="11250">
          <cell r="A11250" t="str">
            <v>橙2星血瞳9级</v>
          </cell>
          <cell r="B11250">
            <v>1106009</v>
          </cell>
        </row>
        <row r="11251">
          <cell r="A11251" t="str">
            <v>橙2星血瞳10级</v>
          </cell>
          <cell r="B11251">
            <v>1106010</v>
          </cell>
        </row>
        <row r="11252">
          <cell r="A11252" t="str">
            <v>橙2星血瞳11级</v>
          </cell>
          <cell r="B11252">
            <v>1106011</v>
          </cell>
        </row>
        <row r="11253">
          <cell r="A11253" t="str">
            <v>橙2星血瞳12级</v>
          </cell>
          <cell r="B11253">
            <v>1106012</v>
          </cell>
        </row>
        <row r="11254">
          <cell r="A11254" t="str">
            <v>橙2星血瞳13级</v>
          </cell>
          <cell r="B11254">
            <v>1106013</v>
          </cell>
        </row>
        <row r="11255">
          <cell r="A11255" t="str">
            <v>橙2星血瞳14级</v>
          </cell>
          <cell r="B11255">
            <v>1106014</v>
          </cell>
        </row>
        <row r="11256">
          <cell r="A11256" t="str">
            <v>橙2星血瞳15级</v>
          </cell>
          <cell r="B11256">
            <v>1106015</v>
          </cell>
        </row>
        <row r="11257">
          <cell r="A11257" t="str">
            <v>橙2星血瞳16级</v>
          </cell>
          <cell r="B11257">
            <v>1106016</v>
          </cell>
        </row>
        <row r="11258">
          <cell r="A11258" t="str">
            <v>橙2星血瞳17级</v>
          </cell>
          <cell r="B11258">
            <v>1106017</v>
          </cell>
        </row>
        <row r="11259">
          <cell r="A11259" t="str">
            <v>橙2星血瞳18级</v>
          </cell>
          <cell r="B11259">
            <v>1106018</v>
          </cell>
        </row>
        <row r="11260">
          <cell r="A11260" t="str">
            <v>橙2星血瞳19级</v>
          </cell>
          <cell r="B11260">
            <v>1106019</v>
          </cell>
        </row>
        <row r="11261">
          <cell r="A11261" t="str">
            <v>橙2星血瞳20级</v>
          </cell>
          <cell r="B11261">
            <v>1106020</v>
          </cell>
        </row>
        <row r="11262">
          <cell r="A11262" t="str">
            <v>橙2星血瞳21级</v>
          </cell>
          <cell r="B11262">
            <v>1106021</v>
          </cell>
        </row>
        <row r="11263">
          <cell r="A11263" t="str">
            <v>橙2星血瞳22级</v>
          </cell>
          <cell r="B11263">
            <v>1106022</v>
          </cell>
        </row>
        <row r="11264">
          <cell r="A11264" t="str">
            <v>橙2星血瞳23级</v>
          </cell>
          <cell r="B11264">
            <v>1106023</v>
          </cell>
        </row>
        <row r="11265">
          <cell r="A11265" t="str">
            <v>橙2星血瞳24级</v>
          </cell>
          <cell r="B11265">
            <v>1106024</v>
          </cell>
        </row>
        <row r="11266">
          <cell r="A11266" t="str">
            <v>橙2星血瞳25级</v>
          </cell>
          <cell r="B11266">
            <v>1106025</v>
          </cell>
        </row>
        <row r="11267">
          <cell r="A11267" t="str">
            <v>橙2星血瞳26级</v>
          </cell>
          <cell r="B11267">
            <v>1106026</v>
          </cell>
        </row>
        <row r="11268">
          <cell r="A11268" t="str">
            <v>橙2星血瞳27级</v>
          </cell>
          <cell r="B11268">
            <v>1106027</v>
          </cell>
        </row>
        <row r="11269">
          <cell r="A11269" t="str">
            <v>橙2星血瞳28级</v>
          </cell>
          <cell r="B11269">
            <v>1106028</v>
          </cell>
        </row>
        <row r="11270">
          <cell r="A11270" t="str">
            <v>橙2星血瞳29级</v>
          </cell>
          <cell r="B11270">
            <v>1106029</v>
          </cell>
        </row>
        <row r="11271">
          <cell r="A11271" t="str">
            <v>橙2星血瞳30级</v>
          </cell>
          <cell r="B11271">
            <v>1106030</v>
          </cell>
        </row>
        <row r="11272">
          <cell r="A11272" t="str">
            <v>橙2星血瞳31级</v>
          </cell>
          <cell r="B11272">
            <v>1106031</v>
          </cell>
        </row>
        <row r="11273">
          <cell r="A11273" t="str">
            <v>橙2星血瞳32级</v>
          </cell>
          <cell r="B11273">
            <v>1106032</v>
          </cell>
        </row>
        <row r="11274">
          <cell r="A11274" t="str">
            <v>橙2星血瞳33级</v>
          </cell>
          <cell r="B11274">
            <v>1106033</v>
          </cell>
        </row>
        <row r="11275">
          <cell r="A11275" t="str">
            <v>橙2星血瞳34级</v>
          </cell>
          <cell r="B11275">
            <v>1106034</v>
          </cell>
        </row>
        <row r="11276">
          <cell r="A11276" t="str">
            <v>橙2星血瞳35级</v>
          </cell>
          <cell r="B11276">
            <v>1106035</v>
          </cell>
        </row>
        <row r="11277">
          <cell r="A11277" t="str">
            <v>橙2星血瞳36级</v>
          </cell>
          <cell r="B11277">
            <v>1106036</v>
          </cell>
        </row>
        <row r="11278">
          <cell r="A11278" t="str">
            <v>橙2星血瞳37级</v>
          </cell>
          <cell r="B11278">
            <v>1106037</v>
          </cell>
        </row>
        <row r="11279">
          <cell r="A11279" t="str">
            <v>橙2星血瞳38级</v>
          </cell>
          <cell r="B11279">
            <v>1106038</v>
          </cell>
        </row>
        <row r="11280">
          <cell r="A11280" t="str">
            <v>橙2星血瞳39级</v>
          </cell>
          <cell r="B11280">
            <v>1106039</v>
          </cell>
        </row>
        <row r="11281">
          <cell r="A11281" t="str">
            <v>橙2星血瞳40级</v>
          </cell>
          <cell r="B11281">
            <v>1106040</v>
          </cell>
        </row>
        <row r="11282">
          <cell r="A11282" t="str">
            <v>橙2星血瞳41级</v>
          </cell>
          <cell r="B11282">
            <v>1106041</v>
          </cell>
        </row>
        <row r="11283">
          <cell r="A11283" t="str">
            <v>橙2星血瞳42级</v>
          </cell>
          <cell r="B11283">
            <v>1106042</v>
          </cell>
        </row>
        <row r="11284">
          <cell r="A11284" t="str">
            <v>橙2星血瞳43级</v>
          </cell>
          <cell r="B11284">
            <v>1106043</v>
          </cell>
        </row>
        <row r="11285">
          <cell r="A11285" t="str">
            <v>橙2星血瞳44级</v>
          </cell>
          <cell r="B11285">
            <v>1106044</v>
          </cell>
        </row>
        <row r="11286">
          <cell r="A11286" t="str">
            <v>橙2星血瞳45级</v>
          </cell>
          <cell r="B11286">
            <v>1106045</v>
          </cell>
        </row>
        <row r="11287">
          <cell r="A11287" t="str">
            <v>橙2星血瞳46级</v>
          </cell>
          <cell r="B11287">
            <v>1106046</v>
          </cell>
        </row>
        <row r="11288">
          <cell r="A11288" t="str">
            <v>橙2星血瞳47级</v>
          </cell>
          <cell r="B11288">
            <v>1106047</v>
          </cell>
        </row>
        <row r="11289">
          <cell r="A11289" t="str">
            <v>橙2星血瞳48级</v>
          </cell>
          <cell r="B11289">
            <v>1106048</v>
          </cell>
        </row>
        <row r="11290">
          <cell r="A11290" t="str">
            <v>橙2星血瞳49级</v>
          </cell>
          <cell r="B11290">
            <v>1106049</v>
          </cell>
        </row>
        <row r="11291">
          <cell r="A11291" t="str">
            <v>橙2星血瞳50级</v>
          </cell>
          <cell r="B11291">
            <v>1106050</v>
          </cell>
        </row>
        <row r="11292">
          <cell r="A11292" t="str">
            <v>橙2星血瞳51级</v>
          </cell>
          <cell r="B11292">
            <v>1106051</v>
          </cell>
        </row>
        <row r="11293">
          <cell r="A11293" t="str">
            <v>橙2星血瞳52级</v>
          </cell>
          <cell r="B11293">
            <v>1106052</v>
          </cell>
        </row>
        <row r="11294">
          <cell r="A11294" t="str">
            <v>橙2星血瞳53级</v>
          </cell>
          <cell r="B11294">
            <v>1106053</v>
          </cell>
        </row>
        <row r="11295">
          <cell r="A11295" t="str">
            <v>橙2星血瞳54级</v>
          </cell>
          <cell r="B11295">
            <v>1106054</v>
          </cell>
        </row>
        <row r="11296">
          <cell r="A11296" t="str">
            <v>橙2星血瞳55级</v>
          </cell>
          <cell r="B11296">
            <v>1106055</v>
          </cell>
        </row>
        <row r="11297">
          <cell r="A11297" t="str">
            <v>橙2星血瞳56级</v>
          </cell>
          <cell r="B11297">
            <v>1106056</v>
          </cell>
        </row>
        <row r="11298">
          <cell r="A11298" t="str">
            <v>橙2星血瞳57级</v>
          </cell>
          <cell r="B11298">
            <v>1106057</v>
          </cell>
        </row>
        <row r="11299">
          <cell r="A11299" t="str">
            <v>橙2星血瞳58级</v>
          </cell>
          <cell r="B11299">
            <v>1106058</v>
          </cell>
        </row>
        <row r="11300">
          <cell r="A11300" t="str">
            <v>橙2星血瞳59级</v>
          </cell>
          <cell r="B11300">
            <v>1106059</v>
          </cell>
        </row>
        <row r="11301">
          <cell r="A11301" t="str">
            <v>橙2星血瞳60级</v>
          </cell>
          <cell r="B11301">
            <v>1106060</v>
          </cell>
        </row>
        <row r="11302">
          <cell r="A11302" t="str">
            <v>橙2星血瞳61级</v>
          </cell>
          <cell r="B11302">
            <v>1106061</v>
          </cell>
        </row>
        <row r="11303">
          <cell r="A11303" t="str">
            <v>橙2星血瞳62级</v>
          </cell>
          <cell r="B11303">
            <v>1106062</v>
          </cell>
        </row>
        <row r="11304">
          <cell r="A11304" t="str">
            <v>橙2星血瞳63级</v>
          </cell>
          <cell r="B11304">
            <v>1106063</v>
          </cell>
        </row>
        <row r="11305">
          <cell r="A11305" t="str">
            <v>橙2星血瞳64级</v>
          </cell>
          <cell r="B11305">
            <v>1106064</v>
          </cell>
        </row>
        <row r="11306">
          <cell r="A11306" t="str">
            <v>橙2星血瞳65级</v>
          </cell>
          <cell r="B11306">
            <v>1106065</v>
          </cell>
        </row>
        <row r="11307">
          <cell r="A11307" t="str">
            <v>橙2星血瞳66级</v>
          </cell>
          <cell r="B11307">
            <v>1106066</v>
          </cell>
        </row>
        <row r="11308">
          <cell r="A11308" t="str">
            <v>橙2星血瞳67级</v>
          </cell>
          <cell r="B11308">
            <v>1106067</v>
          </cell>
        </row>
        <row r="11309">
          <cell r="A11309" t="str">
            <v>橙2星血瞳68级</v>
          </cell>
          <cell r="B11309">
            <v>1106068</v>
          </cell>
        </row>
        <row r="11310">
          <cell r="A11310" t="str">
            <v>橙2星血瞳69级</v>
          </cell>
          <cell r="B11310">
            <v>1106069</v>
          </cell>
        </row>
        <row r="11311">
          <cell r="A11311" t="str">
            <v>橙2星血瞳70级</v>
          </cell>
          <cell r="B11311">
            <v>1106070</v>
          </cell>
        </row>
        <row r="11312">
          <cell r="A11312" t="str">
            <v>橙2星血瞳71级</v>
          </cell>
          <cell r="B11312">
            <v>1106071</v>
          </cell>
        </row>
        <row r="11313">
          <cell r="A11313" t="str">
            <v>橙2星血瞳72级</v>
          </cell>
          <cell r="B11313">
            <v>1106072</v>
          </cell>
        </row>
        <row r="11314">
          <cell r="A11314" t="str">
            <v>橙2星血瞳73级</v>
          </cell>
          <cell r="B11314">
            <v>1106073</v>
          </cell>
        </row>
        <row r="11315">
          <cell r="A11315" t="str">
            <v>橙2星血瞳74级</v>
          </cell>
          <cell r="B11315">
            <v>1106074</v>
          </cell>
        </row>
        <row r="11316">
          <cell r="A11316" t="str">
            <v>橙2星血瞳75级</v>
          </cell>
          <cell r="B11316">
            <v>1106075</v>
          </cell>
        </row>
        <row r="11317">
          <cell r="A11317" t="str">
            <v>橙2星血瞳76级</v>
          </cell>
          <cell r="B11317">
            <v>1106076</v>
          </cell>
        </row>
        <row r="11318">
          <cell r="A11318" t="str">
            <v>橙2星血瞳77级</v>
          </cell>
          <cell r="B11318">
            <v>1106077</v>
          </cell>
        </row>
        <row r="11319">
          <cell r="A11319" t="str">
            <v>橙2星血瞳78级</v>
          </cell>
          <cell r="B11319">
            <v>1106078</v>
          </cell>
        </row>
        <row r="11320">
          <cell r="A11320" t="str">
            <v>橙2星血瞳79级</v>
          </cell>
          <cell r="B11320">
            <v>1106079</v>
          </cell>
        </row>
        <row r="11321">
          <cell r="A11321" t="str">
            <v>橙2星血瞳80级</v>
          </cell>
          <cell r="B11321">
            <v>1106080</v>
          </cell>
        </row>
        <row r="11322">
          <cell r="A11322" t="str">
            <v>橙2星血瞳81级</v>
          </cell>
          <cell r="B11322">
            <v>1106081</v>
          </cell>
        </row>
        <row r="11323">
          <cell r="A11323" t="str">
            <v>橙2星血瞳82级</v>
          </cell>
          <cell r="B11323">
            <v>1106082</v>
          </cell>
        </row>
        <row r="11324">
          <cell r="A11324" t="str">
            <v>橙2星血瞳83级</v>
          </cell>
          <cell r="B11324">
            <v>1106083</v>
          </cell>
        </row>
        <row r="11325">
          <cell r="A11325" t="str">
            <v>橙2星血瞳84级</v>
          </cell>
          <cell r="B11325">
            <v>1106084</v>
          </cell>
        </row>
        <row r="11326">
          <cell r="A11326" t="str">
            <v>橙2星血瞳85级</v>
          </cell>
          <cell r="B11326">
            <v>1106085</v>
          </cell>
        </row>
        <row r="11327">
          <cell r="A11327" t="str">
            <v>橙2星血瞳86级</v>
          </cell>
          <cell r="B11327">
            <v>1106086</v>
          </cell>
        </row>
        <row r="11328">
          <cell r="A11328" t="str">
            <v>橙2星血瞳87级</v>
          </cell>
          <cell r="B11328">
            <v>1106087</v>
          </cell>
        </row>
        <row r="11329">
          <cell r="A11329" t="str">
            <v>橙2星血瞳88级</v>
          </cell>
          <cell r="B11329">
            <v>1106088</v>
          </cell>
        </row>
        <row r="11330">
          <cell r="A11330" t="str">
            <v>橙2星血瞳89级</v>
          </cell>
          <cell r="B11330">
            <v>1106089</v>
          </cell>
        </row>
        <row r="11331">
          <cell r="A11331" t="str">
            <v>橙2星血瞳90级</v>
          </cell>
          <cell r="B11331">
            <v>1106090</v>
          </cell>
        </row>
        <row r="11332">
          <cell r="A11332" t="str">
            <v>橙2星血瞳91级</v>
          </cell>
          <cell r="B11332">
            <v>1106091</v>
          </cell>
        </row>
        <row r="11333">
          <cell r="A11333" t="str">
            <v>橙2星血瞳92级</v>
          </cell>
          <cell r="B11333">
            <v>1106092</v>
          </cell>
        </row>
        <row r="11334">
          <cell r="A11334" t="str">
            <v>橙2星血瞳93级</v>
          </cell>
          <cell r="B11334">
            <v>1106093</v>
          </cell>
        </row>
        <row r="11335">
          <cell r="A11335" t="str">
            <v>橙2星血瞳94级</v>
          </cell>
          <cell r="B11335">
            <v>1106094</v>
          </cell>
        </row>
        <row r="11336">
          <cell r="A11336" t="str">
            <v>橙2星血瞳95级</v>
          </cell>
          <cell r="B11336">
            <v>1106095</v>
          </cell>
        </row>
        <row r="11337">
          <cell r="A11337" t="str">
            <v>橙2星血瞳96级</v>
          </cell>
          <cell r="B11337">
            <v>1106096</v>
          </cell>
        </row>
        <row r="11338">
          <cell r="A11338" t="str">
            <v>橙2星血瞳97级</v>
          </cell>
          <cell r="B11338">
            <v>1106097</v>
          </cell>
        </row>
        <row r="11339">
          <cell r="A11339" t="str">
            <v>橙2星血瞳98级</v>
          </cell>
          <cell r="B11339">
            <v>1106098</v>
          </cell>
        </row>
        <row r="11340">
          <cell r="A11340" t="str">
            <v>橙2星血瞳99级</v>
          </cell>
          <cell r="B11340">
            <v>1106099</v>
          </cell>
        </row>
        <row r="11341">
          <cell r="A11341" t="str">
            <v>橙2星血瞳100级</v>
          </cell>
          <cell r="B11341">
            <v>1106100</v>
          </cell>
        </row>
        <row r="11342">
          <cell r="A11342" t="str">
            <v>橙3星血瞳1级</v>
          </cell>
          <cell r="B11342">
            <v>1107001</v>
          </cell>
        </row>
        <row r="11343">
          <cell r="A11343" t="str">
            <v>橙3星血瞳2级</v>
          </cell>
          <cell r="B11343">
            <v>1107002</v>
          </cell>
        </row>
        <row r="11344">
          <cell r="A11344" t="str">
            <v>橙3星血瞳3级</v>
          </cell>
          <cell r="B11344">
            <v>1107003</v>
          </cell>
        </row>
        <row r="11345">
          <cell r="A11345" t="str">
            <v>橙3星血瞳4级</v>
          </cell>
          <cell r="B11345">
            <v>1107004</v>
          </cell>
        </row>
        <row r="11346">
          <cell r="A11346" t="str">
            <v>橙3星血瞳5级</v>
          </cell>
          <cell r="B11346">
            <v>1107005</v>
          </cell>
        </row>
        <row r="11347">
          <cell r="A11347" t="str">
            <v>橙3星血瞳6级</v>
          </cell>
          <cell r="B11347">
            <v>1107006</v>
          </cell>
        </row>
        <row r="11348">
          <cell r="A11348" t="str">
            <v>橙3星血瞳7级</v>
          </cell>
          <cell r="B11348">
            <v>1107007</v>
          </cell>
        </row>
        <row r="11349">
          <cell r="A11349" t="str">
            <v>橙3星血瞳8级</v>
          </cell>
          <cell r="B11349">
            <v>1107008</v>
          </cell>
        </row>
        <row r="11350">
          <cell r="A11350" t="str">
            <v>橙3星血瞳9级</v>
          </cell>
          <cell r="B11350">
            <v>1107009</v>
          </cell>
        </row>
        <row r="11351">
          <cell r="A11351" t="str">
            <v>橙3星血瞳10级</v>
          </cell>
          <cell r="B11351">
            <v>1107010</v>
          </cell>
        </row>
        <row r="11352">
          <cell r="A11352" t="str">
            <v>橙3星血瞳11级</v>
          </cell>
          <cell r="B11352">
            <v>1107011</v>
          </cell>
        </row>
        <row r="11353">
          <cell r="A11353" t="str">
            <v>橙3星血瞳12级</v>
          </cell>
          <cell r="B11353">
            <v>1107012</v>
          </cell>
        </row>
        <row r="11354">
          <cell r="A11354" t="str">
            <v>橙3星血瞳13级</v>
          </cell>
          <cell r="B11354">
            <v>1107013</v>
          </cell>
        </row>
        <row r="11355">
          <cell r="A11355" t="str">
            <v>橙3星血瞳14级</v>
          </cell>
          <cell r="B11355">
            <v>1107014</v>
          </cell>
        </row>
        <row r="11356">
          <cell r="A11356" t="str">
            <v>橙3星血瞳15级</v>
          </cell>
          <cell r="B11356">
            <v>1107015</v>
          </cell>
        </row>
        <row r="11357">
          <cell r="A11357" t="str">
            <v>橙3星血瞳16级</v>
          </cell>
          <cell r="B11357">
            <v>1107016</v>
          </cell>
        </row>
        <row r="11358">
          <cell r="A11358" t="str">
            <v>橙3星血瞳17级</v>
          </cell>
          <cell r="B11358">
            <v>1107017</v>
          </cell>
        </row>
        <row r="11359">
          <cell r="A11359" t="str">
            <v>橙3星血瞳18级</v>
          </cell>
          <cell r="B11359">
            <v>1107018</v>
          </cell>
        </row>
        <row r="11360">
          <cell r="A11360" t="str">
            <v>橙3星血瞳19级</v>
          </cell>
          <cell r="B11360">
            <v>1107019</v>
          </cell>
        </row>
        <row r="11361">
          <cell r="A11361" t="str">
            <v>橙3星血瞳20级</v>
          </cell>
          <cell r="B11361">
            <v>1107020</v>
          </cell>
        </row>
        <row r="11362">
          <cell r="A11362" t="str">
            <v>橙3星血瞳21级</v>
          </cell>
          <cell r="B11362">
            <v>1107021</v>
          </cell>
        </row>
        <row r="11363">
          <cell r="A11363" t="str">
            <v>橙3星血瞳22级</v>
          </cell>
          <cell r="B11363">
            <v>1107022</v>
          </cell>
        </row>
        <row r="11364">
          <cell r="A11364" t="str">
            <v>橙3星血瞳23级</v>
          </cell>
          <cell r="B11364">
            <v>1107023</v>
          </cell>
        </row>
        <row r="11365">
          <cell r="A11365" t="str">
            <v>橙3星血瞳24级</v>
          </cell>
          <cell r="B11365">
            <v>1107024</v>
          </cell>
        </row>
        <row r="11366">
          <cell r="A11366" t="str">
            <v>橙3星血瞳25级</v>
          </cell>
          <cell r="B11366">
            <v>1107025</v>
          </cell>
        </row>
        <row r="11367">
          <cell r="A11367" t="str">
            <v>橙3星血瞳26级</v>
          </cell>
          <cell r="B11367">
            <v>1107026</v>
          </cell>
        </row>
        <row r="11368">
          <cell r="A11368" t="str">
            <v>橙3星血瞳27级</v>
          </cell>
          <cell r="B11368">
            <v>1107027</v>
          </cell>
        </row>
        <row r="11369">
          <cell r="A11369" t="str">
            <v>橙3星血瞳28级</v>
          </cell>
          <cell r="B11369">
            <v>1107028</v>
          </cell>
        </row>
        <row r="11370">
          <cell r="A11370" t="str">
            <v>橙3星血瞳29级</v>
          </cell>
          <cell r="B11370">
            <v>1107029</v>
          </cell>
        </row>
        <row r="11371">
          <cell r="A11371" t="str">
            <v>橙3星血瞳30级</v>
          </cell>
          <cell r="B11371">
            <v>1107030</v>
          </cell>
        </row>
        <row r="11372">
          <cell r="A11372" t="str">
            <v>橙3星血瞳31级</v>
          </cell>
          <cell r="B11372">
            <v>1107031</v>
          </cell>
        </row>
        <row r="11373">
          <cell r="A11373" t="str">
            <v>橙3星血瞳32级</v>
          </cell>
          <cell r="B11373">
            <v>1107032</v>
          </cell>
        </row>
        <row r="11374">
          <cell r="A11374" t="str">
            <v>橙3星血瞳33级</v>
          </cell>
          <cell r="B11374">
            <v>1107033</v>
          </cell>
        </row>
        <row r="11375">
          <cell r="A11375" t="str">
            <v>橙3星血瞳34级</v>
          </cell>
          <cell r="B11375">
            <v>1107034</v>
          </cell>
        </row>
        <row r="11376">
          <cell r="A11376" t="str">
            <v>橙3星血瞳35级</v>
          </cell>
          <cell r="B11376">
            <v>1107035</v>
          </cell>
        </row>
        <row r="11377">
          <cell r="A11377" t="str">
            <v>橙3星血瞳36级</v>
          </cell>
          <cell r="B11377">
            <v>1107036</v>
          </cell>
        </row>
        <row r="11378">
          <cell r="A11378" t="str">
            <v>橙3星血瞳37级</v>
          </cell>
          <cell r="B11378">
            <v>1107037</v>
          </cell>
        </row>
        <row r="11379">
          <cell r="A11379" t="str">
            <v>橙3星血瞳38级</v>
          </cell>
          <cell r="B11379">
            <v>1107038</v>
          </cell>
        </row>
        <row r="11380">
          <cell r="A11380" t="str">
            <v>橙3星血瞳39级</v>
          </cell>
          <cell r="B11380">
            <v>1107039</v>
          </cell>
        </row>
        <row r="11381">
          <cell r="A11381" t="str">
            <v>橙3星血瞳40级</v>
          </cell>
          <cell r="B11381">
            <v>1107040</v>
          </cell>
        </row>
        <row r="11382">
          <cell r="A11382" t="str">
            <v>橙3星血瞳41级</v>
          </cell>
          <cell r="B11382">
            <v>1107041</v>
          </cell>
        </row>
        <row r="11383">
          <cell r="A11383" t="str">
            <v>橙3星血瞳42级</v>
          </cell>
          <cell r="B11383">
            <v>1107042</v>
          </cell>
        </row>
        <row r="11384">
          <cell r="A11384" t="str">
            <v>橙3星血瞳43级</v>
          </cell>
          <cell r="B11384">
            <v>1107043</v>
          </cell>
        </row>
        <row r="11385">
          <cell r="A11385" t="str">
            <v>橙3星血瞳44级</v>
          </cell>
          <cell r="B11385">
            <v>1107044</v>
          </cell>
        </row>
        <row r="11386">
          <cell r="A11386" t="str">
            <v>橙3星血瞳45级</v>
          </cell>
          <cell r="B11386">
            <v>1107045</v>
          </cell>
        </row>
        <row r="11387">
          <cell r="A11387" t="str">
            <v>橙3星血瞳46级</v>
          </cell>
          <cell r="B11387">
            <v>1107046</v>
          </cell>
        </row>
        <row r="11388">
          <cell r="A11388" t="str">
            <v>橙3星血瞳47级</v>
          </cell>
          <cell r="B11388">
            <v>1107047</v>
          </cell>
        </row>
        <row r="11389">
          <cell r="A11389" t="str">
            <v>橙3星血瞳48级</v>
          </cell>
          <cell r="B11389">
            <v>1107048</v>
          </cell>
        </row>
        <row r="11390">
          <cell r="A11390" t="str">
            <v>橙3星血瞳49级</v>
          </cell>
          <cell r="B11390">
            <v>1107049</v>
          </cell>
        </row>
        <row r="11391">
          <cell r="A11391" t="str">
            <v>橙3星血瞳50级</v>
          </cell>
          <cell r="B11391">
            <v>1107050</v>
          </cell>
        </row>
        <row r="11392">
          <cell r="A11392" t="str">
            <v>橙3星血瞳51级</v>
          </cell>
          <cell r="B11392">
            <v>1107051</v>
          </cell>
        </row>
        <row r="11393">
          <cell r="A11393" t="str">
            <v>橙3星血瞳52级</v>
          </cell>
          <cell r="B11393">
            <v>1107052</v>
          </cell>
        </row>
        <row r="11394">
          <cell r="A11394" t="str">
            <v>橙3星血瞳53级</v>
          </cell>
          <cell r="B11394">
            <v>1107053</v>
          </cell>
        </row>
        <row r="11395">
          <cell r="A11395" t="str">
            <v>橙3星血瞳54级</v>
          </cell>
          <cell r="B11395">
            <v>1107054</v>
          </cell>
        </row>
        <row r="11396">
          <cell r="A11396" t="str">
            <v>橙3星血瞳55级</v>
          </cell>
          <cell r="B11396">
            <v>1107055</v>
          </cell>
        </row>
        <row r="11397">
          <cell r="A11397" t="str">
            <v>橙3星血瞳56级</v>
          </cell>
          <cell r="B11397">
            <v>1107056</v>
          </cell>
        </row>
        <row r="11398">
          <cell r="A11398" t="str">
            <v>橙3星血瞳57级</v>
          </cell>
          <cell r="B11398">
            <v>1107057</v>
          </cell>
        </row>
        <row r="11399">
          <cell r="A11399" t="str">
            <v>橙3星血瞳58级</v>
          </cell>
          <cell r="B11399">
            <v>1107058</v>
          </cell>
        </row>
        <row r="11400">
          <cell r="A11400" t="str">
            <v>橙3星血瞳59级</v>
          </cell>
          <cell r="B11400">
            <v>1107059</v>
          </cell>
        </row>
        <row r="11401">
          <cell r="A11401" t="str">
            <v>橙3星血瞳60级</v>
          </cell>
          <cell r="B11401">
            <v>1107060</v>
          </cell>
        </row>
        <row r="11402">
          <cell r="A11402" t="str">
            <v>橙3星血瞳61级</v>
          </cell>
          <cell r="B11402">
            <v>1107061</v>
          </cell>
        </row>
        <row r="11403">
          <cell r="A11403" t="str">
            <v>橙3星血瞳62级</v>
          </cell>
          <cell r="B11403">
            <v>1107062</v>
          </cell>
        </row>
        <row r="11404">
          <cell r="A11404" t="str">
            <v>橙3星血瞳63级</v>
          </cell>
          <cell r="B11404">
            <v>1107063</v>
          </cell>
        </row>
        <row r="11405">
          <cell r="A11405" t="str">
            <v>橙3星血瞳64级</v>
          </cell>
          <cell r="B11405">
            <v>1107064</v>
          </cell>
        </row>
        <row r="11406">
          <cell r="A11406" t="str">
            <v>橙3星血瞳65级</v>
          </cell>
          <cell r="B11406">
            <v>1107065</v>
          </cell>
        </row>
        <row r="11407">
          <cell r="A11407" t="str">
            <v>橙3星血瞳66级</v>
          </cell>
          <cell r="B11407">
            <v>1107066</v>
          </cell>
        </row>
        <row r="11408">
          <cell r="A11408" t="str">
            <v>橙3星血瞳67级</v>
          </cell>
          <cell r="B11408">
            <v>1107067</v>
          </cell>
        </row>
        <row r="11409">
          <cell r="A11409" t="str">
            <v>橙3星血瞳68级</v>
          </cell>
          <cell r="B11409">
            <v>1107068</v>
          </cell>
        </row>
        <row r="11410">
          <cell r="A11410" t="str">
            <v>橙3星血瞳69级</v>
          </cell>
          <cell r="B11410">
            <v>1107069</v>
          </cell>
        </row>
        <row r="11411">
          <cell r="A11411" t="str">
            <v>橙3星血瞳70级</v>
          </cell>
          <cell r="B11411">
            <v>1107070</v>
          </cell>
        </row>
        <row r="11412">
          <cell r="A11412" t="str">
            <v>橙3星血瞳71级</v>
          </cell>
          <cell r="B11412">
            <v>1107071</v>
          </cell>
        </row>
        <row r="11413">
          <cell r="A11413" t="str">
            <v>橙3星血瞳72级</v>
          </cell>
          <cell r="B11413">
            <v>1107072</v>
          </cell>
        </row>
        <row r="11414">
          <cell r="A11414" t="str">
            <v>橙3星血瞳73级</v>
          </cell>
          <cell r="B11414">
            <v>1107073</v>
          </cell>
        </row>
        <row r="11415">
          <cell r="A11415" t="str">
            <v>橙3星血瞳74级</v>
          </cell>
          <cell r="B11415">
            <v>1107074</v>
          </cell>
        </row>
        <row r="11416">
          <cell r="A11416" t="str">
            <v>橙3星血瞳75级</v>
          </cell>
          <cell r="B11416">
            <v>1107075</v>
          </cell>
        </row>
        <row r="11417">
          <cell r="A11417" t="str">
            <v>橙3星血瞳76级</v>
          </cell>
          <cell r="B11417">
            <v>1107076</v>
          </cell>
        </row>
        <row r="11418">
          <cell r="A11418" t="str">
            <v>橙3星血瞳77级</v>
          </cell>
          <cell r="B11418">
            <v>1107077</v>
          </cell>
        </row>
        <row r="11419">
          <cell r="A11419" t="str">
            <v>橙3星血瞳78级</v>
          </cell>
          <cell r="B11419">
            <v>1107078</v>
          </cell>
        </row>
        <row r="11420">
          <cell r="A11420" t="str">
            <v>橙3星血瞳79级</v>
          </cell>
          <cell r="B11420">
            <v>1107079</v>
          </cell>
        </row>
        <row r="11421">
          <cell r="A11421" t="str">
            <v>橙3星血瞳80级</v>
          </cell>
          <cell r="B11421">
            <v>1107080</v>
          </cell>
        </row>
        <row r="11422">
          <cell r="A11422" t="str">
            <v>橙3星血瞳81级</v>
          </cell>
          <cell r="B11422">
            <v>1107081</v>
          </cell>
        </row>
        <row r="11423">
          <cell r="A11423" t="str">
            <v>橙3星血瞳82级</v>
          </cell>
          <cell r="B11423">
            <v>1107082</v>
          </cell>
        </row>
        <row r="11424">
          <cell r="A11424" t="str">
            <v>橙3星血瞳83级</v>
          </cell>
          <cell r="B11424">
            <v>1107083</v>
          </cell>
        </row>
        <row r="11425">
          <cell r="A11425" t="str">
            <v>橙3星血瞳84级</v>
          </cell>
          <cell r="B11425">
            <v>1107084</v>
          </cell>
        </row>
        <row r="11426">
          <cell r="A11426" t="str">
            <v>橙3星血瞳85级</v>
          </cell>
          <cell r="B11426">
            <v>1107085</v>
          </cell>
        </row>
        <row r="11427">
          <cell r="A11427" t="str">
            <v>橙3星血瞳86级</v>
          </cell>
          <cell r="B11427">
            <v>1107086</v>
          </cell>
        </row>
        <row r="11428">
          <cell r="A11428" t="str">
            <v>橙3星血瞳87级</v>
          </cell>
          <cell r="B11428">
            <v>1107087</v>
          </cell>
        </row>
        <row r="11429">
          <cell r="A11429" t="str">
            <v>橙3星血瞳88级</v>
          </cell>
          <cell r="B11429">
            <v>1107088</v>
          </cell>
        </row>
        <row r="11430">
          <cell r="A11430" t="str">
            <v>橙3星血瞳89级</v>
          </cell>
          <cell r="B11430">
            <v>1107089</v>
          </cell>
        </row>
        <row r="11431">
          <cell r="A11431" t="str">
            <v>橙3星血瞳90级</v>
          </cell>
          <cell r="B11431">
            <v>1107090</v>
          </cell>
        </row>
        <row r="11432">
          <cell r="A11432" t="str">
            <v>橙3星血瞳91级</v>
          </cell>
          <cell r="B11432">
            <v>1107091</v>
          </cell>
        </row>
        <row r="11433">
          <cell r="A11433" t="str">
            <v>橙3星血瞳92级</v>
          </cell>
          <cell r="B11433">
            <v>1107092</v>
          </cell>
        </row>
        <row r="11434">
          <cell r="A11434" t="str">
            <v>橙3星血瞳93级</v>
          </cell>
          <cell r="B11434">
            <v>1107093</v>
          </cell>
        </row>
        <row r="11435">
          <cell r="A11435" t="str">
            <v>橙3星血瞳94级</v>
          </cell>
          <cell r="B11435">
            <v>1107094</v>
          </cell>
        </row>
        <row r="11436">
          <cell r="A11436" t="str">
            <v>橙3星血瞳95级</v>
          </cell>
          <cell r="B11436">
            <v>1107095</v>
          </cell>
        </row>
        <row r="11437">
          <cell r="A11437" t="str">
            <v>橙3星血瞳96级</v>
          </cell>
          <cell r="B11437">
            <v>1107096</v>
          </cell>
        </row>
        <row r="11438">
          <cell r="A11438" t="str">
            <v>橙3星血瞳97级</v>
          </cell>
          <cell r="B11438">
            <v>1107097</v>
          </cell>
        </row>
        <row r="11439">
          <cell r="A11439" t="str">
            <v>橙3星血瞳98级</v>
          </cell>
          <cell r="B11439">
            <v>1107098</v>
          </cell>
        </row>
        <row r="11440">
          <cell r="A11440" t="str">
            <v>橙3星血瞳99级</v>
          </cell>
          <cell r="B11440">
            <v>1107099</v>
          </cell>
        </row>
        <row r="11441">
          <cell r="A11441" t="str">
            <v>橙3星血瞳100级</v>
          </cell>
          <cell r="B11441">
            <v>1107100</v>
          </cell>
        </row>
        <row r="11442">
          <cell r="A11442" t="str">
            <v>红3星血瞳1级</v>
          </cell>
          <cell r="B11442">
            <v>1108001</v>
          </cell>
        </row>
        <row r="11443">
          <cell r="A11443" t="str">
            <v>红3星血瞳2级</v>
          </cell>
          <cell r="B11443">
            <v>1108002</v>
          </cell>
        </row>
        <row r="11444">
          <cell r="A11444" t="str">
            <v>红3星血瞳3级</v>
          </cell>
          <cell r="B11444">
            <v>1108003</v>
          </cell>
        </row>
        <row r="11445">
          <cell r="A11445" t="str">
            <v>红3星血瞳4级</v>
          </cell>
          <cell r="B11445">
            <v>1108004</v>
          </cell>
        </row>
        <row r="11446">
          <cell r="A11446" t="str">
            <v>红3星血瞳5级</v>
          </cell>
          <cell r="B11446">
            <v>1108005</v>
          </cell>
        </row>
        <row r="11447">
          <cell r="A11447" t="str">
            <v>红3星血瞳6级</v>
          </cell>
          <cell r="B11447">
            <v>1108006</v>
          </cell>
        </row>
        <row r="11448">
          <cell r="A11448" t="str">
            <v>红3星血瞳7级</v>
          </cell>
          <cell r="B11448">
            <v>1108007</v>
          </cell>
        </row>
        <row r="11449">
          <cell r="A11449" t="str">
            <v>红3星血瞳8级</v>
          </cell>
          <cell r="B11449">
            <v>1108008</v>
          </cell>
        </row>
        <row r="11450">
          <cell r="A11450" t="str">
            <v>红3星血瞳9级</v>
          </cell>
          <cell r="B11450">
            <v>1108009</v>
          </cell>
        </row>
        <row r="11451">
          <cell r="A11451" t="str">
            <v>红3星血瞳10级</v>
          </cell>
          <cell r="B11451">
            <v>1108010</v>
          </cell>
        </row>
        <row r="11452">
          <cell r="A11452" t="str">
            <v>红3星血瞳11级</v>
          </cell>
          <cell r="B11452">
            <v>1108011</v>
          </cell>
        </row>
        <row r="11453">
          <cell r="A11453" t="str">
            <v>红3星血瞳12级</v>
          </cell>
          <cell r="B11453">
            <v>1108012</v>
          </cell>
        </row>
        <row r="11454">
          <cell r="A11454" t="str">
            <v>红3星血瞳13级</v>
          </cell>
          <cell r="B11454">
            <v>1108013</v>
          </cell>
        </row>
        <row r="11455">
          <cell r="A11455" t="str">
            <v>红3星血瞳14级</v>
          </cell>
          <cell r="B11455">
            <v>1108014</v>
          </cell>
        </row>
        <row r="11456">
          <cell r="A11456" t="str">
            <v>红3星血瞳15级</v>
          </cell>
          <cell r="B11456">
            <v>1108015</v>
          </cell>
        </row>
        <row r="11457">
          <cell r="A11457" t="str">
            <v>红3星血瞳16级</v>
          </cell>
          <cell r="B11457">
            <v>1108016</v>
          </cell>
        </row>
        <row r="11458">
          <cell r="A11458" t="str">
            <v>红3星血瞳17级</v>
          </cell>
          <cell r="B11458">
            <v>1108017</v>
          </cell>
        </row>
        <row r="11459">
          <cell r="A11459" t="str">
            <v>红3星血瞳18级</v>
          </cell>
          <cell r="B11459">
            <v>1108018</v>
          </cell>
        </row>
        <row r="11460">
          <cell r="A11460" t="str">
            <v>红3星血瞳19级</v>
          </cell>
          <cell r="B11460">
            <v>1108019</v>
          </cell>
        </row>
        <row r="11461">
          <cell r="A11461" t="str">
            <v>红3星血瞳20级</v>
          </cell>
          <cell r="B11461">
            <v>1108020</v>
          </cell>
        </row>
        <row r="11462">
          <cell r="A11462" t="str">
            <v>红3星血瞳21级</v>
          </cell>
          <cell r="B11462">
            <v>1108021</v>
          </cell>
        </row>
        <row r="11463">
          <cell r="A11463" t="str">
            <v>红3星血瞳22级</v>
          </cell>
          <cell r="B11463">
            <v>1108022</v>
          </cell>
        </row>
        <row r="11464">
          <cell r="A11464" t="str">
            <v>红3星血瞳23级</v>
          </cell>
          <cell r="B11464">
            <v>1108023</v>
          </cell>
        </row>
        <row r="11465">
          <cell r="A11465" t="str">
            <v>红3星血瞳24级</v>
          </cell>
          <cell r="B11465">
            <v>1108024</v>
          </cell>
        </row>
        <row r="11466">
          <cell r="A11466" t="str">
            <v>红3星血瞳25级</v>
          </cell>
          <cell r="B11466">
            <v>1108025</v>
          </cell>
        </row>
        <row r="11467">
          <cell r="A11467" t="str">
            <v>红3星血瞳26级</v>
          </cell>
          <cell r="B11467">
            <v>1108026</v>
          </cell>
        </row>
        <row r="11468">
          <cell r="A11468" t="str">
            <v>红3星血瞳27级</v>
          </cell>
          <cell r="B11468">
            <v>1108027</v>
          </cell>
        </row>
        <row r="11469">
          <cell r="A11469" t="str">
            <v>红3星血瞳28级</v>
          </cell>
          <cell r="B11469">
            <v>1108028</v>
          </cell>
        </row>
        <row r="11470">
          <cell r="A11470" t="str">
            <v>红3星血瞳29级</v>
          </cell>
          <cell r="B11470">
            <v>1108029</v>
          </cell>
        </row>
        <row r="11471">
          <cell r="A11471" t="str">
            <v>红3星血瞳30级</v>
          </cell>
          <cell r="B11471">
            <v>1108030</v>
          </cell>
        </row>
        <row r="11472">
          <cell r="A11472" t="str">
            <v>红3星血瞳31级</v>
          </cell>
          <cell r="B11472">
            <v>1108031</v>
          </cell>
        </row>
        <row r="11473">
          <cell r="A11473" t="str">
            <v>红3星血瞳32级</v>
          </cell>
          <cell r="B11473">
            <v>1108032</v>
          </cell>
        </row>
        <row r="11474">
          <cell r="A11474" t="str">
            <v>红3星血瞳33级</v>
          </cell>
          <cell r="B11474">
            <v>1108033</v>
          </cell>
        </row>
        <row r="11475">
          <cell r="A11475" t="str">
            <v>红3星血瞳34级</v>
          </cell>
          <cell r="B11475">
            <v>1108034</v>
          </cell>
        </row>
        <row r="11476">
          <cell r="A11476" t="str">
            <v>红3星血瞳35级</v>
          </cell>
          <cell r="B11476">
            <v>1108035</v>
          </cell>
        </row>
        <row r="11477">
          <cell r="A11477" t="str">
            <v>红3星血瞳36级</v>
          </cell>
          <cell r="B11477">
            <v>1108036</v>
          </cell>
        </row>
        <row r="11478">
          <cell r="A11478" t="str">
            <v>红3星血瞳37级</v>
          </cell>
          <cell r="B11478">
            <v>1108037</v>
          </cell>
        </row>
        <row r="11479">
          <cell r="A11479" t="str">
            <v>红3星血瞳38级</v>
          </cell>
          <cell r="B11479">
            <v>1108038</v>
          </cell>
        </row>
        <row r="11480">
          <cell r="A11480" t="str">
            <v>红3星血瞳39级</v>
          </cell>
          <cell r="B11480">
            <v>1108039</v>
          </cell>
        </row>
        <row r="11481">
          <cell r="A11481" t="str">
            <v>红3星血瞳40级</v>
          </cell>
          <cell r="B11481">
            <v>1108040</v>
          </cell>
        </row>
        <row r="11482">
          <cell r="A11482" t="str">
            <v>红3星血瞳41级</v>
          </cell>
          <cell r="B11482">
            <v>1108041</v>
          </cell>
        </row>
        <row r="11483">
          <cell r="A11483" t="str">
            <v>红3星血瞳42级</v>
          </cell>
          <cell r="B11483">
            <v>1108042</v>
          </cell>
        </row>
        <row r="11484">
          <cell r="A11484" t="str">
            <v>红3星血瞳43级</v>
          </cell>
          <cell r="B11484">
            <v>1108043</v>
          </cell>
        </row>
        <row r="11485">
          <cell r="A11485" t="str">
            <v>红3星血瞳44级</v>
          </cell>
          <cell r="B11485">
            <v>1108044</v>
          </cell>
        </row>
        <row r="11486">
          <cell r="A11486" t="str">
            <v>红3星血瞳45级</v>
          </cell>
          <cell r="B11486">
            <v>1108045</v>
          </cell>
        </row>
        <row r="11487">
          <cell r="A11487" t="str">
            <v>红3星血瞳46级</v>
          </cell>
          <cell r="B11487">
            <v>1108046</v>
          </cell>
        </row>
        <row r="11488">
          <cell r="A11488" t="str">
            <v>红3星血瞳47级</v>
          </cell>
          <cell r="B11488">
            <v>1108047</v>
          </cell>
        </row>
        <row r="11489">
          <cell r="A11489" t="str">
            <v>红3星血瞳48级</v>
          </cell>
          <cell r="B11489">
            <v>1108048</v>
          </cell>
        </row>
        <row r="11490">
          <cell r="A11490" t="str">
            <v>红3星血瞳49级</v>
          </cell>
          <cell r="B11490">
            <v>1108049</v>
          </cell>
        </row>
        <row r="11491">
          <cell r="A11491" t="str">
            <v>红3星血瞳50级</v>
          </cell>
          <cell r="B11491">
            <v>1108050</v>
          </cell>
        </row>
        <row r="11492">
          <cell r="A11492" t="str">
            <v>红3星血瞳51级</v>
          </cell>
          <cell r="B11492">
            <v>1108051</v>
          </cell>
        </row>
        <row r="11493">
          <cell r="A11493" t="str">
            <v>红3星血瞳52级</v>
          </cell>
          <cell r="B11493">
            <v>1108052</v>
          </cell>
        </row>
        <row r="11494">
          <cell r="A11494" t="str">
            <v>红3星血瞳53级</v>
          </cell>
          <cell r="B11494">
            <v>1108053</v>
          </cell>
        </row>
        <row r="11495">
          <cell r="A11495" t="str">
            <v>红3星血瞳54级</v>
          </cell>
          <cell r="B11495">
            <v>1108054</v>
          </cell>
        </row>
        <row r="11496">
          <cell r="A11496" t="str">
            <v>红3星血瞳55级</v>
          </cell>
          <cell r="B11496">
            <v>1108055</v>
          </cell>
        </row>
        <row r="11497">
          <cell r="A11497" t="str">
            <v>红3星血瞳56级</v>
          </cell>
          <cell r="B11497">
            <v>1108056</v>
          </cell>
        </row>
        <row r="11498">
          <cell r="A11498" t="str">
            <v>红3星血瞳57级</v>
          </cell>
          <cell r="B11498">
            <v>1108057</v>
          </cell>
        </row>
        <row r="11499">
          <cell r="A11499" t="str">
            <v>红3星血瞳58级</v>
          </cell>
          <cell r="B11499">
            <v>1108058</v>
          </cell>
        </row>
        <row r="11500">
          <cell r="A11500" t="str">
            <v>红3星血瞳59级</v>
          </cell>
          <cell r="B11500">
            <v>1108059</v>
          </cell>
        </row>
        <row r="11501">
          <cell r="A11501" t="str">
            <v>红3星血瞳60级</v>
          </cell>
          <cell r="B11501">
            <v>1108060</v>
          </cell>
        </row>
        <row r="11502">
          <cell r="A11502" t="str">
            <v>红3星血瞳61级</v>
          </cell>
          <cell r="B11502">
            <v>1108061</v>
          </cell>
        </row>
        <row r="11503">
          <cell r="A11503" t="str">
            <v>红3星血瞳62级</v>
          </cell>
          <cell r="B11503">
            <v>1108062</v>
          </cell>
        </row>
        <row r="11504">
          <cell r="A11504" t="str">
            <v>红3星血瞳63级</v>
          </cell>
          <cell r="B11504">
            <v>1108063</v>
          </cell>
        </row>
        <row r="11505">
          <cell r="A11505" t="str">
            <v>红3星血瞳64级</v>
          </cell>
          <cell r="B11505">
            <v>1108064</v>
          </cell>
        </row>
        <row r="11506">
          <cell r="A11506" t="str">
            <v>红3星血瞳65级</v>
          </cell>
          <cell r="B11506">
            <v>1108065</v>
          </cell>
        </row>
        <row r="11507">
          <cell r="A11507" t="str">
            <v>红3星血瞳66级</v>
          </cell>
          <cell r="B11507">
            <v>1108066</v>
          </cell>
        </row>
        <row r="11508">
          <cell r="A11508" t="str">
            <v>红3星血瞳67级</v>
          </cell>
          <cell r="B11508">
            <v>1108067</v>
          </cell>
        </row>
        <row r="11509">
          <cell r="A11509" t="str">
            <v>红3星血瞳68级</v>
          </cell>
          <cell r="B11509">
            <v>1108068</v>
          </cell>
        </row>
        <row r="11510">
          <cell r="A11510" t="str">
            <v>红3星血瞳69级</v>
          </cell>
          <cell r="B11510">
            <v>1108069</v>
          </cell>
        </row>
        <row r="11511">
          <cell r="A11511" t="str">
            <v>红3星血瞳70级</v>
          </cell>
          <cell r="B11511">
            <v>1108070</v>
          </cell>
        </row>
        <row r="11512">
          <cell r="A11512" t="str">
            <v>红3星血瞳71级</v>
          </cell>
          <cell r="B11512">
            <v>1108071</v>
          </cell>
        </row>
        <row r="11513">
          <cell r="A11513" t="str">
            <v>红3星血瞳72级</v>
          </cell>
          <cell r="B11513">
            <v>1108072</v>
          </cell>
        </row>
        <row r="11514">
          <cell r="A11514" t="str">
            <v>红3星血瞳73级</v>
          </cell>
          <cell r="B11514">
            <v>1108073</v>
          </cell>
        </row>
        <row r="11515">
          <cell r="A11515" t="str">
            <v>红3星血瞳74级</v>
          </cell>
          <cell r="B11515">
            <v>1108074</v>
          </cell>
        </row>
        <row r="11516">
          <cell r="A11516" t="str">
            <v>红3星血瞳75级</v>
          </cell>
          <cell r="B11516">
            <v>1108075</v>
          </cell>
        </row>
        <row r="11517">
          <cell r="A11517" t="str">
            <v>红3星血瞳76级</v>
          </cell>
          <cell r="B11517">
            <v>1108076</v>
          </cell>
        </row>
        <row r="11518">
          <cell r="A11518" t="str">
            <v>红3星血瞳77级</v>
          </cell>
          <cell r="B11518">
            <v>1108077</v>
          </cell>
        </row>
        <row r="11519">
          <cell r="A11519" t="str">
            <v>红3星血瞳78级</v>
          </cell>
          <cell r="B11519">
            <v>1108078</v>
          </cell>
        </row>
        <row r="11520">
          <cell r="A11520" t="str">
            <v>红3星血瞳79级</v>
          </cell>
          <cell r="B11520">
            <v>1108079</v>
          </cell>
        </row>
        <row r="11521">
          <cell r="A11521" t="str">
            <v>红3星血瞳80级</v>
          </cell>
          <cell r="B11521">
            <v>1108080</v>
          </cell>
        </row>
        <row r="11522">
          <cell r="A11522" t="str">
            <v>红3星血瞳81级</v>
          </cell>
          <cell r="B11522">
            <v>1108081</v>
          </cell>
        </row>
        <row r="11523">
          <cell r="A11523" t="str">
            <v>红3星血瞳82级</v>
          </cell>
          <cell r="B11523">
            <v>1108082</v>
          </cell>
        </row>
        <row r="11524">
          <cell r="A11524" t="str">
            <v>红3星血瞳83级</v>
          </cell>
          <cell r="B11524">
            <v>1108083</v>
          </cell>
        </row>
        <row r="11525">
          <cell r="A11525" t="str">
            <v>红3星血瞳84级</v>
          </cell>
          <cell r="B11525">
            <v>1108084</v>
          </cell>
        </row>
        <row r="11526">
          <cell r="A11526" t="str">
            <v>红3星血瞳85级</v>
          </cell>
          <cell r="B11526">
            <v>1108085</v>
          </cell>
        </row>
        <row r="11527">
          <cell r="A11527" t="str">
            <v>红3星血瞳86级</v>
          </cell>
          <cell r="B11527">
            <v>1108086</v>
          </cell>
        </row>
        <row r="11528">
          <cell r="A11528" t="str">
            <v>红3星血瞳87级</v>
          </cell>
          <cell r="B11528">
            <v>1108087</v>
          </cell>
        </row>
        <row r="11529">
          <cell r="A11529" t="str">
            <v>红3星血瞳88级</v>
          </cell>
          <cell r="B11529">
            <v>1108088</v>
          </cell>
        </row>
        <row r="11530">
          <cell r="A11530" t="str">
            <v>红3星血瞳89级</v>
          </cell>
          <cell r="B11530">
            <v>1108089</v>
          </cell>
        </row>
        <row r="11531">
          <cell r="A11531" t="str">
            <v>红3星血瞳90级</v>
          </cell>
          <cell r="B11531">
            <v>1108090</v>
          </cell>
        </row>
        <row r="11532">
          <cell r="A11532" t="str">
            <v>红3星血瞳91级</v>
          </cell>
          <cell r="B11532">
            <v>1108091</v>
          </cell>
        </row>
        <row r="11533">
          <cell r="A11533" t="str">
            <v>红3星血瞳92级</v>
          </cell>
          <cell r="B11533">
            <v>1108092</v>
          </cell>
        </row>
        <row r="11534">
          <cell r="A11534" t="str">
            <v>红3星血瞳93级</v>
          </cell>
          <cell r="B11534">
            <v>1108093</v>
          </cell>
        </row>
        <row r="11535">
          <cell r="A11535" t="str">
            <v>红3星血瞳94级</v>
          </cell>
          <cell r="B11535">
            <v>1108094</v>
          </cell>
        </row>
        <row r="11536">
          <cell r="A11536" t="str">
            <v>红3星血瞳95级</v>
          </cell>
          <cell r="B11536">
            <v>1108095</v>
          </cell>
        </row>
        <row r="11537">
          <cell r="A11537" t="str">
            <v>红3星血瞳96级</v>
          </cell>
          <cell r="B11537">
            <v>1108096</v>
          </cell>
        </row>
        <row r="11538">
          <cell r="A11538" t="str">
            <v>红3星血瞳97级</v>
          </cell>
          <cell r="B11538">
            <v>1108097</v>
          </cell>
        </row>
        <row r="11539">
          <cell r="A11539" t="str">
            <v>红3星血瞳98级</v>
          </cell>
          <cell r="B11539">
            <v>1108098</v>
          </cell>
        </row>
        <row r="11540">
          <cell r="A11540" t="str">
            <v>红3星血瞳99级</v>
          </cell>
          <cell r="B11540">
            <v>1108099</v>
          </cell>
        </row>
        <row r="11541">
          <cell r="A11541" t="str">
            <v>红3星血瞳100级</v>
          </cell>
          <cell r="B11541">
            <v>1108100</v>
          </cell>
        </row>
        <row r="11542">
          <cell r="A11542" t="str">
            <v>神红3星血瞳1级</v>
          </cell>
          <cell r="B11542">
            <v>1109001</v>
          </cell>
        </row>
        <row r="11543">
          <cell r="A11543" t="str">
            <v>神红3星血瞳2级</v>
          </cell>
          <cell r="B11543">
            <v>1109002</v>
          </cell>
        </row>
        <row r="11544">
          <cell r="A11544" t="str">
            <v>神红3星血瞳3级</v>
          </cell>
          <cell r="B11544">
            <v>1109003</v>
          </cell>
        </row>
        <row r="11545">
          <cell r="A11545" t="str">
            <v>神红3星血瞳4级</v>
          </cell>
          <cell r="B11545">
            <v>1109004</v>
          </cell>
        </row>
        <row r="11546">
          <cell r="A11546" t="str">
            <v>神红3星血瞳5级</v>
          </cell>
          <cell r="B11546">
            <v>1109005</v>
          </cell>
        </row>
        <row r="11547">
          <cell r="A11547" t="str">
            <v>神红3星血瞳6级</v>
          </cell>
          <cell r="B11547">
            <v>1109006</v>
          </cell>
        </row>
        <row r="11548">
          <cell r="A11548" t="str">
            <v>神红3星血瞳7级</v>
          </cell>
          <cell r="B11548">
            <v>1109007</v>
          </cell>
        </row>
        <row r="11549">
          <cell r="A11549" t="str">
            <v>神红3星血瞳8级</v>
          </cell>
          <cell r="B11549">
            <v>1109008</v>
          </cell>
        </row>
        <row r="11550">
          <cell r="A11550" t="str">
            <v>神红3星血瞳9级</v>
          </cell>
          <cell r="B11550">
            <v>1109009</v>
          </cell>
        </row>
        <row r="11551">
          <cell r="A11551" t="str">
            <v>神红3星血瞳10级</v>
          </cell>
          <cell r="B11551">
            <v>1109010</v>
          </cell>
        </row>
        <row r="11552">
          <cell r="A11552" t="str">
            <v>神红3星血瞳11级</v>
          </cell>
          <cell r="B11552">
            <v>1109011</v>
          </cell>
        </row>
        <row r="11553">
          <cell r="A11553" t="str">
            <v>神红3星血瞳12级</v>
          </cell>
          <cell r="B11553">
            <v>1109012</v>
          </cell>
        </row>
        <row r="11554">
          <cell r="A11554" t="str">
            <v>神红3星血瞳13级</v>
          </cell>
          <cell r="B11554">
            <v>1109013</v>
          </cell>
        </row>
        <row r="11555">
          <cell r="A11555" t="str">
            <v>神红3星血瞳14级</v>
          </cell>
          <cell r="B11555">
            <v>1109014</v>
          </cell>
        </row>
        <row r="11556">
          <cell r="A11556" t="str">
            <v>神红3星血瞳15级</v>
          </cell>
          <cell r="B11556">
            <v>1109015</v>
          </cell>
        </row>
        <row r="11557">
          <cell r="A11557" t="str">
            <v>神红3星血瞳16级</v>
          </cell>
          <cell r="B11557">
            <v>1109016</v>
          </cell>
        </row>
        <row r="11558">
          <cell r="A11558" t="str">
            <v>神红3星血瞳17级</v>
          </cell>
          <cell r="B11558">
            <v>1109017</v>
          </cell>
        </row>
        <row r="11559">
          <cell r="A11559" t="str">
            <v>神红3星血瞳18级</v>
          </cell>
          <cell r="B11559">
            <v>1109018</v>
          </cell>
        </row>
        <row r="11560">
          <cell r="A11560" t="str">
            <v>神红3星血瞳19级</v>
          </cell>
          <cell r="B11560">
            <v>1109019</v>
          </cell>
        </row>
        <row r="11561">
          <cell r="A11561" t="str">
            <v>神红3星血瞳20级</v>
          </cell>
          <cell r="B11561">
            <v>1109020</v>
          </cell>
        </row>
        <row r="11562">
          <cell r="A11562" t="str">
            <v>神红3星血瞳21级</v>
          </cell>
          <cell r="B11562">
            <v>1109021</v>
          </cell>
        </row>
        <row r="11563">
          <cell r="A11563" t="str">
            <v>神红3星血瞳22级</v>
          </cell>
          <cell r="B11563">
            <v>1109022</v>
          </cell>
        </row>
        <row r="11564">
          <cell r="A11564" t="str">
            <v>神红3星血瞳23级</v>
          </cell>
          <cell r="B11564">
            <v>1109023</v>
          </cell>
        </row>
        <row r="11565">
          <cell r="A11565" t="str">
            <v>神红3星血瞳24级</v>
          </cell>
          <cell r="B11565">
            <v>1109024</v>
          </cell>
        </row>
        <row r="11566">
          <cell r="A11566" t="str">
            <v>神红3星血瞳25级</v>
          </cell>
          <cell r="B11566">
            <v>1109025</v>
          </cell>
        </row>
        <row r="11567">
          <cell r="A11567" t="str">
            <v>神红3星血瞳26级</v>
          </cell>
          <cell r="B11567">
            <v>1109026</v>
          </cell>
        </row>
        <row r="11568">
          <cell r="A11568" t="str">
            <v>神红3星血瞳27级</v>
          </cell>
          <cell r="B11568">
            <v>1109027</v>
          </cell>
        </row>
        <row r="11569">
          <cell r="A11569" t="str">
            <v>神红3星血瞳28级</v>
          </cell>
          <cell r="B11569">
            <v>1109028</v>
          </cell>
        </row>
        <row r="11570">
          <cell r="A11570" t="str">
            <v>神红3星血瞳29级</v>
          </cell>
          <cell r="B11570">
            <v>1109029</v>
          </cell>
        </row>
        <row r="11571">
          <cell r="A11571" t="str">
            <v>神红3星血瞳30级</v>
          </cell>
          <cell r="B11571">
            <v>1109030</v>
          </cell>
        </row>
        <row r="11572">
          <cell r="A11572" t="str">
            <v>神红3星血瞳31级</v>
          </cell>
          <cell r="B11572">
            <v>1109031</v>
          </cell>
        </row>
        <row r="11573">
          <cell r="A11573" t="str">
            <v>神红3星血瞳32级</v>
          </cell>
          <cell r="B11573">
            <v>1109032</v>
          </cell>
        </row>
        <row r="11574">
          <cell r="A11574" t="str">
            <v>神红3星血瞳33级</v>
          </cell>
          <cell r="B11574">
            <v>1109033</v>
          </cell>
        </row>
        <row r="11575">
          <cell r="A11575" t="str">
            <v>神红3星血瞳34级</v>
          </cell>
          <cell r="B11575">
            <v>1109034</v>
          </cell>
        </row>
        <row r="11576">
          <cell r="A11576" t="str">
            <v>神红3星血瞳35级</v>
          </cell>
          <cell r="B11576">
            <v>1109035</v>
          </cell>
        </row>
        <row r="11577">
          <cell r="A11577" t="str">
            <v>神红3星血瞳36级</v>
          </cell>
          <cell r="B11577">
            <v>1109036</v>
          </cell>
        </row>
        <row r="11578">
          <cell r="A11578" t="str">
            <v>神红3星血瞳37级</v>
          </cell>
          <cell r="B11578">
            <v>1109037</v>
          </cell>
        </row>
        <row r="11579">
          <cell r="A11579" t="str">
            <v>神红3星血瞳38级</v>
          </cell>
          <cell r="B11579">
            <v>1109038</v>
          </cell>
        </row>
        <row r="11580">
          <cell r="A11580" t="str">
            <v>神红3星血瞳39级</v>
          </cell>
          <cell r="B11580">
            <v>1109039</v>
          </cell>
        </row>
        <row r="11581">
          <cell r="A11581" t="str">
            <v>神红3星血瞳40级</v>
          </cell>
          <cell r="B11581">
            <v>1109040</v>
          </cell>
        </row>
        <row r="11582">
          <cell r="A11582" t="str">
            <v>神红3星血瞳41级</v>
          </cell>
          <cell r="B11582">
            <v>1109041</v>
          </cell>
        </row>
        <row r="11583">
          <cell r="A11583" t="str">
            <v>神红3星血瞳42级</v>
          </cell>
          <cell r="B11583">
            <v>1109042</v>
          </cell>
        </row>
        <row r="11584">
          <cell r="A11584" t="str">
            <v>神红3星血瞳43级</v>
          </cell>
          <cell r="B11584">
            <v>1109043</v>
          </cell>
        </row>
        <row r="11585">
          <cell r="A11585" t="str">
            <v>神红3星血瞳44级</v>
          </cell>
          <cell r="B11585">
            <v>1109044</v>
          </cell>
        </row>
        <row r="11586">
          <cell r="A11586" t="str">
            <v>神红3星血瞳45级</v>
          </cell>
          <cell r="B11586">
            <v>1109045</v>
          </cell>
        </row>
        <row r="11587">
          <cell r="A11587" t="str">
            <v>神红3星血瞳46级</v>
          </cell>
          <cell r="B11587">
            <v>1109046</v>
          </cell>
        </row>
        <row r="11588">
          <cell r="A11588" t="str">
            <v>神红3星血瞳47级</v>
          </cell>
          <cell r="B11588">
            <v>1109047</v>
          </cell>
        </row>
        <row r="11589">
          <cell r="A11589" t="str">
            <v>神红3星血瞳48级</v>
          </cell>
          <cell r="B11589">
            <v>1109048</v>
          </cell>
        </row>
        <row r="11590">
          <cell r="A11590" t="str">
            <v>神红3星血瞳49级</v>
          </cell>
          <cell r="B11590">
            <v>1109049</v>
          </cell>
        </row>
        <row r="11591">
          <cell r="A11591" t="str">
            <v>神红3星血瞳50级</v>
          </cell>
          <cell r="B11591">
            <v>1109050</v>
          </cell>
        </row>
        <row r="11592">
          <cell r="A11592" t="str">
            <v>神红3星血瞳51级</v>
          </cell>
          <cell r="B11592">
            <v>1109051</v>
          </cell>
        </row>
        <row r="11593">
          <cell r="A11593" t="str">
            <v>神红3星血瞳52级</v>
          </cell>
          <cell r="B11593">
            <v>1109052</v>
          </cell>
        </row>
        <row r="11594">
          <cell r="A11594" t="str">
            <v>神红3星血瞳53级</v>
          </cell>
          <cell r="B11594">
            <v>1109053</v>
          </cell>
        </row>
        <row r="11595">
          <cell r="A11595" t="str">
            <v>神红3星血瞳54级</v>
          </cell>
          <cell r="B11595">
            <v>1109054</v>
          </cell>
        </row>
        <row r="11596">
          <cell r="A11596" t="str">
            <v>神红3星血瞳55级</v>
          </cell>
          <cell r="B11596">
            <v>1109055</v>
          </cell>
        </row>
        <row r="11597">
          <cell r="A11597" t="str">
            <v>神红3星血瞳56级</v>
          </cell>
          <cell r="B11597">
            <v>1109056</v>
          </cell>
        </row>
        <row r="11598">
          <cell r="A11598" t="str">
            <v>神红3星血瞳57级</v>
          </cell>
          <cell r="B11598">
            <v>1109057</v>
          </cell>
        </row>
        <row r="11599">
          <cell r="A11599" t="str">
            <v>神红3星血瞳58级</v>
          </cell>
          <cell r="B11599">
            <v>1109058</v>
          </cell>
        </row>
        <row r="11600">
          <cell r="A11600" t="str">
            <v>神红3星血瞳59级</v>
          </cell>
          <cell r="B11600">
            <v>1109059</v>
          </cell>
        </row>
        <row r="11601">
          <cell r="A11601" t="str">
            <v>神红3星血瞳60级</v>
          </cell>
          <cell r="B11601">
            <v>1109060</v>
          </cell>
        </row>
        <row r="11602">
          <cell r="A11602" t="str">
            <v>神红3星血瞳61级</v>
          </cell>
          <cell r="B11602">
            <v>1109061</v>
          </cell>
        </row>
        <row r="11603">
          <cell r="A11603" t="str">
            <v>神红3星血瞳62级</v>
          </cell>
          <cell r="B11603">
            <v>1109062</v>
          </cell>
        </row>
        <row r="11604">
          <cell r="A11604" t="str">
            <v>神红3星血瞳63级</v>
          </cell>
          <cell r="B11604">
            <v>1109063</v>
          </cell>
        </row>
        <row r="11605">
          <cell r="A11605" t="str">
            <v>神红3星血瞳64级</v>
          </cell>
          <cell r="B11605">
            <v>1109064</v>
          </cell>
        </row>
        <row r="11606">
          <cell r="A11606" t="str">
            <v>神红3星血瞳65级</v>
          </cell>
          <cell r="B11606">
            <v>1109065</v>
          </cell>
        </row>
        <row r="11607">
          <cell r="A11607" t="str">
            <v>神红3星血瞳66级</v>
          </cell>
          <cell r="B11607">
            <v>1109066</v>
          </cell>
        </row>
        <row r="11608">
          <cell r="A11608" t="str">
            <v>神红3星血瞳67级</v>
          </cell>
          <cell r="B11608">
            <v>1109067</v>
          </cell>
        </row>
        <row r="11609">
          <cell r="A11609" t="str">
            <v>神红3星血瞳68级</v>
          </cell>
          <cell r="B11609">
            <v>1109068</v>
          </cell>
        </row>
        <row r="11610">
          <cell r="A11610" t="str">
            <v>神红3星血瞳69级</v>
          </cell>
          <cell r="B11610">
            <v>1109069</v>
          </cell>
        </row>
        <row r="11611">
          <cell r="A11611" t="str">
            <v>神红3星血瞳70级</v>
          </cell>
          <cell r="B11611">
            <v>1109070</v>
          </cell>
        </row>
        <row r="11612">
          <cell r="A11612" t="str">
            <v>神红3星血瞳71级</v>
          </cell>
          <cell r="B11612">
            <v>1109071</v>
          </cell>
        </row>
        <row r="11613">
          <cell r="A11613" t="str">
            <v>神红3星血瞳72级</v>
          </cell>
          <cell r="B11613">
            <v>1109072</v>
          </cell>
        </row>
        <row r="11614">
          <cell r="A11614" t="str">
            <v>神红3星血瞳73级</v>
          </cell>
          <cell r="B11614">
            <v>1109073</v>
          </cell>
        </row>
        <row r="11615">
          <cell r="A11615" t="str">
            <v>神红3星血瞳74级</v>
          </cell>
          <cell r="B11615">
            <v>1109074</v>
          </cell>
        </row>
        <row r="11616">
          <cell r="A11616" t="str">
            <v>神红3星血瞳75级</v>
          </cell>
          <cell r="B11616">
            <v>1109075</v>
          </cell>
        </row>
        <row r="11617">
          <cell r="A11617" t="str">
            <v>神红3星血瞳76级</v>
          </cell>
          <cell r="B11617">
            <v>1109076</v>
          </cell>
        </row>
        <row r="11618">
          <cell r="A11618" t="str">
            <v>神红3星血瞳77级</v>
          </cell>
          <cell r="B11618">
            <v>1109077</v>
          </cell>
        </row>
        <row r="11619">
          <cell r="A11619" t="str">
            <v>神红3星血瞳78级</v>
          </cell>
          <cell r="B11619">
            <v>1109078</v>
          </cell>
        </row>
        <row r="11620">
          <cell r="A11620" t="str">
            <v>神红3星血瞳79级</v>
          </cell>
          <cell r="B11620">
            <v>1109079</v>
          </cell>
        </row>
        <row r="11621">
          <cell r="A11621" t="str">
            <v>神红3星血瞳80级</v>
          </cell>
          <cell r="B11621">
            <v>1109080</v>
          </cell>
        </row>
        <row r="11622">
          <cell r="A11622" t="str">
            <v>神红3星血瞳81级</v>
          </cell>
          <cell r="B11622">
            <v>1109081</v>
          </cell>
        </row>
        <row r="11623">
          <cell r="A11623" t="str">
            <v>神红3星血瞳82级</v>
          </cell>
          <cell r="B11623">
            <v>1109082</v>
          </cell>
        </row>
        <row r="11624">
          <cell r="A11624" t="str">
            <v>神红3星血瞳83级</v>
          </cell>
          <cell r="B11624">
            <v>1109083</v>
          </cell>
        </row>
        <row r="11625">
          <cell r="A11625" t="str">
            <v>神红3星血瞳84级</v>
          </cell>
          <cell r="B11625">
            <v>1109084</v>
          </cell>
        </row>
        <row r="11626">
          <cell r="A11626" t="str">
            <v>神红3星血瞳85级</v>
          </cell>
          <cell r="B11626">
            <v>1109085</v>
          </cell>
        </row>
        <row r="11627">
          <cell r="A11627" t="str">
            <v>神红3星血瞳86级</v>
          </cell>
          <cell r="B11627">
            <v>1109086</v>
          </cell>
        </row>
        <row r="11628">
          <cell r="A11628" t="str">
            <v>神红3星血瞳87级</v>
          </cell>
          <cell r="B11628">
            <v>1109087</v>
          </cell>
        </row>
        <row r="11629">
          <cell r="A11629" t="str">
            <v>神红3星血瞳88级</v>
          </cell>
          <cell r="B11629">
            <v>1109088</v>
          </cell>
        </row>
        <row r="11630">
          <cell r="A11630" t="str">
            <v>神红3星血瞳89级</v>
          </cell>
          <cell r="B11630">
            <v>1109089</v>
          </cell>
        </row>
        <row r="11631">
          <cell r="A11631" t="str">
            <v>神红3星血瞳90级</v>
          </cell>
          <cell r="B11631">
            <v>1109090</v>
          </cell>
        </row>
        <row r="11632">
          <cell r="A11632" t="str">
            <v>神红3星血瞳91级</v>
          </cell>
          <cell r="B11632">
            <v>1109091</v>
          </cell>
        </row>
        <row r="11633">
          <cell r="A11633" t="str">
            <v>神红3星血瞳92级</v>
          </cell>
          <cell r="B11633">
            <v>1109092</v>
          </cell>
        </row>
        <row r="11634">
          <cell r="A11634" t="str">
            <v>神红3星血瞳93级</v>
          </cell>
          <cell r="B11634">
            <v>1109093</v>
          </cell>
        </row>
        <row r="11635">
          <cell r="A11635" t="str">
            <v>神红3星血瞳94级</v>
          </cell>
          <cell r="B11635">
            <v>1109094</v>
          </cell>
        </row>
        <row r="11636">
          <cell r="A11636" t="str">
            <v>神红3星血瞳95级</v>
          </cell>
          <cell r="B11636">
            <v>1109095</v>
          </cell>
        </row>
        <row r="11637">
          <cell r="A11637" t="str">
            <v>神红3星血瞳96级</v>
          </cell>
          <cell r="B11637">
            <v>1109096</v>
          </cell>
        </row>
        <row r="11638">
          <cell r="A11638" t="str">
            <v>神红3星血瞳97级</v>
          </cell>
          <cell r="B11638">
            <v>1109097</v>
          </cell>
        </row>
        <row r="11639">
          <cell r="A11639" t="str">
            <v>神红3星血瞳98级</v>
          </cell>
          <cell r="B11639">
            <v>1109098</v>
          </cell>
        </row>
        <row r="11640">
          <cell r="A11640" t="str">
            <v>神红3星血瞳99级</v>
          </cell>
          <cell r="B11640">
            <v>1109099</v>
          </cell>
        </row>
        <row r="11641">
          <cell r="A11641" t="str">
            <v>神红3星血瞳100级</v>
          </cell>
          <cell r="B11641">
            <v>1109100</v>
          </cell>
        </row>
        <row r="11642">
          <cell r="A11642" t="str">
            <v>圣红3星血瞳1级</v>
          </cell>
          <cell r="B11642">
            <v>1110001</v>
          </cell>
        </row>
        <row r="11643">
          <cell r="A11643" t="str">
            <v>圣红3星血瞳2级</v>
          </cell>
          <cell r="B11643">
            <v>1110002</v>
          </cell>
        </row>
        <row r="11644">
          <cell r="A11644" t="str">
            <v>圣红3星血瞳3级</v>
          </cell>
          <cell r="B11644">
            <v>1110003</v>
          </cell>
        </row>
        <row r="11645">
          <cell r="A11645" t="str">
            <v>圣红3星血瞳4级</v>
          </cell>
          <cell r="B11645">
            <v>1110004</v>
          </cell>
        </row>
        <row r="11646">
          <cell r="A11646" t="str">
            <v>圣红3星血瞳5级</v>
          </cell>
          <cell r="B11646">
            <v>1110005</v>
          </cell>
        </row>
        <row r="11647">
          <cell r="A11647" t="str">
            <v>圣红3星血瞳6级</v>
          </cell>
          <cell r="B11647">
            <v>1110006</v>
          </cell>
        </row>
        <row r="11648">
          <cell r="A11648" t="str">
            <v>圣红3星血瞳7级</v>
          </cell>
          <cell r="B11648">
            <v>1110007</v>
          </cell>
        </row>
        <row r="11649">
          <cell r="A11649" t="str">
            <v>圣红3星血瞳8级</v>
          </cell>
          <cell r="B11649">
            <v>1110008</v>
          </cell>
        </row>
        <row r="11650">
          <cell r="A11650" t="str">
            <v>圣红3星血瞳9级</v>
          </cell>
          <cell r="B11650">
            <v>1110009</v>
          </cell>
        </row>
        <row r="11651">
          <cell r="A11651" t="str">
            <v>圣红3星血瞳10级</v>
          </cell>
          <cell r="B11651">
            <v>1110010</v>
          </cell>
        </row>
        <row r="11652">
          <cell r="A11652" t="str">
            <v>圣红3星血瞳11级</v>
          </cell>
          <cell r="B11652">
            <v>1110011</v>
          </cell>
        </row>
        <row r="11653">
          <cell r="A11653" t="str">
            <v>圣红3星血瞳12级</v>
          </cell>
          <cell r="B11653">
            <v>1110012</v>
          </cell>
        </row>
        <row r="11654">
          <cell r="A11654" t="str">
            <v>圣红3星血瞳13级</v>
          </cell>
          <cell r="B11654">
            <v>1110013</v>
          </cell>
        </row>
        <row r="11655">
          <cell r="A11655" t="str">
            <v>圣红3星血瞳14级</v>
          </cell>
          <cell r="B11655">
            <v>1110014</v>
          </cell>
        </row>
        <row r="11656">
          <cell r="A11656" t="str">
            <v>圣红3星血瞳15级</v>
          </cell>
          <cell r="B11656">
            <v>1110015</v>
          </cell>
        </row>
        <row r="11657">
          <cell r="A11657" t="str">
            <v>圣红3星血瞳16级</v>
          </cell>
          <cell r="B11657">
            <v>1110016</v>
          </cell>
        </row>
        <row r="11658">
          <cell r="A11658" t="str">
            <v>圣红3星血瞳17级</v>
          </cell>
          <cell r="B11658">
            <v>1110017</v>
          </cell>
        </row>
        <row r="11659">
          <cell r="A11659" t="str">
            <v>圣红3星血瞳18级</v>
          </cell>
          <cell r="B11659">
            <v>1110018</v>
          </cell>
        </row>
        <row r="11660">
          <cell r="A11660" t="str">
            <v>圣红3星血瞳19级</v>
          </cell>
          <cell r="B11660">
            <v>1110019</v>
          </cell>
        </row>
        <row r="11661">
          <cell r="A11661" t="str">
            <v>圣红3星血瞳20级</v>
          </cell>
          <cell r="B11661">
            <v>1110020</v>
          </cell>
        </row>
        <row r="11662">
          <cell r="A11662" t="str">
            <v>圣红3星血瞳21级</v>
          </cell>
          <cell r="B11662">
            <v>1110021</v>
          </cell>
        </row>
        <row r="11663">
          <cell r="A11663" t="str">
            <v>圣红3星血瞳22级</v>
          </cell>
          <cell r="B11663">
            <v>1110022</v>
          </cell>
        </row>
        <row r="11664">
          <cell r="A11664" t="str">
            <v>圣红3星血瞳23级</v>
          </cell>
          <cell r="B11664">
            <v>1110023</v>
          </cell>
        </row>
        <row r="11665">
          <cell r="A11665" t="str">
            <v>圣红3星血瞳24级</v>
          </cell>
          <cell r="B11665">
            <v>1110024</v>
          </cell>
        </row>
        <row r="11666">
          <cell r="A11666" t="str">
            <v>圣红3星血瞳25级</v>
          </cell>
          <cell r="B11666">
            <v>1110025</v>
          </cell>
        </row>
        <row r="11667">
          <cell r="A11667" t="str">
            <v>圣红3星血瞳26级</v>
          </cell>
          <cell r="B11667">
            <v>1110026</v>
          </cell>
        </row>
        <row r="11668">
          <cell r="A11668" t="str">
            <v>圣红3星血瞳27级</v>
          </cell>
          <cell r="B11668">
            <v>1110027</v>
          </cell>
        </row>
        <row r="11669">
          <cell r="A11669" t="str">
            <v>圣红3星血瞳28级</v>
          </cell>
          <cell r="B11669">
            <v>1110028</v>
          </cell>
        </row>
        <row r="11670">
          <cell r="A11670" t="str">
            <v>圣红3星血瞳29级</v>
          </cell>
          <cell r="B11670">
            <v>1110029</v>
          </cell>
        </row>
        <row r="11671">
          <cell r="A11671" t="str">
            <v>圣红3星血瞳30级</v>
          </cell>
          <cell r="B11671">
            <v>1110030</v>
          </cell>
        </row>
        <row r="11672">
          <cell r="A11672" t="str">
            <v>圣红3星血瞳31级</v>
          </cell>
          <cell r="B11672">
            <v>1110031</v>
          </cell>
        </row>
        <row r="11673">
          <cell r="A11673" t="str">
            <v>圣红3星血瞳32级</v>
          </cell>
          <cell r="B11673">
            <v>1110032</v>
          </cell>
        </row>
        <row r="11674">
          <cell r="A11674" t="str">
            <v>圣红3星血瞳33级</v>
          </cell>
          <cell r="B11674">
            <v>1110033</v>
          </cell>
        </row>
        <row r="11675">
          <cell r="A11675" t="str">
            <v>圣红3星血瞳34级</v>
          </cell>
          <cell r="B11675">
            <v>1110034</v>
          </cell>
        </row>
        <row r="11676">
          <cell r="A11676" t="str">
            <v>圣红3星血瞳35级</v>
          </cell>
          <cell r="B11676">
            <v>1110035</v>
          </cell>
        </row>
        <row r="11677">
          <cell r="A11677" t="str">
            <v>圣红3星血瞳36级</v>
          </cell>
          <cell r="B11677">
            <v>1110036</v>
          </cell>
        </row>
        <row r="11678">
          <cell r="A11678" t="str">
            <v>圣红3星血瞳37级</v>
          </cell>
          <cell r="B11678">
            <v>1110037</v>
          </cell>
        </row>
        <row r="11679">
          <cell r="A11679" t="str">
            <v>圣红3星血瞳38级</v>
          </cell>
          <cell r="B11679">
            <v>1110038</v>
          </cell>
        </row>
        <row r="11680">
          <cell r="A11680" t="str">
            <v>圣红3星血瞳39级</v>
          </cell>
          <cell r="B11680">
            <v>1110039</v>
          </cell>
        </row>
        <row r="11681">
          <cell r="A11681" t="str">
            <v>圣红3星血瞳40级</v>
          </cell>
          <cell r="B11681">
            <v>1110040</v>
          </cell>
        </row>
        <row r="11682">
          <cell r="A11682" t="str">
            <v>圣红3星血瞳41级</v>
          </cell>
          <cell r="B11682">
            <v>1110041</v>
          </cell>
        </row>
        <row r="11683">
          <cell r="A11683" t="str">
            <v>圣红3星血瞳42级</v>
          </cell>
          <cell r="B11683">
            <v>1110042</v>
          </cell>
        </row>
        <row r="11684">
          <cell r="A11684" t="str">
            <v>圣红3星血瞳43级</v>
          </cell>
          <cell r="B11684">
            <v>1110043</v>
          </cell>
        </row>
        <row r="11685">
          <cell r="A11685" t="str">
            <v>圣红3星血瞳44级</v>
          </cell>
          <cell r="B11685">
            <v>1110044</v>
          </cell>
        </row>
        <row r="11686">
          <cell r="A11686" t="str">
            <v>圣红3星血瞳45级</v>
          </cell>
          <cell r="B11686">
            <v>1110045</v>
          </cell>
        </row>
        <row r="11687">
          <cell r="A11687" t="str">
            <v>圣红3星血瞳46级</v>
          </cell>
          <cell r="B11687">
            <v>1110046</v>
          </cell>
        </row>
        <row r="11688">
          <cell r="A11688" t="str">
            <v>圣红3星血瞳47级</v>
          </cell>
          <cell r="B11688">
            <v>1110047</v>
          </cell>
        </row>
        <row r="11689">
          <cell r="A11689" t="str">
            <v>圣红3星血瞳48级</v>
          </cell>
          <cell r="B11689">
            <v>1110048</v>
          </cell>
        </row>
        <row r="11690">
          <cell r="A11690" t="str">
            <v>圣红3星血瞳49级</v>
          </cell>
          <cell r="B11690">
            <v>1110049</v>
          </cell>
        </row>
        <row r="11691">
          <cell r="A11691" t="str">
            <v>圣红3星血瞳50级</v>
          </cell>
          <cell r="B11691">
            <v>1110050</v>
          </cell>
        </row>
        <row r="11692">
          <cell r="A11692" t="str">
            <v>圣红3星血瞳51级</v>
          </cell>
          <cell r="B11692">
            <v>1110051</v>
          </cell>
        </row>
        <row r="11693">
          <cell r="A11693" t="str">
            <v>圣红3星血瞳52级</v>
          </cell>
          <cell r="B11693">
            <v>1110052</v>
          </cell>
        </row>
        <row r="11694">
          <cell r="A11694" t="str">
            <v>圣红3星血瞳53级</v>
          </cell>
          <cell r="B11694">
            <v>1110053</v>
          </cell>
        </row>
        <row r="11695">
          <cell r="A11695" t="str">
            <v>圣红3星血瞳54级</v>
          </cell>
          <cell r="B11695">
            <v>1110054</v>
          </cell>
        </row>
        <row r="11696">
          <cell r="A11696" t="str">
            <v>圣红3星血瞳55级</v>
          </cell>
          <cell r="B11696">
            <v>1110055</v>
          </cell>
        </row>
        <row r="11697">
          <cell r="A11697" t="str">
            <v>圣红3星血瞳56级</v>
          </cell>
          <cell r="B11697">
            <v>1110056</v>
          </cell>
        </row>
        <row r="11698">
          <cell r="A11698" t="str">
            <v>圣红3星血瞳57级</v>
          </cell>
          <cell r="B11698">
            <v>1110057</v>
          </cell>
        </row>
        <row r="11699">
          <cell r="A11699" t="str">
            <v>圣红3星血瞳58级</v>
          </cell>
          <cell r="B11699">
            <v>1110058</v>
          </cell>
        </row>
        <row r="11700">
          <cell r="A11700" t="str">
            <v>圣红3星血瞳59级</v>
          </cell>
          <cell r="B11700">
            <v>1110059</v>
          </cell>
        </row>
        <row r="11701">
          <cell r="A11701" t="str">
            <v>圣红3星血瞳60级</v>
          </cell>
          <cell r="B11701">
            <v>1110060</v>
          </cell>
        </row>
        <row r="11702">
          <cell r="A11702" t="str">
            <v>圣红3星血瞳61级</v>
          </cell>
          <cell r="B11702">
            <v>1110061</v>
          </cell>
        </row>
        <row r="11703">
          <cell r="A11703" t="str">
            <v>圣红3星血瞳62级</v>
          </cell>
          <cell r="B11703">
            <v>1110062</v>
          </cell>
        </row>
        <row r="11704">
          <cell r="A11704" t="str">
            <v>圣红3星血瞳63级</v>
          </cell>
          <cell r="B11704">
            <v>1110063</v>
          </cell>
        </row>
        <row r="11705">
          <cell r="A11705" t="str">
            <v>圣红3星血瞳64级</v>
          </cell>
          <cell r="B11705">
            <v>1110064</v>
          </cell>
        </row>
        <row r="11706">
          <cell r="A11706" t="str">
            <v>圣红3星血瞳65级</v>
          </cell>
          <cell r="B11706">
            <v>1110065</v>
          </cell>
        </row>
        <row r="11707">
          <cell r="A11707" t="str">
            <v>圣红3星血瞳66级</v>
          </cell>
          <cell r="B11707">
            <v>1110066</v>
          </cell>
        </row>
        <row r="11708">
          <cell r="A11708" t="str">
            <v>圣红3星血瞳67级</v>
          </cell>
          <cell r="B11708">
            <v>1110067</v>
          </cell>
        </row>
        <row r="11709">
          <cell r="A11709" t="str">
            <v>圣红3星血瞳68级</v>
          </cell>
          <cell r="B11709">
            <v>1110068</v>
          </cell>
        </row>
        <row r="11710">
          <cell r="A11710" t="str">
            <v>圣红3星血瞳69级</v>
          </cell>
          <cell r="B11710">
            <v>1110069</v>
          </cell>
        </row>
        <row r="11711">
          <cell r="A11711" t="str">
            <v>圣红3星血瞳70级</v>
          </cell>
          <cell r="B11711">
            <v>1110070</v>
          </cell>
        </row>
        <row r="11712">
          <cell r="A11712" t="str">
            <v>圣红3星血瞳71级</v>
          </cell>
          <cell r="B11712">
            <v>1110071</v>
          </cell>
        </row>
        <row r="11713">
          <cell r="A11713" t="str">
            <v>圣红3星血瞳72级</v>
          </cell>
          <cell r="B11713">
            <v>1110072</v>
          </cell>
        </row>
        <row r="11714">
          <cell r="A11714" t="str">
            <v>圣红3星血瞳73级</v>
          </cell>
          <cell r="B11714">
            <v>1110073</v>
          </cell>
        </row>
        <row r="11715">
          <cell r="A11715" t="str">
            <v>圣红3星血瞳74级</v>
          </cell>
          <cell r="B11715">
            <v>1110074</v>
          </cell>
        </row>
        <row r="11716">
          <cell r="A11716" t="str">
            <v>圣红3星血瞳75级</v>
          </cell>
          <cell r="B11716">
            <v>1110075</v>
          </cell>
        </row>
        <row r="11717">
          <cell r="A11717" t="str">
            <v>圣红3星血瞳76级</v>
          </cell>
          <cell r="B11717">
            <v>1110076</v>
          </cell>
        </row>
        <row r="11718">
          <cell r="A11718" t="str">
            <v>圣红3星血瞳77级</v>
          </cell>
          <cell r="B11718">
            <v>1110077</v>
          </cell>
        </row>
        <row r="11719">
          <cell r="A11719" t="str">
            <v>圣红3星血瞳78级</v>
          </cell>
          <cell r="B11719">
            <v>1110078</v>
          </cell>
        </row>
        <row r="11720">
          <cell r="A11720" t="str">
            <v>圣红3星血瞳79级</v>
          </cell>
          <cell r="B11720">
            <v>1110079</v>
          </cell>
        </row>
        <row r="11721">
          <cell r="A11721" t="str">
            <v>圣红3星血瞳80级</v>
          </cell>
          <cell r="B11721">
            <v>1110080</v>
          </cell>
        </row>
        <row r="11722">
          <cell r="A11722" t="str">
            <v>圣红3星血瞳81级</v>
          </cell>
          <cell r="B11722">
            <v>1110081</v>
          </cell>
        </row>
        <row r="11723">
          <cell r="A11723" t="str">
            <v>圣红3星血瞳82级</v>
          </cell>
          <cell r="B11723">
            <v>1110082</v>
          </cell>
        </row>
        <row r="11724">
          <cell r="A11724" t="str">
            <v>圣红3星血瞳83级</v>
          </cell>
          <cell r="B11724">
            <v>1110083</v>
          </cell>
        </row>
        <row r="11725">
          <cell r="A11725" t="str">
            <v>圣红3星血瞳84级</v>
          </cell>
          <cell r="B11725">
            <v>1110084</v>
          </cell>
        </row>
        <row r="11726">
          <cell r="A11726" t="str">
            <v>圣红3星血瞳85级</v>
          </cell>
          <cell r="B11726">
            <v>1110085</v>
          </cell>
        </row>
        <row r="11727">
          <cell r="A11727" t="str">
            <v>圣红3星血瞳86级</v>
          </cell>
          <cell r="B11727">
            <v>1110086</v>
          </cell>
        </row>
        <row r="11728">
          <cell r="A11728" t="str">
            <v>圣红3星血瞳87级</v>
          </cell>
          <cell r="B11728">
            <v>1110087</v>
          </cell>
        </row>
        <row r="11729">
          <cell r="A11729" t="str">
            <v>圣红3星血瞳88级</v>
          </cell>
          <cell r="B11729">
            <v>1110088</v>
          </cell>
        </row>
        <row r="11730">
          <cell r="A11730" t="str">
            <v>圣红3星血瞳89级</v>
          </cell>
          <cell r="B11730">
            <v>1110089</v>
          </cell>
        </row>
        <row r="11731">
          <cell r="A11731" t="str">
            <v>圣红3星血瞳90级</v>
          </cell>
          <cell r="B11731">
            <v>1110090</v>
          </cell>
        </row>
        <row r="11732">
          <cell r="A11732" t="str">
            <v>圣红3星血瞳91级</v>
          </cell>
          <cell r="B11732">
            <v>1110091</v>
          </cell>
        </row>
        <row r="11733">
          <cell r="A11733" t="str">
            <v>圣红3星血瞳92级</v>
          </cell>
          <cell r="B11733">
            <v>1110092</v>
          </cell>
        </row>
        <row r="11734">
          <cell r="A11734" t="str">
            <v>圣红3星血瞳93级</v>
          </cell>
          <cell r="B11734">
            <v>1110093</v>
          </cell>
        </row>
        <row r="11735">
          <cell r="A11735" t="str">
            <v>圣红3星血瞳94级</v>
          </cell>
          <cell r="B11735">
            <v>1110094</v>
          </cell>
        </row>
        <row r="11736">
          <cell r="A11736" t="str">
            <v>圣红3星血瞳95级</v>
          </cell>
          <cell r="B11736">
            <v>1110095</v>
          </cell>
        </row>
        <row r="11737">
          <cell r="A11737" t="str">
            <v>圣红3星血瞳96级</v>
          </cell>
          <cell r="B11737">
            <v>1110096</v>
          </cell>
        </row>
        <row r="11738">
          <cell r="A11738" t="str">
            <v>圣红3星血瞳97级</v>
          </cell>
          <cell r="B11738">
            <v>1110097</v>
          </cell>
        </row>
        <row r="11739">
          <cell r="A11739" t="str">
            <v>圣红3星血瞳98级</v>
          </cell>
          <cell r="B11739">
            <v>1110098</v>
          </cell>
        </row>
        <row r="11740">
          <cell r="A11740" t="str">
            <v>圣红3星血瞳99级</v>
          </cell>
          <cell r="B11740">
            <v>1110099</v>
          </cell>
        </row>
        <row r="11741">
          <cell r="A11741" t="str">
            <v>圣红3星血瞳100级</v>
          </cell>
          <cell r="B11741">
            <v>1110100</v>
          </cell>
        </row>
        <row r="11742">
          <cell r="A11742" t="str">
            <v>白1星魔躯1级</v>
          </cell>
          <cell r="B11742">
            <v>1200001</v>
          </cell>
        </row>
        <row r="11743">
          <cell r="A11743" t="str">
            <v>白1星魔躯2级</v>
          </cell>
          <cell r="B11743">
            <v>1200002</v>
          </cell>
        </row>
        <row r="11744">
          <cell r="A11744" t="str">
            <v>白1星魔躯3级</v>
          </cell>
          <cell r="B11744">
            <v>1200003</v>
          </cell>
        </row>
        <row r="11745">
          <cell r="A11745" t="str">
            <v>白1星魔躯4级</v>
          </cell>
          <cell r="B11745">
            <v>1200004</v>
          </cell>
        </row>
        <row r="11746">
          <cell r="A11746" t="str">
            <v>白1星魔躯5级</v>
          </cell>
          <cell r="B11746">
            <v>1200005</v>
          </cell>
        </row>
        <row r="11747">
          <cell r="A11747" t="str">
            <v>白1星魔躯6级</v>
          </cell>
          <cell r="B11747">
            <v>1200006</v>
          </cell>
        </row>
        <row r="11748">
          <cell r="A11748" t="str">
            <v>白1星魔躯7级</v>
          </cell>
          <cell r="B11748">
            <v>1200007</v>
          </cell>
        </row>
        <row r="11749">
          <cell r="A11749" t="str">
            <v>白1星魔躯8级</v>
          </cell>
          <cell r="B11749">
            <v>1200008</v>
          </cell>
        </row>
        <row r="11750">
          <cell r="A11750" t="str">
            <v>白1星魔躯9级</v>
          </cell>
          <cell r="B11750">
            <v>1200009</v>
          </cell>
        </row>
        <row r="11751">
          <cell r="A11751" t="str">
            <v>白1星魔躯10级</v>
          </cell>
          <cell r="B11751">
            <v>1200010</v>
          </cell>
        </row>
        <row r="11752">
          <cell r="A11752" t="str">
            <v>白1星魔躯11级</v>
          </cell>
          <cell r="B11752">
            <v>1200011</v>
          </cell>
        </row>
        <row r="11753">
          <cell r="A11753" t="str">
            <v>白1星魔躯12级</v>
          </cell>
          <cell r="B11753">
            <v>1200012</v>
          </cell>
        </row>
        <row r="11754">
          <cell r="A11754" t="str">
            <v>白1星魔躯13级</v>
          </cell>
          <cell r="B11754">
            <v>1200013</v>
          </cell>
        </row>
        <row r="11755">
          <cell r="A11755" t="str">
            <v>白1星魔躯14级</v>
          </cell>
          <cell r="B11755">
            <v>1200014</v>
          </cell>
        </row>
        <row r="11756">
          <cell r="A11756" t="str">
            <v>白1星魔躯15级</v>
          </cell>
          <cell r="B11756">
            <v>1200015</v>
          </cell>
        </row>
        <row r="11757">
          <cell r="A11757" t="str">
            <v>白1星魔躯16级</v>
          </cell>
          <cell r="B11757">
            <v>1200016</v>
          </cell>
        </row>
        <row r="11758">
          <cell r="A11758" t="str">
            <v>白1星魔躯17级</v>
          </cell>
          <cell r="B11758">
            <v>1200017</v>
          </cell>
        </row>
        <row r="11759">
          <cell r="A11759" t="str">
            <v>白1星魔躯18级</v>
          </cell>
          <cell r="B11759">
            <v>1200018</v>
          </cell>
        </row>
        <row r="11760">
          <cell r="A11760" t="str">
            <v>白1星魔躯19级</v>
          </cell>
          <cell r="B11760">
            <v>1200019</v>
          </cell>
        </row>
        <row r="11761">
          <cell r="A11761" t="str">
            <v>白1星魔躯20级</v>
          </cell>
          <cell r="B11761">
            <v>1200020</v>
          </cell>
        </row>
        <row r="11762">
          <cell r="A11762" t="str">
            <v>白1星魔躯21级</v>
          </cell>
          <cell r="B11762">
            <v>1200021</v>
          </cell>
        </row>
        <row r="11763">
          <cell r="A11763" t="str">
            <v>白1星魔躯22级</v>
          </cell>
          <cell r="B11763">
            <v>1200022</v>
          </cell>
        </row>
        <row r="11764">
          <cell r="A11764" t="str">
            <v>白1星魔躯23级</v>
          </cell>
          <cell r="B11764">
            <v>1200023</v>
          </cell>
        </row>
        <row r="11765">
          <cell r="A11765" t="str">
            <v>白1星魔躯24级</v>
          </cell>
          <cell r="B11765">
            <v>1200024</v>
          </cell>
        </row>
        <row r="11766">
          <cell r="A11766" t="str">
            <v>白1星魔躯25级</v>
          </cell>
          <cell r="B11766">
            <v>1200025</v>
          </cell>
        </row>
        <row r="11767">
          <cell r="A11767" t="str">
            <v>白1星魔躯26级</v>
          </cell>
          <cell r="B11767">
            <v>1200026</v>
          </cell>
        </row>
        <row r="11768">
          <cell r="A11768" t="str">
            <v>白1星魔躯27级</v>
          </cell>
          <cell r="B11768">
            <v>1200027</v>
          </cell>
        </row>
        <row r="11769">
          <cell r="A11769" t="str">
            <v>白1星魔躯28级</v>
          </cell>
          <cell r="B11769">
            <v>1200028</v>
          </cell>
        </row>
        <row r="11770">
          <cell r="A11770" t="str">
            <v>白1星魔躯29级</v>
          </cell>
          <cell r="B11770">
            <v>1200029</v>
          </cell>
        </row>
        <row r="11771">
          <cell r="A11771" t="str">
            <v>白1星魔躯30级</v>
          </cell>
          <cell r="B11771">
            <v>1200030</v>
          </cell>
        </row>
        <row r="11772">
          <cell r="A11772" t="str">
            <v>白1星魔躯31级</v>
          </cell>
          <cell r="B11772">
            <v>1200031</v>
          </cell>
        </row>
        <row r="11773">
          <cell r="A11773" t="str">
            <v>白1星魔躯32级</v>
          </cell>
          <cell r="B11773">
            <v>1200032</v>
          </cell>
        </row>
        <row r="11774">
          <cell r="A11774" t="str">
            <v>白1星魔躯33级</v>
          </cell>
          <cell r="B11774">
            <v>1200033</v>
          </cell>
        </row>
        <row r="11775">
          <cell r="A11775" t="str">
            <v>白1星魔躯34级</v>
          </cell>
          <cell r="B11775">
            <v>1200034</v>
          </cell>
        </row>
        <row r="11776">
          <cell r="A11776" t="str">
            <v>白1星魔躯35级</v>
          </cell>
          <cell r="B11776">
            <v>1200035</v>
          </cell>
        </row>
        <row r="11777">
          <cell r="A11777" t="str">
            <v>白1星魔躯36级</v>
          </cell>
          <cell r="B11777">
            <v>1200036</v>
          </cell>
        </row>
        <row r="11778">
          <cell r="A11778" t="str">
            <v>白1星魔躯37级</v>
          </cell>
          <cell r="B11778">
            <v>1200037</v>
          </cell>
        </row>
        <row r="11779">
          <cell r="A11779" t="str">
            <v>白1星魔躯38级</v>
          </cell>
          <cell r="B11779">
            <v>1200038</v>
          </cell>
        </row>
        <row r="11780">
          <cell r="A11780" t="str">
            <v>白1星魔躯39级</v>
          </cell>
          <cell r="B11780">
            <v>1200039</v>
          </cell>
        </row>
        <row r="11781">
          <cell r="A11781" t="str">
            <v>白1星魔躯40级</v>
          </cell>
          <cell r="B11781">
            <v>1200040</v>
          </cell>
        </row>
        <row r="11782">
          <cell r="A11782" t="str">
            <v>白1星魔躯41级</v>
          </cell>
          <cell r="B11782">
            <v>1200041</v>
          </cell>
        </row>
        <row r="11783">
          <cell r="A11783" t="str">
            <v>白1星魔躯42级</v>
          </cell>
          <cell r="B11783">
            <v>1200042</v>
          </cell>
        </row>
        <row r="11784">
          <cell r="A11784" t="str">
            <v>白1星魔躯43级</v>
          </cell>
          <cell r="B11784">
            <v>1200043</v>
          </cell>
        </row>
        <row r="11785">
          <cell r="A11785" t="str">
            <v>白1星魔躯44级</v>
          </cell>
          <cell r="B11785">
            <v>1200044</v>
          </cell>
        </row>
        <row r="11786">
          <cell r="A11786" t="str">
            <v>白1星魔躯45级</v>
          </cell>
          <cell r="B11786">
            <v>1200045</v>
          </cell>
        </row>
        <row r="11787">
          <cell r="A11787" t="str">
            <v>白1星魔躯46级</v>
          </cell>
          <cell r="B11787">
            <v>1200046</v>
          </cell>
        </row>
        <row r="11788">
          <cell r="A11788" t="str">
            <v>白1星魔躯47级</v>
          </cell>
          <cell r="B11788">
            <v>1200047</v>
          </cell>
        </row>
        <row r="11789">
          <cell r="A11789" t="str">
            <v>白1星魔躯48级</v>
          </cell>
          <cell r="B11789">
            <v>1200048</v>
          </cell>
        </row>
        <row r="11790">
          <cell r="A11790" t="str">
            <v>白1星魔躯49级</v>
          </cell>
          <cell r="B11790">
            <v>1200049</v>
          </cell>
        </row>
        <row r="11791">
          <cell r="A11791" t="str">
            <v>白1星魔躯50级</v>
          </cell>
          <cell r="B11791">
            <v>1200050</v>
          </cell>
        </row>
        <row r="11792">
          <cell r="A11792" t="str">
            <v>白1星魔躯51级</v>
          </cell>
          <cell r="B11792">
            <v>1200051</v>
          </cell>
        </row>
        <row r="11793">
          <cell r="A11793" t="str">
            <v>白1星魔躯52级</v>
          </cell>
          <cell r="B11793">
            <v>1200052</v>
          </cell>
        </row>
        <row r="11794">
          <cell r="A11794" t="str">
            <v>白1星魔躯53级</v>
          </cell>
          <cell r="B11794">
            <v>1200053</v>
          </cell>
        </row>
        <row r="11795">
          <cell r="A11795" t="str">
            <v>白1星魔躯54级</v>
          </cell>
          <cell r="B11795">
            <v>1200054</v>
          </cell>
        </row>
        <row r="11796">
          <cell r="A11796" t="str">
            <v>白1星魔躯55级</v>
          </cell>
          <cell r="B11796">
            <v>1200055</v>
          </cell>
        </row>
        <row r="11797">
          <cell r="A11797" t="str">
            <v>白1星魔躯56级</v>
          </cell>
          <cell r="B11797">
            <v>1200056</v>
          </cell>
        </row>
        <row r="11798">
          <cell r="A11798" t="str">
            <v>白1星魔躯57级</v>
          </cell>
          <cell r="B11798">
            <v>1200057</v>
          </cell>
        </row>
        <row r="11799">
          <cell r="A11799" t="str">
            <v>白1星魔躯58级</v>
          </cell>
          <cell r="B11799">
            <v>1200058</v>
          </cell>
        </row>
        <row r="11800">
          <cell r="A11800" t="str">
            <v>白1星魔躯59级</v>
          </cell>
          <cell r="B11800">
            <v>1200059</v>
          </cell>
        </row>
        <row r="11801">
          <cell r="A11801" t="str">
            <v>白1星魔躯60级</v>
          </cell>
          <cell r="B11801">
            <v>1200060</v>
          </cell>
        </row>
        <row r="11802">
          <cell r="A11802" t="str">
            <v>白1星魔躯61级</v>
          </cell>
          <cell r="B11802">
            <v>1200061</v>
          </cell>
        </row>
        <row r="11803">
          <cell r="A11803" t="str">
            <v>白1星魔躯62级</v>
          </cell>
          <cell r="B11803">
            <v>1200062</v>
          </cell>
        </row>
        <row r="11804">
          <cell r="A11804" t="str">
            <v>白1星魔躯63级</v>
          </cell>
          <cell r="B11804">
            <v>1200063</v>
          </cell>
        </row>
        <row r="11805">
          <cell r="A11805" t="str">
            <v>白1星魔躯64级</v>
          </cell>
          <cell r="B11805">
            <v>1200064</v>
          </cell>
        </row>
        <row r="11806">
          <cell r="A11806" t="str">
            <v>白1星魔躯65级</v>
          </cell>
          <cell r="B11806">
            <v>1200065</v>
          </cell>
        </row>
        <row r="11807">
          <cell r="A11807" t="str">
            <v>白1星魔躯66级</v>
          </cell>
          <cell r="B11807">
            <v>1200066</v>
          </cell>
        </row>
        <row r="11808">
          <cell r="A11808" t="str">
            <v>白1星魔躯67级</v>
          </cell>
          <cell r="B11808">
            <v>1200067</v>
          </cell>
        </row>
        <row r="11809">
          <cell r="A11809" t="str">
            <v>白1星魔躯68级</v>
          </cell>
          <cell r="B11809">
            <v>1200068</v>
          </cell>
        </row>
        <row r="11810">
          <cell r="A11810" t="str">
            <v>白1星魔躯69级</v>
          </cell>
          <cell r="B11810">
            <v>1200069</v>
          </cell>
        </row>
        <row r="11811">
          <cell r="A11811" t="str">
            <v>白1星魔躯70级</v>
          </cell>
          <cell r="B11811">
            <v>1200070</v>
          </cell>
        </row>
        <row r="11812">
          <cell r="A11812" t="str">
            <v>白1星魔躯71级</v>
          </cell>
          <cell r="B11812">
            <v>1200071</v>
          </cell>
        </row>
        <row r="11813">
          <cell r="A11813" t="str">
            <v>白1星魔躯72级</v>
          </cell>
          <cell r="B11813">
            <v>1200072</v>
          </cell>
        </row>
        <row r="11814">
          <cell r="A11814" t="str">
            <v>白1星魔躯73级</v>
          </cell>
          <cell r="B11814">
            <v>1200073</v>
          </cell>
        </row>
        <row r="11815">
          <cell r="A11815" t="str">
            <v>白1星魔躯74级</v>
          </cell>
          <cell r="B11815">
            <v>1200074</v>
          </cell>
        </row>
        <row r="11816">
          <cell r="A11816" t="str">
            <v>白1星魔躯75级</v>
          </cell>
          <cell r="B11816">
            <v>1200075</v>
          </cell>
        </row>
        <row r="11817">
          <cell r="A11817" t="str">
            <v>白1星魔躯76级</v>
          </cell>
          <cell r="B11817">
            <v>1200076</v>
          </cell>
        </row>
        <row r="11818">
          <cell r="A11818" t="str">
            <v>白1星魔躯77级</v>
          </cell>
          <cell r="B11818">
            <v>1200077</v>
          </cell>
        </row>
        <row r="11819">
          <cell r="A11819" t="str">
            <v>白1星魔躯78级</v>
          </cell>
          <cell r="B11819">
            <v>1200078</v>
          </cell>
        </row>
        <row r="11820">
          <cell r="A11820" t="str">
            <v>白1星魔躯79级</v>
          </cell>
          <cell r="B11820">
            <v>1200079</v>
          </cell>
        </row>
        <row r="11821">
          <cell r="A11821" t="str">
            <v>白1星魔躯80级</v>
          </cell>
          <cell r="B11821">
            <v>1200080</v>
          </cell>
        </row>
        <row r="11822">
          <cell r="A11822" t="str">
            <v>白1星魔躯81级</v>
          </cell>
          <cell r="B11822">
            <v>1200081</v>
          </cell>
        </row>
        <row r="11823">
          <cell r="A11823" t="str">
            <v>白1星魔躯82级</v>
          </cell>
          <cell r="B11823">
            <v>1200082</v>
          </cell>
        </row>
        <row r="11824">
          <cell r="A11824" t="str">
            <v>白1星魔躯83级</v>
          </cell>
          <cell r="B11824">
            <v>1200083</v>
          </cell>
        </row>
        <row r="11825">
          <cell r="A11825" t="str">
            <v>白1星魔躯84级</v>
          </cell>
          <cell r="B11825">
            <v>1200084</v>
          </cell>
        </row>
        <row r="11826">
          <cell r="A11826" t="str">
            <v>白1星魔躯85级</v>
          </cell>
          <cell r="B11826">
            <v>1200085</v>
          </cell>
        </row>
        <row r="11827">
          <cell r="A11827" t="str">
            <v>白1星魔躯86级</v>
          </cell>
          <cell r="B11827">
            <v>1200086</v>
          </cell>
        </row>
        <row r="11828">
          <cell r="A11828" t="str">
            <v>白1星魔躯87级</v>
          </cell>
          <cell r="B11828">
            <v>1200087</v>
          </cell>
        </row>
        <row r="11829">
          <cell r="A11829" t="str">
            <v>白1星魔躯88级</v>
          </cell>
          <cell r="B11829">
            <v>1200088</v>
          </cell>
        </row>
        <row r="11830">
          <cell r="A11830" t="str">
            <v>白1星魔躯89级</v>
          </cell>
          <cell r="B11830">
            <v>1200089</v>
          </cell>
        </row>
        <row r="11831">
          <cell r="A11831" t="str">
            <v>白1星魔躯90级</v>
          </cell>
          <cell r="B11831">
            <v>1200090</v>
          </cell>
        </row>
        <row r="11832">
          <cell r="A11832" t="str">
            <v>白1星魔躯91级</v>
          </cell>
          <cell r="B11832">
            <v>1200091</v>
          </cell>
        </row>
        <row r="11833">
          <cell r="A11833" t="str">
            <v>白1星魔躯92级</v>
          </cell>
          <cell r="B11833">
            <v>1200092</v>
          </cell>
        </row>
        <row r="11834">
          <cell r="A11834" t="str">
            <v>白1星魔躯93级</v>
          </cell>
          <cell r="B11834">
            <v>1200093</v>
          </cell>
        </row>
        <row r="11835">
          <cell r="A11835" t="str">
            <v>白1星魔躯94级</v>
          </cell>
          <cell r="B11835">
            <v>1200094</v>
          </cell>
        </row>
        <row r="11836">
          <cell r="A11836" t="str">
            <v>白1星魔躯95级</v>
          </cell>
          <cell r="B11836">
            <v>1200095</v>
          </cell>
        </row>
        <row r="11837">
          <cell r="A11837" t="str">
            <v>白1星魔躯96级</v>
          </cell>
          <cell r="B11837">
            <v>1200096</v>
          </cell>
        </row>
        <row r="11838">
          <cell r="A11838" t="str">
            <v>白1星魔躯97级</v>
          </cell>
          <cell r="B11838">
            <v>1200097</v>
          </cell>
        </row>
        <row r="11839">
          <cell r="A11839" t="str">
            <v>白1星魔躯98级</v>
          </cell>
          <cell r="B11839">
            <v>1200098</v>
          </cell>
        </row>
        <row r="11840">
          <cell r="A11840" t="str">
            <v>白1星魔躯99级</v>
          </cell>
          <cell r="B11840">
            <v>1200099</v>
          </cell>
        </row>
        <row r="11841">
          <cell r="A11841" t="str">
            <v>白1星魔躯100级</v>
          </cell>
          <cell r="B11841">
            <v>1200100</v>
          </cell>
        </row>
        <row r="11842">
          <cell r="A11842" t="str">
            <v>白2星魔躯1级</v>
          </cell>
          <cell r="B11842">
            <v>1201001</v>
          </cell>
        </row>
        <row r="11843">
          <cell r="A11843" t="str">
            <v>白2星魔躯2级</v>
          </cell>
          <cell r="B11843">
            <v>1201002</v>
          </cell>
        </row>
        <row r="11844">
          <cell r="A11844" t="str">
            <v>白2星魔躯3级</v>
          </cell>
          <cell r="B11844">
            <v>1201003</v>
          </cell>
        </row>
        <row r="11845">
          <cell r="A11845" t="str">
            <v>白2星魔躯4级</v>
          </cell>
          <cell r="B11845">
            <v>1201004</v>
          </cell>
        </row>
        <row r="11846">
          <cell r="A11846" t="str">
            <v>白2星魔躯5级</v>
          </cell>
          <cell r="B11846">
            <v>1201005</v>
          </cell>
        </row>
        <row r="11847">
          <cell r="A11847" t="str">
            <v>白2星魔躯6级</v>
          </cell>
          <cell r="B11847">
            <v>1201006</v>
          </cell>
        </row>
        <row r="11848">
          <cell r="A11848" t="str">
            <v>白2星魔躯7级</v>
          </cell>
          <cell r="B11848">
            <v>1201007</v>
          </cell>
        </row>
        <row r="11849">
          <cell r="A11849" t="str">
            <v>白2星魔躯8级</v>
          </cell>
          <cell r="B11849">
            <v>1201008</v>
          </cell>
        </row>
        <row r="11850">
          <cell r="A11850" t="str">
            <v>白2星魔躯9级</v>
          </cell>
          <cell r="B11850">
            <v>1201009</v>
          </cell>
        </row>
        <row r="11851">
          <cell r="A11851" t="str">
            <v>白2星魔躯10级</v>
          </cell>
          <cell r="B11851">
            <v>1201010</v>
          </cell>
        </row>
        <row r="11852">
          <cell r="A11852" t="str">
            <v>白2星魔躯11级</v>
          </cell>
          <cell r="B11852">
            <v>1201011</v>
          </cell>
        </row>
        <row r="11853">
          <cell r="A11853" t="str">
            <v>白2星魔躯12级</v>
          </cell>
          <cell r="B11853">
            <v>1201012</v>
          </cell>
        </row>
        <row r="11854">
          <cell r="A11854" t="str">
            <v>白2星魔躯13级</v>
          </cell>
          <cell r="B11854">
            <v>1201013</v>
          </cell>
        </row>
        <row r="11855">
          <cell r="A11855" t="str">
            <v>白2星魔躯14级</v>
          </cell>
          <cell r="B11855">
            <v>1201014</v>
          </cell>
        </row>
        <row r="11856">
          <cell r="A11856" t="str">
            <v>白2星魔躯15级</v>
          </cell>
          <cell r="B11856">
            <v>1201015</v>
          </cell>
        </row>
        <row r="11857">
          <cell r="A11857" t="str">
            <v>白2星魔躯16级</v>
          </cell>
          <cell r="B11857">
            <v>1201016</v>
          </cell>
        </row>
        <row r="11858">
          <cell r="A11858" t="str">
            <v>白2星魔躯17级</v>
          </cell>
          <cell r="B11858">
            <v>1201017</v>
          </cell>
        </row>
        <row r="11859">
          <cell r="A11859" t="str">
            <v>白2星魔躯18级</v>
          </cell>
          <cell r="B11859">
            <v>1201018</v>
          </cell>
        </row>
        <row r="11860">
          <cell r="A11860" t="str">
            <v>白2星魔躯19级</v>
          </cell>
          <cell r="B11860">
            <v>1201019</v>
          </cell>
        </row>
        <row r="11861">
          <cell r="A11861" t="str">
            <v>白2星魔躯20级</v>
          </cell>
          <cell r="B11861">
            <v>1201020</v>
          </cell>
        </row>
        <row r="11862">
          <cell r="A11862" t="str">
            <v>白2星魔躯21级</v>
          </cell>
          <cell r="B11862">
            <v>1201021</v>
          </cell>
        </row>
        <row r="11863">
          <cell r="A11863" t="str">
            <v>白2星魔躯22级</v>
          </cell>
          <cell r="B11863">
            <v>1201022</v>
          </cell>
        </row>
        <row r="11864">
          <cell r="A11864" t="str">
            <v>白2星魔躯23级</v>
          </cell>
          <cell r="B11864">
            <v>1201023</v>
          </cell>
        </row>
        <row r="11865">
          <cell r="A11865" t="str">
            <v>白2星魔躯24级</v>
          </cell>
          <cell r="B11865">
            <v>1201024</v>
          </cell>
        </row>
        <row r="11866">
          <cell r="A11866" t="str">
            <v>白2星魔躯25级</v>
          </cell>
          <cell r="B11866">
            <v>1201025</v>
          </cell>
        </row>
        <row r="11867">
          <cell r="A11867" t="str">
            <v>白2星魔躯26级</v>
          </cell>
          <cell r="B11867">
            <v>1201026</v>
          </cell>
        </row>
        <row r="11868">
          <cell r="A11868" t="str">
            <v>白2星魔躯27级</v>
          </cell>
          <cell r="B11868">
            <v>1201027</v>
          </cell>
        </row>
        <row r="11869">
          <cell r="A11869" t="str">
            <v>白2星魔躯28级</v>
          </cell>
          <cell r="B11869">
            <v>1201028</v>
          </cell>
        </row>
        <row r="11870">
          <cell r="A11870" t="str">
            <v>白2星魔躯29级</v>
          </cell>
          <cell r="B11870">
            <v>1201029</v>
          </cell>
        </row>
        <row r="11871">
          <cell r="A11871" t="str">
            <v>白2星魔躯30级</v>
          </cell>
          <cell r="B11871">
            <v>1201030</v>
          </cell>
        </row>
        <row r="11872">
          <cell r="A11872" t="str">
            <v>白2星魔躯31级</v>
          </cell>
          <cell r="B11872">
            <v>1201031</v>
          </cell>
        </row>
        <row r="11873">
          <cell r="A11873" t="str">
            <v>白2星魔躯32级</v>
          </cell>
          <cell r="B11873">
            <v>1201032</v>
          </cell>
        </row>
        <row r="11874">
          <cell r="A11874" t="str">
            <v>白2星魔躯33级</v>
          </cell>
          <cell r="B11874">
            <v>1201033</v>
          </cell>
        </row>
        <row r="11875">
          <cell r="A11875" t="str">
            <v>白2星魔躯34级</v>
          </cell>
          <cell r="B11875">
            <v>1201034</v>
          </cell>
        </row>
        <row r="11876">
          <cell r="A11876" t="str">
            <v>白2星魔躯35级</v>
          </cell>
          <cell r="B11876">
            <v>1201035</v>
          </cell>
        </row>
        <row r="11877">
          <cell r="A11877" t="str">
            <v>白2星魔躯36级</v>
          </cell>
          <cell r="B11877">
            <v>1201036</v>
          </cell>
        </row>
        <row r="11878">
          <cell r="A11878" t="str">
            <v>白2星魔躯37级</v>
          </cell>
          <cell r="B11878">
            <v>1201037</v>
          </cell>
        </row>
        <row r="11879">
          <cell r="A11879" t="str">
            <v>白2星魔躯38级</v>
          </cell>
          <cell r="B11879">
            <v>1201038</v>
          </cell>
        </row>
        <row r="11880">
          <cell r="A11880" t="str">
            <v>白2星魔躯39级</v>
          </cell>
          <cell r="B11880">
            <v>1201039</v>
          </cell>
        </row>
        <row r="11881">
          <cell r="A11881" t="str">
            <v>白2星魔躯40级</v>
          </cell>
          <cell r="B11881">
            <v>1201040</v>
          </cell>
        </row>
        <row r="11882">
          <cell r="A11882" t="str">
            <v>白2星魔躯41级</v>
          </cell>
          <cell r="B11882">
            <v>1201041</v>
          </cell>
        </row>
        <row r="11883">
          <cell r="A11883" t="str">
            <v>白2星魔躯42级</v>
          </cell>
          <cell r="B11883">
            <v>1201042</v>
          </cell>
        </row>
        <row r="11884">
          <cell r="A11884" t="str">
            <v>白2星魔躯43级</v>
          </cell>
          <cell r="B11884">
            <v>1201043</v>
          </cell>
        </row>
        <row r="11885">
          <cell r="A11885" t="str">
            <v>白2星魔躯44级</v>
          </cell>
          <cell r="B11885">
            <v>1201044</v>
          </cell>
        </row>
        <row r="11886">
          <cell r="A11886" t="str">
            <v>白2星魔躯45级</v>
          </cell>
          <cell r="B11886">
            <v>1201045</v>
          </cell>
        </row>
        <row r="11887">
          <cell r="A11887" t="str">
            <v>白2星魔躯46级</v>
          </cell>
          <cell r="B11887">
            <v>1201046</v>
          </cell>
        </row>
        <row r="11888">
          <cell r="A11888" t="str">
            <v>白2星魔躯47级</v>
          </cell>
          <cell r="B11888">
            <v>1201047</v>
          </cell>
        </row>
        <row r="11889">
          <cell r="A11889" t="str">
            <v>白2星魔躯48级</v>
          </cell>
          <cell r="B11889">
            <v>1201048</v>
          </cell>
        </row>
        <row r="11890">
          <cell r="A11890" t="str">
            <v>白2星魔躯49级</v>
          </cell>
          <cell r="B11890">
            <v>1201049</v>
          </cell>
        </row>
        <row r="11891">
          <cell r="A11891" t="str">
            <v>白2星魔躯50级</v>
          </cell>
          <cell r="B11891">
            <v>1201050</v>
          </cell>
        </row>
        <row r="11892">
          <cell r="A11892" t="str">
            <v>白2星魔躯51级</v>
          </cell>
          <cell r="B11892">
            <v>1201051</v>
          </cell>
        </row>
        <row r="11893">
          <cell r="A11893" t="str">
            <v>白2星魔躯52级</v>
          </cell>
          <cell r="B11893">
            <v>1201052</v>
          </cell>
        </row>
        <row r="11894">
          <cell r="A11894" t="str">
            <v>白2星魔躯53级</v>
          </cell>
          <cell r="B11894">
            <v>1201053</v>
          </cell>
        </row>
        <row r="11895">
          <cell r="A11895" t="str">
            <v>白2星魔躯54级</v>
          </cell>
          <cell r="B11895">
            <v>1201054</v>
          </cell>
        </row>
        <row r="11896">
          <cell r="A11896" t="str">
            <v>白2星魔躯55级</v>
          </cell>
          <cell r="B11896">
            <v>1201055</v>
          </cell>
        </row>
        <row r="11897">
          <cell r="A11897" t="str">
            <v>白2星魔躯56级</v>
          </cell>
          <cell r="B11897">
            <v>1201056</v>
          </cell>
        </row>
        <row r="11898">
          <cell r="A11898" t="str">
            <v>白2星魔躯57级</v>
          </cell>
          <cell r="B11898">
            <v>1201057</v>
          </cell>
        </row>
        <row r="11899">
          <cell r="A11899" t="str">
            <v>白2星魔躯58级</v>
          </cell>
          <cell r="B11899">
            <v>1201058</v>
          </cell>
        </row>
        <row r="11900">
          <cell r="A11900" t="str">
            <v>白2星魔躯59级</v>
          </cell>
          <cell r="B11900">
            <v>1201059</v>
          </cell>
        </row>
        <row r="11901">
          <cell r="A11901" t="str">
            <v>白2星魔躯60级</v>
          </cell>
          <cell r="B11901">
            <v>1201060</v>
          </cell>
        </row>
        <row r="11902">
          <cell r="A11902" t="str">
            <v>白2星魔躯61级</v>
          </cell>
          <cell r="B11902">
            <v>1201061</v>
          </cell>
        </row>
        <row r="11903">
          <cell r="A11903" t="str">
            <v>白2星魔躯62级</v>
          </cell>
          <cell r="B11903">
            <v>1201062</v>
          </cell>
        </row>
        <row r="11904">
          <cell r="A11904" t="str">
            <v>白2星魔躯63级</v>
          </cell>
          <cell r="B11904">
            <v>1201063</v>
          </cell>
        </row>
        <row r="11905">
          <cell r="A11905" t="str">
            <v>白2星魔躯64级</v>
          </cell>
          <cell r="B11905">
            <v>1201064</v>
          </cell>
        </row>
        <row r="11906">
          <cell r="A11906" t="str">
            <v>白2星魔躯65级</v>
          </cell>
          <cell r="B11906">
            <v>1201065</v>
          </cell>
        </row>
        <row r="11907">
          <cell r="A11907" t="str">
            <v>白2星魔躯66级</v>
          </cell>
          <cell r="B11907">
            <v>1201066</v>
          </cell>
        </row>
        <row r="11908">
          <cell r="A11908" t="str">
            <v>白2星魔躯67级</v>
          </cell>
          <cell r="B11908">
            <v>1201067</v>
          </cell>
        </row>
        <row r="11909">
          <cell r="A11909" t="str">
            <v>白2星魔躯68级</v>
          </cell>
          <cell r="B11909">
            <v>1201068</v>
          </cell>
        </row>
        <row r="11910">
          <cell r="A11910" t="str">
            <v>白2星魔躯69级</v>
          </cell>
          <cell r="B11910">
            <v>1201069</v>
          </cell>
        </row>
        <row r="11911">
          <cell r="A11911" t="str">
            <v>白2星魔躯70级</v>
          </cell>
          <cell r="B11911">
            <v>1201070</v>
          </cell>
        </row>
        <row r="11912">
          <cell r="A11912" t="str">
            <v>白2星魔躯71级</v>
          </cell>
          <cell r="B11912">
            <v>1201071</v>
          </cell>
        </row>
        <row r="11913">
          <cell r="A11913" t="str">
            <v>白2星魔躯72级</v>
          </cell>
          <cell r="B11913">
            <v>1201072</v>
          </cell>
        </row>
        <row r="11914">
          <cell r="A11914" t="str">
            <v>白2星魔躯73级</v>
          </cell>
          <cell r="B11914">
            <v>1201073</v>
          </cell>
        </row>
        <row r="11915">
          <cell r="A11915" t="str">
            <v>白2星魔躯74级</v>
          </cell>
          <cell r="B11915">
            <v>1201074</v>
          </cell>
        </row>
        <row r="11916">
          <cell r="A11916" t="str">
            <v>白2星魔躯75级</v>
          </cell>
          <cell r="B11916">
            <v>1201075</v>
          </cell>
        </row>
        <row r="11917">
          <cell r="A11917" t="str">
            <v>白2星魔躯76级</v>
          </cell>
          <cell r="B11917">
            <v>1201076</v>
          </cell>
        </row>
        <row r="11918">
          <cell r="A11918" t="str">
            <v>白2星魔躯77级</v>
          </cell>
          <cell r="B11918">
            <v>1201077</v>
          </cell>
        </row>
        <row r="11919">
          <cell r="A11919" t="str">
            <v>白2星魔躯78级</v>
          </cell>
          <cell r="B11919">
            <v>1201078</v>
          </cell>
        </row>
        <row r="11920">
          <cell r="A11920" t="str">
            <v>白2星魔躯79级</v>
          </cell>
          <cell r="B11920">
            <v>1201079</v>
          </cell>
        </row>
        <row r="11921">
          <cell r="A11921" t="str">
            <v>白2星魔躯80级</v>
          </cell>
          <cell r="B11921">
            <v>1201080</v>
          </cell>
        </row>
        <row r="11922">
          <cell r="A11922" t="str">
            <v>白2星魔躯81级</v>
          </cell>
          <cell r="B11922">
            <v>1201081</v>
          </cell>
        </row>
        <row r="11923">
          <cell r="A11923" t="str">
            <v>白2星魔躯82级</v>
          </cell>
          <cell r="B11923">
            <v>1201082</v>
          </cell>
        </row>
        <row r="11924">
          <cell r="A11924" t="str">
            <v>白2星魔躯83级</v>
          </cell>
          <cell r="B11924">
            <v>1201083</v>
          </cell>
        </row>
        <row r="11925">
          <cell r="A11925" t="str">
            <v>白2星魔躯84级</v>
          </cell>
          <cell r="B11925">
            <v>1201084</v>
          </cell>
        </row>
        <row r="11926">
          <cell r="A11926" t="str">
            <v>白2星魔躯85级</v>
          </cell>
          <cell r="B11926">
            <v>1201085</v>
          </cell>
        </row>
        <row r="11927">
          <cell r="A11927" t="str">
            <v>白2星魔躯86级</v>
          </cell>
          <cell r="B11927">
            <v>1201086</v>
          </cell>
        </row>
        <row r="11928">
          <cell r="A11928" t="str">
            <v>白2星魔躯87级</v>
          </cell>
          <cell r="B11928">
            <v>1201087</v>
          </cell>
        </row>
        <row r="11929">
          <cell r="A11929" t="str">
            <v>白2星魔躯88级</v>
          </cell>
          <cell r="B11929">
            <v>1201088</v>
          </cell>
        </row>
        <row r="11930">
          <cell r="A11930" t="str">
            <v>白2星魔躯89级</v>
          </cell>
          <cell r="B11930">
            <v>1201089</v>
          </cell>
        </row>
        <row r="11931">
          <cell r="A11931" t="str">
            <v>白2星魔躯90级</v>
          </cell>
          <cell r="B11931">
            <v>1201090</v>
          </cell>
        </row>
        <row r="11932">
          <cell r="A11932" t="str">
            <v>白2星魔躯91级</v>
          </cell>
          <cell r="B11932">
            <v>1201091</v>
          </cell>
        </row>
        <row r="11933">
          <cell r="A11933" t="str">
            <v>白2星魔躯92级</v>
          </cell>
          <cell r="B11933">
            <v>1201092</v>
          </cell>
        </row>
        <row r="11934">
          <cell r="A11934" t="str">
            <v>白2星魔躯93级</v>
          </cell>
          <cell r="B11934">
            <v>1201093</v>
          </cell>
        </row>
        <row r="11935">
          <cell r="A11935" t="str">
            <v>白2星魔躯94级</v>
          </cell>
          <cell r="B11935">
            <v>1201094</v>
          </cell>
        </row>
        <row r="11936">
          <cell r="A11936" t="str">
            <v>白2星魔躯95级</v>
          </cell>
          <cell r="B11936">
            <v>1201095</v>
          </cell>
        </row>
        <row r="11937">
          <cell r="A11937" t="str">
            <v>白2星魔躯96级</v>
          </cell>
          <cell r="B11937">
            <v>1201096</v>
          </cell>
        </row>
        <row r="11938">
          <cell r="A11938" t="str">
            <v>白2星魔躯97级</v>
          </cell>
          <cell r="B11938">
            <v>1201097</v>
          </cell>
        </row>
        <row r="11939">
          <cell r="A11939" t="str">
            <v>白2星魔躯98级</v>
          </cell>
          <cell r="B11939">
            <v>1201098</v>
          </cell>
        </row>
        <row r="11940">
          <cell r="A11940" t="str">
            <v>白2星魔躯99级</v>
          </cell>
          <cell r="B11940">
            <v>1201099</v>
          </cell>
        </row>
        <row r="11941">
          <cell r="A11941" t="str">
            <v>白2星魔躯100级</v>
          </cell>
          <cell r="B11941">
            <v>1201100</v>
          </cell>
        </row>
        <row r="11942">
          <cell r="A11942" t="str">
            <v>紫1星魔躯1级</v>
          </cell>
          <cell r="B11942">
            <v>1202001</v>
          </cell>
        </row>
        <row r="11943">
          <cell r="A11943" t="str">
            <v>紫1星魔躯2级</v>
          </cell>
          <cell r="B11943">
            <v>1202002</v>
          </cell>
        </row>
        <row r="11944">
          <cell r="A11944" t="str">
            <v>紫1星魔躯3级</v>
          </cell>
          <cell r="B11944">
            <v>1202003</v>
          </cell>
        </row>
        <row r="11945">
          <cell r="A11945" t="str">
            <v>紫1星魔躯4级</v>
          </cell>
          <cell r="B11945">
            <v>1202004</v>
          </cell>
        </row>
        <row r="11946">
          <cell r="A11946" t="str">
            <v>紫1星魔躯5级</v>
          </cell>
          <cell r="B11946">
            <v>1202005</v>
          </cell>
        </row>
        <row r="11947">
          <cell r="A11947" t="str">
            <v>紫1星魔躯6级</v>
          </cell>
          <cell r="B11947">
            <v>1202006</v>
          </cell>
        </row>
        <row r="11948">
          <cell r="A11948" t="str">
            <v>紫1星魔躯7级</v>
          </cell>
          <cell r="B11948">
            <v>1202007</v>
          </cell>
        </row>
        <row r="11949">
          <cell r="A11949" t="str">
            <v>紫1星魔躯8级</v>
          </cell>
          <cell r="B11949">
            <v>1202008</v>
          </cell>
        </row>
        <row r="11950">
          <cell r="A11950" t="str">
            <v>紫1星魔躯9级</v>
          </cell>
          <cell r="B11950">
            <v>1202009</v>
          </cell>
        </row>
        <row r="11951">
          <cell r="A11951" t="str">
            <v>紫1星魔躯10级</v>
          </cell>
          <cell r="B11951">
            <v>1202010</v>
          </cell>
        </row>
        <row r="11952">
          <cell r="A11952" t="str">
            <v>紫1星魔躯11级</v>
          </cell>
          <cell r="B11952">
            <v>1202011</v>
          </cell>
        </row>
        <row r="11953">
          <cell r="A11953" t="str">
            <v>紫1星魔躯12级</v>
          </cell>
          <cell r="B11953">
            <v>1202012</v>
          </cell>
        </row>
        <row r="11954">
          <cell r="A11954" t="str">
            <v>紫1星魔躯13级</v>
          </cell>
          <cell r="B11954">
            <v>1202013</v>
          </cell>
        </row>
        <row r="11955">
          <cell r="A11955" t="str">
            <v>紫1星魔躯14级</v>
          </cell>
          <cell r="B11955">
            <v>1202014</v>
          </cell>
        </row>
        <row r="11956">
          <cell r="A11956" t="str">
            <v>紫1星魔躯15级</v>
          </cell>
          <cell r="B11956">
            <v>1202015</v>
          </cell>
        </row>
        <row r="11957">
          <cell r="A11957" t="str">
            <v>紫1星魔躯16级</v>
          </cell>
          <cell r="B11957">
            <v>1202016</v>
          </cell>
        </row>
        <row r="11958">
          <cell r="A11958" t="str">
            <v>紫1星魔躯17级</v>
          </cell>
          <cell r="B11958">
            <v>1202017</v>
          </cell>
        </row>
        <row r="11959">
          <cell r="A11959" t="str">
            <v>紫1星魔躯18级</v>
          </cell>
          <cell r="B11959">
            <v>1202018</v>
          </cell>
        </row>
        <row r="11960">
          <cell r="A11960" t="str">
            <v>紫1星魔躯19级</v>
          </cell>
          <cell r="B11960">
            <v>1202019</v>
          </cell>
        </row>
        <row r="11961">
          <cell r="A11961" t="str">
            <v>紫1星魔躯20级</v>
          </cell>
          <cell r="B11961">
            <v>1202020</v>
          </cell>
        </row>
        <row r="11962">
          <cell r="A11962" t="str">
            <v>紫1星魔躯21级</v>
          </cell>
          <cell r="B11962">
            <v>1202021</v>
          </cell>
        </row>
        <row r="11963">
          <cell r="A11963" t="str">
            <v>紫1星魔躯22级</v>
          </cell>
          <cell r="B11963">
            <v>1202022</v>
          </cell>
        </row>
        <row r="11964">
          <cell r="A11964" t="str">
            <v>紫1星魔躯23级</v>
          </cell>
          <cell r="B11964">
            <v>1202023</v>
          </cell>
        </row>
        <row r="11965">
          <cell r="A11965" t="str">
            <v>紫1星魔躯24级</v>
          </cell>
          <cell r="B11965">
            <v>1202024</v>
          </cell>
        </row>
        <row r="11966">
          <cell r="A11966" t="str">
            <v>紫1星魔躯25级</v>
          </cell>
          <cell r="B11966">
            <v>1202025</v>
          </cell>
        </row>
        <row r="11967">
          <cell r="A11967" t="str">
            <v>紫1星魔躯26级</v>
          </cell>
          <cell r="B11967">
            <v>1202026</v>
          </cell>
        </row>
        <row r="11968">
          <cell r="A11968" t="str">
            <v>紫1星魔躯27级</v>
          </cell>
          <cell r="B11968">
            <v>1202027</v>
          </cell>
        </row>
        <row r="11969">
          <cell r="A11969" t="str">
            <v>紫1星魔躯28级</v>
          </cell>
          <cell r="B11969">
            <v>1202028</v>
          </cell>
        </row>
        <row r="11970">
          <cell r="A11970" t="str">
            <v>紫1星魔躯29级</v>
          </cell>
          <cell r="B11970">
            <v>1202029</v>
          </cell>
        </row>
        <row r="11971">
          <cell r="A11971" t="str">
            <v>紫1星魔躯30级</v>
          </cell>
          <cell r="B11971">
            <v>1202030</v>
          </cell>
        </row>
        <row r="11972">
          <cell r="A11972" t="str">
            <v>紫1星魔躯31级</v>
          </cell>
          <cell r="B11972">
            <v>1202031</v>
          </cell>
        </row>
        <row r="11973">
          <cell r="A11973" t="str">
            <v>紫1星魔躯32级</v>
          </cell>
          <cell r="B11973">
            <v>1202032</v>
          </cell>
        </row>
        <row r="11974">
          <cell r="A11974" t="str">
            <v>紫1星魔躯33级</v>
          </cell>
          <cell r="B11974">
            <v>1202033</v>
          </cell>
        </row>
        <row r="11975">
          <cell r="A11975" t="str">
            <v>紫1星魔躯34级</v>
          </cell>
          <cell r="B11975">
            <v>1202034</v>
          </cell>
        </row>
        <row r="11976">
          <cell r="A11976" t="str">
            <v>紫1星魔躯35级</v>
          </cell>
          <cell r="B11976">
            <v>1202035</v>
          </cell>
        </row>
        <row r="11977">
          <cell r="A11977" t="str">
            <v>紫1星魔躯36级</v>
          </cell>
          <cell r="B11977">
            <v>1202036</v>
          </cell>
        </row>
        <row r="11978">
          <cell r="A11978" t="str">
            <v>紫1星魔躯37级</v>
          </cell>
          <cell r="B11978">
            <v>1202037</v>
          </cell>
        </row>
        <row r="11979">
          <cell r="A11979" t="str">
            <v>紫1星魔躯38级</v>
          </cell>
          <cell r="B11979">
            <v>1202038</v>
          </cell>
        </row>
        <row r="11980">
          <cell r="A11980" t="str">
            <v>紫1星魔躯39级</v>
          </cell>
          <cell r="B11980">
            <v>1202039</v>
          </cell>
        </row>
        <row r="11981">
          <cell r="A11981" t="str">
            <v>紫1星魔躯40级</v>
          </cell>
          <cell r="B11981">
            <v>1202040</v>
          </cell>
        </row>
        <row r="11982">
          <cell r="A11982" t="str">
            <v>紫1星魔躯41级</v>
          </cell>
          <cell r="B11982">
            <v>1202041</v>
          </cell>
        </row>
        <row r="11983">
          <cell r="A11983" t="str">
            <v>紫1星魔躯42级</v>
          </cell>
          <cell r="B11983">
            <v>1202042</v>
          </cell>
        </row>
        <row r="11984">
          <cell r="A11984" t="str">
            <v>紫1星魔躯43级</v>
          </cell>
          <cell r="B11984">
            <v>1202043</v>
          </cell>
        </row>
        <row r="11985">
          <cell r="A11985" t="str">
            <v>紫1星魔躯44级</v>
          </cell>
          <cell r="B11985">
            <v>1202044</v>
          </cell>
        </row>
        <row r="11986">
          <cell r="A11986" t="str">
            <v>紫1星魔躯45级</v>
          </cell>
          <cell r="B11986">
            <v>1202045</v>
          </cell>
        </row>
        <row r="11987">
          <cell r="A11987" t="str">
            <v>紫1星魔躯46级</v>
          </cell>
          <cell r="B11987">
            <v>1202046</v>
          </cell>
        </row>
        <row r="11988">
          <cell r="A11988" t="str">
            <v>紫1星魔躯47级</v>
          </cell>
          <cell r="B11988">
            <v>1202047</v>
          </cell>
        </row>
        <row r="11989">
          <cell r="A11989" t="str">
            <v>紫1星魔躯48级</v>
          </cell>
          <cell r="B11989">
            <v>1202048</v>
          </cell>
        </row>
        <row r="11990">
          <cell r="A11990" t="str">
            <v>紫1星魔躯49级</v>
          </cell>
          <cell r="B11990">
            <v>1202049</v>
          </cell>
        </row>
        <row r="11991">
          <cell r="A11991" t="str">
            <v>紫1星魔躯50级</v>
          </cell>
          <cell r="B11991">
            <v>1202050</v>
          </cell>
        </row>
        <row r="11992">
          <cell r="A11992" t="str">
            <v>紫1星魔躯51级</v>
          </cell>
          <cell r="B11992">
            <v>1202051</v>
          </cell>
        </row>
        <row r="11993">
          <cell r="A11993" t="str">
            <v>紫1星魔躯52级</v>
          </cell>
          <cell r="B11993">
            <v>1202052</v>
          </cell>
        </row>
        <row r="11994">
          <cell r="A11994" t="str">
            <v>紫1星魔躯53级</v>
          </cell>
          <cell r="B11994">
            <v>1202053</v>
          </cell>
        </row>
        <row r="11995">
          <cell r="A11995" t="str">
            <v>紫1星魔躯54级</v>
          </cell>
          <cell r="B11995">
            <v>1202054</v>
          </cell>
        </row>
        <row r="11996">
          <cell r="A11996" t="str">
            <v>紫1星魔躯55级</v>
          </cell>
          <cell r="B11996">
            <v>1202055</v>
          </cell>
        </row>
        <row r="11997">
          <cell r="A11997" t="str">
            <v>紫1星魔躯56级</v>
          </cell>
          <cell r="B11997">
            <v>1202056</v>
          </cell>
        </row>
        <row r="11998">
          <cell r="A11998" t="str">
            <v>紫1星魔躯57级</v>
          </cell>
          <cell r="B11998">
            <v>1202057</v>
          </cell>
        </row>
        <row r="11999">
          <cell r="A11999" t="str">
            <v>紫1星魔躯58级</v>
          </cell>
          <cell r="B11999">
            <v>1202058</v>
          </cell>
        </row>
        <row r="12000">
          <cell r="A12000" t="str">
            <v>紫1星魔躯59级</v>
          </cell>
          <cell r="B12000">
            <v>1202059</v>
          </cell>
        </row>
        <row r="12001">
          <cell r="A12001" t="str">
            <v>紫1星魔躯60级</v>
          </cell>
          <cell r="B12001">
            <v>1202060</v>
          </cell>
        </row>
        <row r="12002">
          <cell r="A12002" t="str">
            <v>紫1星魔躯61级</v>
          </cell>
          <cell r="B12002">
            <v>1202061</v>
          </cell>
        </row>
        <row r="12003">
          <cell r="A12003" t="str">
            <v>紫1星魔躯62级</v>
          </cell>
          <cell r="B12003">
            <v>1202062</v>
          </cell>
        </row>
        <row r="12004">
          <cell r="A12004" t="str">
            <v>紫1星魔躯63级</v>
          </cell>
          <cell r="B12004">
            <v>1202063</v>
          </cell>
        </row>
        <row r="12005">
          <cell r="A12005" t="str">
            <v>紫1星魔躯64级</v>
          </cell>
          <cell r="B12005">
            <v>1202064</v>
          </cell>
        </row>
        <row r="12006">
          <cell r="A12006" t="str">
            <v>紫1星魔躯65级</v>
          </cell>
          <cell r="B12006">
            <v>1202065</v>
          </cell>
        </row>
        <row r="12007">
          <cell r="A12007" t="str">
            <v>紫1星魔躯66级</v>
          </cell>
          <cell r="B12007">
            <v>1202066</v>
          </cell>
        </row>
        <row r="12008">
          <cell r="A12008" t="str">
            <v>紫1星魔躯67级</v>
          </cell>
          <cell r="B12008">
            <v>1202067</v>
          </cell>
        </row>
        <row r="12009">
          <cell r="A12009" t="str">
            <v>紫1星魔躯68级</v>
          </cell>
          <cell r="B12009">
            <v>1202068</v>
          </cell>
        </row>
        <row r="12010">
          <cell r="A12010" t="str">
            <v>紫1星魔躯69级</v>
          </cell>
          <cell r="B12010">
            <v>1202069</v>
          </cell>
        </row>
        <row r="12011">
          <cell r="A12011" t="str">
            <v>紫1星魔躯70级</v>
          </cell>
          <cell r="B12011">
            <v>1202070</v>
          </cell>
        </row>
        <row r="12012">
          <cell r="A12012" t="str">
            <v>紫1星魔躯71级</v>
          </cell>
          <cell r="B12012">
            <v>1202071</v>
          </cell>
        </row>
        <row r="12013">
          <cell r="A12013" t="str">
            <v>紫1星魔躯72级</v>
          </cell>
          <cell r="B12013">
            <v>1202072</v>
          </cell>
        </row>
        <row r="12014">
          <cell r="A12014" t="str">
            <v>紫1星魔躯73级</v>
          </cell>
          <cell r="B12014">
            <v>1202073</v>
          </cell>
        </row>
        <row r="12015">
          <cell r="A12015" t="str">
            <v>紫1星魔躯74级</v>
          </cell>
          <cell r="B12015">
            <v>1202074</v>
          </cell>
        </row>
        <row r="12016">
          <cell r="A12016" t="str">
            <v>紫1星魔躯75级</v>
          </cell>
          <cell r="B12016">
            <v>1202075</v>
          </cell>
        </row>
        <row r="12017">
          <cell r="A12017" t="str">
            <v>紫1星魔躯76级</v>
          </cell>
          <cell r="B12017">
            <v>1202076</v>
          </cell>
        </row>
        <row r="12018">
          <cell r="A12018" t="str">
            <v>紫1星魔躯77级</v>
          </cell>
          <cell r="B12018">
            <v>1202077</v>
          </cell>
        </row>
        <row r="12019">
          <cell r="A12019" t="str">
            <v>紫1星魔躯78级</v>
          </cell>
          <cell r="B12019">
            <v>1202078</v>
          </cell>
        </row>
        <row r="12020">
          <cell r="A12020" t="str">
            <v>紫1星魔躯79级</v>
          </cell>
          <cell r="B12020">
            <v>1202079</v>
          </cell>
        </row>
        <row r="12021">
          <cell r="A12021" t="str">
            <v>紫1星魔躯80级</v>
          </cell>
          <cell r="B12021">
            <v>1202080</v>
          </cell>
        </row>
        <row r="12022">
          <cell r="A12022" t="str">
            <v>紫1星魔躯81级</v>
          </cell>
          <cell r="B12022">
            <v>1202081</v>
          </cell>
        </row>
        <row r="12023">
          <cell r="A12023" t="str">
            <v>紫1星魔躯82级</v>
          </cell>
          <cell r="B12023">
            <v>1202082</v>
          </cell>
        </row>
        <row r="12024">
          <cell r="A12024" t="str">
            <v>紫1星魔躯83级</v>
          </cell>
          <cell r="B12024">
            <v>1202083</v>
          </cell>
        </row>
        <row r="12025">
          <cell r="A12025" t="str">
            <v>紫1星魔躯84级</v>
          </cell>
          <cell r="B12025">
            <v>1202084</v>
          </cell>
        </row>
        <row r="12026">
          <cell r="A12026" t="str">
            <v>紫1星魔躯85级</v>
          </cell>
          <cell r="B12026">
            <v>1202085</v>
          </cell>
        </row>
        <row r="12027">
          <cell r="A12027" t="str">
            <v>紫1星魔躯86级</v>
          </cell>
          <cell r="B12027">
            <v>1202086</v>
          </cell>
        </row>
        <row r="12028">
          <cell r="A12028" t="str">
            <v>紫1星魔躯87级</v>
          </cell>
          <cell r="B12028">
            <v>1202087</v>
          </cell>
        </row>
        <row r="12029">
          <cell r="A12029" t="str">
            <v>紫1星魔躯88级</v>
          </cell>
          <cell r="B12029">
            <v>1202088</v>
          </cell>
        </row>
        <row r="12030">
          <cell r="A12030" t="str">
            <v>紫1星魔躯89级</v>
          </cell>
          <cell r="B12030">
            <v>1202089</v>
          </cell>
        </row>
        <row r="12031">
          <cell r="A12031" t="str">
            <v>紫1星魔躯90级</v>
          </cell>
          <cell r="B12031">
            <v>1202090</v>
          </cell>
        </row>
        <row r="12032">
          <cell r="A12032" t="str">
            <v>紫1星魔躯91级</v>
          </cell>
          <cell r="B12032">
            <v>1202091</v>
          </cell>
        </row>
        <row r="12033">
          <cell r="A12033" t="str">
            <v>紫1星魔躯92级</v>
          </cell>
          <cell r="B12033">
            <v>1202092</v>
          </cell>
        </row>
        <row r="12034">
          <cell r="A12034" t="str">
            <v>紫1星魔躯93级</v>
          </cell>
          <cell r="B12034">
            <v>1202093</v>
          </cell>
        </row>
        <row r="12035">
          <cell r="A12035" t="str">
            <v>紫1星魔躯94级</v>
          </cell>
          <cell r="B12035">
            <v>1202094</v>
          </cell>
        </row>
        <row r="12036">
          <cell r="A12036" t="str">
            <v>紫1星魔躯95级</v>
          </cell>
          <cell r="B12036">
            <v>1202095</v>
          </cell>
        </row>
        <row r="12037">
          <cell r="A12037" t="str">
            <v>紫1星魔躯96级</v>
          </cell>
          <cell r="B12037">
            <v>1202096</v>
          </cell>
        </row>
        <row r="12038">
          <cell r="A12038" t="str">
            <v>紫1星魔躯97级</v>
          </cell>
          <cell r="B12038">
            <v>1202097</v>
          </cell>
        </row>
        <row r="12039">
          <cell r="A12039" t="str">
            <v>紫1星魔躯98级</v>
          </cell>
          <cell r="B12039">
            <v>1202098</v>
          </cell>
        </row>
        <row r="12040">
          <cell r="A12040" t="str">
            <v>紫1星魔躯99级</v>
          </cell>
          <cell r="B12040">
            <v>1202099</v>
          </cell>
        </row>
        <row r="12041">
          <cell r="A12041" t="str">
            <v>紫1星魔躯100级</v>
          </cell>
          <cell r="B12041">
            <v>1202100</v>
          </cell>
        </row>
        <row r="12042">
          <cell r="A12042" t="str">
            <v>紫2星魔躯1级</v>
          </cell>
          <cell r="B12042">
            <v>1203001</v>
          </cell>
        </row>
        <row r="12043">
          <cell r="A12043" t="str">
            <v>紫2星魔躯2级</v>
          </cell>
          <cell r="B12043">
            <v>1203002</v>
          </cell>
        </row>
        <row r="12044">
          <cell r="A12044" t="str">
            <v>紫2星魔躯3级</v>
          </cell>
          <cell r="B12044">
            <v>1203003</v>
          </cell>
        </row>
        <row r="12045">
          <cell r="A12045" t="str">
            <v>紫2星魔躯4级</v>
          </cell>
          <cell r="B12045">
            <v>1203004</v>
          </cell>
        </row>
        <row r="12046">
          <cell r="A12046" t="str">
            <v>紫2星魔躯5级</v>
          </cell>
          <cell r="B12046">
            <v>1203005</v>
          </cell>
        </row>
        <row r="12047">
          <cell r="A12047" t="str">
            <v>紫2星魔躯6级</v>
          </cell>
          <cell r="B12047">
            <v>1203006</v>
          </cell>
        </row>
        <row r="12048">
          <cell r="A12048" t="str">
            <v>紫2星魔躯7级</v>
          </cell>
          <cell r="B12048">
            <v>1203007</v>
          </cell>
        </row>
        <row r="12049">
          <cell r="A12049" t="str">
            <v>紫2星魔躯8级</v>
          </cell>
          <cell r="B12049">
            <v>1203008</v>
          </cell>
        </row>
        <row r="12050">
          <cell r="A12050" t="str">
            <v>紫2星魔躯9级</v>
          </cell>
          <cell r="B12050">
            <v>1203009</v>
          </cell>
        </row>
        <row r="12051">
          <cell r="A12051" t="str">
            <v>紫2星魔躯10级</v>
          </cell>
          <cell r="B12051">
            <v>1203010</v>
          </cell>
        </row>
        <row r="12052">
          <cell r="A12052" t="str">
            <v>紫2星魔躯11级</v>
          </cell>
          <cell r="B12052">
            <v>1203011</v>
          </cell>
        </row>
        <row r="12053">
          <cell r="A12053" t="str">
            <v>紫2星魔躯12级</v>
          </cell>
          <cell r="B12053">
            <v>1203012</v>
          </cell>
        </row>
        <row r="12054">
          <cell r="A12054" t="str">
            <v>紫2星魔躯13级</v>
          </cell>
          <cell r="B12054">
            <v>1203013</v>
          </cell>
        </row>
        <row r="12055">
          <cell r="A12055" t="str">
            <v>紫2星魔躯14级</v>
          </cell>
          <cell r="B12055">
            <v>1203014</v>
          </cell>
        </row>
        <row r="12056">
          <cell r="A12056" t="str">
            <v>紫2星魔躯15级</v>
          </cell>
          <cell r="B12056">
            <v>1203015</v>
          </cell>
        </row>
        <row r="12057">
          <cell r="A12057" t="str">
            <v>紫2星魔躯16级</v>
          </cell>
          <cell r="B12057">
            <v>1203016</v>
          </cell>
        </row>
        <row r="12058">
          <cell r="A12058" t="str">
            <v>紫2星魔躯17级</v>
          </cell>
          <cell r="B12058">
            <v>1203017</v>
          </cell>
        </row>
        <row r="12059">
          <cell r="A12059" t="str">
            <v>紫2星魔躯18级</v>
          </cell>
          <cell r="B12059">
            <v>1203018</v>
          </cell>
        </row>
        <row r="12060">
          <cell r="A12060" t="str">
            <v>紫2星魔躯19级</v>
          </cell>
          <cell r="B12060">
            <v>1203019</v>
          </cell>
        </row>
        <row r="12061">
          <cell r="A12061" t="str">
            <v>紫2星魔躯20级</v>
          </cell>
          <cell r="B12061">
            <v>1203020</v>
          </cell>
        </row>
        <row r="12062">
          <cell r="A12062" t="str">
            <v>紫2星魔躯21级</v>
          </cell>
          <cell r="B12062">
            <v>1203021</v>
          </cell>
        </row>
        <row r="12063">
          <cell r="A12063" t="str">
            <v>紫2星魔躯22级</v>
          </cell>
          <cell r="B12063">
            <v>1203022</v>
          </cell>
        </row>
        <row r="12064">
          <cell r="A12064" t="str">
            <v>紫2星魔躯23级</v>
          </cell>
          <cell r="B12064">
            <v>1203023</v>
          </cell>
        </row>
        <row r="12065">
          <cell r="A12065" t="str">
            <v>紫2星魔躯24级</v>
          </cell>
          <cell r="B12065">
            <v>1203024</v>
          </cell>
        </row>
        <row r="12066">
          <cell r="A12066" t="str">
            <v>紫2星魔躯25级</v>
          </cell>
          <cell r="B12066">
            <v>1203025</v>
          </cell>
        </row>
        <row r="12067">
          <cell r="A12067" t="str">
            <v>紫2星魔躯26级</v>
          </cell>
          <cell r="B12067">
            <v>1203026</v>
          </cell>
        </row>
        <row r="12068">
          <cell r="A12068" t="str">
            <v>紫2星魔躯27级</v>
          </cell>
          <cell r="B12068">
            <v>1203027</v>
          </cell>
        </row>
        <row r="12069">
          <cell r="A12069" t="str">
            <v>紫2星魔躯28级</v>
          </cell>
          <cell r="B12069">
            <v>1203028</v>
          </cell>
        </row>
        <row r="12070">
          <cell r="A12070" t="str">
            <v>紫2星魔躯29级</v>
          </cell>
          <cell r="B12070">
            <v>1203029</v>
          </cell>
        </row>
        <row r="12071">
          <cell r="A12071" t="str">
            <v>紫2星魔躯30级</v>
          </cell>
          <cell r="B12071">
            <v>1203030</v>
          </cell>
        </row>
        <row r="12072">
          <cell r="A12072" t="str">
            <v>紫2星魔躯31级</v>
          </cell>
          <cell r="B12072">
            <v>1203031</v>
          </cell>
        </row>
        <row r="12073">
          <cell r="A12073" t="str">
            <v>紫2星魔躯32级</v>
          </cell>
          <cell r="B12073">
            <v>1203032</v>
          </cell>
        </row>
        <row r="12074">
          <cell r="A12074" t="str">
            <v>紫2星魔躯33级</v>
          </cell>
          <cell r="B12074">
            <v>1203033</v>
          </cell>
        </row>
        <row r="12075">
          <cell r="A12075" t="str">
            <v>紫2星魔躯34级</v>
          </cell>
          <cell r="B12075">
            <v>1203034</v>
          </cell>
        </row>
        <row r="12076">
          <cell r="A12076" t="str">
            <v>紫2星魔躯35级</v>
          </cell>
          <cell r="B12076">
            <v>1203035</v>
          </cell>
        </row>
        <row r="12077">
          <cell r="A12077" t="str">
            <v>紫2星魔躯36级</v>
          </cell>
          <cell r="B12077">
            <v>1203036</v>
          </cell>
        </row>
        <row r="12078">
          <cell r="A12078" t="str">
            <v>紫2星魔躯37级</v>
          </cell>
          <cell r="B12078">
            <v>1203037</v>
          </cell>
        </row>
        <row r="12079">
          <cell r="A12079" t="str">
            <v>紫2星魔躯38级</v>
          </cell>
          <cell r="B12079">
            <v>1203038</v>
          </cell>
        </row>
        <row r="12080">
          <cell r="A12080" t="str">
            <v>紫2星魔躯39级</v>
          </cell>
          <cell r="B12080">
            <v>1203039</v>
          </cell>
        </row>
        <row r="12081">
          <cell r="A12081" t="str">
            <v>紫2星魔躯40级</v>
          </cell>
          <cell r="B12081">
            <v>1203040</v>
          </cell>
        </row>
        <row r="12082">
          <cell r="A12082" t="str">
            <v>紫2星魔躯41级</v>
          </cell>
          <cell r="B12082">
            <v>1203041</v>
          </cell>
        </row>
        <row r="12083">
          <cell r="A12083" t="str">
            <v>紫2星魔躯42级</v>
          </cell>
          <cell r="B12083">
            <v>1203042</v>
          </cell>
        </row>
        <row r="12084">
          <cell r="A12084" t="str">
            <v>紫2星魔躯43级</v>
          </cell>
          <cell r="B12084">
            <v>1203043</v>
          </cell>
        </row>
        <row r="12085">
          <cell r="A12085" t="str">
            <v>紫2星魔躯44级</v>
          </cell>
          <cell r="B12085">
            <v>1203044</v>
          </cell>
        </row>
        <row r="12086">
          <cell r="A12086" t="str">
            <v>紫2星魔躯45级</v>
          </cell>
          <cell r="B12086">
            <v>1203045</v>
          </cell>
        </row>
        <row r="12087">
          <cell r="A12087" t="str">
            <v>紫2星魔躯46级</v>
          </cell>
          <cell r="B12087">
            <v>1203046</v>
          </cell>
        </row>
        <row r="12088">
          <cell r="A12088" t="str">
            <v>紫2星魔躯47级</v>
          </cell>
          <cell r="B12088">
            <v>1203047</v>
          </cell>
        </row>
        <row r="12089">
          <cell r="A12089" t="str">
            <v>紫2星魔躯48级</v>
          </cell>
          <cell r="B12089">
            <v>1203048</v>
          </cell>
        </row>
        <row r="12090">
          <cell r="A12090" t="str">
            <v>紫2星魔躯49级</v>
          </cell>
          <cell r="B12090">
            <v>1203049</v>
          </cell>
        </row>
        <row r="12091">
          <cell r="A12091" t="str">
            <v>紫2星魔躯50级</v>
          </cell>
          <cell r="B12091">
            <v>1203050</v>
          </cell>
        </row>
        <row r="12092">
          <cell r="A12092" t="str">
            <v>紫2星魔躯51级</v>
          </cell>
          <cell r="B12092">
            <v>1203051</v>
          </cell>
        </row>
        <row r="12093">
          <cell r="A12093" t="str">
            <v>紫2星魔躯52级</v>
          </cell>
          <cell r="B12093">
            <v>1203052</v>
          </cell>
        </row>
        <row r="12094">
          <cell r="A12094" t="str">
            <v>紫2星魔躯53级</v>
          </cell>
          <cell r="B12094">
            <v>1203053</v>
          </cell>
        </row>
        <row r="12095">
          <cell r="A12095" t="str">
            <v>紫2星魔躯54级</v>
          </cell>
          <cell r="B12095">
            <v>1203054</v>
          </cell>
        </row>
        <row r="12096">
          <cell r="A12096" t="str">
            <v>紫2星魔躯55级</v>
          </cell>
          <cell r="B12096">
            <v>1203055</v>
          </cell>
        </row>
        <row r="12097">
          <cell r="A12097" t="str">
            <v>紫2星魔躯56级</v>
          </cell>
          <cell r="B12097">
            <v>1203056</v>
          </cell>
        </row>
        <row r="12098">
          <cell r="A12098" t="str">
            <v>紫2星魔躯57级</v>
          </cell>
          <cell r="B12098">
            <v>1203057</v>
          </cell>
        </row>
        <row r="12099">
          <cell r="A12099" t="str">
            <v>紫2星魔躯58级</v>
          </cell>
          <cell r="B12099">
            <v>1203058</v>
          </cell>
        </row>
        <row r="12100">
          <cell r="A12100" t="str">
            <v>紫2星魔躯59级</v>
          </cell>
          <cell r="B12100">
            <v>1203059</v>
          </cell>
        </row>
        <row r="12101">
          <cell r="A12101" t="str">
            <v>紫2星魔躯60级</v>
          </cell>
          <cell r="B12101">
            <v>1203060</v>
          </cell>
        </row>
        <row r="12102">
          <cell r="A12102" t="str">
            <v>紫2星魔躯61级</v>
          </cell>
          <cell r="B12102">
            <v>1203061</v>
          </cell>
        </row>
        <row r="12103">
          <cell r="A12103" t="str">
            <v>紫2星魔躯62级</v>
          </cell>
          <cell r="B12103">
            <v>1203062</v>
          </cell>
        </row>
        <row r="12104">
          <cell r="A12104" t="str">
            <v>紫2星魔躯63级</v>
          </cell>
          <cell r="B12104">
            <v>1203063</v>
          </cell>
        </row>
        <row r="12105">
          <cell r="A12105" t="str">
            <v>紫2星魔躯64级</v>
          </cell>
          <cell r="B12105">
            <v>1203064</v>
          </cell>
        </row>
        <row r="12106">
          <cell r="A12106" t="str">
            <v>紫2星魔躯65级</v>
          </cell>
          <cell r="B12106">
            <v>1203065</v>
          </cell>
        </row>
        <row r="12107">
          <cell r="A12107" t="str">
            <v>紫2星魔躯66级</v>
          </cell>
          <cell r="B12107">
            <v>1203066</v>
          </cell>
        </row>
        <row r="12108">
          <cell r="A12108" t="str">
            <v>紫2星魔躯67级</v>
          </cell>
          <cell r="B12108">
            <v>1203067</v>
          </cell>
        </row>
        <row r="12109">
          <cell r="A12109" t="str">
            <v>紫2星魔躯68级</v>
          </cell>
          <cell r="B12109">
            <v>1203068</v>
          </cell>
        </row>
        <row r="12110">
          <cell r="A12110" t="str">
            <v>紫2星魔躯69级</v>
          </cell>
          <cell r="B12110">
            <v>1203069</v>
          </cell>
        </row>
        <row r="12111">
          <cell r="A12111" t="str">
            <v>紫2星魔躯70级</v>
          </cell>
          <cell r="B12111">
            <v>1203070</v>
          </cell>
        </row>
        <row r="12112">
          <cell r="A12112" t="str">
            <v>紫2星魔躯71级</v>
          </cell>
          <cell r="B12112">
            <v>1203071</v>
          </cell>
        </row>
        <row r="12113">
          <cell r="A12113" t="str">
            <v>紫2星魔躯72级</v>
          </cell>
          <cell r="B12113">
            <v>1203072</v>
          </cell>
        </row>
        <row r="12114">
          <cell r="A12114" t="str">
            <v>紫2星魔躯73级</v>
          </cell>
          <cell r="B12114">
            <v>1203073</v>
          </cell>
        </row>
        <row r="12115">
          <cell r="A12115" t="str">
            <v>紫2星魔躯74级</v>
          </cell>
          <cell r="B12115">
            <v>1203074</v>
          </cell>
        </row>
        <row r="12116">
          <cell r="A12116" t="str">
            <v>紫2星魔躯75级</v>
          </cell>
          <cell r="B12116">
            <v>1203075</v>
          </cell>
        </row>
        <row r="12117">
          <cell r="A12117" t="str">
            <v>紫2星魔躯76级</v>
          </cell>
          <cell r="B12117">
            <v>1203076</v>
          </cell>
        </row>
        <row r="12118">
          <cell r="A12118" t="str">
            <v>紫2星魔躯77级</v>
          </cell>
          <cell r="B12118">
            <v>1203077</v>
          </cell>
        </row>
        <row r="12119">
          <cell r="A12119" t="str">
            <v>紫2星魔躯78级</v>
          </cell>
          <cell r="B12119">
            <v>1203078</v>
          </cell>
        </row>
        <row r="12120">
          <cell r="A12120" t="str">
            <v>紫2星魔躯79级</v>
          </cell>
          <cell r="B12120">
            <v>1203079</v>
          </cell>
        </row>
        <row r="12121">
          <cell r="A12121" t="str">
            <v>紫2星魔躯80级</v>
          </cell>
          <cell r="B12121">
            <v>1203080</v>
          </cell>
        </row>
        <row r="12122">
          <cell r="A12122" t="str">
            <v>紫2星魔躯81级</v>
          </cell>
          <cell r="B12122">
            <v>1203081</v>
          </cell>
        </row>
        <row r="12123">
          <cell r="A12123" t="str">
            <v>紫2星魔躯82级</v>
          </cell>
          <cell r="B12123">
            <v>1203082</v>
          </cell>
        </row>
        <row r="12124">
          <cell r="A12124" t="str">
            <v>紫2星魔躯83级</v>
          </cell>
          <cell r="B12124">
            <v>1203083</v>
          </cell>
        </row>
        <row r="12125">
          <cell r="A12125" t="str">
            <v>紫2星魔躯84级</v>
          </cell>
          <cell r="B12125">
            <v>1203084</v>
          </cell>
        </row>
        <row r="12126">
          <cell r="A12126" t="str">
            <v>紫2星魔躯85级</v>
          </cell>
          <cell r="B12126">
            <v>1203085</v>
          </cell>
        </row>
        <row r="12127">
          <cell r="A12127" t="str">
            <v>紫2星魔躯86级</v>
          </cell>
          <cell r="B12127">
            <v>1203086</v>
          </cell>
        </row>
        <row r="12128">
          <cell r="A12128" t="str">
            <v>紫2星魔躯87级</v>
          </cell>
          <cell r="B12128">
            <v>1203087</v>
          </cell>
        </row>
        <row r="12129">
          <cell r="A12129" t="str">
            <v>紫2星魔躯88级</v>
          </cell>
          <cell r="B12129">
            <v>1203088</v>
          </cell>
        </row>
        <row r="12130">
          <cell r="A12130" t="str">
            <v>紫2星魔躯89级</v>
          </cell>
          <cell r="B12130">
            <v>1203089</v>
          </cell>
        </row>
        <row r="12131">
          <cell r="A12131" t="str">
            <v>紫2星魔躯90级</v>
          </cell>
          <cell r="B12131">
            <v>1203090</v>
          </cell>
        </row>
        <row r="12132">
          <cell r="A12132" t="str">
            <v>紫2星魔躯91级</v>
          </cell>
          <cell r="B12132">
            <v>1203091</v>
          </cell>
        </row>
        <row r="12133">
          <cell r="A12133" t="str">
            <v>紫2星魔躯92级</v>
          </cell>
          <cell r="B12133">
            <v>1203092</v>
          </cell>
        </row>
        <row r="12134">
          <cell r="A12134" t="str">
            <v>紫2星魔躯93级</v>
          </cell>
          <cell r="B12134">
            <v>1203093</v>
          </cell>
        </row>
        <row r="12135">
          <cell r="A12135" t="str">
            <v>紫2星魔躯94级</v>
          </cell>
          <cell r="B12135">
            <v>1203094</v>
          </cell>
        </row>
        <row r="12136">
          <cell r="A12136" t="str">
            <v>紫2星魔躯95级</v>
          </cell>
          <cell r="B12136">
            <v>1203095</v>
          </cell>
        </row>
        <row r="12137">
          <cell r="A12137" t="str">
            <v>紫2星魔躯96级</v>
          </cell>
          <cell r="B12137">
            <v>1203096</v>
          </cell>
        </row>
        <row r="12138">
          <cell r="A12138" t="str">
            <v>紫2星魔躯97级</v>
          </cell>
          <cell r="B12138">
            <v>1203097</v>
          </cell>
        </row>
        <row r="12139">
          <cell r="A12139" t="str">
            <v>紫2星魔躯98级</v>
          </cell>
          <cell r="B12139">
            <v>1203098</v>
          </cell>
        </row>
        <row r="12140">
          <cell r="A12140" t="str">
            <v>紫2星魔躯99级</v>
          </cell>
          <cell r="B12140">
            <v>1203099</v>
          </cell>
        </row>
        <row r="12141">
          <cell r="A12141" t="str">
            <v>紫2星魔躯100级</v>
          </cell>
          <cell r="B12141">
            <v>1203100</v>
          </cell>
        </row>
        <row r="12142">
          <cell r="A12142" t="str">
            <v>紫3星魔躯1级</v>
          </cell>
          <cell r="B12142">
            <v>1204001</v>
          </cell>
        </row>
        <row r="12143">
          <cell r="A12143" t="str">
            <v>紫3星魔躯2级</v>
          </cell>
          <cell r="B12143">
            <v>1204002</v>
          </cell>
        </row>
        <row r="12144">
          <cell r="A12144" t="str">
            <v>紫3星魔躯3级</v>
          </cell>
          <cell r="B12144">
            <v>1204003</v>
          </cell>
        </row>
        <row r="12145">
          <cell r="A12145" t="str">
            <v>紫3星魔躯4级</v>
          </cell>
          <cell r="B12145">
            <v>1204004</v>
          </cell>
        </row>
        <row r="12146">
          <cell r="A12146" t="str">
            <v>紫3星魔躯5级</v>
          </cell>
          <cell r="B12146">
            <v>1204005</v>
          </cell>
        </row>
        <row r="12147">
          <cell r="A12147" t="str">
            <v>紫3星魔躯6级</v>
          </cell>
          <cell r="B12147">
            <v>1204006</v>
          </cell>
        </row>
        <row r="12148">
          <cell r="A12148" t="str">
            <v>紫3星魔躯7级</v>
          </cell>
          <cell r="B12148">
            <v>1204007</v>
          </cell>
        </row>
        <row r="12149">
          <cell r="A12149" t="str">
            <v>紫3星魔躯8级</v>
          </cell>
          <cell r="B12149">
            <v>1204008</v>
          </cell>
        </row>
        <row r="12150">
          <cell r="A12150" t="str">
            <v>紫3星魔躯9级</v>
          </cell>
          <cell r="B12150">
            <v>1204009</v>
          </cell>
        </row>
        <row r="12151">
          <cell r="A12151" t="str">
            <v>紫3星魔躯10级</v>
          </cell>
          <cell r="B12151">
            <v>1204010</v>
          </cell>
        </row>
        <row r="12152">
          <cell r="A12152" t="str">
            <v>紫3星魔躯11级</v>
          </cell>
          <cell r="B12152">
            <v>1204011</v>
          </cell>
        </row>
        <row r="12153">
          <cell r="A12153" t="str">
            <v>紫3星魔躯12级</v>
          </cell>
          <cell r="B12153">
            <v>1204012</v>
          </cell>
        </row>
        <row r="12154">
          <cell r="A12154" t="str">
            <v>紫3星魔躯13级</v>
          </cell>
          <cell r="B12154">
            <v>1204013</v>
          </cell>
        </row>
        <row r="12155">
          <cell r="A12155" t="str">
            <v>紫3星魔躯14级</v>
          </cell>
          <cell r="B12155">
            <v>1204014</v>
          </cell>
        </row>
        <row r="12156">
          <cell r="A12156" t="str">
            <v>紫3星魔躯15级</v>
          </cell>
          <cell r="B12156">
            <v>1204015</v>
          </cell>
        </row>
        <row r="12157">
          <cell r="A12157" t="str">
            <v>紫3星魔躯16级</v>
          </cell>
          <cell r="B12157">
            <v>1204016</v>
          </cell>
        </row>
        <row r="12158">
          <cell r="A12158" t="str">
            <v>紫3星魔躯17级</v>
          </cell>
          <cell r="B12158">
            <v>1204017</v>
          </cell>
        </row>
        <row r="12159">
          <cell r="A12159" t="str">
            <v>紫3星魔躯18级</v>
          </cell>
          <cell r="B12159">
            <v>1204018</v>
          </cell>
        </row>
        <row r="12160">
          <cell r="A12160" t="str">
            <v>紫3星魔躯19级</v>
          </cell>
          <cell r="B12160">
            <v>1204019</v>
          </cell>
        </row>
        <row r="12161">
          <cell r="A12161" t="str">
            <v>紫3星魔躯20级</v>
          </cell>
          <cell r="B12161">
            <v>1204020</v>
          </cell>
        </row>
        <row r="12162">
          <cell r="A12162" t="str">
            <v>紫3星魔躯21级</v>
          </cell>
          <cell r="B12162">
            <v>1204021</v>
          </cell>
        </row>
        <row r="12163">
          <cell r="A12163" t="str">
            <v>紫3星魔躯22级</v>
          </cell>
          <cell r="B12163">
            <v>1204022</v>
          </cell>
        </row>
        <row r="12164">
          <cell r="A12164" t="str">
            <v>紫3星魔躯23级</v>
          </cell>
          <cell r="B12164">
            <v>1204023</v>
          </cell>
        </row>
        <row r="12165">
          <cell r="A12165" t="str">
            <v>紫3星魔躯24级</v>
          </cell>
          <cell r="B12165">
            <v>1204024</v>
          </cell>
        </row>
        <row r="12166">
          <cell r="A12166" t="str">
            <v>紫3星魔躯25级</v>
          </cell>
          <cell r="B12166">
            <v>1204025</v>
          </cell>
        </row>
        <row r="12167">
          <cell r="A12167" t="str">
            <v>紫3星魔躯26级</v>
          </cell>
          <cell r="B12167">
            <v>1204026</v>
          </cell>
        </row>
        <row r="12168">
          <cell r="A12168" t="str">
            <v>紫3星魔躯27级</v>
          </cell>
          <cell r="B12168">
            <v>1204027</v>
          </cell>
        </row>
        <row r="12169">
          <cell r="A12169" t="str">
            <v>紫3星魔躯28级</v>
          </cell>
          <cell r="B12169">
            <v>1204028</v>
          </cell>
        </row>
        <row r="12170">
          <cell r="A12170" t="str">
            <v>紫3星魔躯29级</v>
          </cell>
          <cell r="B12170">
            <v>1204029</v>
          </cell>
        </row>
        <row r="12171">
          <cell r="A12171" t="str">
            <v>紫3星魔躯30级</v>
          </cell>
          <cell r="B12171">
            <v>1204030</v>
          </cell>
        </row>
        <row r="12172">
          <cell r="A12172" t="str">
            <v>紫3星魔躯31级</v>
          </cell>
          <cell r="B12172">
            <v>1204031</v>
          </cell>
        </row>
        <row r="12173">
          <cell r="A12173" t="str">
            <v>紫3星魔躯32级</v>
          </cell>
          <cell r="B12173">
            <v>1204032</v>
          </cell>
        </row>
        <row r="12174">
          <cell r="A12174" t="str">
            <v>紫3星魔躯33级</v>
          </cell>
          <cell r="B12174">
            <v>1204033</v>
          </cell>
        </row>
        <row r="12175">
          <cell r="A12175" t="str">
            <v>紫3星魔躯34级</v>
          </cell>
          <cell r="B12175">
            <v>1204034</v>
          </cell>
        </row>
        <row r="12176">
          <cell r="A12176" t="str">
            <v>紫3星魔躯35级</v>
          </cell>
          <cell r="B12176">
            <v>1204035</v>
          </cell>
        </row>
        <row r="12177">
          <cell r="A12177" t="str">
            <v>紫3星魔躯36级</v>
          </cell>
          <cell r="B12177">
            <v>1204036</v>
          </cell>
        </row>
        <row r="12178">
          <cell r="A12178" t="str">
            <v>紫3星魔躯37级</v>
          </cell>
          <cell r="B12178">
            <v>1204037</v>
          </cell>
        </row>
        <row r="12179">
          <cell r="A12179" t="str">
            <v>紫3星魔躯38级</v>
          </cell>
          <cell r="B12179">
            <v>1204038</v>
          </cell>
        </row>
        <row r="12180">
          <cell r="A12180" t="str">
            <v>紫3星魔躯39级</v>
          </cell>
          <cell r="B12180">
            <v>1204039</v>
          </cell>
        </row>
        <row r="12181">
          <cell r="A12181" t="str">
            <v>紫3星魔躯40级</v>
          </cell>
          <cell r="B12181">
            <v>1204040</v>
          </cell>
        </row>
        <row r="12182">
          <cell r="A12182" t="str">
            <v>紫3星魔躯41级</v>
          </cell>
          <cell r="B12182">
            <v>1204041</v>
          </cell>
        </row>
        <row r="12183">
          <cell r="A12183" t="str">
            <v>紫3星魔躯42级</v>
          </cell>
          <cell r="B12183">
            <v>1204042</v>
          </cell>
        </row>
        <row r="12184">
          <cell r="A12184" t="str">
            <v>紫3星魔躯43级</v>
          </cell>
          <cell r="B12184">
            <v>1204043</v>
          </cell>
        </row>
        <row r="12185">
          <cell r="A12185" t="str">
            <v>紫3星魔躯44级</v>
          </cell>
          <cell r="B12185">
            <v>1204044</v>
          </cell>
        </row>
        <row r="12186">
          <cell r="A12186" t="str">
            <v>紫3星魔躯45级</v>
          </cell>
          <cell r="B12186">
            <v>1204045</v>
          </cell>
        </row>
        <row r="12187">
          <cell r="A12187" t="str">
            <v>紫3星魔躯46级</v>
          </cell>
          <cell r="B12187">
            <v>1204046</v>
          </cell>
        </row>
        <row r="12188">
          <cell r="A12188" t="str">
            <v>紫3星魔躯47级</v>
          </cell>
          <cell r="B12188">
            <v>1204047</v>
          </cell>
        </row>
        <row r="12189">
          <cell r="A12189" t="str">
            <v>紫3星魔躯48级</v>
          </cell>
          <cell r="B12189">
            <v>1204048</v>
          </cell>
        </row>
        <row r="12190">
          <cell r="A12190" t="str">
            <v>紫3星魔躯49级</v>
          </cell>
          <cell r="B12190">
            <v>1204049</v>
          </cell>
        </row>
        <row r="12191">
          <cell r="A12191" t="str">
            <v>紫3星魔躯50级</v>
          </cell>
          <cell r="B12191">
            <v>1204050</v>
          </cell>
        </row>
        <row r="12192">
          <cell r="A12192" t="str">
            <v>紫3星魔躯51级</v>
          </cell>
          <cell r="B12192">
            <v>1204051</v>
          </cell>
        </row>
        <row r="12193">
          <cell r="A12193" t="str">
            <v>紫3星魔躯52级</v>
          </cell>
          <cell r="B12193">
            <v>1204052</v>
          </cell>
        </row>
        <row r="12194">
          <cell r="A12194" t="str">
            <v>紫3星魔躯53级</v>
          </cell>
          <cell r="B12194">
            <v>1204053</v>
          </cell>
        </row>
        <row r="12195">
          <cell r="A12195" t="str">
            <v>紫3星魔躯54级</v>
          </cell>
          <cell r="B12195">
            <v>1204054</v>
          </cell>
        </row>
        <row r="12196">
          <cell r="A12196" t="str">
            <v>紫3星魔躯55级</v>
          </cell>
          <cell r="B12196">
            <v>1204055</v>
          </cell>
        </row>
        <row r="12197">
          <cell r="A12197" t="str">
            <v>紫3星魔躯56级</v>
          </cell>
          <cell r="B12197">
            <v>1204056</v>
          </cell>
        </row>
        <row r="12198">
          <cell r="A12198" t="str">
            <v>紫3星魔躯57级</v>
          </cell>
          <cell r="B12198">
            <v>1204057</v>
          </cell>
        </row>
        <row r="12199">
          <cell r="A12199" t="str">
            <v>紫3星魔躯58级</v>
          </cell>
          <cell r="B12199">
            <v>1204058</v>
          </cell>
        </row>
        <row r="12200">
          <cell r="A12200" t="str">
            <v>紫3星魔躯59级</v>
          </cell>
          <cell r="B12200">
            <v>1204059</v>
          </cell>
        </row>
        <row r="12201">
          <cell r="A12201" t="str">
            <v>紫3星魔躯60级</v>
          </cell>
          <cell r="B12201">
            <v>1204060</v>
          </cell>
        </row>
        <row r="12202">
          <cell r="A12202" t="str">
            <v>紫3星魔躯61级</v>
          </cell>
          <cell r="B12202">
            <v>1204061</v>
          </cell>
        </row>
        <row r="12203">
          <cell r="A12203" t="str">
            <v>紫3星魔躯62级</v>
          </cell>
          <cell r="B12203">
            <v>1204062</v>
          </cell>
        </row>
        <row r="12204">
          <cell r="A12204" t="str">
            <v>紫3星魔躯63级</v>
          </cell>
          <cell r="B12204">
            <v>1204063</v>
          </cell>
        </row>
        <row r="12205">
          <cell r="A12205" t="str">
            <v>紫3星魔躯64级</v>
          </cell>
          <cell r="B12205">
            <v>1204064</v>
          </cell>
        </row>
        <row r="12206">
          <cell r="A12206" t="str">
            <v>紫3星魔躯65级</v>
          </cell>
          <cell r="B12206">
            <v>1204065</v>
          </cell>
        </row>
        <row r="12207">
          <cell r="A12207" t="str">
            <v>紫3星魔躯66级</v>
          </cell>
          <cell r="B12207">
            <v>1204066</v>
          </cell>
        </row>
        <row r="12208">
          <cell r="A12208" t="str">
            <v>紫3星魔躯67级</v>
          </cell>
          <cell r="B12208">
            <v>1204067</v>
          </cell>
        </row>
        <row r="12209">
          <cell r="A12209" t="str">
            <v>紫3星魔躯68级</v>
          </cell>
          <cell r="B12209">
            <v>1204068</v>
          </cell>
        </row>
        <row r="12210">
          <cell r="A12210" t="str">
            <v>紫3星魔躯69级</v>
          </cell>
          <cell r="B12210">
            <v>1204069</v>
          </cell>
        </row>
        <row r="12211">
          <cell r="A12211" t="str">
            <v>紫3星魔躯70级</v>
          </cell>
          <cell r="B12211">
            <v>1204070</v>
          </cell>
        </row>
        <row r="12212">
          <cell r="A12212" t="str">
            <v>紫3星魔躯71级</v>
          </cell>
          <cell r="B12212">
            <v>1204071</v>
          </cell>
        </row>
        <row r="12213">
          <cell r="A12213" t="str">
            <v>紫3星魔躯72级</v>
          </cell>
          <cell r="B12213">
            <v>1204072</v>
          </cell>
        </row>
        <row r="12214">
          <cell r="A12214" t="str">
            <v>紫3星魔躯73级</v>
          </cell>
          <cell r="B12214">
            <v>1204073</v>
          </cell>
        </row>
        <row r="12215">
          <cell r="A12215" t="str">
            <v>紫3星魔躯74级</v>
          </cell>
          <cell r="B12215">
            <v>1204074</v>
          </cell>
        </row>
        <row r="12216">
          <cell r="A12216" t="str">
            <v>紫3星魔躯75级</v>
          </cell>
          <cell r="B12216">
            <v>1204075</v>
          </cell>
        </row>
        <row r="12217">
          <cell r="A12217" t="str">
            <v>紫3星魔躯76级</v>
          </cell>
          <cell r="B12217">
            <v>1204076</v>
          </cell>
        </row>
        <row r="12218">
          <cell r="A12218" t="str">
            <v>紫3星魔躯77级</v>
          </cell>
          <cell r="B12218">
            <v>1204077</v>
          </cell>
        </row>
        <row r="12219">
          <cell r="A12219" t="str">
            <v>紫3星魔躯78级</v>
          </cell>
          <cell r="B12219">
            <v>1204078</v>
          </cell>
        </row>
        <row r="12220">
          <cell r="A12220" t="str">
            <v>紫3星魔躯79级</v>
          </cell>
          <cell r="B12220">
            <v>1204079</v>
          </cell>
        </row>
        <row r="12221">
          <cell r="A12221" t="str">
            <v>紫3星魔躯80级</v>
          </cell>
          <cell r="B12221">
            <v>1204080</v>
          </cell>
        </row>
        <row r="12222">
          <cell r="A12222" t="str">
            <v>紫3星魔躯81级</v>
          </cell>
          <cell r="B12222">
            <v>1204081</v>
          </cell>
        </row>
        <row r="12223">
          <cell r="A12223" t="str">
            <v>紫3星魔躯82级</v>
          </cell>
          <cell r="B12223">
            <v>1204082</v>
          </cell>
        </row>
        <row r="12224">
          <cell r="A12224" t="str">
            <v>紫3星魔躯83级</v>
          </cell>
          <cell r="B12224">
            <v>1204083</v>
          </cell>
        </row>
        <row r="12225">
          <cell r="A12225" t="str">
            <v>紫3星魔躯84级</v>
          </cell>
          <cell r="B12225">
            <v>1204084</v>
          </cell>
        </row>
        <row r="12226">
          <cell r="A12226" t="str">
            <v>紫3星魔躯85级</v>
          </cell>
          <cell r="B12226">
            <v>1204085</v>
          </cell>
        </row>
        <row r="12227">
          <cell r="A12227" t="str">
            <v>紫3星魔躯86级</v>
          </cell>
          <cell r="B12227">
            <v>1204086</v>
          </cell>
        </row>
        <row r="12228">
          <cell r="A12228" t="str">
            <v>紫3星魔躯87级</v>
          </cell>
          <cell r="B12228">
            <v>1204087</v>
          </cell>
        </row>
        <row r="12229">
          <cell r="A12229" t="str">
            <v>紫3星魔躯88级</v>
          </cell>
          <cell r="B12229">
            <v>1204088</v>
          </cell>
        </row>
        <row r="12230">
          <cell r="A12230" t="str">
            <v>紫3星魔躯89级</v>
          </cell>
          <cell r="B12230">
            <v>1204089</v>
          </cell>
        </row>
        <row r="12231">
          <cell r="A12231" t="str">
            <v>紫3星魔躯90级</v>
          </cell>
          <cell r="B12231">
            <v>1204090</v>
          </cell>
        </row>
        <row r="12232">
          <cell r="A12232" t="str">
            <v>紫3星魔躯91级</v>
          </cell>
          <cell r="B12232">
            <v>1204091</v>
          </cell>
        </row>
        <row r="12233">
          <cell r="A12233" t="str">
            <v>紫3星魔躯92级</v>
          </cell>
          <cell r="B12233">
            <v>1204092</v>
          </cell>
        </row>
        <row r="12234">
          <cell r="A12234" t="str">
            <v>紫3星魔躯93级</v>
          </cell>
          <cell r="B12234">
            <v>1204093</v>
          </cell>
        </row>
        <row r="12235">
          <cell r="A12235" t="str">
            <v>紫3星魔躯94级</v>
          </cell>
          <cell r="B12235">
            <v>1204094</v>
          </cell>
        </row>
        <row r="12236">
          <cell r="A12236" t="str">
            <v>紫3星魔躯95级</v>
          </cell>
          <cell r="B12236">
            <v>1204095</v>
          </cell>
        </row>
        <row r="12237">
          <cell r="A12237" t="str">
            <v>紫3星魔躯96级</v>
          </cell>
          <cell r="B12237">
            <v>1204096</v>
          </cell>
        </row>
        <row r="12238">
          <cell r="A12238" t="str">
            <v>紫3星魔躯97级</v>
          </cell>
          <cell r="B12238">
            <v>1204097</v>
          </cell>
        </row>
        <row r="12239">
          <cell r="A12239" t="str">
            <v>紫3星魔躯98级</v>
          </cell>
          <cell r="B12239">
            <v>1204098</v>
          </cell>
        </row>
        <row r="12240">
          <cell r="A12240" t="str">
            <v>紫3星魔躯99级</v>
          </cell>
          <cell r="B12240">
            <v>1204099</v>
          </cell>
        </row>
        <row r="12241">
          <cell r="A12241" t="str">
            <v>紫3星魔躯100级</v>
          </cell>
          <cell r="B12241">
            <v>1204100</v>
          </cell>
        </row>
        <row r="12242">
          <cell r="A12242" t="str">
            <v>橙1星魔躯1级</v>
          </cell>
          <cell r="B12242">
            <v>1205001</v>
          </cell>
        </row>
        <row r="12243">
          <cell r="A12243" t="str">
            <v>橙1星魔躯2级</v>
          </cell>
          <cell r="B12243">
            <v>1205002</v>
          </cell>
        </row>
        <row r="12244">
          <cell r="A12244" t="str">
            <v>橙1星魔躯3级</v>
          </cell>
          <cell r="B12244">
            <v>1205003</v>
          </cell>
        </row>
        <row r="12245">
          <cell r="A12245" t="str">
            <v>橙1星魔躯4级</v>
          </cell>
          <cell r="B12245">
            <v>1205004</v>
          </cell>
        </row>
        <row r="12246">
          <cell r="A12246" t="str">
            <v>橙1星魔躯5级</v>
          </cell>
          <cell r="B12246">
            <v>1205005</v>
          </cell>
        </row>
        <row r="12247">
          <cell r="A12247" t="str">
            <v>橙1星魔躯6级</v>
          </cell>
          <cell r="B12247">
            <v>1205006</v>
          </cell>
        </row>
        <row r="12248">
          <cell r="A12248" t="str">
            <v>橙1星魔躯7级</v>
          </cell>
          <cell r="B12248">
            <v>1205007</v>
          </cell>
        </row>
        <row r="12249">
          <cell r="A12249" t="str">
            <v>橙1星魔躯8级</v>
          </cell>
          <cell r="B12249">
            <v>1205008</v>
          </cell>
        </row>
        <row r="12250">
          <cell r="A12250" t="str">
            <v>橙1星魔躯9级</v>
          </cell>
          <cell r="B12250">
            <v>1205009</v>
          </cell>
        </row>
        <row r="12251">
          <cell r="A12251" t="str">
            <v>橙1星魔躯10级</v>
          </cell>
          <cell r="B12251">
            <v>1205010</v>
          </cell>
        </row>
        <row r="12252">
          <cell r="A12252" t="str">
            <v>橙1星魔躯11级</v>
          </cell>
          <cell r="B12252">
            <v>1205011</v>
          </cell>
        </row>
        <row r="12253">
          <cell r="A12253" t="str">
            <v>橙1星魔躯12级</v>
          </cell>
          <cell r="B12253">
            <v>1205012</v>
          </cell>
        </row>
        <row r="12254">
          <cell r="A12254" t="str">
            <v>橙1星魔躯13级</v>
          </cell>
          <cell r="B12254">
            <v>1205013</v>
          </cell>
        </row>
        <row r="12255">
          <cell r="A12255" t="str">
            <v>橙1星魔躯14级</v>
          </cell>
          <cell r="B12255">
            <v>1205014</v>
          </cell>
        </row>
        <row r="12256">
          <cell r="A12256" t="str">
            <v>橙1星魔躯15级</v>
          </cell>
          <cell r="B12256">
            <v>1205015</v>
          </cell>
        </row>
        <row r="12257">
          <cell r="A12257" t="str">
            <v>橙1星魔躯16级</v>
          </cell>
          <cell r="B12257">
            <v>1205016</v>
          </cell>
        </row>
        <row r="12258">
          <cell r="A12258" t="str">
            <v>橙1星魔躯17级</v>
          </cell>
          <cell r="B12258">
            <v>1205017</v>
          </cell>
        </row>
        <row r="12259">
          <cell r="A12259" t="str">
            <v>橙1星魔躯18级</v>
          </cell>
          <cell r="B12259">
            <v>1205018</v>
          </cell>
        </row>
        <row r="12260">
          <cell r="A12260" t="str">
            <v>橙1星魔躯19级</v>
          </cell>
          <cell r="B12260">
            <v>1205019</v>
          </cell>
        </row>
        <row r="12261">
          <cell r="A12261" t="str">
            <v>橙1星魔躯20级</v>
          </cell>
          <cell r="B12261">
            <v>1205020</v>
          </cell>
        </row>
        <row r="12262">
          <cell r="A12262" t="str">
            <v>橙1星魔躯21级</v>
          </cell>
          <cell r="B12262">
            <v>1205021</v>
          </cell>
        </row>
        <row r="12263">
          <cell r="A12263" t="str">
            <v>橙1星魔躯22级</v>
          </cell>
          <cell r="B12263">
            <v>1205022</v>
          </cell>
        </row>
        <row r="12264">
          <cell r="A12264" t="str">
            <v>橙1星魔躯23级</v>
          </cell>
          <cell r="B12264">
            <v>1205023</v>
          </cell>
        </row>
        <row r="12265">
          <cell r="A12265" t="str">
            <v>橙1星魔躯24级</v>
          </cell>
          <cell r="B12265">
            <v>1205024</v>
          </cell>
        </row>
        <row r="12266">
          <cell r="A12266" t="str">
            <v>橙1星魔躯25级</v>
          </cell>
          <cell r="B12266">
            <v>1205025</v>
          </cell>
        </row>
        <row r="12267">
          <cell r="A12267" t="str">
            <v>橙1星魔躯26级</v>
          </cell>
          <cell r="B12267">
            <v>1205026</v>
          </cell>
        </row>
        <row r="12268">
          <cell r="A12268" t="str">
            <v>橙1星魔躯27级</v>
          </cell>
          <cell r="B12268">
            <v>1205027</v>
          </cell>
        </row>
        <row r="12269">
          <cell r="A12269" t="str">
            <v>橙1星魔躯28级</v>
          </cell>
          <cell r="B12269">
            <v>1205028</v>
          </cell>
        </row>
        <row r="12270">
          <cell r="A12270" t="str">
            <v>橙1星魔躯29级</v>
          </cell>
          <cell r="B12270">
            <v>1205029</v>
          </cell>
        </row>
        <row r="12271">
          <cell r="A12271" t="str">
            <v>橙1星魔躯30级</v>
          </cell>
          <cell r="B12271">
            <v>1205030</v>
          </cell>
        </row>
        <row r="12272">
          <cell r="A12272" t="str">
            <v>橙1星魔躯31级</v>
          </cell>
          <cell r="B12272">
            <v>1205031</v>
          </cell>
        </row>
        <row r="12273">
          <cell r="A12273" t="str">
            <v>橙1星魔躯32级</v>
          </cell>
          <cell r="B12273">
            <v>1205032</v>
          </cell>
        </row>
        <row r="12274">
          <cell r="A12274" t="str">
            <v>橙1星魔躯33级</v>
          </cell>
          <cell r="B12274">
            <v>1205033</v>
          </cell>
        </row>
        <row r="12275">
          <cell r="A12275" t="str">
            <v>橙1星魔躯34级</v>
          </cell>
          <cell r="B12275">
            <v>1205034</v>
          </cell>
        </row>
        <row r="12276">
          <cell r="A12276" t="str">
            <v>橙1星魔躯35级</v>
          </cell>
          <cell r="B12276">
            <v>1205035</v>
          </cell>
        </row>
        <row r="12277">
          <cell r="A12277" t="str">
            <v>橙1星魔躯36级</v>
          </cell>
          <cell r="B12277">
            <v>1205036</v>
          </cell>
        </row>
        <row r="12278">
          <cell r="A12278" t="str">
            <v>橙1星魔躯37级</v>
          </cell>
          <cell r="B12278">
            <v>1205037</v>
          </cell>
        </row>
        <row r="12279">
          <cell r="A12279" t="str">
            <v>橙1星魔躯38级</v>
          </cell>
          <cell r="B12279">
            <v>1205038</v>
          </cell>
        </row>
        <row r="12280">
          <cell r="A12280" t="str">
            <v>橙1星魔躯39级</v>
          </cell>
          <cell r="B12280">
            <v>1205039</v>
          </cell>
        </row>
        <row r="12281">
          <cell r="A12281" t="str">
            <v>橙1星魔躯40级</v>
          </cell>
          <cell r="B12281">
            <v>1205040</v>
          </cell>
        </row>
        <row r="12282">
          <cell r="A12282" t="str">
            <v>橙1星魔躯41级</v>
          </cell>
          <cell r="B12282">
            <v>1205041</v>
          </cell>
        </row>
        <row r="12283">
          <cell r="A12283" t="str">
            <v>橙1星魔躯42级</v>
          </cell>
          <cell r="B12283">
            <v>1205042</v>
          </cell>
        </row>
        <row r="12284">
          <cell r="A12284" t="str">
            <v>橙1星魔躯43级</v>
          </cell>
          <cell r="B12284">
            <v>1205043</v>
          </cell>
        </row>
        <row r="12285">
          <cell r="A12285" t="str">
            <v>橙1星魔躯44级</v>
          </cell>
          <cell r="B12285">
            <v>1205044</v>
          </cell>
        </row>
        <row r="12286">
          <cell r="A12286" t="str">
            <v>橙1星魔躯45级</v>
          </cell>
          <cell r="B12286">
            <v>1205045</v>
          </cell>
        </row>
        <row r="12287">
          <cell r="A12287" t="str">
            <v>橙1星魔躯46级</v>
          </cell>
          <cell r="B12287">
            <v>1205046</v>
          </cell>
        </row>
        <row r="12288">
          <cell r="A12288" t="str">
            <v>橙1星魔躯47级</v>
          </cell>
          <cell r="B12288">
            <v>1205047</v>
          </cell>
        </row>
        <row r="12289">
          <cell r="A12289" t="str">
            <v>橙1星魔躯48级</v>
          </cell>
          <cell r="B12289">
            <v>1205048</v>
          </cell>
        </row>
        <row r="12290">
          <cell r="A12290" t="str">
            <v>橙1星魔躯49级</v>
          </cell>
          <cell r="B12290">
            <v>1205049</v>
          </cell>
        </row>
        <row r="12291">
          <cell r="A12291" t="str">
            <v>橙1星魔躯50级</v>
          </cell>
          <cell r="B12291">
            <v>1205050</v>
          </cell>
        </row>
        <row r="12292">
          <cell r="A12292" t="str">
            <v>橙1星魔躯51级</v>
          </cell>
          <cell r="B12292">
            <v>1205051</v>
          </cell>
        </row>
        <row r="12293">
          <cell r="A12293" t="str">
            <v>橙1星魔躯52级</v>
          </cell>
          <cell r="B12293">
            <v>1205052</v>
          </cell>
        </row>
        <row r="12294">
          <cell r="A12294" t="str">
            <v>橙1星魔躯53级</v>
          </cell>
          <cell r="B12294">
            <v>1205053</v>
          </cell>
        </row>
        <row r="12295">
          <cell r="A12295" t="str">
            <v>橙1星魔躯54级</v>
          </cell>
          <cell r="B12295">
            <v>1205054</v>
          </cell>
        </row>
        <row r="12296">
          <cell r="A12296" t="str">
            <v>橙1星魔躯55级</v>
          </cell>
          <cell r="B12296">
            <v>1205055</v>
          </cell>
        </row>
        <row r="12297">
          <cell r="A12297" t="str">
            <v>橙1星魔躯56级</v>
          </cell>
          <cell r="B12297">
            <v>1205056</v>
          </cell>
        </row>
        <row r="12298">
          <cell r="A12298" t="str">
            <v>橙1星魔躯57级</v>
          </cell>
          <cell r="B12298">
            <v>1205057</v>
          </cell>
        </row>
        <row r="12299">
          <cell r="A12299" t="str">
            <v>橙1星魔躯58级</v>
          </cell>
          <cell r="B12299">
            <v>1205058</v>
          </cell>
        </row>
        <row r="12300">
          <cell r="A12300" t="str">
            <v>橙1星魔躯59级</v>
          </cell>
          <cell r="B12300">
            <v>1205059</v>
          </cell>
        </row>
        <row r="12301">
          <cell r="A12301" t="str">
            <v>橙1星魔躯60级</v>
          </cell>
          <cell r="B12301">
            <v>1205060</v>
          </cell>
        </row>
        <row r="12302">
          <cell r="A12302" t="str">
            <v>橙1星魔躯61级</v>
          </cell>
          <cell r="B12302">
            <v>1205061</v>
          </cell>
        </row>
        <row r="12303">
          <cell r="A12303" t="str">
            <v>橙1星魔躯62级</v>
          </cell>
          <cell r="B12303">
            <v>1205062</v>
          </cell>
        </row>
        <row r="12304">
          <cell r="A12304" t="str">
            <v>橙1星魔躯63级</v>
          </cell>
          <cell r="B12304">
            <v>1205063</v>
          </cell>
        </row>
        <row r="12305">
          <cell r="A12305" t="str">
            <v>橙1星魔躯64级</v>
          </cell>
          <cell r="B12305">
            <v>1205064</v>
          </cell>
        </row>
        <row r="12306">
          <cell r="A12306" t="str">
            <v>橙1星魔躯65级</v>
          </cell>
          <cell r="B12306">
            <v>1205065</v>
          </cell>
        </row>
        <row r="12307">
          <cell r="A12307" t="str">
            <v>橙1星魔躯66级</v>
          </cell>
          <cell r="B12307">
            <v>1205066</v>
          </cell>
        </row>
        <row r="12308">
          <cell r="A12308" t="str">
            <v>橙1星魔躯67级</v>
          </cell>
          <cell r="B12308">
            <v>1205067</v>
          </cell>
        </row>
        <row r="12309">
          <cell r="A12309" t="str">
            <v>橙1星魔躯68级</v>
          </cell>
          <cell r="B12309">
            <v>1205068</v>
          </cell>
        </row>
        <row r="12310">
          <cell r="A12310" t="str">
            <v>橙1星魔躯69级</v>
          </cell>
          <cell r="B12310">
            <v>1205069</v>
          </cell>
        </row>
        <row r="12311">
          <cell r="A12311" t="str">
            <v>橙1星魔躯70级</v>
          </cell>
          <cell r="B12311">
            <v>1205070</v>
          </cell>
        </row>
        <row r="12312">
          <cell r="A12312" t="str">
            <v>橙1星魔躯71级</v>
          </cell>
          <cell r="B12312">
            <v>1205071</v>
          </cell>
        </row>
        <row r="12313">
          <cell r="A12313" t="str">
            <v>橙1星魔躯72级</v>
          </cell>
          <cell r="B12313">
            <v>1205072</v>
          </cell>
        </row>
        <row r="12314">
          <cell r="A12314" t="str">
            <v>橙1星魔躯73级</v>
          </cell>
          <cell r="B12314">
            <v>1205073</v>
          </cell>
        </row>
        <row r="12315">
          <cell r="A12315" t="str">
            <v>橙1星魔躯74级</v>
          </cell>
          <cell r="B12315">
            <v>1205074</v>
          </cell>
        </row>
        <row r="12316">
          <cell r="A12316" t="str">
            <v>橙1星魔躯75级</v>
          </cell>
          <cell r="B12316">
            <v>1205075</v>
          </cell>
        </row>
        <row r="12317">
          <cell r="A12317" t="str">
            <v>橙1星魔躯76级</v>
          </cell>
          <cell r="B12317">
            <v>1205076</v>
          </cell>
        </row>
        <row r="12318">
          <cell r="A12318" t="str">
            <v>橙1星魔躯77级</v>
          </cell>
          <cell r="B12318">
            <v>1205077</v>
          </cell>
        </row>
        <row r="12319">
          <cell r="A12319" t="str">
            <v>橙1星魔躯78级</v>
          </cell>
          <cell r="B12319">
            <v>1205078</v>
          </cell>
        </row>
        <row r="12320">
          <cell r="A12320" t="str">
            <v>橙1星魔躯79级</v>
          </cell>
          <cell r="B12320">
            <v>1205079</v>
          </cell>
        </row>
        <row r="12321">
          <cell r="A12321" t="str">
            <v>橙1星魔躯80级</v>
          </cell>
          <cell r="B12321">
            <v>1205080</v>
          </cell>
        </row>
        <row r="12322">
          <cell r="A12322" t="str">
            <v>橙1星魔躯81级</v>
          </cell>
          <cell r="B12322">
            <v>1205081</v>
          </cell>
        </row>
        <row r="12323">
          <cell r="A12323" t="str">
            <v>橙1星魔躯82级</v>
          </cell>
          <cell r="B12323">
            <v>1205082</v>
          </cell>
        </row>
        <row r="12324">
          <cell r="A12324" t="str">
            <v>橙1星魔躯83级</v>
          </cell>
          <cell r="B12324">
            <v>1205083</v>
          </cell>
        </row>
        <row r="12325">
          <cell r="A12325" t="str">
            <v>橙1星魔躯84级</v>
          </cell>
          <cell r="B12325">
            <v>1205084</v>
          </cell>
        </row>
        <row r="12326">
          <cell r="A12326" t="str">
            <v>橙1星魔躯85级</v>
          </cell>
          <cell r="B12326">
            <v>1205085</v>
          </cell>
        </row>
        <row r="12327">
          <cell r="A12327" t="str">
            <v>橙1星魔躯86级</v>
          </cell>
          <cell r="B12327">
            <v>1205086</v>
          </cell>
        </row>
        <row r="12328">
          <cell r="A12328" t="str">
            <v>橙1星魔躯87级</v>
          </cell>
          <cell r="B12328">
            <v>1205087</v>
          </cell>
        </row>
        <row r="12329">
          <cell r="A12329" t="str">
            <v>橙1星魔躯88级</v>
          </cell>
          <cell r="B12329">
            <v>1205088</v>
          </cell>
        </row>
        <row r="12330">
          <cell r="A12330" t="str">
            <v>橙1星魔躯89级</v>
          </cell>
          <cell r="B12330">
            <v>1205089</v>
          </cell>
        </row>
        <row r="12331">
          <cell r="A12331" t="str">
            <v>橙1星魔躯90级</v>
          </cell>
          <cell r="B12331">
            <v>1205090</v>
          </cell>
        </row>
        <row r="12332">
          <cell r="A12332" t="str">
            <v>橙1星魔躯91级</v>
          </cell>
          <cell r="B12332">
            <v>1205091</v>
          </cell>
        </row>
        <row r="12333">
          <cell r="A12333" t="str">
            <v>橙1星魔躯92级</v>
          </cell>
          <cell r="B12333">
            <v>1205092</v>
          </cell>
        </row>
        <row r="12334">
          <cell r="A12334" t="str">
            <v>橙1星魔躯93级</v>
          </cell>
          <cell r="B12334">
            <v>1205093</v>
          </cell>
        </row>
        <row r="12335">
          <cell r="A12335" t="str">
            <v>橙1星魔躯94级</v>
          </cell>
          <cell r="B12335">
            <v>1205094</v>
          </cell>
        </row>
        <row r="12336">
          <cell r="A12336" t="str">
            <v>橙1星魔躯95级</v>
          </cell>
          <cell r="B12336">
            <v>1205095</v>
          </cell>
        </row>
        <row r="12337">
          <cell r="A12337" t="str">
            <v>橙1星魔躯96级</v>
          </cell>
          <cell r="B12337">
            <v>1205096</v>
          </cell>
        </row>
        <row r="12338">
          <cell r="A12338" t="str">
            <v>橙1星魔躯97级</v>
          </cell>
          <cell r="B12338">
            <v>1205097</v>
          </cell>
        </row>
        <row r="12339">
          <cell r="A12339" t="str">
            <v>橙1星魔躯98级</v>
          </cell>
          <cell r="B12339">
            <v>1205098</v>
          </cell>
        </row>
        <row r="12340">
          <cell r="A12340" t="str">
            <v>橙1星魔躯99级</v>
          </cell>
          <cell r="B12340">
            <v>1205099</v>
          </cell>
        </row>
        <row r="12341">
          <cell r="A12341" t="str">
            <v>橙1星魔躯100级</v>
          </cell>
          <cell r="B12341">
            <v>1205100</v>
          </cell>
        </row>
        <row r="12342">
          <cell r="A12342" t="str">
            <v>橙2星魔躯1级</v>
          </cell>
          <cell r="B12342">
            <v>1206001</v>
          </cell>
        </row>
        <row r="12343">
          <cell r="A12343" t="str">
            <v>橙2星魔躯2级</v>
          </cell>
          <cell r="B12343">
            <v>1206002</v>
          </cell>
        </row>
        <row r="12344">
          <cell r="A12344" t="str">
            <v>橙2星魔躯3级</v>
          </cell>
          <cell r="B12344">
            <v>1206003</v>
          </cell>
        </row>
        <row r="12345">
          <cell r="A12345" t="str">
            <v>橙2星魔躯4级</v>
          </cell>
          <cell r="B12345">
            <v>1206004</v>
          </cell>
        </row>
        <row r="12346">
          <cell r="A12346" t="str">
            <v>橙2星魔躯5级</v>
          </cell>
          <cell r="B12346">
            <v>1206005</v>
          </cell>
        </row>
        <row r="12347">
          <cell r="A12347" t="str">
            <v>橙2星魔躯6级</v>
          </cell>
          <cell r="B12347">
            <v>1206006</v>
          </cell>
        </row>
        <row r="12348">
          <cell r="A12348" t="str">
            <v>橙2星魔躯7级</v>
          </cell>
          <cell r="B12348">
            <v>1206007</v>
          </cell>
        </row>
        <row r="12349">
          <cell r="A12349" t="str">
            <v>橙2星魔躯8级</v>
          </cell>
          <cell r="B12349">
            <v>1206008</v>
          </cell>
        </row>
        <row r="12350">
          <cell r="A12350" t="str">
            <v>橙2星魔躯9级</v>
          </cell>
          <cell r="B12350">
            <v>1206009</v>
          </cell>
        </row>
        <row r="12351">
          <cell r="A12351" t="str">
            <v>橙2星魔躯10级</v>
          </cell>
          <cell r="B12351">
            <v>1206010</v>
          </cell>
        </row>
        <row r="12352">
          <cell r="A12352" t="str">
            <v>橙2星魔躯11级</v>
          </cell>
          <cell r="B12352">
            <v>1206011</v>
          </cell>
        </row>
        <row r="12353">
          <cell r="A12353" t="str">
            <v>橙2星魔躯12级</v>
          </cell>
          <cell r="B12353">
            <v>1206012</v>
          </cell>
        </row>
        <row r="12354">
          <cell r="A12354" t="str">
            <v>橙2星魔躯13级</v>
          </cell>
          <cell r="B12354">
            <v>1206013</v>
          </cell>
        </row>
        <row r="12355">
          <cell r="A12355" t="str">
            <v>橙2星魔躯14级</v>
          </cell>
          <cell r="B12355">
            <v>1206014</v>
          </cell>
        </row>
        <row r="12356">
          <cell r="A12356" t="str">
            <v>橙2星魔躯15级</v>
          </cell>
          <cell r="B12356">
            <v>1206015</v>
          </cell>
        </row>
        <row r="12357">
          <cell r="A12357" t="str">
            <v>橙2星魔躯16级</v>
          </cell>
          <cell r="B12357">
            <v>1206016</v>
          </cell>
        </row>
        <row r="12358">
          <cell r="A12358" t="str">
            <v>橙2星魔躯17级</v>
          </cell>
          <cell r="B12358">
            <v>1206017</v>
          </cell>
        </row>
        <row r="12359">
          <cell r="A12359" t="str">
            <v>橙2星魔躯18级</v>
          </cell>
          <cell r="B12359">
            <v>1206018</v>
          </cell>
        </row>
        <row r="12360">
          <cell r="A12360" t="str">
            <v>橙2星魔躯19级</v>
          </cell>
          <cell r="B12360">
            <v>1206019</v>
          </cell>
        </row>
        <row r="12361">
          <cell r="A12361" t="str">
            <v>橙2星魔躯20级</v>
          </cell>
          <cell r="B12361">
            <v>1206020</v>
          </cell>
        </row>
        <row r="12362">
          <cell r="A12362" t="str">
            <v>橙2星魔躯21级</v>
          </cell>
          <cell r="B12362">
            <v>1206021</v>
          </cell>
        </row>
        <row r="12363">
          <cell r="A12363" t="str">
            <v>橙2星魔躯22级</v>
          </cell>
          <cell r="B12363">
            <v>1206022</v>
          </cell>
        </row>
        <row r="12364">
          <cell r="A12364" t="str">
            <v>橙2星魔躯23级</v>
          </cell>
          <cell r="B12364">
            <v>1206023</v>
          </cell>
        </row>
        <row r="12365">
          <cell r="A12365" t="str">
            <v>橙2星魔躯24级</v>
          </cell>
          <cell r="B12365">
            <v>1206024</v>
          </cell>
        </row>
        <row r="12366">
          <cell r="A12366" t="str">
            <v>橙2星魔躯25级</v>
          </cell>
          <cell r="B12366">
            <v>1206025</v>
          </cell>
        </row>
        <row r="12367">
          <cell r="A12367" t="str">
            <v>橙2星魔躯26级</v>
          </cell>
          <cell r="B12367">
            <v>1206026</v>
          </cell>
        </row>
        <row r="12368">
          <cell r="A12368" t="str">
            <v>橙2星魔躯27级</v>
          </cell>
          <cell r="B12368">
            <v>1206027</v>
          </cell>
        </row>
        <row r="12369">
          <cell r="A12369" t="str">
            <v>橙2星魔躯28级</v>
          </cell>
          <cell r="B12369">
            <v>1206028</v>
          </cell>
        </row>
        <row r="12370">
          <cell r="A12370" t="str">
            <v>橙2星魔躯29级</v>
          </cell>
          <cell r="B12370">
            <v>1206029</v>
          </cell>
        </row>
        <row r="12371">
          <cell r="A12371" t="str">
            <v>橙2星魔躯30级</v>
          </cell>
          <cell r="B12371">
            <v>1206030</v>
          </cell>
        </row>
        <row r="12372">
          <cell r="A12372" t="str">
            <v>橙2星魔躯31级</v>
          </cell>
          <cell r="B12372">
            <v>1206031</v>
          </cell>
        </row>
        <row r="12373">
          <cell r="A12373" t="str">
            <v>橙2星魔躯32级</v>
          </cell>
          <cell r="B12373">
            <v>1206032</v>
          </cell>
        </row>
        <row r="12374">
          <cell r="A12374" t="str">
            <v>橙2星魔躯33级</v>
          </cell>
          <cell r="B12374">
            <v>1206033</v>
          </cell>
        </row>
        <row r="12375">
          <cell r="A12375" t="str">
            <v>橙2星魔躯34级</v>
          </cell>
          <cell r="B12375">
            <v>1206034</v>
          </cell>
        </row>
        <row r="12376">
          <cell r="A12376" t="str">
            <v>橙2星魔躯35级</v>
          </cell>
          <cell r="B12376">
            <v>1206035</v>
          </cell>
        </row>
        <row r="12377">
          <cell r="A12377" t="str">
            <v>橙2星魔躯36级</v>
          </cell>
          <cell r="B12377">
            <v>1206036</v>
          </cell>
        </row>
        <row r="12378">
          <cell r="A12378" t="str">
            <v>橙2星魔躯37级</v>
          </cell>
          <cell r="B12378">
            <v>1206037</v>
          </cell>
        </row>
        <row r="12379">
          <cell r="A12379" t="str">
            <v>橙2星魔躯38级</v>
          </cell>
          <cell r="B12379">
            <v>1206038</v>
          </cell>
        </row>
        <row r="12380">
          <cell r="A12380" t="str">
            <v>橙2星魔躯39级</v>
          </cell>
          <cell r="B12380">
            <v>1206039</v>
          </cell>
        </row>
        <row r="12381">
          <cell r="A12381" t="str">
            <v>橙2星魔躯40级</v>
          </cell>
          <cell r="B12381">
            <v>1206040</v>
          </cell>
        </row>
        <row r="12382">
          <cell r="A12382" t="str">
            <v>橙2星魔躯41级</v>
          </cell>
          <cell r="B12382">
            <v>1206041</v>
          </cell>
        </row>
        <row r="12383">
          <cell r="A12383" t="str">
            <v>橙2星魔躯42级</v>
          </cell>
          <cell r="B12383">
            <v>1206042</v>
          </cell>
        </row>
        <row r="12384">
          <cell r="A12384" t="str">
            <v>橙2星魔躯43级</v>
          </cell>
          <cell r="B12384">
            <v>1206043</v>
          </cell>
        </row>
        <row r="12385">
          <cell r="A12385" t="str">
            <v>橙2星魔躯44级</v>
          </cell>
          <cell r="B12385">
            <v>1206044</v>
          </cell>
        </row>
        <row r="12386">
          <cell r="A12386" t="str">
            <v>橙2星魔躯45级</v>
          </cell>
          <cell r="B12386">
            <v>1206045</v>
          </cell>
        </row>
        <row r="12387">
          <cell r="A12387" t="str">
            <v>橙2星魔躯46级</v>
          </cell>
          <cell r="B12387">
            <v>1206046</v>
          </cell>
        </row>
        <row r="12388">
          <cell r="A12388" t="str">
            <v>橙2星魔躯47级</v>
          </cell>
          <cell r="B12388">
            <v>1206047</v>
          </cell>
        </row>
        <row r="12389">
          <cell r="A12389" t="str">
            <v>橙2星魔躯48级</v>
          </cell>
          <cell r="B12389">
            <v>1206048</v>
          </cell>
        </row>
        <row r="12390">
          <cell r="A12390" t="str">
            <v>橙2星魔躯49级</v>
          </cell>
          <cell r="B12390">
            <v>1206049</v>
          </cell>
        </row>
        <row r="12391">
          <cell r="A12391" t="str">
            <v>橙2星魔躯50级</v>
          </cell>
          <cell r="B12391">
            <v>1206050</v>
          </cell>
        </row>
        <row r="12392">
          <cell r="A12392" t="str">
            <v>橙2星魔躯51级</v>
          </cell>
          <cell r="B12392">
            <v>1206051</v>
          </cell>
        </row>
        <row r="12393">
          <cell r="A12393" t="str">
            <v>橙2星魔躯52级</v>
          </cell>
          <cell r="B12393">
            <v>1206052</v>
          </cell>
        </row>
        <row r="12394">
          <cell r="A12394" t="str">
            <v>橙2星魔躯53级</v>
          </cell>
          <cell r="B12394">
            <v>1206053</v>
          </cell>
        </row>
        <row r="12395">
          <cell r="A12395" t="str">
            <v>橙2星魔躯54级</v>
          </cell>
          <cell r="B12395">
            <v>1206054</v>
          </cell>
        </row>
        <row r="12396">
          <cell r="A12396" t="str">
            <v>橙2星魔躯55级</v>
          </cell>
          <cell r="B12396">
            <v>1206055</v>
          </cell>
        </row>
        <row r="12397">
          <cell r="A12397" t="str">
            <v>橙2星魔躯56级</v>
          </cell>
          <cell r="B12397">
            <v>1206056</v>
          </cell>
        </row>
        <row r="12398">
          <cell r="A12398" t="str">
            <v>橙2星魔躯57级</v>
          </cell>
          <cell r="B12398">
            <v>1206057</v>
          </cell>
        </row>
        <row r="12399">
          <cell r="A12399" t="str">
            <v>橙2星魔躯58级</v>
          </cell>
          <cell r="B12399">
            <v>1206058</v>
          </cell>
        </row>
        <row r="12400">
          <cell r="A12400" t="str">
            <v>橙2星魔躯59级</v>
          </cell>
          <cell r="B12400">
            <v>1206059</v>
          </cell>
        </row>
        <row r="12401">
          <cell r="A12401" t="str">
            <v>橙2星魔躯60级</v>
          </cell>
          <cell r="B12401">
            <v>1206060</v>
          </cell>
        </row>
        <row r="12402">
          <cell r="A12402" t="str">
            <v>橙2星魔躯61级</v>
          </cell>
          <cell r="B12402">
            <v>1206061</v>
          </cell>
        </row>
        <row r="12403">
          <cell r="A12403" t="str">
            <v>橙2星魔躯62级</v>
          </cell>
          <cell r="B12403">
            <v>1206062</v>
          </cell>
        </row>
        <row r="12404">
          <cell r="A12404" t="str">
            <v>橙2星魔躯63级</v>
          </cell>
          <cell r="B12404">
            <v>1206063</v>
          </cell>
        </row>
        <row r="12405">
          <cell r="A12405" t="str">
            <v>橙2星魔躯64级</v>
          </cell>
          <cell r="B12405">
            <v>1206064</v>
          </cell>
        </row>
        <row r="12406">
          <cell r="A12406" t="str">
            <v>橙2星魔躯65级</v>
          </cell>
          <cell r="B12406">
            <v>1206065</v>
          </cell>
        </row>
        <row r="12407">
          <cell r="A12407" t="str">
            <v>橙2星魔躯66级</v>
          </cell>
          <cell r="B12407">
            <v>1206066</v>
          </cell>
        </row>
        <row r="12408">
          <cell r="A12408" t="str">
            <v>橙2星魔躯67级</v>
          </cell>
          <cell r="B12408">
            <v>1206067</v>
          </cell>
        </row>
        <row r="12409">
          <cell r="A12409" t="str">
            <v>橙2星魔躯68级</v>
          </cell>
          <cell r="B12409">
            <v>1206068</v>
          </cell>
        </row>
        <row r="12410">
          <cell r="A12410" t="str">
            <v>橙2星魔躯69级</v>
          </cell>
          <cell r="B12410">
            <v>1206069</v>
          </cell>
        </row>
        <row r="12411">
          <cell r="A12411" t="str">
            <v>橙2星魔躯70级</v>
          </cell>
          <cell r="B12411">
            <v>1206070</v>
          </cell>
        </row>
        <row r="12412">
          <cell r="A12412" t="str">
            <v>橙2星魔躯71级</v>
          </cell>
          <cell r="B12412">
            <v>1206071</v>
          </cell>
        </row>
        <row r="12413">
          <cell r="A12413" t="str">
            <v>橙2星魔躯72级</v>
          </cell>
          <cell r="B12413">
            <v>1206072</v>
          </cell>
        </row>
        <row r="12414">
          <cell r="A12414" t="str">
            <v>橙2星魔躯73级</v>
          </cell>
          <cell r="B12414">
            <v>1206073</v>
          </cell>
        </row>
        <row r="12415">
          <cell r="A12415" t="str">
            <v>橙2星魔躯74级</v>
          </cell>
          <cell r="B12415">
            <v>1206074</v>
          </cell>
        </row>
        <row r="12416">
          <cell r="A12416" t="str">
            <v>橙2星魔躯75级</v>
          </cell>
          <cell r="B12416">
            <v>1206075</v>
          </cell>
        </row>
        <row r="12417">
          <cell r="A12417" t="str">
            <v>橙2星魔躯76级</v>
          </cell>
          <cell r="B12417">
            <v>1206076</v>
          </cell>
        </row>
        <row r="12418">
          <cell r="A12418" t="str">
            <v>橙2星魔躯77级</v>
          </cell>
          <cell r="B12418">
            <v>1206077</v>
          </cell>
        </row>
        <row r="12419">
          <cell r="A12419" t="str">
            <v>橙2星魔躯78级</v>
          </cell>
          <cell r="B12419">
            <v>1206078</v>
          </cell>
        </row>
        <row r="12420">
          <cell r="A12420" t="str">
            <v>橙2星魔躯79级</v>
          </cell>
          <cell r="B12420">
            <v>1206079</v>
          </cell>
        </row>
        <row r="12421">
          <cell r="A12421" t="str">
            <v>橙2星魔躯80级</v>
          </cell>
          <cell r="B12421">
            <v>1206080</v>
          </cell>
        </row>
        <row r="12422">
          <cell r="A12422" t="str">
            <v>橙2星魔躯81级</v>
          </cell>
          <cell r="B12422">
            <v>1206081</v>
          </cell>
        </row>
        <row r="12423">
          <cell r="A12423" t="str">
            <v>橙2星魔躯82级</v>
          </cell>
          <cell r="B12423">
            <v>1206082</v>
          </cell>
        </row>
        <row r="12424">
          <cell r="A12424" t="str">
            <v>橙2星魔躯83级</v>
          </cell>
          <cell r="B12424">
            <v>1206083</v>
          </cell>
        </row>
        <row r="12425">
          <cell r="A12425" t="str">
            <v>橙2星魔躯84级</v>
          </cell>
          <cell r="B12425">
            <v>1206084</v>
          </cell>
        </row>
        <row r="12426">
          <cell r="A12426" t="str">
            <v>橙2星魔躯85级</v>
          </cell>
          <cell r="B12426">
            <v>1206085</v>
          </cell>
        </row>
        <row r="12427">
          <cell r="A12427" t="str">
            <v>橙2星魔躯86级</v>
          </cell>
          <cell r="B12427">
            <v>1206086</v>
          </cell>
        </row>
        <row r="12428">
          <cell r="A12428" t="str">
            <v>橙2星魔躯87级</v>
          </cell>
          <cell r="B12428">
            <v>1206087</v>
          </cell>
        </row>
        <row r="12429">
          <cell r="A12429" t="str">
            <v>橙2星魔躯88级</v>
          </cell>
          <cell r="B12429">
            <v>1206088</v>
          </cell>
        </row>
        <row r="12430">
          <cell r="A12430" t="str">
            <v>橙2星魔躯89级</v>
          </cell>
          <cell r="B12430">
            <v>1206089</v>
          </cell>
        </row>
        <row r="12431">
          <cell r="A12431" t="str">
            <v>橙2星魔躯90级</v>
          </cell>
          <cell r="B12431">
            <v>1206090</v>
          </cell>
        </row>
        <row r="12432">
          <cell r="A12432" t="str">
            <v>橙2星魔躯91级</v>
          </cell>
          <cell r="B12432">
            <v>1206091</v>
          </cell>
        </row>
        <row r="12433">
          <cell r="A12433" t="str">
            <v>橙2星魔躯92级</v>
          </cell>
          <cell r="B12433">
            <v>1206092</v>
          </cell>
        </row>
        <row r="12434">
          <cell r="A12434" t="str">
            <v>橙2星魔躯93级</v>
          </cell>
          <cell r="B12434">
            <v>1206093</v>
          </cell>
        </row>
        <row r="12435">
          <cell r="A12435" t="str">
            <v>橙2星魔躯94级</v>
          </cell>
          <cell r="B12435">
            <v>1206094</v>
          </cell>
        </row>
        <row r="12436">
          <cell r="A12436" t="str">
            <v>橙2星魔躯95级</v>
          </cell>
          <cell r="B12436">
            <v>1206095</v>
          </cell>
        </row>
        <row r="12437">
          <cell r="A12437" t="str">
            <v>橙2星魔躯96级</v>
          </cell>
          <cell r="B12437">
            <v>1206096</v>
          </cell>
        </row>
        <row r="12438">
          <cell r="A12438" t="str">
            <v>橙2星魔躯97级</v>
          </cell>
          <cell r="B12438">
            <v>1206097</v>
          </cell>
        </row>
        <row r="12439">
          <cell r="A12439" t="str">
            <v>橙2星魔躯98级</v>
          </cell>
          <cell r="B12439">
            <v>1206098</v>
          </cell>
        </row>
        <row r="12440">
          <cell r="A12440" t="str">
            <v>橙2星魔躯99级</v>
          </cell>
          <cell r="B12440">
            <v>1206099</v>
          </cell>
        </row>
        <row r="12441">
          <cell r="A12441" t="str">
            <v>橙2星魔躯100级</v>
          </cell>
          <cell r="B12441">
            <v>1206100</v>
          </cell>
        </row>
        <row r="12442">
          <cell r="A12442" t="str">
            <v>橙3星魔躯1级</v>
          </cell>
          <cell r="B12442">
            <v>1207001</v>
          </cell>
        </row>
        <row r="12443">
          <cell r="A12443" t="str">
            <v>橙3星魔躯2级</v>
          </cell>
          <cell r="B12443">
            <v>1207002</v>
          </cell>
        </row>
        <row r="12444">
          <cell r="A12444" t="str">
            <v>橙3星魔躯3级</v>
          </cell>
          <cell r="B12444">
            <v>1207003</v>
          </cell>
        </row>
        <row r="12445">
          <cell r="A12445" t="str">
            <v>橙3星魔躯4级</v>
          </cell>
          <cell r="B12445">
            <v>1207004</v>
          </cell>
        </row>
        <row r="12446">
          <cell r="A12446" t="str">
            <v>橙3星魔躯5级</v>
          </cell>
          <cell r="B12446">
            <v>1207005</v>
          </cell>
        </row>
        <row r="12447">
          <cell r="A12447" t="str">
            <v>橙3星魔躯6级</v>
          </cell>
          <cell r="B12447">
            <v>1207006</v>
          </cell>
        </row>
        <row r="12448">
          <cell r="A12448" t="str">
            <v>橙3星魔躯7级</v>
          </cell>
          <cell r="B12448">
            <v>1207007</v>
          </cell>
        </row>
        <row r="12449">
          <cell r="A12449" t="str">
            <v>橙3星魔躯8级</v>
          </cell>
          <cell r="B12449">
            <v>1207008</v>
          </cell>
        </row>
        <row r="12450">
          <cell r="A12450" t="str">
            <v>橙3星魔躯9级</v>
          </cell>
          <cell r="B12450">
            <v>1207009</v>
          </cell>
        </row>
        <row r="12451">
          <cell r="A12451" t="str">
            <v>橙3星魔躯10级</v>
          </cell>
          <cell r="B12451">
            <v>1207010</v>
          </cell>
        </row>
        <row r="12452">
          <cell r="A12452" t="str">
            <v>橙3星魔躯11级</v>
          </cell>
          <cell r="B12452">
            <v>1207011</v>
          </cell>
        </row>
        <row r="12453">
          <cell r="A12453" t="str">
            <v>橙3星魔躯12级</v>
          </cell>
          <cell r="B12453">
            <v>1207012</v>
          </cell>
        </row>
        <row r="12454">
          <cell r="A12454" t="str">
            <v>橙3星魔躯13级</v>
          </cell>
          <cell r="B12454">
            <v>1207013</v>
          </cell>
        </row>
        <row r="12455">
          <cell r="A12455" t="str">
            <v>橙3星魔躯14级</v>
          </cell>
          <cell r="B12455">
            <v>1207014</v>
          </cell>
        </row>
        <row r="12456">
          <cell r="A12456" t="str">
            <v>橙3星魔躯15级</v>
          </cell>
          <cell r="B12456">
            <v>1207015</v>
          </cell>
        </row>
        <row r="12457">
          <cell r="A12457" t="str">
            <v>橙3星魔躯16级</v>
          </cell>
          <cell r="B12457">
            <v>1207016</v>
          </cell>
        </row>
        <row r="12458">
          <cell r="A12458" t="str">
            <v>橙3星魔躯17级</v>
          </cell>
          <cell r="B12458">
            <v>1207017</v>
          </cell>
        </row>
        <row r="12459">
          <cell r="A12459" t="str">
            <v>橙3星魔躯18级</v>
          </cell>
          <cell r="B12459">
            <v>1207018</v>
          </cell>
        </row>
        <row r="12460">
          <cell r="A12460" t="str">
            <v>橙3星魔躯19级</v>
          </cell>
          <cell r="B12460">
            <v>1207019</v>
          </cell>
        </row>
        <row r="12461">
          <cell r="A12461" t="str">
            <v>橙3星魔躯20级</v>
          </cell>
          <cell r="B12461">
            <v>1207020</v>
          </cell>
        </row>
        <row r="12462">
          <cell r="A12462" t="str">
            <v>橙3星魔躯21级</v>
          </cell>
          <cell r="B12462">
            <v>1207021</v>
          </cell>
        </row>
        <row r="12463">
          <cell r="A12463" t="str">
            <v>橙3星魔躯22级</v>
          </cell>
          <cell r="B12463">
            <v>1207022</v>
          </cell>
        </row>
        <row r="12464">
          <cell r="A12464" t="str">
            <v>橙3星魔躯23级</v>
          </cell>
          <cell r="B12464">
            <v>1207023</v>
          </cell>
        </row>
        <row r="12465">
          <cell r="A12465" t="str">
            <v>橙3星魔躯24级</v>
          </cell>
          <cell r="B12465">
            <v>1207024</v>
          </cell>
        </row>
        <row r="12466">
          <cell r="A12466" t="str">
            <v>橙3星魔躯25级</v>
          </cell>
          <cell r="B12466">
            <v>1207025</v>
          </cell>
        </row>
        <row r="12467">
          <cell r="A12467" t="str">
            <v>橙3星魔躯26级</v>
          </cell>
          <cell r="B12467">
            <v>1207026</v>
          </cell>
        </row>
        <row r="12468">
          <cell r="A12468" t="str">
            <v>橙3星魔躯27级</v>
          </cell>
          <cell r="B12468">
            <v>1207027</v>
          </cell>
        </row>
        <row r="12469">
          <cell r="A12469" t="str">
            <v>橙3星魔躯28级</v>
          </cell>
          <cell r="B12469">
            <v>1207028</v>
          </cell>
        </row>
        <row r="12470">
          <cell r="A12470" t="str">
            <v>橙3星魔躯29级</v>
          </cell>
          <cell r="B12470">
            <v>1207029</v>
          </cell>
        </row>
        <row r="12471">
          <cell r="A12471" t="str">
            <v>橙3星魔躯30级</v>
          </cell>
          <cell r="B12471">
            <v>1207030</v>
          </cell>
        </row>
        <row r="12472">
          <cell r="A12472" t="str">
            <v>橙3星魔躯31级</v>
          </cell>
          <cell r="B12472">
            <v>1207031</v>
          </cell>
        </row>
        <row r="12473">
          <cell r="A12473" t="str">
            <v>橙3星魔躯32级</v>
          </cell>
          <cell r="B12473">
            <v>1207032</v>
          </cell>
        </row>
        <row r="12474">
          <cell r="A12474" t="str">
            <v>橙3星魔躯33级</v>
          </cell>
          <cell r="B12474">
            <v>1207033</v>
          </cell>
        </row>
        <row r="12475">
          <cell r="A12475" t="str">
            <v>橙3星魔躯34级</v>
          </cell>
          <cell r="B12475">
            <v>1207034</v>
          </cell>
        </row>
        <row r="12476">
          <cell r="A12476" t="str">
            <v>橙3星魔躯35级</v>
          </cell>
          <cell r="B12476">
            <v>1207035</v>
          </cell>
        </row>
        <row r="12477">
          <cell r="A12477" t="str">
            <v>橙3星魔躯36级</v>
          </cell>
          <cell r="B12477">
            <v>1207036</v>
          </cell>
        </row>
        <row r="12478">
          <cell r="A12478" t="str">
            <v>橙3星魔躯37级</v>
          </cell>
          <cell r="B12478">
            <v>1207037</v>
          </cell>
        </row>
        <row r="12479">
          <cell r="A12479" t="str">
            <v>橙3星魔躯38级</v>
          </cell>
          <cell r="B12479">
            <v>1207038</v>
          </cell>
        </row>
        <row r="12480">
          <cell r="A12480" t="str">
            <v>橙3星魔躯39级</v>
          </cell>
          <cell r="B12480">
            <v>1207039</v>
          </cell>
        </row>
        <row r="12481">
          <cell r="A12481" t="str">
            <v>橙3星魔躯40级</v>
          </cell>
          <cell r="B12481">
            <v>1207040</v>
          </cell>
        </row>
        <row r="12482">
          <cell r="A12482" t="str">
            <v>橙3星魔躯41级</v>
          </cell>
          <cell r="B12482">
            <v>1207041</v>
          </cell>
        </row>
        <row r="12483">
          <cell r="A12483" t="str">
            <v>橙3星魔躯42级</v>
          </cell>
          <cell r="B12483">
            <v>1207042</v>
          </cell>
        </row>
        <row r="12484">
          <cell r="A12484" t="str">
            <v>橙3星魔躯43级</v>
          </cell>
          <cell r="B12484">
            <v>1207043</v>
          </cell>
        </row>
        <row r="12485">
          <cell r="A12485" t="str">
            <v>橙3星魔躯44级</v>
          </cell>
          <cell r="B12485">
            <v>1207044</v>
          </cell>
        </row>
        <row r="12486">
          <cell r="A12486" t="str">
            <v>橙3星魔躯45级</v>
          </cell>
          <cell r="B12486">
            <v>1207045</v>
          </cell>
        </row>
        <row r="12487">
          <cell r="A12487" t="str">
            <v>橙3星魔躯46级</v>
          </cell>
          <cell r="B12487">
            <v>1207046</v>
          </cell>
        </row>
        <row r="12488">
          <cell r="A12488" t="str">
            <v>橙3星魔躯47级</v>
          </cell>
          <cell r="B12488">
            <v>1207047</v>
          </cell>
        </row>
        <row r="12489">
          <cell r="A12489" t="str">
            <v>橙3星魔躯48级</v>
          </cell>
          <cell r="B12489">
            <v>1207048</v>
          </cell>
        </row>
        <row r="12490">
          <cell r="A12490" t="str">
            <v>橙3星魔躯49级</v>
          </cell>
          <cell r="B12490">
            <v>1207049</v>
          </cell>
        </row>
        <row r="12491">
          <cell r="A12491" t="str">
            <v>橙3星魔躯50级</v>
          </cell>
          <cell r="B12491">
            <v>1207050</v>
          </cell>
        </row>
        <row r="12492">
          <cell r="A12492" t="str">
            <v>橙3星魔躯51级</v>
          </cell>
          <cell r="B12492">
            <v>1207051</v>
          </cell>
        </row>
        <row r="12493">
          <cell r="A12493" t="str">
            <v>橙3星魔躯52级</v>
          </cell>
          <cell r="B12493">
            <v>1207052</v>
          </cell>
        </row>
        <row r="12494">
          <cell r="A12494" t="str">
            <v>橙3星魔躯53级</v>
          </cell>
          <cell r="B12494">
            <v>1207053</v>
          </cell>
        </row>
        <row r="12495">
          <cell r="A12495" t="str">
            <v>橙3星魔躯54级</v>
          </cell>
          <cell r="B12495">
            <v>1207054</v>
          </cell>
        </row>
        <row r="12496">
          <cell r="A12496" t="str">
            <v>橙3星魔躯55级</v>
          </cell>
          <cell r="B12496">
            <v>1207055</v>
          </cell>
        </row>
        <row r="12497">
          <cell r="A12497" t="str">
            <v>橙3星魔躯56级</v>
          </cell>
          <cell r="B12497">
            <v>1207056</v>
          </cell>
        </row>
        <row r="12498">
          <cell r="A12498" t="str">
            <v>橙3星魔躯57级</v>
          </cell>
          <cell r="B12498">
            <v>1207057</v>
          </cell>
        </row>
        <row r="12499">
          <cell r="A12499" t="str">
            <v>橙3星魔躯58级</v>
          </cell>
          <cell r="B12499">
            <v>1207058</v>
          </cell>
        </row>
        <row r="12500">
          <cell r="A12500" t="str">
            <v>橙3星魔躯59级</v>
          </cell>
          <cell r="B12500">
            <v>1207059</v>
          </cell>
        </row>
        <row r="12501">
          <cell r="A12501" t="str">
            <v>橙3星魔躯60级</v>
          </cell>
          <cell r="B12501">
            <v>1207060</v>
          </cell>
        </row>
        <row r="12502">
          <cell r="A12502" t="str">
            <v>橙3星魔躯61级</v>
          </cell>
          <cell r="B12502">
            <v>1207061</v>
          </cell>
        </row>
        <row r="12503">
          <cell r="A12503" t="str">
            <v>橙3星魔躯62级</v>
          </cell>
          <cell r="B12503">
            <v>1207062</v>
          </cell>
        </row>
        <row r="12504">
          <cell r="A12504" t="str">
            <v>橙3星魔躯63级</v>
          </cell>
          <cell r="B12504">
            <v>1207063</v>
          </cell>
        </row>
        <row r="12505">
          <cell r="A12505" t="str">
            <v>橙3星魔躯64级</v>
          </cell>
          <cell r="B12505">
            <v>1207064</v>
          </cell>
        </row>
        <row r="12506">
          <cell r="A12506" t="str">
            <v>橙3星魔躯65级</v>
          </cell>
          <cell r="B12506">
            <v>1207065</v>
          </cell>
        </row>
        <row r="12507">
          <cell r="A12507" t="str">
            <v>橙3星魔躯66级</v>
          </cell>
          <cell r="B12507">
            <v>1207066</v>
          </cell>
        </row>
        <row r="12508">
          <cell r="A12508" t="str">
            <v>橙3星魔躯67级</v>
          </cell>
          <cell r="B12508">
            <v>1207067</v>
          </cell>
        </row>
        <row r="12509">
          <cell r="A12509" t="str">
            <v>橙3星魔躯68级</v>
          </cell>
          <cell r="B12509">
            <v>1207068</v>
          </cell>
        </row>
        <row r="12510">
          <cell r="A12510" t="str">
            <v>橙3星魔躯69级</v>
          </cell>
          <cell r="B12510">
            <v>1207069</v>
          </cell>
        </row>
        <row r="12511">
          <cell r="A12511" t="str">
            <v>橙3星魔躯70级</v>
          </cell>
          <cell r="B12511">
            <v>1207070</v>
          </cell>
        </row>
        <row r="12512">
          <cell r="A12512" t="str">
            <v>橙3星魔躯71级</v>
          </cell>
          <cell r="B12512">
            <v>1207071</v>
          </cell>
        </row>
        <row r="12513">
          <cell r="A12513" t="str">
            <v>橙3星魔躯72级</v>
          </cell>
          <cell r="B12513">
            <v>1207072</v>
          </cell>
        </row>
        <row r="12514">
          <cell r="A12514" t="str">
            <v>橙3星魔躯73级</v>
          </cell>
          <cell r="B12514">
            <v>1207073</v>
          </cell>
        </row>
        <row r="12515">
          <cell r="A12515" t="str">
            <v>橙3星魔躯74级</v>
          </cell>
          <cell r="B12515">
            <v>1207074</v>
          </cell>
        </row>
        <row r="12516">
          <cell r="A12516" t="str">
            <v>橙3星魔躯75级</v>
          </cell>
          <cell r="B12516">
            <v>1207075</v>
          </cell>
        </row>
        <row r="12517">
          <cell r="A12517" t="str">
            <v>橙3星魔躯76级</v>
          </cell>
          <cell r="B12517">
            <v>1207076</v>
          </cell>
        </row>
        <row r="12518">
          <cell r="A12518" t="str">
            <v>橙3星魔躯77级</v>
          </cell>
          <cell r="B12518">
            <v>1207077</v>
          </cell>
        </row>
        <row r="12519">
          <cell r="A12519" t="str">
            <v>橙3星魔躯78级</v>
          </cell>
          <cell r="B12519">
            <v>1207078</v>
          </cell>
        </row>
        <row r="12520">
          <cell r="A12520" t="str">
            <v>橙3星魔躯79级</v>
          </cell>
          <cell r="B12520">
            <v>1207079</v>
          </cell>
        </row>
        <row r="12521">
          <cell r="A12521" t="str">
            <v>橙3星魔躯80级</v>
          </cell>
          <cell r="B12521">
            <v>1207080</v>
          </cell>
        </row>
        <row r="12522">
          <cell r="A12522" t="str">
            <v>橙3星魔躯81级</v>
          </cell>
          <cell r="B12522">
            <v>1207081</v>
          </cell>
        </row>
        <row r="12523">
          <cell r="A12523" t="str">
            <v>橙3星魔躯82级</v>
          </cell>
          <cell r="B12523">
            <v>1207082</v>
          </cell>
        </row>
        <row r="12524">
          <cell r="A12524" t="str">
            <v>橙3星魔躯83级</v>
          </cell>
          <cell r="B12524">
            <v>1207083</v>
          </cell>
        </row>
        <row r="12525">
          <cell r="A12525" t="str">
            <v>橙3星魔躯84级</v>
          </cell>
          <cell r="B12525">
            <v>1207084</v>
          </cell>
        </row>
        <row r="12526">
          <cell r="A12526" t="str">
            <v>橙3星魔躯85级</v>
          </cell>
          <cell r="B12526">
            <v>1207085</v>
          </cell>
        </row>
        <row r="12527">
          <cell r="A12527" t="str">
            <v>橙3星魔躯86级</v>
          </cell>
          <cell r="B12527">
            <v>1207086</v>
          </cell>
        </row>
        <row r="12528">
          <cell r="A12528" t="str">
            <v>橙3星魔躯87级</v>
          </cell>
          <cell r="B12528">
            <v>1207087</v>
          </cell>
        </row>
        <row r="12529">
          <cell r="A12529" t="str">
            <v>橙3星魔躯88级</v>
          </cell>
          <cell r="B12529">
            <v>1207088</v>
          </cell>
        </row>
        <row r="12530">
          <cell r="A12530" t="str">
            <v>橙3星魔躯89级</v>
          </cell>
          <cell r="B12530">
            <v>1207089</v>
          </cell>
        </row>
        <row r="12531">
          <cell r="A12531" t="str">
            <v>橙3星魔躯90级</v>
          </cell>
          <cell r="B12531">
            <v>1207090</v>
          </cell>
        </row>
        <row r="12532">
          <cell r="A12532" t="str">
            <v>橙3星魔躯91级</v>
          </cell>
          <cell r="B12532">
            <v>1207091</v>
          </cell>
        </row>
        <row r="12533">
          <cell r="A12533" t="str">
            <v>橙3星魔躯92级</v>
          </cell>
          <cell r="B12533">
            <v>1207092</v>
          </cell>
        </row>
        <row r="12534">
          <cell r="A12534" t="str">
            <v>橙3星魔躯93级</v>
          </cell>
          <cell r="B12534">
            <v>1207093</v>
          </cell>
        </row>
        <row r="12535">
          <cell r="A12535" t="str">
            <v>橙3星魔躯94级</v>
          </cell>
          <cell r="B12535">
            <v>1207094</v>
          </cell>
        </row>
        <row r="12536">
          <cell r="A12536" t="str">
            <v>橙3星魔躯95级</v>
          </cell>
          <cell r="B12536">
            <v>1207095</v>
          </cell>
        </row>
        <row r="12537">
          <cell r="A12537" t="str">
            <v>橙3星魔躯96级</v>
          </cell>
          <cell r="B12537">
            <v>1207096</v>
          </cell>
        </row>
        <row r="12538">
          <cell r="A12538" t="str">
            <v>橙3星魔躯97级</v>
          </cell>
          <cell r="B12538">
            <v>1207097</v>
          </cell>
        </row>
        <row r="12539">
          <cell r="A12539" t="str">
            <v>橙3星魔躯98级</v>
          </cell>
          <cell r="B12539">
            <v>1207098</v>
          </cell>
        </row>
        <row r="12540">
          <cell r="A12540" t="str">
            <v>橙3星魔躯99级</v>
          </cell>
          <cell r="B12540">
            <v>1207099</v>
          </cell>
        </row>
        <row r="12541">
          <cell r="A12541" t="str">
            <v>橙3星魔躯100级</v>
          </cell>
          <cell r="B12541">
            <v>1207100</v>
          </cell>
        </row>
        <row r="12542">
          <cell r="A12542" t="str">
            <v>红3星魔躯1级</v>
          </cell>
          <cell r="B12542">
            <v>1208001</v>
          </cell>
        </row>
        <row r="12543">
          <cell r="A12543" t="str">
            <v>红3星魔躯2级</v>
          </cell>
          <cell r="B12543">
            <v>1208002</v>
          </cell>
        </row>
        <row r="12544">
          <cell r="A12544" t="str">
            <v>红3星魔躯3级</v>
          </cell>
          <cell r="B12544">
            <v>1208003</v>
          </cell>
        </row>
        <row r="12545">
          <cell r="A12545" t="str">
            <v>红3星魔躯4级</v>
          </cell>
          <cell r="B12545">
            <v>1208004</v>
          </cell>
        </row>
        <row r="12546">
          <cell r="A12546" t="str">
            <v>红3星魔躯5级</v>
          </cell>
          <cell r="B12546">
            <v>1208005</v>
          </cell>
        </row>
        <row r="12547">
          <cell r="A12547" t="str">
            <v>红3星魔躯6级</v>
          </cell>
          <cell r="B12547">
            <v>1208006</v>
          </cell>
        </row>
        <row r="12548">
          <cell r="A12548" t="str">
            <v>红3星魔躯7级</v>
          </cell>
          <cell r="B12548">
            <v>1208007</v>
          </cell>
        </row>
        <row r="12549">
          <cell r="A12549" t="str">
            <v>红3星魔躯8级</v>
          </cell>
          <cell r="B12549">
            <v>1208008</v>
          </cell>
        </row>
        <row r="12550">
          <cell r="A12550" t="str">
            <v>红3星魔躯9级</v>
          </cell>
          <cell r="B12550">
            <v>1208009</v>
          </cell>
        </row>
        <row r="12551">
          <cell r="A12551" t="str">
            <v>红3星魔躯10级</v>
          </cell>
          <cell r="B12551">
            <v>1208010</v>
          </cell>
        </row>
        <row r="12552">
          <cell r="A12552" t="str">
            <v>红3星魔躯11级</v>
          </cell>
          <cell r="B12552">
            <v>1208011</v>
          </cell>
        </row>
        <row r="12553">
          <cell r="A12553" t="str">
            <v>红3星魔躯12级</v>
          </cell>
          <cell r="B12553">
            <v>1208012</v>
          </cell>
        </row>
        <row r="12554">
          <cell r="A12554" t="str">
            <v>红3星魔躯13级</v>
          </cell>
          <cell r="B12554">
            <v>1208013</v>
          </cell>
        </row>
        <row r="12555">
          <cell r="A12555" t="str">
            <v>红3星魔躯14级</v>
          </cell>
          <cell r="B12555">
            <v>1208014</v>
          </cell>
        </row>
        <row r="12556">
          <cell r="A12556" t="str">
            <v>红3星魔躯15级</v>
          </cell>
          <cell r="B12556">
            <v>1208015</v>
          </cell>
        </row>
        <row r="12557">
          <cell r="A12557" t="str">
            <v>红3星魔躯16级</v>
          </cell>
          <cell r="B12557">
            <v>1208016</v>
          </cell>
        </row>
        <row r="12558">
          <cell r="A12558" t="str">
            <v>红3星魔躯17级</v>
          </cell>
          <cell r="B12558">
            <v>1208017</v>
          </cell>
        </row>
        <row r="12559">
          <cell r="A12559" t="str">
            <v>红3星魔躯18级</v>
          </cell>
          <cell r="B12559">
            <v>1208018</v>
          </cell>
        </row>
        <row r="12560">
          <cell r="A12560" t="str">
            <v>红3星魔躯19级</v>
          </cell>
          <cell r="B12560">
            <v>1208019</v>
          </cell>
        </row>
        <row r="12561">
          <cell r="A12561" t="str">
            <v>红3星魔躯20级</v>
          </cell>
          <cell r="B12561">
            <v>1208020</v>
          </cell>
        </row>
        <row r="12562">
          <cell r="A12562" t="str">
            <v>红3星魔躯21级</v>
          </cell>
          <cell r="B12562">
            <v>1208021</v>
          </cell>
        </row>
        <row r="12563">
          <cell r="A12563" t="str">
            <v>红3星魔躯22级</v>
          </cell>
          <cell r="B12563">
            <v>1208022</v>
          </cell>
        </row>
        <row r="12564">
          <cell r="A12564" t="str">
            <v>红3星魔躯23级</v>
          </cell>
          <cell r="B12564">
            <v>1208023</v>
          </cell>
        </row>
        <row r="12565">
          <cell r="A12565" t="str">
            <v>红3星魔躯24级</v>
          </cell>
          <cell r="B12565">
            <v>1208024</v>
          </cell>
        </row>
        <row r="12566">
          <cell r="A12566" t="str">
            <v>红3星魔躯25级</v>
          </cell>
          <cell r="B12566">
            <v>1208025</v>
          </cell>
        </row>
        <row r="12567">
          <cell r="A12567" t="str">
            <v>红3星魔躯26级</v>
          </cell>
          <cell r="B12567">
            <v>1208026</v>
          </cell>
        </row>
        <row r="12568">
          <cell r="A12568" t="str">
            <v>红3星魔躯27级</v>
          </cell>
          <cell r="B12568">
            <v>1208027</v>
          </cell>
        </row>
        <row r="12569">
          <cell r="A12569" t="str">
            <v>红3星魔躯28级</v>
          </cell>
          <cell r="B12569">
            <v>1208028</v>
          </cell>
        </row>
        <row r="12570">
          <cell r="A12570" t="str">
            <v>红3星魔躯29级</v>
          </cell>
          <cell r="B12570">
            <v>1208029</v>
          </cell>
        </row>
        <row r="12571">
          <cell r="A12571" t="str">
            <v>红3星魔躯30级</v>
          </cell>
          <cell r="B12571">
            <v>1208030</v>
          </cell>
        </row>
        <row r="12572">
          <cell r="A12572" t="str">
            <v>红3星魔躯31级</v>
          </cell>
          <cell r="B12572">
            <v>1208031</v>
          </cell>
        </row>
        <row r="12573">
          <cell r="A12573" t="str">
            <v>红3星魔躯32级</v>
          </cell>
          <cell r="B12573">
            <v>1208032</v>
          </cell>
        </row>
        <row r="12574">
          <cell r="A12574" t="str">
            <v>红3星魔躯33级</v>
          </cell>
          <cell r="B12574">
            <v>1208033</v>
          </cell>
        </row>
        <row r="12575">
          <cell r="A12575" t="str">
            <v>红3星魔躯34级</v>
          </cell>
          <cell r="B12575">
            <v>1208034</v>
          </cell>
        </row>
        <row r="12576">
          <cell r="A12576" t="str">
            <v>红3星魔躯35级</v>
          </cell>
          <cell r="B12576">
            <v>1208035</v>
          </cell>
        </row>
        <row r="12577">
          <cell r="A12577" t="str">
            <v>红3星魔躯36级</v>
          </cell>
          <cell r="B12577">
            <v>1208036</v>
          </cell>
        </row>
        <row r="12578">
          <cell r="A12578" t="str">
            <v>红3星魔躯37级</v>
          </cell>
          <cell r="B12578">
            <v>1208037</v>
          </cell>
        </row>
        <row r="12579">
          <cell r="A12579" t="str">
            <v>红3星魔躯38级</v>
          </cell>
          <cell r="B12579">
            <v>1208038</v>
          </cell>
        </row>
        <row r="12580">
          <cell r="A12580" t="str">
            <v>红3星魔躯39级</v>
          </cell>
          <cell r="B12580">
            <v>1208039</v>
          </cell>
        </row>
        <row r="12581">
          <cell r="A12581" t="str">
            <v>红3星魔躯40级</v>
          </cell>
          <cell r="B12581">
            <v>1208040</v>
          </cell>
        </row>
        <row r="12582">
          <cell r="A12582" t="str">
            <v>红3星魔躯41级</v>
          </cell>
          <cell r="B12582">
            <v>1208041</v>
          </cell>
        </row>
        <row r="12583">
          <cell r="A12583" t="str">
            <v>红3星魔躯42级</v>
          </cell>
          <cell r="B12583">
            <v>1208042</v>
          </cell>
        </row>
        <row r="12584">
          <cell r="A12584" t="str">
            <v>红3星魔躯43级</v>
          </cell>
          <cell r="B12584">
            <v>1208043</v>
          </cell>
        </row>
        <row r="12585">
          <cell r="A12585" t="str">
            <v>红3星魔躯44级</v>
          </cell>
          <cell r="B12585">
            <v>1208044</v>
          </cell>
        </row>
        <row r="12586">
          <cell r="A12586" t="str">
            <v>红3星魔躯45级</v>
          </cell>
          <cell r="B12586">
            <v>1208045</v>
          </cell>
        </row>
        <row r="12587">
          <cell r="A12587" t="str">
            <v>红3星魔躯46级</v>
          </cell>
          <cell r="B12587">
            <v>1208046</v>
          </cell>
        </row>
        <row r="12588">
          <cell r="A12588" t="str">
            <v>红3星魔躯47级</v>
          </cell>
          <cell r="B12588">
            <v>1208047</v>
          </cell>
        </row>
        <row r="12589">
          <cell r="A12589" t="str">
            <v>红3星魔躯48级</v>
          </cell>
          <cell r="B12589">
            <v>1208048</v>
          </cell>
        </row>
        <row r="12590">
          <cell r="A12590" t="str">
            <v>红3星魔躯49级</v>
          </cell>
          <cell r="B12590">
            <v>1208049</v>
          </cell>
        </row>
        <row r="12591">
          <cell r="A12591" t="str">
            <v>红3星魔躯50级</v>
          </cell>
          <cell r="B12591">
            <v>1208050</v>
          </cell>
        </row>
        <row r="12592">
          <cell r="A12592" t="str">
            <v>红3星魔躯51级</v>
          </cell>
          <cell r="B12592">
            <v>1208051</v>
          </cell>
        </row>
        <row r="12593">
          <cell r="A12593" t="str">
            <v>红3星魔躯52级</v>
          </cell>
          <cell r="B12593">
            <v>1208052</v>
          </cell>
        </row>
        <row r="12594">
          <cell r="A12594" t="str">
            <v>红3星魔躯53级</v>
          </cell>
          <cell r="B12594">
            <v>1208053</v>
          </cell>
        </row>
        <row r="12595">
          <cell r="A12595" t="str">
            <v>红3星魔躯54级</v>
          </cell>
          <cell r="B12595">
            <v>1208054</v>
          </cell>
        </row>
        <row r="12596">
          <cell r="A12596" t="str">
            <v>红3星魔躯55级</v>
          </cell>
          <cell r="B12596">
            <v>1208055</v>
          </cell>
        </row>
        <row r="12597">
          <cell r="A12597" t="str">
            <v>红3星魔躯56级</v>
          </cell>
          <cell r="B12597">
            <v>1208056</v>
          </cell>
        </row>
        <row r="12598">
          <cell r="A12598" t="str">
            <v>红3星魔躯57级</v>
          </cell>
          <cell r="B12598">
            <v>1208057</v>
          </cell>
        </row>
        <row r="12599">
          <cell r="A12599" t="str">
            <v>红3星魔躯58级</v>
          </cell>
          <cell r="B12599">
            <v>1208058</v>
          </cell>
        </row>
        <row r="12600">
          <cell r="A12600" t="str">
            <v>红3星魔躯59级</v>
          </cell>
          <cell r="B12600">
            <v>1208059</v>
          </cell>
        </row>
        <row r="12601">
          <cell r="A12601" t="str">
            <v>红3星魔躯60级</v>
          </cell>
          <cell r="B12601">
            <v>1208060</v>
          </cell>
        </row>
        <row r="12602">
          <cell r="A12602" t="str">
            <v>红3星魔躯61级</v>
          </cell>
          <cell r="B12602">
            <v>1208061</v>
          </cell>
        </row>
        <row r="12603">
          <cell r="A12603" t="str">
            <v>红3星魔躯62级</v>
          </cell>
          <cell r="B12603">
            <v>1208062</v>
          </cell>
        </row>
        <row r="12604">
          <cell r="A12604" t="str">
            <v>红3星魔躯63级</v>
          </cell>
          <cell r="B12604">
            <v>1208063</v>
          </cell>
        </row>
        <row r="12605">
          <cell r="A12605" t="str">
            <v>红3星魔躯64级</v>
          </cell>
          <cell r="B12605">
            <v>1208064</v>
          </cell>
        </row>
        <row r="12606">
          <cell r="A12606" t="str">
            <v>红3星魔躯65级</v>
          </cell>
          <cell r="B12606">
            <v>1208065</v>
          </cell>
        </row>
        <row r="12607">
          <cell r="A12607" t="str">
            <v>红3星魔躯66级</v>
          </cell>
          <cell r="B12607">
            <v>1208066</v>
          </cell>
        </row>
        <row r="12608">
          <cell r="A12608" t="str">
            <v>红3星魔躯67级</v>
          </cell>
          <cell r="B12608">
            <v>1208067</v>
          </cell>
        </row>
        <row r="12609">
          <cell r="A12609" t="str">
            <v>红3星魔躯68级</v>
          </cell>
          <cell r="B12609">
            <v>1208068</v>
          </cell>
        </row>
        <row r="12610">
          <cell r="A12610" t="str">
            <v>红3星魔躯69级</v>
          </cell>
          <cell r="B12610">
            <v>1208069</v>
          </cell>
        </row>
        <row r="12611">
          <cell r="A12611" t="str">
            <v>红3星魔躯70级</v>
          </cell>
          <cell r="B12611">
            <v>1208070</v>
          </cell>
        </row>
        <row r="12612">
          <cell r="A12612" t="str">
            <v>红3星魔躯71级</v>
          </cell>
          <cell r="B12612">
            <v>1208071</v>
          </cell>
        </row>
        <row r="12613">
          <cell r="A12613" t="str">
            <v>红3星魔躯72级</v>
          </cell>
          <cell r="B12613">
            <v>1208072</v>
          </cell>
        </row>
        <row r="12614">
          <cell r="A12614" t="str">
            <v>红3星魔躯73级</v>
          </cell>
          <cell r="B12614">
            <v>1208073</v>
          </cell>
        </row>
        <row r="12615">
          <cell r="A12615" t="str">
            <v>红3星魔躯74级</v>
          </cell>
          <cell r="B12615">
            <v>1208074</v>
          </cell>
        </row>
        <row r="12616">
          <cell r="A12616" t="str">
            <v>红3星魔躯75级</v>
          </cell>
          <cell r="B12616">
            <v>1208075</v>
          </cell>
        </row>
        <row r="12617">
          <cell r="A12617" t="str">
            <v>红3星魔躯76级</v>
          </cell>
          <cell r="B12617">
            <v>1208076</v>
          </cell>
        </row>
        <row r="12618">
          <cell r="A12618" t="str">
            <v>红3星魔躯77级</v>
          </cell>
          <cell r="B12618">
            <v>1208077</v>
          </cell>
        </row>
        <row r="12619">
          <cell r="A12619" t="str">
            <v>红3星魔躯78级</v>
          </cell>
          <cell r="B12619">
            <v>1208078</v>
          </cell>
        </row>
        <row r="12620">
          <cell r="A12620" t="str">
            <v>红3星魔躯79级</v>
          </cell>
          <cell r="B12620">
            <v>1208079</v>
          </cell>
        </row>
        <row r="12621">
          <cell r="A12621" t="str">
            <v>红3星魔躯80级</v>
          </cell>
          <cell r="B12621">
            <v>1208080</v>
          </cell>
        </row>
        <row r="12622">
          <cell r="A12622" t="str">
            <v>红3星魔躯81级</v>
          </cell>
          <cell r="B12622">
            <v>1208081</v>
          </cell>
        </row>
        <row r="12623">
          <cell r="A12623" t="str">
            <v>红3星魔躯82级</v>
          </cell>
          <cell r="B12623">
            <v>1208082</v>
          </cell>
        </row>
        <row r="12624">
          <cell r="A12624" t="str">
            <v>红3星魔躯83级</v>
          </cell>
          <cell r="B12624">
            <v>1208083</v>
          </cell>
        </row>
        <row r="12625">
          <cell r="A12625" t="str">
            <v>红3星魔躯84级</v>
          </cell>
          <cell r="B12625">
            <v>1208084</v>
          </cell>
        </row>
        <row r="12626">
          <cell r="A12626" t="str">
            <v>红3星魔躯85级</v>
          </cell>
          <cell r="B12626">
            <v>1208085</v>
          </cell>
        </row>
        <row r="12627">
          <cell r="A12627" t="str">
            <v>红3星魔躯86级</v>
          </cell>
          <cell r="B12627">
            <v>1208086</v>
          </cell>
        </row>
        <row r="12628">
          <cell r="A12628" t="str">
            <v>红3星魔躯87级</v>
          </cell>
          <cell r="B12628">
            <v>1208087</v>
          </cell>
        </row>
        <row r="12629">
          <cell r="A12629" t="str">
            <v>红3星魔躯88级</v>
          </cell>
          <cell r="B12629">
            <v>1208088</v>
          </cell>
        </row>
        <row r="12630">
          <cell r="A12630" t="str">
            <v>红3星魔躯89级</v>
          </cell>
          <cell r="B12630">
            <v>1208089</v>
          </cell>
        </row>
        <row r="12631">
          <cell r="A12631" t="str">
            <v>红3星魔躯90级</v>
          </cell>
          <cell r="B12631">
            <v>1208090</v>
          </cell>
        </row>
        <row r="12632">
          <cell r="A12632" t="str">
            <v>红3星魔躯91级</v>
          </cell>
          <cell r="B12632">
            <v>1208091</v>
          </cell>
        </row>
        <row r="12633">
          <cell r="A12633" t="str">
            <v>红3星魔躯92级</v>
          </cell>
          <cell r="B12633">
            <v>1208092</v>
          </cell>
        </row>
        <row r="12634">
          <cell r="A12634" t="str">
            <v>红3星魔躯93级</v>
          </cell>
          <cell r="B12634">
            <v>1208093</v>
          </cell>
        </row>
        <row r="12635">
          <cell r="A12635" t="str">
            <v>红3星魔躯94级</v>
          </cell>
          <cell r="B12635">
            <v>1208094</v>
          </cell>
        </row>
        <row r="12636">
          <cell r="A12636" t="str">
            <v>红3星魔躯95级</v>
          </cell>
          <cell r="B12636">
            <v>1208095</v>
          </cell>
        </row>
        <row r="12637">
          <cell r="A12637" t="str">
            <v>红3星魔躯96级</v>
          </cell>
          <cell r="B12637">
            <v>1208096</v>
          </cell>
        </row>
        <row r="12638">
          <cell r="A12638" t="str">
            <v>红3星魔躯97级</v>
          </cell>
          <cell r="B12638">
            <v>1208097</v>
          </cell>
        </row>
        <row r="12639">
          <cell r="A12639" t="str">
            <v>红3星魔躯98级</v>
          </cell>
          <cell r="B12639">
            <v>1208098</v>
          </cell>
        </row>
        <row r="12640">
          <cell r="A12640" t="str">
            <v>红3星魔躯99级</v>
          </cell>
          <cell r="B12640">
            <v>1208099</v>
          </cell>
        </row>
        <row r="12641">
          <cell r="A12641" t="str">
            <v>红3星魔躯100级</v>
          </cell>
          <cell r="B12641">
            <v>1208100</v>
          </cell>
        </row>
        <row r="12642">
          <cell r="A12642" t="str">
            <v>神红3星魔躯1级</v>
          </cell>
          <cell r="B12642">
            <v>1209001</v>
          </cell>
        </row>
        <row r="12643">
          <cell r="A12643" t="str">
            <v>神红3星魔躯2级</v>
          </cell>
          <cell r="B12643">
            <v>1209002</v>
          </cell>
        </row>
        <row r="12644">
          <cell r="A12644" t="str">
            <v>神红3星魔躯3级</v>
          </cell>
          <cell r="B12644">
            <v>1209003</v>
          </cell>
        </row>
        <row r="12645">
          <cell r="A12645" t="str">
            <v>神红3星魔躯4级</v>
          </cell>
          <cell r="B12645">
            <v>1209004</v>
          </cell>
        </row>
        <row r="12646">
          <cell r="A12646" t="str">
            <v>神红3星魔躯5级</v>
          </cell>
          <cell r="B12646">
            <v>1209005</v>
          </cell>
        </row>
        <row r="12647">
          <cell r="A12647" t="str">
            <v>神红3星魔躯6级</v>
          </cell>
          <cell r="B12647">
            <v>1209006</v>
          </cell>
        </row>
        <row r="12648">
          <cell r="A12648" t="str">
            <v>神红3星魔躯7级</v>
          </cell>
          <cell r="B12648">
            <v>1209007</v>
          </cell>
        </row>
        <row r="12649">
          <cell r="A12649" t="str">
            <v>神红3星魔躯8级</v>
          </cell>
          <cell r="B12649">
            <v>1209008</v>
          </cell>
        </row>
        <row r="12650">
          <cell r="A12650" t="str">
            <v>神红3星魔躯9级</v>
          </cell>
          <cell r="B12650">
            <v>1209009</v>
          </cell>
        </row>
        <row r="12651">
          <cell r="A12651" t="str">
            <v>神红3星魔躯10级</v>
          </cell>
          <cell r="B12651">
            <v>1209010</v>
          </cell>
        </row>
        <row r="12652">
          <cell r="A12652" t="str">
            <v>神红3星魔躯11级</v>
          </cell>
          <cell r="B12652">
            <v>1209011</v>
          </cell>
        </row>
        <row r="12653">
          <cell r="A12653" t="str">
            <v>神红3星魔躯12级</v>
          </cell>
          <cell r="B12653">
            <v>1209012</v>
          </cell>
        </row>
        <row r="12654">
          <cell r="A12654" t="str">
            <v>神红3星魔躯13级</v>
          </cell>
          <cell r="B12654">
            <v>1209013</v>
          </cell>
        </row>
        <row r="12655">
          <cell r="A12655" t="str">
            <v>神红3星魔躯14级</v>
          </cell>
          <cell r="B12655">
            <v>1209014</v>
          </cell>
        </row>
        <row r="12656">
          <cell r="A12656" t="str">
            <v>神红3星魔躯15级</v>
          </cell>
          <cell r="B12656">
            <v>1209015</v>
          </cell>
        </row>
        <row r="12657">
          <cell r="A12657" t="str">
            <v>神红3星魔躯16级</v>
          </cell>
          <cell r="B12657">
            <v>1209016</v>
          </cell>
        </row>
        <row r="12658">
          <cell r="A12658" t="str">
            <v>神红3星魔躯17级</v>
          </cell>
          <cell r="B12658">
            <v>1209017</v>
          </cell>
        </row>
        <row r="12659">
          <cell r="A12659" t="str">
            <v>神红3星魔躯18级</v>
          </cell>
          <cell r="B12659">
            <v>1209018</v>
          </cell>
        </row>
        <row r="12660">
          <cell r="A12660" t="str">
            <v>神红3星魔躯19级</v>
          </cell>
          <cell r="B12660">
            <v>1209019</v>
          </cell>
        </row>
        <row r="12661">
          <cell r="A12661" t="str">
            <v>神红3星魔躯20级</v>
          </cell>
          <cell r="B12661">
            <v>1209020</v>
          </cell>
        </row>
        <row r="12662">
          <cell r="A12662" t="str">
            <v>神红3星魔躯21级</v>
          </cell>
          <cell r="B12662">
            <v>1209021</v>
          </cell>
        </row>
        <row r="12663">
          <cell r="A12663" t="str">
            <v>神红3星魔躯22级</v>
          </cell>
          <cell r="B12663">
            <v>1209022</v>
          </cell>
        </row>
        <row r="12664">
          <cell r="A12664" t="str">
            <v>神红3星魔躯23级</v>
          </cell>
          <cell r="B12664">
            <v>1209023</v>
          </cell>
        </row>
        <row r="12665">
          <cell r="A12665" t="str">
            <v>神红3星魔躯24级</v>
          </cell>
          <cell r="B12665">
            <v>1209024</v>
          </cell>
        </row>
        <row r="12666">
          <cell r="A12666" t="str">
            <v>神红3星魔躯25级</v>
          </cell>
          <cell r="B12666">
            <v>1209025</v>
          </cell>
        </row>
        <row r="12667">
          <cell r="A12667" t="str">
            <v>神红3星魔躯26级</v>
          </cell>
          <cell r="B12667">
            <v>1209026</v>
          </cell>
        </row>
        <row r="12668">
          <cell r="A12668" t="str">
            <v>神红3星魔躯27级</v>
          </cell>
          <cell r="B12668">
            <v>1209027</v>
          </cell>
        </row>
        <row r="12669">
          <cell r="A12669" t="str">
            <v>神红3星魔躯28级</v>
          </cell>
          <cell r="B12669">
            <v>1209028</v>
          </cell>
        </row>
        <row r="12670">
          <cell r="A12670" t="str">
            <v>神红3星魔躯29级</v>
          </cell>
          <cell r="B12670">
            <v>1209029</v>
          </cell>
        </row>
        <row r="12671">
          <cell r="A12671" t="str">
            <v>神红3星魔躯30级</v>
          </cell>
          <cell r="B12671">
            <v>1209030</v>
          </cell>
        </row>
        <row r="12672">
          <cell r="A12672" t="str">
            <v>神红3星魔躯31级</v>
          </cell>
          <cell r="B12672">
            <v>1209031</v>
          </cell>
        </row>
        <row r="12673">
          <cell r="A12673" t="str">
            <v>神红3星魔躯32级</v>
          </cell>
          <cell r="B12673">
            <v>1209032</v>
          </cell>
        </row>
        <row r="12674">
          <cell r="A12674" t="str">
            <v>神红3星魔躯33级</v>
          </cell>
          <cell r="B12674">
            <v>1209033</v>
          </cell>
        </row>
        <row r="12675">
          <cell r="A12675" t="str">
            <v>神红3星魔躯34级</v>
          </cell>
          <cell r="B12675">
            <v>1209034</v>
          </cell>
        </row>
        <row r="12676">
          <cell r="A12676" t="str">
            <v>神红3星魔躯35级</v>
          </cell>
          <cell r="B12676">
            <v>1209035</v>
          </cell>
        </row>
        <row r="12677">
          <cell r="A12677" t="str">
            <v>神红3星魔躯36级</v>
          </cell>
          <cell r="B12677">
            <v>1209036</v>
          </cell>
        </row>
        <row r="12678">
          <cell r="A12678" t="str">
            <v>神红3星魔躯37级</v>
          </cell>
          <cell r="B12678">
            <v>1209037</v>
          </cell>
        </row>
        <row r="12679">
          <cell r="A12679" t="str">
            <v>神红3星魔躯38级</v>
          </cell>
          <cell r="B12679">
            <v>1209038</v>
          </cell>
        </row>
        <row r="12680">
          <cell r="A12680" t="str">
            <v>神红3星魔躯39级</v>
          </cell>
          <cell r="B12680">
            <v>1209039</v>
          </cell>
        </row>
        <row r="12681">
          <cell r="A12681" t="str">
            <v>神红3星魔躯40级</v>
          </cell>
          <cell r="B12681">
            <v>1209040</v>
          </cell>
        </row>
        <row r="12682">
          <cell r="A12682" t="str">
            <v>神红3星魔躯41级</v>
          </cell>
          <cell r="B12682">
            <v>1209041</v>
          </cell>
        </row>
        <row r="12683">
          <cell r="A12683" t="str">
            <v>神红3星魔躯42级</v>
          </cell>
          <cell r="B12683">
            <v>1209042</v>
          </cell>
        </row>
        <row r="12684">
          <cell r="A12684" t="str">
            <v>神红3星魔躯43级</v>
          </cell>
          <cell r="B12684">
            <v>1209043</v>
          </cell>
        </row>
        <row r="12685">
          <cell r="A12685" t="str">
            <v>神红3星魔躯44级</v>
          </cell>
          <cell r="B12685">
            <v>1209044</v>
          </cell>
        </row>
        <row r="12686">
          <cell r="A12686" t="str">
            <v>神红3星魔躯45级</v>
          </cell>
          <cell r="B12686">
            <v>1209045</v>
          </cell>
        </row>
        <row r="12687">
          <cell r="A12687" t="str">
            <v>神红3星魔躯46级</v>
          </cell>
          <cell r="B12687">
            <v>1209046</v>
          </cell>
        </row>
        <row r="12688">
          <cell r="A12688" t="str">
            <v>神红3星魔躯47级</v>
          </cell>
          <cell r="B12688">
            <v>1209047</v>
          </cell>
        </row>
        <row r="12689">
          <cell r="A12689" t="str">
            <v>神红3星魔躯48级</v>
          </cell>
          <cell r="B12689">
            <v>1209048</v>
          </cell>
        </row>
        <row r="12690">
          <cell r="A12690" t="str">
            <v>神红3星魔躯49级</v>
          </cell>
          <cell r="B12690">
            <v>1209049</v>
          </cell>
        </row>
        <row r="12691">
          <cell r="A12691" t="str">
            <v>神红3星魔躯50级</v>
          </cell>
          <cell r="B12691">
            <v>1209050</v>
          </cell>
        </row>
        <row r="12692">
          <cell r="A12692" t="str">
            <v>神红3星魔躯51级</v>
          </cell>
          <cell r="B12692">
            <v>1209051</v>
          </cell>
        </row>
        <row r="12693">
          <cell r="A12693" t="str">
            <v>神红3星魔躯52级</v>
          </cell>
          <cell r="B12693">
            <v>1209052</v>
          </cell>
        </row>
        <row r="12694">
          <cell r="A12694" t="str">
            <v>神红3星魔躯53级</v>
          </cell>
          <cell r="B12694">
            <v>1209053</v>
          </cell>
        </row>
        <row r="12695">
          <cell r="A12695" t="str">
            <v>神红3星魔躯54级</v>
          </cell>
          <cell r="B12695">
            <v>1209054</v>
          </cell>
        </row>
        <row r="12696">
          <cell r="A12696" t="str">
            <v>神红3星魔躯55级</v>
          </cell>
          <cell r="B12696">
            <v>1209055</v>
          </cell>
        </row>
        <row r="12697">
          <cell r="A12697" t="str">
            <v>神红3星魔躯56级</v>
          </cell>
          <cell r="B12697">
            <v>1209056</v>
          </cell>
        </row>
        <row r="12698">
          <cell r="A12698" t="str">
            <v>神红3星魔躯57级</v>
          </cell>
          <cell r="B12698">
            <v>1209057</v>
          </cell>
        </row>
        <row r="12699">
          <cell r="A12699" t="str">
            <v>神红3星魔躯58级</v>
          </cell>
          <cell r="B12699">
            <v>1209058</v>
          </cell>
        </row>
        <row r="12700">
          <cell r="A12700" t="str">
            <v>神红3星魔躯59级</v>
          </cell>
          <cell r="B12700">
            <v>1209059</v>
          </cell>
        </row>
        <row r="12701">
          <cell r="A12701" t="str">
            <v>神红3星魔躯60级</v>
          </cell>
          <cell r="B12701">
            <v>1209060</v>
          </cell>
        </row>
        <row r="12702">
          <cell r="A12702" t="str">
            <v>神红3星魔躯61级</v>
          </cell>
          <cell r="B12702">
            <v>1209061</v>
          </cell>
        </row>
        <row r="12703">
          <cell r="A12703" t="str">
            <v>神红3星魔躯62级</v>
          </cell>
          <cell r="B12703">
            <v>1209062</v>
          </cell>
        </row>
        <row r="12704">
          <cell r="A12704" t="str">
            <v>神红3星魔躯63级</v>
          </cell>
          <cell r="B12704">
            <v>1209063</v>
          </cell>
        </row>
        <row r="12705">
          <cell r="A12705" t="str">
            <v>神红3星魔躯64级</v>
          </cell>
          <cell r="B12705">
            <v>1209064</v>
          </cell>
        </row>
        <row r="12706">
          <cell r="A12706" t="str">
            <v>神红3星魔躯65级</v>
          </cell>
          <cell r="B12706">
            <v>1209065</v>
          </cell>
        </row>
        <row r="12707">
          <cell r="A12707" t="str">
            <v>神红3星魔躯66级</v>
          </cell>
          <cell r="B12707">
            <v>1209066</v>
          </cell>
        </row>
        <row r="12708">
          <cell r="A12708" t="str">
            <v>神红3星魔躯67级</v>
          </cell>
          <cell r="B12708">
            <v>1209067</v>
          </cell>
        </row>
        <row r="12709">
          <cell r="A12709" t="str">
            <v>神红3星魔躯68级</v>
          </cell>
          <cell r="B12709">
            <v>1209068</v>
          </cell>
        </row>
        <row r="12710">
          <cell r="A12710" t="str">
            <v>神红3星魔躯69级</v>
          </cell>
          <cell r="B12710">
            <v>1209069</v>
          </cell>
        </row>
        <row r="12711">
          <cell r="A12711" t="str">
            <v>神红3星魔躯70级</v>
          </cell>
          <cell r="B12711">
            <v>1209070</v>
          </cell>
        </row>
        <row r="12712">
          <cell r="A12712" t="str">
            <v>神红3星魔躯71级</v>
          </cell>
          <cell r="B12712">
            <v>1209071</v>
          </cell>
        </row>
        <row r="12713">
          <cell r="A12713" t="str">
            <v>神红3星魔躯72级</v>
          </cell>
          <cell r="B12713">
            <v>1209072</v>
          </cell>
        </row>
        <row r="12714">
          <cell r="A12714" t="str">
            <v>神红3星魔躯73级</v>
          </cell>
          <cell r="B12714">
            <v>1209073</v>
          </cell>
        </row>
        <row r="12715">
          <cell r="A12715" t="str">
            <v>神红3星魔躯74级</v>
          </cell>
          <cell r="B12715">
            <v>1209074</v>
          </cell>
        </row>
        <row r="12716">
          <cell r="A12716" t="str">
            <v>神红3星魔躯75级</v>
          </cell>
          <cell r="B12716">
            <v>1209075</v>
          </cell>
        </row>
        <row r="12717">
          <cell r="A12717" t="str">
            <v>神红3星魔躯76级</v>
          </cell>
          <cell r="B12717">
            <v>1209076</v>
          </cell>
        </row>
        <row r="12718">
          <cell r="A12718" t="str">
            <v>神红3星魔躯77级</v>
          </cell>
          <cell r="B12718">
            <v>1209077</v>
          </cell>
        </row>
        <row r="12719">
          <cell r="A12719" t="str">
            <v>神红3星魔躯78级</v>
          </cell>
          <cell r="B12719">
            <v>1209078</v>
          </cell>
        </row>
        <row r="12720">
          <cell r="A12720" t="str">
            <v>神红3星魔躯79级</v>
          </cell>
          <cell r="B12720">
            <v>1209079</v>
          </cell>
        </row>
        <row r="12721">
          <cell r="A12721" t="str">
            <v>神红3星魔躯80级</v>
          </cell>
          <cell r="B12721">
            <v>1209080</v>
          </cell>
        </row>
        <row r="12722">
          <cell r="A12722" t="str">
            <v>神红3星魔躯81级</v>
          </cell>
          <cell r="B12722">
            <v>1209081</v>
          </cell>
        </row>
        <row r="12723">
          <cell r="A12723" t="str">
            <v>神红3星魔躯82级</v>
          </cell>
          <cell r="B12723">
            <v>1209082</v>
          </cell>
        </row>
        <row r="12724">
          <cell r="A12724" t="str">
            <v>神红3星魔躯83级</v>
          </cell>
          <cell r="B12724">
            <v>1209083</v>
          </cell>
        </row>
        <row r="12725">
          <cell r="A12725" t="str">
            <v>神红3星魔躯84级</v>
          </cell>
          <cell r="B12725">
            <v>1209084</v>
          </cell>
        </row>
        <row r="12726">
          <cell r="A12726" t="str">
            <v>神红3星魔躯85级</v>
          </cell>
          <cell r="B12726">
            <v>1209085</v>
          </cell>
        </row>
        <row r="12727">
          <cell r="A12727" t="str">
            <v>神红3星魔躯86级</v>
          </cell>
          <cell r="B12727">
            <v>1209086</v>
          </cell>
        </row>
        <row r="12728">
          <cell r="A12728" t="str">
            <v>神红3星魔躯87级</v>
          </cell>
          <cell r="B12728">
            <v>1209087</v>
          </cell>
        </row>
        <row r="12729">
          <cell r="A12729" t="str">
            <v>神红3星魔躯88级</v>
          </cell>
          <cell r="B12729">
            <v>1209088</v>
          </cell>
        </row>
        <row r="12730">
          <cell r="A12730" t="str">
            <v>神红3星魔躯89级</v>
          </cell>
          <cell r="B12730">
            <v>1209089</v>
          </cell>
        </row>
        <row r="12731">
          <cell r="A12731" t="str">
            <v>神红3星魔躯90级</v>
          </cell>
          <cell r="B12731">
            <v>1209090</v>
          </cell>
        </row>
        <row r="12732">
          <cell r="A12732" t="str">
            <v>神红3星魔躯91级</v>
          </cell>
          <cell r="B12732">
            <v>1209091</v>
          </cell>
        </row>
        <row r="12733">
          <cell r="A12733" t="str">
            <v>神红3星魔躯92级</v>
          </cell>
          <cell r="B12733">
            <v>1209092</v>
          </cell>
        </row>
        <row r="12734">
          <cell r="A12734" t="str">
            <v>神红3星魔躯93级</v>
          </cell>
          <cell r="B12734">
            <v>1209093</v>
          </cell>
        </row>
        <row r="12735">
          <cell r="A12735" t="str">
            <v>神红3星魔躯94级</v>
          </cell>
          <cell r="B12735">
            <v>1209094</v>
          </cell>
        </row>
        <row r="12736">
          <cell r="A12736" t="str">
            <v>神红3星魔躯95级</v>
          </cell>
          <cell r="B12736">
            <v>1209095</v>
          </cell>
        </row>
        <row r="12737">
          <cell r="A12737" t="str">
            <v>神红3星魔躯96级</v>
          </cell>
          <cell r="B12737">
            <v>1209096</v>
          </cell>
        </row>
        <row r="12738">
          <cell r="A12738" t="str">
            <v>神红3星魔躯97级</v>
          </cell>
          <cell r="B12738">
            <v>1209097</v>
          </cell>
        </row>
        <row r="12739">
          <cell r="A12739" t="str">
            <v>神红3星魔躯98级</v>
          </cell>
          <cell r="B12739">
            <v>1209098</v>
          </cell>
        </row>
        <row r="12740">
          <cell r="A12740" t="str">
            <v>神红3星魔躯99级</v>
          </cell>
          <cell r="B12740">
            <v>1209099</v>
          </cell>
        </row>
        <row r="12741">
          <cell r="A12741" t="str">
            <v>神红3星魔躯100级</v>
          </cell>
          <cell r="B12741">
            <v>1209100</v>
          </cell>
        </row>
        <row r="12742">
          <cell r="A12742" t="str">
            <v>圣红3星魔躯1级</v>
          </cell>
          <cell r="B12742">
            <v>1210001</v>
          </cell>
        </row>
        <row r="12743">
          <cell r="A12743" t="str">
            <v>圣红3星魔躯2级</v>
          </cell>
          <cell r="B12743">
            <v>1210002</v>
          </cell>
        </row>
        <row r="12744">
          <cell r="A12744" t="str">
            <v>圣红3星魔躯3级</v>
          </cell>
          <cell r="B12744">
            <v>1210003</v>
          </cell>
        </row>
        <row r="12745">
          <cell r="A12745" t="str">
            <v>圣红3星魔躯4级</v>
          </cell>
          <cell r="B12745">
            <v>1210004</v>
          </cell>
        </row>
        <row r="12746">
          <cell r="A12746" t="str">
            <v>圣红3星魔躯5级</v>
          </cell>
          <cell r="B12746">
            <v>1210005</v>
          </cell>
        </row>
        <row r="12747">
          <cell r="A12747" t="str">
            <v>圣红3星魔躯6级</v>
          </cell>
          <cell r="B12747">
            <v>1210006</v>
          </cell>
        </row>
        <row r="12748">
          <cell r="A12748" t="str">
            <v>圣红3星魔躯7级</v>
          </cell>
          <cell r="B12748">
            <v>1210007</v>
          </cell>
        </row>
        <row r="12749">
          <cell r="A12749" t="str">
            <v>圣红3星魔躯8级</v>
          </cell>
          <cell r="B12749">
            <v>1210008</v>
          </cell>
        </row>
        <row r="12750">
          <cell r="A12750" t="str">
            <v>圣红3星魔躯9级</v>
          </cell>
          <cell r="B12750">
            <v>1210009</v>
          </cell>
        </row>
        <row r="12751">
          <cell r="A12751" t="str">
            <v>圣红3星魔躯10级</v>
          </cell>
          <cell r="B12751">
            <v>1210010</v>
          </cell>
        </row>
        <row r="12752">
          <cell r="A12752" t="str">
            <v>圣红3星魔躯11级</v>
          </cell>
          <cell r="B12752">
            <v>1210011</v>
          </cell>
        </row>
        <row r="12753">
          <cell r="A12753" t="str">
            <v>圣红3星魔躯12级</v>
          </cell>
          <cell r="B12753">
            <v>1210012</v>
          </cell>
        </row>
        <row r="12754">
          <cell r="A12754" t="str">
            <v>圣红3星魔躯13级</v>
          </cell>
          <cell r="B12754">
            <v>1210013</v>
          </cell>
        </row>
        <row r="12755">
          <cell r="A12755" t="str">
            <v>圣红3星魔躯14级</v>
          </cell>
          <cell r="B12755">
            <v>1210014</v>
          </cell>
        </row>
        <row r="12756">
          <cell r="A12756" t="str">
            <v>圣红3星魔躯15级</v>
          </cell>
          <cell r="B12756">
            <v>1210015</v>
          </cell>
        </row>
        <row r="12757">
          <cell r="A12757" t="str">
            <v>圣红3星魔躯16级</v>
          </cell>
          <cell r="B12757">
            <v>1210016</v>
          </cell>
        </row>
        <row r="12758">
          <cell r="A12758" t="str">
            <v>圣红3星魔躯17级</v>
          </cell>
          <cell r="B12758">
            <v>1210017</v>
          </cell>
        </row>
        <row r="12759">
          <cell r="A12759" t="str">
            <v>圣红3星魔躯18级</v>
          </cell>
          <cell r="B12759">
            <v>1210018</v>
          </cell>
        </row>
        <row r="12760">
          <cell r="A12760" t="str">
            <v>圣红3星魔躯19级</v>
          </cell>
          <cell r="B12760">
            <v>1210019</v>
          </cell>
        </row>
        <row r="12761">
          <cell r="A12761" t="str">
            <v>圣红3星魔躯20级</v>
          </cell>
          <cell r="B12761">
            <v>1210020</v>
          </cell>
        </row>
        <row r="12762">
          <cell r="A12762" t="str">
            <v>圣红3星魔躯21级</v>
          </cell>
          <cell r="B12762">
            <v>1210021</v>
          </cell>
        </row>
        <row r="12763">
          <cell r="A12763" t="str">
            <v>圣红3星魔躯22级</v>
          </cell>
          <cell r="B12763">
            <v>1210022</v>
          </cell>
        </row>
        <row r="12764">
          <cell r="A12764" t="str">
            <v>圣红3星魔躯23级</v>
          </cell>
          <cell r="B12764">
            <v>1210023</v>
          </cell>
        </row>
        <row r="12765">
          <cell r="A12765" t="str">
            <v>圣红3星魔躯24级</v>
          </cell>
          <cell r="B12765">
            <v>1210024</v>
          </cell>
        </row>
        <row r="12766">
          <cell r="A12766" t="str">
            <v>圣红3星魔躯25级</v>
          </cell>
          <cell r="B12766">
            <v>1210025</v>
          </cell>
        </row>
        <row r="12767">
          <cell r="A12767" t="str">
            <v>圣红3星魔躯26级</v>
          </cell>
          <cell r="B12767">
            <v>1210026</v>
          </cell>
        </row>
        <row r="12768">
          <cell r="A12768" t="str">
            <v>圣红3星魔躯27级</v>
          </cell>
          <cell r="B12768">
            <v>1210027</v>
          </cell>
        </row>
        <row r="12769">
          <cell r="A12769" t="str">
            <v>圣红3星魔躯28级</v>
          </cell>
          <cell r="B12769">
            <v>1210028</v>
          </cell>
        </row>
        <row r="12770">
          <cell r="A12770" t="str">
            <v>圣红3星魔躯29级</v>
          </cell>
          <cell r="B12770">
            <v>1210029</v>
          </cell>
        </row>
        <row r="12771">
          <cell r="A12771" t="str">
            <v>圣红3星魔躯30级</v>
          </cell>
          <cell r="B12771">
            <v>1210030</v>
          </cell>
        </row>
        <row r="12772">
          <cell r="A12772" t="str">
            <v>圣红3星魔躯31级</v>
          </cell>
          <cell r="B12772">
            <v>1210031</v>
          </cell>
        </row>
        <row r="12773">
          <cell r="A12773" t="str">
            <v>圣红3星魔躯32级</v>
          </cell>
          <cell r="B12773">
            <v>1210032</v>
          </cell>
        </row>
        <row r="12774">
          <cell r="A12774" t="str">
            <v>圣红3星魔躯33级</v>
          </cell>
          <cell r="B12774">
            <v>1210033</v>
          </cell>
        </row>
        <row r="12775">
          <cell r="A12775" t="str">
            <v>圣红3星魔躯34级</v>
          </cell>
          <cell r="B12775">
            <v>1210034</v>
          </cell>
        </row>
        <row r="12776">
          <cell r="A12776" t="str">
            <v>圣红3星魔躯35级</v>
          </cell>
          <cell r="B12776">
            <v>1210035</v>
          </cell>
        </row>
        <row r="12777">
          <cell r="A12777" t="str">
            <v>圣红3星魔躯36级</v>
          </cell>
          <cell r="B12777">
            <v>1210036</v>
          </cell>
        </row>
        <row r="12778">
          <cell r="A12778" t="str">
            <v>圣红3星魔躯37级</v>
          </cell>
          <cell r="B12778">
            <v>1210037</v>
          </cell>
        </row>
        <row r="12779">
          <cell r="A12779" t="str">
            <v>圣红3星魔躯38级</v>
          </cell>
          <cell r="B12779">
            <v>1210038</v>
          </cell>
        </row>
        <row r="12780">
          <cell r="A12780" t="str">
            <v>圣红3星魔躯39级</v>
          </cell>
          <cell r="B12780">
            <v>1210039</v>
          </cell>
        </row>
        <row r="12781">
          <cell r="A12781" t="str">
            <v>圣红3星魔躯40级</v>
          </cell>
          <cell r="B12781">
            <v>1210040</v>
          </cell>
        </row>
        <row r="12782">
          <cell r="A12782" t="str">
            <v>圣红3星魔躯41级</v>
          </cell>
          <cell r="B12782">
            <v>1210041</v>
          </cell>
        </row>
        <row r="12783">
          <cell r="A12783" t="str">
            <v>圣红3星魔躯42级</v>
          </cell>
          <cell r="B12783">
            <v>1210042</v>
          </cell>
        </row>
        <row r="12784">
          <cell r="A12784" t="str">
            <v>圣红3星魔躯43级</v>
          </cell>
          <cell r="B12784">
            <v>1210043</v>
          </cell>
        </row>
        <row r="12785">
          <cell r="A12785" t="str">
            <v>圣红3星魔躯44级</v>
          </cell>
          <cell r="B12785">
            <v>1210044</v>
          </cell>
        </row>
        <row r="12786">
          <cell r="A12786" t="str">
            <v>圣红3星魔躯45级</v>
          </cell>
          <cell r="B12786">
            <v>1210045</v>
          </cell>
        </row>
        <row r="12787">
          <cell r="A12787" t="str">
            <v>圣红3星魔躯46级</v>
          </cell>
          <cell r="B12787">
            <v>1210046</v>
          </cell>
        </row>
        <row r="12788">
          <cell r="A12788" t="str">
            <v>圣红3星魔躯47级</v>
          </cell>
          <cell r="B12788">
            <v>1210047</v>
          </cell>
        </row>
        <row r="12789">
          <cell r="A12789" t="str">
            <v>圣红3星魔躯48级</v>
          </cell>
          <cell r="B12789">
            <v>1210048</v>
          </cell>
        </row>
        <row r="12790">
          <cell r="A12790" t="str">
            <v>圣红3星魔躯49级</v>
          </cell>
          <cell r="B12790">
            <v>1210049</v>
          </cell>
        </row>
        <row r="12791">
          <cell r="A12791" t="str">
            <v>圣红3星魔躯50级</v>
          </cell>
          <cell r="B12791">
            <v>1210050</v>
          </cell>
        </row>
        <row r="12792">
          <cell r="A12792" t="str">
            <v>圣红3星魔躯51级</v>
          </cell>
          <cell r="B12792">
            <v>1210051</v>
          </cell>
        </row>
        <row r="12793">
          <cell r="A12793" t="str">
            <v>圣红3星魔躯52级</v>
          </cell>
          <cell r="B12793">
            <v>1210052</v>
          </cell>
        </row>
        <row r="12794">
          <cell r="A12794" t="str">
            <v>圣红3星魔躯53级</v>
          </cell>
          <cell r="B12794">
            <v>1210053</v>
          </cell>
        </row>
        <row r="12795">
          <cell r="A12795" t="str">
            <v>圣红3星魔躯54级</v>
          </cell>
          <cell r="B12795">
            <v>1210054</v>
          </cell>
        </row>
        <row r="12796">
          <cell r="A12796" t="str">
            <v>圣红3星魔躯55级</v>
          </cell>
          <cell r="B12796">
            <v>1210055</v>
          </cell>
        </row>
        <row r="12797">
          <cell r="A12797" t="str">
            <v>圣红3星魔躯56级</v>
          </cell>
          <cell r="B12797">
            <v>1210056</v>
          </cell>
        </row>
        <row r="12798">
          <cell r="A12798" t="str">
            <v>圣红3星魔躯57级</v>
          </cell>
          <cell r="B12798">
            <v>1210057</v>
          </cell>
        </row>
        <row r="12799">
          <cell r="A12799" t="str">
            <v>圣红3星魔躯58级</v>
          </cell>
          <cell r="B12799">
            <v>1210058</v>
          </cell>
        </row>
        <row r="12800">
          <cell r="A12800" t="str">
            <v>圣红3星魔躯59级</v>
          </cell>
          <cell r="B12800">
            <v>1210059</v>
          </cell>
        </row>
        <row r="12801">
          <cell r="A12801" t="str">
            <v>圣红3星魔躯60级</v>
          </cell>
          <cell r="B12801">
            <v>1210060</v>
          </cell>
        </row>
        <row r="12802">
          <cell r="A12802" t="str">
            <v>圣红3星魔躯61级</v>
          </cell>
          <cell r="B12802">
            <v>1210061</v>
          </cell>
        </row>
        <row r="12803">
          <cell r="A12803" t="str">
            <v>圣红3星魔躯62级</v>
          </cell>
          <cell r="B12803">
            <v>1210062</v>
          </cell>
        </row>
        <row r="12804">
          <cell r="A12804" t="str">
            <v>圣红3星魔躯63级</v>
          </cell>
          <cell r="B12804">
            <v>1210063</v>
          </cell>
        </row>
        <row r="12805">
          <cell r="A12805" t="str">
            <v>圣红3星魔躯64级</v>
          </cell>
          <cell r="B12805">
            <v>1210064</v>
          </cell>
        </row>
        <row r="12806">
          <cell r="A12806" t="str">
            <v>圣红3星魔躯65级</v>
          </cell>
          <cell r="B12806">
            <v>1210065</v>
          </cell>
        </row>
        <row r="12807">
          <cell r="A12807" t="str">
            <v>圣红3星魔躯66级</v>
          </cell>
          <cell r="B12807">
            <v>1210066</v>
          </cell>
        </row>
        <row r="12808">
          <cell r="A12808" t="str">
            <v>圣红3星魔躯67级</v>
          </cell>
          <cell r="B12808">
            <v>1210067</v>
          </cell>
        </row>
        <row r="12809">
          <cell r="A12809" t="str">
            <v>圣红3星魔躯68级</v>
          </cell>
          <cell r="B12809">
            <v>1210068</v>
          </cell>
        </row>
        <row r="12810">
          <cell r="A12810" t="str">
            <v>圣红3星魔躯69级</v>
          </cell>
          <cell r="B12810">
            <v>1210069</v>
          </cell>
        </row>
        <row r="12811">
          <cell r="A12811" t="str">
            <v>圣红3星魔躯70级</v>
          </cell>
          <cell r="B12811">
            <v>1210070</v>
          </cell>
        </row>
        <row r="12812">
          <cell r="A12812" t="str">
            <v>圣红3星魔躯71级</v>
          </cell>
          <cell r="B12812">
            <v>1210071</v>
          </cell>
        </row>
        <row r="12813">
          <cell r="A12813" t="str">
            <v>圣红3星魔躯72级</v>
          </cell>
          <cell r="B12813">
            <v>1210072</v>
          </cell>
        </row>
        <row r="12814">
          <cell r="A12814" t="str">
            <v>圣红3星魔躯73级</v>
          </cell>
          <cell r="B12814">
            <v>1210073</v>
          </cell>
        </row>
        <row r="12815">
          <cell r="A12815" t="str">
            <v>圣红3星魔躯74级</v>
          </cell>
          <cell r="B12815">
            <v>1210074</v>
          </cell>
        </row>
        <row r="12816">
          <cell r="A12816" t="str">
            <v>圣红3星魔躯75级</v>
          </cell>
          <cell r="B12816">
            <v>1210075</v>
          </cell>
        </row>
        <row r="12817">
          <cell r="A12817" t="str">
            <v>圣红3星魔躯76级</v>
          </cell>
          <cell r="B12817">
            <v>1210076</v>
          </cell>
        </row>
        <row r="12818">
          <cell r="A12818" t="str">
            <v>圣红3星魔躯77级</v>
          </cell>
          <cell r="B12818">
            <v>1210077</v>
          </cell>
        </row>
        <row r="12819">
          <cell r="A12819" t="str">
            <v>圣红3星魔躯78级</v>
          </cell>
          <cell r="B12819">
            <v>1210078</v>
          </cell>
        </row>
        <row r="12820">
          <cell r="A12820" t="str">
            <v>圣红3星魔躯79级</v>
          </cell>
          <cell r="B12820">
            <v>1210079</v>
          </cell>
        </row>
        <row r="12821">
          <cell r="A12821" t="str">
            <v>圣红3星魔躯80级</v>
          </cell>
          <cell r="B12821">
            <v>1210080</v>
          </cell>
        </row>
        <row r="12822">
          <cell r="A12822" t="str">
            <v>圣红3星魔躯81级</v>
          </cell>
          <cell r="B12822">
            <v>1210081</v>
          </cell>
        </row>
        <row r="12823">
          <cell r="A12823" t="str">
            <v>圣红3星魔躯82级</v>
          </cell>
          <cell r="B12823">
            <v>1210082</v>
          </cell>
        </row>
        <row r="12824">
          <cell r="A12824" t="str">
            <v>圣红3星魔躯83级</v>
          </cell>
          <cell r="B12824">
            <v>1210083</v>
          </cell>
        </row>
        <row r="12825">
          <cell r="A12825" t="str">
            <v>圣红3星魔躯84级</v>
          </cell>
          <cell r="B12825">
            <v>1210084</v>
          </cell>
        </row>
        <row r="12826">
          <cell r="A12826" t="str">
            <v>圣红3星魔躯85级</v>
          </cell>
          <cell r="B12826">
            <v>1210085</v>
          </cell>
        </row>
        <row r="12827">
          <cell r="A12827" t="str">
            <v>圣红3星魔躯86级</v>
          </cell>
          <cell r="B12827">
            <v>1210086</v>
          </cell>
        </row>
        <row r="12828">
          <cell r="A12828" t="str">
            <v>圣红3星魔躯87级</v>
          </cell>
          <cell r="B12828">
            <v>1210087</v>
          </cell>
        </row>
        <row r="12829">
          <cell r="A12829" t="str">
            <v>圣红3星魔躯88级</v>
          </cell>
          <cell r="B12829">
            <v>1210088</v>
          </cell>
        </row>
        <row r="12830">
          <cell r="A12830" t="str">
            <v>圣红3星魔躯89级</v>
          </cell>
          <cell r="B12830">
            <v>1210089</v>
          </cell>
        </row>
        <row r="12831">
          <cell r="A12831" t="str">
            <v>圣红3星魔躯90级</v>
          </cell>
          <cell r="B12831">
            <v>1210090</v>
          </cell>
        </row>
        <row r="12832">
          <cell r="A12832" t="str">
            <v>圣红3星魔躯91级</v>
          </cell>
          <cell r="B12832">
            <v>1210091</v>
          </cell>
        </row>
        <row r="12833">
          <cell r="A12833" t="str">
            <v>圣红3星魔躯92级</v>
          </cell>
          <cell r="B12833">
            <v>1210092</v>
          </cell>
        </row>
        <row r="12834">
          <cell r="A12834" t="str">
            <v>圣红3星魔躯93级</v>
          </cell>
          <cell r="B12834">
            <v>1210093</v>
          </cell>
        </row>
        <row r="12835">
          <cell r="A12835" t="str">
            <v>圣红3星魔躯94级</v>
          </cell>
          <cell r="B12835">
            <v>1210094</v>
          </cell>
        </row>
        <row r="12836">
          <cell r="A12836" t="str">
            <v>圣红3星魔躯95级</v>
          </cell>
          <cell r="B12836">
            <v>1210095</v>
          </cell>
        </row>
        <row r="12837">
          <cell r="A12837" t="str">
            <v>圣红3星魔躯96级</v>
          </cell>
          <cell r="B12837">
            <v>1210096</v>
          </cell>
        </row>
        <row r="12838">
          <cell r="A12838" t="str">
            <v>圣红3星魔躯97级</v>
          </cell>
          <cell r="B12838">
            <v>1210097</v>
          </cell>
        </row>
        <row r="12839">
          <cell r="A12839" t="str">
            <v>圣红3星魔躯98级</v>
          </cell>
          <cell r="B12839">
            <v>1210098</v>
          </cell>
        </row>
        <row r="12840">
          <cell r="A12840" t="str">
            <v>圣红3星魔躯99级</v>
          </cell>
          <cell r="B12840">
            <v>1210099</v>
          </cell>
        </row>
        <row r="12841">
          <cell r="A12841" t="str">
            <v>圣红3星魔躯100级</v>
          </cell>
          <cell r="B12841">
            <v>1210100</v>
          </cell>
        </row>
        <row r="12842">
          <cell r="A12842" t="str">
            <v>白1星妖尾1级</v>
          </cell>
          <cell r="B12842">
            <v>1300001</v>
          </cell>
        </row>
        <row r="12843">
          <cell r="A12843" t="str">
            <v>白1星妖尾2级</v>
          </cell>
          <cell r="B12843">
            <v>1300002</v>
          </cell>
        </row>
        <row r="12844">
          <cell r="A12844" t="str">
            <v>白1星妖尾3级</v>
          </cell>
          <cell r="B12844">
            <v>1300003</v>
          </cell>
        </row>
        <row r="12845">
          <cell r="A12845" t="str">
            <v>白1星妖尾4级</v>
          </cell>
          <cell r="B12845">
            <v>1300004</v>
          </cell>
        </row>
        <row r="12846">
          <cell r="A12846" t="str">
            <v>白1星妖尾5级</v>
          </cell>
          <cell r="B12846">
            <v>1300005</v>
          </cell>
        </row>
        <row r="12847">
          <cell r="A12847" t="str">
            <v>白1星妖尾6级</v>
          </cell>
          <cell r="B12847">
            <v>1300006</v>
          </cell>
        </row>
        <row r="12848">
          <cell r="A12848" t="str">
            <v>白1星妖尾7级</v>
          </cell>
          <cell r="B12848">
            <v>1300007</v>
          </cell>
        </row>
        <row r="12849">
          <cell r="A12849" t="str">
            <v>白1星妖尾8级</v>
          </cell>
          <cell r="B12849">
            <v>1300008</v>
          </cell>
        </row>
        <row r="12850">
          <cell r="A12850" t="str">
            <v>白1星妖尾9级</v>
          </cell>
          <cell r="B12850">
            <v>1300009</v>
          </cell>
        </row>
        <row r="12851">
          <cell r="A12851" t="str">
            <v>白1星妖尾10级</v>
          </cell>
          <cell r="B12851">
            <v>1300010</v>
          </cell>
        </row>
        <row r="12852">
          <cell r="A12852" t="str">
            <v>白1星妖尾11级</v>
          </cell>
          <cell r="B12852">
            <v>1300011</v>
          </cell>
        </row>
        <row r="12853">
          <cell r="A12853" t="str">
            <v>白1星妖尾12级</v>
          </cell>
          <cell r="B12853">
            <v>1300012</v>
          </cell>
        </row>
        <row r="12854">
          <cell r="A12854" t="str">
            <v>白1星妖尾13级</v>
          </cell>
          <cell r="B12854">
            <v>1300013</v>
          </cell>
        </row>
        <row r="12855">
          <cell r="A12855" t="str">
            <v>白1星妖尾14级</v>
          </cell>
          <cell r="B12855">
            <v>1300014</v>
          </cell>
        </row>
        <row r="12856">
          <cell r="A12856" t="str">
            <v>白1星妖尾15级</v>
          </cell>
          <cell r="B12856">
            <v>1300015</v>
          </cell>
        </row>
        <row r="12857">
          <cell r="A12857" t="str">
            <v>白1星妖尾16级</v>
          </cell>
          <cell r="B12857">
            <v>1300016</v>
          </cell>
        </row>
        <row r="12858">
          <cell r="A12858" t="str">
            <v>白1星妖尾17级</v>
          </cell>
          <cell r="B12858">
            <v>1300017</v>
          </cell>
        </row>
        <row r="12859">
          <cell r="A12859" t="str">
            <v>白1星妖尾18级</v>
          </cell>
          <cell r="B12859">
            <v>1300018</v>
          </cell>
        </row>
        <row r="12860">
          <cell r="A12860" t="str">
            <v>白1星妖尾19级</v>
          </cell>
          <cell r="B12860">
            <v>1300019</v>
          </cell>
        </row>
        <row r="12861">
          <cell r="A12861" t="str">
            <v>白1星妖尾20级</v>
          </cell>
          <cell r="B12861">
            <v>1300020</v>
          </cell>
        </row>
        <row r="12862">
          <cell r="A12862" t="str">
            <v>白1星妖尾21级</v>
          </cell>
          <cell r="B12862">
            <v>1300021</v>
          </cell>
        </row>
        <row r="12863">
          <cell r="A12863" t="str">
            <v>白1星妖尾22级</v>
          </cell>
          <cell r="B12863">
            <v>1300022</v>
          </cell>
        </row>
        <row r="12864">
          <cell r="A12864" t="str">
            <v>白1星妖尾23级</v>
          </cell>
          <cell r="B12864">
            <v>1300023</v>
          </cell>
        </row>
        <row r="12865">
          <cell r="A12865" t="str">
            <v>白1星妖尾24级</v>
          </cell>
          <cell r="B12865">
            <v>1300024</v>
          </cell>
        </row>
        <row r="12866">
          <cell r="A12866" t="str">
            <v>白1星妖尾25级</v>
          </cell>
          <cell r="B12866">
            <v>1300025</v>
          </cell>
        </row>
        <row r="12867">
          <cell r="A12867" t="str">
            <v>白1星妖尾26级</v>
          </cell>
          <cell r="B12867">
            <v>1300026</v>
          </cell>
        </row>
        <row r="12868">
          <cell r="A12868" t="str">
            <v>白1星妖尾27级</v>
          </cell>
          <cell r="B12868">
            <v>1300027</v>
          </cell>
        </row>
        <row r="12869">
          <cell r="A12869" t="str">
            <v>白1星妖尾28级</v>
          </cell>
          <cell r="B12869">
            <v>1300028</v>
          </cell>
        </row>
        <row r="12870">
          <cell r="A12870" t="str">
            <v>白1星妖尾29级</v>
          </cell>
          <cell r="B12870">
            <v>1300029</v>
          </cell>
        </row>
        <row r="12871">
          <cell r="A12871" t="str">
            <v>白1星妖尾30级</v>
          </cell>
          <cell r="B12871">
            <v>1300030</v>
          </cell>
        </row>
        <row r="12872">
          <cell r="A12872" t="str">
            <v>白1星妖尾31级</v>
          </cell>
          <cell r="B12872">
            <v>1300031</v>
          </cell>
        </row>
        <row r="12873">
          <cell r="A12873" t="str">
            <v>白1星妖尾32级</v>
          </cell>
          <cell r="B12873">
            <v>1300032</v>
          </cell>
        </row>
        <row r="12874">
          <cell r="A12874" t="str">
            <v>白1星妖尾33级</v>
          </cell>
          <cell r="B12874">
            <v>1300033</v>
          </cell>
        </row>
        <row r="12875">
          <cell r="A12875" t="str">
            <v>白1星妖尾34级</v>
          </cell>
          <cell r="B12875">
            <v>1300034</v>
          </cell>
        </row>
        <row r="12876">
          <cell r="A12876" t="str">
            <v>白1星妖尾35级</v>
          </cell>
          <cell r="B12876">
            <v>1300035</v>
          </cell>
        </row>
        <row r="12877">
          <cell r="A12877" t="str">
            <v>白1星妖尾36级</v>
          </cell>
          <cell r="B12877">
            <v>1300036</v>
          </cell>
        </row>
        <row r="12878">
          <cell r="A12878" t="str">
            <v>白1星妖尾37级</v>
          </cell>
          <cell r="B12878">
            <v>1300037</v>
          </cell>
        </row>
        <row r="12879">
          <cell r="A12879" t="str">
            <v>白1星妖尾38级</v>
          </cell>
          <cell r="B12879">
            <v>1300038</v>
          </cell>
        </row>
        <row r="12880">
          <cell r="A12880" t="str">
            <v>白1星妖尾39级</v>
          </cell>
          <cell r="B12880">
            <v>1300039</v>
          </cell>
        </row>
        <row r="12881">
          <cell r="A12881" t="str">
            <v>白1星妖尾40级</v>
          </cell>
          <cell r="B12881">
            <v>1300040</v>
          </cell>
        </row>
        <row r="12882">
          <cell r="A12882" t="str">
            <v>白1星妖尾41级</v>
          </cell>
          <cell r="B12882">
            <v>1300041</v>
          </cell>
        </row>
        <row r="12883">
          <cell r="A12883" t="str">
            <v>白1星妖尾42级</v>
          </cell>
          <cell r="B12883">
            <v>1300042</v>
          </cell>
        </row>
        <row r="12884">
          <cell r="A12884" t="str">
            <v>白1星妖尾43级</v>
          </cell>
          <cell r="B12884">
            <v>1300043</v>
          </cell>
        </row>
        <row r="12885">
          <cell r="A12885" t="str">
            <v>白1星妖尾44级</v>
          </cell>
          <cell r="B12885">
            <v>1300044</v>
          </cell>
        </row>
        <row r="12886">
          <cell r="A12886" t="str">
            <v>白1星妖尾45级</v>
          </cell>
          <cell r="B12886">
            <v>1300045</v>
          </cell>
        </row>
        <row r="12887">
          <cell r="A12887" t="str">
            <v>白1星妖尾46级</v>
          </cell>
          <cell r="B12887">
            <v>1300046</v>
          </cell>
        </row>
        <row r="12888">
          <cell r="A12888" t="str">
            <v>白1星妖尾47级</v>
          </cell>
          <cell r="B12888">
            <v>1300047</v>
          </cell>
        </row>
        <row r="12889">
          <cell r="A12889" t="str">
            <v>白1星妖尾48级</v>
          </cell>
          <cell r="B12889">
            <v>1300048</v>
          </cell>
        </row>
        <row r="12890">
          <cell r="A12890" t="str">
            <v>白1星妖尾49级</v>
          </cell>
          <cell r="B12890">
            <v>1300049</v>
          </cell>
        </row>
        <row r="12891">
          <cell r="A12891" t="str">
            <v>白1星妖尾50级</v>
          </cell>
          <cell r="B12891">
            <v>1300050</v>
          </cell>
        </row>
        <row r="12892">
          <cell r="A12892" t="str">
            <v>白1星妖尾51级</v>
          </cell>
          <cell r="B12892">
            <v>1300051</v>
          </cell>
        </row>
        <row r="12893">
          <cell r="A12893" t="str">
            <v>白1星妖尾52级</v>
          </cell>
          <cell r="B12893">
            <v>1300052</v>
          </cell>
        </row>
        <row r="12894">
          <cell r="A12894" t="str">
            <v>白1星妖尾53级</v>
          </cell>
          <cell r="B12894">
            <v>1300053</v>
          </cell>
        </row>
        <row r="12895">
          <cell r="A12895" t="str">
            <v>白1星妖尾54级</v>
          </cell>
          <cell r="B12895">
            <v>1300054</v>
          </cell>
        </row>
        <row r="12896">
          <cell r="A12896" t="str">
            <v>白1星妖尾55级</v>
          </cell>
          <cell r="B12896">
            <v>1300055</v>
          </cell>
        </row>
        <row r="12897">
          <cell r="A12897" t="str">
            <v>白1星妖尾56级</v>
          </cell>
          <cell r="B12897">
            <v>1300056</v>
          </cell>
        </row>
        <row r="12898">
          <cell r="A12898" t="str">
            <v>白1星妖尾57级</v>
          </cell>
          <cell r="B12898">
            <v>1300057</v>
          </cell>
        </row>
        <row r="12899">
          <cell r="A12899" t="str">
            <v>白1星妖尾58级</v>
          </cell>
          <cell r="B12899">
            <v>1300058</v>
          </cell>
        </row>
        <row r="12900">
          <cell r="A12900" t="str">
            <v>白1星妖尾59级</v>
          </cell>
          <cell r="B12900">
            <v>1300059</v>
          </cell>
        </row>
        <row r="12901">
          <cell r="A12901" t="str">
            <v>白1星妖尾60级</v>
          </cell>
          <cell r="B12901">
            <v>1300060</v>
          </cell>
        </row>
        <row r="12902">
          <cell r="A12902" t="str">
            <v>白1星妖尾61级</v>
          </cell>
          <cell r="B12902">
            <v>1300061</v>
          </cell>
        </row>
        <row r="12903">
          <cell r="A12903" t="str">
            <v>白1星妖尾62级</v>
          </cell>
          <cell r="B12903">
            <v>1300062</v>
          </cell>
        </row>
        <row r="12904">
          <cell r="A12904" t="str">
            <v>白1星妖尾63级</v>
          </cell>
          <cell r="B12904">
            <v>1300063</v>
          </cell>
        </row>
        <row r="12905">
          <cell r="A12905" t="str">
            <v>白1星妖尾64级</v>
          </cell>
          <cell r="B12905">
            <v>1300064</v>
          </cell>
        </row>
        <row r="12906">
          <cell r="A12906" t="str">
            <v>白1星妖尾65级</v>
          </cell>
          <cell r="B12906">
            <v>1300065</v>
          </cell>
        </row>
        <row r="12907">
          <cell r="A12907" t="str">
            <v>白1星妖尾66级</v>
          </cell>
          <cell r="B12907">
            <v>1300066</v>
          </cell>
        </row>
        <row r="12908">
          <cell r="A12908" t="str">
            <v>白1星妖尾67级</v>
          </cell>
          <cell r="B12908">
            <v>1300067</v>
          </cell>
        </row>
        <row r="12909">
          <cell r="A12909" t="str">
            <v>白1星妖尾68级</v>
          </cell>
          <cell r="B12909">
            <v>1300068</v>
          </cell>
        </row>
        <row r="12910">
          <cell r="A12910" t="str">
            <v>白1星妖尾69级</v>
          </cell>
          <cell r="B12910">
            <v>1300069</v>
          </cell>
        </row>
        <row r="12911">
          <cell r="A12911" t="str">
            <v>白1星妖尾70级</v>
          </cell>
          <cell r="B12911">
            <v>1300070</v>
          </cell>
        </row>
        <row r="12912">
          <cell r="A12912" t="str">
            <v>白1星妖尾71级</v>
          </cell>
          <cell r="B12912">
            <v>1300071</v>
          </cell>
        </row>
        <row r="12913">
          <cell r="A12913" t="str">
            <v>白1星妖尾72级</v>
          </cell>
          <cell r="B12913">
            <v>1300072</v>
          </cell>
        </row>
        <row r="12914">
          <cell r="A12914" t="str">
            <v>白1星妖尾73级</v>
          </cell>
          <cell r="B12914">
            <v>1300073</v>
          </cell>
        </row>
        <row r="12915">
          <cell r="A12915" t="str">
            <v>白1星妖尾74级</v>
          </cell>
          <cell r="B12915">
            <v>1300074</v>
          </cell>
        </row>
        <row r="12916">
          <cell r="A12916" t="str">
            <v>白1星妖尾75级</v>
          </cell>
          <cell r="B12916">
            <v>1300075</v>
          </cell>
        </row>
        <row r="12917">
          <cell r="A12917" t="str">
            <v>白1星妖尾76级</v>
          </cell>
          <cell r="B12917">
            <v>1300076</v>
          </cell>
        </row>
        <row r="12918">
          <cell r="A12918" t="str">
            <v>白1星妖尾77级</v>
          </cell>
          <cell r="B12918">
            <v>1300077</v>
          </cell>
        </row>
        <row r="12919">
          <cell r="A12919" t="str">
            <v>白1星妖尾78级</v>
          </cell>
          <cell r="B12919">
            <v>1300078</v>
          </cell>
        </row>
        <row r="12920">
          <cell r="A12920" t="str">
            <v>白1星妖尾79级</v>
          </cell>
          <cell r="B12920">
            <v>1300079</v>
          </cell>
        </row>
        <row r="12921">
          <cell r="A12921" t="str">
            <v>白1星妖尾80级</v>
          </cell>
          <cell r="B12921">
            <v>1300080</v>
          </cell>
        </row>
        <row r="12922">
          <cell r="A12922" t="str">
            <v>白1星妖尾81级</v>
          </cell>
          <cell r="B12922">
            <v>1300081</v>
          </cell>
        </row>
        <row r="12923">
          <cell r="A12923" t="str">
            <v>白1星妖尾82级</v>
          </cell>
          <cell r="B12923">
            <v>1300082</v>
          </cell>
        </row>
        <row r="12924">
          <cell r="A12924" t="str">
            <v>白1星妖尾83级</v>
          </cell>
          <cell r="B12924">
            <v>1300083</v>
          </cell>
        </row>
        <row r="12925">
          <cell r="A12925" t="str">
            <v>白1星妖尾84级</v>
          </cell>
          <cell r="B12925">
            <v>1300084</v>
          </cell>
        </row>
        <row r="12926">
          <cell r="A12926" t="str">
            <v>白1星妖尾85级</v>
          </cell>
          <cell r="B12926">
            <v>1300085</v>
          </cell>
        </row>
        <row r="12927">
          <cell r="A12927" t="str">
            <v>白1星妖尾86级</v>
          </cell>
          <cell r="B12927">
            <v>1300086</v>
          </cell>
        </row>
        <row r="12928">
          <cell r="A12928" t="str">
            <v>白1星妖尾87级</v>
          </cell>
          <cell r="B12928">
            <v>1300087</v>
          </cell>
        </row>
        <row r="12929">
          <cell r="A12929" t="str">
            <v>白1星妖尾88级</v>
          </cell>
          <cell r="B12929">
            <v>1300088</v>
          </cell>
        </row>
        <row r="12930">
          <cell r="A12930" t="str">
            <v>白1星妖尾89级</v>
          </cell>
          <cell r="B12930">
            <v>1300089</v>
          </cell>
        </row>
        <row r="12931">
          <cell r="A12931" t="str">
            <v>白1星妖尾90级</v>
          </cell>
          <cell r="B12931">
            <v>1300090</v>
          </cell>
        </row>
        <row r="12932">
          <cell r="A12932" t="str">
            <v>白1星妖尾91级</v>
          </cell>
          <cell r="B12932">
            <v>1300091</v>
          </cell>
        </row>
        <row r="12933">
          <cell r="A12933" t="str">
            <v>白1星妖尾92级</v>
          </cell>
          <cell r="B12933">
            <v>1300092</v>
          </cell>
        </row>
        <row r="12934">
          <cell r="A12934" t="str">
            <v>白1星妖尾93级</v>
          </cell>
          <cell r="B12934">
            <v>1300093</v>
          </cell>
        </row>
        <row r="12935">
          <cell r="A12935" t="str">
            <v>白1星妖尾94级</v>
          </cell>
          <cell r="B12935">
            <v>1300094</v>
          </cell>
        </row>
        <row r="12936">
          <cell r="A12936" t="str">
            <v>白1星妖尾95级</v>
          </cell>
          <cell r="B12936">
            <v>1300095</v>
          </cell>
        </row>
        <row r="12937">
          <cell r="A12937" t="str">
            <v>白1星妖尾96级</v>
          </cell>
          <cell r="B12937">
            <v>1300096</v>
          </cell>
        </row>
        <row r="12938">
          <cell r="A12938" t="str">
            <v>白1星妖尾97级</v>
          </cell>
          <cell r="B12938">
            <v>1300097</v>
          </cell>
        </row>
        <row r="12939">
          <cell r="A12939" t="str">
            <v>白1星妖尾98级</v>
          </cell>
          <cell r="B12939">
            <v>1300098</v>
          </cell>
        </row>
        <row r="12940">
          <cell r="A12940" t="str">
            <v>白1星妖尾99级</v>
          </cell>
          <cell r="B12940">
            <v>1300099</v>
          </cell>
        </row>
        <row r="12941">
          <cell r="A12941" t="str">
            <v>白1星妖尾100级</v>
          </cell>
          <cell r="B12941">
            <v>1300100</v>
          </cell>
        </row>
        <row r="12942">
          <cell r="A12942" t="str">
            <v>白2星妖尾1级</v>
          </cell>
          <cell r="B12942">
            <v>1301001</v>
          </cell>
        </row>
        <row r="12943">
          <cell r="A12943" t="str">
            <v>白2星妖尾2级</v>
          </cell>
          <cell r="B12943">
            <v>1301002</v>
          </cell>
        </row>
        <row r="12944">
          <cell r="A12944" t="str">
            <v>白2星妖尾3级</v>
          </cell>
          <cell r="B12944">
            <v>1301003</v>
          </cell>
        </row>
        <row r="12945">
          <cell r="A12945" t="str">
            <v>白2星妖尾4级</v>
          </cell>
          <cell r="B12945">
            <v>1301004</v>
          </cell>
        </row>
        <row r="12946">
          <cell r="A12946" t="str">
            <v>白2星妖尾5级</v>
          </cell>
          <cell r="B12946">
            <v>1301005</v>
          </cell>
        </row>
        <row r="12947">
          <cell r="A12947" t="str">
            <v>白2星妖尾6级</v>
          </cell>
          <cell r="B12947">
            <v>1301006</v>
          </cell>
        </row>
        <row r="12948">
          <cell r="A12948" t="str">
            <v>白2星妖尾7级</v>
          </cell>
          <cell r="B12948">
            <v>1301007</v>
          </cell>
        </row>
        <row r="12949">
          <cell r="A12949" t="str">
            <v>白2星妖尾8级</v>
          </cell>
          <cell r="B12949">
            <v>1301008</v>
          </cell>
        </row>
        <row r="12950">
          <cell r="A12950" t="str">
            <v>白2星妖尾9级</v>
          </cell>
          <cell r="B12950">
            <v>1301009</v>
          </cell>
        </row>
        <row r="12951">
          <cell r="A12951" t="str">
            <v>白2星妖尾10级</v>
          </cell>
          <cell r="B12951">
            <v>1301010</v>
          </cell>
        </row>
        <row r="12952">
          <cell r="A12952" t="str">
            <v>白2星妖尾11级</v>
          </cell>
          <cell r="B12952">
            <v>1301011</v>
          </cell>
        </row>
        <row r="12953">
          <cell r="A12953" t="str">
            <v>白2星妖尾12级</v>
          </cell>
          <cell r="B12953">
            <v>1301012</v>
          </cell>
        </row>
        <row r="12954">
          <cell r="A12954" t="str">
            <v>白2星妖尾13级</v>
          </cell>
          <cell r="B12954">
            <v>1301013</v>
          </cell>
        </row>
        <row r="12955">
          <cell r="A12955" t="str">
            <v>白2星妖尾14级</v>
          </cell>
          <cell r="B12955">
            <v>1301014</v>
          </cell>
        </row>
        <row r="12956">
          <cell r="A12956" t="str">
            <v>白2星妖尾15级</v>
          </cell>
          <cell r="B12956">
            <v>1301015</v>
          </cell>
        </row>
        <row r="12957">
          <cell r="A12957" t="str">
            <v>白2星妖尾16级</v>
          </cell>
          <cell r="B12957">
            <v>1301016</v>
          </cell>
        </row>
        <row r="12958">
          <cell r="A12958" t="str">
            <v>白2星妖尾17级</v>
          </cell>
          <cell r="B12958">
            <v>1301017</v>
          </cell>
        </row>
        <row r="12959">
          <cell r="A12959" t="str">
            <v>白2星妖尾18级</v>
          </cell>
          <cell r="B12959">
            <v>1301018</v>
          </cell>
        </row>
        <row r="12960">
          <cell r="A12960" t="str">
            <v>白2星妖尾19级</v>
          </cell>
          <cell r="B12960">
            <v>1301019</v>
          </cell>
        </row>
        <row r="12961">
          <cell r="A12961" t="str">
            <v>白2星妖尾20级</v>
          </cell>
          <cell r="B12961">
            <v>1301020</v>
          </cell>
        </row>
        <row r="12962">
          <cell r="A12962" t="str">
            <v>白2星妖尾21级</v>
          </cell>
          <cell r="B12962">
            <v>1301021</v>
          </cell>
        </row>
        <row r="12963">
          <cell r="A12963" t="str">
            <v>白2星妖尾22级</v>
          </cell>
          <cell r="B12963">
            <v>1301022</v>
          </cell>
        </row>
        <row r="12964">
          <cell r="A12964" t="str">
            <v>白2星妖尾23级</v>
          </cell>
          <cell r="B12964">
            <v>1301023</v>
          </cell>
        </row>
        <row r="12965">
          <cell r="A12965" t="str">
            <v>白2星妖尾24级</v>
          </cell>
          <cell r="B12965">
            <v>1301024</v>
          </cell>
        </row>
        <row r="12966">
          <cell r="A12966" t="str">
            <v>白2星妖尾25级</v>
          </cell>
          <cell r="B12966">
            <v>1301025</v>
          </cell>
        </row>
        <row r="12967">
          <cell r="A12967" t="str">
            <v>白2星妖尾26级</v>
          </cell>
          <cell r="B12967">
            <v>1301026</v>
          </cell>
        </row>
        <row r="12968">
          <cell r="A12968" t="str">
            <v>白2星妖尾27级</v>
          </cell>
          <cell r="B12968">
            <v>1301027</v>
          </cell>
        </row>
        <row r="12969">
          <cell r="A12969" t="str">
            <v>白2星妖尾28级</v>
          </cell>
          <cell r="B12969">
            <v>1301028</v>
          </cell>
        </row>
        <row r="12970">
          <cell r="A12970" t="str">
            <v>白2星妖尾29级</v>
          </cell>
          <cell r="B12970">
            <v>1301029</v>
          </cell>
        </row>
        <row r="12971">
          <cell r="A12971" t="str">
            <v>白2星妖尾30级</v>
          </cell>
          <cell r="B12971">
            <v>1301030</v>
          </cell>
        </row>
        <row r="12972">
          <cell r="A12972" t="str">
            <v>白2星妖尾31级</v>
          </cell>
          <cell r="B12972">
            <v>1301031</v>
          </cell>
        </row>
        <row r="12973">
          <cell r="A12973" t="str">
            <v>白2星妖尾32级</v>
          </cell>
          <cell r="B12973">
            <v>1301032</v>
          </cell>
        </row>
        <row r="12974">
          <cell r="A12974" t="str">
            <v>白2星妖尾33级</v>
          </cell>
          <cell r="B12974">
            <v>1301033</v>
          </cell>
        </row>
        <row r="12975">
          <cell r="A12975" t="str">
            <v>白2星妖尾34级</v>
          </cell>
          <cell r="B12975">
            <v>1301034</v>
          </cell>
        </row>
        <row r="12976">
          <cell r="A12976" t="str">
            <v>白2星妖尾35级</v>
          </cell>
          <cell r="B12976">
            <v>1301035</v>
          </cell>
        </row>
        <row r="12977">
          <cell r="A12977" t="str">
            <v>白2星妖尾36级</v>
          </cell>
          <cell r="B12977">
            <v>1301036</v>
          </cell>
        </row>
        <row r="12978">
          <cell r="A12978" t="str">
            <v>白2星妖尾37级</v>
          </cell>
          <cell r="B12978">
            <v>1301037</v>
          </cell>
        </row>
        <row r="12979">
          <cell r="A12979" t="str">
            <v>白2星妖尾38级</v>
          </cell>
          <cell r="B12979">
            <v>1301038</v>
          </cell>
        </row>
        <row r="12980">
          <cell r="A12980" t="str">
            <v>白2星妖尾39级</v>
          </cell>
          <cell r="B12980">
            <v>1301039</v>
          </cell>
        </row>
        <row r="12981">
          <cell r="A12981" t="str">
            <v>白2星妖尾40级</v>
          </cell>
          <cell r="B12981">
            <v>1301040</v>
          </cell>
        </row>
        <row r="12982">
          <cell r="A12982" t="str">
            <v>白2星妖尾41级</v>
          </cell>
          <cell r="B12982">
            <v>1301041</v>
          </cell>
        </row>
        <row r="12983">
          <cell r="A12983" t="str">
            <v>白2星妖尾42级</v>
          </cell>
          <cell r="B12983">
            <v>1301042</v>
          </cell>
        </row>
        <row r="12984">
          <cell r="A12984" t="str">
            <v>白2星妖尾43级</v>
          </cell>
          <cell r="B12984">
            <v>1301043</v>
          </cell>
        </row>
        <row r="12985">
          <cell r="A12985" t="str">
            <v>白2星妖尾44级</v>
          </cell>
          <cell r="B12985">
            <v>1301044</v>
          </cell>
        </row>
        <row r="12986">
          <cell r="A12986" t="str">
            <v>白2星妖尾45级</v>
          </cell>
          <cell r="B12986">
            <v>1301045</v>
          </cell>
        </row>
        <row r="12987">
          <cell r="A12987" t="str">
            <v>白2星妖尾46级</v>
          </cell>
          <cell r="B12987">
            <v>1301046</v>
          </cell>
        </row>
        <row r="12988">
          <cell r="A12988" t="str">
            <v>白2星妖尾47级</v>
          </cell>
          <cell r="B12988">
            <v>1301047</v>
          </cell>
        </row>
        <row r="12989">
          <cell r="A12989" t="str">
            <v>白2星妖尾48级</v>
          </cell>
          <cell r="B12989">
            <v>1301048</v>
          </cell>
        </row>
        <row r="12990">
          <cell r="A12990" t="str">
            <v>白2星妖尾49级</v>
          </cell>
          <cell r="B12990">
            <v>1301049</v>
          </cell>
        </row>
        <row r="12991">
          <cell r="A12991" t="str">
            <v>白2星妖尾50级</v>
          </cell>
          <cell r="B12991">
            <v>1301050</v>
          </cell>
        </row>
        <row r="12992">
          <cell r="A12992" t="str">
            <v>白2星妖尾51级</v>
          </cell>
          <cell r="B12992">
            <v>1301051</v>
          </cell>
        </row>
        <row r="12993">
          <cell r="A12993" t="str">
            <v>白2星妖尾52级</v>
          </cell>
          <cell r="B12993">
            <v>1301052</v>
          </cell>
        </row>
        <row r="12994">
          <cell r="A12994" t="str">
            <v>白2星妖尾53级</v>
          </cell>
          <cell r="B12994">
            <v>1301053</v>
          </cell>
        </row>
        <row r="12995">
          <cell r="A12995" t="str">
            <v>白2星妖尾54级</v>
          </cell>
          <cell r="B12995">
            <v>1301054</v>
          </cell>
        </row>
        <row r="12996">
          <cell r="A12996" t="str">
            <v>白2星妖尾55级</v>
          </cell>
          <cell r="B12996">
            <v>1301055</v>
          </cell>
        </row>
        <row r="12997">
          <cell r="A12997" t="str">
            <v>白2星妖尾56级</v>
          </cell>
          <cell r="B12997">
            <v>1301056</v>
          </cell>
        </row>
        <row r="12998">
          <cell r="A12998" t="str">
            <v>白2星妖尾57级</v>
          </cell>
          <cell r="B12998">
            <v>1301057</v>
          </cell>
        </row>
        <row r="12999">
          <cell r="A12999" t="str">
            <v>白2星妖尾58级</v>
          </cell>
          <cell r="B12999">
            <v>1301058</v>
          </cell>
        </row>
        <row r="13000">
          <cell r="A13000" t="str">
            <v>白2星妖尾59级</v>
          </cell>
          <cell r="B13000">
            <v>1301059</v>
          </cell>
        </row>
        <row r="13001">
          <cell r="A13001" t="str">
            <v>白2星妖尾60级</v>
          </cell>
          <cell r="B13001">
            <v>1301060</v>
          </cell>
        </row>
        <row r="13002">
          <cell r="A13002" t="str">
            <v>白2星妖尾61级</v>
          </cell>
          <cell r="B13002">
            <v>1301061</v>
          </cell>
        </row>
        <row r="13003">
          <cell r="A13003" t="str">
            <v>白2星妖尾62级</v>
          </cell>
          <cell r="B13003">
            <v>1301062</v>
          </cell>
        </row>
        <row r="13004">
          <cell r="A13004" t="str">
            <v>白2星妖尾63级</v>
          </cell>
          <cell r="B13004">
            <v>1301063</v>
          </cell>
        </row>
        <row r="13005">
          <cell r="A13005" t="str">
            <v>白2星妖尾64级</v>
          </cell>
          <cell r="B13005">
            <v>1301064</v>
          </cell>
        </row>
        <row r="13006">
          <cell r="A13006" t="str">
            <v>白2星妖尾65级</v>
          </cell>
          <cell r="B13006">
            <v>1301065</v>
          </cell>
        </row>
        <row r="13007">
          <cell r="A13007" t="str">
            <v>白2星妖尾66级</v>
          </cell>
          <cell r="B13007">
            <v>1301066</v>
          </cell>
        </row>
        <row r="13008">
          <cell r="A13008" t="str">
            <v>白2星妖尾67级</v>
          </cell>
          <cell r="B13008">
            <v>1301067</v>
          </cell>
        </row>
        <row r="13009">
          <cell r="A13009" t="str">
            <v>白2星妖尾68级</v>
          </cell>
          <cell r="B13009">
            <v>1301068</v>
          </cell>
        </row>
        <row r="13010">
          <cell r="A13010" t="str">
            <v>白2星妖尾69级</v>
          </cell>
          <cell r="B13010">
            <v>1301069</v>
          </cell>
        </row>
        <row r="13011">
          <cell r="A13011" t="str">
            <v>白2星妖尾70级</v>
          </cell>
          <cell r="B13011">
            <v>1301070</v>
          </cell>
        </row>
        <row r="13012">
          <cell r="A13012" t="str">
            <v>白2星妖尾71级</v>
          </cell>
          <cell r="B13012">
            <v>1301071</v>
          </cell>
        </row>
        <row r="13013">
          <cell r="A13013" t="str">
            <v>白2星妖尾72级</v>
          </cell>
          <cell r="B13013">
            <v>1301072</v>
          </cell>
        </row>
        <row r="13014">
          <cell r="A13014" t="str">
            <v>白2星妖尾73级</v>
          </cell>
          <cell r="B13014">
            <v>1301073</v>
          </cell>
        </row>
        <row r="13015">
          <cell r="A13015" t="str">
            <v>白2星妖尾74级</v>
          </cell>
          <cell r="B13015">
            <v>1301074</v>
          </cell>
        </row>
        <row r="13016">
          <cell r="A13016" t="str">
            <v>白2星妖尾75级</v>
          </cell>
          <cell r="B13016">
            <v>1301075</v>
          </cell>
        </row>
        <row r="13017">
          <cell r="A13017" t="str">
            <v>白2星妖尾76级</v>
          </cell>
          <cell r="B13017">
            <v>1301076</v>
          </cell>
        </row>
        <row r="13018">
          <cell r="A13018" t="str">
            <v>白2星妖尾77级</v>
          </cell>
          <cell r="B13018">
            <v>1301077</v>
          </cell>
        </row>
        <row r="13019">
          <cell r="A13019" t="str">
            <v>白2星妖尾78级</v>
          </cell>
          <cell r="B13019">
            <v>1301078</v>
          </cell>
        </row>
        <row r="13020">
          <cell r="A13020" t="str">
            <v>白2星妖尾79级</v>
          </cell>
          <cell r="B13020">
            <v>1301079</v>
          </cell>
        </row>
        <row r="13021">
          <cell r="A13021" t="str">
            <v>白2星妖尾80级</v>
          </cell>
          <cell r="B13021">
            <v>1301080</v>
          </cell>
        </row>
        <row r="13022">
          <cell r="A13022" t="str">
            <v>白2星妖尾81级</v>
          </cell>
          <cell r="B13022">
            <v>1301081</v>
          </cell>
        </row>
        <row r="13023">
          <cell r="A13023" t="str">
            <v>白2星妖尾82级</v>
          </cell>
          <cell r="B13023">
            <v>1301082</v>
          </cell>
        </row>
        <row r="13024">
          <cell r="A13024" t="str">
            <v>白2星妖尾83级</v>
          </cell>
          <cell r="B13024">
            <v>1301083</v>
          </cell>
        </row>
        <row r="13025">
          <cell r="A13025" t="str">
            <v>白2星妖尾84级</v>
          </cell>
          <cell r="B13025">
            <v>1301084</v>
          </cell>
        </row>
        <row r="13026">
          <cell r="A13026" t="str">
            <v>白2星妖尾85级</v>
          </cell>
          <cell r="B13026">
            <v>1301085</v>
          </cell>
        </row>
        <row r="13027">
          <cell r="A13027" t="str">
            <v>白2星妖尾86级</v>
          </cell>
          <cell r="B13027">
            <v>1301086</v>
          </cell>
        </row>
        <row r="13028">
          <cell r="A13028" t="str">
            <v>白2星妖尾87级</v>
          </cell>
          <cell r="B13028">
            <v>1301087</v>
          </cell>
        </row>
        <row r="13029">
          <cell r="A13029" t="str">
            <v>白2星妖尾88级</v>
          </cell>
          <cell r="B13029">
            <v>1301088</v>
          </cell>
        </row>
        <row r="13030">
          <cell r="A13030" t="str">
            <v>白2星妖尾89级</v>
          </cell>
          <cell r="B13030">
            <v>1301089</v>
          </cell>
        </row>
        <row r="13031">
          <cell r="A13031" t="str">
            <v>白2星妖尾90级</v>
          </cell>
          <cell r="B13031">
            <v>1301090</v>
          </cell>
        </row>
        <row r="13032">
          <cell r="A13032" t="str">
            <v>白2星妖尾91级</v>
          </cell>
          <cell r="B13032">
            <v>1301091</v>
          </cell>
        </row>
        <row r="13033">
          <cell r="A13033" t="str">
            <v>白2星妖尾92级</v>
          </cell>
          <cell r="B13033">
            <v>1301092</v>
          </cell>
        </row>
        <row r="13034">
          <cell r="A13034" t="str">
            <v>白2星妖尾93级</v>
          </cell>
          <cell r="B13034">
            <v>1301093</v>
          </cell>
        </row>
        <row r="13035">
          <cell r="A13035" t="str">
            <v>白2星妖尾94级</v>
          </cell>
          <cell r="B13035">
            <v>1301094</v>
          </cell>
        </row>
        <row r="13036">
          <cell r="A13036" t="str">
            <v>白2星妖尾95级</v>
          </cell>
          <cell r="B13036">
            <v>1301095</v>
          </cell>
        </row>
        <row r="13037">
          <cell r="A13037" t="str">
            <v>白2星妖尾96级</v>
          </cell>
          <cell r="B13037">
            <v>1301096</v>
          </cell>
        </row>
        <row r="13038">
          <cell r="A13038" t="str">
            <v>白2星妖尾97级</v>
          </cell>
          <cell r="B13038">
            <v>1301097</v>
          </cell>
        </row>
        <row r="13039">
          <cell r="A13039" t="str">
            <v>白2星妖尾98级</v>
          </cell>
          <cell r="B13039">
            <v>1301098</v>
          </cell>
        </row>
        <row r="13040">
          <cell r="A13040" t="str">
            <v>白2星妖尾99级</v>
          </cell>
          <cell r="B13040">
            <v>1301099</v>
          </cell>
        </row>
        <row r="13041">
          <cell r="A13041" t="str">
            <v>白2星妖尾100级</v>
          </cell>
          <cell r="B13041">
            <v>1301100</v>
          </cell>
        </row>
        <row r="13042">
          <cell r="A13042" t="str">
            <v>紫1星妖尾1级</v>
          </cell>
          <cell r="B13042">
            <v>1302001</v>
          </cell>
        </row>
        <row r="13043">
          <cell r="A13043" t="str">
            <v>紫1星妖尾2级</v>
          </cell>
          <cell r="B13043">
            <v>1302002</v>
          </cell>
        </row>
        <row r="13044">
          <cell r="A13044" t="str">
            <v>紫1星妖尾3级</v>
          </cell>
          <cell r="B13044">
            <v>1302003</v>
          </cell>
        </row>
        <row r="13045">
          <cell r="A13045" t="str">
            <v>紫1星妖尾4级</v>
          </cell>
          <cell r="B13045">
            <v>1302004</v>
          </cell>
        </row>
        <row r="13046">
          <cell r="A13046" t="str">
            <v>紫1星妖尾5级</v>
          </cell>
          <cell r="B13046">
            <v>1302005</v>
          </cell>
        </row>
        <row r="13047">
          <cell r="A13047" t="str">
            <v>紫1星妖尾6级</v>
          </cell>
          <cell r="B13047">
            <v>1302006</v>
          </cell>
        </row>
        <row r="13048">
          <cell r="A13048" t="str">
            <v>紫1星妖尾7级</v>
          </cell>
          <cell r="B13048">
            <v>1302007</v>
          </cell>
        </row>
        <row r="13049">
          <cell r="A13049" t="str">
            <v>紫1星妖尾8级</v>
          </cell>
          <cell r="B13049">
            <v>1302008</v>
          </cell>
        </row>
        <row r="13050">
          <cell r="A13050" t="str">
            <v>紫1星妖尾9级</v>
          </cell>
          <cell r="B13050">
            <v>1302009</v>
          </cell>
        </row>
        <row r="13051">
          <cell r="A13051" t="str">
            <v>紫1星妖尾10级</v>
          </cell>
          <cell r="B13051">
            <v>1302010</v>
          </cell>
        </row>
        <row r="13052">
          <cell r="A13052" t="str">
            <v>紫1星妖尾11级</v>
          </cell>
          <cell r="B13052">
            <v>1302011</v>
          </cell>
        </row>
        <row r="13053">
          <cell r="A13053" t="str">
            <v>紫1星妖尾12级</v>
          </cell>
          <cell r="B13053">
            <v>1302012</v>
          </cell>
        </row>
        <row r="13054">
          <cell r="A13054" t="str">
            <v>紫1星妖尾13级</v>
          </cell>
          <cell r="B13054">
            <v>1302013</v>
          </cell>
        </row>
        <row r="13055">
          <cell r="A13055" t="str">
            <v>紫1星妖尾14级</v>
          </cell>
          <cell r="B13055">
            <v>1302014</v>
          </cell>
        </row>
        <row r="13056">
          <cell r="A13056" t="str">
            <v>紫1星妖尾15级</v>
          </cell>
          <cell r="B13056">
            <v>1302015</v>
          </cell>
        </row>
        <row r="13057">
          <cell r="A13057" t="str">
            <v>紫1星妖尾16级</v>
          </cell>
          <cell r="B13057">
            <v>1302016</v>
          </cell>
        </row>
        <row r="13058">
          <cell r="A13058" t="str">
            <v>紫1星妖尾17级</v>
          </cell>
          <cell r="B13058">
            <v>1302017</v>
          </cell>
        </row>
        <row r="13059">
          <cell r="A13059" t="str">
            <v>紫1星妖尾18级</v>
          </cell>
          <cell r="B13059">
            <v>1302018</v>
          </cell>
        </row>
        <row r="13060">
          <cell r="A13060" t="str">
            <v>紫1星妖尾19级</v>
          </cell>
          <cell r="B13060">
            <v>1302019</v>
          </cell>
        </row>
        <row r="13061">
          <cell r="A13061" t="str">
            <v>紫1星妖尾20级</v>
          </cell>
          <cell r="B13061">
            <v>1302020</v>
          </cell>
        </row>
        <row r="13062">
          <cell r="A13062" t="str">
            <v>紫1星妖尾21级</v>
          </cell>
          <cell r="B13062">
            <v>1302021</v>
          </cell>
        </row>
        <row r="13063">
          <cell r="A13063" t="str">
            <v>紫1星妖尾22级</v>
          </cell>
          <cell r="B13063">
            <v>1302022</v>
          </cell>
        </row>
        <row r="13064">
          <cell r="A13064" t="str">
            <v>紫1星妖尾23级</v>
          </cell>
          <cell r="B13064">
            <v>1302023</v>
          </cell>
        </row>
        <row r="13065">
          <cell r="A13065" t="str">
            <v>紫1星妖尾24级</v>
          </cell>
          <cell r="B13065">
            <v>1302024</v>
          </cell>
        </row>
        <row r="13066">
          <cell r="A13066" t="str">
            <v>紫1星妖尾25级</v>
          </cell>
          <cell r="B13066">
            <v>1302025</v>
          </cell>
        </row>
        <row r="13067">
          <cell r="A13067" t="str">
            <v>紫1星妖尾26级</v>
          </cell>
          <cell r="B13067">
            <v>1302026</v>
          </cell>
        </row>
        <row r="13068">
          <cell r="A13068" t="str">
            <v>紫1星妖尾27级</v>
          </cell>
          <cell r="B13068">
            <v>1302027</v>
          </cell>
        </row>
        <row r="13069">
          <cell r="A13069" t="str">
            <v>紫1星妖尾28级</v>
          </cell>
          <cell r="B13069">
            <v>1302028</v>
          </cell>
        </row>
        <row r="13070">
          <cell r="A13070" t="str">
            <v>紫1星妖尾29级</v>
          </cell>
          <cell r="B13070">
            <v>1302029</v>
          </cell>
        </row>
        <row r="13071">
          <cell r="A13071" t="str">
            <v>紫1星妖尾30级</v>
          </cell>
          <cell r="B13071">
            <v>1302030</v>
          </cell>
        </row>
        <row r="13072">
          <cell r="A13072" t="str">
            <v>紫1星妖尾31级</v>
          </cell>
          <cell r="B13072">
            <v>1302031</v>
          </cell>
        </row>
        <row r="13073">
          <cell r="A13073" t="str">
            <v>紫1星妖尾32级</v>
          </cell>
          <cell r="B13073">
            <v>1302032</v>
          </cell>
        </row>
        <row r="13074">
          <cell r="A13074" t="str">
            <v>紫1星妖尾33级</v>
          </cell>
          <cell r="B13074">
            <v>1302033</v>
          </cell>
        </row>
        <row r="13075">
          <cell r="A13075" t="str">
            <v>紫1星妖尾34级</v>
          </cell>
          <cell r="B13075">
            <v>1302034</v>
          </cell>
        </row>
        <row r="13076">
          <cell r="A13076" t="str">
            <v>紫1星妖尾35级</v>
          </cell>
          <cell r="B13076">
            <v>1302035</v>
          </cell>
        </row>
        <row r="13077">
          <cell r="A13077" t="str">
            <v>紫1星妖尾36级</v>
          </cell>
          <cell r="B13077">
            <v>1302036</v>
          </cell>
        </row>
        <row r="13078">
          <cell r="A13078" t="str">
            <v>紫1星妖尾37级</v>
          </cell>
          <cell r="B13078">
            <v>1302037</v>
          </cell>
        </row>
        <row r="13079">
          <cell r="A13079" t="str">
            <v>紫1星妖尾38级</v>
          </cell>
          <cell r="B13079">
            <v>1302038</v>
          </cell>
        </row>
        <row r="13080">
          <cell r="A13080" t="str">
            <v>紫1星妖尾39级</v>
          </cell>
          <cell r="B13080">
            <v>1302039</v>
          </cell>
        </row>
        <row r="13081">
          <cell r="A13081" t="str">
            <v>紫1星妖尾40级</v>
          </cell>
          <cell r="B13081">
            <v>1302040</v>
          </cell>
        </row>
        <row r="13082">
          <cell r="A13082" t="str">
            <v>紫1星妖尾41级</v>
          </cell>
          <cell r="B13082">
            <v>1302041</v>
          </cell>
        </row>
        <row r="13083">
          <cell r="A13083" t="str">
            <v>紫1星妖尾42级</v>
          </cell>
          <cell r="B13083">
            <v>1302042</v>
          </cell>
        </row>
        <row r="13084">
          <cell r="A13084" t="str">
            <v>紫1星妖尾43级</v>
          </cell>
          <cell r="B13084">
            <v>1302043</v>
          </cell>
        </row>
        <row r="13085">
          <cell r="A13085" t="str">
            <v>紫1星妖尾44级</v>
          </cell>
          <cell r="B13085">
            <v>1302044</v>
          </cell>
        </row>
        <row r="13086">
          <cell r="A13086" t="str">
            <v>紫1星妖尾45级</v>
          </cell>
          <cell r="B13086">
            <v>1302045</v>
          </cell>
        </row>
        <row r="13087">
          <cell r="A13087" t="str">
            <v>紫1星妖尾46级</v>
          </cell>
          <cell r="B13087">
            <v>1302046</v>
          </cell>
        </row>
        <row r="13088">
          <cell r="A13088" t="str">
            <v>紫1星妖尾47级</v>
          </cell>
          <cell r="B13088">
            <v>1302047</v>
          </cell>
        </row>
        <row r="13089">
          <cell r="A13089" t="str">
            <v>紫1星妖尾48级</v>
          </cell>
          <cell r="B13089">
            <v>1302048</v>
          </cell>
        </row>
        <row r="13090">
          <cell r="A13090" t="str">
            <v>紫1星妖尾49级</v>
          </cell>
          <cell r="B13090">
            <v>1302049</v>
          </cell>
        </row>
        <row r="13091">
          <cell r="A13091" t="str">
            <v>紫1星妖尾50级</v>
          </cell>
          <cell r="B13091">
            <v>1302050</v>
          </cell>
        </row>
        <row r="13092">
          <cell r="A13092" t="str">
            <v>紫1星妖尾51级</v>
          </cell>
          <cell r="B13092">
            <v>1302051</v>
          </cell>
        </row>
        <row r="13093">
          <cell r="A13093" t="str">
            <v>紫1星妖尾52级</v>
          </cell>
          <cell r="B13093">
            <v>1302052</v>
          </cell>
        </row>
        <row r="13094">
          <cell r="A13094" t="str">
            <v>紫1星妖尾53级</v>
          </cell>
          <cell r="B13094">
            <v>1302053</v>
          </cell>
        </row>
        <row r="13095">
          <cell r="A13095" t="str">
            <v>紫1星妖尾54级</v>
          </cell>
          <cell r="B13095">
            <v>1302054</v>
          </cell>
        </row>
        <row r="13096">
          <cell r="A13096" t="str">
            <v>紫1星妖尾55级</v>
          </cell>
          <cell r="B13096">
            <v>1302055</v>
          </cell>
        </row>
        <row r="13097">
          <cell r="A13097" t="str">
            <v>紫1星妖尾56级</v>
          </cell>
          <cell r="B13097">
            <v>1302056</v>
          </cell>
        </row>
        <row r="13098">
          <cell r="A13098" t="str">
            <v>紫1星妖尾57级</v>
          </cell>
          <cell r="B13098">
            <v>1302057</v>
          </cell>
        </row>
        <row r="13099">
          <cell r="A13099" t="str">
            <v>紫1星妖尾58级</v>
          </cell>
          <cell r="B13099">
            <v>1302058</v>
          </cell>
        </row>
        <row r="13100">
          <cell r="A13100" t="str">
            <v>紫1星妖尾59级</v>
          </cell>
          <cell r="B13100">
            <v>1302059</v>
          </cell>
        </row>
        <row r="13101">
          <cell r="A13101" t="str">
            <v>紫1星妖尾60级</v>
          </cell>
          <cell r="B13101">
            <v>1302060</v>
          </cell>
        </row>
        <row r="13102">
          <cell r="A13102" t="str">
            <v>紫1星妖尾61级</v>
          </cell>
          <cell r="B13102">
            <v>1302061</v>
          </cell>
        </row>
        <row r="13103">
          <cell r="A13103" t="str">
            <v>紫1星妖尾62级</v>
          </cell>
          <cell r="B13103">
            <v>1302062</v>
          </cell>
        </row>
        <row r="13104">
          <cell r="A13104" t="str">
            <v>紫1星妖尾63级</v>
          </cell>
          <cell r="B13104">
            <v>1302063</v>
          </cell>
        </row>
        <row r="13105">
          <cell r="A13105" t="str">
            <v>紫1星妖尾64级</v>
          </cell>
          <cell r="B13105">
            <v>1302064</v>
          </cell>
        </row>
        <row r="13106">
          <cell r="A13106" t="str">
            <v>紫1星妖尾65级</v>
          </cell>
          <cell r="B13106">
            <v>1302065</v>
          </cell>
        </row>
        <row r="13107">
          <cell r="A13107" t="str">
            <v>紫1星妖尾66级</v>
          </cell>
          <cell r="B13107">
            <v>1302066</v>
          </cell>
        </row>
        <row r="13108">
          <cell r="A13108" t="str">
            <v>紫1星妖尾67级</v>
          </cell>
          <cell r="B13108">
            <v>1302067</v>
          </cell>
        </row>
        <row r="13109">
          <cell r="A13109" t="str">
            <v>紫1星妖尾68级</v>
          </cell>
          <cell r="B13109">
            <v>1302068</v>
          </cell>
        </row>
        <row r="13110">
          <cell r="A13110" t="str">
            <v>紫1星妖尾69级</v>
          </cell>
          <cell r="B13110">
            <v>1302069</v>
          </cell>
        </row>
        <row r="13111">
          <cell r="A13111" t="str">
            <v>紫1星妖尾70级</v>
          </cell>
          <cell r="B13111">
            <v>1302070</v>
          </cell>
        </row>
        <row r="13112">
          <cell r="A13112" t="str">
            <v>紫1星妖尾71级</v>
          </cell>
          <cell r="B13112">
            <v>1302071</v>
          </cell>
        </row>
        <row r="13113">
          <cell r="A13113" t="str">
            <v>紫1星妖尾72级</v>
          </cell>
          <cell r="B13113">
            <v>1302072</v>
          </cell>
        </row>
        <row r="13114">
          <cell r="A13114" t="str">
            <v>紫1星妖尾73级</v>
          </cell>
          <cell r="B13114">
            <v>1302073</v>
          </cell>
        </row>
        <row r="13115">
          <cell r="A13115" t="str">
            <v>紫1星妖尾74级</v>
          </cell>
          <cell r="B13115">
            <v>1302074</v>
          </cell>
        </row>
        <row r="13116">
          <cell r="A13116" t="str">
            <v>紫1星妖尾75级</v>
          </cell>
          <cell r="B13116">
            <v>1302075</v>
          </cell>
        </row>
        <row r="13117">
          <cell r="A13117" t="str">
            <v>紫1星妖尾76级</v>
          </cell>
          <cell r="B13117">
            <v>1302076</v>
          </cell>
        </row>
        <row r="13118">
          <cell r="A13118" t="str">
            <v>紫1星妖尾77级</v>
          </cell>
          <cell r="B13118">
            <v>1302077</v>
          </cell>
        </row>
        <row r="13119">
          <cell r="A13119" t="str">
            <v>紫1星妖尾78级</v>
          </cell>
          <cell r="B13119">
            <v>1302078</v>
          </cell>
        </row>
        <row r="13120">
          <cell r="A13120" t="str">
            <v>紫1星妖尾79级</v>
          </cell>
          <cell r="B13120">
            <v>1302079</v>
          </cell>
        </row>
        <row r="13121">
          <cell r="A13121" t="str">
            <v>紫1星妖尾80级</v>
          </cell>
          <cell r="B13121">
            <v>1302080</v>
          </cell>
        </row>
        <row r="13122">
          <cell r="A13122" t="str">
            <v>紫1星妖尾81级</v>
          </cell>
          <cell r="B13122">
            <v>1302081</v>
          </cell>
        </row>
        <row r="13123">
          <cell r="A13123" t="str">
            <v>紫1星妖尾82级</v>
          </cell>
          <cell r="B13123">
            <v>1302082</v>
          </cell>
        </row>
        <row r="13124">
          <cell r="A13124" t="str">
            <v>紫1星妖尾83级</v>
          </cell>
          <cell r="B13124">
            <v>1302083</v>
          </cell>
        </row>
        <row r="13125">
          <cell r="A13125" t="str">
            <v>紫1星妖尾84级</v>
          </cell>
          <cell r="B13125">
            <v>1302084</v>
          </cell>
        </row>
        <row r="13126">
          <cell r="A13126" t="str">
            <v>紫1星妖尾85级</v>
          </cell>
          <cell r="B13126">
            <v>1302085</v>
          </cell>
        </row>
        <row r="13127">
          <cell r="A13127" t="str">
            <v>紫1星妖尾86级</v>
          </cell>
          <cell r="B13127">
            <v>1302086</v>
          </cell>
        </row>
        <row r="13128">
          <cell r="A13128" t="str">
            <v>紫1星妖尾87级</v>
          </cell>
          <cell r="B13128">
            <v>1302087</v>
          </cell>
        </row>
        <row r="13129">
          <cell r="A13129" t="str">
            <v>紫1星妖尾88级</v>
          </cell>
          <cell r="B13129">
            <v>1302088</v>
          </cell>
        </row>
        <row r="13130">
          <cell r="A13130" t="str">
            <v>紫1星妖尾89级</v>
          </cell>
          <cell r="B13130">
            <v>1302089</v>
          </cell>
        </row>
        <row r="13131">
          <cell r="A13131" t="str">
            <v>紫1星妖尾90级</v>
          </cell>
          <cell r="B13131">
            <v>1302090</v>
          </cell>
        </row>
        <row r="13132">
          <cell r="A13132" t="str">
            <v>紫1星妖尾91级</v>
          </cell>
          <cell r="B13132">
            <v>1302091</v>
          </cell>
        </row>
        <row r="13133">
          <cell r="A13133" t="str">
            <v>紫1星妖尾92级</v>
          </cell>
          <cell r="B13133">
            <v>1302092</v>
          </cell>
        </row>
        <row r="13134">
          <cell r="A13134" t="str">
            <v>紫1星妖尾93级</v>
          </cell>
          <cell r="B13134">
            <v>1302093</v>
          </cell>
        </row>
        <row r="13135">
          <cell r="A13135" t="str">
            <v>紫1星妖尾94级</v>
          </cell>
          <cell r="B13135">
            <v>1302094</v>
          </cell>
        </row>
        <row r="13136">
          <cell r="A13136" t="str">
            <v>紫1星妖尾95级</v>
          </cell>
          <cell r="B13136">
            <v>1302095</v>
          </cell>
        </row>
        <row r="13137">
          <cell r="A13137" t="str">
            <v>紫1星妖尾96级</v>
          </cell>
          <cell r="B13137">
            <v>1302096</v>
          </cell>
        </row>
        <row r="13138">
          <cell r="A13138" t="str">
            <v>紫1星妖尾97级</v>
          </cell>
          <cell r="B13138">
            <v>1302097</v>
          </cell>
        </row>
        <row r="13139">
          <cell r="A13139" t="str">
            <v>紫1星妖尾98级</v>
          </cell>
          <cell r="B13139">
            <v>1302098</v>
          </cell>
        </row>
        <row r="13140">
          <cell r="A13140" t="str">
            <v>紫1星妖尾99级</v>
          </cell>
          <cell r="B13140">
            <v>1302099</v>
          </cell>
        </row>
        <row r="13141">
          <cell r="A13141" t="str">
            <v>紫1星妖尾100级</v>
          </cell>
          <cell r="B13141">
            <v>1302100</v>
          </cell>
        </row>
        <row r="13142">
          <cell r="A13142" t="str">
            <v>紫2星妖尾1级</v>
          </cell>
          <cell r="B13142">
            <v>1303001</v>
          </cell>
        </row>
        <row r="13143">
          <cell r="A13143" t="str">
            <v>紫2星妖尾2级</v>
          </cell>
          <cell r="B13143">
            <v>1303002</v>
          </cell>
        </row>
        <row r="13144">
          <cell r="A13144" t="str">
            <v>紫2星妖尾3级</v>
          </cell>
          <cell r="B13144">
            <v>1303003</v>
          </cell>
        </row>
        <row r="13145">
          <cell r="A13145" t="str">
            <v>紫2星妖尾4级</v>
          </cell>
          <cell r="B13145">
            <v>1303004</v>
          </cell>
        </row>
        <row r="13146">
          <cell r="A13146" t="str">
            <v>紫2星妖尾5级</v>
          </cell>
          <cell r="B13146">
            <v>1303005</v>
          </cell>
        </row>
        <row r="13147">
          <cell r="A13147" t="str">
            <v>紫2星妖尾6级</v>
          </cell>
          <cell r="B13147">
            <v>1303006</v>
          </cell>
        </row>
        <row r="13148">
          <cell r="A13148" t="str">
            <v>紫2星妖尾7级</v>
          </cell>
          <cell r="B13148">
            <v>1303007</v>
          </cell>
        </row>
        <row r="13149">
          <cell r="A13149" t="str">
            <v>紫2星妖尾8级</v>
          </cell>
          <cell r="B13149">
            <v>1303008</v>
          </cell>
        </row>
        <row r="13150">
          <cell r="A13150" t="str">
            <v>紫2星妖尾9级</v>
          </cell>
          <cell r="B13150">
            <v>1303009</v>
          </cell>
        </row>
        <row r="13151">
          <cell r="A13151" t="str">
            <v>紫2星妖尾10级</v>
          </cell>
          <cell r="B13151">
            <v>1303010</v>
          </cell>
        </row>
        <row r="13152">
          <cell r="A13152" t="str">
            <v>紫2星妖尾11级</v>
          </cell>
          <cell r="B13152">
            <v>1303011</v>
          </cell>
        </row>
        <row r="13153">
          <cell r="A13153" t="str">
            <v>紫2星妖尾12级</v>
          </cell>
          <cell r="B13153">
            <v>1303012</v>
          </cell>
        </row>
        <row r="13154">
          <cell r="A13154" t="str">
            <v>紫2星妖尾13级</v>
          </cell>
          <cell r="B13154">
            <v>1303013</v>
          </cell>
        </row>
        <row r="13155">
          <cell r="A13155" t="str">
            <v>紫2星妖尾14级</v>
          </cell>
          <cell r="B13155">
            <v>1303014</v>
          </cell>
        </row>
        <row r="13156">
          <cell r="A13156" t="str">
            <v>紫2星妖尾15级</v>
          </cell>
          <cell r="B13156">
            <v>1303015</v>
          </cell>
        </row>
        <row r="13157">
          <cell r="A13157" t="str">
            <v>紫2星妖尾16级</v>
          </cell>
          <cell r="B13157">
            <v>1303016</v>
          </cell>
        </row>
        <row r="13158">
          <cell r="A13158" t="str">
            <v>紫2星妖尾17级</v>
          </cell>
          <cell r="B13158">
            <v>1303017</v>
          </cell>
        </row>
        <row r="13159">
          <cell r="A13159" t="str">
            <v>紫2星妖尾18级</v>
          </cell>
          <cell r="B13159">
            <v>1303018</v>
          </cell>
        </row>
        <row r="13160">
          <cell r="A13160" t="str">
            <v>紫2星妖尾19级</v>
          </cell>
          <cell r="B13160">
            <v>1303019</v>
          </cell>
        </row>
        <row r="13161">
          <cell r="A13161" t="str">
            <v>紫2星妖尾20级</v>
          </cell>
          <cell r="B13161">
            <v>1303020</v>
          </cell>
        </row>
        <row r="13162">
          <cell r="A13162" t="str">
            <v>紫2星妖尾21级</v>
          </cell>
          <cell r="B13162">
            <v>1303021</v>
          </cell>
        </row>
        <row r="13163">
          <cell r="A13163" t="str">
            <v>紫2星妖尾22级</v>
          </cell>
          <cell r="B13163">
            <v>1303022</v>
          </cell>
        </row>
        <row r="13164">
          <cell r="A13164" t="str">
            <v>紫2星妖尾23级</v>
          </cell>
          <cell r="B13164">
            <v>1303023</v>
          </cell>
        </row>
        <row r="13165">
          <cell r="A13165" t="str">
            <v>紫2星妖尾24级</v>
          </cell>
          <cell r="B13165">
            <v>1303024</v>
          </cell>
        </row>
        <row r="13166">
          <cell r="A13166" t="str">
            <v>紫2星妖尾25级</v>
          </cell>
          <cell r="B13166">
            <v>1303025</v>
          </cell>
        </row>
        <row r="13167">
          <cell r="A13167" t="str">
            <v>紫2星妖尾26级</v>
          </cell>
          <cell r="B13167">
            <v>1303026</v>
          </cell>
        </row>
        <row r="13168">
          <cell r="A13168" t="str">
            <v>紫2星妖尾27级</v>
          </cell>
          <cell r="B13168">
            <v>1303027</v>
          </cell>
        </row>
        <row r="13169">
          <cell r="A13169" t="str">
            <v>紫2星妖尾28级</v>
          </cell>
          <cell r="B13169">
            <v>1303028</v>
          </cell>
        </row>
        <row r="13170">
          <cell r="A13170" t="str">
            <v>紫2星妖尾29级</v>
          </cell>
          <cell r="B13170">
            <v>1303029</v>
          </cell>
        </row>
        <row r="13171">
          <cell r="A13171" t="str">
            <v>紫2星妖尾30级</v>
          </cell>
          <cell r="B13171">
            <v>1303030</v>
          </cell>
        </row>
        <row r="13172">
          <cell r="A13172" t="str">
            <v>紫2星妖尾31级</v>
          </cell>
          <cell r="B13172">
            <v>1303031</v>
          </cell>
        </row>
        <row r="13173">
          <cell r="A13173" t="str">
            <v>紫2星妖尾32级</v>
          </cell>
          <cell r="B13173">
            <v>1303032</v>
          </cell>
        </row>
        <row r="13174">
          <cell r="A13174" t="str">
            <v>紫2星妖尾33级</v>
          </cell>
          <cell r="B13174">
            <v>1303033</v>
          </cell>
        </row>
        <row r="13175">
          <cell r="A13175" t="str">
            <v>紫2星妖尾34级</v>
          </cell>
          <cell r="B13175">
            <v>1303034</v>
          </cell>
        </row>
        <row r="13176">
          <cell r="A13176" t="str">
            <v>紫2星妖尾35级</v>
          </cell>
          <cell r="B13176">
            <v>1303035</v>
          </cell>
        </row>
        <row r="13177">
          <cell r="A13177" t="str">
            <v>紫2星妖尾36级</v>
          </cell>
          <cell r="B13177">
            <v>1303036</v>
          </cell>
        </row>
        <row r="13178">
          <cell r="A13178" t="str">
            <v>紫2星妖尾37级</v>
          </cell>
          <cell r="B13178">
            <v>1303037</v>
          </cell>
        </row>
        <row r="13179">
          <cell r="A13179" t="str">
            <v>紫2星妖尾38级</v>
          </cell>
          <cell r="B13179">
            <v>1303038</v>
          </cell>
        </row>
        <row r="13180">
          <cell r="A13180" t="str">
            <v>紫2星妖尾39级</v>
          </cell>
          <cell r="B13180">
            <v>1303039</v>
          </cell>
        </row>
        <row r="13181">
          <cell r="A13181" t="str">
            <v>紫2星妖尾40级</v>
          </cell>
          <cell r="B13181">
            <v>1303040</v>
          </cell>
        </row>
        <row r="13182">
          <cell r="A13182" t="str">
            <v>紫2星妖尾41级</v>
          </cell>
          <cell r="B13182">
            <v>1303041</v>
          </cell>
        </row>
        <row r="13183">
          <cell r="A13183" t="str">
            <v>紫2星妖尾42级</v>
          </cell>
          <cell r="B13183">
            <v>1303042</v>
          </cell>
        </row>
        <row r="13184">
          <cell r="A13184" t="str">
            <v>紫2星妖尾43级</v>
          </cell>
          <cell r="B13184">
            <v>1303043</v>
          </cell>
        </row>
        <row r="13185">
          <cell r="A13185" t="str">
            <v>紫2星妖尾44级</v>
          </cell>
          <cell r="B13185">
            <v>1303044</v>
          </cell>
        </row>
        <row r="13186">
          <cell r="A13186" t="str">
            <v>紫2星妖尾45级</v>
          </cell>
          <cell r="B13186">
            <v>1303045</v>
          </cell>
        </row>
        <row r="13187">
          <cell r="A13187" t="str">
            <v>紫2星妖尾46级</v>
          </cell>
          <cell r="B13187">
            <v>1303046</v>
          </cell>
        </row>
        <row r="13188">
          <cell r="A13188" t="str">
            <v>紫2星妖尾47级</v>
          </cell>
          <cell r="B13188">
            <v>1303047</v>
          </cell>
        </row>
        <row r="13189">
          <cell r="A13189" t="str">
            <v>紫2星妖尾48级</v>
          </cell>
          <cell r="B13189">
            <v>1303048</v>
          </cell>
        </row>
        <row r="13190">
          <cell r="A13190" t="str">
            <v>紫2星妖尾49级</v>
          </cell>
          <cell r="B13190">
            <v>1303049</v>
          </cell>
        </row>
        <row r="13191">
          <cell r="A13191" t="str">
            <v>紫2星妖尾50级</v>
          </cell>
          <cell r="B13191">
            <v>1303050</v>
          </cell>
        </row>
        <row r="13192">
          <cell r="A13192" t="str">
            <v>紫2星妖尾51级</v>
          </cell>
          <cell r="B13192">
            <v>1303051</v>
          </cell>
        </row>
        <row r="13193">
          <cell r="A13193" t="str">
            <v>紫2星妖尾52级</v>
          </cell>
          <cell r="B13193">
            <v>1303052</v>
          </cell>
        </row>
        <row r="13194">
          <cell r="A13194" t="str">
            <v>紫2星妖尾53级</v>
          </cell>
          <cell r="B13194">
            <v>1303053</v>
          </cell>
        </row>
        <row r="13195">
          <cell r="A13195" t="str">
            <v>紫2星妖尾54级</v>
          </cell>
          <cell r="B13195">
            <v>1303054</v>
          </cell>
        </row>
        <row r="13196">
          <cell r="A13196" t="str">
            <v>紫2星妖尾55级</v>
          </cell>
          <cell r="B13196">
            <v>1303055</v>
          </cell>
        </row>
        <row r="13197">
          <cell r="A13197" t="str">
            <v>紫2星妖尾56级</v>
          </cell>
          <cell r="B13197">
            <v>1303056</v>
          </cell>
        </row>
        <row r="13198">
          <cell r="A13198" t="str">
            <v>紫2星妖尾57级</v>
          </cell>
          <cell r="B13198">
            <v>1303057</v>
          </cell>
        </row>
        <row r="13199">
          <cell r="A13199" t="str">
            <v>紫2星妖尾58级</v>
          </cell>
          <cell r="B13199">
            <v>1303058</v>
          </cell>
        </row>
        <row r="13200">
          <cell r="A13200" t="str">
            <v>紫2星妖尾59级</v>
          </cell>
          <cell r="B13200">
            <v>1303059</v>
          </cell>
        </row>
        <row r="13201">
          <cell r="A13201" t="str">
            <v>紫2星妖尾60级</v>
          </cell>
          <cell r="B13201">
            <v>1303060</v>
          </cell>
        </row>
        <row r="13202">
          <cell r="A13202" t="str">
            <v>紫2星妖尾61级</v>
          </cell>
          <cell r="B13202">
            <v>1303061</v>
          </cell>
        </row>
        <row r="13203">
          <cell r="A13203" t="str">
            <v>紫2星妖尾62级</v>
          </cell>
          <cell r="B13203">
            <v>1303062</v>
          </cell>
        </row>
        <row r="13204">
          <cell r="A13204" t="str">
            <v>紫2星妖尾63级</v>
          </cell>
          <cell r="B13204">
            <v>1303063</v>
          </cell>
        </row>
        <row r="13205">
          <cell r="A13205" t="str">
            <v>紫2星妖尾64级</v>
          </cell>
          <cell r="B13205">
            <v>1303064</v>
          </cell>
        </row>
        <row r="13206">
          <cell r="A13206" t="str">
            <v>紫2星妖尾65级</v>
          </cell>
          <cell r="B13206">
            <v>1303065</v>
          </cell>
        </row>
        <row r="13207">
          <cell r="A13207" t="str">
            <v>紫2星妖尾66级</v>
          </cell>
          <cell r="B13207">
            <v>1303066</v>
          </cell>
        </row>
        <row r="13208">
          <cell r="A13208" t="str">
            <v>紫2星妖尾67级</v>
          </cell>
          <cell r="B13208">
            <v>1303067</v>
          </cell>
        </row>
        <row r="13209">
          <cell r="A13209" t="str">
            <v>紫2星妖尾68级</v>
          </cell>
          <cell r="B13209">
            <v>1303068</v>
          </cell>
        </row>
        <row r="13210">
          <cell r="A13210" t="str">
            <v>紫2星妖尾69级</v>
          </cell>
          <cell r="B13210">
            <v>1303069</v>
          </cell>
        </row>
        <row r="13211">
          <cell r="A13211" t="str">
            <v>紫2星妖尾70级</v>
          </cell>
          <cell r="B13211">
            <v>1303070</v>
          </cell>
        </row>
        <row r="13212">
          <cell r="A13212" t="str">
            <v>紫2星妖尾71级</v>
          </cell>
          <cell r="B13212">
            <v>1303071</v>
          </cell>
        </row>
        <row r="13213">
          <cell r="A13213" t="str">
            <v>紫2星妖尾72级</v>
          </cell>
          <cell r="B13213">
            <v>1303072</v>
          </cell>
        </row>
        <row r="13214">
          <cell r="A13214" t="str">
            <v>紫2星妖尾73级</v>
          </cell>
          <cell r="B13214">
            <v>1303073</v>
          </cell>
        </row>
        <row r="13215">
          <cell r="A13215" t="str">
            <v>紫2星妖尾74级</v>
          </cell>
          <cell r="B13215">
            <v>1303074</v>
          </cell>
        </row>
        <row r="13216">
          <cell r="A13216" t="str">
            <v>紫2星妖尾75级</v>
          </cell>
          <cell r="B13216">
            <v>1303075</v>
          </cell>
        </row>
        <row r="13217">
          <cell r="A13217" t="str">
            <v>紫2星妖尾76级</v>
          </cell>
          <cell r="B13217">
            <v>1303076</v>
          </cell>
        </row>
        <row r="13218">
          <cell r="A13218" t="str">
            <v>紫2星妖尾77级</v>
          </cell>
          <cell r="B13218">
            <v>1303077</v>
          </cell>
        </row>
        <row r="13219">
          <cell r="A13219" t="str">
            <v>紫2星妖尾78级</v>
          </cell>
          <cell r="B13219">
            <v>1303078</v>
          </cell>
        </row>
        <row r="13220">
          <cell r="A13220" t="str">
            <v>紫2星妖尾79级</v>
          </cell>
          <cell r="B13220">
            <v>1303079</v>
          </cell>
        </row>
        <row r="13221">
          <cell r="A13221" t="str">
            <v>紫2星妖尾80级</v>
          </cell>
          <cell r="B13221">
            <v>1303080</v>
          </cell>
        </row>
        <row r="13222">
          <cell r="A13222" t="str">
            <v>紫2星妖尾81级</v>
          </cell>
          <cell r="B13222">
            <v>1303081</v>
          </cell>
        </row>
        <row r="13223">
          <cell r="A13223" t="str">
            <v>紫2星妖尾82级</v>
          </cell>
          <cell r="B13223">
            <v>1303082</v>
          </cell>
        </row>
        <row r="13224">
          <cell r="A13224" t="str">
            <v>紫2星妖尾83级</v>
          </cell>
          <cell r="B13224">
            <v>1303083</v>
          </cell>
        </row>
        <row r="13225">
          <cell r="A13225" t="str">
            <v>紫2星妖尾84级</v>
          </cell>
          <cell r="B13225">
            <v>1303084</v>
          </cell>
        </row>
        <row r="13226">
          <cell r="A13226" t="str">
            <v>紫2星妖尾85级</v>
          </cell>
          <cell r="B13226">
            <v>1303085</v>
          </cell>
        </row>
        <row r="13227">
          <cell r="A13227" t="str">
            <v>紫2星妖尾86级</v>
          </cell>
          <cell r="B13227">
            <v>1303086</v>
          </cell>
        </row>
        <row r="13228">
          <cell r="A13228" t="str">
            <v>紫2星妖尾87级</v>
          </cell>
          <cell r="B13228">
            <v>1303087</v>
          </cell>
        </row>
        <row r="13229">
          <cell r="A13229" t="str">
            <v>紫2星妖尾88级</v>
          </cell>
          <cell r="B13229">
            <v>1303088</v>
          </cell>
        </row>
        <row r="13230">
          <cell r="A13230" t="str">
            <v>紫2星妖尾89级</v>
          </cell>
          <cell r="B13230">
            <v>1303089</v>
          </cell>
        </row>
        <row r="13231">
          <cell r="A13231" t="str">
            <v>紫2星妖尾90级</v>
          </cell>
          <cell r="B13231">
            <v>1303090</v>
          </cell>
        </row>
        <row r="13232">
          <cell r="A13232" t="str">
            <v>紫2星妖尾91级</v>
          </cell>
          <cell r="B13232">
            <v>1303091</v>
          </cell>
        </row>
        <row r="13233">
          <cell r="A13233" t="str">
            <v>紫2星妖尾92级</v>
          </cell>
          <cell r="B13233">
            <v>1303092</v>
          </cell>
        </row>
        <row r="13234">
          <cell r="A13234" t="str">
            <v>紫2星妖尾93级</v>
          </cell>
          <cell r="B13234">
            <v>1303093</v>
          </cell>
        </row>
        <row r="13235">
          <cell r="A13235" t="str">
            <v>紫2星妖尾94级</v>
          </cell>
          <cell r="B13235">
            <v>1303094</v>
          </cell>
        </row>
        <row r="13236">
          <cell r="A13236" t="str">
            <v>紫2星妖尾95级</v>
          </cell>
          <cell r="B13236">
            <v>1303095</v>
          </cell>
        </row>
        <row r="13237">
          <cell r="A13237" t="str">
            <v>紫2星妖尾96级</v>
          </cell>
          <cell r="B13237">
            <v>1303096</v>
          </cell>
        </row>
        <row r="13238">
          <cell r="A13238" t="str">
            <v>紫2星妖尾97级</v>
          </cell>
          <cell r="B13238">
            <v>1303097</v>
          </cell>
        </row>
        <row r="13239">
          <cell r="A13239" t="str">
            <v>紫2星妖尾98级</v>
          </cell>
          <cell r="B13239">
            <v>1303098</v>
          </cell>
        </row>
        <row r="13240">
          <cell r="A13240" t="str">
            <v>紫2星妖尾99级</v>
          </cell>
          <cell r="B13240">
            <v>1303099</v>
          </cell>
        </row>
        <row r="13241">
          <cell r="A13241" t="str">
            <v>紫2星妖尾100级</v>
          </cell>
          <cell r="B13241">
            <v>1303100</v>
          </cell>
        </row>
        <row r="13242">
          <cell r="A13242" t="str">
            <v>紫3星妖尾1级</v>
          </cell>
          <cell r="B13242">
            <v>1304001</v>
          </cell>
        </row>
        <row r="13243">
          <cell r="A13243" t="str">
            <v>紫3星妖尾2级</v>
          </cell>
          <cell r="B13243">
            <v>1304002</v>
          </cell>
        </row>
        <row r="13244">
          <cell r="A13244" t="str">
            <v>紫3星妖尾3级</v>
          </cell>
          <cell r="B13244">
            <v>1304003</v>
          </cell>
        </row>
        <row r="13245">
          <cell r="A13245" t="str">
            <v>紫3星妖尾4级</v>
          </cell>
          <cell r="B13245">
            <v>1304004</v>
          </cell>
        </row>
        <row r="13246">
          <cell r="A13246" t="str">
            <v>紫3星妖尾5级</v>
          </cell>
          <cell r="B13246">
            <v>1304005</v>
          </cell>
        </row>
        <row r="13247">
          <cell r="A13247" t="str">
            <v>紫3星妖尾6级</v>
          </cell>
          <cell r="B13247">
            <v>1304006</v>
          </cell>
        </row>
        <row r="13248">
          <cell r="A13248" t="str">
            <v>紫3星妖尾7级</v>
          </cell>
          <cell r="B13248">
            <v>1304007</v>
          </cell>
        </row>
        <row r="13249">
          <cell r="A13249" t="str">
            <v>紫3星妖尾8级</v>
          </cell>
          <cell r="B13249">
            <v>1304008</v>
          </cell>
        </row>
        <row r="13250">
          <cell r="A13250" t="str">
            <v>紫3星妖尾9级</v>
          </cell>
          <cell r="B13250">
            <v>1304009</v>
          </cell>
        </row>
        <row r="13251">
          <cell r="A13251" t="str">
            <v>紫3星妖尾10级</v>
          </cell>
          <cell r="B13251">
            <v>1304010</v>
          </cell>
        </row>
        <row r="13252">
          <cell r="A13252" t="str">
            <v>紫3星妖尾11级</v>
          </cell>
          <cell r="B13252">
            <v>1304011</v>
          </cell>
        </row>
        <row r="13253">
          <cell r="A13253" t="str">
            <v>紫3星妖尾12级</v>
          </cell>
          <cell r="B13253">
            <v>1304012</v>
          </cell>
        </row>
        <row r="13254">
          <cell r="A13254" t="str">
            <v>紫3星妖尾13级</v>
          </cell>
          <cell r="B13254">
            <v>1304013</v>
          </cell>
        </row>
        <row r="13255">
          <cell r="A13255" t="str">
            <v>紫3星妖尾14级</v>
          </cell>
          <cell r="B13255">
            <v>1304014</v>
          </cell>
        </row>
        <row r="13256">
          <cell r="A13256" t="str">
            <v>紫3星妖尾15级</v>
          </cell>
          <cell r="B13256">
            <v>1304015</v>
          </cell>
        </row>
        <row r="13257">
          <cell r="A13257" t="str">
            <v>紫3星妖尾16级</v>
          </cell>
          <cell r="B13257">
            <v>1304016</v>
          </cell>
        </row>
        <row r="13258">
          <cell r="A13258" t="str">
            <v>紫3星妖尾17级</v>
          </cell>
          <cell r="B13258">
            <v>1304017</v>
          </cell>
        </row>
        <row r="13259">
          <cell r="A13259" t="str">
            <v>紫3星妖尾18级</v>
          </cell>
          <cell r="B13259">
            <v>1304018</v>
          </cell>
        </row>
        <row r="13260">
          <cell r="A13260" t="str">
            <v>紫3星妖尾19级</v>
          </cell>
          <cell r="B13260">
            <v>1304019</v>
          </cell>
        </row>
        <row r="13261">
          <cell r="A13261" t="str">
            <v>紫3星妖尾20级</v>
          </cell>
          <cell r="B13261">
            <v>1304020</v>
          </cell>
        </row>
        <row r="13262">
          <cell r="A13262" t="str">
            <v>紫3星妖尾21级</v>
          </cell>
          <cell r="B13262">
            <v>1304021</v>
          </cell>
        </row>
        <row r="13263">
          <cell r="A13263" t="str">
            <v>紫3星妖尾22级</v>
          </cell>
          <cell r="B13263">
            <v>1304022</v>
          </cell>
        </row>
        <row r="13264">
          <cell r="A13264" t="str">
            <v>紫3星妖尾23级</v>
          </cell>
          <cell r="B13264">
            <v>1304023</v>
          </cell>
        </row>
        <row r="13265">
          <cell r="A13265" t="str">
            <v>紫3星妖尾24级</v>
          </cell>
          <cell r="B13265">
            <v>1304024</v>
          </cell>
        </row>
        <row r="13266">
          <cell r="A13266" t="str">
            <v>紫3星妖尾25级</v>
          </cell>
          <cell r="B13266">
            <v>1304025</v>
          </cell>
        </row>
        <row r="13267">
          <cell r="A13267" t="str">
            <v>紫3星妖尾26级</v>
          </cell>
          <cell r="B13267">
            <v>1304026</v>
          </cell>
        </row>
        <row r="13268">
          <cell r="A13268" t="str">
            <v>紫3星妖尾27级</v>
          </cell>
          <cell r="B13268">
            <v>1304027</v>
          </cell>
        </row>
        <row r="13269">
          <cell r="A13269" t="str">
            <v>紫3星妖尾28级</v>
          </cell>
          <cell r="B13269">
            <v>1304028</v>
          </cell>
        </row>
        <row r="13270">
          <cell r="A13270" t="str">
            <v>紫3星妖尾29级</v>
          </cell>
          <cell r="B13270">
            <v>1304029</v>
          </cell>
        </row>
        <row r="13271">
          <cell r="A13271" t="str">
            <v>紫3星妖尾30级</v>
          </cell>
          <cell r="B13271">
            <v>1304030</v>
          </cell>
        </row>
        <row r="13272">
          <cell r="A13272" t="str">
            <v>紫3星妖尾31级</v>
          </cell>
          <cell r="B13272">
            <v>1304031</v>
          </cell>
        </row>
        <row r="13273">
          <cell r="A13273" t="str">
            <v>紫3星妖尾32级</v>
          </cell>
          <cell r="B13273">
            <v>1304032</v>
          </cell>
        </row>
        <row r="13274">
          <cell r="A13274" t="str">
            <v>紫3星妖尾33级</v>
          </cell>
          <cell r="B13274">
            <v>1304033</v>
          </cell>
        </row>
        <row r="13275">
          <cell r="A13275" t="str">
            <v>紫3星妖尾34级</v>
          </cell>
          <cell r="B13275">
            <v>1304034</v>
          </cell>
        </row>
        <row r="13276">
          <cell r="A13276" t="str">
            <v>紫3星妖尾35级</v>
          </cell>
          <cell r="B13276">
            <v>1304035</v>
          </cell>
        </row>
        <row r="13277">
          <cell r="A13277" t="str">
            <v>紫3星妖尾36级</v>
          </cell>
          <cell r="B13277">
            <v>1304036</v>
          </cell>
        </row>
        <row r="13278">
          <cell r="A13278" t="str">
            <v>紫3星妖尾37级</v>
          </cell>
          <cell r="B13278">
            <v>1304037</v>
          </cell>
        </row>
        <row r="13279">
          <cell r="A13279" t="str">
            <v>紫3星妖尾38级</v>
          </cell>
          <cell r="B13279">
            <v>1304038</v>
          </cell>
        </row>
        <row r="13280">
          <cell r="A13280" t="str">
            <v>紫3星妖尾39级</v>
          </cell>
          <cell r="B13280">
            <v>1304039</v>
          </cell>
        </row>
        <row r="13281">
          <cell r="A13281" t="str">
            <v>紫3星妖尾40级</v>
          </cell>
          <cell r="B13281">
            <v>1304040</v>
          </cell>
        </row>
        <row r="13282">
          <cell r="A13282" t="str">
            <v>紫3星妖尾41级</v>
          </cell>
          <cell r="B13282">
            <v>1304041</v>
          </cell>
        </row>
        <row r="13283">
          <cell r="A13283" t="str">
            <v>紫3星妖尾42级</v>
          </cell>
          <cell r="B13283">
            <v>1304042</v>
          </cell>
        </row>
        <row r="13284">
          <cell r="A13284" t="str">
            <v>紫3星妖尾43级</v>
          </cell>
          <cell r="B13284">
            <v>1304043</v>
          </cell>
        </row>
        <row r="13285">
          <cell r="A13285" t="str">
            <v>紫3星妖尾44级</v>
          </cell>
          <cell r="B13285">
            <v>1304044</v>
          </cell>
        </row>
        <row r="13286">
          <cell r="A13286" t="str">
            <v>紫3星妖尾45级</v>
          </cell>
          <cell r="B13286">
            <v>1304045</v>
          </cell>
        </row>
        <row r="13287">
          <cell r="A13287" t="str">
            <v>紫3星妖尾46级</v>
          </cell>
          <cell r="B13287">
            <v>1304046</v>
          </cell>
        </row>
        <row r="13288">
          <cell r="A13288" t="str">
            <v>紫3星妖尾47级</v>
          </cell>
          <cell r="B13288">
            <v>1304047</v>
          </cell>
        </row>
        <row r="13289">
          <cell r="A13289" t="str">
            <v>紫3星妖尾48级</v>
          </cell>
          <cell r="B13289">
            <v>1304048</v>
          </cell>
        </row>
        <row r="13290">
          <cell r="A13290" t="str">
            <v>紫3星妖尾49级</v>
          </cell>
          <cell r="B13290">
            <v>1304049</v>
          </cell>
        </row>
        <row r="13291">
          <cell r="A13291" t="str">
            <v>紫3星妖尾50级</v>
          </cell>
          <cell r="B13291">
            <v>1304050</v>
          </cell>
        </row>
        <row r="13292">
          <cell r="A13292" t="str">
            <v>紫3星妖尾51级</v>
          </cell>
          <cell r="B13292">
            <v>1304051</v>
          </cell>
        </row>
        <row r="13293">
          <cell r="A13293" t="str">
            <v>紫3星妖尾52级</v>
          </cell>
          <cell r="B13293">
            <v>1304052</v>
          </cell>
        </row>
        <row r="13294">
          <cell r="A13294" t="str">
            <v>紫3星妖尾53级</v>
          </cell>
          <cell r="B13294">
            <v>1304053</v>
          </cell>
        </row>
        <row r="13295">
          <cell r="A13295" t="str">
            <v>紫3星妖尾54级</v>
          </cell>
          <cell r="B13295">
            <v>1304054</v>
          </cell>
        </row>
        <row r="13296">
          <cell r="A13296" t="str">
            <v>紫3星妖尾55级</v>
          </cell>
          <cell r="B13296">
            <v>1304055</v>
          </cell>
        </row>
        <row r="13297">
          <cell r="A13297" t="str">
            <v>紫3星妖尾56级</v>
          </cell>
          <cell r="B13297">
            <v>1304056</v>
          </cell>
        </row>
        <row r="13298">
          <cell r="A13298" t="str">
            <v>紫3星妖尾57级</v>
          </cell>
          <cell r="B13298">
            <v>1304057</v>
          </cell>
        </row>
        <row r="13299">
          <cell r="A13299" t="str">
            <v>紫3星妖尾58级</v>
          </cell>
          <cell r="B13299">
            <v>1304058</v>
          </cell>
        </row>
        <row r="13300">
          <cell r="A13300" t="str">
            <v>紫3星妖尾59级</v>
          </cell>
          <cell r="B13300">
            <v>1304059</v>
          </cell>
        </row>
        <row r="13301">
          <cell r="A13301" t="str">
            <v>紫3星妖尾60级</v>
          </cell>
          <cell r="B13301">
            <v>1304060</v>
          </cell>
        </row>
        <row r="13302">
          <cell r="A13302" t="str">
            <v>紫3星妖尾61级</v>
          </cell>
          <cell r="B13302">
            <v>1304061</v>
          </cell>
        </row>
        <row r="13303">
          <cell r="A13303" t="str">
            <v>紫3星妖尾62级</v>
          </cell>
          <cell r="B13303">
            <v>1304062</v>
          </cell>
        </row>
        <row r="13304">
          <cell r="A13304" t="str">
            <v>紫3星妖尾63级</v>
          </cell>
          <cell r="B13304">
            <v>1304063</v>
          </cell>
        </row>
        <row r="13305">
          <cell r="A13305" t="str">
            <v>紫3星妖尾64级</v>
          </cell>
          <cell r="B13305">
            <v>1304064</v>
          </cell>
        </row>
        <row r="13306">
          <cell r="A13306" t="str">
            <v>紫3星妖尾65级</v>
          </cell>
          <cell r="B13306">
            <v>1304065</v>
          </cell>
        </row>
        <row r="13307">
          <cell r="A13307" t="str">
            <v>紫3星妖尾66级</v>
          </cell>
          <cell r="B13307">
            <v>1304066</v>
          </cell>
        </row>
        <row r="13308">
          <cell r="A13308" t="str">
            <v>紫3星妖尾67级</v>
          </cell>
          <cell r="B13308">
            <v>1304067</v>
          </cell>
        </row>
        <row r="13309">
          <cell r="A13309" t="str">
            <v>紫3星妖尾68级</v>
          </cell>
          <cell r="B13309">
            <v>1304068</v>
          </cell>
        </row>
        <row r="13310">
          <cell r="A13310" t="str">
            <v>紫3星妖尾69级</v>
          </cell>
          <cell r="B13310">
            <v>1304069</v>
          </cell>
        </row>
        <row r="13311">
          <cell r="A13311" t="str">
            <v>紫3星妖尾70级</v>
          </cell>
          <cell r="B13311">
            <v>1304070</v>
          </cell>
        </row>
        <row r="13312">
          <cell r="A13312" t="str">
            <v>紫3星妖尾71级</v>
          </cell>
          <cell r="B13312">
            <v>1304071</v>
          </cell>
        </row>
        <row r="13313">
          <cell r="A13313" t="str">
            <v>紫3星妖尾72级</v>
          </cell>
          <cell r="B13313">
            <v>1304072</v>
          </cell>
        </row>
        <row r="13314">
          <cell r="A13314" t="str">
            <v>紫3星妖尾73级</v>
          </cell>
          <cell r="B13314">
            <v>1304073</v>
          </cell>
        </row>
        <row r="13315">
          <cell r="A13315" t="str">
            <v>紫3星妖尾74级</v>
          </cell>
          <cell r="B13315">
            <v>1304074</v>
          </cell>
        </row>
        <row r="13316">
          <cell r="A13316" t="str">
            <v>紫3星妖尾75级</v>
          </cell>
          <cell r="B13316">
            <v>1304075</v>
          </cell>
        </row>
        <row r="13317">
          <cell r="A13317" t="str">
            <v>紫3星妖尾76级</v>
          </cell>
          <cell r="B13317">
            <v>1304076</v>
          </cell>
        </row>
        <row r="13318">
          <cell r="A13318" t="str">
            <v>紫3星妖尾77级</v>
          </cell>
          <cell r="B13318">
            <v>1304077</v>
          </cell>
        </row>
        <row r="13319">
          <cell r="A13319" t="str">
            <v>紫3星妖尾78级</v>
          </cell>
          <cell r="B13319">
            <v>1304078</v>
          </cell>
        </row>
        <row r="13320">
          <cell r="A13320" t="str">
            <v>紫3星妖尾79级</v>
          </cell>
          <cell r="B13320">
            <v>1304079</v>
          </cell>
        </row>
        <row r="13321">
          <cell r="A13321" t="str">
            <v>紫3星妖尾80级</v>
          </cell>
          <cell r="B13321">
            <v>1304080</v>
          </cell>
        </row>
        <row r="13322">
          <cell r="A13322" t="str">
            <v>紫3星妖尾81级</v>
          </cell>
          <cell r="B13322">
            <v>1304081</v>
          </cell>
        </row>
        <row r="13323">
          <cell r="A13323" t="str">
            <v>紫3星妖尾82级</v>
          </cell>
          <cell r="B13323">
            <v>1304082</v>
          </cell>
        </row>
        <row r="13324">
          <cell r="A13324" t="str">
            <v>紫3星妖尾83级</v>
          </cell>
          <cell r="B13324">
            <v>1304083</v>
          </cell>
        </row>
        <row r="13325">
          <cell r="A13325" t="str">
            <v>紫3星妖尾84级</v>
          </cell>
          <cell r="B13325">
            <v>1304084</v>
          </cell>
        </row>
        <row r="13326">
          <cell r="A13326" t="str">
            <v>紫3星妖尾85级</v>
          </cell>
          <cell r="B13326">
            <v>1304085</v>
          </cell>
        </row>
        <row r="13327">
          <cell r="A13327" t="str">
            <v>紫3星妖尾86级</v>
          </cell>
          <cell r="B13327">
            <v>1304086</v>
          </cell>
        </row>
        <row r="13328">
          <cell r="A13328" t="str">
            <v>紫3星妖尾87级</v>
          </cell>
          <cell r="B13328">
            <v>1304087</v>
          </cell>
        </row>
        <row r="13329">
          <cell r="A13329" t="str">
            <v>紫3星妖尾88级</v>
          </cell>
          <cell r="B13329">
            <v>1304088</v>
          </cell>
        </row>
        <row r="13330">
          <cell r="A13330" t="str">
            <v>紫3星妖尾89级</v>
          </cell>
          <cell r="B13330">
            <v>1304089</v>
          </cell>
        </row>
        <row r="13331">
          <cell r="A13331" t="str">
            <v>紫3星妖尾90级</v>
          </cell>
          <cell r="B13331">
            <v>1304090</v>
          </cell>
        </row>
        <row r="13332">
          <cell r="A13332" t="str">
            <v>紫3星妖尾91级</v>
          </cell>
          <cell r="B13332">
            <v>1304091</v>
          </cell>
        </row>
        <row r="13333">
          <cell r="A13333" t="str">
            <v>紫3星妖尾92级</v>
          </cell>
          <cell r="B13333">
            <v>1304092</v>
          </cell>
        </row>
        <row r="13334">
          <cell r="A13334" t="str">
            <v>紫3星妖尾93级</v>
          </cell>
          <cell r="B13334">
            <v>1304093</v>
          </cell>
        </row>
        <row r="13335">
          <cell r="A13335" t="str">
            <v>紫3星妖尾94级</v>
          </cell>
          <cell r="B13335">
            <v>1304094</v>
          </cell>
        </row>
        <row r="13336">
          <cell r="A13336" t="str">
            <v>紫3星妖尾95级</v>
          </cell>
          <cell r="B13336">
            <v>1304095</v>
          </cell>
        </row>
        <row r="13337">
          <cell r="A13337" t="str">
            <v>紫3星妖尾96级</v>
          </cell>
          <cell r="B13337">
            <v>1304096</v>
          </cell>
        </row>
        <row r="13338">
          <cell r="A13338" t="str">
            <v>紫3星妖尾97级</v>
          </cell>
          <cell r="B13338">
            <v>1304097</v>
          </cell>
        </row>
        <row r="13339">
          <cell r="A13339" t="str">
            <v>紫3星妖尾98级</v>
          </cell>
          <cell r="B13339">
            <v>1304098</v>
          </cell>
        </row>
        <row r="13340">
          <cell r="A13340" t="str">
            <v>紫3星妖尾99级</v>
          </cell>
          <cell r="B13340">
            <v>1304099</v>
          </cell>
        </row>
        <row r="13341">
          <cell r="A13341" t="str">
            <v>紫3星妖尾100级</v>
          </cell>
          <cell r="B13341">
            <v>1304100</v>
          </cell>
        </row>
        <row r="13342">
          <cell r="A13342" t="str">
            <v>橙1星妖尾1级</v>
          </cell>
          <cell r="B13342">
            <v>1305001</v>
          </cell>
        </row>
        <row r="13343">
          <cell r="A13343" t="str">
            <v>橙1星妖尾2级</v>
          </cell>
          <cell r="B13343">
            <v>1305002</v>
          </cell>
        </row>
        <row r="13344">
          <cell r="A13344" t="str">
            <v>橙1星妖尾3级</v>
          </cell>
          <cell r="B13344">
            <v>1305003</v>
          </cell>
        </row>
        <row r="13345">
          <cell r="A13345" t="str">
            <v>橙1星妖尾4级</v>
          </cell>
          <cell r="B13345">
            <v>1305004</v>
          </cell>
        </row>
        <row r="13346">
          <cell r="A13346" t="str">
            <v>橙1星妖尾5级</v>
          </cell>
          <cell r="B13346">
            <v>1305005</v>
          </cell>
        </row>
        <row r="13347">
          <cell r="A13347" t="str">
            <v>橙1星妖尾6级</v>
          </cell>
          <cell r="B13347">
            <v>1305006</v>
          </cell>
        </row>
        <row r="13348">
          <cell r="A13348" t="str">
            <v>橙1星妖尾7级</v>
          </cell>
          <cell r="B13348">
            <v>1305007</v>
          </cell>
        </row>
        <row r="13349">
          <cell r="A13349" t="str">
            <v>橙1星妖尾8级</v>
          </cell>
          <cell r="B13349">
            <v>1305008</v>
          </cell>
        </row>
        <row r="13350">
          <cell r="A13350" t="str">
            <v>橙1星妖尾9级</v>
          </cell>
          <cell r="B13350">
            <v>1305009</v>
          </cell>
        </row>
        <row r="13351">
          <cell r="A13351" t="str">
            <v>橙1星妖尾10级</v>
          </cell>
          <cell r="B13351">
            <v>1305010</v>
          </cell>
        </row>
        <row r="13352">
          <cell r="A13352" t="str">
            <v>橙1星妖尾11级</v>
          </cell>
          <cell r="B13352">
            <v>1305011</v>
          </cell>
        </row>
        <row r="13353">
          <cell r="A13353" t="str">
            <v>橙1星妖尾12级</v>
          </cell>
          <cell r="B13353">
            <v>1305012</v>
          </cell>
        </row>
        <row r="13354">
          <cell r="A13354" t="str">
            <v>橙1星妖尾13级</v>
          </cell>
          <cell r="B13354">
            <v>1305013</v>
          </cell>
        </row>
        <row r="13355">
          <cell r="A13355" t="str">
            <v>橙1星妖尾14级</v>
          </cell>
          <cell r="B13355">
            <v>1305014</v>
          </cell>
        </row>
        <row r="13356">
          <cell r="A13356" t="str">
            <v>橙1星妖尾15级</v>
          </cell>
          <cell r="B13356">
            <v>1305015</v>
          </cell>
        </row>
        <row r="13357">
          <cell r="A13357" t="str">
            <v>橙1星妖尾16级</v>
          </cell>
          <cell r="B13357">
            <v>1305016</v>
          </cell>
        </row>
        <row r="13358">
          <cell r="A13358" t="str">
            <v>橙1星妖尾17级</v>
          </cell>
          <cell r="B13358">
            <v>1305017</v>
          </cell>
        </row>
        <row r="13359">
          <cell r="A13359" t="str">
            <v>橙1星妖尾18级</v>
          </cell>
          <cell r="B13359">
            <v>1305018</v>
          </cell>
        </row>
        <row r="13360">
          <cell r="A13360" t="str">
            <v>橙1星妖尾19级</v>
          </cell>
          <cell r="B13360">
            <v>1305019</v>
          </cell>
        </row>
        <row r="13361">
          <cell r="A13361" t="str">
            <v>橙1星妖尾20级</v>
          </cell>
          <cell r="B13361">
            <v>1305020</v>
          </cell>
        </row>
        <row r="13362">
          <cell r="A13362" t="str">
            <v>橙1星妖尾21级</v>
          </cell>
          <cell r="B13362">
            <v>1305021</v>
          </cell>
        </row>
        <row r="13363">
          <cell r="A13363" t="str">
            <v>橙1星妖尾22级</v>
          </cell>
          <cell r="B13363">
            <v>1305022</v>
          </cell>
        </row>
        <row r="13364">
          <cell r="A13364" t="str">
            <v>橙1星妖尾23级</v>
          </cell>
          <cell r="B13364">
            <v>1305023</v>
          </cell>
        </row>
        <row r="13365">
          <cell r="A13365" t="str">
            <v>橙1星妖尾24级</v>
          </cell>
          <cell r="B13365">
            <v>1305024</v>
          </cell>
        </row>
        <row r="13366">
          <cell r="A13366" t="str">
            <v>橙1星妖尾25级</v>
          </cell>
          <cell r="B13366">
            <v>1305025</v>
          </cell>
        </row>
        <row r="13367">
          <cell r="A13367" t="str">
            <v>橙1星妖尾26级</v>
          </cell>
          <cell r="B13367">
            <v>1305026</v>
          </cell>
        </row>
        <row r="13368">
          <cell r="A13368" t="str">
            <v>橙1星妖尾27级</v>
          </cell>
          <cell r="B13368">
            <v>1305027</v>
          </cell>
        </row>
        <row r="13369">
          <cell r="A13369" t="str">
            <v>橙1星妖尾28级</v>
          </cell>
          <cell r="B13369">
            <v>1305028</v>
          </cell>
        </row>
        <row r="13370">
          <cell r="A13370" t="str">
            <v>橙1星妖尾29级</v>
          </cell>
          <cell r="B13370">
            <v>1305029</v>
          </cell>
        </row>
        <row r="13371">
          <cell r="A13371" t="str">
            <v>橙1星妖尾30级</v>
          </cell>
          <cell r="B13371">
            <v>1305030</v>
          </cell>
        </row>
        <row r="13372">
          <cell r="A13372" t="str">
            <v>橙1星妖尾31级</v>
          </cell>
          <cell r="B13372">
            <v>1305031</v>
          </cell>
        </row>
        <row r="13373">
          <cell r="A13373" t="str">
            <v>橙1星妖尾32级</v>
          </cell>
          <cell r="B13373">
            <v>1305032</v>
          </cell>
        </row>
        <row r="13374">
          <cell r="A13374" t="str">
            <v>橙1星妖尾33级</v>
          </cell>
          <cell r="B13374">
            <v>1305033</v>
          </cell>
        </row>
        <row r="13375">
          <cell r="A13375" t="str">
            <v>橙1星妖尾34级</v>
          </cell>
          <cell r="B13375">
            <v>1305034</v>
          </cell>
        </row>
        <row r="13376">
          <cell r="A13376" t="str">
            <v>橙1星妖尾35级</v>
          </cell>
          <cell r="B13376">
            <v>1305035</v>
          </cell>
        </row>
        <row r="13377">
          <cell r="A13377" t="str">
            <v>橙1星妖尾36级</v>
          </cell>
          <cell r="B13377">
            <v>1305036</v>
          </cell>
        </row>
        <row r="13378">
          <cell r="A13378" t="str">
            <v>橙1星妖尾37级</v>
          </cell>
          <cell r="B13378">
            <v>1305037</v>
          </cell>
        </row>
        <row r="13379">
          <cell r="A13379" t="str">
            <v>橙1星妖尾38级</v>
          </cell>
          <cell r="B13379">
            <v>1305038</v>
          </cell>
        </row>
        <row r="13380">
          <cell r="A13380" t="str">
            <v>橙1星妖尾39级</v>
          </cell>
          <cell r="B13380">
            <v>1305039</v>
          </cell>
        </row>
        <row r="13381">
          <cell r="A13381" t="str">
            <v>橙1星妖尾40级</v>
          </cell>
          <cell r="B13381">
            <v>1305040</v>
          </cell>
        </row>
        <row r="13382">
          <cell r="A13382" t="str">
            <v>橙1星妖尾41级</v>
          </cell>
          <cell r="B13382">
            <v>1305041</v>
          </cell>
        </row>
        <row r="13383">
          <cell r="A13383" t="str">
            <v>橙1星妖尾42级</v>
          </cell>
          <cell r="B13383">
            <v>1305042</v>
          </cell>
        </row>
        <row r="13384">
          <cell r="A13384" t="str">
            <v>橙1星妖尾43级</v>
          </cell>
          <cell r="B13384">
            <v>1305043</v>
          </cell>
        </row>
        <row r="13385">
          <cell r="A13385" t="str">
            <v>橙1星妖尾44级</v>
          </cell>
          <cell r="B13385">
            <v>1305044</v>
          </cell>
        </row>
        <row r="13386">
          <cell r="A13386" t="str">
            <v>橙1星妖尾45级</v>
          </cell>
          <cell r="B13386">
            <v>1305045</v>
          </cell>
        </row>
        <row r="13387">
          <cell r="A13387" t="str">
            <v>橙1星妖尾46级</v>
          </cell>
          <cell r="B13387">
            <v>1305046</v>
          </cell>
        </row>
        <row r="13388">
          <cell r="A13388" t="str">
            <v>橙1星妖尾47级</v>
          </cell>
          <cell r="B13388">
            <v>1305047</v>
          </cell>
        </row>
        <row r="13389">
          <cell r="A13389" t="str">
            <v>橙1星妖尾48级</v>
          </cell>
          <cell r="B13389">
            <v>1305048</v>
          </cell>
        </row>
        <row r="13390">
          <cell r="A13390" t="str">
            <v>橙1星妖尾49级</v>
          </cell>
          <cell r="B13390">
            <v>1305049</v>
          </cell>
        </row>
        <row r="13391">
          <cell r="A13391" t="str">
            <v>橙1星妖尾50级</v>
          </cell>
          <cell r="B13391">
            <v>1305050</v>
          </cell>
        </row>
        <row r="13392">
          <cell r="A13392" t="str">
            <v>橙1星妖尾51级</v>
          </cell>
          <cell r="B13392">
            <v>1305051</v>
          </cell>
        </row>
        <row r="13393">
          <cell r="A13393" t="str">
            <v>橙1星妖尾52级</v>
          </cell>
          <cell r="B13393">
            <v>1305052</v>
          </cell>
        </row>
        <row r="13394">
          <cell r="A13394" t="str">
            <v>橙1星妖尾53级</v>
          </cell>
          <cell r="B13394">
            <v>1305053</v>
          </cell>
        </row>
        <row r="13395">
          <cell r="A13395" t="str">
            <v>橙1星妖尾54级</v>
          </cell>
          <cell r="B13395">
            <v>1305054</v>
          </cell>
        </row>
        <row r="13396">
          <cell r="A13396" t="str">
            <v>橙1星妖尾55级</v>
          </cell>
          <cell r="B13396">
            <v>1305055</v>
          </cell>
        </row>
        <row r="13397">
          <cell r="A13397" t="str">
            <v>橙1星妖尾56级</v>
          </cell>
          <cell r="B13397">
            <v>1305056</v>
          </cell>
        </row>
        <row r="13398">
          <cell r="A13398" t="str">
            <v>橙1星妖尾57级</v>
          </cell>
          <cell r="B13398">
            <v>1305057</v>
          </cell>
        </row>
        <row r="13399">
          <cell r="A13399" t="str">
            <v>橙1星妖尾58级</v>
          </cell>
          <cell r="B13399">
            <v>1305058</v>
          </cell>
        </row>
        <row r="13400">
          <cell r="A13400" t="str">
            <v>橙1星妖尾59级</v>
          </cell>
          <cell r="B13400">
            <v>1305059</v>
          </cell>
        </row>
        <row r="13401">
          <cell r="A13401" t="str">
            <v>橙1星妖尾60级</v>
          </cell>
          <cell r="B13401">
            <v>1305060</v>
          </cell>
        </row>
        <row r="13402">
          <cell r="A13402" t="str">
            <v>橙1星妖尾61级</v>
          </cell>
          <cell r="B13402">
            <v>1305061</v>
          </cell>
        </row>
        <row r="13403">
          <cell r="A13403" t="str">
            <v>橙1星妖尾62级</v>
          </cell>
          <cell r="B13403">
            <v>1305062</v>
          </cell>
        </row>
        <row r="13404">
          <cell r="A13404" t="str">
            <v>橙1星妖尾63级</v>
          </cell>
          <cell r="B13404">
            <v>1305063</v>
          </cell>
        </row>
        <row r="13405">
          <cell r="A13405" t="str">
            <v>橙1星妖尾64级</v>
          </cell>
          <cell r="B13405">
            <v>1305064</v>
          </cell>
        </row>
        <row r="13406">
          <cell r="A13406" t="str">
            <v>橙1星妖尾65级</v>
          </cell>
          <cell r="B13406">
            <v>1305065</v>
          </cell>
        </row>
        <row r="13407">
          <cell r="A13407" t="str">
            <v>橙1星妖尾66级</v>
          </cell>
          <cell r="B13407">
            <v>1305066</v>
          </cell>
        </row>
        <row r="13408">
          <cell r="A13408" t="str">
            <v>橙1星妖尾67级</v>
          </cell>
          <cell r="B13408">
            <v>1305067</v>
          </cell>
        </row>
        <row r="13409">
          <cell r="A13409" t="str">
            <v>橙1星妖尾68级</v>
          </cell>
          <cell r="B13409">
            <v>1305068</v>
          </cell>
        </row>
        <row r="13410">
          <cell r="A13410" t="str">
            <v>橙1星妖尾69级</v>
          </cell>
          <cell r="B13410">
            <v>1305069</v>
          </cell>
        </row>
        <row r="13411">
          <cell r="A13411" t="str">
            <v>橙1星妖尾70级</v>
          </cell>
          <cell r="B13411">
            <v>1305070</v>
          </cell>
        </row>
        <row r="13412">
          <cell r="A13412" t="str">
            <v>橙1星妖尾71级</v>
          </cell>
          <cell r="B13412">
            <v>1305071</v>
          </cell>
        </row>
        <row r="13413">
          <cell r="A13413" t="str">
            <v>橙1星妖尾72级</v>
          </cell>
          <cell r="B13413">
            <v>1305072</v>
          </cell>
        </row>
        <row r="13414">
          <cell r="A13414" t="str">
            <v>橙1星妖尾73级</v>
          </cell>
          <cell r="B13414">
            <v>1305073</v>
          </cell>
        </row>
        <row r="13415">
          <cell r="A13415" t="str">
            <v>橙1星妖尾74级</v>
          </cell>
          <cell r="B13415">
            <v>1305074</v>
          </cell>
        </row>
        <row r="13416">
          <cell r="A13416" t="str">
            <v>橙1星妖尾75级</v>
          </cell>
          <cell r="B13416">
            <v>1305075</v>
          </cell>
        </row>
        <row r="13417">
          <cell r="A13417" t="str">
            <v>橙1星妖尾76级</v>
          </cell>
          <cell r="B13417">
            <v>1305076</v>
          </cell>
        </row>
        <row r="13418">
          <cell r="A13418" t="str">
            <v>橙1星妖尾77级</v>
          </cell>
          <cell r="B13418">
            <v>1305077</v>
          </cell>
        </row>
        <row r="13419">
          <cell r="A13419" t="str">
            <v>橙1星妖尾78级</v>
          </cell>
          <cell r="B13419">
            <v>1305078</v>
          </cell>
        </row>
        <row r="13420">
          <cell r="A13420" t="str">
            <v>橙1星妖尾79级</v>
          </cell>
          <cell r="B13420">
            <v>1305079</v>
          </cell>
        </row>
        <row r="13421">
          <cell r="A13421" t="str">
            <v>橙1星妖尾80级</v>
          </cell>
          <cell r="B13421">
            <v>1305080</v>
          </cell>
        </row>
        <row r="13422">
          <cell r="A13422" t="str">
            <v>橙1星妖尾81级</v>
          </cell>
          <cell r="B13422">
            <v>1305081</v>
          </cell>
        </row>
        <row r="13423">
          <cell r="A13423" t="str">
            <v>橙1星妖尾82级</v>
          </cell>
          <cell r="B13423">
            <v>1305082</v>
          </cell>
        </row>
        <row r="13424">
          <cell r="A13424" t="str">
            <v>橙1星妖尾83级</v>
          </cell>
          <cell r="B13424">
            <v>1305083</v>
          </cell>
        </row>
        <row r="13425">
          <cell r="A13425" t="str">
            <v>橙1星妖尾84级</v>
          </cell>
          <cell r="B13425">
            <v>1305084</v>
          </cell>
        </row>
        <row r="13426">
          <cell r="A13426" t="str">
            <v>橙1星妖尾85级</v>
          </cell>
          <cell r="B13426">
            <v>1305085</v>
          </cell>
        </row>
        <row r="13427">
          <cell r="A13427" t="str">
            <v>橙1星妖尾86级</v>
          </cell>
          <cell r="B13427">
            <v>1305086</v>
          </cell>
        </row>
        <row r="13428">
          <cell r="A13428" t="str">
            <v>橙1星妖尾87级</v>
          </cell>
          <cell r="B13428">
            <v>1305087</v>
          </cell>
        </row>
        <row r="13429">
          <cell r="A13429" t="str">
            <v>橙1星妖尾88级</v>
          </cell>
          <cell r="B13429">
            <v>1305088</v>
          </cell>
        </row>
        <row r="13430">
          <cell r="A13430" t="str">
            <v>橙1星妖尾89级</v>
          </cell>
          <cell r="B13430">
            <v>1305089</v>
          </cell>
        </row>
        <row r="13431">
          <cell r="A13431" t="str">
            <v>橙1星妖尾90级</v>
          </cell>
          <cell r="B13431">
            <v>1305090</v>
          </cell>
        </row>
        <row r="13432">
          <cell r="A13432" t="str">
            <v>橙1星妖尾91级</v>
          </cell>
          <cell r="B13432">
            <v>1305091</v>
          </cell>
        </row>
        <row r="13433">
          <cell r="A13433" t="str">
            <v>橙1星妖尾92级</v>
          </cell>
          <cell r="B13433">
            <v>1305092</v>
          </cell>
        </row>
        <row r="13434">
          <cell r="A13434" t="str">
            <v>橙1星妖尾93级</v>
          </cell>
          <cell r="B13434">
            <v>1305093</v>
          </cell>
        </row>
        <row r="13435">
          <cell r="A13435" t="str">
            <v>橙1星妖尾94级</v>
          </cell>
          <cell r="B13435">
            <v>1305094</v>
          </cell>
        </row>
        <row r="13436">
          <cell r="A13436" t="str">
            <v>橙1星妖尾95级</v>
          </cell>
          <cell r="B13436">
            <v>1305095</v>
          </cell>
        </row>
        <row r="13437">
          <cell r="A13437" t="str">
            <v>橙1星妖尾96级</v>
          </cell>
          <cell r="B13437">
            <v>1305096</v>
          </cell>
        </row>
        <row r="13438">
          <cell r="A13438" t="str">
            <v>橙1星妖尾97级</v>
          </cell>
          <cell r="B13438">
            <v>1305097</v>
          </cell>
        </row>
        <row r="13439">
          <cell r="A13439" t="str">
            <v>橙1星妖尾98级</v>
          </cell>
          <cell r="B13439">
            <v>1305098</v>
          </cell>
        </row>
        <row r="13440">
          <cell r="A13440" t="str">
            <v>橙1星妖尾99级</v>
          </cell>
          <cell r="B13440">
            <v>1305099</v>
          </cell>
        </row>
        <row r="13441">
          <cell r="A13441" t="str">
            <v>橙1星妖尾100级</v>
          </cell>
          <cell r="B13441">
            <v>1305100</v>
          </cell>
        </row>
        <row r="13442">
          <cell r="A13442" t="str">
            <v>橙2星妖尾1级</v>
          </cell>
          <cell r="B13442">
            <v>1306001</v>
          </cell>
        </row>
        <row r="13443">
          <cell r="A13443" t="str">
            <v>橙2星妖尾2级</v>
          </cell>
          <cell r="B13443">
            <v>1306002</v>
          </cell>
        </row>
        <row r="13444">
          <cell r="A13444" t="str">
            <v>橙2星妖尾3级</v>
          </cell>
          <cell r="B13444">
            <v>1306003</v>
          </cell>
        </row>
        <row r="13445">
          <cell r="A13445" t="str">
            <v>橙2星妖尾4级</v>
          </cell>
          <cell r="B13445">
            <v>1306004</v>
          </cell>
        </row>
        <row r="13446">
          <cell r="A13446" t="str">
            <v>橙2星妖尾5级</v>
          </cell>
          <cell r="B13446">
            <v>1306005</v>
          </cell>
        </row>
        <row r="13447">
          <cell r="A13447" t="str">
            <v>橙2星妖尾6级</v>
          </cell>
          <cell r="B13447">
            <v>1306006</v>
          </cell>
        </row>
        <row r="13448">
          <cell r="A13448" t="str">
            <v>橙2星妖尾7级</v>
          </cell>
          <cell r="B13448">
            <v>1306007</v>
          </cell>
        </row>
        <row r="13449">
          <cell r="A13449" t="str">
            <v>橙2星妖尾8级</v>
          </cell>
          <cell r="B13449">
            <v>1306008</v>
          </cell>
        </row>
        <row r="13450">
          <cell r="A13450" t="str">
            <v>橙2星妖尾9级</v>
          </cell>
          <cell r="B13450">
            <v>1306009</v>
          </cell>
        </row>
        <row r="13451">
          <cell r="A13451" t="str">
            <v>橙2星妖尾10级</v>
          </cell>
          <cell r="B13451">
            <v>1306010</v>
          </cell>
        </row>
        <row r="13452">
          <cell r="A13452" t="str">
            <v>橙2星妖尾11级</v>
          </cell>
          <cell r="B13452">
            <v>1306011</v>
          </cell>
        </row>
        <row r="13453">
          <cell r="A13453" t="str">
            <v>橙2星妖尾12级</v>
          </cell>
          <cell r="B13453">
            <v>1306012</v>
          </cell>
        </row>
        <row r="13454">
          <cell r="A13454" t="str">
            <v>橙2星妖尾13级</v>
          </cell>
          <cell r="B13454">
            <v>1306013</v>
          </cell>
        </row>
        <row r="13455">
          <cell r="A13455" t="str">
            <v>橙2星妖尾14级</v>
          </cell>
          <cell r="B13455">
            <v>1306014</v>
          </cell>
        </row>
        <row r="13456">
          <cell r="A13456" t="str">
            <v>橙2星妖尾15级</v>
          </cell>
          <cell r="B13456">
            <v>1306015</v>
          </cell>
        </row>
        <row r="13457">
          <cell r="A13457" t="str">
            <v>橙2星妖尾16级</v>
          </cell>
          <cell r="B13457">
            <v>1306016</v>
          </cell>
        </row>
        <row r="13458">
          <cell r="A13458" t="str">
            <v>橙2星妖尾17级</v>
          </cell>
          <cell r="B13458">
            <v>1306017</v>
          </cell>
        </row>
        <row r="13459">
          <cell r="A13459" t="str">
            <v>橙2星妖尾18级</v>
          </cell>
          <cell r="B13459">
            <v>1306018</v>
          </cell>
        </row>
        <row r="13460">
          <cell r="A13460" t="str">
            <v>橙2星妖尾19级</v>
          </cell>
          <cell r="B13460">
            <v>1306019</v>
          </cell>
        </row>
        <row r="13461">
          <cell r="A13461" t="str">
            <v>橙2星妖尾20级</v>
          </cell>
          <cell r="B13461">
            <v>1306020</v>
          </cell>
        </row>
        <row r="13462">
          <cell r="A13462" t="str">
            <v>橙2星妖尾21级</v>
          </cell>
          <cell r="B13462">
            <v>1306021</v>
          </cell>
        </row>
        <row r="13463">
          <cell r="A13463" t="str">
            <v>橙2星妖尾22级</v>
          </cell>
          <cell r="B13463">
            <v>1306022</v>
          </cell>
        </row>
        <row r="13464">
          <cell r="A13464" t="str">
            <v>橙2星妖尾23级</v>
          </cell>
          <cell r="B13464">
            <v>1306023</v>
          </cell>
        </row>
        <row r="13465">
          <cell r="A13465" t="str">
            <v>橙2星妖尾24级</v>
          </cell>
          <cell r="B13465">
            <v>1306024</v>
          </cell>
        </row>
        <row r="13466">
          <cell r="A13466" t="str">
            <v>橙2星妖尾25级</v>
          </cell>
          <cell r="B13466">
            <v>1306025</v>
          </cell>
        </row>
        <row r="13467">
          <cell r="A13467" t="str">
            <v>橙2星妖尾26级</v>
          </cell>
          <cell r="B13467">
            <v>1306026</v>
          </cell>
        </row>
        <row r="13468">
          <cell r="A13468" t="str">
            <v>橙2星妖尾27级</v>
          </cell>
          <cell r="B13468">
            <v>1306027</v>
          </cell>
        </row>
        <row r="13469">
          <cell r="A13469" t="str">
            <v>橙2星妖尾28级</v>
          </cell>
          <cell r="B13469">
            <v>1306028</v>
          </cell>
        </row>
        <row r="13470">
          <cell r="A13470" t="str">
            <v>橙2星妖尾29级</v>
          </cell>
          <cell r="B13470">
            <v>1306029</v>
          </cell>
        </row>
        <row r="13471">
          <cell r="A13471" t="str">
            <v>橙2星妖尾30级</v>
          </cell>
          <cell r="B13471">
            <v>1306030</v>
          </cell>
        </row>
        <row r="13472">
          <cell r="A13472" t="str">
            <v>橙2星妖尾31级</v>
          </cell>
          <cell r="B13472">
            <v>1306031</v>
          </cell>
        </row>
        <row r="13473">
          <cell r="A13473" t="str">
            <v>橙2星妖尾32级</v>
          </cell>
          <cell r="B13473">
            <v>1306032</v>
          </cell>
        </row>
        <row r="13474">
          <cell r="A13474" t="str">
            <v>橙2星妖尾33级</v>
          </cell>
          <cell r="B13474">
            <v>1306033</v>
          </cell>
        </row>
        <row r="13475">
          <cell r="A13475" t="str">
            <v>橙2星妖尾34级</v>
          </cell>
          <cell r="B13475">
            <v>1306034</v>
          </cell>
        </row>
        <row r="13476">
          <cell r="A13476" t="str">
            <v>橙2星妖尾35级</v>
          </cell>
          <cell r="B13476">
            <v>1306035</v>
          </cell>
        </row>
        <row r="13477">
          <cell r="A13477" t="str">
            <v>橙2星妖尾36级</v>
          </cell>
          <cell r="B13477">
            <v>1306036</v>
          </cell>
        </row>
        <row r="13478">
          <cell r="A13478" t="str">
            <v>橙2星妖尾37级</v>
          </cell>
          <cell r="B13478">
            <v>1306037</v>
          </cell>
        </row>
        <row r="13479">
          <cell r="A13479" t="str">
            <v>橙2星妖尾38级</v>
          </cell>
          <cell r="B13479">
            <v>1306038</v>
          </cell>
        </row>
        <row r="13480">
          <cell r="A13480" t="str">
            <v>橙2星妖尾39级</v>
          </cell>
          <cell r="B13480">
            <v>1306039</v>
          </cell>
        </row>
        <row r="13481">
          <cell r="A13481" t="str">
            <v>橙2星妖尾40级</v>
          </cell>
          <cell r="B13481">
            <v>1306040</v>
          </cell>
        </row>
        <row r="13482">
          <cell r="A13482" t="str">
            <v>橙2星妖尾41级</v>
          </cell>
          <cell r="B13482">
            <v>1306041</v>
          </cell>
        </row>
        <row r="13483">
          <cell r="A13483" t="str">
            <v>橙2星妖尾42级</v>
          </cell>
          <cell r="B13483">
            <v>1306042</v>
          </cell>
        </row>
        <row r="13484">
          <cell r="A13484" t="str">
            <v>橙2星妖尾43级</v>
          </cell>
          <cell r="B13484">
            <v>1306043</v>
          </cell>
        </row>
        <row r="13485">
          <cell r="A13485" t="str">
            <v>橙2星妖尾44级</v>
          </cell>
          <cell r="B13485">
            <v>1306044</v>
          </cell>
        </row>
        <row r="13486">
          <cell r="A13486" t="str">
            <v>橙2星妖尾45级</v>
          </cell>
          <cell r="B13486">
            <v>1306045</v>
          </cell>
        </row>
        <row r="13487">
          <cell r="A13487" t="str">
            <v>橙2星妖尾46级</v>
          </cell>
          <cell r="B13487">
            <v>1306046</v>
          </cell>
        </row>
        <row r="13488">
          <cell r="A13488" t="str">
            <v>橙2星妖尾47级</v>
          </cell>
          <cell r="B13488">
            <v>1306047</v>
          </cell>
        </row>
        <row r="13489">
          <cell r="A13489" t="str">
            <v>橙2星妖尾48级</v>
          </cell>
          <cell r="B13489">
            <v>1306048</v>
          </cell>
        </row>
        <row r="13490">
          <cell r="A13490" t="str">
            <v>橙2星妖尾49级</v>
          </cell>
          <cell r="B13490">
            <v>1306049</v>
          </cell>
        </row>
        <row r="13491">
          <cell r="A13491" t="str">
            <v>橙2星妖尾50级</v>
          </cell>
          <cell r="B13491">
            <v>1306050</v>
          </cell>
        </row>
        <row r="13492">
          <cell r="A13492" t="str">
            <v>橙2星妖尾51级</v>
          </cell>
          <cell r="B13492">
            <v>1306051</v>
          </cell>
        </row>
        <row r="13493">
          <cell r="A13493" t="str">
            <v>橙2星妖尾52级</v>
          </cell>
          <cell r="B13493">
            <v>1306052</v>
          </cell>
        </row>
        <row r="13494">
          <cell r="A13494" t="str">
            <v>橙2星妖尾53级</v>
          </cell>
          <cell r="B13494">
            <v>1306053</v>
          </cell>
        </row>
        <row r="13495">
          <cell r="A13495" t="str">
            <v>橙2星妖尾54级</v>
          </cell>
          <cell r="B13495">
            <v>1306054</v>
          </cell>
        </row>
        <row r="13496">
          <cell r="A13496" t="str">
            <v>橙2星妖尾55级</v>
          </cell>
          <cell r="B13496">
            <v>1306055</v>
          </cell>
        </row>
        <row r="13497">
          <cell r="A13497" t="str">
            <v>橙2星妖尾56级</v>
          </cell>
          <cell r="B13497">
            <v>1306056</v>
          </cell>
        </row>
        <row r="13498">
          <cell r="A13498" t="str">
            <v>橙2星妖尾57级</v>
          </cell>
          <cell r="B13498">
            <v>1306057</v>
          </cell>
        </row>
        <row r="13499">
          <cell r="A13499" t="str">
            <v>橙2星妖尾58级</v>
          </cell>
          <cell r="B13499">
            <v>1306058</v>
          </cell>
        </row>
        <row r="13500">
          <cell r="A13500" t="str">
            <v>橙2星妖尾59级</v>
          </cell>
          <cell r="B13500">
            <v>1306059</v>
          </cell>
        </row>
        <row r="13501">
          <cell r="A13501" t="str">
            <v>橙2星妖尾60级</v>
          </cell>
          <cell r="B13501">
            <v>1306060</v>
          </cell>
        </row>
        <row r="13502">
          <cell r="A13502" t="str">
            <v>橙2星妖尾61级</v>
          </cell>
          <cell r="B13502">
            <v>1306061</v>
          </cell>
        </row>
        <row r="13503">
          <cell r="A13503" t="str">
            <v>橙2星妖尾62级</v>
          </cell>
          <cell r="B13503">
            <v>1306062</v>
          </cell>
        </row>
        <row r="13504">
          <cell r="A13504" t="str">
            <v>橙2星妖尾63级</v>
          </cell>
          <cell r="B13504">
            <v>1306063</v>
          </cell>
        </row>
        <row r="13505">
          <cell r="A13505" t="str">
            <v>橙2星妖尾64级</v>
          </cell>
          <cell r="B13505">
            <v>1306064</v>
          </cell>
        </row>
        <row r="13506">
          <cell r="A13506" t="str">
            <v>橙2星妖尾65级</v>
          </cell>
          <cell r="B13506">
            <v>1306065</v>
          </cell>
        </row>
        <row r="13507">
          <cell r="A13507" t="str">
            <v>橙2星妖尾66级</v>
          </cell>
          <cell r="B13507">
            <v>1306066</v>
          </cell>
        </row>
        <row r="13508">
          <cell r="A13508" t="str">
            <v>橙2星妖尾67级</v>
          </cell>
          <cell r="B13508">
            <v>1306067</v>
          </cell>
        </row>
        <row r="13509">
          <cell r="A13509" t="str">
            <v>橙2星妖尾68级</v>
          </cell>
          <cell r="B13509">
            <v>1306068</v>
          </cell>
        </row>
        <row r="13510">
          <cell r="A13510" t="str">
            <v>橙2星妖尾69级</v>
          </cell>
          <cell r="B13510">
            <v>1306069</v>
          </cell>
        </row>
        <row r="13511">
          <cell r="A13511" t="str">
            <v>橙2星妖尾70级</v>
          </cell>
          <cell r="B13511">
            <v>1306070</v>
          </cell>
        </row>
        <row r="13512">
          <cell r="A13512" t="str">
            <v>橙2星妖尾71级</v>
          </cell>
          <cell r="B13512">
            <v>1306071</v>
          </cell>
        </row>
        <row r="13513">
          <cell r="A13513" t="str">
            <v>橙2星妖尾72级</v>
          </cell>
          <cell r="B13513">
            <v>1306072</v>
          </cell>
        </row>
        <row r="13514">
          <cell r="A13514" t="str">
            <v>橙2星妖尾73级</v>
          </cell>
          <cell r="B13514">
            <v>1306073</v>
          </cell>
        </row>
        <row r="13515">
          <cell r="A13515" t="str">
            <v>橙2星妖尾74级</v>
          </cell>
          <cell r="B13515">
            <v>1306074</v>
          </cell>
        </row>
        <row r="13516">
          <cell r="A13516" t="str">
            <v>橙2星妖尾75级</v>
          </cell>
          <cell r="B13516">
            <v>1306075</v>
          </cell>
        </row>
        <row r="13517">
          <cell r="A13517" t="str">
            <v>橙2星妖尾76级</v>
          </cell>
          <cell r="B13517">
            <v>1306076</v>
          </cell>
        </row>
        <row r="13518">
          <cell r="A13518" t="str">
            <v>橙2星妖尾77级</v>
          </cell>
          <cell r="B13518">
            <v>1306077</v>
          </cell>
        </row>
        <row r="13519">
          <cell r="A13519" t="str">
            <v>橙2星妖尾78级</v>
          </cell>
          <cell r="B13519">
            <v>1306078</v>
          </cell>
        </row>
        <row r="13520">
          <cell r="A13520" t="str">
            <v>橙2星妖尾79级</v>
          </cell>
          <cell r="B13520">
            <v>1306079</v>
          </cell>
        </row>
        <row r="13521">
          <cell r="A13521" t="str">
            <v>橙2星妖尾80级</v>
          </cell>
          <cell r="B13521">
            <v>1306080</v>
          </cell>
        </row>
        <row r="13522">
          <cell r="A13522" t="str">
            <v>橙2星妖尾81级</v>
          </cell>
          <cell r="B13522">
            <v>1306081</v>
          </cell>
        </row>
        <row r="13523">
          <cell r="A13523" t="str">
            <v>橙2星妖尾82级</v>
          </cell>
          <cell r="B13523">
            <v>1306082</v>
          </cell>
        </row>
        <row r="13524">
          <cell r="A13524" t="str">
            <v>橙2星妖尾83级</v>
          </cell>
          <cell r="B13524">
            <v>1306083</v>
          </cell>
        </row>
        <row r="13525">
          <cell r="A13525" t="str">
            <v>橙2星妖尾84级</v>
          </cell>
          <cell r="B13525">
            <v>1306084</v>
          </cell>
        </row>
        <row r="13526">
          <cell r="A13526" t="str">
            <v>橙2星妖尾85级</v>
          </cell>
          <cell r="B13526">
            <v>1306085</v>
          </cell>
        </row>
        <row r="13527">
          <cell r="A13527" t="str">
            <v>橙2星妖尾86级</v>
          </cell>
          <cell r="B13527">
            <v>1306086</v>
          </cell>
        </row>
        <row r="13528">
          <cell r="A13528" t="str">
            <v>橙2星妖尾87级</v>
          </cell>
          <cell r="B13528">
            <v>1306087</v>
          </cell>
        </row>
        <row r="13529">
          <cell r="A13529" t="str">
            <v>橙2星妖尾88级</v>
          </cell>
          <cell r="B13529">
            <v>1306088</v>
          </cell>
        </row>
        <row r="13530">
          <cell r="A13530" t="str">
            <v>橙2星妖尾89级</v>
          </cell>
          <cell r="B13530">
            <v>1306089</v>
          </cell>
        </row>
        <row r="13531">
          <cell r="A13531" t="str">
            <v>橙2星妖尾90级</v>
          </cell>
          <cell r="B13531">
            <v>1306090</v>
          </cell>
        </row>
        <row r="13532">
          <cell r="A13532" t="str">
            <v>橙2星妖尾91级</v>
          </cell>
          <cell r="B13532">
            <v>1306091</v>
          </cell>
        </row>
        <row r="13533">
          <cell r="A13533" t="str">
            <v>橙2星妖尾92级</v>
          </cell>
          <cell r="B13533">
            <v>1306092</v>
          </cell>
        </row>
        <row r="13534">
          <cell r="A13534" t="str">
            <v>橙2星妖尾93级</v>
          </cell>
          <cell r="B13534">
            <v>1306093</v>
          </cell>
        </row>
        <row r="13535">
          <cell r="A13535" t="str">
            <v>橙2星妖尾94级</v>
          </cell>
          <cell r="B13535">
            <v>1306094</v>
          </cell>
        </row>
        <row r="13536">
          <cell r="A13536" t="str">
            <v>橙2星妖尾95级</v>
          </cell>
          <cell r="B13536">
            <v>1306095</v>
          </cell>
        </row>
        <row r="13537">
          <cell r="A13537" t="str">
            <v>橙2星妖尾96级</v>
          </cell>
          <cell r="B13537">
            <v>1306096</v>
          </cell>
        </row>
        <row r="13538">
          <cell r="A13538" t="str">
            <v>橙2星妖尾97级</v>
          </cell>
          <cell r="B13538">
            <v>1306097</v>
          </cell>
        </row>
        <row r="13539">
          <cell r="A13539" t="str">
            <v>橙2星妖尾98级</v>
          </cell>
          <cell r="B13539">
            <v>1306098</v>
          </cell>
        </row>
        <row r="13540">
          <cell r="A13540" t="str">
            <v>橙2星妖尾99级</v>
          </cell>
          <cell r="B13540">
            <v>1306099</v>
          </cell>
        </row>
        <row r="13541">
          <cell r="A13541" t="str">
            <v>橙2星妖尾100级</v>
          </cell>
          <cell r="B13541">
            <v>1306100</v>
          </cell>
        </row>
        <row r="13542">
          <cell r="A13542" t="str">
            <v>橙3星妖尾1级</v>
          </cell>
          <cell r="B13542">
            <v>1307001</v>
          </cell>
        </row>
        <row r="13543">
          <cell r="A13543" t="str">
            <v>橙3星妖尾2级</v>
          </cell>
          <cell r="B13543">
            <v>1307002</v>
          </cell>
        </row>
        <row r="13544">
          <cell r="A13544" t="str">
            <v>橙3星妖尾3级</v>
          </cell>
          <cell r="B13544">
            <v>1307003</v>
          </cell>
        </row>
        <row r="13545">
          <cell r="A13545" t="str">
            <v>橙3星妖尾4级</v>
          </cell>
          <cell r="B13545">
            <v>1307004</v>
          </cell>
        </row>
        <row r="13546">
          <cell r="A13546" t="str">
            <v>橙3星妖尾5级</v>
          </cell>
          <cell r="B13546">
            <v>1307005</v>
          </cell>
        </row>
        <row r="13547">
          <cell r="A13547" t="str">
            <v>橙3星妖尾6级</v>
          </cell>
          <cell r="B13547">
            <v>1307006</v>
          </cell>
        </row>
        <row r="13548">
          <cell r="A13548" t="str">
            <v>橙3星妖尾7级</v>
          </cell>
          <cell r="B13548">
            <v>1307007</v>
          </cell>
        </row>
        <row r="13549">
          <cell r="A13549" t="str">
            <v>橙3星妖尾8级</v>
          </cell>
          <cell r="B13549">
            <v>1307008</v>
          </cell>
        </row>
        <row r="13550">
          <cell r="A13550" t="str">
            <v>橙3星妖尾9级</v>
          </cell>
          <cell r="B13550">
            <v>1307009</v>
          </cell>
        </row>
        <row r="13551">
          <cell r="A13551" t="str">
            <v>橙3星妖尾10级</v>
          </cell>
          <cell r="B13551">
            <v>1307010</v>
          </cell>
        </row>
        <row r="13552">
          <cell r="A13552" t="str">
            <v>橙3星妖尾11级</v>
          </cell>
          <cell r="B13552">
            <v>1307011</v>
          </cell>
        </row>
        <row r="13553">
          <cell r="A13553" t="str">
            <v>橙3星妖尾12级</v>
          </cell>
          <cell r="B13553">
            <v>1307012</v>
          </cell>
        </row>
        <row r="13554">
          <cell r="A13554" t="str">
            <v>橙3星妖尾13级</v>
          </cell>
          <cell r="B13554">
            <v>1307013</v>
          </cell>
        </row>
        <row r="13555">
          <cell r="A13555" t="str">
            <v>橙3星妖尾14级</v>
          </cell>
          <cell r="B13555">
            <v>1307014</v>
          </cell>
        </row>
        <row r="13556">
          <cell r="A13556" t="str">
            <v>橙3星妖尾15级</v>
          </cell>
          <cell r="B13556">
            <v>1307015</v>
          </cell>
        </row>
        <row r="13557">
          <cell r="A13557" t="str">
            <v>橙3星妖尾16级</v>
          </cell>
          <cell r="B13557">
            <v>1307016</v>
          </cell>
        </row>
        <row r="13558">
          <cell r="A13558" t="str">
            <v>橙3星妖尾17级</v>
          </cell>
          <cell r="B13558">
            <v>1307017</v>
          </cell>
        </row>
        <row r="13559">
          <cell r="A13559" t="str">
            <v>橙3星妖尾18级</v>
          </cell>
          <cell r="B13559">
            <v>1307018</v>
          </cell>
        </row>
        <row r="13560">
          <cell r="A13560" t="str">
            <v>橙3星妖尾19级</v>
          </cell>
          <cell r="B13560">
            <v>1307019</v>
          </cell>
        </row>
        <row r="13561">
          <cell r="A13561" t="str">
            <v>橙3星妖尾20级</v>
          </cell>
          <cell r="B13561">
            <v>1307020</v>
          </cell>
        </row>
        <row r="13562">
          <cell r="A13562" t="str">
            <v>橙3星妖尾21级</v>
          </cell>
          <cell r="B13562">
            <v>1307021</v>
          </cell>
        </row>
        <row r="13563">
          <cell r="A13563" t="str">
            <v>橙3星妖尾22级</v>
          </cell>
          <cell r="B13563">
            <v>1307022</v>
          </cell>
        </row>
        <row r="13564">
          <cell r="A13564" t="str">
            <v>橙3星妖尾23级</v>
          </cell>
          <cell r="B13564">
            <v>1307023</v>
          </cell>
        </row>
        <row r="13565">
          <cell r="A13565" t="str">
            <v>橙3星妖尾24级</v>
          </cell>
          <cell r="B13565">
            <v>1307024</v>
          </cell>
        </row>
        <row r="13566">
          <cell r="A13566" t="str">
            <v>橙3星妖尾25级</v>
          </cell>
          <cell r="B13566">
            <v>1307025</v>
          </cell>
        </row>
        <row r="13567">
          <cell r="A13567" t="str">
            <v>橙3星妖尾26级</v>
          </cell>
          <cell r="B13567">
            <v>1307026</v>
          </cell>
        </row>
        <row r="13568">
          <cell r="A13568" t="str">
            <v>橙3星妖尾27级</v>
          </cell>
          <cell r="B13568">
            <v>1307027</v>
          </cell>
        </row>
        <row r="13569">
          <cell r="A13569" t="str">
            <v>橙3星妖尾28级</v>
          </cell>
          <cell r="B13569">
            <v>1307028</v>
          </cell>
        </row>
        <row r="13570">
          <cell r="A13570" t="str">
            <v>橙3星妖尾29级</v>
          </cell>
          <cell r="B13570">
            <v>1307029</v>
          </cell>
        </row>
        <row r="13571">
          <cell r="A13571" t="str">
            <v>橙3星妖尾30级</v>
          </cell>
          <cell r="B13571">
            <v>1307030</v>
          </cell>
        </row>
        <row r="13572">
          <cell r="A13572" t="str">
            <v>橙3星妖尾31级</v>
          </cell>
          <cell r="B13572">
            <v>1307031</v>
          </cell>
        </row>
        <row r="13573">
          <cell r="A13573" t="str">
            <v>橙3星妖尾32级</v>
          </cell>
          <cell r="B13573">
            <v>1307032</v>
          </cell>
        </row>
        <row r="13574">
          <cell r="A13574" t="str">
            <v>橙3星妖尾33级</v>
          </cell>
          <cell r="B13574">
            <v>1307033</v>
          </cell>
        </row>
        <row r="13575">
          <cell r="A13575" t="str">
            <v>橙3星妖尾34级</v>
          </cell>
          <cell r="B13575">
            <v>1307034</v>
          </cell>
        </row>
        <row r="13576">
          <cell r="A13576" t="str">
            <v>橙3星妖尾35级</v>
          </cell>
          <cell r="B13576">
            <v>1307035</v>
          </cell>
        </row>
        <row r="13577">
          <cell r="A13577" t="str">
            <v>橙3星妖尾36级</v>
          </cell>
          <cell r="B13577">
            <v>1307036</v>
          </cell>
        </row>
        <row r="13578">
          <cell r="A13578" t="str">
            <v>橙3星妖尾37级</v>
          </cell>
          <cell r="B13578">
            <v>1307037</v>
          </cell>
        </row>
        <row r="13579">
          <cell r="A13579" t="str">
            <v>橙3星妖尾38级</v>
          </cell>
          <cell r="B13579">
            <v>1307038</v>
          </cell>
        </row>
        <row r="13580">
          <cell r="A13580" t="str">
            <v>橙3星妖尾39级</v>
          </cell>
          <cell r="B13580">
            <v>1307039</v>
          </cell>
        </row>
        <row r="13581">
          <cell r="A13581" t="str">
            <v>橙3星妖尾40级</v>
          </cell>
          <cell r="B13581">
            <v>1307040</v>
          </cell>
        </row>
        <row r="13582">
          <cell r="A13582" t="str">
            <v>橙3星妖尾41级</v>
          </cell>
          <cell r="B13582">
            <v>1307041</v>
          </cell>
        </row>
        <row r="13583">
          <cell r="A13583" t="str">
            <v>橙3星妖尾42级</v>
          </cell>
          <cell r="B13583">
            <v>1307042</v>
          </cell>
        </row>
        <row r="13584">
          <cell r="A13584" t="str">
            <v>橙3星妖尾43级</v>
          </cell>
          <cell r="B13584">
            <v>1307043</v>
          </cell>
        </row>
        <row r="13585">
          <cell r="A13585" t="str">
            <v>橙3星妖尾44级</v>
          </cell>
          <cell r="B13585">
            <v>1307044</v>
          </cell>
        </row>
        <row r="13586">
          <cell r="A13586" t="str">
            <v>橙3星妖尾45级</v>
          </cell>
          <cell r="B13586">
            <v>1307045</v>
          </cell>
        </row>
        <row r="13587">
          <cell r="A13587" t="str">
            <v>橙3星妖尾46级</v>
          </cell>
          <cell r="B13587">
            <v>1307046</v>
          </cell>
        </row>
        <row r="13588">
          <cell r="A13588" t="str">
            <v>橙3星妖尾47级</v>
          </cell>
          <cell r="B13588">
            <v>1307047</v>
          </cell>
        </row>
        <row r="13589">
          <cell r="A13589" t="str">
            <v>橙3星妖尾48级</v>
          </cell>
          <cell r="B13589">
            <v>1307048</v>
          </cell>
        </row>
        <row r="13590">
          <cell r="A13590" t="str">
            <v>橙3星妖尾49级</v>
          </cell>
          <cell r="B13590">
            <v>1307049</v>
          </cell>
        </row>
        <row r="13591">
          <cell r="A13591" t="str">
            <v>橙3星妖尾50级</v>
          </cell>
          <cell r="B13591">
            <v>1307050</v>
          </cell>
        </row>
        <row r="13592">
          <cell r="A13592" t="str">
            <v>橙3星妖尾51级</v>
          </cell>
          <cell r="B13592">
            <v>1307051</v>
          </cell>
        </row>
        <row r="13593">
          <cell r="A13593" t="str">
            <v>橙3星妖尾52级</v>
          </cell>
          <cell r="B13593">
            <v>1307052</v>
          </cell>
        </row>
        <row r="13594">
          <cell r="A13594" t="str">
            <v>橙3星妖尾53级</v>
          </cell>
          <cell r="B13594">
            <v>1307053</v>
          </cell>
        </row>
        <row r="13595">
          <cell r="A13595" t="str">
            <v>橙3星妖尾54级</v>
          </cell>
          <cell r="B13595">
            <v>1307054</v>
          </cell>
        </row>
        <row r="13596">
          <cell r="A13596" t="str">
            <v>橙3星妖尾55级</v>
          </cell>
          <cell r="B13596">
            <v>1307055</v>
          </cell>
        </row>
        <row r="13597">
          <cell r="A13597" t="str">
            <v>橙3星妖尾56级</v>
          </cell>
          <cell r="B13597">
            <v>1307056</v>
          </cell>
        </row>
        <row r="13598">
          <cell r="A13598" t="str">
            <v>橙3星妖尾57级</v>
          </cell>
          <cell r="B13598">
            <v>1307057</v>
          </cell>
        </row>
        <row r="13599">
          <cell r="A13599" t="str">
            <v>橙3星妖尾58级</v>
          </cell>
          <cell r="B13599">
            <v>1307058</v>
          </cell>
        </row>
        <row r="13600">
          <cell r="A13600" t="str">
            <v>橙3星妖尾59级</v>
          </cell>
          <cell r="B13600">
            <v>1307059</v>
          </cell>
        </row>
        <row r="13601">
          <cell r="A13601" t="str">
            <v>橙3星妖尾60级</v>
          </cell>
          <cell r="B13601">
            <v>1307060</v>
          </cell>
        </row>
        <row r="13602">
          <cell r="A13602" t="str">
            <v>橙3星妖尾61级</v>
          </cell>
          <cell r="B13602">
            <v>1307061</v>
          </cell>
        </row>
        <row r="13603">
          <cell r="A13603" t="str">
            <v>橙3星妖尾62级</v>
          </cell>
          <cell r="B13603">
            <v>1307062</v>
          </cell>
        </row>
        <row r="13604">
          <cell r="A13604" t="str">
            <v>橙3星妖尾63级</v>
          </cell>
          <cell r="B13604">
            <v>1307063</v>
          </cell>
        </row>
        <row r="13605">
          <cell r="A13605" t="str">
            <v>橙3星妖尾64级</v>
          </cell>
          <cell r="B13605">
            <v>1307064</v>
          </cell>
        </row>
        <row r="13606">
          <cell r="A13606" t="str">
            <v>橙3星妖尾65级</v>
          </cell>
          <cell r="B13606">
            <v>1307065</v>
          </cell>
        </row>
        <row r="13607">
          <cell r="A13607" t="str">
            <v>橙3星妖尾66级</v>
          </cell>
          <cell r="B13607">
            <v>1307066</v>
          </cell>
        </row>
        <row r="13608">
          <cell r="A13608" t="str">
            <v>橙3星妖尾67级</v>
          </cell>
          <cell r="B13608">
            <v>1307067</v>
          </cell>
        </row>
        <row r="13609">
          <cell r="A13609" t="str">
            <v>橙3星妖尾68级</v>
          </cell>
          <cell r="B13609">
            <v>1307068</v>
          </cell>
        </row>
        <row r="13610">
          <cell r="A13610" t="str">
            <v>橙3星妖尾69级</v>
          </cell>
          <cell r="B13610">
            <v>1307069</v>
          </cell>
        </row>
        <row r="13611">
          <cell r="A13611" t="str">
            <v>橙3星妖尾70级</v>
          </cell>
          <cell r="B13611">
            <v>1307070</v>
          </cell>
        </row>
        <row r="13612">
          <cell r="A13612" t="str">
            <v>橙3星妖尾71级</v>
          </cell>
          <cell r="B13612">
            <v>1307071</v>
          </cell>
        </row>
        <row r="13613">
          <cell r="A13613" t="str">
            <v>橙3星妖尾72级</v>
          </cell>
          <cell r="B13613">
            <v>1307072</v>
          </cell>
        </row>
        <row r="13614">
          <cell r="A13614" t="str">
            <v>橙3星妖尾73级</v>
          </cell>
          <cell r="B13614">
            <v>1307073</v>
          </cell>
        </row>
        <row r="13615">
          <cell r="A13615" t="str">
            <v>橙3星妖尾74级</v>
          </cell>
          <cell r="B13615">
            <v>1307074</v>
          </cell>
        </row>
        <row r="13616">
          <cell r="A13616" t="str">
            <v>橙3星妖尾75级</v>
          </cell>
          <cell r="B13616">
            <v>1307075</v>
          </cell>
        </row>
        <row r="13617">
          <cell r="A13617" t="str">
            <v>橙3星妖尾76级</v>
          </cell>
          <cell r="B13617">
            <v>1307076</v>
          </cell>
        </row>
        <row r="13618">
          <cell r="A13618" t="str">
            <v>橙3星妖尾77级</v>
          </cell>
          <cell r="B13618">
            <v>1307077</v>
          </cell>
        </row>
        <row r="13619">
          <cell r="A13619" t="str">
            <v>橙3星妖尾78级</v>
          </cell>
          <cell r="B13619">
            <v>1307078</v>
          </cell>
        </row>
        <row r="13620">
          <cell r="A13620" t="str">
            <v>橙3星妖尾79级</v>
          </cell>
          <cell r="B13620">
            <v>1307079</v>
          </cell>
        </row>
        <row r="13621">
          <cell r="A13621" t="str">
            <v>橙3星妖尾80级</v>
          </cell>
          <cell r="B13621">
            <v>1307080</v>
          </cell>
        </row>
        <row r="13622">
          <cell r="A13622" t="str">
            <v>橙3星妖尾81级</v>
          </cell>
          <cell r="B13622">
            <v>1307081</v>
          </cell>
        </row>
        <row r="13623">
          <cell r="A13623" t="str">
            <v>橙3星妖尾82级</v>
          </cell>
          <cell r="B13623">
            <v>1307082</v>
          </cell>
        </row>
        <row r="13624">
          <cell r="A13624" t="str">
            <v>橙3星妖尾83级</v>
          </cell>
          <cell r="B13624">
            <v>1307083</v>
          </cell>
        </row>
        <row r="13625">
          <cell r="A13625" t="str">
            <v>橙3星妖尾84级</v>
          </cell>
          <cell r="B13625">
            <v>1307084</v>
          </cell>
        </row>
        <row r="13626">
          <cell r="A13626" t="str">
            <v>橙3星妖尾85级</v>
          </cell>
          <cell r="B13626">
            <v>1307085</v>
          </cell>
        </row>
        <row r="13627">
          <cell r="A13627" t="str">
            <v>橙3星妖尾86级</v>
          </cell>
          <cell r="B13627">
            <v>1307086</v>
          </cell>
        </row>
        <row r="13628">
          <cell r="A13628" t="str">
            <v>橙3星妖尾87级</v>
          </cell>
          <cell r="B13628">
            <v>1307087</v>
          </cell>
        </row>
        <row r="13629">
          <cell r="A13629" t="str">
            <v>橙3星妖尾88级</v>
          </cell>
          <cell r="B13629">
            <v>1307088</v>
          </cell>
        </row>
        <row r="13630">
          <cell r="A13630" t="str">
            <v>橙3星妖尾89级</v>
          </cell>
          <cell r="B13630">
            <v>1307089</v>
          </cell>
        </row>
        <row r="13631">
          <cell r="A13631" t="str">
            <v>橙3星妖尾90级</v>
          </cell>
          <cell r="B13631">
            <v>1307090</v>
          </cell>
        </row>
        <row r="13632">
          <cell r="A13632" t="str">
            <v>橙3星妖尾91级</v>
          </cell>
          <cell r="B13632">
            <v>1307091</v>
          </cell>
        </row>
        <row r="13633">
          <cell r="A13633" t="str">
            <v>橙3星妖尾92级</v>
          </cell>
          <cell r="B13633">
            <v>1307092</v>
          </cell>
        </row>
        <row r="13634">
          <cell r="A13634" t="str">
            <v>橙3星妖尾93级</v>
          </cell>
          <cell r="B13634">
            <v>1307093</v>
          </cell>
        </row>
        <row r="13635">
          <cell r="A13635" t="str">
            <v>橙3星妖尾94级</v>
          </cell>
          <cell r="B13635">
            <v>1307094</v>
          </cell>
        </row>
        <row r="13636">
          <cell r="A13636" t="str">
            <v>橙3星妖尾95级</v>
          </cell>
          <cell r="B13636">
            <v>1307095</v>
          </cell>
        </row>
        <row r="13637">
          <cell r="A13637" t="str">
            <v>橙3星妖尾96级</v>
          </cell>
          <cell r="B13637">
            <v>1307096</v>
          </cell>
        </row>
        <row r="13638">
          <cell r="A13638" t="str">
            <v>橙3星妖尾97级</v>
          </cell>
          <cell r="B13638">
            <v>1307097</v>
          </cell>
        </row>
        <row r="13639">
          <cell r="A13639" t="str">
            <v>橙3星妖尾98级</v>
          </cell>
          <cell r="B13639">
            <v>1307098</v>
          </cell>
        </row>
        <row r="13640">
          <cell r="A13640" t="str">
            <v>橙3星妖尾99级</v>
          </cell>
          <cell r="B13640">
            <v>1307099</v>
          </cell>
        </row>
        <row r="13641">
          <cell r="A13641" t="str">
            <v>橙3星妖尾100级</v>
          </cell>
          <cell r="B13641">
            <v>1307100</v>
          </cell>
        </row>
        <row r="13642">
          <cell r="A13642" t="str">
            <v>红3星妖尾1级</v>
          </cell>
          <cell r="B13642">
            <v>1308001</v>
          </cell>
        </row>
        <row r="13643">
          <cell r="A13643" t="str">
            <v>红3星妖尾2级</v>
          </cell>
          <cell r="B13643">
            <v>1308002</v>
          </cell>
        </row>
        <row r="13644">
          <cell r="A13644" t="str">
            <v>红3星妖尾3级</v>
          </cell>
          <cell r="B13644">
            <v>1308003</v>
          </cell>
        </row>
        <row r="13645">
          <cell r="A13645" t="str">
            <v>红3星妖尾4级</v>
          </cell>
          <cell r="B13645">
            <v>1308004</v>
          </cell>
        </row>
        <row r="13646">
          <cell r="A13646" t="str">
            <v>红3星妖尾5级</v>
          </cell>
          <cell r="B13646">
            <v>1308005</v>
          </cell>
        </row>
        <row r="13647">
          <cell r="A13647" t="str">
            <v>红3星妖尾6级</v>
          </cell>
          <cell r="B13647">
            <v>1308006</v>
          </cell>
        </row>
        <row r="13648">
          <cell r="A13648" t="str">
            <v>红3星妖尾7级</v>
          </cell>
          <cell r="B13648">
            <v>1308007</v>
          </cell>
        </row>
        <row r="13649">
          <cell r="A13649" t="str">
            <v>红3星妖尾8级</v>
          </cell>
          <cell r="B13649">
            <v>1308008</v>
          </cell>
        </row>
        <row r="13650">
          <cell r="A13650" t="str">
            <v>红3星妖尾9级</v>
          </cell>
          <cell r="B13650">
            <v>1308009</v>
          </cell>
        </row>
        <row r="13651">
          <cell r="A13651" t="str">
            <v>红3星妖尾10级</v>
          </cell>
          <cell r="B13651">
            <v>1308010</v>
          </cell>
        </row>
        <row r="13652">
          <cell r="A13652" t="str">
            <v>红3星妖尾11级</v>
          </cell>
          <cell r="B13652">
            <v>1308011</v>
          </cell>
        </row>
        <row r="13653">
          <cell r="A13653" t="str">
            <v>红3星妖尾12级</v>
          </cell>
          <cell r="B13653">
            <v>1308012</v>
          </cell>
        </row>
        <row r="13654">
          <cell r="A13654" t="str">
            <v>红3星妖尾13级</v>
          </cell>
          <cell r="B13654">
            <v>1308013</v>
          </cell>
        </row>
        <row r="13655">
          <cell r="A13655" t="str">
            <v>红3星妖尾14级</v>
          </cell>
          <cell r="B13655">
            <v>1308014</v>
          </cell>
        </row>
        <row r="13656">
          <cell r="A13656" t="str">
            <v>红3星妖尾15级</v>
          </cell>
          <cell r="B13656">
            <v>1308015</v>
          </cell>
        </row>
        <row r="13657">
          <cell r="A13657" t="str">
            <v>红3星妖尾16级</v>
          </cell>
          <cell r="B13657">
            <v>1308016</v>
          </cell>
        </row>
        <row r="13658">
          <cell r="A13658" t="str">
            <v>红3星妖尾17级</v>
          </cell>
          <cell r="B13658">
            <v>1308017</v>
          </cell>
        </row>
        <row r="13659">
          <cell r="A13659" t="str">
            <v>红3星妖尾18级</v>
          </cell>
          <cell r="B13659">
            <v>1308018</v>
          </cell>
        </row>
        <row r="13660">
          <cell r="A13660" t="str">
            <v>红3星妖尾19级</v>
          </cell>
          <cell r="B13660">
            <v>1308019</v>
          </cell>
        </row>
        <row r="13661">
          <cell r="A13661" t="str">
            <v>红3星妖尾20级</v>
          </cell>
          <cell r="B13661">
            <v>1308020</v>
          </cell>
        </row>
        <row r="13662">
          <cell r="A13662" t="str">
            <v>红3星妖尾21级</v>
          </cell>
          <cell r="B13662">
            <v>1308021</v>
          </cell>
        </row>
        <row r="13663">
          <cell r="A13663" t="str">
            <v>红3星妖尾22级</v>
          </cell>
          <cell r="B13663">
            <v>1308022</v>
          </cell>
        </row>
        <row r="13664">
          <cell r="A13664" t="str">
            <v>红3星妖尾23级</v>
          </cell>
          <cell r="B13664">
            <v>1308023</v>
          </cell>
        </row>
        <row r="13665">
          <cell r="A13665" t="str">
            <v>红3星妖尾24级</v>
          </cell>
          <cell r="B13665">
            <v>1308024</v>
          </cell>
        </row>
        <row r="13666">
          <cell r="A13666" t="str">
            <v>红3星妖尾25级</v>
          </cell>
          <cell r="B13666">
            <v>1308025</v>
          </cell>
        </row>
        <row r="13667">
          <cell r="A13667" t="str">
            <v>红3星妖尾26级</v>
          </cell>
          <cell r="B13667">
            <v>1308026</v>
          </cell>
        </row>
        <row r="13668">
          <cell r="A13668" t="str">
            <v>红3星妖尾27级</v>
          </cell>
          <cell r="B13668">
            <v>1308027</v>
          </cell>
        </row>
        <row r="13669">
          <cell r="A13669" t="str">
            <v>红3星妖尾28级</v>
          </cell>
          <cell r="B13669">
            <v>1308028</v>
          </cell>
        </row>
        <row r="13670">
          <cell r="A13670" t="str">
            <v>红3星妖尾29级</v>
          </cell>
          <cell r="B13670">
            <v>1308029</v>
          </cell>
        </row>
        <row r="13671">
          <cell r="A13671" t="str">
            <v>红3星妖尾30级</v>
          </cell>
          <cell r="B13671">
            <v>1308030</v>
          </cell>
        </row>
        <row r="13672">
          <cell r="A13672" t="str">
            <v>红3星妖尾31级</v>
          </cell>
          <cell r="B13672">
            <v>1308031</v>
          </cell>
        </row>
        <row r="13673">
          <cell r="A13673" t="str">
            <v>红3星妖尾32级</v>
          </cell>
          <cell r="B13673">
            <v>1308032</v>
          </cell>
        </row>
        <row r="13674">
          <cell r="A13674" t="str">
            <v>红3星妖尾33级</v>
          </cell>
          <cell r="B13674">
            <v>1308033</v>
          </cell>
        </row>
        <row r="13675">
          <cell r="A13675" t="str">
            <v>红3星妖尾34级</v>
          </cell>
          <cell r="B13675">
            <v>1308034</v>
          </cell>
        </row>
        <row r="13676">
          <cell r="A13676" t="str">
            <v>红3星妖尾35级</v>
          </cell>
          <cell r="B13676">
            <v>1308035</v>
          </cell>
        </row>
        <row r="13677">
          <cell r="A13677" t="str">
            <v>红3星妖尾36级</v>
          </cell>
          <cell r="B13677">
            <v>1308036</v>
          </cell>
        </row>
        <row r="13678">
          <cell r="A13678" t="str">
            <v>红3星妖尾37级</v>
          </cell>
          <cell r="B13678">
            <v>1308037</v>
          </cell>
        </row>
        <row r="13679">
          <cell r="A13679" t="str">
            <v>红3星妖尾38级</v>
          </cell>
          <cell r="B13679">
            <v>1308038</v>
          </cell>
        </row>
        <row r="13680">
          <cell r="A13680" t="str">
            <v>红3星妖尾39级</v>
          </cell>
          <cell r="B13680">
            <v>1308039</v>
          </cell>
        </row>
        <row r="13681">
          <cell r="A13681" t="str">
            <v>红3星妖尾40级</v>
          </cell>
          <cell r="B13681">
            <v>1308040</v>
          </cell>
        </row>
        <row r="13682">
          <cell r="A13682" t="str">
            <v>红3星妖尾41级</v>
          </cell>
          <cell r="B13682">
            <v>1308041</v>
          </cell>
        </row>
        <row r="13683">
          <cell r="A13683" t="str">
            <v>红3星妖尾42级</v>
          </cell>
          <cell r="B13683">
            <v>1308042</v>
          </cell>
        </row>
        <row r="13684">
          <cell r="A13684" t="str">
            <v>红3星妖尾43级</v>
          </cell>
          <cell r="B13684">
            <v>1308043</v>
          </cell>
        </row>
        <row r="13685">
          <cell r="A13685" t="str">
            <v>红3星妖尾44级</v>
          </cell>
          <cell r="B13685">
            <v>1308044</v>
          </cell>
        </row>
        <row r="13686">
          <cell r="A13686" t="str">
            <v>红3星妖尾45级</v>
          </cell>
          <cell r="B13686">
            <v>1308045</v>
          </cell>
        </row>
        <row r="13687">
          <cell r="A13687" t="str">
            <v>红3星妖尾46级</v>
          </cell>
          <cell r="B13687">
            <v>1308046</v>
          </cell>
        </row>
        <row r="13688">
          <cell r="A13688" t="str">
            <v>红3星妖尾47级</v>
          </cell>
          <cell r="B13688">
            <v>1308047</v>
          </cell>
        </row>
        <row r="13689">
          <cell r="A13689" t="str">
            <v>红3星妖尾48级</v>
          </cell>
          <cell r="B13689">
            <v>1308048</v>
          </cell>
        </row>
        <row r="13690">
          <cell r="A13690" t="str">
            <v>红3星妖尾49级</v>
          </cell>
          <cell r="B13690">
            <v>1308049</v>
          </cell>
        </row>
        <row r="13691">
          <cell r="A13691" t="str">
            <v>红3星妖尾50级</v>
          </cell>
          <cell r="B13691">
            <v>1308050</v>
          </cell>
        </row>
        <row r="13692">
          <cell r="A13692" t="str">
            <v>红3星妖尾51级</v>
          </cell>
          <cell r="B13692">
            <v>1308051</v>
          </cell>
        </row>
        <row r="13693">
          <cell r="A13693" t="str">
            <v>红3星妖尾52级</v>
          </cell>
          <cell r="B13693">
            <v>1308052</v>
          </cell>
        </row>
        <row r="13694">
          <cell r="A13694" t="str">
            <v>红3星妖尾53级</v>
          </cell>
          <cell r="B13694">
            <v>1308053</v>
          </cell>
        </row>
        <row r="13695">
          <cell r="A13695" t="str">
            <v>红3星妖尾54级</v>
          </cell>
          <cell r="B13695">
            <v>1308054</v>
          </cell>
        </row>
        <row r="13696">
          <cell r="A13696" t="str">
            <v>红3星妖尾55级</v>
          </cell>
          <cell r="B13696">
            <v>1308055</v>
          </cell>
        </row>
        <row r="13697">
          <cell r="A13697" t="str">
            <v>红3星妖尾56级</v>
          </cell>
          <cell r="B13697">
            <v>1308056</v>
          </cell>
        </row>
        <row r="13698">
          <cell r="A13698" t="str">
            <v>红3星妖尾57级</v>
          </cell>
          <cell r="B13698">
            <v>1308057</v>
          </cell>
        </row>
        <row r="13699">
          <cell r="A13699" t="str">
            <v>红3星妖尾58级</v>
          </cell>
          <cell r="B13699">
            <v>1308058</v>
          </cell>
        </row>
        <row r="13700">
          <cell r="A13700" t="str">
            <v>红3星妖尾59级</v>
          </cell>
          <cell r="B13700">
            <v>1308059</v>
          </cell>
        </row>
        <row r="13701">
          <cell r="A13701" t="str">
            <v>红3星妖尾60级</v>
          </cell>
          <cell r="B13701">
            <v>1308060</v>
          </cell>
        </row>
        <row r="13702">
          <cell r="A13702" t="str">
            <v>红3星妖尾61级</v>
          </cell>
          <cell r="B13702">
            <v>1308061</v>
          </cell>
        </row>
        <row r="13703">
          <cell r="A13703" t="str">
            <v>红3星妖尾62级</v>
          </cell>
          <cell r="B13703">
            <v>1308062</v>
          </cell>
        </row>
        <row r="13704">
          <cell r="A13704" t="str">
            <v>红3星妖尾63级</v>
          </cell>
          <cell r="B13704">
            <v>1308063</v>
          </cell>
        </row>
        <row r="13705">
          <cell r="A13705" t="str">
            <v>红3星妖尾64级</v>
          </cell>
          <cell r="B13705">
            <v>1308064</v>
          </cell>
        </row>
        <row r="13706">
          <cell r="A13706" t="str">
            <v>红3星妖尾65级</v>
          </cell>
          <cell r="B13706">
            <v>1308065</v>
          </cell>
        </row>
        <row r="13707">
          <cell r="A13707" t="str">
            <v>红3星妖尾66级</v>
          </cell>
          <cell r="B13707">
            <v>1308066</v>
          </cell>
        </row>
        <row r="13708">
          <cell r="A13708" t="str">
            <v>红3星妖尾67级</v>
          </cell>
          <cell r="B13708">
            <v>1308067</v>
          </cell>
        </row>
        <row r="13709">
          <cell r="A13709" t="str">
            <v>红3星妖尾68级</v>
          </cell>
          <cell r="B13709">
            <v>1308068</v>
          </cell>
        </row>
        <row r="13710">
          <cell r="A13710" t="str">
            <v>红3星妖尾69级</v>
          </cell>
          <cell r="B13710">
            <v>1308069</v>
          </cell>
        </row>
        <row r="13711">
          <cell r="A13711" t="str">
            <v>红3星妖尾70级</v>
          </cell>
          <cell r="B13711">
            <v>1308070</v>
          </cell>
        </row>
        <row r="13712">
          <cell r="A13712" t="str">
            <v>红3星妖尾71级</v>
          </cell>
          <cell r="B13712">
            <v>1308071</v>
          </cell>
        </row>
        <row r="13713">
          <cell r="A13713" t="str">
            <v>红3星妖尾72级</v>
          </cell>
          <cell r="B13713">
            <v>1308072</v>
          </cell>
        </row>
        <row r="13714">
          <cell r="A13714" t="str">
            <v>红3星妖尾73级</v>
          </cell>
          <cell r="B13714">
            <v>1308073</v>
          </cell>
        </row>
        <row r="13715">
          <cell r="A13715" t="str">
            <v>红3星妖尾74级</v>
          </cell>
          <cell r="B13715">
            <v>1308074</v>
          </cell>
        </row>
        <row r="13716">
          <cell r="A13716" t="str">
            <v>红3星妖尾75级</v>
          </cell>
          <cell r="B13716">
            <v>1308075</v>
          </cell>
        </row>
        <row r="13717">
          <cell r="A13717" t="str">
            <v>红3星妖尾76级</v>
          </cell>
          <cell r="B13717">
            <v>1308076</v>
          </cell>
        </row>
        <row r="13718">
          <cell r="A13718" t="str">
            <v>红3星妖尾77级</v>
          </cell>
          <cell r="B13718">
            <v>1308077</v>
          </cell>
        </row>
        <row r="13719">
          <cell r="A13719" t="str">
            <v>红3星妖尾78级</v>
          </cell>
          <cell r="B13719">
            <v>1308078</v>
          </cell>
        </row>
        <row r="13720">
          <cell r="A13720" t="str">
            <v>红3星妖尾79级</v>
          </cell>
          <cell r="B13720">
            <v>1308079</v>
          </cell>
        </row>
        <row r="13721">
          <cell r="A13721" t="str">
            <v>红3星妖尾80级</v>
          </cell>
          <cell r="B13721">
            <v>1308080</v>
          </cell>
        </row>
        <row r="13722">
          <cell r="A13722" t="str">
            <v>红3星妖尾81级</v>
          </cell>
          <cell r="B13722">
            <v>1308081</v>
          </cell>
        </row>
        <row r="13723">
          <cell r="A13723" t="str">
            <v>红3星妖尾82级</v>
          </cell>
          <cell r="B13723">
            <v>1308082</v>
          </cell>
        </row>
        <row r="13724">
          <cell r="A13724" t="str">
            <v>红3星妖尾83级</v>
          </cell>
          <cell r="B13724">
            <v>1308083</v>
          </cell>
        </row>
        <row r="13725">
          <cell r="A13725" t="str">
            <v>红3星妖尾84级</v>
          </cell>
          <cell r="B13725">
            <v>1308084</v>
          </cell>
        </row>
        <row r="13726">
          <cell r="A13726" t="str">
            <v>红3星妖尾85级</v>
          </cell>
          <cell r="B13726">
            <v>1308085</v>
          </cell>
        </row>
        <row r="13727">
          <cell r="A13727" t="str">
            <v>红3星妖尾86级</v>
          </cell>
          <cell r="B13727">
            <v>1308086</v>
          </cell>
        </row>
        <row r="13728">
          <cell r="A13728" t="str">
            <v>红3星妖尾87级</v>
          </cell>
          <cell r="B13728">
            <v>1308087</v>
          </cell>
        </row>
        <row r="13729">
          <cell r="A13729" t="str">
            <v>红3星妖尾88级</v>
          </cell>
          <cell r="B13729">
            <v>1308088</v>
          </cell>
        </row>
        <row r="13730">
          <cell r="A13730" t="str">
            <v>红3星妖尾89级</v>
          </cell>
          <cell r="B13730">
            <v>1308089</v>
          </cell>
        </row>
        <row r="13731">
          <cell r="A13731" t="str">
            <v>红3星妖尾90级</v>
          </cell>
          <cell r="B13731">
            <v>1308090</v>
          </cell>
        </row>
        <row r="13732">
          <cell r="A13732" t="str">
            <v>红3星妖尾91级</v>
          </cell>
          <cell r="B13732">
            <v>1308091</v>
          </cell>
        </row>
        <row r="13733">
          <cell r="A13733" t="str">
            <v>红3星妖尾92级</v>
          </cell>
          <cell r="B13733">
            <v>1308092</v>
          </cell>
        </row>
        <row r="13734">
          <cell r="A13734" t="str">
            <v>红3星妖尾93级</v>
          </cell>
          <cell r="B13734">
            <v>1308093</v>
          </cell>
        </row>
        <row r="13735">
          <cell r="A13735" t="str">
            <v>红3星妖尾94级</v>
          </cell>
          <cell r="B13735">
            <v>1308094</v>
          </cell>
        </row>
        <row r="13736">
          <cell r="A13736" t="str">
            <v>红3星妖尾95级</v>
          </cell>
          <cell r="B13736">
            <v>1308095</v>
          </cell>
        </row>
        <row r="13737">
          <cell r="A13737" t="str">
            <v>红3星妖尾96级</v>
          </cell>
          <cell r="B13737">
            <v>1308096</v>
          </cell>
        </row>
        <row r="13738">
          <cell r="A13738" t="str">
            <v>红3星妖尾97级</v>
          </cell>
          <cell r="B13738">
            <v>1308097</v>
          </cell>
        </row>
        <row r="13739">
          <cell r="A13739" t="str">
            <v>红3星妖尾98级</v>
          </cell>
          <cell r="B13739">
            <v>1308098</v>
          </cell>
        </row>
        <row r="13740">
          <cell r="A13740" t="str">
            <v>红3星妖尾99级</v>
          </cell>
          <cell r="B13740">
            <v>1308099</v>
          </cell>
        </row>
        <row r="13741">
          <cell r="A13741" t="str">
            <v>红3星妖尾100级</v>
          </cell>
          <cell r="B13741">
            <v>1308100</v>
          </cell>
        </row>
        <row r="13742">
          <cell r="A13742" t="str">
            <v>神红3星妖尾1级</v>
          </cell>
          <cell r="B13742">
            <v>1309001</v>
          </cell>
        </row>
        <row r="13743">
          <cell r="A13743" t="str">
            <v>神红3星妖尾2级</v>
          </cell>
          <cell r="B13743">
            <v>1309002</v>
          </cell>
        </row>
        <row r="13744">
          <cell r="A13744" t="str">
            <v>神红3星妖尾3级</v>
          </cell>
          <cell r="B13744">
            <v>1309003</v>
          </cell>
        </row>
        <row r="13745">
          <cell r="A13745" t="str">
            <v>神红3星妖尾4级</v>
          </cell>
          <cell r="B13745">
            <v>1309004</v>
          </cell>
        </row>
        <row r="13746">
          <cell r="A13746" t="str">
            <v>神红3星妖尾5级</v>
          </cell>
          <cell r="B13746">
            <v>1309005</v>
          </cell>
        </row>
        <row r="13747">
          <cell r="A13747" t="str">
            <v>神红3星妖尾6级</v>
          </cell>
          <cell r="B13747">
            <v>1309006</v>
          </cell>
        </row>
        <row r="13748">
          <cell r="A13748" t="str">
            <v>神红3星妖尾7级</v>
          </cell>
          <cell r="B13748">
            <v>1309007</v>
          </cell>
        </row>
        <row r="13749">
          <cell r="A13749" t="str">
            <v>神红3星妖尾8级</v>
          </cell>
          <cell r="B13749">
            <v>1309008</v>
          </cell>
        </row>
        <row r="13750">
          <cell r="A13750" t="str">
            <v>神红3星妖尾9级</v>
          </cell>
          <cell r="B13750">
            <v>1309009</v>
          </cell>
        </row>
        <row r="13751">
          <cell r="A13751" t="str">
            <v>神红3星妖尾10级</v>
          </cell>
          <cell r="B13751">
            <v>1309010</v>
          </cell>
        </row>
        <row r="13752">
          <cell r="A13752" t="str">
            <v>神红3星妖尾11级</v>
          </cell>
          <cell r="B13752">
            <v>1309011</v>
          </cell>
        </row>
        <row r="13753">
          <cell r="A13753" t="str">
            <v>神红3星妖尾12级</v>
          </cell>
          <cell r="B13753">
            <v>1309012</v>
          </cell>
        </row>
        <row r="13754">
          <cell r="A13754" t="str">
            <v>神红3星妖尾13级</v>
          </cell>
          <cell r="B13754">
            <v>1309013</v>
          </cell>
        </row>
        <row r="13755">
          <cell r="A13755" t="str">
            <v>神红3星妖尾14级</v>
          </cell>
          <cell r="B13755">
            <v>1309014</v>
          </cell>
        </row>
        <row r="13756">
          <cell r="A13756" t="str">
            <v>神红3星妖尾15级</v>
          </cell>
          <cell r="B13756">
            <v>1309015</v>
          </cell>
        </row>
        <row r="13757">
          <cell r="A13757" t="str">
            <v>神红3星妖尾16级</v>
          </cell>
          <cell r="B13757">
            <v>1309016</v>
          </cell>
        </row>
        <row r="13758">
          <cell r="A13758" t="str">
            <v>神红3星妖尾17级</v>
          </cell>
          <cell r="B13758">
            <v>1309017</v>
          </cell>
        </row>
        <row r="13759">
          <cell r="A13759" t="str">
            <v>神红3星妖尾18级</v>
          </cell>
          <cell r="B13759">
            <v>1309018</v>
          </cell>
        </row>
        <row r="13760">
          <cell r="A13760" t="str">
            <v>神红3星妖尾19级</v>
          </cell>
          <cell r="B13760">
            <v>1309019</v>
          </cell>
        </row>
        <row r="13761">
          <cell r="A13761" t="str">
            <v>神红3星妖尾20级</v>
          </cell>
          <cell r="B13761">
            <v>1309020</v>
          </cell>
        </row>
        <row r="13762">
          <cell r="A13762" t="str">
            <v>神红3星妖尾21级</v>
          </cell>
          <cell r="B13762">
            <v>1309021</v>
          </cell>
        </row>
        <row r="13763">
          <cell r="A13763" t="str">
            <v>神红3星妖尾22级</v>
          </cell>
          <cell r="B13763">
            <v>1309022</v>
          </cell>
        </row>
        <row r="13764">
          <cell r="A13764" t="str">
            <v>神红3星妖尾23级</v>
          </cell>
          <cell r="B13764">
            <v>1309023</v>
          </cell>
        </row>
        <row r="13765">
          <cell r="A13765" t="str">
            <v>神红3星妖尾24级</v>
          </cell>
          <cell r="B13765">
            <v>1309024</v>
          </cell>
        </row>
        <row r="13766">
          <cell r="A13766" t="str">
            <v>神红3星妖尾25级</v>
          </cell>
          <cell r="B13766">
            <v>1309025</v>
          </cell>
        </row>
        <row r="13767">
          <cell r="A13767" t="str">
            <v>神红3星妖尾26级</v>
          </cell>
          <cell r="B13767">
            <v>1309026</v>
          </cell>
        </row>
        <row r="13768">
          <cell r="A13768" t="str">
            <v>神红3星妖尾27级</v>
          </cell>
          <cell r="B13768">
            <v>1309027</v>
          </cell>
        </row>
        <row r="13769">
          <cell r="A13769" t="str">
            <v>神红3星妖尾28级</v>
          </cell>
          <cell r="B13769">
            <v>1309028</v>
          </cell>
        </row>
        <row r="13770">
          <cell r="A13770" t="str">
            <v>神红3星妖尾29级</v>
          </cell>
          <cell r="B13770">
            <v>1309029</v>
          </cell>
        </row>
        <row r="13771">
          <cell r="A13771" t="str">
            <v>神红3星妖尾30级</v>
          </cell>
          <cell r="B13771">
            <v>1309030</v>
          </cell>
        </row>
        <row r="13772">
          <cell r="A13772" t="str">
            <v>神红3星妖尾31级</v>
          </cell>
          <cell r="B13772">
            <v>1309031</v>
          </cell>
        </row>
        <row r="13773">
          <cell r="A13773" t="str">
            <v>神红3星妖尾32级</v>
          </cell>
          <cell r="B13773">
            <v>1309032</v>
          </cell>
        </row>
        <row r="13774">
          <cell r="A13774" t="str">
            <v>神红3星妖尾33级</v>
          </cell>
          <cell r="B13774">
            <v>1309033</v>
          </cell>
        </row>
        <row r="13775">
          <cell r="A13775" t="str">
            <v>神红3星妖尾34级</v>
          </cell>
          <cell r="B13775">
            <v>1309034</v>
          </cell>
        </row>
        <row r="13776">
          <cell r="A13776" t="str">
            <v>神红3星妖尾35级</v>
          </cell>
          <cell r="B13776">
            <v>1309035</v>
          </cell>
        </row>
        <row r="13777">
          <cell r="A13777" t="str">
            <v>神红3星妖尾36级</v>
          </cell>
          <cell r="B13777">
            <v>1309036</v>
          </cell>
        </row>
        <row r="13778">
          <cell r="A13778" t="str">
            <v>神红3星妖尾37级</v>
          </cell>
          <cell r="B13778">
            <v>1309037</v>
          </cell>
        </row>
        <row r="13779">
          <cell r="A13779" t="str">
            <v>神红3星妖尾38级</v>
          </cell>
          <cell r="B13779">
            <v>1309038</v>
          </cell>
        </row>
        <row r="13780">
          <cell r="A13780" t="str">
            <v>神红3星妖尾39级</v>
          </cell>
          <cell r="B13780">
            <v>1309039</v>
          </cell>
        </row>
        <row r="13781">
          <cell r="A13781" t="str">
            <v>神红3星妖尾40级</v>
          </cell>
          <cell r="B13781">
            <v>1309040</v>
          </cell>
        </row>
        <row r="13782">
          <cell r="A13782" t="str">
            <v>神红3星妖尾41级</v>
          </cell>
          <cell r="B13782">
            <v>1309041</v>
          </cell>
        </row>
        <row r="13783">
          <cell r="A13783" t="str">
            <v>神红3星妖尾42级</v>
          </cell>
          <cell r="B13783">
            <v>1309042</v>
          </cell>
        </row>
        <row r="13784">
          <cell r="A13784" t="str">
            <v>神红3星妖尾43级</v>
          </cell>
          <cell r="B13784">
            <v>1309043</v>
          </cell>
        </row>
        <row r="13785">
          <cell r="A13785" t="str">
            <v>神红3星妖尾44级</v>
          </cell>
          <cell r="B13785">
            <v>1309044</v>
          </cell>
        </row>
        <row r="13786">
          <cell r="A13786" t="str">
            <v>神红3星妖尾45级</v>
          </cell>
          <cell r="B13786">
            <v>1309045</v>
          </cell>
        </row>
        <row r="13787">
          <cell r="A13787" t="str">
            <v>神红3星妖尾46级</v>
          </cell>
          <cell r="B13787">
            <v>1309046</v>
          </cell>
        </row>
        <row r="13788">
          <cell r="A13788" t="str">
            <v>神红3星妖尾47级</v>
          </cell>
          <cell r="B13788">
            <v>1309047</v>
          </cell>
        </row>
        <row r="13789">
          <cell r="A13789" t="str">
            <v>神红3星妖尾48级</v>
          </cell>
          <cell r="B13789">
            <v>1309048</v>
          </cell>
        </row>
        <row r="13790">
          <cell r="A13790" t="str">
            <v>神红3星妖尾49级</v>
          </cell>
          <cell r="B13790">
            <v>1309049</v>
          </cell>
        </row>
        <row r="13791">
          <cell r="A13791" t="str">
            <v>神红3星妖尾50级</v>
          </cell>
          <cell r="B13791">
            <v>1309050</v>
          </cell>
        </row>
        <row r="13792">
          <cell r="A13792" t="str">
            <v>神红3星妖尾51级</v>
          </cell>
          <cell r="B13792">
            <v>1309051</v>
          </cell>
        </row>
        <row r="13793">
          <cell r="A13793" t="str">
            <v>神红3星妖尾52级</v>
          </cell>
          <cell r="B13793">
            <v>1309052</v>
          </cell>
        </row>
        <row r="13794">
          <cell r="A13794" t="str">
            <v>神红3星妖尾53级</v>
          </cell>
          <cell r="B13794">
            <v>1309053</v>
          </cell>
        </row>
        <row r="13795">
          <cell r="A13795" t="str">
            <v>神红3星妖尾54级</v>
          </cell>
          <cell r="B13795">
            <v>1309054</v>
          </cell>
        </row>
        <row r="13796">
          <cell r="A13796" t="str">
            <v>神红3星妖尾55级</v>
          </cell>
          <cell r="B13796">
            <v>1309055</v>
          </cell>
        </row>
        <row r="13797">
          <cell r="A13797" t="str">
            <v>神红3星妖尾56级</v>
          </cell>
          <cell r="B13797">
            <v>1309056</v>
          </cell>
        </row>
        <row r="13798">
          <cell r="A13798" t="str">
            <v>神红3星妖尾57级</v>
          </cell>
          <cell r="B13798">
            <v>1309057</v>
          </cell>
        </row>
        <row r="13799">
          <cell r="A13799" t="str">
            <v>神红3星妖尾58级</v>
          </cell>
          <cell r="B13799">
            <v>1309058</v>
          </cell>
        </row>
        <row r="13800">
          <cell r="A13800" t="str">
            <v>神红3星妖尾59级</v>
          </cell>
          <cell r="B13800">
            <v>1309059</v>
          </cell>
        </row>
        <row r="13801">
          <cell r="A13801" t="str">
            <v>神红3星妖尾60级</v>
          </cell>
          <cell r="B13801">
            <v>1309060</v>
          </cell>
        </row>
        <row r="13802">
          <cell r="A13802" t="str">
            <v>神红3星妖尾61级</v>
          </cell>
          <cell r="B13802">
            <v>1309061</v>
          </cell>
        </row>
        <row r="13803">
          <cell r="A13803" t="str">
            <v>神红3星妖尾62级</v>
          </cell>
          <cell r="B13803">
            <v>1309062</v>
          </cell>
        </row>
        <row r="13804">
          <cell r="A13804" t="str">
            <v>神红3星妖尾63级</v>
          </cell>
          <cell r="B13804">
            <v>1309063</v>
          </cell>
        </row>
        <row r="13805">
          <cell r="A13805" t="str">
            <v>神红3星妖尾64级</v>
          </cell>
          <cell r="B13805">
            <v>1309064</v>
          </cell>
        </row>
        <row r="13806">
          <cell r="A13806" t="str">
            <v>神红3星妖尾65级</v>
          </cell>
          <cell r="B13806">
            <v>1309065</v>
          </cell>
        </row>
        <row r="13807">
          <cell r="A13807" t="str">
            <v>神红3星妖尾66级</v>
          </cell>
          <cell r="B13807">
            <v>1309066</v>
          </cell>
        </row>
        <row r="13808">
          <cell r="A13808" t="str">
            <v>神红3星妖尾67级</v>
          </cell>
          <cell r="B13808">
            <v>1309067</v>
          </cell>
        </row>
        <row r="13809">
          <cell r="A13809" t="str">
            <v>神红3星妖尾68级</v>
          </cell>
          <cell r="B13809">
            <v>1309068</v>
          </cell>
        </row>
        <row r="13810">
          <cell r="A13810" t="str">
            <v>神红3星妖尾69级</v>
          </cell>
          <cell r="B13810">
            <v>1309069</v>
          </cell>
        </row>
        <row r="13811">
          <cell r="A13811" t="str">
            <v>神红3星妖尾70级</v>
          </cell>
          <cell r="B13811">
            <v>1309070</v>
          </cell>
        </row>
        <row r="13812">
          <cell r="A13812" t="str">
            <v>神红3星妖尾71级</v>
          </cell>
          <cell r="B13812">
            <v>1309071</v>
          </cell>
        </row>
        <row r="13813">
          <cell r="A13813" t="str">
            <v>神红3星妖尾72级</v>
          </cell>
          <cell r="B13813">
            <v>1309072</v>
          </cell>
        </row>
        <row r="13814">
          <cell r="A13814" t="str">
            <v>神红3星妖尾73级</v>
          </cell>
          <cell r="B13814">
            <v>1309073</v>
          </cell>
        </row>
        <row r="13815">
          <cell r="A13815" t="str">
            <v>神红3星妖尾74级</v>
          </cell>
          <cell r="B13815">
            <v>1309074</v>
          </cell>
        </row>
        <row r="13816">
          <cell r="A13816" t="str">
            <v>神红3星妖尾75级</v>
          </cell>
          <cell r="B13816">
            <v>1309075</v>
          </cell>
        </row>
        <row r="13817">
          <cell r="A13817" t="str">
            <v>神红3星妖尾76级</v>
          </cell>
          <cell r="B13817">
            <v>1309076</v>
          </cell>
        </row>
        <row r="13818">
          <cell r="A13818" t="str">
            <v>神红3星妖尾77级</v>
          </cell>
          <cell r="B13818">
            <v>1309077</v>
          </cell>
        </row>
        <row r="13819">
          <cell r="A13819" t="str">
            <v>神红3星妖尾78级</v>
          </cell>
          <cell r="B13819">
            <v>1309078</v>
          </cell>
        </row>
        <row r="13820">
          <cell r="A13820" t="str">
            <v>神红3星妖尾79级</v>
          </cell>
          <cell r="B13820">
            <v>1309079</v>
          </cell>
        </row>
        <row r="13821">
          <cell r="A13821" t="str">
            <v>神红3星妖尾80级</v>
          </cell>
          <cell r="B13821">
            <v>1309080</v>
          </cell>
        </row>
        <row r="13822">
          <cell r="A13822" t="str">
            <v>神红3星妖尾81级</v>
          </cell>
          <cell r="B13822">
            <v>1309081</v>
          </cell>
        </row>
        <row r="13823">
          <cell r="A13823" t="str">
            <v>神红3星妖尾82级</v>
          </cell>
          <cell r="B13823">
            <v>1309082</v>
          </cell>
        </row>
        <row r="13824">
          <cell r="A13824" t="str">
            <v>神红3星妖尾83级</v>
          </cell>
          <cell r="B13824">
            <v>1309083</v>
          </cell>
        </row>
        <row r="13825">
          <cell r="A13825" t="str">
            <v>神红3星妖尾84级</v>
          </cell>
          <cell r="B13825">
            <v>1309084</v>
          </cell>
        </row>
        <row r="13826">
          <cell r="A13826" t="str">
            <v>神红3星妖尾85级</v>
          </cell>
          <cell r="B13826">
            <v>1309085</v>
          </cell>
        </row>
        <row r="13827">
          <cell r="A13827" t="str">
            <v>神红3星妖尾86级</v>
          </cell>
          <cell r="B13827">
            <v>1309086</v>
          </cell>
        </row>
        <row r="13828">
          <cell r="A13828" t="str">
            <v>神红3星妖尾87级</v>
          </cell>
          <cell r="B13828">
            <v>1309087</v>
          </cell>
        </row>
        <row r="13829">
          <cell r="A13829" t="str">
            <v>神红3星妖尾88级</v>
          </cell>
          <cell r="B13829">
            <v>1309088</v>
          </cell>
        </row>
        <row r="13830">
          <cell r="A13830" t="str">
            <v>神红3星妖尾89级</v>
          </cell>
          <cell r="B13830">
            <v>1309089</v>
          </cell>
        </row>
        <row r="13831">
          <cell r="A13831" t="str">
            <v>神红3星妖尾90级</v>
          </cell>
          <cell r="B13831">
            <v>1309090</v>
          </cell>
        </row>
        <row r="13832">
          <cell r="A13832" t="str">
            <v>神红3星妖尾91级</v>
          </cell>
          <cell r="B13832">
            <v>1309091</v>
          </cell>
        </row>
        <row r="13833">
          <cell r="A13833" t="str">
            <v>神红3星妖尾92级</v>
          </cell>
          <cell r="B13833">
            <v>1309092</v>
          </cell>
        </row>
        <row r="13834">
          <cell r="A13834" t="str">
            <v>神红3星妖尾93级</v>
          </cell>
          <cell r="B13834">
            <v>1309093</v>
          </cell>
        </row>
        <row r="13835">
          <cell r="A13835" t="str">
            <v>神红3星妖尾94级</v>
          </cell>
          <cell r="B13835">
            <v>1309094</v>
          </cell>
        </row>
        <row r="13836">
          <cell r="A13836" t="str">
            <v>神红3星妖尾95级</v>
          </cell>
          <cell r="B13836">
            <v>1309095</v>
          </cell>
        </row>
        <row r="13837">
          <cell r="A13837" t="str">
            <v>神红3星妖尾96级</v>
          </cell>
          <cell r="B13837">
            <v>1309096</v>
          </cell>
        </row>
        <row r="13838">
          <cell r="A13838" t="str">
            <v>神红3星妖尾97级</v>
          </cell>
          <cell r="B13838">
            <v>1309097</v>
          </cell>
        </row>
        <row r="13839">
          <cell r="A13839" t="str">
            <v>神红3星妖尾98级</v>
          </cell>
          <cell r="B13839">
            <v>1309098</v>
          </cell>
        </row>
        <row r="13840">
          <cell r="A13840" t="str">
            <v>神红3星妖尾99级</v>
          </cell>
          <cell r="B13840">
            <v>1309099</v>
          </cell>
        </row>
        <row r="13841">
          <cell r="A13841" t="str">
            <v>神红3星妖尾100级</v>
          </cell>
          <cell r="B13841">
            <v>1309100</v>
          </cell>
        </row>
        <row r="13842">
          <cell r="A13842" t="str">
            <v>圣红3星妖尾1级</v>
          </cell>
          <cell r="B13842">
            <v>1310001</v>
          </cell>
        </row>
        <row r="13843">
          <cell r="A13843" t="str">
            <v>圣红3星妖尾2级</v>
          </cell>
          <cell r="B13843">
            <v>1310002</v>
          </cell>
        </row>
        <row r="13844">
          <cell r="A13844" t="str">
            <v>圣红3星妖尾3级</v>
          </cell>
          <cell r="B13844">
            <v>1310003</v>
          </cell>
        </row>
        <row r="13845">
          <cell r="A13845" t="str">
            <v>圣红3星妖尾4级</v>
          </cell>
          <cell r="B13845">
            <v>1310004</v>
          </cell>
        </row>
        <row r="13846">
          <cell r="A13846" t="str">
            <v>圣红3星妖尾5级</v>
          </cell>
          <cell r="B13846">
            <v>1310005</v>
          </cell>
        </row>
        <row r="13847">
          <cell r="A13847" t="str">
            <v>圣红3星妖尾6级</v>
          </cell>
          <cell r="B13847">
            <v>1310006</v>
          </cell>
        </row>
        <row r="13848">
          <cell r="A13848" t="str">
            <v>圣红3星妖尾7级</v>
          </cell>
          <cell r="B13848">
            <v>1310007</v>
          </cell>
        </row>
        <row r="13849">
          <cell r="A13849" t="str">
            <v>圣红3星妖尾8级</v>
          </cell>
          <cell r="B13849">
            <v>1310008</v>
          </cell>
        </row>
        <row r="13850">
          <cell r="A13850" t="str">
            <v>圣红3星妖尾9级</v>
          </cell>
          <cell r="B13850">
            <v>1310009</v>
          </cell>
        </row>
        <row r="13851">
          <cell r="A13851" t="str">
            <v>圣红3星妖尾10级</v>
          </cell>
          <cell r="B13851">
            <v>1310010</v>
          </cell>
        </row>
        <row r="13852">
          <cell r="A13852" t="str">
            <v>圣红3星妖尾11级</v>
          </cell>
          <cell r="B13852">
            <v>1310011</v>
          </cell>
        </row>
        <row r="13853">
          <cell r="A13853" t="str">
            <v>圣红3星妖尾12级</v>
          </cell>
          <cell r="B13853">
            <v>1310012</v>
          </cell>
        </row>
        <row r="13854">
          <cell r="A13854" t="str">
            <v>圣红3星妖尾13级</v>
          </cell>
          <cell r="B13854">
            <v>1310013</v>
          </cell>
        </row>
        <row r="13855">
          <cell r="A13855" t="str">
            <v>圣红3星妖尾14级</v>
          </cell>
          <cell r="B13855">
            <v>1310014</v>
          </cell>
        </row>
        <row r="13856">
          <cell r="A13856" t="str">
            <v>圣红3星妖尾15级</v>
          </cell>
          <cell r="B13856">
            <v>1310015</v>
          </cell>
        </row>
        <row r="13857">
          <cell r="A13857" t="str">
            <v>圣红3星妖尾16级</v>
          </cell>
          <cell r="B13857">
            <v>1310016</v>
          </cell>
        </row>
        <row r="13858">
          <cell r="A13858" t="str">
            <v>圣红3星妖尾17级</v>
          </cell>
          <cell r="B13858">
            <v>1310017</v>
          </cell>
        </row>
        <row r="13859">
          <cell r="A13859" t="str">
            <v>圣红3星妖尾18级</v>
          </cell>
          <cell r="B13859">
            <v>1310018</v>
          </cell>
        </row>
        <row r="13860">
          <cell r="A13860" t="str">
            <v>圣红3星妖尾19级</v>
          </cell>
          <cell r="B13860">
            <v>1310019</v>
          </cell>
        </row>
        <row r="13861">
          <cell r="A13861" t="str">
            <v>圣红3星妖尾20级</v>
          </cell>
          <cell r="B13861">
            <v>1310020</v>
          </cell>
        </row>
        <row r="13862">
          <cell r="A13862" t="str">
            <v>圣红3星妖尾21级</v>
          </cell>
          <cell r="B13862">
            <v>1310021</v>
          </cell>
        </row>
        <row r="13863">
          <cell r="A13863" t="str">
            <v>圣红3星妖尾22级</v>
          </cell>
          <cell r="B13863">
            <v>1310022</v>
          </cell>
        </row>
        <row r="13864">
          <cell r="A13864" t="str">
            <v>圣红3星妖尾23级</v>
          </cell>
          <cell r="B13864">
            <v>1310023</v>
          </cell>
        </row>
        <row r="13865">
          <cell r="A13865" t="str">
            <v>圣红3星妖尾24级</v>
          </cell>
          <cell r="B13865">
            <v>1310024</v>
          </cell>
        </row>
        <row r="13866">
          <cell r="A13866" t="str">
            <v>圣红3星妖尾25级</v>
          </cell>
          <cell r="B13866">
            <v>1310025</v>
          </cell>
        </row>
        <row r="13867">
          <cell r="A13867" t="str">
            <v>圣红3星妖尾26级</v>
          </cell>
          <cell r="B13867">
            <v>1310026</v>
          </cell>
        </row>
        <row r="13868">
          <cell r="A13868" t="str">
            <v>圣红3星妖尾27级</v>
          </cell>
          <cell r="B13868">
            <v>1310027</v>
          </cell>
        </row>
        <row r="13869">
          <cell r="A13869" t="str">
            <v>圣红3星妖尾28级</v>
          </cell>
          <cell r="B13869">
            <v>1310028</v>
          </cell>
        </row>
        <row r="13870">
          <cell r="A13870" t="str">
            <v>圣红3星妖尾29级</v>
          </cell>
          <cell r="B13870">
            <v>1310029</v>
          </cell>
        </row>
        <row r="13871">
          <cell r="A13871" t="str">
            <v>圣红3星妖尾30级</v>
          </cell>
          <cell r="B13871">
            <v>1310030</v>
          </cell>
        </row>
        <row r="13872">
          <cell r="A13872" t="str">
            <v>圣红3星妖尾31级</v>
          </cell>
          <cell r="B13872">
            <v>1310031</v>
          </cell>
        </row>
        <row r="13873">
          <cell r="A13873" t="str">
            <v>圣红3星妖尾32级</v>
          </cell>
          <cell r="B13873">
            <v>1310032</v>
          </cell>
        </row>
        <row r="13874">
          <cell r="A13874" t="str">
            <v>圣红3星妖尾33级</v>
          </cell>
          <cell r="B13874">
            <v>1310033</v>
          </cell>
        </row>
        <row r="13875">
          <cell r="A13875" t="str">
            <v>圣红3星妖尾34级</v>
          </cell>
          <cell r="B13875">
            <v>1310034</v>
          </cell>
        </row>
        <row r="13876">
          <cell r="A13876" t="str">
            <v>圣红3星妖尾35级</v>
          </cell>
          <cell r="B13876">
            <v>1310035</v>
          </cell>
        </row>
        <row r="13877">
          <cell r="A13877" t="str">
            <v>圣红3星妖尾36级</v>
          </cell>
          <cell r="B13877">
            <v>1310036</v>
          </cell>
        </row>
        <row r="13878">
          <cell r="A13878" t="str">
            <v>圣红3星妖尾37级</v>
          </cell>
          <cell r="B13878">
            <v>1310037</v>
          </cell>
        </row>
        <row r="13879">
          <cell r="A13879" t="str">
            <v>圣红3星妖尾38级</v>
          </cell>
          <cell r="B13879">
            <v>1310038</v>
          </cell>
        </row>
        <row r="13880">
          <cell r="A13880" t="str">
            <v>圣红3星妖尾39级</v>
          </cell>
          <cell r="B13880">
            <v>1310039</v>
          </cell>
        </row>
        <row r="13881">
          <cell r="A13881" t="str">
            <v>圣红3星妖尾40级</v>
          </cell>
          <cell r="B13881">
            <v>1310040</v>
          </cell>
        </row>
        <row r="13882">
          <cell r="A13882" t="str">
            <v>圣红3星妖尾41级</v>
          </cell>
          <cell r="B13882">
            <v>1310041</v>
          </cell>
        </row>
        <row r="13883">
          <cell r="A13883" t="str">
            <v>圣红3星妖尾42级</v>
          </cell>
          <cell r="B13883">
            <v>1310042</v>
          </cell>
        </row>
        <row r="13884">
          <cell r="A13884" t="str">
            <v>圣红3星妖尾43级</v>
          </cell>
          <cell r="B13884">
            <v>1310043</v>
          </cell>
        </row>
        <row r="13885">
          <cell r="A13885" t="str">
            <v>圣红3星妖尾44级</v>
          </cell>
          <cell r="B13885">
            <v>1310044</v>
          </cell>
        </row>
        <row r="13886">
          <cell r="A13886" t="str">
            <v>圣红3星妖尾45级</v>
          </cell>
          <cell r="B13886">
            <v>1310045</v>
          </cell>
        </row>
        <row r="13887">
          <cell r="A13887" t="str">
            <v>圣红3星妖尾46级</v>
          </cell>
          <cell r="B13887">
            <v>1310046</v>
          </cell>
        </row>
        <row r="13888">
          <cell r="A13888" t="str">
            <v>圣红3星妖尾47级</v>
          </cell>
          <cell r="B13888">
            <v>1310047</v>
          </cell>
        </row>
        <row r="13889">
          <cell r="A13889" t="str">
            <v>圣红3星妖尾48级</v>
          </cell>
          <cell r="B13889">
            <v>1310048</v>
          </cell>
        </row>
        <row r="13890">
          <cell r="A13890" t="str">
            <v>圣红3星妖尾49级</v>
          </cell>
          <cell r="B13890">
            <v>1310049</v>
          </cell>
        </row>
        <row r="13891">
          <cell r="A13891" t="str">
            <v>圣红3星妖尾50级</v>
          </cell>
          <cell r="B13891">
            <v>1310050</v>
          </cell>
        </row>
        <row r="13892">
          <cell r="A13892" t="str">
            <v>圣红3星妖尾51级</v>
          </cell>
          <cell r="B13892">
            <v>1310051</v>
          </cell>
        </row>
        <row r="13893">
          <cell r="A13893" t="str">
            <v>圣红3星妖尾52级</v>
          </cell>
          <cell r="B13893">
            <v>1310052</v>
          </cell>
        </row>
        <row r="13894">
          <cell r="A13894" t="str">
            <v>圣红3星妖尾53级</v>
          </cell>
          <cell r="B13894">
            <v>1310053</v>
          </cell>
        </row>
        <row r="13895">
          <cell r="A13895" t="str">
            <v>圣红3星妖尾54级</v>
          </cell>
          <cell r="B13895">
            <v>1310054</v>
          </cell>
        </row>
        <row r="13896">
          <cell r="A13896" t="str">
            <v>圣红3星妖尾55级</v>
          </cell>
          <cell r="B13896">
            <v>1310055</v>
          </cell>
        </row>
        <row r="13897">
          <cell r="A13897" t="str">
            <v>圣红3星妖尾56级</v>
          </cell>
          <cell r="B13897">
            <v>1310056</v>
          </cell>
        </row>
        <row r="13898">
          <cell r="A13898" t="str">
            <v>圣红3星妖尾57级</v>
          </cell>
          <cell r="B13898">
            <v>1310057</v>
          </cell>
        </row>
        <row r="13899">
          <cell r="A13899" t="str">
            <v>圣红3星妖尾58级</v>
          </cell>
          <cell r="B13899">
            <v>1310058</v>
          </cell>
        </row>
        <row r="13900">
          <cell r="A13900" t="str">
            <v>圣红3星妖尾59级</v>
          </cell>
          <cell r="B13900">
            <v>1310059</v>
          </cell>
        </row>
        <row r="13901">
          <cell r="A13901" t="str">
            <v>圣红3星妖尾60级</v>
          </cell>
          <cell r="B13901">
            <v>1310060</v>
          </cell>
        </row>
        <row r="13902">
          <cell r="A13902" t="str">
            <v>圣红3星妖尾61级</v>
          </cell>
          <cell r="B13902">
            <v>1310061</v>
          </cell>
        </row>
        <row r="13903">
          <cell r="A13903" t="str">
            <v>圣红3星妖尾62级</v>
          </cell>
          <cell r="B13903">
            <v>1310062</v>
          </cell>
        </row>
        <row r="13904">
          <cell r="A13904" t="str">
            <v>圣红3星妖尾63级</v>
          </cell>
          <cell r="B13904">
            <v>1310063</v>
          </cell>
        </row>
        <row r="13905">
          <cell r="A13905" t="str">
            <v>圣红3星妖尾64级</v>
          </cell>
          <cell r="B13905">
            <v>1310064</v>
          </cell>
        </row>
        <row r="13906">
          <cell r="A13906" t="str">
            <v>圣红3星妖尾65级</v>
          </cell>
          <cell r="B13906">
            <v>1310065</v>
          </cell>
        </row>
        <row r="13907">
          <cell r="A13907" t="str">
            <v>圣红3星妖尾66级</v>
          </cell>
          <cell r="B13907">
            <v>1310066</v>
          </cell>
        </row>
        <row r="13908">
          <cell r="A13908" t="str">
            <v>圣红3星妖尾67级</v>
          </cell>
          <cell r="B13908">
            <v>1310067</v>
          </cell>
        </row>
        <row r="13909">
          <cell r="A13909" t="str">
            <v>圣红3星妖尾68级</v>
          </cell>
          <cell r="B13909">
            <v>1310068</v>
          </cell>
        </row>
        <row r="13910">
          <cell r="A13910" t="str">
            <v>圣红3星妖尾69级</v>
          </cell>
          <cell r="B13910">
            <v>1310069</v>
          </cell>
        </row>
        <row r="13911">
          <cell r="A13911" t="str">
            <v>圣红3星妖尾70级</v>
          </cell>
          <cell r="B13911">
            <v>1310070</v>
          </cell>
        </row>
        <row r="13912">
          <cell r="A13912" t="str">
            <v>圣红3星妖尾71级</v>
          </cell>
          <cell r="B13912">
            <v>1310071</v>
          </cell>
        </row>
        <row r="13913">
          <cell r="A13913" t="str">
            <v>圣红3星妖尾72级</v>
          </cell>
          <cell r="B13913">
            <v>1310072</v>
          </cell>
        </row>
        <row r="13914">
          <cell r="A13914" t="str">
            <v>圣红3星妖尾73级</v>
          </cell>
          <cell r="B13914">
            <v>1310073</v>
          </cell>
        </row>
        <row r="13915">
          <cell r="A13915" t="str">
            <v>圣红3星妖尾74级</v>
          </cell>
          <cell r="B13915">
            <v>1310074</v>
          </cell>
        </row>
        <row r="13916">
          <cell r="A13916" t="str">
            <v>圣红3星妖尾75级</v>
          </cell>
          <cell r="B13916">
            <v>1310075</v>
          </cell>
        </row>
        <row r="13917">
          <cell r="A13917" t="str">
            <v>圣红3星妖尾76级</v>
          </cell>
          <cell r="B13917">
            <v>1310076</v>
          </cell>
        </row>
        <row r="13918">
          <cell r="A13918" t="str">
            <v>圣红3星妖尾77级</v>
          </cell>
          <cell r="B13918">
            <v>1310077</v>
          </cell>
        </row>
        <row r="13919">
          <cell r="A13919" t="str">
            <v>圣红3星妖尾78级</v>
          </cell>
          <cell r="B13919">
            <v>1310078</v>
          </cell>
        </row>
        <row r="13920">
          <cell r="A13920" t="str">
            <v>圣红3星妖尾79级</v>
          </cell>
          <cell r="B13920">
            <v>1310079</v>
          </cell>
        </row>
        <row r="13921">
          <cell r="A13921" t="str">
            <v>圣红3星妖尾80级</v>
          </cell>
          <cell r="B13921">
            <v>1310080</v>
          </cell>
        </row>
        <row r="13922">
          <cell r="A13922" t="str">
            <v>圣红3星妖尾81级</v>
          </cell>
          <cell r="B13922">
            <v>1310081</v>
          </cell>
        </row>
        <row r="13923">
          <cell r="A13923" t="str">
            <v>圣红3星妖尾82级</v>
          </cell>
          <cell r="B13923">
            <v>1310082</v>
          </cell>
        </row>
        <row r="13924">
          <cell r="A13924" t="str">
            <v>圣红3星妖尾83级</v>
          </cell>
          <cell r="B13924">
            <v>1310083</v>
          </cell>
        </row>
        <row r="13925">
          <cell r="A13925" t="str">
            <v>圣红3星妖尾84级</v>
          </cell>
          <cell r="B13925">
            <v>1310084</v>
          </cell>
        </row>
        <row r="13926">
          <cell r="A13926" t="str">
            <v>圣红3星妖尾85级</v>
          </cell>
          <cell r="B13926">
            <v>1310085</v>
          </cell>
        </row>
        <row r="13927">
          <cell r="A13927" t="str">
            <v>圣红3星妖尾86级</v>
          </cell>
          <cell r="B13927">
            <v>1310086</v>
          </cell>
        </row>
        <row r="13928">
          <cell r="A13928" t="str">
            <v>圣红3星妖尾87级</v>
          </cell>
          <cell r="B13928">
            <v>1310087</v>
          </cell>
        </row>
        <row r="13929">
          <cell r="A13929" t="str">
            <v>圣红3星妖尾88级</v>
          </cell>
          <cell r="B13929">
            <v>1310088</v>
          </cell>
        </row>
        <row r="13930">
          <cell r="A13930" t="str">
            <v>圣红3星妖尾89级</v>
          </cell>
          <cell r="B13930">
            <v>1310089</v>
          </cell>
        </row>
        <row r="13931">
          <cell r="A13931" t="str">
            <v>圣红3星妖尾90级</v>
          </cell>
          <cell r="B13931">
            <v>1310090</v>
          </cell>
        </row>
        <row r="13932">
          <cell r="A13932" t="str">
            <v>圣红3星妖尾91级</v>
          </cell>
          <cell r="B13932">
            <v>1310091</v>
          </cell>
        </row>
        <row r="13933">
          <cell r="A13933" t="str">
            <v>圣红3星妖尾92级</v>
          </cell>
          <cell r="B13933">
            <v>1310092</v>
          </cell>
        </row>
        <row r="13934">
          <cell r="A13934" t="str">
            <v>圣红3星妖尾93级</v>
          </cell>
          <cell r="B13934">
            <v>1310093</v>
          </cell>
        </row>
        <row r="13935">
          <cell r="A13935" t="str">
            <v>圣红3星妖尾94级</v>
          </cell>
          <cell r="B13935">
            <v>1310094</v>
          </cell>
        </row>
        <row r="13936">
          <cell r="A13936" t="str">
            <v>圣红3星妖尾95级</v>
          </cell>
          <cell r="B13936">
            <v>1310095</v>
          </cell>
        </row>
        <row r="13937">
          <cell r="A13937" t="str">
            <v>圣红3星妖尾96级</v>
          </cell>
          <cell r="B13937">
            <v>1310096</v>
          </cell>
        </row>
        <row r="13938">
          <cell r="A13938" t="str">
            <v>圣红3星妖尾97级</v>
          </cell>
          <cell r="B13938">
            <v>1310097</v>
          </cell>
        </row>
        <row r="13939">
          <cell r="A13939" t="str">
            <v>圣红3星妖尾98级</v>
          </cell>
          <cell r="B13939">
            <v>1310098</v>
          </cell>
        </row>
        <row r="13940">
          <cell r="A13940" t="str">
            <v>圣红3星妖尾99级</v>
          </cell>
          <cell r="B13940">
            <v>1310099</v>
          </cell>
        </row>
        <row r="13941">
          <cell r="A13941" t="str">
            <v>圣红3星妖尾100级</v>
          </cell>
          <cell r="B13941">
            <v>1310100</v>
          </cell>
        </row>
        <row r="13942">
          <cell r="A13942" t="str">
            <v>白1星圣角1级</v>
          </cell>
          <cell r="B13942">
            <v>1400001</v>
          </cell>
        </row>
        <row r="13943">
          <cell r="A13943" t="str">
            <v>白1星圣角2级</v>
          </cell>
          <cell r="B13943">
            <v>1400002</v>
          </cell>
        </row>
        <row r="13944">
          <cell r="A13944" t="str">
            <v>白1星圣角3级</v>
          </cell>
          <cell r="B13944">
            <v>1400003</v>
          </cell>
        </row>
        <row r="13945">
          <cell r="A13945" t="str">
            <v>白1星圣角4级</v>
          </cell>
          <cell r="B13945">
            <v>1400004</v>
          </cell>
        </row>
        <row r="13946">
          <cell r="A13946" t="str">
            <v>白1星圣角5级</v>
          </cell>
          <cell r="B13946">
            <v>1400005</v>
          </cell>
        </row>
        <row r="13947">
          <cell r="A13947" t="str">
            <v>白1星圣角6级</v>
          </cell>
          <cell r="B13947">
            <v>1400006</v>
          </cell>
        </row>
        <row r="13948">
          <cell r="A13948" t="str">
            <v>白1星圣角7级</v>
          </cell>
          <cell r="B13948">
            <v>1400007</v>
          </cell>
        </row>
        <row r="13949">
          <cell r="A13949" t="str">
            <v>白1星圣角8级</v>
          </cell>
          <cell r="B13949">
            <v>1400008</v>
          </cell>
        </row>
        <row r="13950">
          <cell r="A13950" t="str">
            <v>白1星圣角9级</v>
          </cell>
          <cell r="B13950">
            <v>1400009</v>
          </cell>
        </row>
        <row r="13951">
          <cell r="A13951" t="str">
            <v>白1星圣角10级</v>
          </cell>
          <cell r="B13951">
            <v>1400010</v>
          </cell>
        </row>
        <row r="13952">
          <cell r="A13952" t="str">
            <v>白1星圣角11级</v>
          </cell>
          <cell r="B13952">
            <v>1400011</v>
          </cell>
        </row>
        <row r="13953">
          <cell r="A13953" t="str">
            <v>白1星圣角12级</v>
          </cell>
          <cell r="B13953">
            <v>1400012</v>
          </cell>
        </row>
        <row r="13954">
          <cell r="A13954" t="str">
            <v>白1星圣角13级</v>
          </cell>
          <cell r="B13954">
            <v>1400013</v>
          </cell>
        </row>
        <row r="13955">
          <cell r="A13955" t="str">
            <v>白1星圣角14级</v>
          </cell>
          <cell r="B13955">
            <v>1400014</v>
          </cell>
        </row>
        <row r="13956">
          <cell r="A13956" t="str">
            <v>白1星圣角15级</v>
          </cell>
          <cell r="B13956">
            <v>1400015</v>
          </cell>
        </row>
        <row r="13957">
          <cell r="A13957" t="str">
            <v>白1星圣角16级</v>
          </cell>
          <cell r="B13957">
            <v>1400016</v>
          </cell>
        </row>
        <row r="13958">
          <cell r="A13958" t="str">
            <v>白1星圣角17级</v>
          </cell>
          <cell r="B13958">
            <v>1400017</v>
          </cell>
        </row>
        <row r="13959">
          <cell r="A13959" t="str">
            <v>白1星圣角18级</v>
          </cell>
          <cell r="B13959">
            <v>1400018</v>
          </cell>
        </row>
        <row r="13960">
          <cell r="A13960" t="str">
            <v>白1星圣角19级</v>
          </cell>
          <cell r="B13960">
            <v>1400019</v>
          </cell>
        </row>
        <row r="13961">
          <cell r="A13961" t="str">
            <v>白1星圣角20级</v>
          </cell>
          <cell r="B13961">
            <v>1400020</v>
          </cell>
        </row>
        <row r="13962">
          <cell r="A13962" t="str">
            <v>白1星圣角21级</v>
          </cell>
          <cell r="B13962">
            <v>1400021</v>
          </cell>
        </row>
        <row r="13963">
          <cell r="A13963" t="str">
            <v>白1星圣角22级</v>
          </cell>
          <cell r="B13963">
            <v>1400022</v>
          </cell>
        </row>
        <row r="13964">
          <cell r="A13964" t="str">
            <v>白1星圣角23级</v>
          </cell>
          <cell r="B13964">
            <v>1400023</v>
          </cell>
        </row>
        <row r="13965">
          <cell r="A13965" t="str">
            <v>白1星圣角24级</v>
          </cell>
          <cell r="B13965">
            <v>1400024</v>
          </cell>
        </row>
        <row r="13966">
          <cell r="A13966" t="str">
            <v>白1星圣角25级</v>
          </cell>
          <cell r="B13966">
            <v>1400025</v>
          </cell>
        </row>
        <row r="13967">
          <cell r="A13967" t="str">
            <v>白1星圣角26级</v>
          </cell>
          <cell r="B13967">
            <v>1400026</v>
          </cell>
        </row>
        <row r="13968">
          <cell r="A13968" t="str">
            <v>白1星圣角27级</v>
          </cell>
          <cell r="B13968">
            <v>1400027</v>
          </cell>
        </row>
        <row r="13969">
          <cell r="A13969" t="str">
            <v>白1星圣角28级</v>
          </cell>
          <cell r="B13969">
            <v>1400028</v>
          </cell>
        </row>
        <row r="13970">
          <cell r="A13970" t="str">
            <v>白1星圣角29级</v>
          </cell>
          <cell r="B13970">
            <v>1400029</v>
          </cell>
        </row>
        <row r="13971">
          <cell r="A13971" t="str">
            <v>白1星圣角30级</v>
          </cell>
          <cell r="B13971">
            <v>1400030</v>
          </cell>
        </row>
        <row r="13972">
          <cell r="A13972" t="str">
            <v>白1星圣角31级</v>
          </cell>
          <cell r="B13972">
            <v>1400031</v>
          </cell>
        </row>
        <row r="13973">
          <cell r="A13973" t="str">
            <v>白1星圣角32级</v>
          </cell>
          <cell r="B13973">
            <v>1400032</v>
          </cell>
        </row>
        <row r="13974">
          <cell r="A13974" t="str">
            <v>白1星圣角33级</v>
          </cell>
          <cell r="B13974">
            <v>1400033</v>
          </cell>
        </row>
        <row r="13975">
          <cell r="A13975" t="str">
            <v>白1星圣角34级</v>
          </cell>
          <cell r="B13975">
            <v>1400034</v>
          </cell>
        </row>
        <row r="13976">
          <cell r="A13976" t="str">
            <v>白1星圣角35级</v>
          </cell>
          <cell r="B13976">
            <v>1400035</v>
          </cell>
        </row>
        <row r="13977">
          <cell r="A13977" t="str">
            <v>白1星圣角36级</v>
          </cell>
          <cell r="B13977">
            <v>1400036</v>
          </cell>
        </row>
        <row r="13978">
          <cell r="A13978" t="str">
            <v>白1星圣角37级</v>
          </cell>
          <cell r="B13978">
            <v>1400037</v>
          </cell>
        </row>
        <row r="13979">
          <cell r="A13979" t="str">
            <v>白1星圣角38级</v>
          </cell>
          <cell r="B13979">
            <v>1400038</v>
          </cell>
        </row>
        <row r="13980">
          <cell r="A13980" t="str">
            <v>白1星圣角39级</v>
          </cell>
          <cell r="B13980">
            <v>1400039</v>
          </cell>
        </row>
        <row r="13981">
          <cell r="A13981" t="str">
            <v>白1星圣角40级</v>
          </cell>
          <cell r="B13981">
            <v>1400040</v>
          </cell>
        </row>
        <row r="13982">
          <cell r="A13982" t="str">
            <v>白1星圣角41级</v>
          </cell>
          <cell r="B13982">
            <v>1400041</v>
          </cell>
        </row>
        <row r="13983">
          <cell r="A13983" t="str">
            <v>白1星圣角42级</v>
          </cell>
          <cell r="B13983">
            <v>1400042</v>
          </cell>
        </row>
        <row r="13984">
          <cell r="A13984" t="str">
            <v>白1星圣角43级</v>
          </cell>
          <cell r="B13984">
            <v>1400043</v>
          </cell>
        </row>
        <row r="13985">
          <cell r="A13985" t="str">
            <v>白1星圣角44级</v>
          </cell>
          <cell r="B13985">
            <v>1400044</v>
          </cell>
        </row>
        <row r="13986">
          <cell r="A13986" t="str">
            <v>白1星圣角45级</v>
          </cell>
          <cell r="B13986">
            <v>1400045</v>
          </cell>
        </row>
        <row r="13987">
          <cell r="A13987" t="str">
            <v>白1星圣角46级</v>
          </cell>
          <cell r="B13987">
            <v>1400046</v>
          </cell>
        </row>
        <row r="13988">
          <cell r="A13988" t="str">
            <v>白1星圣角47级</v>
          </cell>
          <cell r="B13988">
            <v>1400047</v>
          </cell>
        </row>
        <row r="13989">
          <cell r="A13989" t="str">
            <v>白1星圣角48级</v>
          </cell>
          <cell r="B13989">
            <v>1400048</v>
          </cell>
        </row>
        <row r="13990">
          <cell r="A13990" t="str">
            <v>白1星圣角49级</v>
          </cell>
          <cell r="B13990">
            <v>1400049</v>
          </cell>
        </row>
        <row r="13991">
          <cell r="A13991" t="str">
            <v>白1星圣角50级</v>
          </cell>
          <cell r="B13991">
            <v>1400050</v>
          </cell>
        </row>
        <row r="13992">
          <cell r="A13992" t="str">
            <v>白1星圣角51级</v>
          </cell>
          <cell r="B13992">
            <v>1400051</v>
          </cell>
        </row>
        <row r="13993">
          <cell r="A13993" t="str">
            <v>白1星圣角52级</v>
          </cell>
          <cell r="B13993">
            <v>1400052</v>
          </cell>
        </row>
        <row r="13994">
          <cell r="A13994" t="str">
            <v>白1星圣角53级</v>
          </cell>
          <cell r="B13994">
            <v>1400053</v>
          </cell>
        </row>
        <row r="13995">
          <cell r="A13995" t="str">
            <v>白1星圣角54级</v>
          </cell>
          <cell r="B13995">
            <v>1400054</v>
          </cell>
        </row>
        <row r="13996">
          <cell r="A13996" t="str">
            <v>白1星圣角55级</v>
          </cell>
          <cell r="B13996">
            <v>1400055</v>
          </cell>
        </row>
        <row r="13997">
          <cell r="A13997" t="str">
            <v>白1星圣角56级</v>
          </cell>
          <cell r="B13997">
            <v>1400056</v>
          </cell>
        </row>
        <row r="13998">
          <cell r="A13998" t="str">
            <v>白1星圣角57级</v>
          </cell>
          <cell r="B13998">
            <v>1400057</v>
          </cell>
        </row>
        <row r="13999">
          <cell r="A13999" t="str">
            <v>白1星圣角58级</v>
          </cell>
          <cell r="B13999">
            <v>1400058</v>
          </cell>
        </row>
        <row r="14000">
          <cell r="A14000" t="str">
            <v>白1星圣角59级</v>
          </cell>
          <cell r="B14000">
            <v>1400059</v>
          </cell>
        </row>
        <row r="14001">
          <cell r="A14001" t="str">
            <v>白1星圣角60级</v>
          </cell>
          <cell r="B14001">
            <v>1400060</v>
          </cell>
        </row>
        <row r="14002">
          <cell r="A14002" t="str">
            <v>白1星圣角61级</v>
          </cell>
          <cell r="B14002">
            <v>1400061</v>
          </cell>
        </row>
        <row r="14003">
          <cell r="A14003" t="str">
            <v>白1星圣角62级</v>
          </cell>
          <cell r="B14003">
            <v>1400062</v>
          </cell>
        </row>
        <row r="14004">
          <cell r="A14004" t="str">
            <v>白1星圣角63级</v>
          </cell>
          <cell r="B14004">
            <v>1400063</v>
          </cell>
        </row>
        <row r="14005">
          <cell r="A14005" t="str">
            <v>白1星圣角64级</v>
          </cell>
          <cell r="B14005">
            <v>1400064</v>
          </cell>
        </row>
        <row r="14006">
          <cell r="A14006" t="str">
            <v>白1星圣角65级</v>
          </cell>
          <cell r="B14006">
            <v>1400065</v>
          </cell>
        </row>
        <row r="14007">
          <cell r="A14007" t="str">
            <v>白1星圣角66级</v>
          </cell>
          <cell r="B14007">
            <v>1400066</v>
          </cell>
        </row>
        <row r="14008">
          <cell r="A14008" t="str">
            <v>白1星圣角67级</v>
          </cell>
          <cell r="B14008">
            <v>1400067</v>
          </cell>
        </row>
        <row r="14009">
          <cell r="A14009" t="str">
            <v>白1星圣角68级</v>
          </cell>
          <cell r="B14009">
            <v>1400068</v>
          </cell>
        </row>
        <row r="14010">
          <cell r="A14010" t="str">
            <v>白1星圣角69级</v>
          </cell>
          <cell r="B14010">
            <v>1400069</v>
          </cell>
        </row>
        <row r="14011">
          <cell r="A14011" t="str">
            <v>白1星圣角70级</v>
          </cell>
          <cell r="B14011">
            <v>1400070</v>
          </cell>
        </row>
        <row r="14012">
          <cell r="A14012" t="str">
            <v>白1星圣角71级</v>
          </cell>
          <cell r="B14012">
            <v>1400071</v>
          </cell>
        </row>
        <row r="14013">
          <cell r="A14013" t="str">
            <v>白1星圣角72级</v>
          </cell>
          <cell r="B14013">
            <v>1400072</v>
          </cell>
        </row>
        <row r="14014">
          <cell r="A14014" t="str">
            <v>白1星圣角73级</v>
          </cell>
          <cell r="B14014">
            <v>1400073</v>
          </cell>
        </row>
        <row r="14015">
          <cell r="A14015" t="str">
            <v>白1星圣角74级</v>
          </cell>
          <cell r="B14015">
            <v>1400074</v>
          </cell>
        </row>
        <row r="14016">
          <cell r="A14016" t="str">
            <v>白1星圣角75级</v>
          </cell>
          <cell r="B14016">
            <v>1400075</v>
          </cell>
        </row>
        <row r="14017">
          <cell r="A14017" t="str">
            <v>白1星圣角76级</v>
          </cell>
          <cell r="B14017">
            <v>1400076</v>
          </cell>
        </row>
        <row r="14018">
          <cell r="A14018" t="str">
            <v>白1星圣角77级</v>
          </cell>
          <cell r="B14018">
            <v>1400077</v>
          </cell>
        </row>
        <row r="14019">
          <cell r="A14019" t="str">
            <v>白1星圣角78级</v>
          </cell>
          <cell r="B14019">
            <v>1400078</v>
          </cell>
        </row>
        <row r="14020">
          <cell r="A14020" t="str">
            <v>白1星圣角79级</v>
          </cell>
          <cell r="B14020">
            <v>1400079</v>
          </cell>
        </row>
        <row r="14021">
          <cell r="A14021" t="str">
            <v>白1星圣角80级</v>
          </cell>
          <cell r="B14021">
            <v>1400080</v>
          </cell>
        </row>
        <row r="14022">
          <cell r="A14022" t="str">
            <v>白1星圣角81级</v>
          </cell>
          <cell r="B14022">
            <v>1400081</v>
          </cell>
        </row>
        <row r="14023">
          <cell r="A14023" t="str">
            <v>白1星圣角82级</v>
          </cell>
          <cell r="B14023">
            <v>1400082</v>
          </cell>
        </row>
        <row r="14024">
          <cell r="A14024" t="str">
            <v>白1星圣角83级</v>
          </cell>
          <cell r="B14024">
            <v>1400083</v>
          </cell>
        </row>
        <row r="14025">
          <cell r="A14025" t="str">
            <v>白1星圣角84级</v>
          </cell>
          <cell r="B14025">
            <v>1400084</v>
          </cell>
        </row>
        <row r="14026">
          <cell r="A14026" t="str">
            <v>白1星圣角85级</v>
          </cell>
          <cell r="B14026">
            <v>1400085</v>
          </cell>
        </row>
        <row r="14027">
          <cell r="A14027" t="str">
            <v>白1星圣角86级</v>
          </cell>
          <cell r="B14027">
            <v>1400086</v>
          </cell>
        </row>
        <row r="14028">
          <cell r="A14028" t="str">
            <v>白1星圣角87级</v>
          </cell>
          <cell r="B14028">
            <v>1400087</v>
          </cell>
        </row>
        <row r="14029">
          <cell r="A14029" t="str">
            <v>白1星圣角88级</v>
          </cell>
          <cell r="B14029">
            <v>1400088</v>
          </cell>
        </row>
        <row r="14030">
          <cell r="A14030" t="str">
            <v>白1星圣角89级</v>
          </cell>
          <cell r="B14030">
            <v>1400089</v>
          </cell>
        </row>
        <row r="14031">
          <cell r="A14031" t="str">
            <v>白1星圣角90级</v>
          </cell>
          <cell r="B14031">
            <v>1400090</v>
          </cell>
        </row>
        <row r="14032">
          <cell r="A14032" t="str">
            <v>白1星圣角91级</v>
          </cell>
          <cell r="B14032">
            <v>1400091</v>
          </cell>
        </row>
        <row r="14033">
          <cell r="A14033" t="str">
            <v>白1星圣角92级</v>
          </cell>
          <cell r="B14033">
            <v>1400092</v>
          </cell>
        </row>
        <row r="14034">
          <cell r="A14034" t="str">
            <v>白1星圣角93级</v>
          </cell>
          <cell r="B14034">
            <v>1400093</v>
          </cell>
        </row>
        <row r="14035">
          <cell r="A14035" t="str">
            <v>白1星圣角94级</v>
          </cell>
          <cell r="B14035">
            <v>1400094</v>
          </cell>
        </row>
        <row r="14036">
          <cell r="A14036" t="str">
            <v>白1星圣角95级</v>
          </cell>
          <cell r="B14036">
            <v>1400095</v>
          </cell>
        </row>
        <row r="14037">
          <cell r="A14037" t="str">
            <v>白1星圣角96级</v>
          </cell>
          <cell r="B14037">
            <v>1400096</v>
          </cell>
        </row>
        <row r="14038">
          <cell r="A14038" t="str">
            <v>白1星圣角97级</v>
          </cell>
          <cell r="B14038">
            <v>1400097</v>
          </cell>
        </row>
        <row r="14039">
          <cell r="A14039" t="str">
            <v>白1星圣角98级</v>
          </cell>
          <cell r="B14039">
            <v>1400098</v>
          </cell>
        </row>
        <row r="14040">
          <cell r="A14040" t="str">
            <v>白1星圣角99级</v>
          </cell>
          <cell r="B14040">
            <v>1400099</v>
          </cell>
        </row>
        <row r="14041">
          <cell r="A14041" t="str">
            <v>白1星圣角100级</v>
          </cell>
          <cell r="B14041">
            <v>1400100</v>
          </cell>
        </row>
        <row r="14042">
          <cell r="A14042" t="str">
            <v>白2星圣角1级</v>
          </cell>
          <cell r="B14042">
            <v>1401001</v>
          </cell>
        </row>
        <row r="14043">
          <cell r="A14043" t="str">
            <v>白2星圣角2级</v>
          </cell>
          <cell r="B14043">
            <v>1401002</v>
          </cell>
        </row>
        <row r="14044">
          <cell r="A14044" t="str">
            <v>白2星圣角3级</v>
          </cell>
          <cell r="B14044">
            <v>1401003</v>
          </cell>
        </row>
        <row r="14045">
          <cell r="A14045" t="str">
            <v>白2星圣角4级</v>
          </cell>
          <cell r="B14045">
            <v>1401004</v>
          </cell>
        </row>
        <row r="14046">
          <cell r="A14046" t="str">
            <v>白2星圣角5级</v>
          </cell>
          <cell r="B14046">
            <v>1401005</v>
          </cell>
        </row>
        <row r="14047">
          <cell r="A14047" t="str">
            <v>白2星圣角6级</v>
          </cell>
          <cell r="B14047">
            <v>1401006</v>
          </cell>
        </row>
        <row r="14048">
          <cell r="A14048" t="str">
            <v>白2星圣角7级</v>
          </cell>
          <cell r="B14048">
            <v>1401007</v>
          </cell>
        </row>
        <row r="14049">
          <cell r="A14049" t="str">
            <v>白2星圣角8级</v>
          </cell>
          <cell r="B14049">
            <v>1401008</v>
          </cell>
        </row>
        <row r="14050">
          <cell r="A14050" t="str">
            <v>白2星圣角9级</v>
          </cell>
          <cell r="B14050">
            <v>1401009</v>
          </cell>
        </row>
        <row r="14051">
          <cell r="A14051" t="str">
            <v>白2星圣角10级</v>
          </cell>
          <cell r="B14051">
            <v>1401010</v>
          </cell>
        </row>
        <row r="14052">
          <cell r="A14052" t="str">
            <v>白2星圣角11级</v>
          </cell>
          <cell r="B14052">
            <v>1401011</v>
          </cell>
        </row>
        <row r="14053">
          <cell r="A14053" t="str">
            <v>白2星圣角12级</v>
          </cell>
          <cell r="B14053">
            <v>1401012</v>
          </cell>
        </row>
        <row r="14054">
          <cell r="A14054" t="str">
            <v>白2星圣角13级</v>
          </cell>
          <cell r="B14054">
            <v>1401013</v>
          </cell>
        </row>
        <row r="14055">
          <cell r="A14055" t="str">
            <v>白2星圣角14级</v>
          </cell>
          <cell r="B14055">
            <v>1401014</v>
          </cell>
        </row>
        <row r="14056">
          <cell r="A14056" t="str">
            <v>白2星圣角15级</v>
          </cell>
          <cell r="B14056">
            <v>1401015</v>
          </cell>
        </row>
        <row r="14057">
          <cell r="A14057" t="str">
            <v>白2星圣角16级</v>
          </cell>
          <cell r="B14057">
            <v>1401016</v>
          </cell>
        </row>
        <row r="14058">
          <cell r="A14058" t="str">
            <v>白2星圣角17级</v>
          </cell>
          <cell r="B14058">
            <v>1401017</v>
          </cell>
        </row>
        <row r="14059">
          <cell r="A14059" t="str">
            <v>白2星圣角18级</v>
          </cell>
          <cell r="B14059">
            <v>1401018</v>
          </cell>
        </row>
        <row r="14060">
          <cell r="A14060" t="str">
            <v>白2星圣角19级</v>
          </cell>
          <cell r="B14060">
            <v>1401019</v>
          </cell>
        </row>
        <row r="14061">
          <cell r="A14061" t="str">
            <v>白2星圣角20级</v>
          </cell>
          <cell r="B14061">
            <v>1401020</v>
          </cell>
        </row>
        <row r="14062">
          <cell r="A14062" t="str">
            <v>白2星圣角21级</v>
          </cell>
          <cell r="B14062">
            <v>1401021</v>
          </cell>
        </row>
        <row r="14063">
          <cell r="A14063" t="str">
            <v>白2星圣角22级</v>
          </cell>
          <cell r="B14063">
            <v>1401022</v>
          </cell>
        </row>
        <row r="14064">
          <cell r="A14064" t="str">
            <v>白2星圣角23级</v>
          </cell>
          <cell r="B14064">
            <v>1401023</v>
          </cell>
        </row>
        <row r="14065">
          <cell r="A14065" t="str">
            <v>白2星圣角24级</v>
          </cell>
          <cell r="B14065">
            <v>1401024</v>
          </cell>
        </row>
        <row r="14066">
          <cell r="A14066" t="str">
            <v>白2星圣角25级</v>
          </cell>
          <cell r="B14066">
            <v>1401025</v>
          </cell>
        </row>
        <row r="14067">
          <cell r="A14067" t="str">
            <v>白2星圣角26级</v>
          </cell>
          <cell r="B14067">
            <v>1401026</v>
          </cell>
        </row>
        <row r="14068">
          <cell r="A14068" t="str">
            <v>白2星圣角27级</v>
          </cell>
          <cell r="B14068">
            <v>1401027</v>
          </cell>
        </row>
        <row r="14069">
          <cell r="A14069" t="str">
            <v>白2星圣角28级</v>
          </cell>
          <cell r="B14069">
            <v>1401028</v>
          </cell>
        </row>
        <row r="14070">
          <cell r="A14070" t="str">
            <v>白2星圣角29级</v>
          </cell>
          <cell r="B14070">
            <v>1401029</v>
          </cell>
        </row>
        <row r="14071">
          <cell r="A14071" t="str">
            <v>白2星圣角30级</v>
          </cell>
          <cell r="B14071">
            <v>1401030</v>
          </cell>
        </row>
        <row r="14072">
          <cell r="A14072" t="str">
            <v>白2星圣角31级</v>
          </cell>
          <cell r="B14072">
            <v>1401031</v>
          </cell>
        </row>
        <row r="14073">
          <cell r="A14073" t="str">
            <v>白2星圣角32级</v>
          </cell>
          <cell r="B14073">
            <v>1401032</v>
          </cell>
        </row>
        <row r="14074">
          <cell r="A14074" t="str">
            <v>白2星圣角33级</v>
          </cell>
          <cell r="B14074">
            <v>1401033</v>
          </cell>
        </row>
        <row r="14075">
          <cell r="A14075" t="str">
            <v>白2星圣角34级</v>
          </cell>
          <cell r="B14075">
            <v>1401034</v>
          </cell>
        </row>
        <row r="14076">
          <cell r="A14076" t="str">
            <v>白2星圣角35级</v>
          </cell>
          <cell r="B14076">
            <v>1401035</v>
          </cell>
        </row>
        <row r="14077">
          <cell r="A14077" t="str">
            <v>白2星圣角36级</v>
          </cell>
          <cell r="B14077">
            <v>1401036</v>
          </cell>
        </row>
        <row r="14078">
          <cell r="A14078" t="str">
            <v>白2星圣角37级</v>
          </cell>
          <cell r="B14078">
            <v>1401037</v>
          </cell>
        </row>
        <row r="14079">
          <cell r="A14079" t="str">
            <v>白2星圣角38级</v>
          </cell>
          <cell r="B14079">
            <v>1401038</v>
          </cell>
        </row>
        <row r="14080">
          <cell r="A14080" t="str">
            <v>白2星圣角39级</v>
          </cell>
          <cell r="B14080">
            <v>1401039</v>
          </cell>
        </row>
        <row r="14081">
          <cell r="A14081" t="str">
            <v>白2星圣角40级</v>
          </cell>
          <cell r="B14081">
            <v>1401040</v>
          </cell>
        </row>
        <row r="14082">
          <cell r="A14082" t="str">
            <v>白2星圣角41级</v>
          </cell>
          <cell r="B14082">
            <v>1401041</v>
          </cell>
        </row>
        <row r="14083">
          <cell r="A14083" t="str">
            <v>白2星圣角42级</v>
          </cell>
          <cell r="B14083">
            <v>1401042</v>
          </cell>
        </row>
        <row r="14084">
          <cell r="A14084" t="str">
            <v>白2星圣角43级</v>
          </cell>
          <cell r="B14084">
            <v>1401043</v>
          </cell>
        </row>
        <row r="14085">
          <cell r="A14085" t="str">
            <v>白2星圣角44级</v>
          </cell>
          <cell r="B14085">
            <v>1401044</v>
          </cell>
        </row>
        <row r="14086">
          <cell r="A14086" t="str">
            <v>白2星圣角45级</v>
          </cell>
          <cell r="B14086">
            <v>1401045</v>
          </cell>
        </row>
        <row r="14087">
          <cell r="A14087" t="str">
            <v>白2星圣角46级</v>
          </cell>
          <cell r="B14087">
            <v>1401046</v>
          </cell>
        </row>
        <row r="14088">
          <cell r="A14088" t="str">
            <v>白2星圣角47级</v>
          </cell>
          <cell r="B14088">
            <v>1401047</v>
          </cell>
        </row>
        <row r="14089">
          <cell r="A14089" t="str">
            <v>白2星圣角48级</v>
          </cell>
          <cell r="B14089">
            <v>1401048</v>
          </cell>
        </row>
        <row r="14090">
          <cell r="A14090" t="str">
            <v>白2星圣角49级</v>
          </cell>
          <cell r="B14090">
            <v>1401049</v>
          </cell>
        </row>
        <row r="14091">
          <cell r="A14091" t="str">
            <v>白2星圣角50级</v>
          </cell>
          <cell r="B14091">
            <v>1401050</v>
          </cell>
        </row>
        <row r="14092">
          <cell r="A14092" t="str">
            <v>白2星圣角51级</v>
          </cell>
          <cell r="B14092">
            <v>1401051</v>
          </cell>
        </row>
        <row r="14093">
          <cell r="A14093" t="str">
            <v>白2星圣角52级</v>
          </cell>
          <cell r="B14093">
            <v>1401052</v>
          </cell>
        </row>
        <row r="14094">
          <cell r="A14094" t="str">
            <v>白2星圣角53级</v>
          </cell>
          <cell r="B14094">
            <v>1401053</v>
          </cell>
        </row>
        <row r="14095">
          <cell r="A14095" t="str">
            <v>白2星圣角54级</v>
          </cell>
          <cell r="B14095">
            <v>1401054</v>
          </cell>
        </row>
        <row r="14096">
          <cell r="A14096" t="str">
            <v>白2星圣角55级</v>
          </cell>
          <cell r="B14096">
            <v>1401055</v>
          </cell>
        </row>
        <row r="14097">
          <cell r="A14097" t="str">
            <v>白2星圣角56级</v>
          </cell>
          <cell r="B14097">
            <v>1401056</v>
          </cell>
        </row>
        <row r="14098">
          <cell r="A14098" t="str">
            <v>白2星圣角57级</v>
          </cell>
          <cell r="B14098">
            <v>1401057</v>
          </cell>
        </row>
        <row r="14099">
          <cell r="A14099" t="str">
            <v>白2星圣角58级</v>
          </cell>
          <cell r="B14099">
            <v>1401058</v>
          </cell>
        </row>
        <row r="14100">
          <cell r="A14100" t="str">
            <v>白2星圣角59级</v>
          </cell>
          <cell r="B14100">
            <v>1401059</v>
          </cell>
        </row>
        <row r="14101">
          <cell r="A14101" t="str">
            <v>白2星圣角60级</v>
          </cell>
          <cell r="B14101">
            <v>1401060</v>
          </cell>
        </row>
        <row r="14102">
          <cell r="A14102" t="str">
            <v>白2星圣角61级</v>
          </cell>
          <cell r="B14102">
            <v>1401061</v>
          </cell>
        </row>
        <row r="14103">
          <cell r="A14103" t="str">
            <v>白2星圣角62级</v>
          </cell>
          <cell r="B14103">
            <v>1401062</v>
          </cell>
        </row>
        <row r="14104">
          <cell r="A14104" t="str">
            <v>白2星圣角63级</v>
          </cell>
          <cell r="B14104">
            <v>1401063</v>
          </cell>
        </row>
        <row r="14105">
          <cell r="A14105" t="str">
            <v>白2星圣角64级</v>
          </cell>
          <cell r="B14105">
            <v>1401064</v>
          </cell>
        </row>
        <row r="14106">
          <cell r="A14106" t="str">
            <v>白2星圣角65级</v>
          </cell>
          <cell r="B14106">
            <v>1401065</v>
          </cell>
        </row>
        <row r="14107">
          <cell r="A14107" t="str">
            <v>白2星圣角66级</v>
          </cell>
          <cell r="B14107">
            <v>1401066</v>
          </cell>
        </row>
        <row r="14108">
          <cell r="A14108" t="str">
            <v>白2星圣角67级</v>
          </cell>
          <cell r="B14108">
            <v>1401067</v>
          </cell>
        </row>
        <row r="14109">
          <cell r="A14109" t="str">
            <v>白2星圣角68级</v>
          </cell>
          <cell r="B14109">
            <v>1401068</v>
          </cell>
        </row>
        <row r="14110">
          <cell r="A14110" t="str">
            <v>白2星圣角69级</v>
          </cell>
          <cell r="B14110">
            <v>1401069</v>
          </cell>
        </row>
        <row r="14111">
          <cell r="A14111" t="str">
            <v>白2星圣角70级</v>
          </cell>
          <cell r="B14111">
            <v>1401070</v>
          </cell>
        </row>
        <row r="14112">
          <cell r="A14112" t="str">
            <v>白2星圣角71级</v>
          </cell>
          <cell r="B14112">
            <v>1401071</v>
          </cell>
        </row>
        <row r="14113">
          <cell r="A14113" t="str">
            <v>白2星圣角72级</v>
          </cell>
          <cell r="B14113">
            <v>1401072</v>
          </cell>
        </row>
        <row r="14114">
          <cell r="A14114" t="str">
            <v>白2星圣角73级</v>
          </cell>
          <cell r="B14114">
            <v>1401073</v>
          </cell>
        </row>
        <row r="14115">
          <cell r="A14115" t="str">
            <v>白2星圣角74级</v>
          </cell>
          <cell r="B14115">
            <v>1401074</v>
          </cell>
        </row>
        <row r="14116">
          <cell r="A14116" t="str">
            <v>白2星圣角75级</v>
          </cell>
          <cell r="B14116">
            <v>1401075</v>
          </cell>
        </row>
        <row r="14117">
          <cell r="A14117" t="str">
            <v>白2星圣角76级</v>
          </cell>
          <cell r="B14117">
            <v>1401076</v>
          </cell>
        </row>
        <row r="14118">
          <cell r="A14118" t="str">
            <v>白2星圣角77级</v>
          </cell>
          <cell r="B14118">
            <v>1401077</v>
          </cell>
        </row>
        <row r="14119">
          <cell r="A14119" t="str">
            <v>白2星圣角78级</v>
          </cell>
          <cell r="B14119">
            <v>1401078</v>
          </cell>
        </row>
        <row r="14120">
          <cell r="A14120" t="str">
            <v>白2星圣角79级</v>
          </cell>
          <cell r="B14120">
            <v>1401079</v>
          </cell>
        </row>
        <row r="14121">
          <cell r="A14121" t="str">
            <v>白2星圣角80级</v>
          </cell>
          <cell r="B14121">
            <v>1401080</v>
          </cell>
        </row>
        <row r="14122">
          <cell r="A14122" t="str">
            <v>白2星圣角81级</v>
          </cell>
          <cell r="B14122">
            <v>1401081</v>
          </cell>
        </row>
        <row r="14123">
          <cell r="A14123" t="str">
            <v>白2星圣角82级</v>
          </cell>
          <cell r="B14123">
            <v>1401082</v>
          </cell>
        </row>
        <row r="14124">
          <cell r="A14124" t="str">
            <v>白2星圣角83级</v>
          </cell>
          <cell r="B14124">
            <v>1401083</v>
          </cell>
        </row>
        <row r="14125">
          <cell r="A14125" t="str">
            <v>白2星圣角84级</v>
          </cell>
          <cell r="B14125">
            <v>1401084</v>
          </cell>
        </row>
        <row r="14126">
          <cell r="A14126" t="str">
            <v>白2星圣角85级</v>
          </cell>
          <cell r="B14126">
            <v>1401085</v>
          </cell>
        </row>
        <row r="14127">
          <cell r="A14127" t="str">
            <v>白2星圣角86级</v>
          </cell>
          <cell r="B14127">
            <v>1401086</v>
          </cell>
        </row>
        <row r="14128">
          <cell r="A14128" t="str">
            <v>白2星圣角87级</v>
          </cell>
          <cell r="B14128">
            <v>1401087</v>
          </cell>
        </row>
        <row r="14129">
          <cell r="A14129" t="str">
            <v>白2星圣角88级</v>
          </cell>
          <cell r="B14129">
            <v>1401088</v>
          </cell>
        </row>
        <row r="14130">
          <cell r="A14130" t="str">
            <v>白2星圣角89级</v>
          </cell>
          <cell r="B14130">
            <v>1401089</v>
          </cell>
        </row>
        <row r="14131">
          <cell r="A14131" t="str">
            <v>白2星圣角90级</v>
          </cell>
          <cell r="B14131">
            <v>1401090</v>
          </cell>
        </row>
        <row r="14132">
          <cell r="A14132" t="str">
            <v>白2星圣角91级</v>
          </cell>
          <cell r="B14132">
            <v>1401091</v>
          </cell>
        </row>
        <row r="14133">
          <cell r="A14133" t="str">
            <v>白2星圣角92级</v>
          </cell>
          <cell r="B14133">
            <v>1401092</v>
          </cell>
        </row>
        <row r="14134">
          <cell r="A14134" t="str">
            <v>白2星圣角93级</v>
          </cell>
          <cell r="B14134">
            <v>1401093</v>
          </cell>
        </row>
        <row r="14135">
          <cell r="A14135" t="str">
            <v>白2星圣角94级</v>
          </cell>
          <cell r="B14135">
            <v>1401094</v>
          </cell>
        </row>
        <row r="14136">
          <cell r="A14136" t="str">
            <v>白2星圣角95级</v>
          </cell>
          <cell r="B14136">
            <v>1401095</v>
          </cell>
        </row>
        <row r="14137">
          <cell r="A14137" t="str">
            <v>白2星圣角96级</v>
          </cell>
          <cell r="B14137">
            <v>1401096</v>
          </cell>
        </row>
        <row r="14138">
          <cell r="A14138" t="str">
            <v>白2星圣角97级</v>
          </cell>
          <cell r="B14138">
            <v>1401097</v>
          </cell>
        </row>
        <row r="14139">
          <cell r="A14139" t="str">
            <v>白2星圣角98级</v>
          </cell>
          <cell r="B14139">
            <v>1401098</v>
          </cell>
        </row>
        <row r="14140">
          <cell r="A14140" t="str">
            <v>白2星圣角99级</v>
          </cell>
          <cell r="B14140">
            <v>1401099</v>
          </cell>
        </row>
        <row r="14141">
          <cell r="A14141" t="str">
            <v>白2星圣角100级</v>
          </cell>
          <cell r="B14141">
            <v>1401100</v>
          </cell>
        </row>
        <row r="14142">
          <cell r="A14142" t="str">
            <v>紫1星圣角1级</v>
          </cell>
          <cell r="B14142">
            <v>1402001</v>
          </cell>
        </row>
        <row r="14143">
          <cell r="A14143" t="str">
            <v>紫1星圣角2级</v>
          </cell>
          <cell r="B14143">
            <v>1402002</v>
          </cell>
        </row>
        <row r="14144">
          <cell r="A14144" t="str">
            <v>紫1星圣角3级</v>
          </cell>
          <cell r="B14144">
            <v>1402003</v>
          </cell>
        </row>
        <row r="14145">
          <cell r="A14145" t="str">
            <v>紫1星圣角4级</v>
          </cell>
          <cell r="B14145">
            <v>1402004</v>
          </cell>
        </row>
        <row r="14146">
          <cell r="A14146" t="str">
            <v>紫1星圣角5级</v>
          </cell>
          <cell r="B14146">
            <v>1402005</v>
          </cell>
        </row>
        <row r="14147">
          <cell r="A14147" t="str">
            <v>紫1星圣角6级</v>
          </cell>
          <cell r="B14147">
            <v>1402006</v>
          </cell>
        </row>
        <row r="14148">
          <cell r="A14148" t="str">
            <v>紫1星圣角7级</v>
          </cell>
          <cell r="B14148">
            <v>1402007</v>
          </cell>
        </row>
        <row r="14149">
          <cell r="A14149" t="str">
            <v>紫1星圣角8级</v>
          </cell>
          <cell r="B14149">
            <v>1402008</v>
          </cell>
        </row>
        <row r="14150">
          <cell r="A14150" t="str">
            <v>紫1星圣角9级</v>
          </cell>
          <cell r="B14150">
            <v>1402009</v>
          </cell>
        </row>
        <row r="14151">
          <cell r="A14151" t="str">
            <v>紫1星圣角10级</v>
          </cell>
          <cell r="B14151">
            <v>1402010</v>
          </cell>
        </row>
        <row r="14152">
          <cell r="A14152" t="str">
            <v>紫1星圣角11级</v>
          </cell>
          <cell r="B14152">
            <v>1402011</v>
          </cell>
        </row>
        <row r="14153">
          <cell r="A14153" t="str">
            <v>紫1星圣角12级</v>
          </cell>
          <cell r="B14153">
            <v>1402012</v>
          </cell>
        </row>
        <row r="14154">
          <cell r="A14154" t="str">
            <v>紫1星圣角13级</v>
          </cell>
          <cell r="B14154">
            <v>1402013</v>
          </cell>
        </row>
        <row r="14155">
          <cell r="A14155" t="str">
            <v>紫1星圣角14级</v>
          </cell>
          <cell r="B14155">
            <v>1402014</v>
          </cell>
        </row>
        <row r="14156">
          <cell r="A14156" t="str">
            <v>紫1星圣角15级</v>
          </cell>
          <cell r="B14156">
            <v>1402015</v>
          </cell>
        </row>
        <row r="14157">
          <cell r="A14157" t="str">
            <v>紫1星圣角16级</v>
          </cell>
          <cell r="B14157">
            <v>1402016</v>
          </cell>
        </row>
        <row r="14158">
          <cell r="A14158" t="str">
            <v>紫1星圣角17级</v>
          </cell>
          <cell r="B14158">
            <v>1402017</v>
          </cell>
        </row>
        <row r="14159">
          <cell r="A14159" t="str">
            <v>紫1星圣角18级</v>
          </cell>
          <cell r="B14159">
            <v>1402018</v>
          </cell>
        </row>
        <row r="14160">
          <cell r="A14160" t="str">
            <v>紫1星圣角19级</v>
          </cell>
          <cell r="B14160">
            <v>1402019</v>
          </cell>
        </row>
        <row r="14161">
          <cell r="A14161" t="str">
            <v>紫1星圣角20级</v>
          </cell>
          <cell r="B14161">
            <v>1402020</v>
          </cell>
        </row>
        <row r="14162">
          <cell r="A14162" t="str">
            <v>紫1星圣角21级</v>
          </cell>
          <cell r="B14162">
            <v>1402021</v>
          </cell>
        </row>
        <row r="14163">
          <cell r="A14163" t="str">
            <v>紫1星圣角22级</v>
          </cell>
          <cell r="B14163">
            <v>1402022</v>
          </cell>
        </row>
        <row r="14164">
          <cell r="A14164" t="str">
            <v>紫1星圣角23级</v>
          </cell>
          <cell r="B14164">
            <v>1402023</v>
          </cell>
        </row>
        <row r="14165">
          <cell r="A14165" t="str">
            <v>紫1星圣角24级</v>
          </cell>
          <cell r="B14165">
            <v>1402024</v>
          </cell>
        </row>
        <row r="14166">
          <cell r="A14166" t="str">
            <v>紫1星圣角25级</v>
          </cell>
          <cell r="B14166">
            <v>1402025</v>
          </cell>
        </row>
        <row r="14167">
          <cell r="A14167" t="str">
            <v>紫1星圣角26级</v>
          </cell>
          <cell r="B14167">
            <v>1402026</v>
          </cell>
        </row>
        <row r="14168">
          <cell r="A14168" t="str">
            <v>紫1星圣角27级</v>
          </cell>
          <cell r="B14168">
            <v>1402027</v>
          </cell>
        </row>
        <row r="14169">
          <cell r="A14169" t="str">
            <v>紫1星圣角28级</v>
          </cell>
          <cell r="B14169">
            <v>1402028</v>
          </cell>
        </row>
        <row r="14170">
          <cell r="A14170" t="str">
            <v>紫1星圣角29级</v>
          </cell>
          <cell r="B14170">
            <v>1402029</v>
          </cell>
        </row>
        <row r="14171">
          <cell r="A14171" t="str">
            <v>紫1星圣角30级</v>
          </cell>
          <cell r="B14171">
            <v>1402030</v>
          </cell>
        </row>
        <row r="14172">
          <cell r="A14172" t="str">
            <v>紫1星圣角31级</v>
          </cell>
          <cell r="B14172">
            <v>1402031</v>
          </cell>
        </row>
        <row r="14173">
          <cell r="A14173" t="str">
            <v>紫1星圣角32级</v>
          </cell>
          <cell r="B14173">
            <v>1402032</v>
          </cell>
        </row>
        <row r="14174">
          <cell r="A14174" t="str">
            <v>紫1星圣角33级</v>
          </cell>
          <cell r="B14174">
            <v>1402033</v>
          </cell>
        </row>
        <row r="14175">
          <cell r="A14175" t="str">
            <v>紫1星圣角34级</v>
          </cell>
          <cell r="B14175">
            <v>1402034</v>
          </cell>
        </row>
        <row r="14176">
          <cell r="A14176" t="str">
            <v>紫1星圣角35级</v>
          </cell>
          <cell r="B14176">
            <v>1402035</v>
          </cell>
        </row>
        <row r="14177">
          <cell r="A14177" t="str">
            <v>紫1星圣角36级</v>
          </cell>
          <cell r="B14177">
            <v>1402036</v>
          </cell>
        </row>
        <row r="14178">
          <cell r="A14178" t="str">
            <v>紫1星圣角37级</v>
          </cell>
          <cell r="B14178">
            <v>1402037</v>
          </cell>
        </row>
        <row r="14179">
          <cell r="A14179" t="str">
            <v>紫1星圣角38级</v>
          </cell>
          <cell r="B14179">
            <v>1402038</v>
          </cell>
        </row>
        <row r="14180">
          <cell r="A14180" t="str">
            <v>紫1星圣角39级</v>
          </cell>
          <cell r="B14180">
            <v>1402039</v>
          </cell>
        </row>
        <row r="14181">
          <cell r="A14181" t="str">
            <v>紫1星圣角40级</v>
          </cell>
          <cell r="B14181">
            <v>1402040</v>
          </cell>
        </row>
        <row r="14182">
          <cell r="A14182" t="str">
            <v>紫1星圣角41级</v>
          </cell>
          <cell r="B14182">
            <v>1402041</v>
          </cell>
        </row>
        <row r="14183">
          <cell r="A14183" t="str">
            <v>紫1星圣角42级</v>
          </cell>
          <cell r="B14183">
            <v>1402042</v>
          </cell>
        </row>
        <row r="14184">
          <cell r="A14184" t="str">
            <v>紫1星圣角43级</v>
          </cell>
          <cell r="B14184">
            <v>1402043</v>
          </cell>
        </row>
        <row r="14185">
          <cell r="A14185" t="str">
            <v>紫1星圣角44级</v>
          </cell>
          <cell r="B14185">
            <v>1402044</v>
          </cell>
        </row>
        <row r="14186">
          <cell r="A14186" t="str">
            <v>紫1星圣角45级</v>
          </cell>
          <cell r="B14186">
            <v>1402045</v>
          </cell>
        </row>
        <row r="14187">
          <cell r="A14187" t="str">
            <v>紫1星圣角46级</v>
          </cell>
          <cell r="B14187">
            <v>1402046</v>
          </cell>
        </row>
        <row r="14188">
          <cell r="A14188" t="str">
            <v>紫1星圣角47级</v>
          </cell>
          <cell r="B14188">
            <v>1402047</v>
          </cell>
        </row>
        <row r="14189">
          <cell r="A14189" t="str">
            <v>紫1星圣角48级</v>
          </cell>
          <cell r="B14189">
            <v>1402048</v>
          </cell>
        </row>
        <row r="14190">
          <cell r="A14190" t="str">
            <v>紫1星圣角49级</v>
          </cell>
          <cell r="B14190">
            <v>1402049</v>
          </cell>
        </row>
        <row r="14191">
          <cell r="A14191" t="str">
            <v>紫1星圣角50级</v>
          </cell>
          <cell r="B14191">
            <v>1402050</v>
          </cell>
        </row>
        <row r="14192">
          <cell r="A14192" t="str">
            <v>紫1星圣角51级</v>
          </cell>
          <cell r="B14192">
            <v>1402051</v>
          </cell>
        </row>
        <row r="14193">
          <cell r="A14193" t="str">
            <v>紫1星圣角52级</v>
          </cell>
          <cell r="B14193">
            <v>1402052</v>
          </cell>
        </row>
        <row r="14194">
          <cell r="A14194" t="str">
            <v>紫1星圣角53级</v>
          </cell>
          <cell r="B14194">
            <v>1402053</v>
          </cell>
        </row>
        <row r="14195">
          <cell r="A14195" t="str">
            <v>紫1星圣角54级</v>
          </cell>
          <cell r="B14195">
            <v>1402054</v>
          </cell>
        </row>
        <row r="14196">
          <cell r="A14196" t="str">
            <v>紫1星圣角55级</v>
          </cell>
          <cell r="B14196">
            <v>1402055</v>
          </cell>
        </row>
        <row r="14197">
          <cell r="A14197" t="str">
            <v>紫1星圣角56级</v>
          </cell>
          <cell r="B14197">
            <v>1402056</v>
          </cell>
        </row>
        <row r="14198">
          <cell r="A14198" t="str">
            <v>紫1星圣角57级</v>
          </cell>
          <cell r="B14198">
            <v>1402057</v>
          </cell>
        </row>
        <row r="14199">
          <cell r="A14199" t="str">
            <v>紫1星圣角58级</v>
          </cell>
          <cell r="B14199">
            <v>1402058</v>
          </cell>
        </row>
        <row r="14200">
          <cell r="A14200" t="str">
            <v>紫1星圣角59级</v>
          </cell>
          <cell r="B14200">
            <v>1402059</v>
          </cell>
        </row>
        <row r="14201">
          <cell r="A14201" t="str">
            <v>紫1星圣角60级</v>
          </cell>
          <cell r="B14201">
            <v>1402060</v>
          </cell>
        </row>
        <row r="14202">
          <cell r="A14202" t="str">
            <v>紫1星圣角61级</v>
          </cell>
          <cell r="B14202">
            <v>1402061</v>
          </cell>
        </row>
        <row r="14203">
          <cell r="A14203" t="str">
            <v>紫1星圣角62级</v>
          </cell>
          <cell r="B14203">
            <v>1402062</v>
          </cell>
        </row>
        <row r="14204">
          <cell r="A14204" t="str">
            <v>紫1星圣角63级</v>
          </cell>
          <cell r="B14204">
            <v>1402063</v>
          </cell>
        </row>
        <row r="14205">
          <cell r="A14205" t="str">
            <v>紫1星圣角64级</v>
          </cell>
          <cell r="B14205">
            <v>1402064</v>
          </cell>
        </row>
        <row r="14206">
          <cell r="A14206" t="str">
            <v>紫1星圣角65级</v>
          </cell>
          <cell r="B14206">
            <v>1402065</v>
          </cell>
        </row>
        <row r="14207">
          <cell r="A14207" t="str">
            <v>紫1星圣角66级</v>
          </cell>
          <cell r="B14207">
            <v>1402066</v>
          </cell>
        </row>
        <row r="14208">
          <cell r="A14208" t="str">
            <v>紫1星圣角67级</v>
          </cell>
          <cell r="B14208">
            <v>1402067</v>
          </cell>
        </row>
        <row r="14209">
          <cell r="A14209" t="str">
            <v>紫1星圣角68级</v>
          </cell>
          <cell r="B14209">
            <v>1402068</v>
          </cell>
        </row>
        <row r="14210">
          <cell r="A14210" t="str">
            <v>紫1星圣角69级</v>
          </cell>
          <cell r="B14210">
            <v>1402069</v>
          </cell>
        </row>
        <row r="14211">
          <cell r="A14211" t="str">
            <v>紫1星圣角70级</v>
          </cell>
          <cell r="B14211">
            <v>1402070</v>
          </cell>
        </row>
        <row r="14212">
          <cell r="A14212" t="str">
            <v>紫1星圣角71级</v>
          </cell>
          <cell r="B14212">
            <v>1402071</v>
          </cell>
        </row>
        <row r="14213">
          <cell r="A14213" t="str">
            <v>紫1星圣角72级</v>
          </cell>
          <cell r="B14213">
            <v>1402072</v>
          </cell>
        </row>
        <row r="14214">
          <cell r="A14214" t="str">
            <v>紫1星圣角73级</v>
          </cell>
          <cell r="B14214">
            <v>1402073</v>
          </cell>
        </row>
        <row r="14215">
          <cell r="A14215" t="str">
            <v>紫1星圣角74级</v>
          </cell>
          <cell r="B14215">
            <v>1402074</v>
          </cell>
        </row>
        <row r="14216">
          <cell r="A14216" t="str">
            <v>紫1星圣角75级</v>
          </cell>
          <cell r="B14216">
            <v>1402075</v>
          </cell>
        </row>
        <row r="14217">
          <cell r="A14217" t="str">
            <v>紫1星圣角76级</v>
          </cell>
          <cell r="B14217">
            <v>1402076</v>
          </cell>
        </row>
        <row r="14218">
          <cell r="A14218" t="str">
            <v>紫1星圣角77级</v>
          </cell>
          <cell r="B14218">
            <v>1402077</v>
          </cell>
        </row>
        <row r="14219">
          <cell r="A14219" t="str">
            <v>紫1星圣角78级</v>
          </cell>
          <cell r="B14219">
            <v>1402078</v>
          </cell>
        </row>
        <row r="14220">
          <cell r="A14220" t="str">
            <v>紫1星圣角79级</v>
          </cell>
          <cell r="B14220">
            <v>1402079</v>
          </cell>
        </row>
        <row r="14221">
          <cell r="A14221" t="str">
            <v>紫1星圣角80级</v>
          </cell>
          <cell r="B14221">
            <v>1402080</v>
          </cell>
        </row>
        <row r="14222">
          <cell r="A14222" t="str">
            <v>紫1星圣角81级</v>
          </cell>
          <cell r="B14222">
            <v>1402081</v>
          </cell>
        </row>
        <row r="14223">
          <cell r="A14223" t="str">
            <v>紫1星圣角82级</v>
          </cell>
          <cell r="B14223">
            <v>1402082</v>
          </cell>
        </row>
        <row r="14224">
          <cell r="A14224" t="str">
            <v>紫1星圣角83级</v>
          </cell>
          <cell r="B14224">
            <v>1402083</v>
          </cell>
        </row>
        <row r="14225">
          <cell r="A14225" t="str">
            <v>紫1星圣角84级</v>
          </cell>
          <cell r="B14225">
            <v>1402084</v>
          </cell>
        </row>
        <row r="14226">
          <cell r="A14226" t="str">
            <v>紫1星圣角85级</v>
          </cell>
          <cell r="B14226">
            <v>1402085</v>
          </cell>
        </row>
        <row r="14227">
          <cell r="A14227" t="str">
            <v>紫1星圣角86级</v>
          </cell>
          <cell r="B14227">
            <v>1402086</v>
          </cell>
        </row>
        <row r="14228">
          <cell r="A14228" t="str">
            <v>紫1星圣角87级</v>
          </cell>
          <cell r="B14228">
            <v>1402087</v>
          </cell>
        </row>
        <row r="14229">
          <cell r="A14229" t="str">
            <v>紫1星圣角88级</v>
          </cell>
          <cell r="B14229">
            <v>1402088</v>
          </cell>
        </row>
        <row r="14230">
          <cell r="A14230" t="str">
            <v>紫1星圣角89级</v>
          </cell>
          <cell r="B14230">
            <v>1402089</v>
          </cell>
        </row>
        <row r="14231">
          <cell r="A14231" t="str">
            <v>紫1星圣角90级</v>
          </cell>
          <cell r="B14231">
            <v>1402090</v>
          </cell>
        </row>
        <row r="14232">
          <cell r="A14232" t="str">
            <v>紫1星圣角91级</v>
          </cell>
          <cell r="B14232">
            <v>1402091</v>
          </cell>
        </row>
        <row r="14233">
          <cell r="A14233" t="str">
            <v>紫1星圣角92级</v>
          </cell>
          <cell r="B14233">
            <v>1402092</v>
          </cell>
        </row>
        <row r="14234">
          <cell r="A14234" t="str">
            <v>紫1星圣角93级</v>
          </cell>
          <cell r="B14234">
            <v>1402093</v>
          </cell>
        </row>
        <row r="14235">
          <cell r="A14235" t="str">
            <v>紫1星圣角94级</v>
          </cell>
          <cell r="B14235">
            <v>1402094</v>
          </cell>
        </row>
        <row r="14236">
          <cell r="A14236" t="str">
            <v>紫1星圣角95级</v>
          </cell>
          <cell r="B14236">
            <v>1402095</v>
          </cell>
        </row>
        <row r="14237">
          <cell r="A14237" t="str">
            <v>紫1星圣角96级</v>
          </cell>
          <cell r="B14237">
            <v>1402096</v>
          </cell>
        </row>
        <row r="14238">
          <cell r="A14238" t="str">
            <v>紫1星圣角97级</v>
          </cell>
          <cell r="B14238">
            <v>1402097</v>
          </cell>
        </row>
        <row r="14239">
          <cell r="A14239" t="str">
            <v>紫1星圣角98级</v>
          </cell>
          <cell r="B14239">
            <v>1402098</v>
          </cell>
        </row>
        <row r="14240">
          <cell r="A14240" t="str">
            <v>紫1星圣角99级</v>
          </cell>
          <cell r="B14240">
            <v>1402099</v>
          </cell>
        </row>
        <row r="14241">
          <cell r="A14241" t="str">
            <v>紫1星圣角100级</v>
          </cell>
          <cell r="B14241">
            <v>1402100</v>
          </cell>
        </row>
        <row r="14242">
          <cell r="A14242" t="str">
            <v>紫2星圣角1级</v>
          </cell>
          <cell r="B14242">
            <v>1403001</v>
          </cell>
        </row>
        <row r="14243">
          <cell r="A14243" t="str">
            <v>紫2星圣角2级</v>
          </cell>
          <cell r="B14243">
            <v>1403002</v>
          </cell>
        </row>
        <row r="14244">
          <cell r="A14244" t="str">
            <v>紫2星圣角3级</v>
          </cell>
          <cell r="B14244">
            <v>1403003</v>
          </cell>
        </row>
        <row r="14245">
          <cell r="A14245" t="str">
            <v>紫2星圣角4级</v>
          </cell>
          <cell r="B14245">
            <v>1403004</v>
          </cell>
        </row>
        <row r="14246">
          <cell r="A14246" t="str">
            <v>紫2星圣角5级</v>
          </cell>
          <cell r="B14246">
            <v>1403005</v>
          </cell>
        </row>
        <row r="14247">
          <cell r="A14247" t="str">
            <v>紫2星圣角6级</v>
          </cell>
          <cell r="B14247">
            <v>1403006</v>
          </cell>
        </row>
        <row r="14248">
          <cell r="A14248" t="str">
            <v>紫2星圣角7级</v>
          </cell>
          <cell r="B14248">
            <v>1403007</v>
          </cell>
        </row>
        <row r="14249">
          <cell r="A14249" t="str">
            <v>紫2星圣角8级</v>
          </cell>
          <cell r="B14249">
            <v>1403008</v>
          </cell>
        </row>
        <row r="14250">
          <cell r="A14250" t="str">
            <v>紫2星圣角9级</v>
          </cell>
          <cell r="B14250">
            <v>1403009</v>
          </cell>
        </row>
        <row r="14251">
          <cell r="A14251" t="str">
            <v>紫2星圣角10级</v>
          </cell>
          <cell r="B14251">
            <v>1403010</v>
          </cell>
        </row>
        <row r="14252">
          <cell r="A14252" t="str">
            <v>紫2星圣角11级</v>
          </cell>
          <cell r="B14252">
            <v>1403011</v>
          </cell>
        </row>
        <row r="14253">
          <cell r="A14253" t="str">
            <v>紫2星圣角12级</v>
          </cell>
          <cell r="B14253">
            <v>1403012</v>
          </cell>
        </row>
        <row r="14254">
          <cell r="A14254" t="str">
            <v>紫2星圣角13级</v>
          </cell>
          <cell r="B14254">
            <v>1403013</v>
          </cell>
        </row>
        <row r="14255">
          <cell r="A14255" t="str">
            <v>紫2星圣角14级</v>
          </cell>
          <cell r="B14255">
            <v>1403014</v>
          </cell>
        </row>
        <row r="14256">
          <cell r="A14256" t="str">
            <v>紫2星圣角15级</v>
          </cell>
          <cell r="B14256">
            <v>1403015</v>
          </cell>
        </row>
        <row r="14257">
          <cell r="A14257" t="str">
            <v>紫2星圣角16级</v>
          </cell>
          <cell r="B14257">
            <v>1403016</v>
          </cell>
        </row>
        <row r="14258">
          <cell r="A14258" t="str">
            <v>紫2星圣角17级</v>
          </cell>
          <cell r="B14258">
            <v>1403017</v>
          </cell>
        </row>
        <row r="14259">
          <cell r="A14259" t="str">
            <v>紫2星圣角18级</v>
          </cell>
          <cell r="B14259">
            <v>1403018</v>
          </cell>
        </row>
        <row r="14260">
          <cell r="A14260" t="str">
            <v>紫2星圣角19级</v>
          </cell>
          <cell r="B14260">
            <v>1403019</v>
          </cell>
        </row>
        <row r="14261">
          <cell r="A14261" t="str">
            <v>紫2星圣角20级</v>
          </cell>
          <cell r="B14261">
            <v>1403020</v>
          </cell>
        </row>
        <row r="14262">
          <cell r="A14262" t="str">
            <v>紫2星圣角21级</v>
          </cell>
          <cell r="B14262">
            <v>1403021</v>
          </cell>
        </row>
        <row r="14263">
          <cell r="A14263" t="str">
            <v>紫2星圣角22级</v>
          </cell>
          <cell r="B14263">
            <v>1403022</v>
          </cell>
        </row>
        <row r="14264">
          <cell r="A14264" t="str">
            <v>紫2星圣角23级</v>
          </cell>
          <cell r="B14264">
            <v>1403023</v>
          </cell>
        </row>
        <row r="14265">
          <cell r="A14265" t="str">
            <v>紫2星圣角24级</v>
          </cell>
          <cell r="B14265">
            <v>1403024</v>
          </cell>
        </row>
        <row r="14266">
          <cell r="A14266" t="str">
            <v>紫2星圣角25级</v>
          </cell>
          <cell r="B14266">
            <v>1403025</v>
          </cell>
        </row>
        <row r="14267">
          <cell r="A14267" t="str">
            <v>紫2星圣角26级</v>
          </cell>
          <cell r="B14267">
            <v>1403026</v>
          </cell>
        </row>
        <row r="14268">
          <cell r="A14268" t="str">
            <v>紫2星圣角27级</v>
          </cell>
          <cell r="B14268">
            <v>1403027</v>
          </cell>
        </row>
        <row r="14269">
          <cell r="A14269" t="str">
            <v>紫2星圣角28级</v>
          </cell>
          <cell r="B14269">
            <v>1403028</v>
          </cell>
        </row>
        <row r="14270">
          <cell r="A14270" t="str">
            <v>紫2星圣角29级</v>
          </cell>
          <cell r="B14270">
            <v>1403029</v>
          </cell>
        </row>
        <row r="14271">
          <cell r="A14271" t="str">
            <v>紫2星圣角30级</v>
          </cell>
          <cell r="B14271">
            <v>1403030</v>
          </cell>
        </row>
        <row r="14272">
          <cell r="A14272" t="str">
            <v>紫2星圣角31级</v>
          </cell>
          <cell r="B14272">
            <v>1403031</v>
          </cell>
        </row>
        <row r="14273">
          <cell r="A14273" t="str">
            <v>紫2星圣角32级</v>
          </cell>
          <cell r="B14273">
            <v>1403032</v>
          </cell>
        </row>
        <row r="14274">
          <cell r="A14274" t="str">
            <v>紫2星圣角33级</v>
          </cell>
          <cell r="B14274">
            <v>1403033</v>
          </cell>
        </row>
        <row r="14275">
          <cell r="A14275" t="str">
            <v>紫2星圣角34级</v>
          </cell>
          <cell r="B14275">
            <v>1403034</v>
          </cell>
        </row>
        <row r="14276">
          <cell r="A14276" t="str">
            <v>紫2星圣角35级</v>
          </cell>
          <cell r="B14276">
            <v>1403035</v>
          </cell>
        </row>
        <row r="14277">
          <cell r="A14277" t="str">
            <v>紫2星圣角36级</v>
          </cell>
          <cell r="B14277">
            <v>1403036</v>
          </cell>
        </row>
        <row r="14278">
          <cell r="A14278" t="str">
            <v>紫2星圣角37级</v>
          </cell>
          <cell r="B14278">
            <v>1403037</v>
          </cell>
        </row>
        <row r="14279">
          <cell r="A14279" t="str">
            <v>紫2星圣角38级</v>
          </cell>
          <cell r="B14279">
            <v>1403038</v>
          </cell>
        </row>
        <row r="14280">
          <cell r="A14280" t="str">
            <v>紫2星圣角39级</v>
          </cell>
          <cell r="B14280">
            <v>1403039</v>
          </cell>
        </row>
        <row r="14281">
          <cell r="A14281" t="str">
            <v>紫2星圣角40级</v>
          </cell>
          <cell r="B14281">
            <v>1403040</v>
          </cell>
        </row>
        <row r="14282">
          <cell r="A14282" t="str">
            <v>紫2星圣角41级</v>
          </cell>
          <cell r="B14282">
            <v>1403041</v>
          </cell>
        </row>
        <row r="14283">
          <cell r="A14283" t="str">
            <v>紫2星圣角42级</v>
          </cell>
          <cell r="B14283">
            <v>1403042</v>
          </cell>
        </row>
        <row r="14284">
          <cell r="A14284" t="str">
            <v>紫2星圣角43级</v>
          </cell>
          <cell r="B14284">
            <v>1403043</v>
          </cell>
        </row>
        <row r="14285">
          <cell r="A14285" t="str">
            <v>紫2星圣角44级</v>
          </cell>
          <cell r="B14285">
            <v>1403044</v>
          </cell>
        </row>
        <row r="14286">
          <cell r="A14286" t="str">
            <v>紫2星圣角45级</v>
          </cell>
          <cell r="B14286">
            <v>1403045</v>
          </cell>
        </row>
        <row r="14287">
          <cell r="A14287" t="str">
            <v>紫2星圣角46级</v>
          </cell>
          <cell r="B14287">
            <v>1403046</v>
          </cell>
        </row>
        <row r="14288">
          <cell r="A14288" t="str">
            <v>紫2星圣角47级</v>
          </cell>
          <cell r="B14288">
            <v>1403047</v>
          </cell>
        </row>
        <row r="14289">
          <cell r="A14289" t="str">
            <v>紫2星圣角48级</v>
          </cell>
          <cell r="B14289">
            <v>1403048</v>
          </cell>
        </row>
        <row r="14290">
          <cell r="A14290" t="str">
            <v>紫2星圣角49级</v>
          </cell>
          <cell r="B14290">
            <v>1403049</v>
          </cell>
        </row>
        <row r="14291">
          <cell r="A14291" t="str">
            <v>紫2星圣角50级</v>
          </cell>
          <cell r="B14291">
            <v>1403050</v>
          </cell>
        </row>
        <row r="14292">
          <cell r="A14292" t="str">
            <v>紫2星圣角51级</v>
          </cell>
          <cell r="B14292">
            <v>1403051</v>
          </cell>
        </row>
        <row r="14293">
          <cell r="A14293" t="str">
            <v>紫2星圣角52级</v>
          </cell>
          <cell r="B14293">
            <v>1403052</v>
          </cell>
        </row>
        <row r="14294">
          <cell r="A14294" t="str">
            <v>紫2星圣角53级</v>
          </cell>
          <cell r="B14294">
            <v>1403053</v>
          </cell>
        </row>
        <row r="14295">
          <cell r="A14295" t="str">
            <v>紫2星圣角54级</v>
          </cell>
          <cell r="B14295">
            <v>1403054</v>
          </cell>
        </row>
        <row r="14296">
          <cell r="A14296" t="str">
            <v>紫2星圣角55级</v>
          </cell>
          <cell r="B14296">
            <v>1403055</v>
          </cell>
        </row>
        <row r="14297">
          <cell r="A14297" t="str">
            <v>紫2星圣角56级</v>
          </cell>
          <cell r="B14297">
            <v>1403056</v>
          </cell>
        </row>
        <row r="14298">
          <cell r="A14298" t="str">
            <v>紫2星圣角57级</v>
          </cell>
          <cell r="B14298">
            <v>1403057</v>
          </cell>
        </row>
        <row r="14299">
          <cell r="A14299" t="str">
            <v>紫2星圣角58级</v>
          </cell>
          <cell r="B14299">
            <v>1403058</v>
          </cell>
        </row>
        <row r="14300">
          <cell r="A14300" t="str">
            <v>紫2星圣角59级</v>
          </cell>
          <cell r="B14300">
            <v>1403059</v>
          </cell>
        </row>
        <row r="14301">
          <cell r="A14301" t="str">
            <v>紫2星圣角60级</v>
          </cell>
          <cell r="B14301">
            <v>1403060</v>
          </cell>
        </row>
        <row r="14302">
          <cell r="A14302" t="str">
            <v>紫2星圣角61级</v>
          </cell>
          <cell r="B14302">
            <v>1403061</v>
          </cell>
        </row>
        <row r="14303">
          <cell r="A14303" t="str">
            <v>紫2星圣角62级</v>
          </cell>
          <cell r="B14303">
            <v>1403062</v>
          </cell>
        </row>
        <row r="14304">
          <cell r="A14304" t="str">
            <v>紫2星圣角63级</v>
          </cell>
          <cell r="B14304">
            <v>1403063</v>
          </cell>
        </row>
        <row r="14305">
          <cell r="A14305" t="str">
            <v>紫2星圣角64级</v>
          </cell>
          <cell r="B14305">
            <v>1403064</v>
          </cell>
        </row>
        <row r="14306">
          <cell r="A14306" t="str">
            <v>紫2星圣角65级</v>
          </cell>
          <cell r="B14306">
            <v>1403065</v>
          </cell>
        </row>
        <row r="14307">
          <cell r="A14307" t="str">
            <v>紫2星圣角66级</v>
          </cell>
          <cell r="B14307">
            <v>1403066</v>
          </cell>
        </row>
        <row r="14308">
          <cell r="A14308" t="str">
            <v>紫2星圣角67级</v>
          </cell>
          <cell r="B14308">
            <v>1403067</v>
          </cell>
        </row>
        <row r="14309">
          <cell r="A14309" t="str">
            <v>紫2星圣角68级</v>
          </cell>
          <cell r="B14309">
            <v>1403068</v>
          </cell>
        </row>
        <row r="14310">
          <cell r="A14310" t="str">
            <v>紫2星圣角69级</v>
          </cell>
          <cell r="B14310">
            <v>1403069</v>
          </cell>
        </row>
        <row r="14311">
          <cell r="A14311" t="str">
            <v>紫2星圣角70级</v>
          </cell>
          <cell r="B14311">
            <v>1403070</v>
          </cell>
        </row>
        <row r="14312">
          <cell r="A14312" t="str">
            <v>紫2星圣角71级</v>
          </cell>
          <cell r="B14312">
            <v>1403071</v>
          </cell>
        </row>
        <row r="14313">
          <cell r="A14313" t="str">
            <v>紫2星圣角72级</v>
          </cell>
          <cell r="B14313">
            <v>1403072</v>
          </cell>
        </row>
        <row r="14314">
          <cell r="A14314" t="str">
            <v>紫2星圣角73级</v>
          </cell>
          <cell r="B14314">
            <v>1403073</v>
          </cell>
        </row>
        <row r="14315">
          <cell r="A14315" t="str">
            <v>紫2星圣角74级</v>
          </cell>
          <cell r="B14315">
            <v>1403074</v>
          </cell>
        </row>
        <row r="14316">
          <cell r="A14316" t="str">
            <v>紫2星圣角75级</v>
          </cell>
          <cell r="B14316">
            <v>1403075</v>
          </cell>
        </row>
        <row r="14317">
          <cell r="A14317" t="str">
            <v>紫2星圣角76级</v>
          </cell>
          <cell r="B14317">
            <v>1403076</v>
          </cell>
        </row>
        <row r="14318">
          <cell r="A14318" t="str">
            <v>紫2星圣角77级</v>
          </cell>
          <cell r="B14318">
            <v>1403077</v>
          </cell>
        </row>
        <row r="14319">
          <cell r="A14319" t="str">
            <v>紫2星圣角78级</v>
          </cell>
          <cell r="B14319">
            <v>1403078</v>
          </cell>
        </row>
        <row r="14320">
          <cell r="A14320" t="str">
            <v>紫2星圣角79级</v>
          </cell>
          <cell r="B14320">
            <v>1403079</v>
          </cell>
        </row>
        <row r="14321">
          <cell r="A14321" t="str">
            <v>紫2星圣角80级</v>
          </cell>
          <cell r="B14321">
            <v>1403080</v>
          </cell>
        </row>
        <row r="14322">
          <cell r="A14322" t="str">
            <v>紫2星圣角81级</v>
          </cell>
          <cell r="B14322">
            <v>1403081</v>
          </cell>
        </row>
        <row r="14323">
          <cell r="A14323" t="str">
            <v>紫2星圣角82级</v>
          </cell>
          <cell r="B14323">
            <v>1403082</v>
          </cell>
        </row>
        <row r="14324">
          <cell r="A14324" t="str">
            <v>紫2星圣角83级</v>
          </cell>
          <cell r="B14324">
            <v>1403083</v>
          </cell>
        </row>
        <row r="14325">
          <cell r="A14325" t="str">
            <v>紫2星圣角84级</v>
          </cell>
          <cell r="B14325">
            <v>1403084</v>
          </cell>
        </row>
        <row r="14326">
          <cell r="A14326" t="str">
            <v>紫2星圣角85级</v>
          </cell>
          <cell r="B14326">
            <v>1403085</v>
          </cell>
        </row>
        <row r="14327">
          <cell r="A14327" t="str">
            <v>紫2星圣角86级</v>
          </cell>
          <cell r="B14327">
            <v>1403086</v>
          </cell>
        </row>
        <row r="14328">
          <cell r="A14328" t="str">
            <v>紫2星圣角87级</v>
          </cell>
          <cell r="B14328">
            <v>1403087</v>
          </cell>
        </row>
        <row r="14329">
          <cell r="A14329" t="str">
            <v>紫2星圣角88级</v>
          </cell>
          <cell r="B14329">
            <v>1403088</v>
          </cell>
        </row>
        <row r="14330">
          <cell r="A14330" t="str">
            <v>紫2星圣角89级</v>
          </cell>
          <cell r="B14330">
            <v>1403089</v>
          </cell>
        </row>
        <row r="14331">
          <cell r="A14331" t="str">
            <v>紫2星圣角90级</v>
          </cell>
          <cell r="B14331">
            <v>1403090</v>
          </cell>
        </row>
        <row r="14332">
          <cell r="A14332" t="str">
            <v>紫2星圣角91级</v>
          </cell>
          <cell r="B14332">
            <v>1403091</v>
          </cell>
        </row>
        <row r="14333">
          <cell r="A14333" t="str">
            <v>紫2星圣角92级</v>
          </cell>
          <cell r="B14333">
            <v>1403092</v>
          </cell>
        </row>
        <row r="14334">
          <cell r="A14334" t="str">
            <v>紫2星圣角93级</v>
          </cell>
          <cell r="B14334">
            <v>1403093</v>
          </cell>
        </row>
        <row r="14335">
          <cell r="A14335" t="str">
            <v>紫2星圣角94级</v>
          </cell>
          <cell r="B14335">
            <v>1403094</v>
          </cell>
        </row>
        <row r="14336">
          <cell r="A14336" t="str">
            <v>紫2星圣角95级</v>
          </cell>
          <cell r="B14336">
            <v>1403095</v>
          </cell>
        </row>
        <row r="14337">
          <cell r="A14337" t="str">
            <v>紫2星圣角96级</v>
          </cell>
          <cell r="B14337">
            <v>1403096</v>
          </cell>
        </row>
        <row r="14338">
          <cell r="A14338" t="str">
            <v>紫2星圣角97级</v>
          </cell>
          <cell r="B14338">
            <v>1403097</v>
          </cell>
        </row>
        <row r="14339">
          <cell r="A14339" t="str">
            <v>紫2星圣角98级</v>
          </cell>
          <cell r="B14339">
            <v>1403098</v>
          </cell>
        </row>
        <row r="14340">
          <cell r="A14340" t="str">
            <v>紫2星圣角99级</v>
          </cell>
          <cell r="B14340">
            <v>1403099</v>
          </cell>
        </row>
        <row r="14341">
          <cell r="A14341" t="str">
            <v>紫2星圣角100级</v>
          </cell>
          <cell r="B14341">
            <v>1403100</v>
          </cell>
        </row>
        <row r="14342">
          <cell r="A14342" t="str">
            <v>紫3星圣角1级</v>
          </cell>
          <cell r="B14342">
            <v>1404001</v>
          </cell>
        </row>
        <row r="14343">
          <cell r="A14343" t="str">
            <v>紫3星圣角2级</v>
          </cell>
          <cell r="B14343">
            <v>1404002</v>
          </cell>
        </row>
        <row r="14344">
          <cell r="A14344" t="str">
            <v>紫3星圣角3级</v>
          </cell>
          <cell r="B14344">
            <v>1404003</v>
          </cell>
        </row>
        <row r="14345">
          <cell r="A14345" t="str">
            <v>紫3星圣角4级</v>
          </cell>
          <cell r="B14345">
            <v>1404004</v>
          </cell>
        </row>
        <row r="14346">
          <cell r="A14346" t="str">
            <v>紫3星圣角5级</v>
          </cell>
          <cell r="B14346">
            <v>1404005</v>
          </cell>
        </row>
        <row r="14347">
          <cell r="A14347" t="str">
            <v>紫3星圣角6级</v>
          </cell>
          <cell r="B14347">
            <v>1404006</v>
          </cell>
        </row>
        <row r="14348">
          <cell r="A14348" t="str">
            <v>紫3星圣角7级</v>
          </cell>
          <cell r="B14348">
            <v>1404007</v>
          </cell>
        </row>
        <row r="14349">
          <cell r="A14349" t="str">
            <v>紫3星圣角8级</v>
          </cell>
          <cell r="B14349">
            <v>1404008</v>
          </cell>
        </row>
        <row r="14350">
          <cell r="A14350" t="str">
            <v>紫3星圣角9级</v>
          </cell>
          <cell r="B14350">
            <v>1404009</v>
          </cell>
        </row>
        <row r="14351">
          <cell r="A14351" t="str">
            <v>紫3星圣角10级</v>
          </cell>
          <cell r="B14351">
            <v>1404010</v>
          </cell>
        </row>
        <row r="14352">
          <cell r="A14352" t="str">
            <v>紫3星圣角11级</v>
          </cell>
          <cell r="B14352">
            <v>1404011</v>
          </cell>
        </row>
        <row r="14353">
          <cell r="A14353" t="str">
            <v>紫3星圣角12级</v>
          </cell>
          <cell r="B14353">
            <v>1404012</v>
          </cell>
        </row>
        <row r="14354">
          <cell r="A14354" t="str">
            <v>紫3星圣角13级</v>
          </cell>
          <cell r="B14354">
            <v>1404013</v>
          </cell>
        </row>
        <row r="14355">
          <cell r="A14355" t="str">
            <v>紫3星圣角14级</v>
          </cell>
          <cell r="B14355">
            <v>1404014</v>
          </cell>
        </row>
        <row r="14356">
          <cell r="A14356" t="str">
            <v>紫3星圣角15级</v>
          </cell>
          <cell r="B14356">
            <v>1404015</v>
          </cell>
        </row>
        <row r="14357">
          <cell r="A14357" t="str">
            <v>紫3星圣角16级</v>
          </cell>
          <cell r="B14357">
            <v>1404016</v>
          </cell>
        </row>
        <row r="14358">
          <cell r="A14358" t="str">
            <v>紫3星圣角17级</v>
          </cell>
          <cell r="B14358">
            <v>1404017</v>
          </cell>
        </row>
        <row r="14359">
          <cell r="A14359" t="str">
            <v>紫3星圣角18级</v>
          </cell>
          <cell r="B14359">
            <v>1404018</v>
          </cell>
        </row>
        <row r="14360">
          <cell r="A14360" t="str">
            <v>紫3星圣角19级</v>
          </cell>
          <cell r="B14360">
            <v>1404019</v>
          </cell>
        </row>
        <row r="14361">
          <cell r="A14361" t="str">
            <v>紫3星圣角20级</v>
          </cell>
          <cell r="B14361">
            <v>1404020</v>
          </cell>
        </row>
        <row r="14362">
          <cell r="A14362" t="str">
            <v>紫3星圣角21级</v>
          </cell>
          <cell r="B14362">
            <v>1404021</v>
          </cell>
        </row>
        <row r="14363">
          <cell r="A14363" t="str">
            <v>紫3星圣角22级</v>
          </cell>
          <cell r="B14363">
            <v>1404022</v>
          </cell>
        </row>
        <row r="14364">
          <cell r="A14364" t="str">
            <v>紫3星圣角23级</v>
          </cell>
          <cell r="B14364">
            <v>1404023</v>
          </cell>
        </row>
        <row r="14365">
          <cell r="A14365" t="str">
            <v>紫3星圣角24级</v>
          </cell>
          <cell r="B14365">
            <v>1404024</v>
          </cell>
        </row>
        <row r="14366">
          <cell r="A14366" t="str">
            <v>紫3星圣角25级</v>
          </cell>
          <cell r="B14366">
            <v>1404025</v>
          </cell>
        </row>
        <row r="14367">
          <cell r="A14367" t="str">
            <v>紫3星圣角26级</v>
          </cell>
          <cell r="B14367">
            <v>1404026</v>
          </cell>
        </row>
        <row r="14368">
          <cell r="A14368" t="str">
            <v>紫3星圣角27级</v>
          </cell>
          <cell r="B14368">
            <v>1404027</v>
          </cell>
        </row>
        <row r="14369">
          <cell r="A14369" t="str">
            <v>紫3星圣角28级</v>
          </cell>
          <cell r="B14369">
            <v>1404028</v>
          </cell>
        </row>
        <row r="14370">
          <cell r="A14370" t="str">
            <v>紫3星圣角29级</v>
          </cell>
          <cell r="B14370">
            <v>1404029</v>
          </cell>
        </row>
        <row r="14371">
          <cell r="A14371" t="str">
            <v>紫3星圣角30级</v>
          </cell>
          <cell r="B14371">
            <v>1404030</v>
          </cell>
        </row>
        <row r="14372">
          <cell r="A14372" t="str">
            <v>紫3星圣角31级</v>
          </cell>
          <cell r="B14372">
            <v>1404031</v>
          </cell>
        </row>
        <row r="14373">
          <cell r="A14373" t="str">
            <v>紫3星圣角32级</v>
          </cell>
          <cell r="B14373">
            <v>1404032</v>
          </cell>
        </row>
        <row r="14374">
          <cell r="A14374" t="str">
            <v>紫3星圣角33级</v>
          </cell>
          <cell r="B14374">
            <v>1404033</v>
          </cell>
        </row>
        <row r="14375">
          <cell r="A14375" t="str">
            <v>紫3星圣角34级</v>
          </cell>
          <cell r="B14375">
            <v>1404034</v>
          </cell>
        </row>
        <row r="14376">
          <cell r="A14376" t="str">
            <v>紫3星圣角35级</v>
          </cell>
          <cell r="B14376">
            <v>1404035</v>
          </cell>
        </row>
        <row r="14377">
          <cell r="A14377" t="str">
            <v>紫3星圣角36级</v>
          </cell>
          <cell r="B14377">
            <v>1404036</v>
          </cell>
        </row>
        <row r="14378">
          <cell r="A14378" t="str">
            <v>紫3星圣角37级</v>
          </cell>
          <cell r="B14378">
            <v>1404037</v>
          </cell>
        </row>
        <row r="14379">
          <cell r="A14379" t="str">
            <v>紫3星圣角38级</v>
          </cell>
          <cell r="B14379">
            <v>1404038</v>
          </cell>
        </row>
        <row r="14380">
          <cell r="A14380" t="str">
            <v>紫3星圣角39级</v>
          </cell>
          <cell r="B14380">
            <v>1404039</v>
          </cell>
        </row>
        <row r="14381">
          <cell r="A14381" t="str">
            <v>紫3星圣角40级</v>
          </cell>
          <cell r="B14381">
            <v>1404040</v>
          </cell>
        </row>
        <row r="14382">
          <cell r="A14382" t="str">
            <v>紫3星圣角41级</v>
          </cell>
          <cell r="B14382">
            <v>1404041</v>
          </cell>
        </row>
        <row r="14383">
          <cell r="A14383" t="str">
            <v>紫3星圣角42级</v>
          </cell>
          <cell r="B14383">
            <v>1404042</v>
          </cell>
        </row>
        <row r="14384">
          <cell r="A14384" t="str">
            <v>紫3星圣角43级</v>
          </cell>
          <cell r="B14384">
            <v>1404043</v>
          </cell>
        </row>
        <row r="14385">
          <cell r="A14385" t="str">
            <v>紫3星圣角44级</v>
          </cell>
          <cell r="B14385">
            <v>1404044</v>
          </cell>
        </row>
        <row r="14386">
          <cell r="A14386" t="str">
            <v>紫3星圣角45级</v>
          </cell>
          <cell r="B14386">
            <v>1404045</v>
          </cell>
        </row>
        <row r="14387">
          <cell r="A14387" t="str">
            <v>紫3星圣角46级</v>
          </cell>
          <cell r="B14387">
            <v>1404046</v>
          </cell>
        </row>
        <row r="14388">
          <cell r="A14388" t="str">
            <v>紫3星圣角47级</v>
          </cell>
          <cell r="B14388">
            <v>1404047</v>
          </cell>
        </row>
        <row r="14389">
          <cell r="A14389" t="str">
            <v>紫3星圣角48级</v>
          </cell>
          <cell r="B14389">
            <v>1404048</v>
          </cell>
        </row>
        <row r="14390">
          <cell r="A14390" t="str">
            <v>紫3星圣角49级</v>
          </cell>
          <cell r="B14390">
            <v>1404049</v>
          </cell>
        </row>
        <row r="14391">
          <cell r="A14391" t="str">
            <v>紫3星圣角50级</v>
          </cell>
          <cell r="B14391">
            <v>1404050</v>
          </cell>
        </row>
        <row r="14392">
          <cell r="A14392" t="str">
            <v>紫3星圣角51级</v>
          </cell>
          <cell r="B14392">
            <v>1404051</v>
          </cell>
        </row>
        <row r="14393">
          <cell r="A14393" t="str">
            <v>紫3星圣角52级</v>
          </cell>
          <cell r="B14393">
            <v>1404052</v>
          </cell>
        </row>
        <row r="14394">
          <cell r="A14394" t="str">
            <v>紫3星圣角53级</v>
          </cell>
          <cell r="B14394">
            <v>1404053</v>
          </cell>
        </row>
        <row r="14395">
          <cell r="A14395" t="str">
            <v>紫3星圣角54级</v>
          </cell>
          <cell r="B14395">
            <v>1404054</v>
          </cell>
        </row>
        <row r="14396">
          <cell r="A14396" t="str">
            <v>紫3星圣角55级</v>
          </cell>
          <cell r="B14396">
            <v>1404055</v>
          </cell>
        </row>
        <row r="14397">
          <cell r="A14397" t="str">
            <v>紫3星圣角56级</v>
          </cell>
          <cell r="B14397">
            <v>1404056</v>
          </cell>
        </row>
        <row r="14398">
          <cell r="A14398" t="str">
            <v>紫3星圣角57级</v>
          </cell>
          <cell r="B14398">
            <v>1404057</v>
          </cell>
        </row>
        <row r="14399">
          <cell r="A14399" t="str">
            <v>紫3星圣角58级</v>
          </cell>
          <cell r="B14399">
            <v>1404058</v>
          </cell>
        </row>
        <row r="14400">
          <cell r="A14400" t="str">
            <v>紫3星圣角59级</v>
          </cell>
          <cell r="B14400">
            <v>1404059</v>
          </cell>
        </row>
        <row r="14401">
          <cell r="A14401" t="str">
            <v>紫3星圣角60级</v>
          </cell>
          <cell r="B14401">
            <v>1404060</v>
          </cell>
        </row>
        <row r="14402">
          <cell r="A14402" t="str">
            <v>紫3星圣角61级</v>
          </cell>
          <cell r="B14402">
            <v>1404061</v>
          </cell>
        </row>
        <row r="14403">
          <cell r="A14403" t="str">
            <v>紫3星圣角62级</v>
          </cell>
          <cell r="B14403">
            <v>1404062</v>
          </cell>
        </row>
        <row r="14404">
          <cell r="A14404" t="str">
            <v>紫3星圣角63级</v>
          </cell>
          <cell r="B14404">
            <v>1404063</v>
          </cell>
        </row>
        <row r="14405">
          <cell r="A14405" t="str">
            <v>紫3星圣角64级</v>
          </cell>
          <cell r="B14405">
            <v>1404064</v>
          </cell>
        </row>
        <row r="14406">
          <cell r="A14406" t="str">
            <v>紫3星圣角65级</v>
          </cell>
          <cell r="B14406">
            <v>1404065</v>
          </cell>
        </row>
        <row r="14407">
          <cell r="A14407" t="str">
            <v>紫3星圣角66级</v>
          </cell>
          <cell r="B14407">
            <v>1404066</v>
          </cell>
        </row>
        <row r="14408">
          <cell r="A14408" t="str">
            <v>紫3星圣角67级</v>
          </cell>
          <cell r="B14408">
            <v>1404067</v>
          </cell>
        </row>
        <row r="14409">
          <cell r="A14409" t="str">
            <v>紫3星圣角68级</v>
          </cell>
          <cell r="B14409">
            <v>1404068</v>
          </cell>
        </row>
        <row r="14410">
          <cell r="A14410" t="str">
            <v>紫3星圣角69级</v>
          </cell>
          <cell r="B14410">
            <v>1404069</v>
          </cell>
        </row>
        <row r="14411">
          <cell r="A14411" t="str">
            <v>紫3星圣角70级</v>
          </cell>
          <cell r="B14411">
            <v>1404070</v>
          </cell>
        </row>
        <row r="14412">
          <cell r="A14412" t="str">
            <v>紫3星圣角71级</v>
          </cell>
          <cell r="B14412">
            <v>1404071</v>
          </cell>
        </row>
        <row r="14413">
          <cell r="A14413" t="str">
            <v>紫3星圣角72级</v>
          </cell>
          <cell r="B14413">
            <v>1404072</v>
          </cell>
        </row>
        <row r="14414">
          <cell r="A14414" t="str">
            <v>紫3星圣角73级</v>
          </cell>
          <cell r="B14414">
            <v>1404073</v>
          </cell>
        </row>
        <row r="14415">
          <cell r="A14415" t="str">
            <v>紫3星圣角74级</v>
          </cell>
          <cell r="B14415">
            <v>1404074</v>
          </cell>
        </row>
        <row r="14416">
          <cell r="A14416" t="str">
            <v>紫3星圣角75级</v>
          </cell>
          <cell r="B14416">
            <v>1404075</v>
          </cell>
        </row>
        <row r="14417">
          <cell r="A14417" t="str">
            <v>紫3星圣角76级</v>
          </cell>
          <cell r="B14417">
            <v>1404076</v>
          </cell>
        </row>
        <row r="14418">
          <cell r="A14418" t="str">
            <v>紫3星圣角77级</v>
          </cell>
          <cell r="B14418">
            <v>1404077</v>
          </cell>
        </row>
        <row r="14419">
          <cell r="A14419" t="str">
            <v>紫3星圣角78级</v>
          </cell>
          <cell r="B14419">
            <v>1404078</v>
          </cell>
        </row>
        <row r="14420">
          <cell r="A14420" t="str">
            <v>紫3星圣角79级</v>
          </cell>
          <cell r="B14420">
            <v>1404079</v>
          </cell>
        </row>
        <row r="14421">
          <cell r="A14421" t="str">
            <v>紫3星圣角80级</v>
          </cell>
          <cell r="B14421">
            <v>1404080</v>
          </cell>
        </row>
        <row r="14422">
          <cell r="A14422" t="str">
            <v>紫3星圣角81级</v>
          </cell>
          <cell r="B14422">
            <v>1404081</v>
          </cell>
        </row>
        <row r="14423">
          <cell r="A14423" t="str">
            <v>紫3星圣角82级</v>
          </cell>
          <cell r="B14423">
            <v>1404082</v>
          </cell>
        </row>
        <row r="14424">
          <cell r="A14424" t="str">
            <v>紫3星圣角83级</v>
          </cell>
          <cell r="B14424">
            <v>1404083</v>
          </cell>
        </row>
        <row r="14425">
          <cell r="A14425" t="str">
            <v>紫3星圣角84级</v>
          </cell>
          <cell r="B14425">
            <v>1404084</v>
          </cell>
        </row>
        <row r="14426">
          <cell r="A14426" t="str">
            <v>紫3星圣角85级</v>
          </cell>
          <cell r="B14426">
            <v>1404085</v>
          </cell>
        </row>
        <row r="14427">
          <cell r="A14427" t="str">
            <v>紫3星圣角86级</v>
          </cell>
          <cell r="B14427">
            <v>1404086</v>
          </cell>
        </row>
        <row r="14428">
          <cell r="A14428" t="str">
            <v>紫3星圣角87级</v>
          </cell>
          <cell r="B14428">
            <v>1404087</v>
          </cell>
        </row>
        <row r="14429">
          <cell r="A14429" t="str">
            <v>紫3星圣角88级</v>
          </cell>
          <cell r="B14429">
            <v>1404088</v>
          </cell>
        </row>
        <row r="14430">
          <cell r="A14430" t="str">
            <v>紫3星圣角89级</v>
          </cell>
          <cell r="B14430">
            <v>1404089</v>
          </cell>
        </row>
        <row r="14431">
          <cell r="A14431" t="str">
            <v>紫3星圣角90级</v>
          </cell>
          <cell r="B14431">
            <v>1404090</v>
          </cell>
        </row>
        <row r="14432">
          <cell r="A14432" t="str">
            <v>紫3星圣角91级</v>
          </cell>
          <cell r="B14432">
            <v>1404091</v>
          </cell>
        </row>
        <row r="14433">
          <cell r="A14433" t="str">
            <v>紫3星圣角92级</v>
          </cell>
          <cell r="B14433">
            <v>1404092</v>
          </cell>
        </row>
        <row r="14434">
          <cell r="A14434" t="str">
            <v>紫3星圣角93级</v>
          </cell>
          <cell r="B14434">
            <v>1404093</v>
          </cell>
        </row>
        <row r="14435">
          <cell r="A14435" t="str">
            <v>紫3星圣角94级</v>
          </cell>
          <cell r="B14435">
            <v>1404094</v>
          </cell>
        </row>
        <row r="14436">
          <cell r="A14436" t="str">
            <v>紫3星圣角95级</v>
          </cell>
          <cell r="B14436">
            <v>1404095</v>
          </cell>
        </row>
        <row r="14437">
          <cell r="A14437" t="str">
            <v>紫3星圣角96级</v>
          </cell>
          <cell r="B14437">
            <v>1404096</v>
          </cell>
        </row>
        <row r="14438">
          <cell r="A14438" t="str">
            <v>紫3星圣角97级</v>
          </cell>
          <cell r="B14438">
            <v>1404097</v>
          </cell>
        </row>
        <row r="14439">
          <cell r="A14439" t="str">
            <v>紫3星圣角98级</v>
          </cell>
          <cell r="B14439">
            <v>1404098</v>
          </cell>
        </row>
        <row r="14440">
          <cell r="A14440" t="str">
            <v>紫3星圣角99级</v>
          </cell>
          <cell r="B14440">
            <v>1404099</v>
          </cell>
        </row>
        <row r="14441">
          <cell r="A14441" t="str">
            <v>紫3星圣角100级</v>
          </cell>
          <cell r="B14441">
            <v>1404100</v>
          </cell>
        </row>
        <row r="14442">
          <cell r="A14442" t="str">
            <v>橙1星圣角1级</v>
          </cell>
          <cell r="B14442">
            <v>1405001</v>
          </cell>
        </row>
        <row r="14443">
          <cell r="A14443" t="str">
            <v>橙1星圣角2级</v>
          </cell>
          <cell r="B14443">
            <v>1405002</v>
          </cell>
        </row>
        <row r="14444">
          <cell r="A14444" t="str">
            <v>橙1星圣角3级</v>
          </cell>
          <cell r="B14444">
            <v>1405003</v>
          </cell>
        </row>
        <row r="14445">
          <cell r="A14445" t="str">
            <v>橙1星圣角4级</v>
          </cell>
          <cell r="B14445">
            <v>1405004</v>
          </cell>
        </row>
        <row r="14446">
          <cell r="A14446" t="str">
            <v>橙1星圣角5级</v>
          </cell>
          <cell r="B14446">
            <v>1405005</v>
          </cell>
        </row>
        <row r="14447">
          <cell r="A14447" t="str">
            <v>橙1星圣角6级</v>
          </cell>
          <cell r="B14447">
            <v>1405006</v>
          </cell>
        </row>
        <row r="14448">
          <cell r="A14448" t="str">
            <v>橙1星圣角7级</v>
          </cell>
          <cell r="B14448">
            <v>1405007</v>
          </cell>
        </row>
        <row r="14449">
          <cell r="A14449" t="str">
            <v>橙1星圣角8级</v>
          </cell>
          <cell r="B14449">
            <v>1405008</v>
          </cell>
        </row>
        <row r="14450">
          <cell r="A14450" t="str">
            <v>橙1星圣角9级</v>
          </cell>
          <cell r="B14450">
            <v>1405009</v>
          </cell>
        </row>
        <row r="14451">
          <cell r="A14451" t="str">
            <v>橙1星圣角10级</v>
          </cell>
          <cell r="B14451">
            <v>1405010</v>
          </cell>
        </row>
        <row r="14452">
          <cell r="A14452" t="str">
            <v>橙1星圣角11级</v>
          </cell>
          <cell r="B14452">
            <v>1405011</v>
          </cell>
        </row>
        <row r="14453">
          <cell r="A14453" t="str">
            <v>橙1星圣角12级</v>
          </cell>
          <cell r="B14453">
            <v>1405012</v>
          </cell>
        </row>
        <row r="14454">
          <cell r="A14454" t="str">
            <v>橙1星圣角13级</v>
          </cell>
          <cell r="B14454">
            <v>1405013</v>
          </cell>
        </row>
        <row r="14455">
          <cell r="A14455" t="str">
            <v>橙1星圣角14级</v>
          </cell>
          <cell r="B14455">
            <v>1405014</v>
          </cell>
        </row>
        <row r="14456">
          <cell r="A14456" t="str">
            <v>橙1星圣角15级</v>
          </cell>
          <cell r="B14456">
            <v>1405015</v>
          </cell>
        </row>
        <row r="14457">
          <cell r="A14457" t="str">
            <v>橙1星圣角16级</v>
          </cell>
          <cell r="B14457">
            <v>1405016</v>
          </cell>
        </row>
        <row r="14458">
          <cell r="A14458" t="str">
            <v>橙1星圣角17级</v>
          </cell>
          <cell r="B14458">
            <v>1405017</v>
          </cell>
        </row>
        <row r="14459">
          <cell r="A14459" t="str">
            <v>橙1星圣角18级</v>
          </cell>
          <cell r="B14459">
            <v>1405018</v>
          </cell>
        </row>
        <row r="14460">
          <cell r="A14460" t="str">
            <v>橙1星圣角19级</v>
          </cell>
          <cell r="B14460">
            <v>1405019</v>
          </cell>
        </row>
        <row r="14461">
          <cell r="A14461" t="str">
            <v>橙1星圣角20级</v>
          </cell>
          <cell r="B14461">
            <v>1405020</v>
          </cell>
        </row>
        <row r="14462">
          <cell r="A14462" t="str">
            <v>橙1星圣角21级</v>
          </cell>
          <cell r="B14462">
            <v>1405021</v>
          </cell>
        </row>
        <row r="14463">
          <cell r="A14463" t="str">
            <v>橙1星圣角22级</v>
          </cell>
          <cell r="B14463">
            <v>1405022</v>
          </cell>
        </row>
        <row r="14464">
          <cell r="A14464" t="str">
            <v>橙1星圣角23级</v>
          </cell>
          <cell r="B14464">
            <v>1405023</v>
          </cell>
        </row>
        <row r="14465">
          <cell r="A14465" t="str">
            <v>橙1星圣角24级</v>
          </cell>
          <cell r="B14465">
            <v>1405024</v>
          </cell>
        </row>
        <row r="14466">
          <cell r="A14466" t="str">
            <v>橙1星圣角25级</v>
          </cell>
          <cell r="B14466">
            <v>1405025</v>
          </cell>
        </row>
        <row r="14467">
          <cell r="A14467" t="str">
            <v>橙1星圣角26级</v>
          </cell>
          <cell r="B14467">
            <v>1405026</v>
          </cell>
        </row>
        <row r="14468">
          <cell r="A14468" t="str">
            <v>橙1星圣角27级</v>
          </cell>
          <cell r="B14468">
            <v>1405027</v>
          </cell>
        </row>
        <row r="14469">
          <cell r="A14469" t="str">
            <v>橙1星圣角28级</v>
          </cell>
          <cell r="B14469">
            <v>1405028</v>
          </cell>
        </row>
        <row r="14470">
          <cell r="A14470" t="str">
            <v>橙1星圣角29级</v>
          </cell>
          <cell r="B14470">
            <v>1405029</v>
          </cell>
        </row>
        <row r="14471">
          <cell r="A14471" t="str">
            <v>橙1星圣角30级</v>
          </cell>
          <cell r="B14471">
            <v>1405030</v>
          </cell>
        </row>
        <row r="14472">
          <cell r="A14472" t="str">
            <v>橙1星圣角31级</v>
          </cell>
          <cell r="B14472">
            <v>1405031</v>
          </cell>
        </row>
        <row r="14473">
          <cell r="A14473" t="str">
            <v>橙1星圣角32级</v>
          </cell>
          <cell r="B14473">
            <v>1405032</v>
          </cell>
        </row>
        <row r="14474">
          <cell r="A14474" t="str">
            <v>橙1星圣角33级</v>
          </cell>
          <cell r="B14474">
            <v>1405033</v>
          </cell>
        </row>
        <row r="14475">
          <cell r="A14475" t="str">
            <v>橙1星圣角34级</v>
          </cell>
          <cell r="B14475">
            <v>1405034</v>
          </cell>
        </row>
        <row r="14476">
          <cell r="A14476" t="str">
            <v>橙1星圣角35级</v>
          </cell>
          <cell r="B14476">
            <v>1405035</v>
          </cell>
        </row>
        <row r="14477">
          <cell r="A14477" t="str">
            <v>橙1星圣角36级</v>
          </cell>
          <cell r="B14477">
            <v>1405036</v>
          </cell>
        </row>
        <row r="14478">
          <cell r="A14478" t="str">
            <v>橙1星圣角37级</v>
          </cell>
          <cell r="B14478">
            <v>1405037</v>
          </cell>
        </row>
        <row r="14479">
          <cell r="A14479" t="str">
            <v>橙1星圣角38级</v>
          </cell>
          <cell r="B14479">
            <v>1405038</v>
          </cell>
        </row>
        <row r="14480">
          <cell r="A14480" t="str">
            <v>橙1星圣角39级</v>
          </cell>
          <cell r="B14480">
            <v>1405039</v>
          </cell>
        </row>
        <row r="14481">
          <cell r="A14481" t="str">
            <v>橙1星圣角40级</v>
          </cell>
          <cell r="B14481">
            <v>1405040</v>
          </cell>
        </row>
        <row r="14482">
          <cell r="A14482" t="str">
            <v>橙1星圣角41级</v>
          </cell>
          <cell r="B14482">
            <v>1405041</v>
          </cell>
        </row>
        <row r="14483">
          <cell r="A14483" t="str">
            <v>橙1星圣角42级</v>
          </cell>
          <cell r="B14483">
            <v>1405042</v>
          </cell>
        </row>
        <row r="14484">
          <cell r="A14484" t="str">
            <v>橙1星圣角43级</v>
          </cell>
          <cell r="B14484">
            <v>1405043</v>
          </cell>
        </row>
        <row r="14485">
          <cell r="A14485" t="str">
            <v>橙1星圣角44级</v>
          </cell>
          <cell r="B14485">
            <v>1405044</v>
          </cell>
        </row>
        <row r="14486">
          <cell r="A14486" t="str">
            <v>橙1星圣角45级</v>
          </cell>
          <cell r="B14486">
            <v>1405045</v>
          </cell>
        </row>
        <row r="14487">
          <cell r="A14487" t="str">
            <v>橙1星圣角46级</v>
          </cell>
          <cell r="B14487">
            <v>1405046</v>
          </cell>
        </row>
        <row r="14488">
          <cell r="A14488" t="str">
            <v>橙1星圣角47级</v>
          </cell>
          <cell r="B14488">
            <v>1405047</v>
          </cell>
        </row>
        <row r="14489">
          <cell r="A14489" t="str">
            <v>橙1星圣角48级</v>
          </cell>
          <cell r="B14489">
            <v>1405048</v>
          </cell>
        </row>
        <row r="14490">
          <cell r="A14490" t="str">
            <v>橙1星圣角49级</v>
          </cell>
          <cell r="B14490">
            <v>1405049</v>
          </cell>
        </row>
        <row r="14491">
          <cell r="A14491" t="str">
            <v>橙1星圣角50级</v>
          </cell>
          <cell r="B14491">
            <v>1405050</v>
          </cell>
        </row>
        <row r="14492">
          <cell r="A14492" t="str">
            <v>橙1星圣角51级</v>
          </cell>
          <cell r="B14492">
            <v>1405051</v>
          </cell>
        </row>
        <row r="14493">
          <cell r="A14493" t="str">
            <v>橙1星圣角52级</v>
          </cell>
          <cell r="B14493">
            <v>1405052</v>
          </cell>
        </row>
        <row r="14494">
          <cell r="A14494" t="str">
            <v>橙1星圣角53级</v>
          </cell>
          <cell r="B14494">
            <v>1405053</v>
          </cell>
        </row>
        <row r="14495">
          <cell r="A14495" t="str">
            <v>橙1星圣角54级</v>
          </cell>
          <cell r="B14495">
            <v>1405054</v>
          </cell>
        </row>
        <row r="14496">
          <cell r="A14496" t="str">
            <v>橙1星圣角55级</v>
          </cell>
          <cell r="B14496">
            <v>1405055</v>
          </cell>
        </row>
        <row r="14497">
          <cell r="A14497" t="str">
            <v>橙1星圣角56级</v>
          </cell>
          <cell r="B14497">
            <v>1405056</v>
          </cell>
        </row>
        <row r="14498">
          <cell r="A14498" t="str">
            <v>橙1星圣角57级</v>
          </cell>
          <cell r="B14498">
            <v>1405057</v>
          </cell>
        </row>
        <row r="14499">
          <cell r="A14499" t="str">
            <v>橙1星圣角58级</v>
          </cell>
          <cell r="B14499">
            <v>1405058</v>
          </cell>
        </row>
        <row r="14500">
          <cell r="A14500" t="str">
            <v>橙1星圣角59级</v>
          </cell>
          <cell r="B14500">
            <v>1405059</v>
          </cell>
        </row>
        <row r="14501">
          <cell r="A14501" t="str">
            <v>橙1星圣角60级</v>
          </cell>
          <cell r="B14501">
            <v>1405060</v>
          </cell>
        </row>
        <row r="14502">
          <cell r="A14502" t="str">
            <v>橙1星圣角61级</v>
          </cell>
          <cell r="B14502">
            <v>1405061</v>
          </cell>
        </row>
        <row r="14503">
          <cell r="A14503" t="str">
            <v>橙1星圣角62级</v>
          </cell>
          <cell r="B14503">
            <v>1405062</v>
          </cell>
        </row>
        <row r="14504">
          <cell r="A14504" t="str">
            <v>橙1星圣角63级</v>
          </cell>
          <cell r="B14504">
            <v>1405063</v>
          </cell>
        </row>
        <row r="14505">
          <cell r="A14505" t="str">
            <v>橙1星圣角64级</v>
          </cell>
          <cell r="B14505">
            <v>1405064</v>
          </cell>
        </row>
        <row r="14506">
          <cell r="A14506" t="str">
            <v>橙1星圣角65级</v>
          </cell>
          <cell r="B14506">
            <v>1405065</v>
          </cell>
        </row>
        <row r="14507">
          <cell r="A14507" t="str">
            <v>橙1星圣角66级</v>
          </cell>
          <cell r="B14507">
            <v>1405066</v>
          </cell>
        </row>
        <row r="14508">
          <cell r="A14508" t="str">
            <v>橙1星圣角67级</v>
          </cell>
          <cell r="B14508">
            <v>1405067</v>
          </cell>
        </row>
        <row r="14509">
          <cell r="A14509" t="str">
            <v>橙1星圣角68级</v>
          </cell>
          <cell r="B14509">
            <v>1405068</v>
          </cell>
        </row>
        <row r="14510">
          <cell r="A14510" t="str">
            <v>橙1星圣角69级</v>
          </cell>
          <cell r="B14510">
            <v>1405069</v>
          </cell>
        </row>
        <row r="14511">
          <cell r="A14511" t="str">
            <v>橙1星圣角70级</v>
          </cell>
          <cell r="B14511">
            <v>1405070</v>
          </cell>
        </row>
        <row r="14512">
          <cell r="A14512" t="str">
            <v>橙1星圣角71级</v>
          </cell>
          <cell r="B14512">
            <v>1405071</v>
          </cell>
        </row>
        <row r="14513">
          <cell r="A14513" t="str">
            <v>橙1星圣角72级</v>
          </cell>
          <cell r="B14513">
            <v>1405072</v>
          </cell>
        </row>
        <row r="14514">
          <cell r="A14514" t="str">
            <v>橙1星圣角73级</v>
          </cell>
          <cell r="B14514">
            <v>1405073</v>
          </cell>
        </row>
        <row r="14515">
          <cell r="A14515" t="str">
            <v>橙1星圣角74级</v>
          </cell>
          <cell r="B14515">
            <v>1405074</v>
          </cell>
        </row>
        <row r="14516">
          <cell r="A14516" t="str">
            <v>橙1星圣角75级</v>
          </cell>
          <cell r="B14516">
            <v>1405075</v>
          </cell>
        </row>
        <row r="14517">
          <cell r="A14517" t="str">
            <v>橙1星圣角76级</v>
          </cell>
          <cell r="B14517">
            <v>1405076</v>
          </cell>
        </row>
        <row r="14518">
          <cell r="A14518" t="str">
            <v>橙1星圣角77级</v>
          </cell>
          <cell r="B14518">
            <v>1405077</v>
          </cell>
        </row>
        <row r="14519">
          <cell r="A14519" t="str">
            <v>橙1星圣角78级</v>
          </cell>
          <cell r="B14519">
            <v>1405078</v>
          </cell>
        </row>
        <row r="14520">
          <cell r="A14520" t="str">
            <v>橙1星圣角79级</v>
          </cell>
          <cell r="B14520">
            <v>1405079</v>
          </cell>
        </row>
        <row r="14521">
          <cell r="A14521" t="str">
            <v>橙1星圣角80级</v>
          </cell>
          <cell r="B14521">
            <v>1405080</v>
          </cell>
        </row>
        <row r="14522">
          <cell r="A14522" t="str">
            <v>橙1星圣角81级</v>
          </cell>
          <cell r="B14522">
            <v>1405081</v>
          </cell>
        </row>
        <row r="14523">
          <cell r="A14523" t="str">
            <v>橙1星圣角82级</v>
          </cell>
          <cell r="B14523">
            <v>1405082</v>
          </cell>
        </row>
        <row r="14524">
          <cell r="A14524" t="str">
            <v>橙1星圣角83级</v>
          </cell>
          <cell r="B14524">
            <v>1405083</v>
          </cell>
        </row>
        <row r="14525">
          <cell r="A14525" t="str">
            <v>橙1星圣角84级</v>
          </cell>
          <cell r="B14525">
            <v>1405084</v>
          </cell>
        </row>
        <row r="14526">
          <cell r="A14526" t="str">
            <v>橙1星圣角85级</v>
          </cell>
          <cell r="B14526">
            <v>1405085</v>
          </cell>
        </row>
        <row r="14527">
          <cell r="A14527" t="str">
            <v>橙1星圣角86级</v>
          </cell>
          <cell r="B14527">
            <v>1405086</v>
          </cell>
        </row>
        <row r="14528">
          <cell r="A14528" t="str">
            <v>橙1星圣角87级</v>
          </cell>
          <cell r="B14528">
            <v>1405087</v>
          </cell>
        </row>
        <row r="14529">
          <cell r="A14529" t="str">
            <v>橙1星圣角88级</v>
          </cell>
          <cell r="B14529">
            <v>1405088</v>
          </cell>
        </row>
        <row r="14530">
          <cell r="A14530" t="str">
            <v>橙1星圣角89级</v>
          </cell>
          <cell r="B14530">
            <v>1405089</v>
          </cell>
        </row>
        <row r="14531">
          <cell r="A14531" t="str">
            <v>橙1星圣角90级</v>
          </cell>
          <cell r="B14531">
            <v>1405090</v>
          </cell>
        </row>
        <row r="14532">
          <cell r="A14532" t="str">
            <v>橙1星圣角91级</v>
          </cell>
          <cell r="B14532">
            <v>1405091</v>
          </cell>
        </row>
        <row r="14533">
          <cell r="A14533" t="str">
            <v>橙1星圣角92级</v>
          </cell>
          <cell r="B14533">
            <v>1405092</v>
          </cell>
        </row>
        <row r="14534">
          <cell r="A14534" t="str">
            <v>橙1星圣角93级</v>
          </cell>
          <cell r="B14534">
            <v>1405093</v>
          </cell>
        </row>
        <row r="14535">
          <cell r="A14535" t="str">
            <v>橙1星圣角94级</v>
          </cell>
          <cell r="B14535">
            <v>1405094</v>
          </cell>
        </row>
        <row r="14536">
          <cell r="A14536" t="str">
            <v>橙1星圣角95级</v>
          </cell>
          <cell r="B14536">
            <v>1405095</v>
          </cell>
        </row>
        <row r="14537">
          <cell r="A14537" t="str">
            <v>橙1星圣角96级</v>
          </cell>
          <cell r="B14537">
            <v>1405096</v>
          </cell>
        </row>
        <row r="14538">
          <cell r="A14538" t="str">
            <v>橙1星圣角97级</v>
          </cell>
          <cell r="B14538">
            <v>1405097</v>
          </cell>
        </row>
        <row r="14539">
          <cell r="A14539" t="str">
            <v>橙1星圣角98级</v>
          </cell>
          <cell r="B14539">
            <v>1405098</v>
          </cell>
        </row>
        <row r="14540">
          <cell r="A14540" t="str">
            <v>橙1星圣角99级</v>
          </cell>
          <cell r="B14540">
            <v>1405099</v>
          </cell>
        </row>
        <row r="14541">
          <cell r="A14541" t="str">
            <v>橙1星圣角100级</v>
          </cell>
          <cell r="B14541">
            <v>1405100</v>
          </cell>
        </row>
        <row r="14542">
          <cell r="A14542" t="str">
            <v>橙2星圣角1级</v>
          </cell>
          <cell r="B14542">
            <v>1406001</v>
          </cell>
        </row>
        <row r="14543">
          <cell r="A14543" t="str">
            <v>橙2星圣角2级</v>
          </cell>
          <cell r="B14543">
            <v>1406002</v>
          </cell>
        </row>
        <row r="14544">
          <cell r="A14544" t="str">
            <v>橙2星圣角3级</v>
          </cell>
          <cell r="B14544">
            <v>1406003</v>
          </cell>
        </row>
        <row r="14545">
          <cell r="A14545" t="str">
            <v>橙2星圣角4级</v>
          </cell>
          <cell r="B14545">
            <v>1406004</v>
          </cell>
        </row>
        <row r="14546">
          <cell r="A14546" t="str">
            <v>橙2星圣角5级</v>
          </cell>
          <cell r="B14546">
            <v>1406005</v>
          </cell>
        </row>
        <row r="14547">
          <cell r="A14547" t="str">
            <v>橙2星圣角6级</v>
          </cell>
          <cell r="B14547">
            <v>1406006</v>
          </cell>
        </row>
        <row r="14548">
          <cell r="A14548" t="str">
            <v>橙2星圣角7级</v>
          </cell>
          <cell r="B14548">
            <v>1406007</v>
          </cell>
        </row>
        <row r="14549">
          <cell r="A14549" t="str">
            <v>橙2星圣角8级</v>
          </cell>
          <cell r="B14549">
            <v>1406008</v>
          </cell>
        </row>
        <row r="14550">
          <cell r="A14550" t="str">
            <v>橙2星圣角9级</v>
          </cell>
          <cell r="B14550">
            <v>1406009</v>
          </cell>
        </row>
        <row r="14551">
          <cell r="A14551" t="str">
            <v>橙2星圣角10级</v>
          </cell>
          <cell r="B14551">
            <v>1406010</v>
          </cell>
        </row>
        <row r="14552">
          <cell r="A14552" t="str">
            <v>橙2星圣角11级</v>
          </cell>
          <cell r="B14552">
            <v>1406011</v>
          </cell>
        </row>
        <row r="14553">
          <cell r="A14553" t="str">
            <v>橙2星圣角12级</v>
          </cell>
          <cell r="B14553">
            <v>1406012</v>
          </cell>
        </row>
        <row r="14554">
          <cell r="A14554" t="str">
            <v>橙2星圣角13级</v>
          </cell>
          <cell r="B14554">
            <v>1406013</v>
          </cell>
        </row>
        <row r="14555">
          <cell r="A14555" t="str">
            <v>橙2星圣角14级</v>
          </cell>
          <cell r="B14555">
            <v>1406014</v>
          </cell>
        </row>
        <row r="14556">
          <cell r="A14556" t="str">
            <v>橙2星圣角15级</v>
          </cell>
          <cell r="B14556">
            <v>1406015</v>
          </cell>
        </row>
        <row r="14557">
          <cell r="A14557" t="str">
            <v>橙2星圣角16级</v>
          </cell>
          <cell r="B14557">
            <v>1406016</v>
          </cell>
        </row>
        <row r="14558">
          <cell r="A14558" t="str">
            <v>橙2星圣角17级</v>
          </cell>
          <cell r="B14558">
            <v>1406017</v>
          </cell>
        </row>
        <row r="14559">
          <cell r="A14559" t="str">
            <v>橙2星圣角18级</v>
          </cell>
          <cell r="B14559">
            <v>1406018</v>
          </cell>
        </row>
        <row r="14560">
          <cell r="A14560" t="str">
            <v>橙2星圣角19级</v>
          </cell>
          <cell r="B14560">
            <v>1406019</v>
          </cell>
        </row>
        <row r="14561">
          <cell r="A14561" t="str">
            <v>橙2星圣角20级</v>
          </cell>
          <cell r="B14561">
            <v>1406020</v>
          </cell>
        </row>
        <row r="14562">
          <cell r="A14562" t="str">
            <v>橙2星圣角21级</v>
          </cell>
          <cell r="B14562">
            <v>1406021</v>
          </cell>
        </row>
        <row r="14563">
          <cell r="A14563" t="str">
            <v>橙2星圣角22级</v>
          </cell>
          <cell r="B14563">
            <v>1406022</v>
          </cell>
        </row>
        <row r="14564">
          <cell r="A14564" t="str">
            <v>橙2星圣角23级</v>
          </cell>
          <cell r="B14564">
            <v>1406023</v>
          </cell>
        </row>
        <row r="14565">
          <cell r="A14565" t="str">
            <v>橙2星圣角24级</v>
          </cell>
          <cell r="B14565">
            <v>1406024</v>
          </cell>
        </row>
        <row r="14566">
          <cell r="A14566" t="str">
            <v>橙2星圣角25级</v>
          </cell>
          <cell r="B14566">
            <v>1406025</v>
          </cell>
        </row>
        <row r="14567">
          <cell r="A14567" t="str">
            <v>橙2星圣角26级</v>
          </cell>
          <cell r="B14567">
            <v>1406026</v>
          </cell>
        </row>
        <row r="14568">
          <cell r="A14568" t="str">
            <v>橙2星圣角27级</v>
          </cell>
          <cell r="B14568">
            <v>1406027</v>
          </cell>
        </row>
        <row r="14569">
          <cell r="A14569" t="str">
            <v>橙2星圣角28级</v>
          </cell>
          <cell r="B14569">
            <v>1406028</v>
          </cell>
        </row>
        <row r="14570">
          <cell r="A14570" t="str">
            <v>橙2星圣角29级</v>
          </cell>
          <cell r="B14570">
            <v>1406029</v>
          </cell>
        </row>
        <row r="14571">
          <cell r="A14571" t="str">
            <v>橙2星圣角30级</v>
          </cell>
          <cell r="B14571">
            <v>1406030</v>
          </cell>
        </row>
        <row r="14572">
          <cell r="A14572" t="str">
            <v>橙2星圣角31级</v>
          </cell>
          <cell r="B14572">
            <v>1406031</v>
          </cell>
        </row>
        <row r="14573">
          <cell r="A14573" t="str">
            <v>橙2星圣角32级</v>
          </cell>
          <cell r="B14573">
            <v>1406032</v>
          </cell>
        </row>
        <row r="14574">
          <cell r="A14574" t="str">
            <v>橙2星圣角33级</v>
          </cell>
          <cell r="B14574">
            <v>1406033</v>
          </cell>
        </row>
        <row r="14575">
          <cell r="A14575" t="str">
            <v>橙2星圣角34级</v>
          </cell>
          <cell r="B14575">
            <v>1406034</v>
          </cell>
        </row>
        <row r="14576">
          <cell r="A14576" t="str">
            <v>橙2星圣角35级</v>
          </cell>
          <cell r="B14576">
            <v>1406035</v>
          </cell>
        </row>
        <row r="14577">
          <cell r="A14577" t="str">
            <v>橙2星圣角36级</v>
          </cell>
          <cell r="B14577">
            <v>1406036</v>
          </cell>
        </row>
        <row r="14578">
          <cell r="A14578" t="str">
            <v>橙2星圣角37级</v>
          </cell>
          <cell r="B14578">
            <v>1406037</v>
          </cell>
        </row>
        <row r="14579">
          <cell r="A14579" t="str">
            <v>橙2星圣角38级</v>
          </cell>
          <cell r="B14579">
            <v>1406038</v>
          </cell>
        </row>
        <row r="14580">
          <cell r="A14580" t="str">
            <v>橙2星圣角39级</v>
          </cell>
          <cell r="B14580">
            <v>1406039</v>
          </cell>
        </row>
        <row r="14581">
          <cell r="A14581" t="str">
            <v>橙2星圣角40级</v>
          </cell>
          <cell r="B14581">
            <v>1406040</v>
          </cell>
        </row>
        <row r="14582">
          <cell r="A14582" t="str">
            <v>橙2星圣角41级</v>
          </cell>
          <cell r="B14582">
            <v>1406041</v>
          </cell>
        </row>
        <row r="14583">
          <cell r="A14583" t="str">
            <v>橙2星圣角42级</v>
          </cell>
          <cell r="B14583">
            <v>1406042</v>
          </cell>
        </row>
        <row r="14584">
          <cell r="A14584" t="str">
            <v>橙2星圣角43级</v>
          </cell>
          <cell r="B14584">
            <v>1406043</v>
          </cell>
        </row>
        <row r="14585">
          <cell r="A14585" t="str">
            <v>橙2星圣角44级</v>
          </cell>
          <cell r="B14585">
            <v>1406044</v>
          </cell>
        </row>
        <row r="14586">
          <cell r="A14586" t="str">
            <v>橙2星圣角45级</v>
          </cell>
          <cell r="B14586">
            <v>1406045</v>
          </cell>
        </row>
        <row r="14587">
          <cell r="A14587" t="str">
            <v>橙2星圣角46级</v>
          </cell>
          <cell r="B14587">
            <v>1406046</v>
          </cell>
        </row>
        <row r="14588">
          <cell r="A14588" t="str">
            <v>橙2星圣角47级</v>
          </cell>
          <cell r="B14588">
            <v>1406047</v>
          </cell>
        </row>
        <row r="14589">
          <cell r="A14589" t="str">
            <v>橙2星圣角48级</v>
          </cell>
          <cell r="B14589">
            <v>1406048</v>
          </cell>
        </row>
        <row r="14590">
          <cell r="A14590" t="str">
            <v>橙2星圣角49级</v>
          </cell>
          <cell r="B14590">
            <v>1406049</v>
          </cell>
        </row>
        <row r="14591">
          <cell r="A14591" t="str">
            <v>橙2星圣角50级</v>
          </cell>
          <cell r="B14591">
            <v>1406050</v>
          </cell>
        </row>
        <row r="14592">
          <cell r="A14592" t="str">
            <v>橙2星圣角51级</v>
          </cell>
          <cell r="B14592">
            <v>1406051</v>
          </cell>
        </row>
        <row r="14593">
          <cell r="A14593" t="str">
            <v>橙2星圣角52级</v>
          </cell>
          <cell r="B14593">
            <v>1406052</v>
          </cell>
        </row>
        <row r="14594">
          <cell r="A14594" t="str">
            <v>橙2星圣角53级</v>
          </cell>
          <cell r="B14594">
            <v>1406053</v>
          </cell>
        </row>
        <row r="14595">
          <cell r="A14595" t="str">
            <v>橙2星圣角54级</v>
          </cell>
          <cell r="B14595">
            <v>1406054</v>
          </cell>
        </row>
        <row r="14596">
          <cell r="A14596" t="str">
            <v>橙2星圣角55级</v>
          </cell>
          <cell r="B14596">
            <v>1406055</v>
          </cell>
        </row>
        <row r="14597">
          <cell r="A14597" t="str">
            <v>橙2星圣角56级</v>
          </cell>
          <cell r="B14597">
            <v>1406056</v>
          </cell>
        </row>
        <row r="14598">
          <cell r="A14598" t="str">
            <v>橙2星圣角57级</v>
          </cell>
          <cell r="B14598">
            <v>1406057</v>
          </cell>
        </row>
        <row r="14599">
          <cell r="A14599" t="str">
            <v>橙2星圣角58级</v>
          </cell>
          <cell r="B14599">
            <v>1406058</v>
          </cell>
        </row>
        <row r="14600">
          <cell r="A14600" t="str">
            <v>橙2星圣角59级</v>
          </cell>
          <cell r="B14600">
            <v>1406059</v>
          </cell>
        </row>
        <row r="14601">
          <cell r="A14601" t="str">
            <v>橙2星圣角60级</v>
          </cell>
          <cell r="B14601">
            <v>1406060</v>
          </cell>
        </row>
        <row r="14602">
          <cell r="A14602" t="str">
            <v>橙2星圣角61级</v>
          </cell>
          <cell r="B14602">
            <v>1406061</v>
          </cell>
        </row>
        <row r="14603">
          <cell r="A14603" t="str">
            <v>橙2星圣角62级</v>
          </cell>
          <cell r="B14603">
            <v>1406062</v>
          </cell>
        </row>
        <row r="14604">
          <cell r="A14604" t="str">
            <v>橙2星圣角63级</v>
          </cell>
          <cell r="B14604">
            <v>1406063</v>
          </cell>
        </row>
        <row r="14605">
          <cell r="A14605" t="str">
            <v>橙2星圣角64级</v>
          </cell>
          <cell r="B14605">
            <v>1406064</v>
          </cell>
        </row>
        <row r="14606">
          <cell r="A14606" t="str">
            <v>橙2星圣角65级</v>
          </cell>
          <cell r="B14606">
            <v>1406065</v>
          </cell>
        </row>
        <row r="14607">
          <cell r="A14607" t="str">
            <v>橙2星圣角66级</v>
          </cell>
          <cell r="B14607">
            <v>1406066</v>
          </cell>
        </row>
        <row r="14608">
          <cell r="A14608" t="str">
            <v>橙2星圣角67级</v>
          </cell>
          <cell r="B14608">
            <v>1406067</v>
          </cell>
        </row>
        <row r="14609">
          <cell r="A14609" t="str">
            <v>橙2星圣角68级</v>
          </cell>
          <cell r="B14609">
            <v>1406068</v>
          </cell>
        </row>
        <row r="14610">
          <cell r="A14610" t="str">
            <v>橙2星圣角69级</v>
          </cell>
          <cell r="B14610">
            <v>1406069</v>
          </cell>
        </row>
        <row r="14611">
          <cell r="A14611" t="str">
            <v>橙2星圣角70级</v>
          </cell>
          <cell r="B14611">
            <v>1406070</v>
          </cell>
        </row>
        <row r="14612">
          <cell r="A14612" t="str">
            <v>橙2星圣角71级</v>
          </cell>
          <cell r="B14612">
            <v>1406071</v>
          </cell>
        </row>
        <row r="14613">
          <cell r="A14613" t="str">
            <v>橙2星圣角72级</v>
          </cell>
          <cell r="B14613">
            <v>1406072</v>
          </cell>
        </row>
        <row r="14614">
          <cell r="A14614" t="str">
            <v>橙2星圣角73级</v>
          </cell>
          <cell r="B14614">
            <v>1406073</v>
          </cell>
        </row>
        <row r="14615">
          <cell r="A14615" t="str">
            <v>橙2星圣角74级</v>
          </cell>
          <cell r="B14615">
            <v>1406074</v>
          </cell>
        </row>
        <row r="14616">
          <cell r="A14616" t="str">
            <v>橙2星圣角75级</v>
          </cell>
          <cell r="B14616">
            <v>1406075</v>
          </cell>
        </row>
        <row r="14617">
          <cell r="A14617" t="str">
            <v>橙2星圣角76级</v>
          </cell>
          <cell r="B14617">
            <v>1406076</v>
          </cell>
        </row>
        <row r="14618">
          <cell r="A14618" t="str">
            <v>橙2星圣角77级</v>
          </cell>
          <cell r="B14618">
            <v>1406077</v>
          </cell>
        </row>
        <row r="14619">
          <cell r="A14619" t="str">
            <v>橙2星圣角78级</v>
          </cell>
          <cell r="B14619">
            <v>1406078</v>
          </cell>
        </row>
        <row r="14620">
          <cell r="A14620" t="str">
            <v>橙2星圣角79级</v>
          </cell>
          <cell r="B14620">
            <v>1406079</v>
          </cell>
        </row>
        <row r="14621">
          <cell r="A14621" t="str">
            <v>橙2星圣角80级</v>
          </cell>
          <cell r="B14621">
            <v>1406080</v>
          </cell>
        </row>
        <row r="14622">
          <cell r="A14622" t="str">
            <v>橙2星圣角81级</v>
          </cell>
          <cell r="B14622">
            <v>1406081</v>
          </cell>
        </row>
        <row r="14623">
          <cell r="A14623" t="str">
            <v>橙2星圣角82级</v>
          </cell>
          <cell r="B14623">
            <v>1406082</v>
          </cell>
        </row>
        <row r="14624">
          <cell r="A14624" t="str">
            <v>橙2星圣角83级</v>
          </cell>
          <cell r="B14624">
            <v>1406083</v>
          </cell>
        </row>
        <row r="14625">
          <cell r="A14625" t="str">
            <v>橙2星圣角84级</v>
          </cell>
          <cell r="B14625">
            <v>1406084</v>
          </cell>
        </row>
        <row r="14626">
          <cell r="A14626" t="str">
            <v>橙2星圣角85级</v>
          </cell>
          <cell r="B14626">
            <v>1406085</v>
          </cell>
        </row>
        <row r="14627">
          <cell r="A14627" t="str">
            <v>橙2星圣角86级</v>
          </cell>
          <cell r="B14627">
            <v>1406086</v>
          </cell>
        </row>
        <row r="14628">
          <cell r="A14628" t="str">
            <v>橙2星圣角87级</v>
          </cell>
          <cell r="B14628">
            <v>1406087</v>
          </cell>
        </row>
        <row r="14629">
          <cell r="A14629" t="str">
            <v>橙2星圣角88级</v>
          </cell>
          <cell r="B14629">
            <v>1406088</v>
          </cell>
        </row>
        <row r="14630">
          <cell r="A14630" t="str">
            <v>橙2星圣角89级</v>
          </cell>
          <cell r="B14630">
            <v>1406089</v>
          </cell>
        </row>
        <row r="14631">
          <cell r="A14631" t="str">
            <v>橙2星圣角90级</v>
          </cell>
          <cell r="B14631">
            <v>1406090</v>
          </cell>
        </row>
        <row r="14632">
          <cell r="A14632" t="str">
            <v>橙2星圣角91级</v>
          </cell>
          <cell r="B14632">
            <v>1406091</v>
          </cell>
        </row>
        <row r="14633">
          <cell r="A14633" t="str">
            <v>橙2星圣角92级</v>
          </cell>
          <cell r="B14633">
            <v>1406092</v>
          </cell>
        </row>
        <row r="14634">
          <cell r="A14634" t="str">
            <v>橙2星圣角93级</v>
          </cell>
          <cell r="B14634">
            <v>1406093</v>
          </cell>
        </row>
        <row r="14635">
          <cell r="A14635" t="str">
            <v>橙2星圣角94级</v>
          </cell>
          <cell r="B14635">
            <v>1406094</v>
          </cell>
        </row>
        <row r="14636">
          <cell r="A14636" t="str">
            <v>橙2星圣角95级</v>
          </cell>
          <cell r="B14636">
            <v>1406095</v>
          </cell>
        </row>
        <row r="14637">
          <cell r="A14637" t="str">
            <v>橙2星圣角96级</v>
          </cell>
          <cell r="B14637">
            <v>1406096</v>
          </cell>
        </row>
        <row r="14638">
          <cell r="A14638" t="str">
            <v>橙2星圣角97级</v>
          </cell>
          <cell r="B14638">
            <v>1406097</v>
          </cell>
        </row>
        <row r="14639">
          <cell r="A14639" t="str">
            <v>橙2星圣角98级</v>
          </cell>
          <cell r="B14639">
            <v>1406098</v>
          </cell>
        </row>
        <row r="14640">
          <cell r="A14640" t="str">
            <v>橙2星圣角99级</v>
          </cell>
          <cell r="B14640">
            <v>1406099</v>
          </cell>
        </row>
        <row r="14641">
          <cell r="A14641" t="str">
            <v>橙2星圣角100级</v>
          </cell>
          <cell r="B14641">
            <v>1406100</v>
          </cell>
        </row>
        <row r="14642">
          <cell r="A14642" t="str">
            <v>橙3星圣角1级</v>
          </cell>
          <cell r="B14642">
            <v>1407001</v>
          </cell>
        </row>
        <row r="14643">
          <cell r="A14643" t="str">
            <v>橙3星圣角2级</v>
          </cell>
          <cell r="B14643">
            <v>1407002</v>
          </cell>
        </row>
        <row r="14644">
          <cell r="A14644" t="str">
            <v>橙3星圣角3级</v>
          </cell>
          <cell r="B14644">
            <v>1407003</v>
          </cell>
        </row>
        <row r="14645">
          <cell r="A14645" t="str">
            <v>橙3星圣角4级</v>
          </cell>
          <cell r="B14645">
            <v>1407004</v>
          </cell>
        </row>
        <row r="14646">
          <cell r="A14646" t="str">
            <v>橙3星圣角5级</v>
          </cell>
          <cell r="B14646">
            <v>1407005</v>
          </cell>
        </row>
        <row r="14647">
          <cell r="A14647" t="str">
            <v>橙3星圣角6级</v>
          </cell>
          <cell r="B14647">
            <v>1407006</v>
          </cell>
        </row>
        <row r="14648">
          <cell r="A14648" t="str">
            <v>橙3星圣角7级</v>
          </cell>
          <cell r="B14648">
            <v>1407007</v>
          </cell>
        </row>
        <row r="14649">
          <cell r="A14649" t="str">
            <v>橙3星圣角8级</v>
          </cell>
          <cell r="B14649">
            <v>1407008</v>
          </cell>
        </row>
        <row r="14650">
          <cell r="A14650" t="str">
            <v>橙3星圣角9级</v>
          </cell>
          <cell r="B14650">
            <v>1407009</v>
          </cell>
        </row>
        <row r="14651">
          <cell r="A14651" t="str">
            <v>橙3星圣角10级</v>
          </cell>
          <cell r="B14651">
            <v>1407010</v>
          </cell>
        </row>
        <row r="14652">
          <cell r="A14652" t="str">
            <v>橙3星圣角11级</v>
          </cell>
          <cell r="B14652">
            <v>1407011</v>
          </cell>
        </row>
        <row r="14653">
          <cell r="A14653" t="str">
            <v>橙3星圣角12级</v>
          </cell>
          <cell r="B14653">
            <v>1407012</v>
          </cell>
        </row>
        <row r="14654">
          <cell r="A14654" t="str">
            <v>橙3星圣角13级</v>
          </cell>
          <cell r="B14654">
            <v>1407013</v>
          </cell>
        </row>
        <row r="14655">
          <cell r="A14655" t="str">
            <v>橙3星圣角14级</v>
          </cell>
          <cell r="B14655">
            <v>1407014</v>
          </cell>
        </row>
        <row r="14656">
          <cell r="A14656" t="str">
            <v>橙3星圣角15级</v>
          </cell>
          <cell r="B14656">
            <v>1407015</v>
          </cell>
        </row>
        <row r="14657">
          <cell r="A14657" t="str">
            <v>橙3星圣角16级</v>
          </cell>
          <cell r="B14657">
            <v>1407016</v>
          </cell>
        </row>
        <row r="14658">
          <cell r="A14658" t="str">
            <v>橙3星圣角17级</v>
          </cell>
          <cell r="B14658">
            <v>1407017</v>
          </cell>
        </row>
        <row r="14659">
          <cell r="A14659" t="str">
            <v>橙3星圣角18级</v>
          </cell>
          <cell r="B14659">
            <v>1407018</v>
          </cell>
        </row>
        <row r="14660">
          <cell r="A14660" t="str">
            <v>橙3星圣角19级</v>
          </cell>
          <cell r="B14660">
            <v>1407019</v>
          </cell>
        </row>
        <row r="14661">
          <cell r="A14661" t="str">
            <v>橙3星圣角20级</v>
          </cell>
          <cell r="B14661">
            <v>1407020</v>
          </cell>
        </row>
        <row r="14662">
          <cell r="A14662" t="str">
            <v>橙3星圣角21级</v>
          </cell>
          <cell r="B14662">
            <v>1407021</v>
          </cell>
        </row>
        <row r="14663">
          <cell r="A14663" t="str">
            <v>橙3星圣角22级</v>
          </cell>
          <cell r="B14663">
            <v>1407022</v>
          </cell>
        </row>
        <row r="14664">
          <cell r="A14664" t="str">
            <v>橙3星圣角23级</v>
          </cell>
          <cell r="B14664">
            <v>1407023</v>
          </cell>
        </row>
        <row r="14665">
          <cell r="A14665" t="str">
            <v>橙3星圣角24级</v>
          </cell>
          <cell r="B14665">
            <v>1407024</v>
          </cell>
        </row>
        <row r="14666">
          <cell r="A14666" t="str">
            <v>橙3星圣角25级</v>
          </cell>
          <cell r="B14666">
            <v>1407025</v>
          </cell>
        </row>
        <row r="14667">
          <cell r="A14667" t="str">
            <v>橙3星圣角26级</v>
          </cell>
          <cell r="B14667">
            <v>1407026</v>
          </cell>
        </row>
        <row r="14668">
          <cell r="A14668" t="str">
            <v>橙3星圣角27级</v>
          </cell>
          <cell r="B14668">
            <v>1407027</v>
          </cell>
        </row>
        <row r="14669">
          <cell r="A14669" t="str">
            <v>橙3星圣角28级</v>
          </cell>
          <cell r="B14669">
            <v>1407028</v>
          </cell>
        </row>
        <row r="14670">
          <cell r="A14670" t="str">
            <v>橙3星圣角29级</v>
          </cell>
          <cell r="B14670">
            <v>1407029</v>
          </cell>
        </row>
        <row r="14671">
          <cell r="A14671" t="str">
            <v>橙3星圣角30级</v>
          </cell>
          <cell r="B14671">
            <v>1407030</v>
          </cell>
        </row>
        <row r="14672">
          <cell r="A14672" t="str">
            <v>橙3星圣角31级</v>
          </cell>
          <cell r="B14672">
            <v>1407031</v>
          </cell>
        </row>
        <row r="14673">
          <cell r="A14673" t="str">
            <v>橙3星圣角32级</v>
          </cell>
          <cell r="B14673">
            <v>1407032</v>
          </cell>
        </row>
        <row r="14674">
          <cell r="A14674" t="str">
            <v>橙3星圣角33级</v>
          </cell>
          <cell r="B14674">
            <v>1407033</v>
          </cell>
        </row>
        <row r="14675">
          <cell r="A14675" t="str">
            <v>橙3星圣角34级</v>
          </cell>
          <cell r="B14675">
            <v>1407034</v>
          </cell>
        </row>
        <row r="14676">
          <cell r="A14676" t="str">
            <v>橙3星圣角35级</v>
          </cell>
          <cell r="B14676">
            <v>1407035</v>
          </cell>
        </row>
        <row r="14677">
          <cell r="A14677" t="str">
            <v>橙3星圣角36级</v>
          </cell>
          <cell r="B14677">
            <v>1407036</v>
          </cell>
        </row>
        <row r="14678">
          <cell r="A14678" t="str">
            <v>橙3星圣角37级</v>
          </cell>
          <cell r="B14678">
            <v>1407037</v>
          </cell>
        </row>
        <row r="14679">
          <cell r="A14679" t="str">
            <v>橙3星圣角38级</v>
          </cell>
          <cell r="B14679">
            <v>1407038</v>
          </cell>
        </row>
        <row r="14680">
          <cell r="A14680" t="str">
            <v>橙3星圣角39级</v>
          </cell>
          <cell r="B14680">
            <v>1407039</v>
          </cell>
        </row>
        <row r="14681">
          <cell r="A14681" t="str">
            <v>橙3星圣角40级</v>
          </cell>
          <cell r="B14681">
            <v>1407040</v>
          </cell>
        </row>
        <row r="14682">
          <cell r="A14682" t="str">
            <v>橙3星圣角41级</v>
          </cell>
          <cell r="B14682">
            <v>1407041</v>
          </cell>
        </row>
        <row r="14683">
          <cell r="A14683" t="str">
            <v>橙3星圣角42级</v>
          </cell>
          <cell r="B14683">
            <v>1407042</v>
          </cell>
        </row>
        <row r="14684">
          <cell r="A14684" t="str">
            <v>橙3星圣角43级</v>
          </cell>
          <cell r="B14684">
            <v>1407043</v>
          </cell>
        </row>
        <row r="14685">
          <cell r="A14685" t="str">
            <v>橙3星圣角44级</v>
          </cell>
          <cell r="B14685">
            <v>1407044</v>
          </cell>
        </row>
        <row r="14686">
          <cell r="A14686" t="str">
            <v>橙3星圣角45级</v>
          </cell>
          <cell r="B14686">
            <v>1407045</v>
          </cell>
        </row>
        <row r="14687">
          <cell r="A14687" t="str">
            <v>橙3星圣角46级</v>
          </cell>
          <cell r="B14687">
            <v>1407046</v>
          </cell>
        </row>
        <row r="14688">
          <cell r="A14688" t="str">
            <v>橙3星圣角47级</v>
          </cell>
          <cell r="B14688">
            <v>1407047</v>
          </cell>
        </row>
        <row r="14689">
          <cell r="A14689" t="str">
            <v>橙3星圣角48级</v>
          </cell>
          <cell r="B14689">
            <v>1407048</v>
          </cell>
        </row>
        <row r="14690">
          <cell r="A14690" t="str">
            <v>橙3星圣角49级</v>
          </cell>
          <cell r="B14690">
            <v>1407049</v>
          </cell>
        </row>
        <row r="14691">
          <cell r="A14691" t="str">
            <v>橙3星圣角50级</v>
          </cell>
          <cell r="B14691">
            <v>1407050</v>
          </cell>
        </row>
        <row r="14692">
          <cell r="A14692" t="str">
            <v>橙3星圣角51级</v>
          </cell>
          <cell r="B14692">
            <v>1407051</v>
          </cell>
        </row>
        <row r="14693">
          <cell r="A14693" t="str">
            <v>橙3星圣角52级</v>
          </cell>
          <cell r="B14693">
            <v>1407052</v>
          </cell>
        </row>
        <row r="14694">
          <cell r="A14694" t="str">
            <v>橙3星圣角53级</v>
          </cell>
          <cell r="B14694">
            <v>1407053</v>
          </cell>
        </row>
        <row r="14695">
          <cell r="A14695" t="str">
            <v>橙3星圣角54级</v>
          </cell>
          <cell r="B14695">
            <v>1407054</v>
          </cell>
        </row>
        <row r="14696">
          <cell r="A14696" t="str">
            <v>橙3星圣角55级</v>
          </cell>
          <cell r="B14696">
            <v>1407055</v>
          </cell>
        </row>
        <row r="14697">
          <cell r="A14697" t="str">
            <v>橙3星圣角56级</v>
          </cell>
          <cell r="B14697">
            <v>1407056</v>
          </cell>
        </row>
        <row r="14698">
          <cell r="A14698" t="str">
            <v>橙3星圣角57级</v>
          </cell>
          <cell r="B14698">
            <v>1407057</v>
          </cell>
        </row>
        <row r="14699">
          <cell r="A14699" t="str">
            <v>橙3星圣角58级</v>
          </cell>
          <cell r="B14699">
            <v>1407058</v>
          </cell>
        </row>
        <row r="14700">
          <cell r="A14700" t="str">
            <v>橙3星圣角59级</v>
          </cell>
          <cell r="B14700">
            <v>1407059</v>
          </cell>
        </row>
        <row r="14701">
          <cell r="A14701" t="str">
            <v>橙3星圣角60级</v>
          </cell>
          <cell r="B14701">
            <v>1407060</v>
          </cell>
        </row>
        <row r="14702">
          <cell r="A14702" t="str">
            <v>橙3星圣角61级</v>
          </cell>
          <cell r="B14702">
            <v>1407061</v>
          </cell>
        </row>
        <row r="14703">
          <cell r="A14703" t="str">
            <v>橙3星圣角62级</v>
          </cell>
          <cell r="B14703">
            <v>1407062</v>
          </cell>
        </row>
        <row r="14704">
          <cell r="A14704" t="str">
            <v>橙3星圣角63级</v>
          </cell>
          <cell r="B14704">
            <v>1407063</v>
          </cell>
        </row>
        <row r="14705">
          <cell r="A14705" t="str">
            <v>橙3星圣角64级</v>
          </cell>
          <cell r="B14705">
            <v>1407064</v>
          </cell>
        </row>
        <row r="14706">
          <cell r="A14706" t="str">
            <v>橙3星圣角65级</v>
          </cell>
          <cell r="B14706">
            <v>1407065</v>
          </cell>
        </row>
        <row r="14707">
          <cell r="A14707" t="str">
            <v>橙3星圣角66级</v>
          </cell>
          <cell r="B14707">
            <v>1407066</v>
          </cell>
        </row>
        <row r="14708">
          <cell r="A14708" t="str">
            <v>橙3星圣角67级</v>
          </cell>
          <cell r="B14708">
            <v>1407067</v>
          </cell>
        </row>
        <row r="14709">
          <cell r="A14709" t="str">
            <v>橙3星圣角68级</v>
          </cell>
          <cell r="B14709">
            <v>1407068</v>
          </cell>
        </row>
        <row r="14710">
          <cell r="A14710" t="str">
            <v>橙3星圣角69级</v>
          </cell>
          <cell r="B14710">
            <v>1407069</v>
          </cell>
        </row>
        <row r="14711">
          <cell r="A14711" t="str">
            <v>橙3星圣角70级</v>
          </cell>
          <cell r="B14711">
            <v>1407070</v>
          </cell>
        </row>
        <row r="14712">
          <cell r="A14712" t="str">
            <v>橙3星圣角71级</v>
          </cell>
          <cell r="B14712">
            <v>1407071</v>
          </cell>
        </row>
        <row r="14713">
          <cell r="A14713" t="str">
            <v>橙3星圣角72级</v>
          </cell>
          <cell r="B14713">
            <v>1407072</v>
          </cell>
        </row>
        <row r="14714">
          <cell r="A14714" t="str">
            <v>橙3星圣角73级</v>
          </cell>
          <cell r="B14714">
            <v>1407073</v>
          </cell>
        </row>
        <row r="14715">
          <cell r="A14715" t="str">
            <v>橙3星圣角74级</v>
          </cell>
          <cell r="B14715">
            <v>1407074</v>
          </cell>
        </row>
        <row r="14716">
          <cell r="A14716" t="str">
            <v>橙3星圣角75级</v>
          </cell>
          <cell r="B14716">
            <v>1407075</v>
          </cell>
        </row>
        <row r="14717">
          <cell r="A14717" t="str">
            <v>橙3星圣角76级</v>
          </cell>
          <cell r="B14717">
            <v>1407076</v>
          </cell>
        </row>
        <row r="14718">
          <cell r="A14718" t="str">
            <v>橙3星圣角77级</v>
          </cell>
          <cell r="B14718">
            <v>1407077</v>
          </cell>
        </row>
        <row r="14719">
          <cell r="A14719" t="str">
            <v>橙3星圣角78级</v>
          </cell>
          <cell r="B14719">
            <v>1407078</v>
          </cell>
        </row>
        <row r="14720">
          <cell r="A14720" t="str">
            <v>橙3星圣角79级</v>
          </cell>
          <cell r="B14720">
            <v>1407079</v>
          </cell>
        </row>
        <row r="14721">
          <cell r="A14721" t="str">
            <v>橙3星圣角80级</v>
          </cell>
          <cell r="B14721">
            <v>1407080</v>
          </cell>
        </row>
        <row r="14722">
          <cell r="A14722" t="str">
            <v>橙3星圣角81级</v>
          </cell>
          <cell r="B14722">
            <v>1407081</v>
          </cell>
        </row>
        <row r="14723">
          <cell r="A14723" t="str">
            <v>橙3星圣角82级</v>
          </cell>
          <cell r="B14723">
            <v>1407082</v>
          </cell>
        </row>
        <row r="14724">
          <cell r="A14724" t="str">
            <v>橙3星圣角83级</v>
          </cell>
          <cell r="B14724">
            <v>1407083</v>
          </cell>
        </row>
        <row r="14725">
          <cell r="A14725" t="str">
            <v>橙3星圣角84级</v>
          </cell>
          <cell r="B14725">
            <v>1407084</v>
          </cell>
        </row>
        <row r="14726">
          <cell r="A14726" t="str">
            <v>橙3星圣角85级</v>
          </cell>
          <cell r="B14726">
            <v>1407085</v>
          </cell>
        </row>
        <row r="14727">
          <cell r="A14727" t="str">
            <v>橙3星圣角86级</v>
          </cell>
          <cell r="B14727">
            <v>1407086</v>
          </cell>
        </row>
        <row r="14728">
          <cell r="A14728" t="str">
            <v>橙3星圣角87级</v>
          </cell>
          <cell r="B14728">
            <v>1407087</v>
          </cell>
        </row>
        <row r="14729">
          <cell r="A14729" t="str">
            <v>橙3星圣角88级</v>
          </cell>
          <cell r="B14729">
            <v>1407088</v>
          </cell>
        </row>
        <row r="14730">
          <cell r="A14730" t="str">
            <v>橙3星圣角89级</v>
          </cell>
          <cell r="B14730">
            <v>1407089</v>
          </cell>
        </row>
        <row r="14731">
          <cell r="A14731" t="str">
            <v>橙3星圣角90级</v>
          </cell>
          <cell r="B14731">
            <v>1407090</v>
          </cell>
        </row>
        <row r="14732">
          <cell r="A14732" t="str">
            <v>橙3星圣角91级</v>
          </cell>
          <cell r="B14732">
            <v>1407091</v>
          </cell>
        </row>
        <row r="14733">
          <cell r="A14733" t="str">
            <v>橙3星圣角92级</v>
          </cell>
          <cell r="B14733">
            <v>1407092</v>
          </cell>
        </row>
        <row r="14734">
          <cell r="A14734" t="str">
            <v>橙3星圣角93级</v>
          </cell>
          <cell r="B14734">
            <v>1407093</v>
          </cell>
        </row>
        <row r="14735">
          <cell r="A14735" t="str">
            <v>橙3星圣角94级</v>
          </cell>
          <cell r="B14735">
            <v>1407094</v>
          </cell>
        </row>
        <row r="14736">
          <cell r="A14736" t="str">
            <v>橙3星圣角95级</v>
          </cell>
          <cell r="B14736">
            <v>1407095</v>
          </cell>
        </row>
        <row r="14737">
          <cell r="A14737" t="str">
            <v>橙3星圣角96级</v>
          </cell>
          <cell r="B14737">
            <v>1407096</v>
          </cell>
        </row>
        <row r="14738">
          <cell r="A14738" t="str">
            <v>橙3星圣角97级</v>
          </cell>
          <cell r="B14738">
            <v>1407097</v>
          </cell>
        </row>
        <row r="14739">
          <cell r="A14739" t="str">
            <v>橙3星圣角98级</v>
          </cell>
          <cell r="B14739">
            <v>1407098</v>
          </cell>
        </row>
        <row r="14740">
          <cell r="A14740" t="str">
            <v>橙3星圣角99级</v>
          </cell>
          <cell r="B14740">
            <v>1407099</v>
          </cell>
        </row>
        <row r="14741">
          <cell r="A14741" t="str">
            <v>橙3星圣角100级</v>
          </cell>
          <cell r="B14741">
            <v>1407100</v>
          </cell>
        </row>
        <row r="14742">
          <cell r="A14742" t="str">
            <v>红3星圣角1级</v>
          </cell>
          <cell r="B14742">
            <v>1408001</v>
          </cell>
        </row>
        <row r="14743">
          <cell r="A14743" t="str">
            <v>红3星圣角2级</v>
          </cell>
          <cell r="B14743">
            <v>1408002</v>
          </cell>
        </row>
        <row r="14744">
          <cell r="A14744" t="str">
            <v>红3星圣角3级</v>
          </cell>
          <cell r="B14744">
            <v>1408003</v>
          </cell>
        </row>
        <row r="14745">
          <cell r="A14745" t="str">
            <v>红3星圣角4级</v>
          </cell>
          <cell r="B14745">
            <v>1408004</v>
          </cell>
        </row>
        <row r="14746">
          <cell r="A14746" t="str">
            <v>红3星圣角5级</v>
          </cell>
          <cell r="B14746">
            <v>1408005</v>
          </cell>
        </row>
        <row r="14747">
          <cell r="A14747" t="str">
            <v>红3星圣角6级</v>
          </cell>
          <cell r="B14747">
            <v>1408006</v>
          </cell>
        </row>
        <row r="14748">
          <cell r="A14748" t="str">
            <v>红3星圣角7级</v>
          </cell>
          <cell r="B14748">
            <v>1408007</v>
          </cell>
        </row>
        <row r="14749">
          <cell r="A14749" t="str">
            <v>红3星圣角8级</v>
          </cell>
          <cell r="B14749">
            <v>1408008</v>
          </cell>
        </row>
        <row r="14750">
          <cell r="A14750" t="str">
            <v>红3星圣角9级</v>
          </cell>
          <cell r="B14750">
            <v>1408009</v>
          </cell>
        </row>
        <row r="14751">
          <cell r="A14751" t="str">
            <v>红3星圣角10级</v>
          </cell>
          <cell r="B14751">
            <v>1408010</v>
          </cell>
        </row>
        <row r="14752">
          <cell r="A14752" t="str">
            <v>红3星圣角11级</v>
          </cell>
          <cell r="B14752">
            <v>1408011</v>
          </cell>
        </row>
        <row r="14753">
          <cell r="A14753" t="str">
            <v>红3星圣角12级</v>
          </cell>
          <cell r="B14753">
            <v>1408012</v>
          </cell>
        </row>
        <row r="14754">
          <cell r="A14754" t="str">
            <v>红3星圣角13级</v>
          </cell>
          <cell r="B14754">
            <v>1408013</v>
          </cell>
        </row>
        <row r="14755">
          <cell r="A14755" t="str">
            <v>红3星圣角14级</v>
          </cell>
          <cell r="B14755">
            <v>1408014</v>
          </cell>
        </row>
        <row r="14756">
          <cell r="A14756" t="str">
            <v>红3星圣角15级</v>
          </cell>
          <cell r="B14756">
            <v>1408015</v>
          </cell>
        </row>
        <row r="14757">
          <cell r="A14757" t="str">
            <v>红3星圣角16级</v>
          </cell>
          <cell r="B14757">
            <v>1408016</v>
          </cell>
        </row>
        <row r="14758">
          <cell r="A14758" t="str">
            <v>红3星圣角17级</v>
          </cell>
          <cell r="B14758">
            <v>1408017</v>
          </cell>
        </row>
        <row r="14759">
          <cell r="A14759" t="str">
            <v>红3星圣角18级</v>
          </cell>
          <cell r="B14759">
            <v>1408018</v>
          </cell>
        </row>
        <row r="14760">
          <cell r="A14760" t="str">
            <v>红3星圣角19级</v>
          </cell>
          <cell r="B14760">
            <v>1408019</v>
          </cell>
        </row>
        <row r="14761">
          <cell r="A14761" t="str">
            <v>红3星圣角20级</v>
          </cell>
          <cell r="B14761">
            <v>1408020</v>
          </cell>
        </row>
        <row r="14762">
          <cell r="A14762" t="str">
            <v>红3星圣角21级</v>
          </cell>
          <cell r="B14762">
            <v>1408021</v>
          </cell>
        </row>
        <row r="14763">
          <cell r="A14763" t="str">
            <v>红3星圣角22级</v>
          </cell>
          <cell r="B14763">
            <v>1408022</v>
          </cell>
        </row>
        <row r="14764">
          <cell r="A14764" t="str">
            <v>红3星圣角23级</v>
          </cell>
          <cell r="B14764">
            <v>1408023</v>
          </cell>
        </row>
        <row r="14765">
          <cell r="A14765" t="str">
            <v>红3星圣角24级</v>
          </cell>
          <cell r="B14765">
            <v>1408024</v>
          </cell>
        </row>
        <row r="14766">
          <cell r="A14766" t="str">
            <v>红3星圣角25级</v>
          </cell>
          <cell r="B14766">
            <v>1408025</v>
          </cell>
        </row>
        <row r="14767">
          <cell r="A14767" t="str">
            <v>红3星圣角26级</v>
          </cell>
          <cell r="B14767">
            <v>1408026</v>
          </cell>
        </row>
        <row r="14768">
          <cell r="A14768" t="str">
            <v>红3星圣角27级</v>
          </cell>
          <cell r="B14768">
            <v>1408027</v>
          </cell>
        </row>
        <row r="14769">
          <cell r="A14769" t="str">
            <v>红3星圣角28级</v>
          </cell>
          <cell r="B14769">
            <v>1408028</v>
          </cell>
        </row>
        <row r="14770">
          <cell r="A14770" t="str">
            <v>红3星圣角29级</v>
          </cell>
          <cell r="B14770">
            <v>1408029</v>
          </cell>
        </row>
        <row r="14771">
          <cell r="A14771" t="str">
            <v>红3星圣角30级</v>
          </cell>
          <cell r="B14771">
            <v>1408030</v>
          </cell>
        </row>
        <row r="14772">
          <cell r="A14772" t="str">
            <v>红3星圣角31级</v>
          </cell>
          <cell r="B14772">
            <v>1408031</v>
          </cell>
        </row>
        <row r="14773">
          <cell r="A14773" t="str">
            <v>红3星圣角32级</v>
          </cell>
          <cell r="B14773">
            <v>1408032</v>
          </cell>
        </row>
        <row r="14774">
          <cell r="A14774" t="str">
            <v>红3星圣角33级</v>
          </cell>
          <cell r="B14774">
            <v>1408033</v>
          </cell>
        </row>
        <row r="14775">
          <cell r="A14775" t="str">
            <v>红3星圣角34级</v>
          </cell>
          <cell r="B14775">
            <v>1408034</v>
          </cell>
        </row>
        <row r="14776">
          <cell r="A14776" t="str">
            <v>红3星圣角35级</v>
          </cell>
          <cell r="B14776">
            <v>1408035</v>
          </cell>
        </row>
        <row r="14777">
          <cell r="A14777" t="str">
            <v>红3星圣角36级</v>
          </cell>
          <cell r="B14777">
            <v>1408036</v>
          </cell>
        </row>
        <row r="14778">
          <cell r="A14778" t="str">
            <v>红3星圣角37级</v>
          </cell>
          <cell r="B14778">
            <v>1408037</v>
          </cell>
        </row>
        <row r="14779">
          <cell r="A14779" t="str">
            <v>红3星圣角38级</v>
          </cell>
          <cell r="B14779">
            <v>1408038</v>
          </cell>
        </row>
        <row r="14780">
          <cell r="A14780" t="str">
            <v>红3星圣角39级</v>
          </cell>
          <cell r="B14780">
            <v>1408039</v>
          </cell>
        </row>
        <row r="14781">
          <cell r="A14781" t="str">
            <v>红3星圣角40级</v>
          </cell>
          <cell r="B14781">
            <v>1408040</v>
          </cell>
        </row>
        <row r="14782">
          <cell r="A14782" t="str">
            <v>红3星圣角41级</v>
          </cell>
          <cell r="B14782">
            <v>1408041</v>
          </cell>
        </row>
        <row r="14783">
          <cell r="A14783" t="str">
            <v>红3星圣角42级</v>
          </cell>
          <cell r="B14783">
            <v>1408042</v>
          </cell>
        </row>
        <row r="14784">
          <cell r="A14784" t="str">
            <v>红3星圣角43级</v>
          </cell>
          <cell r="B14784">
            <v>1408043</v>
          </cell>
        </row>
        <row r="14785">
          <cell r="A14785" t="str">
            <v>红3星圣角44级</v>
          </cell>
          <cell r="B14785">
            <v>1408044</v>
          </cell>
        </row>
        <row r="14786">
          <cell r="A14786" t="str">
            <v>红3星圣角45级</v>
          </cell>
          <cell r="B14786">
            <v>1408045</v>
          </cell>
        </row>
        <row r="14787">
          <cell r="A14787" t="str">
            <v>红3星圣角46级</v>
          </cell>
          <cell r="B14787">
            <v>1408046</v>
          </cell>
        </row>
        <row r="14788">
          <cell r="A14788" t="str">
            <v>红3星圣角47级</v>
          </cell>
          <cell r="B14788">
            <v>1408047</v>
          </cell>
        </row>
        <row r="14789">
          <cell r="A14789" t="str">
            <v>红3星圣角48级</v>
          </cell>
          <cell r="B14789">
            <v>1408048</v>
          </cell>
        </row>
        <row r="14790">
          <cell r="A14790" t="str">
            <v>红3星圣角49级</v>
          </cell>
          <cell r="B14790">
            <v>1408049</v>
          </cell>
        </row>
        <row r="14791">
          <cell r="A14791" t="str">
            <v>红3星圣角50级</v>
          </cell>
          <cell r="B14791">
            <v>1408050</v>
          </cell>
        </row>
        <row r="14792">
          <cell r="A14792" t="str">
            <v>红3星圣角51级</v>
          </cell>
          <cell r="B14792">
            <v>1408051</v>
          </cell>
        </row>
        <row r="14793">
          <cell r="A14793" t="str">
            <v>红3星圣角52级</v>
          </cell>
          <cell r="B14793">
            <v>1408052</v>
          </cell>
        </row>
        <row r="14794">
          <cell r="A14794" t="str">
            <v>红3星圣角53级</v>
          </cell>
          <cell r="B14794">
            <v>1408053</v>
          </cell>
        </row>
        <row r="14795">
          <cell r="A14795" t="str">
            <v>红3星圣角54级</v>
          </cell>
          <cell r="B14795">
            <v>1408054</v>
          </cell>
        </row>
        <row r="14796">
          <cell r="A14796" t="str">
            <v>红3星圣角55级</v>
          </cell>
          <cell r="B14796">
            <v>1408055</v>
          </cell>
        </row>
        <row r="14797">
          <cell r="A14797" t="str">
            <v>红3星圣角56级</v>
          </cell>
          <cell r="B14797">
            <v>1408056</v>
          </cell>
        </row>
        <row r="14798">
          <cell r="A14798" t="str">
            <v>红3星圣角57级</v>
          </cell>
          <cell r="B14798">
            <v>1408057</v>
          </cell>
        </row>
        <row r="14799">
          <cell r="A14799" t="str">
            <v>红3星圣角58级</v>
          </cell>
          <cell r="B14799">
            <v>1408058</v>
          </cell>
        </row>
        <row r="14800">
          <cell r="A14800" t="str">
            <v>红3星圣角59级</v>
          </cell>
          <cell r="B14800">
            <v>1408059</v>
          </cell>
        </row>
        <row r="14801">
          <cell r="A14801" t="str">
            <v>红3星圣角60级</v>
          </cell>
          <cell r="B14801">
            <v>1408060</v>
          </cell>
        </row>
        <row r="14802">
          <cell r="A14802" t="str">
            <v>红3星圣角61级</v>
          </cell>
          <cell r="B14802">
            <v>1408061</v>
          </cell>
        </row>
        <row r="14803">
          <cell r="A14803" t="str">
            <v>红3星圣角62级</v>
          </cell>
          <cell r="B14803">
            <v>1408062</v>
          </cell>
        </row>
        <row r="14804">
          <cell r="A14804" t="str">
            <v>红3星圣角63级</v>
          </cell>
          <cell r="B14804">
            <v>1408063</v>
          </cell>
        </row>
        <row r="14805">
          <cell r="A14805" t="str">
            <v>红3星圣角64级</v>
          </cell>
          <cell r="B14805">
            <v>1408064</v>
          </cell>
        </row>
        <row r="14806">
          <cell r="A14806" t="str">
            <v>红3星圣角65级</v>
          </cell>
          <cell r="B14806">
            <v>1408065</v>
          </cell>
        </row>
        <row r="14807">
          <cell r="A14807" t="str">
            <v>红3星圣角66级</v>
          </cell>
          <cell r="B14807">
            <v>1408066</v>
          </cell>
        </row>
        <row r="14808">
          <cell r="A14808" t="str">
            <v>红3星圣角67级</v>
          </cell>
          <cell r="B14808">
            <v>1408067</v>
          </cell>
        </row>
        <row r="14809">
          <cell r="A14809" t="str">
            <v>红3星圣角68级</v>
          </cell>
          <cell r="B14809">
            <v>1408068</v>
          </cell>
        </row>
        <row r="14810">
          <cell r="A14810" t="str">
            <v>红3星圣角69级</v>
          </cell>
          <cell r="B14810">
            <v>1408069</v>
          </cell>
        </row>
        <row r="14811">
          <cell r="A14811" t="str">
            <v>红3星圣角70级</v>
          </cell>
          <cell r="B14811">
            <v>1408070</v>
          </cell>
        </row>
        <row r="14812">
          <cell r="A14812" t="str">
            <v>红3星圣角71级</v>
          </cell>
          <cell r="B14812">
            <v>1408071</v>
          </cell>
        </row>
        <row r="14813">
          <cell r="A14813" t="str">
            <v>红3星圣角72级</v>
          </cell>
          <cell r="B14813">
            <v>1408072</v>
          </cell>
        </row>
        <row r="14814">
          <cell r="A14814" t="str">
            <v>红3星圣角73级</v>
          </cell>
          <cell r="B14814">
            <v>1408073</v>
          </cell>
        </row>
        <row r="14815">
          <cell r="A14815" t="str">
            <v>红3星圣角74级</v>
          </cell>
          <cell r="B14815">
            <v>1408074</v>
          </cell>
        </row>
        <row r="14816">
          <cell r="A14816" t="str">
            <v>红3星圣角75级</v>
          </cell>
          <cell r="B14816">
            <v>1408075</v>
          </cell>
        </row>
        <row r="14817">
          <cell r="A14817" t="str">
            <v>红3星圣角76级</v>
          </cell>
          <cell r="B14817">
            <v>1408076</v>
          </cell>
        </row>
        <row r="14818">
          <cell r="A14818" t="str">
            <v>红3星圣角77级</v>
          </cell>
          <cell r="B14818">
            <v>1408077</v>
          </cell>
        </row>
        <row r="14819">
          <cell r="A14819" t="str">
            <v>红3星圣角78级</v>
          </cell>
          <cell r="B14819">
            <v>1408078</v>
          </cell>
        </row>
        <row r="14820">
          <cell r="A14820" t="str">
            <v>红3星圣角79级</v>
          </cell>
          <cell r="B14820">
            <v>1408079</v>
          </cell>
        </row>
        <row r="14821">
          <cell r="A14821" t="str">
            <v>红3星圣角80级</v>
          </cell>
          <cell r="B14821">
            <v>1408080</v>
          </cell>
        </row>
        <row r="14822">
          <cell r="A14822" t="str">
            <v>红3星圣角81级</v>
          </cell>
          <cell r="B14822">
            <v>1408081</v>
          </cell>
        </row>
        <row r="14823">
          <cell r="A14823" t="str">
            <v>红3星圣角82级</v>
          </cell>
          <cell r="B14823">
            <v>1408082</v>
          </cell>
        </row>
        <row r="14824">
          <cell r="A14824" t="str">
            <v>红3星圣角83级</v>
          </cell>
          <cell r="B14824">
            <v>1408083</v>
          </cell>
        </row>
        <row r="14825">
          <cell r="A14825" t="str">
            <v>红3星圣角84级</v>
          </cell>
          <cell r="B14825">
            <v>1408084</v>
          </cell>
        </row>
        <row r="14826">
          <cell r="A14826" t="str">
            <v>红3星圣角85级</v>
          </cell>
          <cell r="B14826">
            <v>1408085</v>
          </cell>
        </row>
        <row r="14827">
          <cell r="A14827" t="str">
            <v>红3星圣角86级</v>
          </cell>
          <cell r="B14827">
            <v>1408086</v>
          </cell>
        </row>
        <row r="14828">
          <cell r="A14828" t="str">
            <v>红3星圣角87级</v>
          </cell>
          <cell r="B14828">
            <v>1408087</v>
          </cell>
        </row>
        <row r="14829">
          <cell r="A14829" t="str">
            <v>红3星圣角88级</v>
          </cell>
          <cell r="B14829">
            <v>1408088</v>
          </cell>
        </row>
        <row r="14830">
          <cell r="A14830" t="str">
            <v>红3星圣角89级</v>
          </cell>
          <cell r="B14830">
            <v>1408089</v>
          </cell>
        </row>
        <row r="14831">
          <cell r="A14831" t="str">
            <v>红3星圣角90级</v>
          </cell>
          <cell r="B14831">
            <v>1408090</v>
          </cell>
        </row>
        <row r="14832">
          <cell r="A14832" t="str">
            <v>红3星圣角91级</v>
          </cell>
          <cell r="B14832">
            <v>1408091</v>
          </cell>
        </row>
        <row r="14833">
          <cell r="A14833" t="str">
            <v>红3星圣角92级</v>
          </cell>
          <cell r="B14833">
            <v>1408092</v>
          </cell>
        </row>
        <row r="14834">
          <cell r="A14834" t="str">
            <v>红3星圣角93级</v>
          </cell>
          <cell r="B14834">
            <v>1408093</v>
          </cell>
        </row>
        <row r="14835">
          <cell r="A14835" t="str">
            <v>红3星圣角94级</v>
          </cell>
          <cell r="B14835">
            <v>1408094</v>
          </cell>
        </row>
        <row r="14836">
          <cell r="A14836" t="str">
            <v>红3星圣角95级</v>
          </cell>
          <cell r="B14836">
            <v>1408095</v>
          </cell>
        </row>
        <row r="14837">
          <cell r="A14837" t="str">
            <v>红3星圣角96级</v>
          </cell>
          <cell r="B14837">
            <v>1408096</v>
          </cell>
        </row>
        <row r="14838">
          <cell r="A14838" t="str">
            <v>红3星圣角97级</v>
          </cell>
          <cell r="B14838">
            <v>1408097</v>
          </cell>
        </row>
        <row r="14839">
          <cell r="A14839" t="str">
            <v>红3星圣角98级</v>
          </cell>
          <cell r="B14839">
            <v>1408098</v>
          </cell>
        </row>
        <row r="14840">
          <cell r="A14840" t="str">
            <v>红3星圣角99级</v>
          </cell>
          <cell r="B14840">
            <v>1408099</v>
          </cell>
        </row>
        <row r="14841">
          <cell r="A14841" t="str">
            <v>红3星圣角100级</v>
          </cell>
          <cell r="B14841">
            <v>1408100</v>
          </cell>
        </row>
        <row r="14842">
          <cell r="A14842" t="str">
            <v>神红3星圣角1级</v>
          </cell>
          <cell r="B14842">
            <v>1409001</v>
          </cell>
        </row>
        <row r="14843">
          <cell r="A14843" t="str">
            <v>神红3星圣角2级</v>
          </cell>
          <cell r="B14843">
            <v>1409002</v>
          </cell>
        </row>
        <row r="14844">
          <cell r="A14844" t="str">
            <v>神红3星圣角3级</v>
          </cell>
          <cell r="B14844">
            <v>1409003</v>
          </cell>
        </row>
        <row r="14845">
          <cell r="A14845" t="str">
            <v>神红3星圣角4级</v>
          </cell>
          <cell r="B14845">
            <v>1409004</v>
          </cell>
        </row>
        <row r="14846">
          <cell r="A14846" t="str">
            <v>神红3星圣角5级</v>
          </cell>
          <cell r="B14846">
            <v>1409005</v>
          </cell>
        </row>
        <row r="14847">
          <cell r="A14847" t="str">
            <v>神红3星圣角6级</v>
          </cell>
          <cell r="B14847">
            <v>1409006</v>
          </cell>
        </row>
        <row r="14848">
          <cell r="A14848" t="str">
            <v>神红3星圣角7级</v>
          </cell>
          <cell r="B14848">
            <v>1409007</v>
          </cell>
        </row>
        <row r="14849">
          <cell r="A14849" t="str">
            <v>神红3星圣角8级</v>
          </cell>
          <cell r="B14849">
            <v>1409008</v>
          </cell>
        </row>
        <row r="14850">
          <cell r="A14850" t="str">
            <v>神红3星圣角9级</v>
          </cell>
          <cell r="B14850">
            <v>1409009</v>
          </cell>
        </row>
        <row r="14851">
          <cell r="A14851" t="str">
            <v>神红3星圣角10级</v>
          </cell>
          <cell r="B14851">
            <v>1409010</v>
          </cell>
        </row>
        <row r="14852">
          <cell r="A14852" t="str">
            <v>神红3星圣角11级</v>
          </cell>
          <cell r="B14852">
            <v>1409011</v>
          </cell>
        </row>
        <row r="14853">
          <cell r="A14853" t="str">
            <v>神红3星圣角12级</v>
          </cell>
          <cell r="B14853">
            <v>1409012</v>
          </cell>
        </row>
        <row r="14854">
          <cell r="A14854" t="str">
            <v>神红3星圣角13级</v>
          </cell>
          <cell r="B14854">
            <v>1409013</v>
          </cell>
        </row>
        <row r="14855">
          <cell r="A14855" t="str">
            <v>神红3星圣角14级</v>
          </cell>
          <cell r="B14855">
            <v>1409014</v>
          </cell>
        </row>
        <row r="14856">
          <cell r="A14856" t="str">
            <v>神红3星圣角15级</v>
          </cell>
          <cell r="B14856">
            <v>1409015</v>
          </cell>
        </row>
        <row r="14857">
          <cell r="A14857" t="str">
            <v>神红3星圣角16级</v>
          </cell>
          <cell r="B14857">
            <v>1409016</v>
          </cell>
        </row>
        <row r="14858">
          <cell r="A14858" t="str">
            <v>神红3星圣角17级</v>
          </cell>
          <cell r="B14858">
            <v>1409017</v>
          </cell>
        </row>
        <row r="14859">
          <cell r="A14859" t="str">
            <v>神红3星圣角18级</v>
          </cell>
          <cell r="B14859">
            <v>1409018</v>
          </cell>
        </row>
        <row r="14860">
          <cell r="A14860" t="str">
            <v>神红3星圣角19级</v>
          </cell>
          <cell r="B14860">
            <v>1409019</v>
          </cell>
        </row>
        <row r="14861">
          <cell r="A14861" t="str">
            <v>神红3星圣角20级</v>
          </cell>
          <cell r="B14861">
            <v>1409020</v>
          </cell>
        </row>
        <row r="14862">
          <cell r="A14862" t="str">
            <v>神红3星圣角21级</v>
          </cell>
          <cell r="B14862">
            <v>1409021</v>
          </cell>
        </row>
        <row r="14863">
          <cell r="A14863" t="str">
            <v>神红3星圣角22级</v>
          </cell>
          <cell r="B14863">
            <v>1409022</v>
          </cell>
        </row>
        <row r="14864">
          <cell r="A14864" t="str">
            <v>神红3星圣角23级</v>
          </cell>
          <cell r="B14864">
            <v>1409023</v>
          </cell>
        </row>
        <row r="14865">
          <cell r="A14865" t="str">
            <v>神红3星圣角24级</v>
          </cell>
          <cell r="B14865">
            <v>1409024</v>
          </cell>
        </row>
        <row r="14866">
          <cell r="A14866" t="str">
            <v>神红3星圣角25级</v>
          </cell>
          <cell r="B14866">
            <v>1409025</v>
          </cell>
        </row>
        <row r="14867">
          <cell r="A14867" t="str">
            <v>神红3星圣角26级</v>
          </cell>
          <cell r="B14867">
            <v>1409026</v>
          </cell>
        </row>
        <row r="14868">
          <cell r="A14868" t="str">
            <v>神红3星圣角27级</v>
          </cell>
          <cell r="B14868">
            <v>1409027</v>
          </cell>
        </row>
        <row r="14869">
          <cell r="A14869" t="str">
            <v>神红3星圣角28级</v>
          </cell>
          <cell r="B14869">
            <v>1409028</v>
          </cell>
        </row>
        <row r="14870">
          <cell r="A14870" t="str">
            <v>神红3星圣角29级</v>
          </cell>
          <cell r="B14870">
            <v>1409029</v>
          </cell>
        </row>
        <row r="14871">
          <cell r="A14871" t="str">
            <v>神红3星圣角30级</v>
          </cell>
          <cell r="B14871">
            <v>1409030</v>
          </cell>
        </row>
        <row r="14872">
          <cell r="A14872" t="str">
            <v>神红3星圣角31级</v>
          </cell>
          <cell r="B14872">
            <v>1409031</v>
          </cell>
        </row>
        <row r="14873">
          <cell r="A14873" t="str">
            <v>神红3星圣角32级</v>
          </cell>
          <cell r="B14873">
            <v>1409032</v>
          </cell>
        </row>
        <row r="14874">
          <cell r="A14874" t="str">
            <v>神红3星圣角33级</v>
          </cell>
          <cell r="B14874">
            <v>1409033</v>
          </cell>
        </row>
        <row r="14875">
          <cell r="A14875" t="str">
            <v>神红3星圣角34级</v>
          </cell>
          <cell r="B14875">
            <v>1409034</v>
          </cell>
        </row>
        <row r="14876">
          <cell r="A14876" t="str">
            <v>神红3星圣角35级</v>
          </cell>
          <cell r="B14876">
            <v>1409035</v>
          </cell>
        </row>
        <row r="14877">
          <cell r="A14877" t="str">
            <v>神红3星圣角36级</v>
          </cell>
          <cell r="B14877">
            <v>1409036</v>
          </cell>
        </row>
        <row r="14878">
          <cell r="A14878" t="str">
            <v>神红3星圣角37级</v>
          </cell>
          <cell r="B14878">
            <v>1409037</v>
          </cell>
        </row>
        <row r="14879">
          <cell r="A14879" t="str">
            <v>神红3星圣角38级</v>
          </cell>
          <cell r="B14879">
            <v>1409038</v>
          </cell>
        </row>
        <row r="14880">
          <cell r="A14880" t="str">
            <v>神红3星圣角39级</v>
          </cell>
          <cell r="B14880">
            <v>1409039</v>
          </cell>
        </row>
        <row r="14881">
          <cell r="A14881" t="str">
            <v>神红3星圣角40级</v>
          </cell>
          <cell r="B14881">
            <v>1409040</v>
          </cell>
        </row>
        <row r="14882">
          <cell r="A14882" t="str">
            <v>神红3星圣角41级</v>
          </cell>
          <cell r="B14882">
            <v>1409041</v>
          </cell>
        </row>
        <row r="14883">
          <cell r="A14883" t="str">
            <v>神红3星圣角42级</v>
          </cell>
          <cell r="B14883">
            <v>1409042</v>
          </cell>
        </row>
        <row r="14884">
          <cell r="A14884" t="str">
            <v>神红3星圣角43级</v>
          </cell>
          <cell r="B14884">
            <v>1409043</v>
          </cell>
        </row>
        <row r="14885">
          <cell r="A14885" t="str">
            <v>神红3星圣角44级</v>
          </cell>
          <cell r="B14885">
            <v>1409044</v>
          </cell>
        </row>
        <row r="14886">
          <cell r="A14886" t="str">
            <v>神红3星圣角45级</v>
          </cell>
          <cell r="B14886">
            <v>1409045</v>
          </cell>
        </row>
        <row r="14887">
          <cell r="A14887" t="str">
            <v>神红3星圣角46级</v>
          </cell>
          <cell r="B14887">
            <v>1409046</v>
          </cell>
        </row>
        <row r="14888">
          <cell r="A14888" t="str">
            <v>神红3星圣角47级</v>
          </cell>
          <cell r="B14888">
            <v>1409047</v>
          </cell>
        </row>
        <row r="14889">
          <cell r="A14889" t="str">
            <v>神红3星圣角48级</v>
          </cell>
          <cell r="B14889">
            <v>1409048</v>
          </cell>
        </row>
        <row r="14890">
          <cell r="A14890" t="str">
            <v>神红3星圣角49级</v>
          </cell>
          <cell r="B14890">
            <v>1409049</v>
          </cell>
        </row>
        <row r="14891">
          <cell r="A14891" t="str">
            <v>神红3星圣角50级</v>
          </cell>
          <cell r="B14891">
            <v>1409050</v>
          </cell>
        </row>
        <row r="14892">
          <cell r="A14892" t="str">
            <v>神红3星圣角51级</v>
          </cell>
          <cell r="B14892">
            <v>1409051</v>
          </cell>
        </row>
        <row r="14893">
          <cell r="A14893" t="str">
            <v>神红3星圣角52级</v>
          </cell>
          <cell r="B14893">
            <v>1409052</v>
          </cell>
        </row>
        <row r="14894">
          <cell r="A14894" t="str">
            <v>神红3星圣角53级</v>
          </cell>
          <cell r="B14894">
            <v>1409053</v>
          </cell>
        </row>
        <row r="14895">
          <cell r="A14895" t="str">
            <v>神红3星圣角54级</v>
          </cell>
          <cell r="B14895">
            <v>1409054</v>
          </cell>
        </row>
        <row r="14896">
          <cell r="A14896" t="str">
            <v>神红3星圣角55级</v>
          </cell>
          <cell r="B14896">
            <v>1409055</v>
          </cell>
        </row>
        <row r="14897">
          <cell r="A14897" t="str">
            <v>神红3星圣角56级</v>
          </cell>
          <cell r="B14897">
            <v>1409056</v>
          </cell>
        </row>
        <row r="14898">
          <cell r="A14898" t="str">
            <v>神红3星圣角57级</v>
          </cell>
          <cell r="B14898">
            <v>1409057</v>
          </cell>
        </row>
        <row r="14899">
          <cell r="A14899" t="str">
            <v>神红3星圣角58级</v>
          </cell>
          <cell r="B14899">
            <v>1409058</v>
          </cell>
        </row>
        <row r="14900">
          <cell r="A14900" t="str">
            <v>神红3星圣角59级</v>
          </cell>
          <cell r="B14900">
            <v>1409059</v>
          </cell>
        </row>
        <row r="14901">
          <cell r="A14901" t="str">
            <v>神红3星圣角60级</v>
          </cell>
          <cell r="B14901">
            <v>1409060</v>
          </cell>
        </row>
        <row r="14902">
          <cell r="A14902" t="str">
            <v>神红3星圣角61级</v>
          </cell>
          <cell r="B14902">
            <v>1409061</v>
          </cell>
        </row>
        <row r="14903">
          <cell r="A14903" t="str">
            <v>神红3星圣角62级</v>
          </cell>
          <cell r="B14903">
            <v>1409062</v>
          </cell>
        </row>
        <row r="14904">
          <cell r="A14904" t="str">
            <v>神红3星圣角63级</v>
          </cell>
          <cell r="B14904">
            <v>1409063</v>
          </cell>
        </row>
        <row r="14905">
          <cell r="A14905" t="str">
            <v>神红3星圣角64级</v>
          </cell>
          <cell r="B14905">
            <v>1409064</v>
          </cell>
        </row>
        <row r="14906">
          <cell r="A14906" t="str">
            <v>神红3星圣角65级</v>
          </cell>
          <cell r="B14906">
            <v>1409065</v>
          </cell>
        </row>
        <row r="14907">
          <cell r="A14907" t="str">
            <v>神红3星圣角66级</v>
          </cell>
          <cell r="B14907">
            <v>1409066</v>
          </cell>
        </row>
        <row r="14908">
          <cell r="A14908" t="str">
            <v>神红3星圣角67级</v>
          </cell>
          <cell r="B14908">
            <v>1409067</v>
          </cell>
        </row>
        <row r="14909">
          <cell r="A14909" t="str">
            <v>神红3星圣角68级</v>
          </cell>
          <cell r="B14909">
            <v>1409068</v>
          </cell>
        </row>
        <row r="14910">
          <cell r="A14910" t="str">
            <v>神红3星圣角69级</v>
          </cell>
          <cell r="B14910">
            <v>1409069</v>
          </cell>
        </row>
        <row r="14911">
          <cell r="A14911" t="str">
            <v>神红3星圣角70级</v>
          </cell>
          <cell r="B14911">
            <v>1409070</v>
          </cell>
        </row>
        <row r="14912">
          <cell r="A14912" t="str">
            <v>神红3星圣角71级</v>
          </cell>
          <cell r="B14912">
            <v>1409071</v>
          </cell>
        </row>
        <row r="14913">
          <cell r="A14913" t="str">
            <v>神红3星圣角72级</v>
          </cell>
          <cell r="B14913">
            <v>1409072</v>
          </cell>
        </row>
        <row r="14914">
          <cell r="A14914" t="str">
            <v>神红3星圣角73级</v>
          </cell>
          <cell r="B14914">
            <v>1409073</v>
          </cell>
        </row>
        <row r="14915">
          <cell r="A14915" t="str">
            <v>神红3星圣角74级</v>
          </cell>
          <cell r="B14915">
            <v>1409074</v>
          </cell>
        </row>
        <row r="14916">
          <cell r="A14916" t="str">
            <v>神红3星圣角75级</v>
          </cell>
          <cell r="B14916">
            <v>1409075</v>
          </cell>
        </row>
        <row r="14917">
          <cell r="A14917" t="str">
            <v>神红3星圣角76级</v>
          </cell>
          <cell r="B14917">
            <v>1409076</v>
          </cell>
        </row>
        <row r="14918">
          <cell r="A14918" t="str">
            <v>神红3星圣角77级</v>
          </cell>
          <cell r="B14918">
            <v>1409077</v>
          </cell>
        </row>
        <row r="14919">
          <cell r="A14919" t="str">
            <v>神红3星圣角78级</v>
          </cell>
          <cell r="B14919">
            <v>1409078</v>
          </cell>
        </row>
        <row r="14920">
          <cell r="A14920" t="str">
            <v>神红3星圣角79级</v>
          </cell>
          <cell r="B14920">
            <v>1409079</v>
          </cell>
        </row>
        <row r="14921">
          <cell r="A14921" t="str">
            <v>神红3星圣角80级</v>
          </cell>
          <cell r="B14921">
            <v>1409080</v>
          </cell>
        </row>
        <row r="14922">
          <cell r="A14922" t="str">
            <v>神红3星圣角81级</v>
          </cell>
          <cell r="B14922">
            <v>1409081</v>
          </cell>
        </row>
        <row r="14923">
          <cell r="A14923" t="str">
            <v>神红3星圣角82级</v>
          </cell>
          <cell r="B14923">
            <v>1409082</v>
          </cell>
        </row>
        <row r="14924">
          <cell r="A14924" t="str">
            <v>神红3星圣角83级</v>
          </cell>
          <cell r="B14924">
            <v>1409083</v>
          </cell>
        </row>
        <row r="14925">
          <cell r="A14925" t="str">
            <v>神红3星圣角84级</v>
          </cell>
          <cell r="B14925">
            <v>1409084</v>
          </cell>
        </row>
        <row r="14926">
          <cell r="A14926" t="str">
            <v>神红3星圣角85级</v>
          </cell>
          <cell r="B14926">
            <v>1409085</v>
          </cell>
        </row>
        <row r="14927">
          <cell r="A14927" t="str">
            <v>神红3星圣角86级</v>
          </cell>
          <cell r="B14927">
            <v>1409086</v>
          </cell>
        </row>
        <row r="14928">
          <cell r="A14928" t="str">
            <v>神红3星圣角87级</v>
          </cell>
          <cell r="B14928">
            <v>1409087</v>
          </cell>
        </row>
        <row r="14929">
          <cell r="A14929" t="str">
            <v>神红3星圣角88级</v>
          </cell>
          <cell r="B14929">
            <v>1409088</v>
          </cell>
        </row>
        <row r="14930">
          <cell r="A14930" t="str">
            <v>神红3星圣角89级</v>
          </cell>
          <cell r="B14930">
            <v>1409089</v>
          </cell>
        </row>
        <row r="14931">
          <cell r="A14931" t="str">
            <v>神红3星圣角90级</v>
          </cell>
          <cell r="B14931">
            <v>1409090</v>
          </cell>
        </row>
        <row r="14932">
          <cell r="A14932" t="str">
            <v>神红3星圣角91级</v>
          </cell>
          <cell r="B14932">
            <v>1409091</v>
          </cell>
        </row>
        <row r="14933">
          <cell r="A14933" t="str">
            <v>神红3星圣角92级</v>
          </cell>
          <cell r="B14933">
            <v>1409092</v>
          </cell>
        </row>
        <row r="14934">
          <cell r="A14934" t="str">
            <v>神红3星圣角93级</v>
          </cell>
          <cell r="B14934">
            <v>1409093</v>
          </cell>
        </row>
        <row r="14935">
          <cell r="A14935" t="str">
            <v>神红3星圣角94级</v>
          </cell>
          <cell r="B14935">
            <v>1409094</v>
          </cell>
        </row>
        <row r="14936">
          <cell r="A14936" t="str">
            <v>神红3星圣角95级</v>
          </cell>
          <cell r="B14936">
            <v>1409095</v>
          </cell>
        </row>
        <row r="14937">
          <cell r="A14937" t="str">
            <v>神红3星圣角96级</v>
          </cell>
          <cell r="B14937">
            <v>1409096</v>
          </cell>
        </row>
        <row r="14938">
          <cell r="A14938" t="str">
            <v>神红3星圣角97级</v>
          </cell>
          <cell r="B14938">
            <v>1409097</v>
          </cell>
        </row>
        <row r="14939">
          <cell r="A14939" t="str">
            <v>神红3星圣角98级</v>
          </cell>
          <cell r="B14939">
            <v>1409098</v>
          </cell>
        </row>
        <row r="14940">
          <cell r="A14940" t="str">
            <v>神红3星圣角99级</v>
          </cell>
          <cell r="B14940">
            <v>1409099</v>
          </cell>
        </row>
        <row r="14941">
          <cell r="A14941" t="str">
            <v>神红3星圣角100级</v>
          </cell>
          <cell r="B14941">
            <v>1409100</v>
          </cell>
        </row>
        <row r="14942">
          <cell r="A14942" t="str">
            <v>圣红3星圣角1级</v>
          </cell>
          <cell r="B14942">
            <v>1410001</v>
          </cell>
        </row>
        <row r="14943">
          <cell r="A14943" t="str">
            <v>圣红3星圣角2级</v>
          </cell>
          <cell r="B14943">
            <v>1410002</v>
          </cell>
        </row>
        <row r="14944">
          <cell r="A14944" t="str">
            <v>圣红3星圣角3级</v>
          </cell>
          <cell r="B14944">
            <v>1410003</v>
          </cell>
        </row>
        <row r="14945">
          <cell r="A14945" t="str">
            <v>圣红3星圣角4级</v>
          </cell>
          <cell r="B14945">
            <v>1410004</v>
          </cell>
        </row>
        <row r="14946">
          <cell r="A14946" t="str">
            <v>圣红3星圣角5级</v>
          </cell>
          <cell r="B14946">
            <v>1410005</v>
          </cell>
        </row>
        <row r="14947">
          <cell r="A14947" t="str">
            <v>圣红3星圣角6级</v>
          </cell>
          <cell r="B14947">
            <v>1410006</v>
          </cell>
        </row>
        <row r="14948">
          <cell r="A14948" t="str">
            <v>圣红3星圣角7级</v>
          </cell>
          <cell r="B14948">
            <v>1410007</v>
          </cell>
        </row>
        <row r="14949">
          <cell r="A14949" t="str">
            <v>圣红3星圣角8级</v>
          </cell>
          <cell r="B14949">
            <v>1410008</v>
          </cell>
        </row>
        <row r="14950">
          <cell r="A14950" t="str">
            <v>圣红3星圣角9级</v>
          </cell>
          <cell r="B14950">
            <v>1410009</v>
          </cell>
        </row>
        <row r="14951">
          <cell r="A14951" t="str">
            <v>圣红3星圣角10级</v>
          </cell>
          <cell r="B14951">
            <v>1410010</v>
          </cell>
        </row>
        <row r="14952">
          <cell r="A14952" t="str">
            <v>圣红3星圣角11级</v>
          </cell>
          <cell r="B14952">
            <v>1410011</v>
          </cell>
        </row>
        <row r="14953">
          <cell r="A14953" t="str">
            <v>圣红3星圣角12级</v>
          </cell>
          <cell r="B14953">
            <v>1410012</v>
          </cell>
        </row>
        <row r="14954">
          <cell r="A14954" t="str">
            <v>圣红3星圣角13级</v>
          </cell>
          <cell r="B14954">
            <v>1410013</v>
          </cell>
        </row>
        <row r="14955">
          <cell r="A14955" t="str">
            <v>圣红3星圣角14级</v>
          </cell>
          <cell r="B14955">
            <v>1410014</v>
          </cell>
        </row>
        <row r="14956">
          <cell r="A14956" t="str">
            <v>圣红3星圣角15级</v>
          </cell>
          <cell r="B14956">
            <v>1410015</v>
          </cell>
        </row>
        <row r="14957">
          <cell r="A14957" t="str">
            <v>圣红3星圣角16级</v>
          </cell>
          <cell r="B14957">
            <v>1410016</v>
          </cell>
        </row>
        <row r="14958">
          <cell r="A14958" t="str">
            <v>圣红3星圣角17级</v>
          </cell>
          <cell r="B14958">
            <v>1410017</v>
          </cell>
        </row>
        <row r="14959">
          <cell r="A14959" t="str">
            <v>圣红3星圣角18级</v>
          </cell>
          <cell r="B14959">
            <v>1410018</v>
          </cell>
        </row>
        <row r="14960">
          <cell r="A14960" t="str">
            <v>圣红3星圣角19级</v>
          </cell>
          <cell r="B14960">
            <v>1410019</v>
          </cell>
        </row>
        <row r="14961">
          <cell r="A14961" t="str">
            <v>圣红3星圣角20级</v>
          </cell>
          <cell r="B14961">
            <v>1410020</v>
          </cell>
        </row>
        <row r="14962">
          <cell r="A14962" t="str">
            <v>圣红3星圣角21级</v>
          </cell>
          <cell r="B14962">
            <v>1410021</v>
          </cell>
        </row>
        <row r="14963">
          <cell r="A14963" t="str">
            <v>圣红3星圣角22级</v>
          </cell>
          <cell r="B14963">
            <v>1410022</v>
          </cell>
        </row>
        <row r="14964">
          <cell r="A14964" t="str">
            <v>圣红3星圣角23级</v>
          </cell>
          <cell r="B14964">
            <v>1410023</v>
          </cell>
        </row>
        <row r="14965">
          <cell r="A14965" t="str">
            <v>圣红3星圣角24级</v>
          </cell>
          <cell r="B14965">
            <v>1410024</v>
          </cell>
        </row>
        <row r="14966">
          <cell r="A14966" t="str">
            <v>圣红3星圣角25级</v>
          </cell>
          <cell r="B14966">
            <v>1410025</v>
          </cell>
        </row>
        <row r="14967">
          <cell r="A14967" t="str">
            <v>圣红3星圣角26级</v>
          </cell>
          <cell r="B14967">
            <v>1410026</v>
          </cell>
        </row>
        <row r="14968">
          <cell r="A14968" t="str">
            <v>圣红3星圣角27级</v>
          </cell>
          <cell r="B14968">
            <v>1410027</v>
          </cell>
        </row>
        <row r="14969">
          <cell r="A14969" t="str">
            <v>圣红3星圣角28级</v>
          </cell>
          <cell r="B14969">
            <v>1410028</v>
          </cell>
        </row>
        <row r="14970">
          <cell r="A14970" t="str">
            <v>圣红3星圣角29级</v>
          </cell>
          <cell r="B14970">
            <v>1410029</v>
          </cell>
        </row>
        <row r="14971">
          <cell r="A14971" t="str">
            <v>圣红3星圣角30级</v>
          </cell>
          <cell r="B14971">
            <v>1410030</v>
          </cell>
        </row>
        <row r="14972">
          <cell r="A14972" t="str">
            <v>圣红3星圣角31级</v>
          </cell>
          <cell r="B14972">
            <v>1410031</v>
          </cell>
        </row>
        <row r="14973">
          <cell r="A14973" t="str">
            <v>圣红3星圣角32级</v>
          </cell>
          <cell r="B14973">
            <v>1410032</v>
          </cell>
        </row>
        <row r="14974">
          <cell r="A14974" t="str">
            <v>圣红3星圣角33级</v>
          </cell>
          <cell r="B14974">
            <v>1410033</v>
          </cell>
        </row>
        <row r="14975">
          <cell r="A14975" t="str">
            <v>圣红3星圣角34级</v>
          </cell>
          <cell r="B14975">
            <v>1410034</v>
          </cell>
        </row>
        <row r="14976">
          <cell r="A14976" t="str">
            <v>圣红3星圣角35级</v>
          </cell>
          <cell r="B14976">
            <v>1410035</v>
          </cell>
        </row>
        <row r="14977">
          <cell r="A14977" t="str">
            <v>圣红3星圣角36级</v>
          </cell>
          <cell r="B14977">
            <v>1410036</v>
          </cell>
        </row>
        <row r="14978">
          <cell r="A14978" t="str">
            <v>圣红3星圣角37级</v>
          </cell>
          <cell r="B14978">
            <v>1410037</v>
          </cell>
        </row>
        <row r="14979">
          <cell r="A14979" t="str">
            <v>圣红3星圣角38级</v>
          </cell>
          <cell r="B14979">
            <v>1410038</v>
          </cell>
        </row>
        <row r="14980">
          <cell r="A14980" t="str">
            <v>圣红3星圣角39级</v>
          </cell>
          <cell r="B14980">
            <v>1410039</v>
          </cell>
        </row>
        <row r="14981">
          <cell r="A14981" t="str">
            <v>圣红3星圣角40级</v>
          </cell>
          <cell r="B14981">
            <v>1410040</v>
          </cell>
        </row>
        <row r="14982">
          <cell r="A14982" t="str">
            <v>圣红3星圣角41级</v>
          </cell>
          <cell r="B14982">
            <v>1410041</v>
          </cell>
        </row>
        <row r="14983">
          <cell r="A14983" t="str">
            <v>圣红3星圣角42级</v>
          </cell>
          <cell r="B14983">
            <v>1410042</v>
          </cell>
        </row>
        <row r="14984">
          <cell r="A14984" t="str">
            <v>圣红3星圣角43级</v>
          </cell>
          <cell r="B14984">
            <v>1410043</v>
          </cell>
        </row>
        <row r="14985">
          <cell r="A14985" t="str">
            <v>圣红3星圣角44级</v>
          </cell>
          <cell r="B14985">
            <v>1410044</v>
          </cell>
        </row>
        <row r="14986">
          <cell r="A14986" t="str">
            <v>圣红3星圣角45级</v>
          </cell>
          <cell r="B14986">
            <v>1410045</v>
          </cell>
        </row>
        <row r="14987">
          <cell r="A14987" t="str">
            <v>圣红3星圣角46级</v>
          </cell>
          <cell r="B14987">
            <v>1410046</v>
          </cell>
        </row>
        <row r="14988">
          <cell r="A14988" t="str">
            <v>圣红3星圣角47级</v>
          </cell>
          <cell r="B14988">
            <v>1410047</v>
          </cell>
        </row>
        <row r="14989">
          <cell r="A14989" t="str">
            <v>圣红3星圣角48级</v>
          </cell>
          <cell r="B14989">
            <v>1410048</v>
          </cell>
        </row>
        <row r="14990">
          <cell r="A14990" t="str">
            <v>圣红3星圣角49级</v>
          </cell>
          <cell r="B14990">
            <v>1410049</v>
          </cell>
        </row>
        <row r="14991">
          <cell r="A14991" t="str">
            <v>圣红3星圣角50级</v>
          </cell>
          <cell r="B14991">
            <v>1410050</v>
          </cell>
        </row>
        <row r="14992">
          <cell r="A14992" t="str">
            <v>圣红3星圣角51级</v>
          </cell>
          <cell r="B14992">
            <v>1410051</v>
          </cell>
        </row>
        <row r="14993">
          <cell r="A14993" t="str">
            <v>圣红3星圣角52级</v>
          </cell>
          <cell r="B14993">
            <v>1410052</v>
          </cell>
        </row>
        <row r="14994">
          <cell r="A14994" t="str">
            <v>圣红3星圣角53级</v>
          </cell>
          <cell r="B14994">
            <v>1410053</v>
          </cell>
        </row>
        <row r="14995">
          <cell r="A14995" t="str">
            <v>圣红3星圣角54级</v>
          </cell>
          <cell r="B14995">
            <v>1410054</v>
          </cell>
        </row>
        <row r="14996">
          <cell r="A14996" t="str">
            <v>圣红3星圣角55级</v>
          </cell>
          <cell r="B14996">
            <v>1410055</v>
          </cell>
        </row>
        <row r="14997">
          <cell r="A14997" t="str">
            <v>圣红3星圣角56级</v>
          </cell>
          <cell r="B14997">
            <v>1410056</v>
          </cell>
        </row>
        <row r="14998">
          <cell r="A14998" t="str">
            <v>圣红3星圣角57级</v>
          </cell>
          <cell r="B14998">
            <v>1410057</v>
          </cell>
        </row>
        <row r="14999">
          <cell r="A14999" t="str">
            <v>圣红3星圣角58级</v>
          </cell>
          <cell r="B14999">
            <v>1410058</v>
          </cell>
        </row>
        <row r="15000">
          <cell r="A15000" t="str">
            <v>圣红3星圣角59级</v>
          </cell>
          <cell r="B15000">
            <v>1410059</v>
          </cell>
        </row>
        <row r="15001">
          <cell r="A15001" t="str">
            <v>圣红3星圣角60级</v>
          </cell>
          <cell r="B15001">
            <v>1410060</v>
          </cell>
        </row>
        <row r="15002">
          <cell r="A15002" t="str">
            <v>圣红3星圣角61级</v>
          </cell>
          <cell r="B15002">
            <v>1410061</v>
          </cell>
        </row>
        <row r="15003">
          <cell r="A15003" t="str">
            <v>圣红3星圣角62级</v>
          </cell>
          <cell r="B15003">
            <v>1410062</v>
          </cell>
        </row>
        <row r="15004">
          <cell r="A15004" t="str">
            <v>圣红3星圣角63级</v>
          </cell>
          <cell r="B15004">
            <v>1410063</v>
          </cell>
        </row>
        <row r="15005">
          <cell r="A15005" t="str">
            <v>圣红3星圣角64级</v>
          </cell>
          <cell r="B15005">
            <v>1410064</v>
          </cell>
        </row>
        <row r="15006">
          <cell r="A15006" t="str">
            <v>圣红3星圣角65级</v>
          </cell>
          <cell r="B15006">
            <v>1410065</v>
          </cell>
        </row>
        <row r="15007">
          <cell r="A15007" t="str">
            <v>圣红3星圣角66级</v>
          </cell>
          <cell r="B15007">
            <v>1410066</v>
          </cell>
        </row>
        <row r="15008">
          <cell r="A15008" t="str">
            <v>圣红3星圣角67级</v>
          </cell>
          <cell r="B15008">
            <v>1410067</v>
          </cell>
        </row>
        <row r="15009">
          <cell r="A15009" t="str">
            <v>圣红3星圣角68级</v>
          </cell>
          <cell r="B15009">
            <v>1410068</v>
          </cell>
        </row>
        <row r="15010">
          <cell r="A15010" t="str">
            <v>圣红3星圣角69级</v>
          </cell>
          <cell r="B15010">
            <v>1410069</v>
          </cell>
        </row>
        <row r="15011">
          <cell r="A15011" t="str">
            <v>圣红3星圣角70级</v>
          </cell>
          <cell r="B15011">
            <v>1410070</v>
          </cell>
        </row>
        <row r="15012">
          <cell r="A15012" t="str">
            <v>圣红3星圣角71级</v>
          </cell>
          <cell r="B15012">
            <v>1410071</v>
          </cell>
        </row>
        <row r="15013">
          <cell r="A15013" t="str">
            <v>圣红3星圣角72级</v>
          </cell>
          <cell r="B15013">
            <v>1410072</v>
          </cell>
        </row>
        <row r="15014">
          <cell r="A15014" t="str">
            <v>圣红3星圣角73级</v>
          </cell>
          <cell r="B15014">
            <v>1410073</v>
          </cell>
        </row>
        <row r="15015">
          <cell r="A15015" t="str">
            <v>圣红3星圣角74级</v>
          </cell>
          <cell r="B15015">
            <v>1410074</v>
          </cell>
        </row>
        <row r="15016">
          <cell r="A15016" t="str">
            <v>圣红3星圣角75级</v>
          </cell>
          <cell r="B15016">
            <v>1410075</v>
          </cell>
        </row>
        <row r="15017">
          <cell r="A15017" t="str">
            <v>圣红3星圣角76级</v>
          </cell>
          <cell r="B15017">
            <v>1410076</v>
          </cell>
        </row>
        <row r="15018">
          <cell r="A15018" t="str">
            <v>圣红3星圣角77级</v>
          </cell>
          <cell r="B15018">
            <v>1410077</v>
          </cell>
        </row>
        <row r="15019">
          <cell r="A15019" t="str">
            <v>圣红3星圣角78级</v>
          </cell>
          <cell r="B15019">
            <v>1410078</v>
          </cell>
        </row>
        <row r="15020">
          <cell r="A15020" t="str">
            <v>圣红3星圣角79级</v>
          </cell>
          <cell r="B15020">
            <v>1410079</v>
          </cell>
        </row>
        <row r="15021">
          <cell r="A15021" t="str">
            <v>圣红3星圣角80级</v>
          </cell>
          <cell r="B15021">
            <v>1410080</v>
          </cell>
        </row>
        <row r="15022">
          <cell r="A15022" t="str">
            <v>圣红3星圣角81级</v>
          </cell>
          <cell r="B15022">
            <v>1410081</v>
          </cell>
        </row>
        <row r="15023">
          <cell r="A15023" t="str">
            <v>圣红3星圣角82级</v>
          </cell>
          <cell r="B15023">
            <v>1410082</v>
          </cell>
        </row>
        <row r="15024">
          <cell r="A15024" t="str">
            <v>圣红3星圣角83级</v>
          </cell>
          <cell r="B15024">
            <v>1410083</v>
          </cell>
        </row>
        <row r="15025">
          <cell r="A15025" t="str">
            <v>圣红3星圣角84级</v>
          </cell>
          <cell r="B15025">
            <v>1410084</v>
          </cell>
        </row>
        <row r="15026">
          <cell r="A15026" t="str">
            <v>圣红3星圣角85级</v>
          </cell>
          <cell r="B15026">
            <v>1410085</v>
          </cell>
        </row>
        <row r="15027">
          <cell r="A15027" t="str">
            <v>圣红3星圣角86级</v>
          </cell>
          <cell r="B15027">
            <v>1410086</v>
          </cell>
        </row>
        <row r="15028">
          <cell r="A15028" t="str">
            <v>圣红3星圣角87级</v>
          </cell>
          <cell r="B15028">
            <v>1410087</v>
          </cell>
        </row>
        <row r="15029">
          <cell r="A15029" t="str">
            <v>圣红3星圣角88级</v>
          </cell>
          <cell r="B15029">
            <v>1410088</v>
          </cell>
        </row>
        <row r="15030">
          <cell r="A15030" t="str">
            <v>圣红3星圣角89级</v>
          </cell>
          <cell r="B15030">
            <v>1410089</v>
          </cell>
        </row>
        <row r="15031">
          <cell r="A15031" t="str">
            <v>圣红3星圣角90级</v>
          </cell>
          <cell r="B15031">
            <v>1410090</v>
          </cell>
        </row>
        <row r="15032">
          <cell r="A15032" t="str">
            <v>圣红3星圣角91级</v>
          </cell>
          <cell r="B15032">
            <v>1410091</v>
          </cell>
        </row>
        <row r="15033">
          <cell r="A15033" t="str">
            <v>圣红3星圣角92级</v>
          </cell>
          <cell r="B15033">
            <v>1410092</v>
          </cell>
        </row>
        <row r="15034">
          <cell r="A15034" t="str">
            <v>圣红3星圣角93级</v>
          </cell>
          <cell r="B15034">
            <v>1410093</v>
          </cell>
        </row>
        <row r="15035">
          <cell r="A15035" t="str">
            <v>圣红3星圣角94级</v>
          </cell>
          <cell r="B15035">
            <v>1410094</v>
          </cell>
        </row>
        <row r="15036">
          <cell r="A15036" t="str">
            <v>圣红3星圣角95级</v>
          </cell>
          <cell r="B15036">
            <v>1410095</v>
          </cell>
        </row>
        <row r="15037">
          <cell r="A15037" t="str">
            <v>圣红3星圣角96级</v>
          </cell>
          <cell r="B15037">
            <v>1410096</v>
          </cell>
        </row>
        <row r="15038">
          <cell r="A15038" t="str">
            <v>圣红3星圣角97级</v>
          </cell>
          <cell r="B15038">
            <v>1410097</v>
          </cell>
        </row>
        <row r="15039">
          <cell r="A15039" t="str">
            <v>圣红3星圣角98级</v>
          </cell>
          <cell r="B15039">
            <v>1410098</v>
          </cell>
        </row>
        <row r="15040">
          <cell r="A15040" t="str">
            <v>圣红3星圣角99级</v>
          </cell>
          <cell r="B15040">
            <v>1410099</v>
          </cell>
        </row>
        <row r="15041">
          <cell r="A15041" t="str">
            <v>圣红3星圣角100级</v>
          </cell>
          <cell r="B15041">
            <v>1410100</v>
          </cell>
        </row>
        <row r="15042">
          <cell r="A15042" t="str">
            <v>白1星鬼爪1级</v>
          </cell>
          <cell r="B15042">
            <v>1500001</v>
          </cell>
        </row>
        <row r="15043">
          <cell r="A15043" t="str">
            <v>白1星鬼爪2级</v>
          </cell>
          <cell r="B15043">
            <v>1500002</v>
          </cell>
        </row>
        <row r="15044">
          <cell r="A15044" t="str">
            <v>白1星鬼爪3级</v>
          </cell>
          <cell r="B15044">
            <v>1500003</v>
          </cell>
        </row>
        <row r="15045">
          <cell r="A15045" t="str">
            <v>白1星鬼爪4级</v>
          </cell>
          <cell r="B15045">
            <v>1500004</v>
          </cell>
        </row>
        <row r="15046">
          <cell r="A15046" t="str">
            <v>白1星鬼爪5级</v>
          </cell>
          <cell r="B15046">
            <v>1500005</v>
          </cell>
        </row>
        <row r="15047">
          <cell r="A15047" t="str">
            <v>白1星鬼爪6级</v>
          </cell>
          <cell r="B15047">
            <v>1500006</v>
          </cell>
        </row>
        <row r="15048">
          <cell r="A15048" t="str">
            <v>白1星鬼爪7级</v>
          </cell>
          <cell r="B15048">
            <v>1500007</v>
          </cell>
        </row>
        <row r="15049">
          <cell r="A15049" t="str">
            <v>白1星鬼爪8级</v>
          </cell>
          <cell r="B15049">
            <v>1500008</v>
          </cell>
        </row>
        <row r="15050">
          <cell r="A15050" t="str">
            <v>白1星鬼爪9级</v>
          </cell>
          <cell r="B15050">
            <v>1500009</v>
          </cell>
        </row>
        <row r="15051">
          <cell r="A15051" t="str">
            <v>白1星鬼爪10级</v>
          </cell>
          <cell r="B15051">
            <v>1500010</v>
          </cell>
        </row>
        <row r="15052">
          <cell r="A15052" t="str">
            <v>白1星鬼爪11级</v>
          </cell>
          <cell r="B15052">
            <v>1500011</v>
          </cell>
        </row>
        <row r="15053">
          <cell r="A15053" t="str">
            <v>白1星鬼爪12级</v>
          </cell>
          <cell r="B15053">
            <v>1500012</v>
          </cell>
        </row>
        <row r="15054">
          <cell r="A15054" t="str">
            <v>白1星鬼爪13级</v>
          </cell>
          <cell r="B15054">
            <v>1500013</v>
          </cell>
        </row>
        <row r="15055">
          <cell r="A15055" t="str">
            <v>白1星鬼爪14级</v>
          </cell>
          <cell r="B15055">
            <v>1500014</v>
          </cell>
        </row>
        <row r="15056">
          <cell r="A15056" t="str">
            <v>白1星鬼爪15级</v>
          </cell>
          <cell r="B15056">
            <v>1500015</v>
          </cell>
        </row>
        <row r="15057">
          <cell r="A15057" t="str">
            <v>白1星鬼爪16级</v>
          </cell>
          <cell r="B15057">
            <v>1500016</v>
          </cell>
        </row>
        <row r="15058">
          <cell r="A15058" t="str">
            <v>白1星鬼爪17级</v>
          </cell>
          <cell r="B15058">
            <v>1500017</v>
          </cell>
        </row>
        <row r="15059">
          <cell r="A15059" t="str">
            <v>白1星鬼爪18级</v>
          </cell>
          <cell r="B15059">
            <v>1500018</v>
          </cell>
        </row>
        <row r="15060">
          <cell r="A15060" t="str">
            <v>白1星鬼爪19级</v>
          </cell>
          <cell r="B15060">
            <v>1500019</v>
          </cell>
        </row>
        <row r="15061">
          <cell r="A15061" t="str">
            <v>白1星鬼爪20级</v>
          </cell>
          <cell r="B15061">
            <v>1500020</v>
          </cell>
        </row>
        <row r="15062">
          <cell r="A15062" t="str">
            <v>白1星鬼爪21级</v>
          </cell>
          <cell r="B15062">
            <v>1500021</v>
          </cell>
        </row>
        <row r="15063">
          <cell r="A15063" t="str">
            <v>白1星鬼爪22级</v>
          </cell>
          <cell r="B15063">
            <v>1500022</v>
          </cell>
        </row>
        <row r="15064">
          <cell r="A15064" t="str">
            <v>白1星鬼爪23级</v>
          </cell>
          <cell r="B15064">
            <v>1500023</v>
          </cell>
        </row>
        <row r="15065">
          <cell r="A15065" t="str">
            <v>白1星鬼爪24级</v>
          </cell>
          <cell r="B15065">
            <v>1500024</v>
          </cell>
        </row>
        <row r="15066">
          <cell r="A15066" t="str">
            <v>白1星鬼爪25级</v>
          </cell>
          <cell r="B15066">
            <v>1500025</v>
          </cell>
        </row>
        <row r="15067">
          <cell r="A15067" t="str">
            <v>白1星鬼爪26级</v>
          </cell>
          <cell r="B15067">
            <v>1500026</v>
          </cell>
        </row>
        <row r="15068">
          <cell r="A15068" t="str">
            <v>白1星鬼爪27级</v>
          </cell>
          <cell r="B15068">
            <v>1500027</v>
          </cell>
        </row>
        <row r="15069">
          <cell r="A15069" t="str">
            <v>白1星鬼爪28级</v>
          </cell>
          <cell r="B15069">
            <v>1500028</v>
          </cell>
        </row>
        <row r="15070">
          <cell r="A15070" t="str">
            <v>白1星鬼爪29级</v>
          </cell>
          <cell r="B15070">
            <v>1500029</v>
          </cell>
        </row>
        <row r="15071">
          <cell r="A15071" t="str">
            <v>白1星鬼爪30级</v>
          </cell>
          <cell r="B15071">
            <v>1500030</v>
          </cell>
        </row>
        <row r="15072">
          <cell r="A15072" t="str">
            <v>白1星鬼爪31级</v>
          </cell>
          <cell r="B15072">
            <v>1500031</v>
          </cell>
        </row>
        <row r="15073">
          <cell r="A15073" t="str">
            <v>白1星鬼爪32级</v>
          </cell>
          <cell r="B15073">
            <v>1500032</v>
          </cell>
        </row>
        <row r="15074">
          <cell r="A15074" t="str">
            <v>白1星鬼爪33级</v>
          </cell>
          <cell r="B15074">
            <v>1500033</v>
          </cell>
        </row>
        <row r="15075">
          <cell r="A15075" t="str">
            <v>白1星鬼爪34级</v>
          </cell>
          <cell r="B15075">
            <v>1500034</v>
          </cell>
        </row>
        <row r="15076">
          <cell r="A15076" t="str">
            <v>白1星鬼爪35级</v>
          </cell>
          <cell r="B15076">
            <v>1500035</v>
          </cell>
        </row>
        <row r="15077">
          <cell r="A15077" t="str">
            <v>白1星鬼爪36级</v>
          </cell>
          <cell r="B15077">
            <v>1500036</v>
          </cell>
        </row>
        <row r="15078">
          <cell r="A15078" t="str">
            <v>白1星鬼爪37级</v>
          </cell>
          <cell r="B15078">
            <v>1500037</v>
          </cell>
        </row>
        <row r="15079">
          <cell r="A15079" t="str">
            <v>白1星鬼爪38级</v>
          </cell>
          <cell r="B15079">
            <v>1500038</v>
          </cell>
        </row>
        <row r="15080">
          <cell r="A15080" t="str">
            <v>白1星鬼爪39级</v>
          </cell>
          <cell r="B15080">
            <v>1500039</v>
          </cell>
        </row>
        <row r="15081">
          <cell r="A15081" t="str">
            <v>白1星鬼爪40级</v>
          </cell>
          <cell r="B15081">
            <v>1500040</v>
          </cell>
        </row>
        <row r="15082">
          <cell r="A15082" t="str">
            <v>白1星鬼爪41级</v>
          </cell>
          <cell r="B15082">
            <v>1500041</v>
          </cell>
        </row>
        <row r="15083">
          <cell r="A15083" t="str">
            <v>白1星鬼爪42级</v>
          </cell>
          <cell r="B15083">
            <v>1500042</v>
          </cell>
        </row>
        <row r="15084">
          <cell r="A15084" t="str">
            <v>白1星鬼爪43级</v>
          </cell>
          <cell r="B15084">
            <v>1500043</v>
          </cell>
        </row>
        <row r="15085">
          <cell r="A15085" t="str">
            <v>白1星鬼爪44级</v>
          </cell>
          <cell r="B15085">
            <v>1500044</v>
          </cell>
        </row>
        <row r="15086">
          <cell r="A15086" t="str">
            <v>白1星鬼爪45级</v>
          </cell>
          <cell r="B15086">
            <v>1500045</v>
          </cell>
        </row>
        <row r="15087">
          <cell r="A15087" t="str">
            <v>白1星鬼爪46级</v>
          </cell>
          <cell r="B15087">
            <v>1500046</v>
          </cell>
        </row>
        <row r="15088">
          <cell r="A15088" t="str">
            <v>白1星鬼爪47级</v>
          </cell>
          <cell r="B15088">
            <v>1500047</v>
          </cell>
        </row>
        <row r="15089">
          <cell r="A15089" t="str">
            <v>白1星鬼爪48级</v>
          </cell>
          <cell r="B15089">
            <v>1500048</v>
          </cell>
        </row>
        <row r="15090">
          <cell r="A15090" t="str">
            <v>白1星鬼爪49级</v>
          </cell>
          <cell r="B15090">
            <v>1500049</v>
          </cell>
        </row>
        <row r="15091">
          <cell r="A15091" t="str">
            <v>白1星鬼爪50级</v>
          </cell>
          <cell r="B15091">
            <v>1500050</v>
          </cell>
        </row>
        <row r="15092">
          <cell r="A15092" t="str">
            <v>白1星鬼爪51级</v>
          </cell>
          <cell r="B15092">
            <v>1500051</v>
          </cell>
        </row>
        <row r="15093">
          <cell r="A15093" t="str">
            <v>白1星鬼爪52级</v>
          </cell>
          <cell r="B15093">
            <v>1500052</v>
          </cell>
        </row>
        <row r="15094">
          <cell r="A15094" t="str">
            <v>白1星鬼爪53级</v>
          </cell>
          <cell r="B15094">
            <v>1500053</v>
          </cell>
        </row>
        <row r="15095">
          <cell r="A15095" t="str">
            <v>白1星鬼爪54级</v>
          </cell>
          <cell r="B15095">
            <v>1500054</v>
          </cell>
        </row>
        <row r="15096">
          <cell r="A15096" t="str">
            <v>白1星鬼爪55级</v>
          </cell>
          <cell r="B15096">
            <v>1500055</v>
          </cell>
        </row>
        <row r="15097">
          <cell r="A15097" t="str">
            <v>白1星鬼爪56级</v>
          </cell>
          <cell r="B15097">
            <v>1500056</v>
          </cell>
        </row>
        <row r="15098">
          <cell r="A15098" t="str">
            <v>白1星鬼爪57级</v>
          </cell>
          <cell r="B15098">
            <v>1500057</v>
          </cell>
        </row>
        <row r="15099">
          <cell r="A15099" t="str">
            <v>白1星鬼爪58级</v>
          </cell>
          <cell r="B15099">
            <v>1500058</v>
          </cell>
        </row>
        <row r="15100">
          <cell r="A15100" t="str">
            <v>白1星鬼爪59级</v>
          </cell>
          <cell r="B15100">
            <v>1500059</v>
          </cell>
        </row>
        <row r="15101">
          <cell r="A15101" t="str">
            <v>白1星鬼爪60级</v>
          </cell>
          <cell r="B15101">
            <v>1500060</v>
          </cell>
        </row>
        <row r="15102">
          <cell r="A15102" t="str">
            <v>白1星鬼爪61级</v>
          </cell>
          <cell r="B15102">
            <v>1500061</v>
          </cell>
        </row>
        <row r="15103">
          <cell r="A15103" t="str">
            <v>白1星鬼爪62级</v>
          </cell>
          <cell r="B15103">
            <v>1500062</v>
          </cell>
        </row>
        <row r="15104">
          <cell r="A15104" t="str">
            <v>白1星鬼爪63级</v>
          </cell>
          <cell r="B15104">
            <v>1500063</v>
          </cell>
        </row>
        <row r="15105">
          <cell r="A15105" t="str">
            <v>白1星鬼爪64级</v>
          </cell>
          <cell r="B15105">
            <v>1500064</v>
          </cell>
        </row>
        <row r="15106">
          <cell r="A15106" t="str">
            <v>白1星鬼爪65级</v>
          </cell>
          <cell r="B15106">
            <v>1500065</v>
          </cell>
        </row>
        <row r="15107">
          <cell r="A15107" t="str">
            <v>白1星鬼爪66级</v>
          </cell>
          <cell r="B15107">
            <v>1500066</v>
          </cell>
        </row>
        <row r="15108">
          <cell r="A15108" t="str">
            <v>白1星鬼爪67级</v>
          </cell>
          <cell r="B15108">
            <v>1500067</v>
          </cell>
        </row>
        <row r="15109">
          <cell r="A15109" t="str">
            <v>白1星鬼爪68级</v>
          </cell>
          <cell r="B15109">
            <v>1500068</v>
          </cell>
        </row>
        <row r="15110">
          <cell r="A15110" t="str">
            <v>白1星鬼爪69级</v>
          </cell>
          <cell r="B15110">
            <v>1500069</v>
          </cell>
        </row>
        <row r="15111">
          <cell r="A15111" t="str">
            <v>白1星鬼爪70级</v>
          </cell>
          <cell r="B15111">
            <v>1500070</v>
          </cell>
        </row>
        <row r="15112">
          <cell r="A15112" t="str">
            <v>白1星鬼爪71级</v>
          </cell>
          <cell r="B15112">
            <v>1500071</v>
          </cell>
        </row>
        <row r="15113">
          <cell r="A15113" t="str">
            <v>白1星鬼爪72级</v>
          </cell>
          <cell r="B15113">
            <v>1500072</v>
          </cell>
        </row>
        <row r="15114">
          <cell r="A15114" t="str">
            <v>白1星鬼爪73级</v>
          </cell>
          <cell r="B15114">
            <v>1500073</v>
          </cell>
        </row>
        <row r="15115">
          <cell r="A15115" t="str">
            <v>白1星鬼爪74级</v>
          </cell>
          <cell r="B15115">
            <v>1500074</v>
          </cell>
        </row>
        <row r="15116">
          <cell r="A15116" t="str">
            <v>白1星鬼爪75级</v>
          </cell>
          <cell r="B15116">
            <v>1500075</v>
          </cell>
        </row>
        <row r="15117">
          <cell r="A15117" t="str">
            <v>白1星鬼爪76级</v>
          </cell>
          <cell r="B15117">
            <v>1500076</v>
          </cell>
        </row>
        <row r="15118">
          <cell r="A15118" t="str">
            <v>白1星鬼爪77级</v>
          </cell>
          <cell r="B15118">
            <v>1500077</v>
          </cell>
        </row>
        <row r="15119">
          <cell r="A15119" t="str">
            <v>白1星鬼爪78级</v>
          </cell>
          <cell r="B15119">
            <v>1500078</v>
          </cell>
        </row>
        <row r="15120">
          <cell r="A15120" t="str">
            <v>白1星鬼爪79级</v>
          </cell>
          <cell r="B15120">
            <v>1500079</v>
          </cell>
        </row>
        <row r="15121">
          <cell r="A15121" t="str">
            <v>白1星鬼爪80级</v>
          </cell>
          <cell r="B15121">
            <v>1500080</v>
          </cell>
        </row>
        <row r="15122">
          <cell r="A15122" t="str">
            <v>白1星鬼爪81级</v>
          </cell>
          <cell r="B15122">
            <v>1500081</v>
          </cell>
        </row>
        <row r="15123">
          <cell r="A15123" t="str">
            <v>白1星鬼爪82级</v>
          </cell>
          <cell r="B15123">
            <v>1500082</v>
          </cell>
        </row>
        <row r="15124">
          <cell r="A15124" t="str">
            <v>白1星鬼爪83级</v>
          </cell>
          <cell r="B15124">
            <v>1500083</v>
          </cell>
        </row>
        <row r="15125">
          <cell r="A15125" t="str">
            <v>白1星鬼爪84级</v>
          </cell>
          <cell r="B15125">
            <v>1500084</v>
          </cell>
        </row>
        <row r="15126">
          <cell r="A15126" t="str">
            <v>白1星鬼爪85级</v>
          </cell>
          <cell r="B15126">
            <v>1500085</v>
          </cell>
        </row>
        <row r="15127">
          <cell r="A15127" t="str">
            <v>白1星鬼爪86级</v>
          </cell>
          <cell r="B15127">
            <v>1500086</v>
          </cell>
        </row>
        <row r="15128">
          <cell r="A15128" t="str">
            <v>白1星鬼爪87级</v>
          </cell>
          <cell r="B15128">
            <v>1500087</v>
          </cell>
        </row>
        <row r="15129">
          <cell r="A15129" t="str">
            <v>白1星鬼爪88级</v>
          </cell>
          <cell r="B15129">
            <v>1500088</v>
          </cell>
        </row>
        <row r="15130">
          <cell r="A15130" t="str">
            <v>白1星鬼爪89级</v>
          </cell>
          <cell r="B15130">
            <v>1500089</v>
          </cell>
        </row>
        <row r="15131">
          <cell r="A15131" t="str">
            <v>白1星鬼爪90级</v>
          </cell>
          <cell r="B15131">
            <v>1500090</v>
          </cell>
        </row>
        <row r="15132">
          <cell r="A15132" t="str">
            <v>白1星鬼爪91级</v>
          </cell>
          <cell r="B15132">
            <v>1500091</v>
          </cell>
        </row>
        <row r="15133">
          <cell r="A15133" t="str">
            <v>白1星鬼爪92级</v>
          </cell>
          <cell r="B15133">
            <v>1500092</v>
          </cell>
        </row>
        <row r="15134">
          <cell r="A15134" t="str">
            <v>白1星鬼爪93级</v>
          </cell>
          <cell r="B15134">
            <v>1500093</v>
          </cell>
        </row>
        <row r="15135">
          <cell r="A15135" t="str">
            <v>白1星鬼爪94级</v>
          </cell>
          <cell r="B15135">
            <v>1500094</v>
          </cell>
        </row>
        <row r="15136">
          <cell r="A15136" t="str">
            <v>白1星鬼爪95级</v>
          </cell>
          <cell r="B15136">
            <v>1500095</v>
          </cell>
        </row>
        <row r="15137">
          <cell r="A15137" t="str">
            <v>白1星鬼爪96级</v>
          </cell>
          <cell r="B15137">
            <v>1500096</v>
          </cell>
        </row>
        <row r="15138">
          <cell r="A15138" t="str">
            <v>白1星鬼爪97级</v>
          </cell>
          <cell r="B15138">
            <v>1500097</v>
          </cell>
        </row>
        <row r="15139">
          <cell r="A15139" t="str">
            <v>白1星鬼爪98级</v>
          </cell>
          <cell r="B15139">
            <v>1500098</v>
          </cell>
        </row>
        <row r="15140">
          <cell r="A15140" t="str">
            <v>白1星鬼爪99级</v>
          </cell>
          <cell r="B15140">
            <v>1500099</v>
          </cell>
        </row>
        <row r="15141">
          <cell r="A15141" t="str">
            <v>白1星鬼爪100级</v>
          </cell>
          <cell r="B15141">
            <v>1500100</v>
          </cell>
        </row>
        <row r="15142">
          <cell r="A15142" t="str">
            <v>白2星鬼爪1级</v>
          </cell>
          <cell r="B15142">
            <v>1501001</v>
          </cell>
        </row>
        <row r="15143">
          <cell r="A15143" t="str">
            <v>白2星鬼爪2级</v>
          </cell>
          <cell r="B15143">
            <v>1501002</v>
          </cell>
        </row>
        <row r="15144">
          <cell r="A15144" t="str">
            <v>白2星鬼爪3级</v>
          </cell>
          <cell r="B15144">
            <v>1501003</v>
          </cell>
        </row>
        <row r="15145">
          <cell r="A15145" t="str">
            <v>白2星鬼爪4级</v>
          </cell>
          <cell r="B15145">
            <v>1501004</v>
          </cell>
        </row>
        <row r="15146">
          <cell r="A15146" t="str">
            <v>白2星鬼爪5级</v>
          </cell>
          <cell r="B15146">
            <v>1501005</v>
          </cell>
        </row>
        <row r="15147">
          <cell r="A15147" t="str">
            <v>白2星鬼爪6级</v>
          </cell>
          <cell r="B15147">
            <v>1501006</v>
          </cell>
        </row>
        <row r="15148">
          <cell r="A15148" t="str">
            <v>白2星鬼爪7级</v>
          </cell>
          <cell r="B15148">
            <v>1501007</v>
          </cell>
        </row>
        <row r="15149">
          <cell r="A15149" t="str">
            <v>白2星鬼爪8级</v>
          </cell>
          <cell r="B15149">
            <v>1501008</v>
          </cell>
        </row>
        <row r="15150">
          <cell r="A15150" t="str">
            <v>白2星鬼爪9级</v>
          </cell>
          <cell r="B15150">
            <v>1501009</v>
          </cell>
        </row>
        <row r="15151">
          <cell r="A15151" t="str">
            <v>白2星鬼爪10级</v>
          </cell>
          <cell r="B15151">
            <v>1501010</v>
          </cell>
        </row>
        <row r="15152">
          <cell r="A15152" t="str">
            <v>白2星鬼爪11级</v>
          </cell>
          <cell r="B15152">
            <v>1501011</v>
          </cell>
        </row>
        <row r="15153">
          <cell r="A15153" t="str">
            <v>白2星鬼爪12级</v>
          </cell>
          <cell r="B15153">
            <v>1501012</v>
          </cell>
        </row>
        <row r="15154">
          <cell r="A15154" t="str">
            <v>白2星鬼爪13级</v>
          </cell>
          <cell r="B15154">
            <v>1501013</v>
          </cell>
        </row>
        <row r="15155">
          <cell r="A15155" t="str">
            <v>白2星鬼爪14级</v>
          </cell>
          <cell r="B15155">
            <v>1501014</v>
          </cell>
        </row>
        <row r="15156">
          <cell r="A15156" t="str">
            <v>白2星鬼爪15级</v>
          </cell>
          <cell r="B15156">
            <v>1501015</v>
          </cell>
        </row>
        <row r="15157">
          <cell r="A15157" t="str">
            <v>白2星鬼爪16级</v>
          </cell>
          <cell r="B15157">
            <v>1501016</v>
          </cell>
        </row>
        <row r="15158">
          <cell r="A15158" t="str">
            <v>白2星鬼爪17级</v>
          </cell>
          <cell r="B15158">
            <v>1501017</v>
          </cell>
        </row>
        <row r="15159">
          <cell r="A15159" t="str">
            <v>白2星鬼爪18级</v>
          </cell>
          <cell r="B15159">
            <v>1501018</v>
          </cell>
        </row>
        <row r="15160">
          <cell r="A15160" t="str">
            <v>白2星鬼爪19级</v>
          </cell>
          <cell r="B15160">
            <v>1501019</v>
          </cell>
        </row>
        <row r="15161">
          <cell r="A15161" t="str">
            <v>白2星鬼爪20级</v>
          </cell>
          <cell r="B15161">
            <v>1501020</v>
          </cell>
        </row>
        <row r="15162">
          <cell r="A15162" t="str">
            <v>白2星鬼爪21级</v>
          </cell>
          <cell r="B15162">
            <v>1501021</v>
          </cell>
        </row>
        <row r="15163">
          <cell r="A15163" t="str">
            <v>白2星鬼爪22级</v>
          </cell>
          <cell r="B15163">
            <v>1501022</v>
          </cell>
        </row>
        <row r="15164">
          <cell r="A15164" t="str">
            <v>白2星鬼爪23级</v>
          </cell>
          <cell r="B15164">
            <v>1501023</v>
          </cell>
        </row>
        <row r="15165">
          <cell r="A15165" t="str">
            <v>白2星鬼爪24级</v>
          </cell>
          <cell r="B15165">
            <v>1501024</v>
          </cell>
        </row>
        <row r="15166">
          <cell r="A15166" t="str">
            <v>白2星鬼爪25级</v>
          </cell>
          <cell r="B15166">
            <v>1501025</v>
          </cell>
        </row>
        <row r="15167">
          <cell r="A15167" t="str">
            <v>白2星鬼爪26级</v>
          </cell>
          <cell r="B15167">
            <v>1501026</v>
          </cell>
        </row>
        <row r="15168">
          <cell r="A15168" t="str">
            <v>白2星鬼爪27级</v>
          </cell>
          <cell r="B15168">
            <v>1501027</v>
          </cell>
        </row>
        <row r="15169">
          <cell r="A15169" t="str">
            <v>白2星鬼爪28级</v>
          </cell>
          <cell r="B15169">
            <v>1501028</v>
          </cell>
        </row>
        <row r="15170">
          <cell r="A15170" t="str">
            <v>白2星鬼爪29级</v>
          </cell>
          <cell r="B15170">
            <v>1501029</v>
          </cell>
        </row>
        <row r="15171">
          <cell r="A15171" t="str">
            <v>白2星鬼爪30级</v>
          </cell>
          <cell r="B15171">
            <v>1501030</v>
          </cell>
        </row>
        <row r="15172">
          <cell r="A15172" t="str">
            <v>白2星鬼爪31级</v>
          </cell>
          <cell r="B15172">
            <v>1501031</v>
          </cell>
        </row>
        <row r="15173">
          <cell r="A15173" t="str">
            <v>白2星鬼爪32级</v>
          </cell>
          <cell r="B15173">
            <v>1501032</v>
          </cell>
        </row>
        <row r="15174">
          <cell r="A15174" t="str">
            <v>白2星鬼爪33级</v>
          </cell>
          <cell r="B15174">
            <v>1501033</v>
          </cell>
        </row>
        <row r="15175">
          <cell r="A15175" t="str">
            <v>白2星鬼爪34级</v>
          </cell>
          <cell r="B15175">
            <v>1501034</v>
          </cell>
        </row>
        <row r="15176">
          <cell r="A15176" t="str">
            <v>白2星鬼爪35级</v>
          </cell>
          <cell r="B15176">
            <v>1501035</v>
          </cell>
        </row>
        <row r="15177">
          <cell r="A15177" t="str">
            <v>白2星鬼爪36级</v>
          </cell>
          <cell r="B15177">
            <v>1501036</v>
          </cell>
        </row>
        <row r="15178">
          <cell r="A15178" t="str">
            <v>白2星鬼爪37级</v>
          </cell>
          <cell r="B15178">
            <v>1501037</v>
          </cell>
        </row>
        <row r="15179">
          <cell r="A15179" t="str">
            <v>白2星鬼爪38级</v>
          </cell>
          <cell r="B15179">
            <v>1501038</v>
          </cell>
        </row>
        <row r="15180">
          <cell r="A15180" t="str">
            <v>白2星鬼爪39级</v>
          </cell>
          <cell r="B15180">
            <v>1501039</v>
          </cell>
        </row>
        <row r="15181">
          <cell r="A15181" t="str">
            <v>白2星鬼爪40级</v>
          </cell>
          <cell r="B15181">
            <v>1501040</v>
          </cell>
        </row>
        <row r="15182">
          <cell r="A15182" t="str">
            <v>白2星鬼爪41级</v>
          </cell>
          <cell r="B15182">
            <v>1501041</v>
          </cell>
        </row>
        <row r="15183">
          <cell r="A15183" t="str">
            <v>白2星鬼爪42级</v>
          </cell>
          <cell r="B15183">
            <v>1501042</v>
          </cell>
        </row>
        <row r="15184">
          <cell r="A15184" t="str">
            <v>白2星鬼爪43级</v>
          </cell>
          <cell r="B15184">
            <v>1501043</v>
          </cell>
        </row>
        <row r="15185">
          <cell r="A15185" t="str">
            <v>白2星鬼爪44级</v>
          </cell>
          <cell r="B15185">
            <v>1501044</v>
          </cell>
        </row>
        <row r="15186">
          <cell r="A15186" t="str">
            <v>白2星鬼爪45级</v>
          </cell>
          <cell r="B15186">
            <v>1501045</v>
          </cell>
        </row>
        <row r="15187">
          <cell r="A15187" t="str">
            <v>白2星鬼爪46级</v>
          </cell>
          <cell r="B15187">
            <v>1501046</v>
          </cell>
        </row>
        <row r="15188">
          <cell r="A15188" t="str">
            <v>白2星鬼爪47级</v>
          </cell>
          <cell r="B15188">
            <v>1501047</v>
          </cell>
        </row>
        <row r="15189">
          <cell r="A15189" t="str">
            <v>白2星鬼爪48级</v>
          </cell>
          <cell r="B15189">
            <v>1501048</v>
          </cell>
        </row>
        <row r="15190">
          <cell r="A15190" t="str">
            <v>白2星鬼爪49级</v>
          </cell>
          <cell r="B15190">
            <v>1501049</v>
          </cell>
        </row>
        <row r="15191">
          <cell r="A15191" t="str">
            <v>白2星鬼爪50级</v>
          </cell>
          <cell r="B15191">
            <v>1501050</v>
          </cell>
        </row>
        <row r="15192">
          <cell r="A15192" t="str">
            <v>白2星鬼爪51级</v>
          </cell>
          <cell r="B15192">
            <v>1501051</v>
          </cell>
        </row>
        <row r="15193">
          <cell r="A15193" t="str">
            <v>白2星鬼爪52级</v>
          </cell>
          <cell r="B15193">
            <v>1501052</v>
          </cell>
        </row>
        <row r="15194">
          <cell r="A15194" t="str">
            <v>白2星鬼爪53级</v>
          </cell>
          <cell r="B15194">
            <v>1501053</v>
          </cell>
        </row>
        <row r="15195">
          <cell r="A15195" t="str">
            <v>白2星鬼爪54级</v>
          </cell>
          <cell r="B15195">
            <v>1501054</v>
          </cell>
        </row>
        <row r="15196">
          <cell r="A15196" t="str">
            <v>白2星鬼爪55级</v>
          </cell>
          <cell r="B15196">
            <v>1501055</v>
          </cell>
        </row>
        <row r="15197">
          <cell r="A15197" t="str">
            <v>白2星鬼爪56级</v>
          </cell>
          <cell r="B15197">
            <v>1501056</v>
          </cell>
        </row>
        <row r="15198">
          <cell r="A15198" t="str">
            <v>白2星鬼爪57级</v>
          </cell>
          <cell r="B15198">
            <v>1501057</v>
          </cell>
        </row>
        <row r="15199">
          <cell r="A15199" t="str">
            <v>白2星鬼爪58级</v>
          </cell>
          <cell r="B15199">
            <v>1501058</v>
          </cell>
        </row>
        <row r="15200">
          <cell r="A15200" t="str">
            <v>白2星鬼爪59级</v>
          </cell>
          <cell r="B15200">
            <v>1501059</v>
          </cell>
        </row>
        <row r="15201">
          <cell r="A15201" t="str">
            <v>白2星鬼爪60级</v>
          </cell>
          <cell r="B15201">
            <v>1501060</v>
          </cell>
        </row>
        <row r="15202">
          <cell r="A15202" t="str">
            <v>白2星鬼爪61级</v>
          </cell>
          <cell r="B15202">
            <v>1501061</v>
          </cell>
        </row>
        <row r="15203">
          <cell r="A15203" t="str">
            <v>白2星鬼爪62级</v>
          </cell>
          <cell r="B15203">
            <v>1501062</v>
          </cell>
        </row>
        <row r="15204">
          <cell r="A15204" t="str">
            <v>白2星鬼爪63级</v>
          </cell>
          <cell r="B15204">
            <v>1501063</v>
          </cell>
        </row>
        <row r="15205">
          <cell r="A15205" t="str">
            <v>白2星鬼爪64级</v>
          </cell>
          <cell r="B15205">
            <v>1501064</v>
          </cell>
        </row>
        <row r="15206">
          <cell r="A15206" t="str">
            <v>白2星鬼爪65级</v>
          </cell>
          <cell r="B15206">
            <v>1501065</v>
          </cell>
        </row>
        <row r="15207">
          <cell r="A15207" t="str">
            <v>白2星鬼爪66级</v>
          </cell>
          <cell r="B15207">
            <v>1501066</v>
          </cell>
        </row>
        <row r="15208">
          <cell r="A15208" t="str">
            <v>白2星鬼爪67级</v>
          </cell>
          <cell r="B15208">
            <v>1501067</v>
          </cell>
        </row>
        <row r="15209">
          <cell r="A15209" t="str">
            <v>白2星鬼爪68级</v>
          </cell>
          <cell r="B15209">
            <v>1501068</v>
          </cell>
        </row>
        <row r="15210">
          <cell r="A15210" t="str">
            <v>白2星鬼爪69级</v>
          </cell>
          <cell r="B15210">
            <v>1501069</v>
          </cell>
        </row>
        <row r="15211">
          <cell r="A15211" t="str">
            <v>白2星鬼爪70级</v>
          </cell>
          <cell r="B15211">
            <v>1501070</v>
          </cell>
        </row>
        <row r="15212">
          <cell r="A15212" t="str">
            <v>白2星鬼爪71级</v>
          </cell>
          <cell r="B15212">
            <v>1501071</v>
          </cell>
        </row>
        <row r="15213">
          <cell r="A15213" t="str">
            <v>白2星鬼爪72级</v>
          </cell>
          <cell r="B15213">
            <v>1501072</v>
          </cell>
        </row>
        <row r="15214">
          <cell r="A15214" t="str">
            <v>白2星鬼爪73级</v>
          </cell>
          <cell r="B15214">
            <v>1501073</v>
          </cell>
        </row>
        <row r="15215">
          <cell r="A15215" t="str">
            <v>白2星鬼爪74级</v>
          </cell>
          <cell r="B15215">
            <v>1501074</v>
          </cell>
        </row>
        <row r="15216">
          <cell r="A15216" t="str">
            <v>白2星鬼爪75级</v>
          </cell>
          <cell r="B15216">
            <v>1501075</v>
          </cell>
        </row>
        <row r="15217">
          <cell r="A15217" t="str">
            <v>白2星鬼爪76级</v>
          </cell>
          <cell r="B15217">
            <v>1501076</v>
          </cell>
        </row>
        <row r="15218">
          <cell r="A15218" t="str">
            <v>白2星鬼爪77级</v>
          </cell>
          <cell r="B15218">
            <v>1501077</v>
          </cell>
        </row>
        <row r="15219">
          <cell r="A15219" t="str">
            <v>白2星鬼爪78级</v>
          </cell>
          <cell r="B15219">
            <v>1501078</v>
          </cell>
        </row>
        <row r="15220">
          <cell r="A15220" t="str">
            <v>白2星鬼爪79级</v>
          </cell>
          <cell r="B15220">
            <v>1501079</v>
          </cell>
        </row>
        <row r="15221">
          <cell r="A15221" t="str">
            <v>白2星鬼爪80级</v>
          </cell>
          <cell r="B15221">
            <v>1501080</v>
          </cell>
        </row>
        <row r="15222">
          <cell r="A15222" t="str">
            <v>白2星鬼爪81级</v>
          </cell>
          <cell r="B15222">
            <v>1501081</v>
          </cell>
        </row>
        <row r="15223">
          <cell r="A15223" t="str">
            <v>白2星鬼爪82级</v>
          </cell>
          <cell r="B15223">
            <v>1501082</v>
          </cell>
        </row>
        <row r="15224">
          <cell r="A15224" t="str">
            <v>白2星鬼爪83级</v>
          </cell>
          <cell r="B15224">
            <v>1501083</v>
          </cell>
        </row>
        <row r="15225">
          <cell r="A15225" t="str">
            <v>白2星鬼爪84级</v>
          </cell>
          <cell r="B15225">
            <v>1501084</v>
          </cell>
        </row>
        <row r="15226">
          <cell r="A15226" t="str">
            <v>白2星鬼爪85级</v>
          </cell>
          <cell r="B15226">
            <v>1501085</v>
          </cell>
        </row>
        <row r="15227">
          <cell r="A15227" t="str">
            <v>白2星鬼爪86级</v>
          </cell>
          <cell r="B15227">
            <v>1501086</v>
          </cell>
        </row>
        <row r="15228">
          <cell r="A15228" t="str">
            <v>白2星鬼爪87级</v>
          </cell>
          <cell r="B15228">
            <v>1501087</v>
          </cell>
        </row>
        <row r="15229">
          <cell r="A15229" t="str">
            <v>白2星鬼爪88级</v>
          </cell>
          <cell r="B15229">
            <v>1501088</v>
          </cell>
        </row>
        <row r="15230">
          <cell r="A15230" t="str">
            <v>白2星鬼爪89级</v>
          </cell>
          <cell r="B15230">
            <v>1501089</v>
          </cell>
        </row>
        <row r="15231">
          <cell r="A15231" t="str">
            <v>白2星鬼爪90级</v>
          </cell>
          <cell r="B15231">
            <v>1501090</v>
          </cell>
        </row>
        <row r="15232">
          <cell r="A15232" t="str">
            <v>白2星鬼爪91级</v>
          </cell>
          <cell r="B15232">
            <v>1501091</v>
          </cell>
        </row>
        <row r="15233">
          <cell r="A15233" t="str">
            <v>白2星鬼爪92级</v>
          </cell>
          <cell r="B15233">
            <v>1501092</v>
          </cell>
        </row>
        <row r="15234">
          <cell r="A15234" t="str">
            <v>白2星鬼爪93级</v>
          </cell>
          <cell r="B15234">
            <v>1501093</v>
          </cell>
        </row>
        <row r="15235">
          <cell r="A15235" t="str">
            <v>白2星鬼爪94级</v>
          </cell>
          <cell r="B15235">
            <v>1501094</v>
          </cell>
        </row>
        <row r="15236">
          <cell r="A15236" t="str">
            <v>白2星鬼爪95级</v>
          </cell>
          <cell r="B15236">
            <v>1501095</v>
          </cell>
        </row>
        <row r="15237">
          <cell r="A15237" t="str">
            <v>白2星鬼爪96级</v>
          </cell>
          <cell r="B15237">
            <v>1501096</v>
          </cell>
        </row>
        <row r="15238">
          <cell r="A15238" t="str">
            <v>白2星鬼爪97级</v>
          </cell>
          <cell r="B15238">
            <v>1501097</v>
          </cell>
        </row>
        <row r="15239">
          <cell r="A15239" t="str">
            <v>白2星鬼爪98级</v>
          </cell>
          <cell r="B15239">
            <v>1501098</v>
          </cell>
        </row>
        <row r="15240">
          <cell r="A15240" t="str">
            <v>白2星鬼爪99级</v>
          </cell>
          <cell r="B15240">
            <v>1501099</v>
          </cell>
        </row>
        <row r="15241">
          <cell r="A15241" t="str">
            <v>白2星鬼爪100级</v>
          </cell>
          <cell r="B15241">
            <v>1501100</v>
          </cell>
        </row>
        <row r="15242">
          <cell r="A15242" t="str">
            <v>紫1星鬼爪1级</v>
          </cell>
          <cell r="B15242">
            <v>1502001</v>
          </cell>
        </row>
        <row r="15243">
          <cell r="A15243" t="str">
            <v>紫1星鬼爪2级</v>
          </cell>
          <cell r="B15243">
            <v>1502002</v>
          </cell>
        </row>
        <row r="15244">
          <cell r="A15244" t="str">
            <v>紫1星鬼爪3级</v>
          </cell>
          <cell r="B15244">
            <v>1502003</v>
          </cell>
        </row>
        <row r="15245">
          <cell r="A15245" t="str">
            <v>紫1星鬼爪4级</v>
          </cell>
          <cell r="B15245">
            <v>1502004</v>
          </cell>
        </row>
        <row r="15246">
          <cell r="A15246" t="str">
            <v>紫1星鬼爪5级</v>
          </cell>
          <cell r="B15246">
            <v>1502005</v>
          </cell>
        </row>
        <row r="15247">
          <cell r="A15247" t="str">
            <v>紫1星鬼爪6级</v>
          </cell>
          <cell r="B15247">
            <v>1502006</v>
          </cell>
        </row>
        <row r="15248">
          <cell r="A15248" t="str">
            <v>紫1星鬼爪7级</v>
          </cell>
          <cell r="B15248">
            <v>1502007</v>
          </cell>
        </row>
        <row r="15249">
          <cell r="A15249" t="str">
            <v>紫1星鬼爪8级</v>
          </cell>
          <cell r="B15249">
            <v>1502008</v>
          </cell>
        </row>
        <row r="15250">
          <cell r="A15250" t="str">
            <v>紫1星鬼爪9级</v>
          </cell>
          <cell r="B15250">
            <v>1502009</v>
          </cell>
        </row>
        <row r="15251">
          <cell r="A15251" t="str">
            <v>紫1星鬼爪10级</v>
          </cell>
          <cell r="B15251">
            <v>1502010</v>
          </cell>
        </row>
        <row r="15252">
          <cell r="A15252" t="str">
            <v>紫1星鬼爪11级</v>
          </cell>
          <cell r="B15252">
            <v>1502011</v>
          </cell>
        </row>
        <row r="15253">
          <cell r="A15253" t="str">
            <v>紫1星鬼爪12级</v>
          </cell>
          <cell r="B15253">
            <v>1502012</v>
          </cell>
        </row>
        <row r="15254">
          <cell r="A15254" t="str">
            <v>紫1星鬼爪13级</v>
          </cell>
          <cell r="B15254">
            <v>1502013</v>
          </cell>
        </row>
        <row r="15255">
          <cell r="A15255" t="str">
            <v>紫1星鬼爪14级</v>
          </cell>
          <cell r="B15255">
            <v>1502014</v>
          </cell>
        </row>
        <row r="15256">
          <cell r="A15256" t="str">
            <v>紫1星鬼爪15级</v>
          </cell>
          <cell r="B15256">
            <v>1502015</v>
          </cell>
        </row>
        <row r="15257">
          <cell r="A15257" t="str">
            <v>紫1星鬼爪16级</v>
          </cell>
          <cell r="B15257">
            <v>1502016</v>
          </cell>
        </row>
        <row r="15258">
          <cell r="A15258" t="str">
            <v>紫1星鬼爪17级</v>
          </cell>
          <cell r="B15258">
            <v>1502017</v>
          </cell>
        </row>
        <row r="15259">
          <cell r="A15259" t="str">
            <v>紫1星鬼爪18级</v>
          </cell>
          <cell r="B15259">
            <v>1502018</v>
          </cell>
        </row>
        <row r="15260">
          <cell r="A15260" t="str">
            <v>紫1星鬼爪19级</v>
          </cell>
          <cell r="B15260">
            <v>1502019</v>
          </cell>
        </row>
        <row r="15261">
          <cell r="A15261" t="str">
            <v>紫1星鬼爪20级</v>
          </cell>
          <cell r="B15261">
            <v>1502020</v>
          </cell>
        </row>
        <row r="15262">
          <cell r="A15262" t="str">
            <v>紫1星鬼爪21级</v>
          </cell>
          <cell r="B15262">
            <v>1502021</v>
          </cell>
        </row>
        <row r="15263">
          <cell r="A15263" t="str">
            <v>紫1星鬼爪22级</v>
          </cell>
          <cell r="B15263">
            <v>1502022</v>
          </cell>
        </row>
        <row r="15264">
          <cell r="A15264" t="str">
            <v>紫1星鬼爪23级</v>
          </cell>
          <cell r="B15264">
            <v>1502023</v>
          </cell>
        </row>
        <row r="15265">
          <cell r="A15265" t="str">
            <v>紫1星鬼爪24级</v>
          </cell>
          <cell r="B15265">
            <v>1502024</v>
          </cell>
        </row>
        <row r="15266">
          <cell r="A15266" t="str">
            <v>紫1星鬼爪25级</v>
          </cell>
          <cell r="B15266">
            <v>1502025</v>
          </cell>
        </row>
        <row r="15267">
          <cell r="A15267" t="str">
            <v>紫1星鬼爪26级</v>
          </cell>
          <cell r="B15267">
            <v>1502026</v>
          </cell>
        </row>
        <row r="15268">
          <cell r="A15268" t="str">
            <v>紫1星鬼爪27级</v>
          </cell>
          <cell r="B15268">
            <v>1502027</v>
          </cell>
        </row>
        <row r="15269">
          <cell r="A15269" t="str">
            <v>紫1星鬼爪28级</v>
          </cell>
          <cell r="B15269">
            <v>1502028</v>
          </cell>
        </row>
        <row r="15270">
          <cell r="A15270" t="str">
            <v>紫1星鬼爪29级</v>
          </cell>
          <cell r="B15270">
            <v>1502029</v>
          </cell>
        </row>
        <row r="15271">
          <cell r="A15271" t="str">
            <v>紫1星鬼爪30级</v>
          </cell>
          <cell r="B15271">
            <v>1502030</v>
          </cell>
        </row>
        <row r="15272">
          <cell r="A15272" t="str">
            <v>紫1星鬼爪31级</v>
          </cell>
          <cell r="B15272">
            <v>1502031</v>
          </cell>
        </row>
        <row r="15273">
          <cell r="A15273" t="str">
            <v>紫1星鬼爪32级</v>
          </cell>
          <cell r="B15273">
            <v>1502032</v>
          </cell>
        </row>
        <row r="15274">
          <cell r="A15274" t="str">
            <v>紫1星鬼爪33级</v>
          </cell>
          <cell r="B15274">
            <v>1502033</v>
          </cell>
        </row>
        <row r="15275">
          <cell r="A15275" t="str">
            <v>紫1星鬼爪34级</v>
          </cell>
          <cell r="B15275">
            <v>1502034</v>
          </cell>
        </row>
        <row r="15276">
          <cell r="A15276" t="str">
            <v>紫1星鬼爪35级</v>
          </cell>
          <cell r="B15276">
            <v>1502035</v>
          </cell>
        </row>
        <row r="15277">
          <cell r="A15277" t="str">
            <v>紫1星鬼爪36级</v>
          </cell>
          <cell r="B15277">
            <v>1502036</v>
          </cell>
        </row>
        <row r="15278">
          <cell r="A15278" t="str">
            <v>紫1星鬼爪37级</v>
          </cell>
          <cell r="B15278">
            <v>1502037</v>
          </cell>
        </row>
        <row r="15279">
          <cell r="A15279" t="str">
            <v>紫1星鬼爪38级</v>
          </cell>
          <cell r="B15279">
            <v>1502038</v>
          </cell>
        </row>
        <row r="15280">
          <cell r="A15280" t="str">
            <v>紫1星鬼爪39级</v>
          </cell>
          <cell r="B15280">
            <v>1502039</v>
          </cell>
        </row>
        <row r="15281">
          <cell r="A15281" t="str">
            <v>紫1星鬼爪40级</v>
          </cell>
          <cell r="B15281">
            <v>1502040</v>
          </cell>
        </row>
        <row r="15282">
          <cell r="A15282" t="str">
            <v>紫1星鬼爪41级</v>
          </cell>
          <cell r="B15282">
            <v>1502041</v>
          </cell>
        </row>
        <row r="15283">
          <cell r="A15283" t="str">
            <v>紫1星鬼爪42级</v>
          </cell>
          <cell r="B15283">
            <v>1502042</v>
          </cell>
        </row>
        <row r="15284">
          <cell r="A15284" t="str">
            <v>紫1星鬼爪43级</v>
          </cell>
          <cell r="B15284">
            <v>1502043</v>
          </cell>
        </row>
        <row r="15285">
          <cell r="A15285" t="str">
            <v>紫1星鬼爪44级</v>
          </cell>
          <cell r="B15285">
            <v>1502044</v>
          </cell>
        </row>
        <row r="15286">
          <cell r="A15286" t="str">
            <v>紫1星鬼爪45级</v>
          </cell>
          <cell r="B15286">
            <v>1502045</v>
          </cell>
        </row>
        <row r="15287">
          <cell r="A15287" t="str">
            <v>紫1星鬼爪46级</v>
          </cell>
          <cell r="B15287">
            <v>1502046</v>
          </cell>
        </row>
        <row r="15288">
          <cell r="A15288" t="str">
            <v>紫1星鬼爪47级</v>
          </cell>
          <cell r="B15288">
            <v>1502047</v>
          </cell>
        </row>
        <row r="15289">
          <cell r="A15289" t="str">
            <v>紫1星鬼爪48级</v>
          </cell>
          <cell r="B15289">
            <v>1502048</v>
          </cell>
        </row>
        <row r="15290">
          <cell r="A15290" t="str">
            <v>紫1星鬼爪49级</v>
          </cell>
          <cell r="B15290">
            <v>1502049</v>
          </cell>
        </row>
        <row r="15291">
          <cell r="A15291" t="str">
            <v>紫1星鬼爪50级</v>
          </cell>
          <cell r="B15291">
            <v>1502050</v>
          </cell>
        </row>
        <row r="15292">
          <cell r="A15292" t="str">
            <v>紫1星鬼爪51级</v>
          </cell>
          <cell r="B15292">
            <v>1502051</v>
          </cell>
        </row>
        <row r="15293">
          <cell r="A15293" t="str">
            <v>紫1星鬼爪52级</v>
          </cell>
          <cell r="B15293">
            <v>1502052</v>
          </cell>
        </row>
        <row r="15294">
          <cell r="A15294" t="str">
            <v>紫1星鬼爪53级</v>
          </cell>
          <cell r="B15294">
            <v>1502053</v>
          </cell>
        </row>
        <row r="15295">
          <cell r="A15295" t="str">
            <v>紫1星鬼爪54级</v>
          </cell>
          <cell r="B15295">
            <v>1502054</v>
          </cell>
        </row>
        <row r="15296">
          <cell r="A15296" t="str">
            <v>紫1星鬼爪55级</v>
          </cell>
          <cell r="B15296">
            <v>1502055</v>
          </cell>
        </row>
        <row r="15297">
          <cell r="A15297" t="str">
            <v>紫1星鬼爪56级</v>
          </cell>
          <cell r="B15297">
            <v>1502056</v>
          </cell>
        </row>
        <row r="15298">
          <cell r="A15298" t="str">
            <v>紫1星鬼爪57级</v>
          </cell>
          <cell r="B15298">
            <v>1502057</v>
          </cell>
        </row>
        <row r="15299">
          <cell r="A15299" t="str">
            <v>紫1星鬼爪58级</v>
          </cell>
          <cell r="B15299">
            <v>1502058</v>
          </cell>
        </row>
        <row r="15300">
          <cell r="A15300" t="str">
            <v>紫1星鬼爪59级</v>
          </cell>
          <cell r="B15300">
            <v>1502059</v>
          </cell>
        </row>
        <row r="15301">
          <cell r="A15301" t="str">
            <v>紫1星鬼爪60级</v>
          </cell>
          <cell r="B15301">
            <v>1502060</v>
          </cell>
        </row>
        <row r="15302">
          <cell r="A15302" t="str">
            <v>紫1星鬼爪61级</v>
          </cell>
          <cell r="B15302">
            <v>1502061</v>
          </cell>
        </row>
        <row r="15303">
          <cell r="A15303" t="str">
            <v>紫1星鬼爪62级</v>
          </cell>
          <cell r="B15303">
            <v>1502062</v>
          </cell>
        </row>
        <row r="15304">
          <cell r="A15304" t="str">
            <v>紫1星鬼爪63级</v>
          </cell>
          <cell r="B15304">
            <v>1502063</v>
          </cell>
        </row>
        <row r="15305">
          <cell r="A15305" t="str">
            <v>紫1星鬼爪64级</v>
          </cell>
          <cell r="B15305">
            <v>1502064</v>
          </cell>
        </row>
        <row r="15306">
          <cell r="A15306" t="str">
            <v>紫1星鬼爪65级</v>
          </cell>
          <cell r="B15306">
            <v>1502065</v>
          </cell>
        </row>
        <row r="15307">
          <cell r="A15307" t="str">
            <v>紫1星鬼爪66级</v>
          </cell>
          <cell r="B15307">
            <v>1502066</v>
          </cell>
        </row>
        <row r="15308">
          <cell r="A15308" t="str">
            <v>紫1星鬼爪67级</v>
          </cell>
          <cell r="B15308">
            <v>1502067</v>
          </cell>
        </row>
        <row r="15309">
          <cell r="A15309" t="str">
            <v>紫1星鬼爪68级</v>
          </cell>
          <cell r="B15309">
            <v>1502068</v>
          </cell>
        </row>
        <row r="15310">
          <cell r="A15310" t="str">
            <v>紫1星鬼爪69级</v>
          </cell>
          <cell r="B15310">
            <v>1502069</v>
          </cell>
        </row>
        <row r="15311">
          <cell r="A15311" t="str">
            <v>紫1星鬼爪70级</v>
          </cell>
          <cell r="B15311">
            <v>1502070</v>
          </cell>
        </row>
        <row r="15312">
          <cell r="A15312" t="str">
            <v>紫1星鬼爪71级</v>
          </cell>
          <cell r="B15312">
            <v>1502071</v>
          </cell>
        </row>
        <row r="15313">
          <cell r="A15313" t="str">
            <v>紫1星鬼爪72级</v>
          </cell>
          <cell r="B15313">
            <v>1502072</v>
          </cell>
        </row>
        <row r="15314">
          <cell r="A15314" t="str">
            <v>紫1星鬼爪73级</v>
          </cell>
          <cell r="B15314">
            <v>1502073</v>
          </cell>
        </row>
        <row r="15315">
          <cell r="A15315" t="str">
            <v>紫1星鬼爪74级</v>
          </cell>
          <cell r="B15315">
            <v>1502074</v>
          </cell>
        </row>
        <row r="15316">
          <cell r="A15316" t="str">
            <v>紫1星鬼爪75级</v>
          </cell>
          <cell r="B15316">
            <v>1502075</v>
          </cell>
        </row>
        <row r="15317">
          <cell r="A15317" t="str">
            <v>紫1星鬼爪76级</v>
          </cell>
          <cell r="B15317">
            <v>1502076</v>
          </cell>
        </row>
        <row r="15318">
          <cell r="A15318" t="str">
            <v>紫1星鬼爪77级</v>
          </cell>
          <cell r="B15318">
            <v>1502077</v>
          </cell>
        </row>
        <row r="15319">
          <cell r="A15319" t="str">
            <v>紫1星鬼爪78级</v>
          </cell>
          <cell r="B15319">
            <v>1502078</v>
          </cell>
        </row>
        <row r="15320">
          <cell r="A15320" t="str">
            <v>紫1星鬼爪79级</v>
          </cell>
          <cell r="B15320">
            <v>1502079</v>
          </cell>
        </row>
        <row r="15321">
          <cell r="A15321" t="str">
            <v>紫1星鬼爪80级</v>
          </cell>
          <cell r="B15321">
            <v>1502080</v>
          </cell>
        </row>
        <row r="15322">
          <cell r="A15322" t="str">
            <v>紫1星鬼爪81级</v>
          </cell>
          <cell r="B15322">
            <v>1502081</v>
          </cell>
        </row>
        <row r="15323">
          <cell r="A15323" t="str">
            <v>紫1星鬼爪82级</v>
          </cell>
          <cell r="B15323">
            <v>1502082</v>
          </cell>
        </row>
        <row r="15324">
          <cell r="A15324" t="str">
            <v>紫1星鬼爪83级</v>
          </cell>
          <cell r="B15324">
            <v>1502083</v>
          </cell>
        </row>
        <row r="15325">
          <cell r="A15325" t="str">
            <v>紫1星鬼爪84级</v>
          </cell>
          <cell r="B15325">
            <v>1502084</v>
          </cell>
        </row>
        <row r="15326">
          <cell r="A15326" t="str">
            <v>紫1星鬼爪85级</v>
          </cell>
          <cell r="B15326">
            <v>1502085</v>
          </cell>
        </row>
        <row r="15327">
          <cell r="A15327" t="str">
            <v>紫1星鬼爪86级</v>
          </cell>
          <cell r="B15327">
            <v>1502086</v>
          </cell>
        </row>
        <row r="15328">
          <cell r="A15328" t="str">
            <v>紫1星鬼爪87级</v>
          </cell>
          <cell r="B15328">
            <v>1502087</v>
          </cell>
        </row>
        <row r="15329">
          <cell r="A15329" t="str">
            <v>紫1星鬼爪88级</v>
          </cell>
          <cell r="B15329">
            <v>1502088</v>
          </cell>
        </row>
        <row r="15330">
          <cell r="A15330" t="str">
            <v>紫1星鬼爪89级</v>
          </cell>
          <cell r="B15330">
            <v>1502089</v>
          </cell>
        </row>
        <row r="15331">
          <cell r="A15331" t="str">
            <v>紫1星鬼爪90级</v>
          </cell>
          <cell r="B15331">
            <v>1502090</v>
          </cell>
        </row>
        <row r="15332">
          <cell r="A15332" t="str">
            <v>紫1星鬼爪91级</v>
          </cell>
          <cell r="B15332">
            <v>1502091</v>
          </cell>
        </row>
        <row r="15333">
          <cell r="A15333" t="str">
            <v>紫1星鬼爪92级</v>
          </cell>
          <cell r="B15333">
            <v>1502092</v>
          </cell>
        </row>
        <row r="15334">
          <cell r="A15334" t="str">
            <v>紫1星鬼爪93级</v>
          </cell>
          <cell r="B15334">
            <v>1502093</v>
          </cell>
        </row>
        <row r="15335">
          <cell r="A15335" t="str">
            <v>紫1星鬼爪94级</v>
          </cell>
          <cell r="B15335">
            <v>1502094</v>
          </cell>
        </row>
        <row r="15336">
          <cell r="A15336" t="str">
            <v>紫1星鬼爪95级</v>
          </cell>
          <cell r="B15336">
            <v>1502095</v>
          </cell>
        </row>
        <row r="15337">
          <cell r="A15337" t="str">
            <v>紫1星鬼爪96级</v>
          </cell>
          <cell r="B15337">
            <v>1502096</v>
          </cell>
        </row>
        <row r="15338">
          <cell r="A15338" t="str">
            <v>紫1星鬼爪97级</v>
          </cell>
          <cell r="B15338">
            <v>1502097</v>
          </cell>
        </row>
        <row r="15339">
          <cell r="A15339" t="str">
            <v>紫1星鬼爪98级</v>
          </cell>
          <cell r="B15339">
            <v>1502098</v>
          </cell>
        </row>
        <row r="15340">
          <cell r="A15340" t="str">
            <v>紫1星鬼爪99级</v>
          </cell>
          <cell r="B15340">
            <v>1502099</v>
          </cell>
        </row>
        <row r="15341">
          <cell r="A15341" t="str">
            <v>紫1星鬼爪100级</v>
          </cell>
          <cell r="B15341">
            <v>1502100</v>
          </cell>
        </row>
        <row r="15342">
          <cell r="A15342" t="str">
            <v>紫2星鬼爪1级</v>
          </cell>
          <cell r="B15342">
            <v>1503001</v>
          </cell>
        </row>
        <row r="15343">
          <cell r="A15343" t="str">
            <v>紫2星鬼爪2级</v>
          </cell>
          <cell r="B15343">
            <v>1503002</v>
          </cell>
        </row>
        <row r="15344">
          <cell r="A15344" t="str">
            <v>紫2星鬼爪3级</v>
          </cell>
          <cell r="B15344">
            <v>1503003</v>
          </cell>
        </row>
        <row r="15345">
          <cell r="A15345" t="str">
            <v>紫2星鬼爪4级</v>
          </cell>
          <cell r="B15345">
            <v>1503004</v>
          </cell>
        </row>
        <row r="15346">
          <cell r="A15346" t="str">
            <v>紫2星鬼爪5级</v>
          </cell>
          <cell r="B15346">
            <v>1503005</v>
          </cell>
        </row>
        <row r="15347">
          <cell r="A15347" t="str">
            <v>紫2星鬼爪6级</v>
          </cell>
          <cell r="B15347">
            <v>1503006</v>
          </cell>
        </row>
        <row r="15348">
          <cell r="A15348" t="str">
            <v>紫2星鬼爪7级</v>
          </cell>
          <cell r="B15348">
            <v>1503007</v>
          </cell>
        </row>
        <row r="15349">
          <cell r="A15349" t="str">
            <v>紫2星鬼爪8级</v>
          </cell>
          <cell r="B15349">
            <v>1503008</v>
          </cell>
        </row>
        <row r="15350">
          <cell r="A15350" t="str">
            <v>紫2星鬼爪9级</v>
          </cell>
          <cell r="B15350">
            <v>1503009</v>
          </cell>
        </row>
        <row r="15351">
          <cell r="A15351" t="str">
            <v>紫2星鬼爪10级</v>
          </cell>
          <cell r="B15351">
            <v>1503010</v>
          </cell>
        </row>
        <row r="15352">
          <cell r="A15352" t="str">
            <v>紫2星鬼爪11级</v>
          </cell>
          <cell r="B15352">
            <v>1503011</v>
          </cell>
        </row>
        <row r="15353">
          <cell r="A15353" t="str">
            <v>紫2星鬼爪12级</v>
          </cell>
          <cell r="B15353">
            <v>1503012</v>
          </cell>
        </row>
        <row r="15354">
          <cell r="A15354" t="str">
            <v>紫2星鬼爪13级</v>
          </cell>
          <cell r="B15354">
            <v>1503013</v>
          </cell>
        </row>
        <row r="15355">
          <cell r="A15355" t="str">
            <v>紫2星鬼爪14级</v>
          </cell>
          <cell r="B15355">
            <v>1503014</v>
          </cell>
        </row>
        <row r="15356">
          <cell r="A15356" t="str">
            <v>紫2星鬼爪15级</v>
          </cell>
          <cell r="B15356">
            <v>1503015</v>
          </cell>
        </row>
        <row r="15357">
          <cell r="A15357" t="str">
            <v>紫2星鬼爪16级</v>
          </cell>
          <cell r="B15357">
            <v>1503016</v>
          </cell>
        </row>
        <row r="15358">
          <cell r="A15358" t="str">
            <v>紫2星鬼爪17级</v>
          </cell>
          <cell r="B15358">
            <v>1503017</v>
          </cell>
        </row>
        <row r="15359">
          <cell r="A15359" t="str">
            <v>紫2星鬼爪18级</v>
          </cell>
          <cell r="B15359">
            <v>1503018</v>
          </cell>
        </row>
        <row r="15360">
          <cell r="A15360" t="str">
            <v>紫2星鬼爪19级</v>
          </cell>
          <cell r="B15360">
            <v>1503019</v>
          </cell>
        </row>
        <row r="15361">
          <cell r="A15361" t="str">
            <v>紫2星鬼爪20级</v>
          </cell>
          <cell r="B15361">
            <v>1503020</v>
          </cell>
        </row>
        <row r="15362">
          <cell r="A15362" t="str">
            <v>紫2星鬼爪21级</v>
          </cell>
          <cell r="B15362">
            <v>1503021</v>
          </cell>
        </row>
        <row r="15363">
          <cell r="A15363" t="str">
            <v>紫2星鬼爪22级</v>
          </cell>
          <cell r="B15363">
            <v>1503022</v>
          </cell>
        </row>
        <row r="15364">
          <cell r="A15364" t="str">
            <v>紫2星鬼爪23级</v>
          </cell>
          <cell r="B15364">
            <v>1503023</v>
          </cell>
        </row>
        <row r="15365">
          <cell r="A15365" t="str">
            <v>紫2星鬼爪24级</v>
          </cell>
          <cell r="B15365">
            <v>1503024</v>
          </cell>
        </row>
        <row r="15366">
          <cell r="A15366" t="str">
            <v>紫2星鬼爪25级</v>
          </cell>
          <cell r="B15366">
            <v>1503025</v>
          </cell>
        </row>
        <row r="15367">
          <cell r="A15367" t="str">
            <v>紫2星鬼爪26级</v>
          </cell>
          <cell r="B15367">
            <v>1503026</v>
          </cell>
        </row>
        <row r="15368">
          <cell r="A15368" t="str">
            <v>紫2星鬼爪27级</v>
          </cell>
          <cell r="B15368">
            <v>1503027</v>
          </cell>
        </row>
        <row r="15369">
          <cell r="A15369" t="str">
            <v>紫2星鬼爪28级</v>
          </cell>
          <cell r="B15369">
            <v>1503028</v>
          </cell>
        </row>
        <row r="15370">
          <cell r="A15370" t="str">
            <v>紫2星鬼爪29级</v>
          </cell>
          <cell r="B15370">
            <v>1503029</v>
          </cell>
        </row>
        <row r="15371">
          <cell r="A15371" t="str">
            <v>紫2星鬼爪30级</v>
          </cell>
          <cell r="B15371">
            <v>1503030</v>
          </cell>
        </row>
        <row r="15372">
          <cell r="A15372" t="str">
            <v>紫2星鬼爪31级</v>
          </cell>
          <cell r="B15372">
            <v>1503031</v>
          </cell>
        </row>
        <row r="15373">
          <cell r="A15373" t="str">
            <v>紫2星鬼爪32级</v>
          </cell>
          <cell r="B15373">
            <v>1503032</v>
          </cell>
        </row>
        <row r="15374">
          <cell r="A15374" t="str">
            <v>紫2星鬼爪33级</v>
          </cell>
          <cell r="B15374">
            <v>1503033</v>
          </cell>
        </row>
        <row r="15375">
          <cell r="A15375" t="str">
            <v>紫2星鬼爪34级</v>
          </cell>
          <cell r="B15375">
            <v>1503034</v>
          </cell>
        </row>
        <row r="15376">
          <cell r="A15376" t="str">
            <v>紫2星鬼爪35级</v>
          </cell>
          <cell r="B15376">
            <v>1503035</v>
          </cell>
        </row>
        <row r="15377">
          <cell r="A15377" t="str">
            <v>紫2星鬼爪36级</v>
          </cell>
          <cell r="B15377">
            <v>1503036</v>
          </cell>
        </row>
        <row r="15378">
          <cell r="A15378" t="str">
            <v>紫2星鬼爪37级</v>
          </cell>
          <cell r="B15378">
            <v>1503037</v>
          </cell>
        </row>
        <row r="15379">
          <cell r="A15379" t="str">
            <v>紫2星鬼爪38级</v>
          </cell>
          <cell r="B15379">
            <v>1503038</v>
          </cell>
        </row>
        <row r="15380">
          <cell r="A15380" t="str">
            <v>紫2星鬼爪39级</v>
          </cell>
          <cell r="B15380">
            <v>1503039</v>
          </cell>
        </row>
        <row r="15381">
          <cell r="A15381" t="str">
            <v>紫2星鬼爪40级</v>
          </cell>
          <cell r="B15381">
            <v>1503040</v>
          </cell>
        </row>
        <row r="15382">
          <cell r="A15382" t="str">
            <v>紫2星鬼爪41级</v>
          </cell>
          <cell r="B15382">
            <v>1503041</v>
          </cell>
        </row>
        <row r="15383">
          <cell r="A15383" t="str">
            <v>紫2星鬼爪42级</v>
          </cell>
          <cell r="B15383">
            <v>1503042</v>
          </cell>
        </row>
        <row r="15384">
          <cell r="A15384" t="str">
            <v>紫2星鬼爪43级</v>
          </cell>
          <cell r="B15384">
            <v>1503043</v>
          </cell>
        </row>
        <row r="15385">
          <cell r="A15385" t="str">
            <v>紫2星鬼爪44级</v>
          </cell>
          <cell r="B15385">
            <v>1503044</v>
          </cell>
        </row>
        <row r="15386">
          <cell r="A15386" t="str">
            <v>紫2星鬼爪45级</v>
          </cell>
          <cell r="B15386">
            <v>1503045</v>
          </cell>
        </row>
        <row r="15387">
          <cell r="A15387" t="str">
            <v>紫2星鬼爪46级</v>
          </cell>
          <cell r="B15387">
            <v>1503046</v>
          </cell>
        </row>
        <row r="15388">
          <cell r="A15388" t="str">
            <v>紫2星鬼爪47级</v>
          </cell>
          <cell r="B15388">
            <v>1503047</v>
          </cell>
        </row>
        <row r="15389">
          <cell r="A15389" t="str">
            <v>紫2星鬼爪48级</v>
          </cell>
          <cell r="B15389">
            <v>1503048</v>
          </cell>
        </row>
        <row r="15390">
          <cell r="A15390" t="str">
            <v>紫2星鬼爪49级</v>
          </cell>
          <cell r="B15390">
            <v>1503049</v>
          </cell>
        </row>
        <row r="15391">
          <cell r="A15391" t="str">
            <v>紫2星鬼爪50级</v>
          </cell>
          <cell r="B15391">
            <v>1503050</v>
          </cell>
        </row>
        <row r="15392">
          <cell r="A15392" t="str">
            <v>紫2星鬼爪51级</v>
          </cell>
          <cell r="B15392">
            <v>1503051</v>
          </cell>
        </row>
        <row r="15393">
          <cell r="A15393" t="str">
            <v>紫2星鬼爪52级</v>
          </cell>
          <cell r="B15393">
            <v>1503052</v>
          </cell>
        </row>
        <row r="15394">
          <cell r="A15394" t="str">
            <v>紫2星鬼爪53级</v>
          </cell>
          <cell r="B15394">
            <v>1503053</v>
          </cell>
        </row>
        <row r="15395">
          <cell r="A15395" t="str">
            <v>紫2星鬼爪54级</v>
          </cell>
          <cell r="B15395">
            <v>1503054</v>
          </cell>
        </row>
        <row r="15396">
          <cell r="A15396" t="str">
            <v>紫2星鬼爪55级</v>
          </cell>
          <cell r="B15396">
            <v>1503055</v>
          </cell>
        </row>
        <row r="15397">
          <cell r="A15397" t="str">
            <v>紫2星鬼爪56级</v>
          </cell>
          <cell r="B15397">
            <v>1503056</v>
          </cell>
        </row>
        <row r="15398">
          <cell r="A15398" t="str">
            <v>紫2星鬼爪57级</v>
          </cell>
          <cell r="B15398">
            <v>1503057</v>
          </cell>
        </row>
        <row r="15399">
          <cell r="A15399" t="str">
            <v>紫2星鬼爪58级</v>
          </cell>
          <cell r="B15399">
            <v>1503058</v>
          </cell>
        </row>
        <row r="15400">
          <cell r="A15400" t="str">
            <v>紫2星鬼爪59级</v>
          </cell>
          <cell r="B15400">
            <v>1503059</v>
          </cell>
        </row>
        <row r="15401">
          <cell r="A15401" t="str">
            <v>紫2星鬼爪60级</v>
          </cell>
          <cell r="B15401">
            <v>1503060</v>
          </cell>
        </row>
        <row r="15402">
          <cell r="A15402" t="str">
            <v>紫2星鬼爪61级</v>
          </cell>
          <cell r="B15402">
            <v>1503061</v>
          </cell>
        </row>
        <row r="15403">
          <cell r="A15403" t="str">
            <v>紫2星鬼爪62级</v>
          </cell>
          <cell r="B15403">
            <v>1503062</v>
          </cell>
        </row>
        <row r="15404">
          <cell r="A15404" t="str">
            <v>紫2星鬼爪63级</v>
          </cell>
          <cell r="B15404">
            <v>1503063</v>
          </cell>
        </row>
        <row r="15405">
          <cell r="A15405" t="str">
            <v>紫2星鬼爪64级</v>
          </cell>
          <cell r="B15405">
            <v>1503064</v>
          </cell>
        </row>
        <row r="15406">
          <cell r="A15406" t="str">
            <v>紫2星鬼爪65级</v>
          </cell>
          <cell r="B15406">
            <v>1503065</v>
          </cell>
        </row>
        <row r="15407">
          <cell r="A15407" t="str">
            <v>紫2星鬼爪66级</v>
          </cell>
          <cell r="B15407">
            <v>1503066</v>
          </cell>
        </row>
        <row r="15408">
          <cell r="A15408" t="str">
            <v>紫2星鬼爪67级</v>
          </cell>
          <cell r="B15408">
            <v>1503067</v>
          </cell>
        </row>
        <row r="15409">
          <cell r="A15409" t="str">
            <v>紫2星鬼爪68级</v>
          </cell>
          <cell r="B15409">
            <v>1503068</v>
          </cell>
        </row>
        <row r="15410">
          <cell r="A15410" t="str">
            <v>紫2星鬼爪69级</v>
          </cell>
          <cell r="B15410">
            <v>1503069</v>
          </cell>
        </row>
        <row r="15411">
          <cell r="A15411" t="str">
            <v>紫2星鬼爪70级</v>
          </cell>
          <cell r="B15411">
            <v>1503070</v>
          </cell>
        </row>
        <row r="15412">
          <cell r="A15412" t="str">
            <v>紫2星鬼爪71级</v>
          </cell>
          <cell r="B15412">
            <v>1503071</v>
          </cell>
        </row>
        <row r="15413">
          <cell r="A15413" t="str">
            <v>紫2星鬼爪72级</v>
          </cell>
          <cell r="B15413">
            <v>1503072</v>
          </cell>
        </row>
        <row r="15414">
          <cell r="A15414" t="str">
            <v>紫2星鬼爪73级</v>
          </cell>
          <cell r="B15414">
            <v>1503073</v>
          </cell>
        </row>
        <row r="15415">
          <cell r="A15415" t="str">
            <v>紫2星鬼爪74级</v>
          </cell>
          <cell r="B15415">
            <v>1503074</v>
          </cell>
        </row>
        <row r="15416">
          <cell r="A15416" t="str">
            <v>紫2星鬼爪75级</v>
          </cell>
          <cell r="B15416">
            <v>1503075</v>
          </cell>
        </row>
        <row r="15417">
          <cell r="A15417" t="str">
            <v>紫2星鬼爪76级</v>
          </cell>
          <cell r="B15417">
            <v>1503076</v>
          </cell>
        </row>
        <row r="15418">
          <cell r="A15418" t="str">
            <v>紫2星鬼爪77级</v>
          </cell>
          <cell r="B15418">
            <v>1503077</v>
          </cell>
        </row>
        <row r="15419">
          <cell r="A15419" t="str">
            <v>紫2星鬼爪78级</v>
          </cell>
          <cell r="B15419">
            <v>1503078</v>
          </cell>
        </row>
        <row r="15420">
          <cell r="A15420" t="str">
            <v>紫2星鬼爪79级</v>
          </cell>
          <cell r="B15420">
            <v>1503079</v>
          </cell>
        </row>
        <row r="15421">
          <cell r="A15421" t="str">
            <v>紫2星鬼爪80级</v>
          </cell>
          <cell r="B15421">
            <v>1503080</v>
          </cell>
        </row>
        <row r="15422">
          <cell r="A15422" t="str">
            <v>紫2星鬼爪81级</v>
          </cell>
          <cell r="B15422">
            <v>1503081</v>
          </cell>
        </row>
        <row r="15423">
          <cell r="A15423" t="str">
            <v>紫2星鬼爪82级</v>
          </cell>
          <cell r="B15423">
            <v>1503082</v>
          </cell>
        </row>
        <row r="15424">
          <cell r="A15424" t="str">
            <v>紫2星鬼爪83级</v>
          </cell>
          <cell r="B15424">
            <v>1503083</v>
          </cell>
        </row>
        <row r="15425">
          <cell r="A15425" t="str">
            <v>紫2星鬼爪84级</v>
          </cell>
          <cell r="B15425">
            <v>1503084</v>
          </cell>
        </row>
        <row r="15426">
          <cell r="A15426" t="str">
            <v>紫2星鬼爪85级</v>
          </cell>
          <cell r="B15426">
            <v>1503085</v>
          </cell>
        </row>
        <row r="15427">
          <cell r="A15427" t="str">
            <v>紫2星鬼爪86级</v>
          </cell>
          <cell r="B15427">
            <v>1503086</v>
          </cell>
        </row>
        <row r="15428">
          <cell r="A15428" t="str">
            <v>紫2星鬼爪87级</v>
          </cell>
          <cell r="B15428">
            <v>1503087</v>
          </cell>
        </row>
        <row r="15429">
          <cell r="A15429" t="str">
            <v>紫2星鬼爪88级</v>
          </cell>
          <cell r="B15429">
            <v>1503088</v>
          </cell>
        </row>
        <row r="15430">
          <cell r="A15430" t="str">
            <v>紫2星鬼爪89级</v>
          </cell>
          <cell r="B15430">
            <v>1503089</v>
          </cell>
        </row>
        <row r="15431">
          <cell r="A15431" t="str">
            <v>紫2星鬼爪90级</v>
          </cell>
          <cell r="B15431">
            <v>1503090</v>
          </cell>
        </row>
        <row r="15432">
          <cell r="A15432" t="str">
            <v>紫2星鬼爪91级</v>
          </cell>
          <cell r="B15432">
            <v>1503091</v>
          </cell>
        </row>
        <row r="15433">
          <cell r="A15433" t="str">
            <v>紫2星鬼爪92级</v>
          </cell>
          <cell r="B15433">
            <v>1503092</v>
          </cell>
        </row>
        <row r="15434">
          <cell r="A15434" t="str">
            <v>紫2星鬼爪93级</v>
          </cell>
          <cell r="B15434">
            <v>1503093</v>
          </cell>
        </row>
        <row r="15435">
          <cell r="A15435" t="str">
            <v>紫2星鬼爪94级</v>
          </cell>
          <cell r="B15435">
            <v>1503094</v>
          </cell>
        </row>
        <row r="15436">
          <cell r="A15436" t="str">
            <v>紫2星鬼爪95级</v>
          </cell>
          <cell r="B15436">
            <v>1503095</v>
          </cell>
        </row>
        <row r="15437">
          <cell r="A15437" t="str">
            <v>紫2星鬼爪96级</v>
          </cell>
          <cell r="B15437">
            <v>1503096</v>
          </cell>
        </row>
        <row r="15438">
          <cell r="A15438" t="str">
            <v>紫2星鬼爪97级</v>
          </cell>
          <cell r="B15438">
            <v>1503097</v>
          </cell>
        </row>
        <row r="15439">
          <cell r="A15439" t="str">
            <v>紫2星鬼爪98级</v>
          </cell>
          <cell r="B15439">
            <v>1503098</v>
          </cell>
        </row>
        <row r="15440">
          <cell r="A15440" t="str">
            <v>紫2星鬼爪99级</v>
          </cell>
          <cell r="B15440">
            <v>1503099</v>
          </cell>
        </row>
        <row r="15441">
          <cell r="A15441" t="str">
            <v>紫2星鬼爪100级</v>
          </cell>
          <cell r="B15441">
            <v>1503100</v>
          </cell>
        </row>
        <row r="15442">
          <cell r="A15442" t="str">
            <v>紫3星鬼爪1级</v>
          </cell>
          <cell r="B15442">
            <v>1504001</v>
          </cell>
        </row>
        <row r="15443">
          <cell r="A15443" t="str">
            <v>紫3星鬼爪2级</v>
          </cell>
          <cell r="B15443">
            <v>1504002</v>
          </cell>
        </row>
        <row r="15444">
          <cell r="A15444" t="str">
            <v>紫3星鬼爪3级</v>
          </cell>
          <cell r="B15444">
            <v>1504003</v>
          </cell>
        </row>
        <row r="15445">
          <cell r="A15445" t="str">
            <v>紫3星鬼爪4级</v>
          </cell>
          <cell r="B15445">
            <v>1504004</v>
          </cell>
        </row>
        <row r="15446">
          <cell r="A15446" t="str">
            <v>紫3星鬼爪5级</v>
          </cell>
          <cell r="B15446">
            <v>1504005</v>
          </cell>
        </row>
        <row r="15447">
          <cell r="A15447" t="str">
            <v>紫3星鬼爪6级</v>
          </cell>
          <cell r="B15447">
            <v>1504006</v>
          </cell>
        </row>
        <row r="15448">
          <cell r="A15448" t="str">
            <v>紫3星鬼爪7级</v>
          </cell>
          <cell r="B15448">
            <v>1504007</v>
          </cell>
        </row>
        <row r="15449">
          <cell r="A15449" t="str">
            <v>紫3星鬼爪8级</v>
          </cell>
          <cell r="B15449">
            <v>1504008</v>
          </cell>
        </row>
        <row r="15450">
          <cell r="A15450" t="str">
            <v>紫3星鬼爪9级</v>
          </cell>
          <cell r="B15450">
            <v>1504009</v>
          </cell>
        </row>
        <row r="15451">
          <cell r="A15451" t="str">
            <v>紫3星鬼爪10级</v>
          </cell>
          <cell r="B15451">
            <v>1504010</v>
          </cell>
        </row>
        <row r="15452">
          <cell r="A15452" t="str">
            <v>紫3星鬼爪11级</v>
          </cell>
          <cell r="B15452">
            <v>1504011</v>
          </cell>
        </row>
        <row r="15453">
          <cell r="A15453" t="str">
            <v>紫3星鬼爪12级</v>
          </cell>
          <cell r="B15453">
            <v>1504012</v>
          </cell>
        </row>
        <row r="15454">
          <cell r="A15454" t="str">
            <v>紫3星鬼爪13级</v>
          </cell>
          <cell r="B15454">
            <v>1504013</v>
          </cell>
        </row>
        <row r="15455">
          <cell r="A15455" t="str">
            <v>紫3星鬼爪14级</v>
          </cell>
          <cell r="B15455">
            <v>1504014</v>
          </cell>
        </row>
        <row r="15456">
          <cell r="A15456" t="str">
            <v>紫3星鬼爪15级</v>
          </cell>
          <cell r="B15456">
            <v>1504015</v>
          </cell>
        </row>
        <row r="15457">
          <cell r="A15457" t="str">
            <v>紫3星鬼爪16级</v>
          </cell>
          <cell r="B15457">
            <v>1504016</v>
          </cell>
        </row>
        <row r="15458">
          <cell r="A15458" t="str">
            <v>紫3星鬼爪17级</v>
          </cell>
          <cell r="B15458">
            <v>1504017</v>
          </cell>
        </row>
        <row r="15459">
          <cell r="A15459" t="str">
            <v>紫3星鬼爪18级</v>
          </cell>
          <cell r="B15459">
            <v>1504018</v>
          </cell>
        </row>
        <row r="15460">
          <cell r="A15460" t="str">
            <v>紫3星鬼爪19级</v>
          </cell>
          <cell r="B15460">
            <v>1504019</v>
          </cell>
        </row>
        <row r="15461">
          <cell r="A15461" t="str">
            <v>紫3星鬼爪20级</v>
          </cell>
          <cell r="B15461">
            <v>1504020</v>
          </cell>
        </row>
        <row r="15462">
          <cell r="A15462" t="str">
            <v>紫3星鬼爪21级</v>
          </cell>
          <cell r="B15462">
            <v>1504021</v>
          </cell>
        </row>
        <row r="15463">
          <cell r="A15463" t="str">
            <v>紫3星鬼爪22级</v>
          </cell>
          <cell r="B15463">
            <v>1504022</v>
          </cell>
        </row>
        <row r="15464">
          <cell r="A15464" t="str">
            <v>紫3星鬼爪23级</v>
          </cell>
          <cell r="B15464">
            <v>1504023</v>
          </cell>
        </row>
        <row r="15465">
          <cell r="A15465" t="str">
            <v>紫3星鬼爪24级</v>
          </cell>
          <cell r="B15465">
            <v>1504024</v>
          </cell>
        </row>
        <row r="15466">
          <cell r="A15466" t="str">
            <v>紫3星鬼爪25级</v>
          </cell>
          <cell r="B15466">
            <v>1504025</v>
          </cell>
        </row>
        <row r="15467">
          <cell r="A15467" t="str">
            <v>紫3星鬼爪26级</v>
          </cell>
          <cell r="B15467">
            <v>1504026</v>
          </cell>
        </row>
        <row r="15468">
          <cell r="A15468" t="str">
            <v>紫3星鬼爪27级</v>
          </cell>
          <cell r="B15468">
            <v>1504027</v>
          </cell>
        </row>
        <row r="15469">
          <cell r="A15469" t="str">
            <v>紫3星鬼爪28级</v>
          </cell>
          <cell r="B15469">
            <v>1504028</v>
          </cell>
        </row>
        <row r="15470">
          <cell r="A15470" t="str">
            <v>紫3星鬼爪29级</v>
          </cell>
          <cell r="B15470">
            <v>1504029</v>
          </cell>
        </row>
        <row r="15471">
          <cell r="A15471" t="str">
            <v>紫3星鬼爪30级</v>
          </cell>
          <cell r="B15471">
            <v>1504030</v>
          </cell>
        </row>
        <row r="15472">
          <cell r="A15472" t="str">
            <v>紫3星鬼爪31级</v>
          </cell>
          <cell r="B15472">
            <v>1504031</v>
          </cell>
        </row>
        <row r="15473">
          <cell r="A15473" t="str">
            <v>紫3星鬼爪32级</v>
          </cell>
          <cell r="B15473">
            <v>1504032</v>
          </cell>
        </row>
        <row r="15474">
          <cell r="A15474" t="str">
            <v>紫3星鬼爪33级</v>
          </cell>
          <cell r="B15474">
            <v>1504033</v>
          </cell>
        </row>
        <row r="15475">
          <cell r="A15475" t="str">
            <v>紫3星鬼爪34级</v>
          </cell>
          <cell r="B15475">
            <v>1504034</v>
          </cell>
        </row>
        <row r="15476">
          <cell r="A15476" t="str">
            <v>紫3星鬼爪35级</v>
          </cell>
          <cell r="B15476">
            <v>1504035</v>
          </cell>
        </row>
        <row r="15477">
          <cell r="A15477" t="str">
            <v>紫3星鬼爪36级</v>
          </cell>
          <cell r="B15477">
            <v>1504036</v>
          </cell>
        </row>
        <row r="15478">
          <cell r="A15478" t="str">
            <v>紫3星鬼爪37级</v>
          </cell>
          <cell r="B15478">
            <v>1504037</v>
          </cell>
        </row>
        <row r="15479">
          <cell r="A15479" t="str">
            <v>紫3星鬼爪38级</v>
          </cell>
          <cell r="B15479">
            <v>1504038</v>
          </cell>
        </row>
        <row r="15480">
          <cell r="A15480" t="str">
            <v>紫3星鬼爪39级</v>
          </cell>
          <cell r="B15480">
            <v>1504039</v>
          </cell>
        </row>
        <row r="15481">
          <cell r="A15481" t="str">
            <v>紫3星鬼爪40级</v>
          </cell>
          <cell r="B15481">
            <v>1504040</v>
          </cell>
        </row>
        <row r="15482">
          <cell r="A15482" t="str">
            <v>紫3星鬼爪41级</v>
          </cell>
          <cell r="B15482">
            <v>1504041</v>
          </cell>
        </row>
        <row r="15483">
          <cell r="A15483" t="str">
            <v>紫3星鬼爪42级</v>
          </cell>
          <cell r="B15483">
            <v>1504042</v>
          </cell>
        </row>
        <row r="15484">
          <cell r="A15484" t="str">
            <v>紫3星鬼爪43级</v>
          </cell>
          <cell r="B15484">
            <v>1504043</v>
          </cell>
        </row>
        <row r="15485">
          <cell r="A15485" t="str">
            <v>紫3星鬼爪44级</v>
          </cell>
          <cell r="B15485">
            <v>1504044</v>
          </cell>
        </row>
        <row r="15486">
          <cell r="A15486" t="str">
            <v>紫3星鬼爪45级</v>
          </cell>
          <cell r="B15486">
            <v>1504045</v>
          </cell>
        </row>
        <row r="15487">
          <cell r="A15487" t="str">
            <v>紫3星鬼爪46级</v>
          </cell>
          <cell r="B15487">
            <v>1504046</v>
          </cell>
        </row>
        <row r="15488">
          <cell r="A15488" t="str">
            <v>紫3星鬼爪47级</v>
          </cell>
          <cell r="B15488">
            <v>1504047</v>
          </cell>
        </row>
        <row r="15489">
          <cell r="A15489" t="str">
            <v>紫3星鬼爪48级</v>
          </cell>
          <cell r="B15489">
            <v>1504048</v>
          </cell>
        </row>
        <row r="15490">
          <cell r="A15490" t="str">
            <v>紫3星鬼爪49级</v>
          </cell>
          <cell r="B15490">
            <v>1504049</v>
          </cell>
        </row>
        <row r="15491">
          <cell r="A15491" t="str">
            <v>紫3星鬼爪50级</v>
          </cell>
          <cell r="B15491">
            <v>1504050</v>
          </cell>
        </row>
        <row r="15492">
          <cell r="A15492" t="str">
            <v>紫3星鬼爪51级</v>
          </cell>
          <cell r="B15492">
            <v>1504051</v>
          </cell>
        </row>
        <row r="15493">
          <cell r="A15493" t="str">
            <v>紫3星鬼爪52级</v>
          </cell>
          <cell r="B15493">
            <v>1504052</v>
          </cell>
        </row>
        <row r="15494">
          <cell r="A15494" t="str">
            <v>紫3星鬼爪53级</v>
          </cell>
          <cell r="B15494">
            <v>1504053</v>
          </cell>
        </row>
        <row r="15495">
          <cell r="A15495" t="str">
            <v>紫3星鬼爪54级</v>
          </cell>
          <cell r="B15495">
            <v>1504054</v>
          </cell>
        </row>
        <row r="15496">
          <cell r="A15496" t="str">
            <v>紫3星鬼爪55级</v>
          </cell>
          <cell r="B15496">
            <v>1504055</v>
          </cell>
        </row>
        <row r="15497">
          <cell r="A15497" t="str">
            <v>紫3星鬼爪56级</v>
          </cell>
          <cell r="B15497">
            <v>1504056</v>
          </cell>
        </row>
        <row r="15498">
          <cell r="A15498" t="str">
            <v>紫3星鬼爪57级</v>
          </cell>
          <cell r="B15498">
            <v>1504057</v>
          </cell>
        </row>
        <row r="15499">
          <cell r="A15499" t="str">
            <v>紫3星鬼爪58级</v>
          </cell>
          <cell r="B15499">
            <v>1504058</v>
          </cell>
        </row>
        <row r="15500">
          <cell r="A15500" t="str">
            <v>紫3星鬼爪59级</v>
          </cell>
          <cell r="B15500">
            <v>1504059</v>
          </cell>
        </row>
        <row r="15501">
          <cell r="A15501" t="str">
            <v>紫3星鬼爪60级</v>
          </cell>
          <cell r="B15501">
            <v>1504060</v>
          </cell>
        </row>
        <row r="15502">
          <cell r="A15502" t="str">
            <v>紫3星鬼爪61级</v>
          </cell>
          <cell r="B15502">
            <v>1504061</v>
          </cell>
        </row>
        <row r="15503">
          <cell r="A15503" t="str">
            <v>紫3星鬼爪62级</v>
          </cell>
          <cell r="B15503">
            <v>1504062</v>
          </cell>
        </row>
        <row r="15504">
          <cell r="A15504" t="str">
            <v>紫3星鬼爪63级</v>
          </cell>
          <cell r="B15504">
            <v>1504063</v>
          </cell>
        </row>
        <row r="15505">
          <cell r="A15505" t="str">
            <v>紫3星鬼爪64级</v>
          </cell>
          <cell r="B15505">
            <v>1504064</v>
          </cell>
        </row>
        <row r="15506">
          <cell r="A15506" t="str">
            <v>紫3星鬼爪65级</v>
          </cell>
          <cell r="B15506">
            <v>1504065</v>
          </cell>
        </row>
        <row r="15507">
          <cell r="A15507" t="str">
            <v>紫3星鬼爪66级</v>
          </cell>
          <cell r="B15507">
            <v>1504066</v>
          </cell>
        </row>
        <row r="15508">
          <cell r="A15508" t="str">
            <v>紫3星鬼爪67级</v>
          </cell>
          <cell r="B15508">
            <v>1504067</v>
          </cell>
        </row>
        <row r="15509">
          <cell r="A15509" t="str">
            <v>紫3星鬼爪68级</v>
          </cell>
          <cell r="B15509">
            <v>1504068</v>
          </cell>
        </row>
        <row r="15510">
          <cell r="A15510" t="str">
            <v>紫3星鬼爪69级</v>
          </cell>
          <cell r="B15510">
            <v>1504069</v>
          </cell>
        </row>
        <row r="15511">
          <cell r="A15511" t="str">
            <v>紫3星鬼爪70级</v>
          </cell>
          <cell r="B15511">
            <v>1504070</v>
          </cell>
        </row>
        <row r="15512">
          <cell r="A15512" t="str">
            <v>紫3星鬼爪71级</v>
          </cell>
          <cell r="B15512">
            <v>1504071</v>
          </cell>
        </row>
        <row r="15513">
          <cell r="A15513" t="str">
            <v>紫3星鬼爪72级</v>
          </cell>
          <cell r="B15513">
            <v>1504072</v>
          </cell>
        </row>
        <row r="15514">
          <cell r="A15514" t="str">
            <v>紫3星鬼爪73级</v>
          </cell>
          <cell r="B15514">
            <v>1504073</v>
          </cell>
        </row>
        <row r="15515">
          <cell r="A15515" t="str">
            <v>紫3星鬼爪74级</v>
          </cell>
          <cell r="B15515">
            <v>1504074</v>
          </cell>
        </row>
        <row r="15516">
          <cell r="A15516" t="str">
            <v>紫3星鬼爪75级</v>
          </cell>
          <cell r="B15516">
            <v>1504075</v>
          </cell>
        </row>
        <row r="15517">
          <cell r="A15517" t="str">
            <v>紫3星鬼爪76级</v>
          </cell>
          <cell r="B15517">
            <v>1504076</v>
          </cell>
        </row>
        <row r="15518">
          <cell r="A15518" t="str">
            <v>紫3星鬼爪77级</v>
          </cell>
          <cell r="B15518">
            <v>1504077</v>
          </cell>
        </row>
        <row r="15519">
          <cell r="A15519" t="str">
            <v>紫3星鬼爪78级</v>
          </cell>
          <cell r="B15519">
            <v>1504078</v>
          </cell>
        </row>
        <row r="15520">
          <cell r="A15520" t="str">
            <v>紫3星鬼爪79级</v>
          </cell>
          <cell r="B15520">
            <v>1504079</v>
          </cell>
        </row>
        <row r="15521">
          <cell r="A15521" t="str">
            <v>紫3星鬼爪80级</v>
          </cell>
          <cell r="B15521">
            <v>1504080</v>
          </cell>
        </row>
        <row r="15522">
          <cell r="A15522" t="str">
            <v>紫3星鬼爪81级</v>
          </cell>
          <cell r="B15522">
            <v>1504081</v>
          </cell>
        </row>
        <row r="15523">
          <cell r="A15523" t="str">
            <v>紫3星鬼爪82级</v>
          </cell>
          <cell r="B15523">
            <v>1504082</v>
          </cell>
        </row>
        <row r="15524">
          <cell r="A15524" t="str">
            <v>紫3星鬼爪83级</v>
          </cell>
          <cell r="B15524">
            <v>1504083</v>
          </cell>
        </row>
        <row r="15525">
          <cell r="A15525" t="str">
            <v>紫3星鬼爪84级</v>
          </cell>
          <cell r="B15525">
            <v>1504084</v>
          </cell>
        </row>
        <row r="15526">
          <cell r="A15526" t="str">
            <v>紫3星鬼爪85级</v>
          </cell>
          <cell r="B15526">
            <v>1504085</v>
          </cell>
        </row>
        <row r="15527">
          <cell r="A15527" t="str">
            <v>紫3星鬼爪86级</v>
          </cell>
          <cell r="B15527">
            <v>1504086</v>
          </cell>
        </row>
        <row r="15528">
          <cell r="A15528" t="str">
            <v>紫3星鬼爪87级</v>
          </cell>
          <cell r="B15528">
            <v>1504087</v>
          </cell>
        </row>
        <row r="15529">
          <cell r="A15529" t="str">
            <v>紫3星鬼爪88级</v>
          </cell>
          <cell r="B15529">
            <v>1504088</v>
          </cell>
        </row>
        <row r="15530">
          <cell r="A15530" t="str">
            <v>紫3星鬼爪89级</v>
          </cell>
          <cell r="B15530">
            <v>1504089</v>
          </cell>
        </row>
        <row r="15531">
          <cell r="A15531" t="str">
            <v>紫3星鬼爪90级</v>
          </cell>
          <cell r="B15531">
            <v>1504090</v>
          </cell>
        </row>
        <row r="15532">
          <cell r="A15532" t="str">
            <v>紫3星鬼爪91级</v>
          </cell>
          <cell r="B15532">
            <v>1504091</v>
          </cell>
        </row>
        <row r="15533">
          <cell r="A15533" t="str">
            <v>紫3星鬼爪92级</v>
          </cell>
          <cell r="B15533">
            <v>1504092</v>
          </cell>
        </row>
        <row r="15534">
          <cell r="A15534" t="str">
            <v>紫3星鬼爪93级</v>
          </cell>
          <cell r="B15534">
            <v>1504093</v>
          </cell>
        </row>
        <row r="15535">
          <cell r="A15535" t="str">
            <v>紫3星鬼爪94级</v>
          </cell>
          <cell r="B15535">
            <v>1504094</v>
          </cell>
        </row>
        <row r="15536">
          <cell r="A15536" t="str">
            <v>紫3星鬼爪95级</v>
          </cell>
          <cell r="B15536">
            <v>1504095</v>
          </cell>
        </row>
        <row r="15537">
          <cell r="A15537" t="str">
            <v>紫3星鬼爪96级</v>
          </cell>
          <cell r="B15537">
            <v>1504096</v>
          </cell>
        </row>
        <row r="15538">
          <cell r="A15538" t="str">
            <v>紫3星鬼爪97级</v>
          </cell>
          <cell r="B15538">
            <v>1504097</v>
          </cell>
        </row>
        <row r="15539">
          <cell r="A15539" t="str">
            <v>紫3星鬼爪98级</v>
          </cell>
          <cell r="B15539">
            <v>1504098</v>
          </cell>
        </row>
        <row r="15540">
          <cell r="A15540" t="str">
            <v>紫3星鬼爪99级</v>
          </cell>
          <cell r="B15540">
            <v>1504099</v>
          </cell>
        </row>
        <row r="15541">
          <cell r="A15541" t="str">
            <v>紫3星鬼爪100级</v>
          </cell>
          <cell r="B15541">
            <v>1504100</v>
          </cell>
        </row>
        <row r="15542">
          <cell r="A15542" t="str">
            <v>橙1星鬼爪1级</v>
          </cell>
          <cell r="B15542">
            <v>1505001</v>
          </cell>
        </row>
        <row r="15543">
          <cell r="A15543" t="str">
            <v>橙1星鬼爪2级</v>
          </cell>
          <cell r="B15543">
            <v>1505002</v>
          </cell>
        </row>
        <row r="15544">
          <cell r="A15544" t="str">
            <v>橙1星鬼爪3级</v>
          </cell>
          <cell r="B15544">
            <v>1505003</v>
          </cell>
        </row>
        <row r="15545">
          <cell r="A15545" t="str">
            <v>橙1星鬼爪4级</v>
          </cell>
          <cell r="B15545">
            <v>1505004</v>
          </cell>
        </row>
        <row r="15546">
          <cell r="A15546" t="str">
            <v>橙1星鬼爪5级</v>
          </cell>
          <cell r="B15546">
            <v>1505005</v>
          </cell>
        </row>
        <row r="15547">
          <cell r="A15547" t="str">
            <v>橙1星鬼爪6级</v>
          </cell>
          <cell r="B15547">
            <v>1505006</v>
          </cell>
        </row>
        <row r="15548">
          <cell r="A15548" t="str">
            <v>橙1星鬼爪7级</v>
          </cell>
          <cell r="B15548">
            <v>1505007</v>
          </cell>
        </row>
        <row r="15549">
          <cell r="A15549" t="str">
            <v>橙1星鬼爪8级</v>
          </cell>
          <cell r="B15549">
            <v>1505008</v>
          </cell>
        </row>
        <row r="15550">
          <cell r="A15550" t="str">
            <v>橙1星鬼爪9级</v>
          </cell>
          <cell r="B15550">
            <v>1505009</v>
          </cell>
        </row>
        <row r="15551">
          <cell r="A15551" t="str">
            <v>橙1星鬼爪10级</v>
          </cell>
          <cell r="B15551">
            <v>1505010</v>
          </cell>
        </row>
        <row r="15552">
          <cell r="A15552" t="str">
            <v>橙1星鬼爪11级</v>
          </cell>
          <cell r="B15552">
            <v>1505011</v>
          </cell>
        </row>
        <row r="15553">
          <cell r="A15553" t="str">
            <v>橙1星鬼爪12级</v>
          </cell>
          <cell r="B15553">
            <v>1505012</v>
          </cell>
        </row>
        <row r="15554">
          <cell r="A15554" t="str">
            <v>橙1星鬼爪13级</v>
          </cell>
          <cell r="B15554">
            <v>1505013</v>
          </cell>
        </row>
        <row r="15555">
          <cell r="A15555" t="str">
            <v>橙1星鬼爪14级</v>
          </cell>
          <cell r="B15555">
            <v>1505014</v>
          </cell>
        </row>
        <row r="15556">
          <cell r="A15556" t="str">
            <v>橙1星鬼爪15级</v>
          </cell>
          <cell r="B15556">
            <v>1505015</v>
          </cell>
        </row>
        <row r="15557">
          <cell r="A15557" t="str">
            <v>橙1星鬼爪16级</v>
          </cell>
          <cell r="B15557">
            <v>1505016</v>
          </cell>
        </row>
        <row r="15558">
          <cell r="A15558" t="str">
            <v>橙1星鬼爪17级</v>
          </cell>
          <cell r="B15558">
            <v>1505017</v>
          </cell>
        </row>
        <row r="15559">
          <cell r="A15559" t="str">
            <v>橙1星鬼爪18级</v>
          </cell>
          <cell r="B15559">
            <v>1505018</v>
          </cell>
        </row>
        <row r="15560">
          <cell r="A15560" t="str">
            <v>橙1星鬼爪19级</v>
          </cell>
          <cell r="B15560">
            <v>1505019</v>
          </cell>
        </row>
        <row r="15561">
          <cell r="A15561" t="str">
            <v>橙1星鬼爪20级</v>
          </cell>
          <cell r="B15561">
            <v>1505020</v>
          </cell>
        </row>
        <row r="15562">
          <cell r="A15562" t="str">
            <v>橙1星鬼爪21级</v>
          </cell>
          <cell r="B15562">
            <v>1505021</v>
          </cell>
        </row>
        <row r="15563">
          <cell r="A15563" t="str">
            <v>橙1星鬼爪22级</v>
          </cell>
          <cell r="B15563">
            <v>1505022</v>
          </cell>
        </row>
        <row r="15564">
          <cell r="A15564" t="str">
            <v>橙1星鬼爪23级</v>
          </cell>
          <cell r="B15564">
            <v>1505023</v>
          </cell>
        </row>
        <row r="15565">
          <cell r="A15565" t="str">
            <v>橙1星鬼爪24级</v>
          </cell>
          <cell r="B15565">
            <v>1505024</v>
          </cell>
        </row>
        <row r="15566">
          <cell r="A15566" t="str">
            <v>橙1星鬼爪25级</v>
          </cell>
          <cell r="B15566">
            <v>1505025</v>
          </cell>
        </row>
        <row r="15567">
          <cell r="A15567" t="str">
            <v>橙1星鬼爪26级</v>
          </cell>
          <cell r="B15567">
            <v>1505026</v>
          </cell>
        </row>
        <row r="15568">
          <cell r="A15568" t="str">
            <v>橙1星鬼爪27级</v>
          </cell>
          <cell r="B15568">
            <v>1505027</v>
          </cell>
        </row>
        <row r="15569">
          <cell r="A15569" t="str">
            <v>橙1星鬼爪28级</v>
          </cell>
          <cell r="B15569">
            <v>1505028</v>
          </cell>
        </row>
        <row r="15570">
          <cell r="A15570" t="str">
            <v>橙1星鬼爪29级</v>
          </cell>
          <cell r="B15570">
            <v>1505029</v>
          </cell>
        </row>
        <row r="15571">
          <cell r="A15571" t="str">
            <v>橙1星鬼爪30级</v>
          </cell>
          <cell r="B15571">
            <v>1505030</v>
          </cell>
        </row>
        <row r="15572">
          <cell r="A15572" t="str">
            <v>橙1星鬼爪31级</v>
          </cell>
          <cell r="B15572">
            <v>1505031</v>
          </cell>
        </row>
        <row r="15573">
          <cell r="A15573" t="str">
            <v>橙1星鬼爪32级</v>
          </cell>
          <cell r="B15573">
            <v>1505032</v>
          </cell>
        </row>
        <row r="15574">
          <cell r="A15574" t="str">
            <v>橙1星鬼爪33级</v>
          </cell>
          <cell r="B15574">
            <v>1505033</v>
          </cell>
        </row>
        <row r="15575">
          <cell r="A15575" t="str">
            <v>橙1星鬼爪34级</v>
          </cell>
          <cell r="B15575">
            <v>1505034</v>
          </cell>
        </row>
        <row r="15576">
          <cell r="A15576" t="str">
            <v>橙1星鬼爪35级</v>
          </cell>
          <cell r="B15576">
            <v>1505035</v>
          </cell>
        </row>
        <row r="15577">
          <cell r="A15577" t="str">
            <v>橙1星鬼爪36级</v>
          </cell>
          <cell r="B15577">
            <v>1505036</v>
          </cell>
        </row>
        <row r="15578">
          <cell r="A15578" t="str">
            <v>橙1星鬼爪37级</v>
          </cell>
          <cell r="B15578">
            <v>1505037</v>
          </cell>
        </row>
        <row r="15579">
          <cell r="A15579" t="str">
            <v>橙1星鬼爪38级</v>
          </cell>
          <cell r="B15579">
            <v>1505038</v>
          </cell>
        </row>
        <row r="15580">
          <cell r="A15580" t="str">
            <v>橙1星鬼爪39级</v>
          </cell>
          <cell r="B15580">
            <v>1505039</v>
          </cell>
        </row>
        <row r="15581">
          <cell r="A15581" t="str">
            <v>橙1星鬼爪40级</v>
          </cell>
          <cell r="B15581">
            <v>1505040</v>
          </cell>
        </row>
        <row r="15582">
          <cell r="A15582" t="str">
            <v>橙1星鬼爪41级</v>
          </cell>
          <cell r="B15582">
            <v>1505041</v>
          </cell>
        </row>
        <row r="15583">
          <cell r="A15583" t="str">
            <v>橙1星鬼爪42级</v>
          </cell>
          <cell r="B15583">
            <v>1505042</v>
          </cell>
        </row>
        <row r="15584">
          <cell r="A15584" t="str">
            <v>橙1星鬼爪43级</v>
          </cell>
          <cell r="B15584">
            <v>1505043</v>
          </cell>
        </row>
        <row r="15585">
          <cell r="A15585" t="str">
            <v>橙1星鬼爪44级</v>
          </cell>
          <cell r="B15585">
            <v>1505044</v>
          </cell>
        </row>
        <row r="15586">
          <cell r="A15586" t="str">
            <v>橙1星鬼爪45级</v>
          </cell>
          <cell r="B15586">
            <v>1505045</v>
          </cell>
        </row>
        <row r="15587">
          <cell r="A15587" t="str">
            <v>橙1星鬼爪46级</v>
          </cell>
          <cell r="B15587">
            <v>1505046</v>
          </cell>
        </row>
        <row r="15588">
          <cell r="A15588" t="str">
            <v>橙1星鬼爪47级</v>
          </cell>
          <cell r="B15588">
            <v>1505047</v>
          </cell>
        </row>
        <row r="15589">
          <cell r="A15589" t="str">
            <v>橙1星鬼爪48级</v>
          </cell>
          <cell r="B15589">
            <v>1505048</v>
          </cell>
        </row>
        <row r="15590">
          <cell r="A15590" t="str">
            <v>橙1星鬼爪49级</v>
          </cell>
          <cell r="B15590">
            <v>1505049</v>
          </cell>
        </row>
        <row r="15591">
          <cell r="A15591" t="str">
            <v>橙1星鬼爪50级</v>
          </cell>
          <cell r="B15591">
            <v>1505050</v>
          </cell>
        </row>
        <row r="15592">
          <cell r="A15592" t="str">
            <v>橙1星鬼爪51级</v>
          </cell>
          <cell r="B15592">
            <v>1505051</v>
          </cell>
        </row>
        <row r="15593">
          <cell r="A15593" t="str">
            <v>橙1星鬼爪52级</v>
          </cell>
          <cell r="B15593">
            <v>1505052</v>
          </cell>
        </row>
        <row r="15594">
          <cell r="A15594" t="str">
            <v>橙1星鬼爪53级</v>
          </cell>
          <cell r="B15594">
            <v>1505053</v>
          </cell>
        </row>
        <row r="15595">
          <cell r="A15595" t="str">
            <v>橙1星鬼爪54级</v>
          </cell>
          <cell r="B15595">
            <v>1505054</v>
          </cell>
        </row>
        <row r="15596">
          <cell r="A15596" t="str">
            <v>橙1星鬼爪55级</v>
          </cell>
          <cell r="B15596">
            <v>1505055</v>
          </cell>
        </row>
        <row r="15597">
          <cell r="A15597" t="str">
            <v>橙1星鬼爪56级</v>
          </cell>
          <cell r="B15597">
            <v>1505056</v>
          </cell>
        </row>
        <row r="15598">
          <cell r="A15598" t="str">
            <v>橙1星鬼爪57级</v>
          </cell>
          <cell r="B15598">
            <v>1505057</v>
          </cell>
        </row>
        <row r="15599">
          <cell r="A15599" t="str">
            <v>橙1星鬼爪58级</v>
          </cell>
          <cell r="B15599">
            <v>1505058</v>
          </cell>
        </row>
        <row r="15600">
          <cell r="A15600" t="str">
            <v>橙1星鬼爪59级</v>
          </cell>
          <cell r="B15600">
            <v>1505059</v>
          </cell>
        </row>
        <row r="15601">
          <cell r="A15601" t="str">
            <v>橙1星鬼爪60级</v>
          </cell>
          <cell r="B15601">
            <v>1505060</v>
          </cell>
        </row>
        <row r="15602">
          <cell r="A15602" t="str">
            <v>橙1星鬼爪61级</v>
          </cell>
          <cell r="B15602">
            <v>1505061</v>
          </cell>
        </row>
        <row r="15603">
          <cell r="A15603" t="str">
            <v>橙1星鬼爪62级</v>
          </cell>
          <cell r="B15603">
            <v>1505062</v>
          </cell>
        </row>
        <row r="15604">
          <cell r="A15604" t="str">
            <v>橙1星鬼爪63级</v>
          </cell>
          <cell r="B15604">
            <v>1505063</v>
          </cell>
        </row>
        <row r="15605">
          <cell r="A15605" t="str">
            <v>橙1星鬼爪64级</v>
          </cell>
          <cell r="B15605">
            <v>1505064</v>
          </cell>
        </row>
        <row r="15606">
          <cell r="A15606" t="str">
            <v>橙1星鬼爪65级</v>
          </cell>
          <cell r="B15606">
            <v>1505065</v>
          </cell>
        </row>
        <row r="15607">
          <cell r="A15607" t="str">
            <v>橙1星鬼爪66级</v>
          </cell>
          <cell r="B15607">
            <v>1505066</v>
          </cell>
        </row>
        <row r="15608">
          <cell r="A15608" t="str">
            <v>橙1星鬼爪67级</v>
          </cell>
          <cell r="B15608">
            <v>1505067</v>
          </cell>
        </row>
        <row r="15609">
          <cell r="A15609" t="str">
            <v>橙1星鬼爪68级</v>
          </cell>
          <cell r="B15609">
            <v>1505068</v>
          </cell>
        </row>
        <row r="15610">
          <cell r="A15610" t="str">
            <v>橙1星鬼爪69级</v>
          </cell>
          <cell r="B15610">
            <v>1505069</v>
          </cell>
        </row>
        <row r="15611">
          <cell r="A15611" t="str">
            <v>橙1星鬼爪70级</v>
          </cell>
          <cell r="B15611">
            <v>1505070</v>
          </cell>
        </row>
        <row r="15612">
          <cell r="A15612" t="str">
            <v>橙1星鬼爪71级</v>
          </cell>
          <cell r="B15612">
            <v>1505071</v>
          </cell>
        </row>
        <row r="15613">
          <cell r="A15613" t="str">
            <v>橙1星鬼爪72级</v>
          </cell>
          <cell r="B15613">
            <v>1505072</v>
          </cell>
        </row>
        <row r="15614">
          <cell r="A15614" t="str">
            <v>橙1星鬼爪73级</v>
          </cell>
          <cell r="B15614">
            <v>1505073</v>
          </cell>
        </row>
        <row r="15615">
          <cell r="A15615" t="str">
            <v>橙1星鬼爪74级</v>
          </cell>
          <cell r="B15615">
            <v>1505074</v>
          </cell>
        </row>
        <row r="15616">
          <cell r="A15616" t="str">
            <v>橙1星鬼爪75级</v>
          </cell>
          <cell r="B15616">
            <v>1505075</v>
          </cell>
        </row>
        <row r="15617">
          <cell r="A15617" t="str">
            <v>橙1星鬼爪76级</v>
          </cell>
          <cell r="B15617">
            <v>1505076</v>
          </cell>
        </row>
        <row r="15618">
          <cell r="A15618" t="str">
            <v>橙1星鬼爪77级</v>
          </cell>
          <cell r="B15618">
            <v>1505077</v>
          </cell>
        </row>
        <row r="15619">
          <cell r="A15619" t="str">
            <v>橙1星鬼爪78级</v>
          </cell>
          <cell r="B15619">
            <v>1505078</v>
          </cell>
        </row>
        <row r="15620">
          <cell r="A15620" t="str">
            <v>橙1星鬼爪79级</v>
          </cell>
          <cell r="B15620">
            <v>1505079</v>
          </cell>
        </row>
        <row r="15621">
          <cell r="A15621" t="str">
            <v>橙1星鬼爪80级</v>
          </cell>
          <cell r="B15621">
            <v>1505080</v>
          </cell>
        </row>
        <row r="15622">
          <cell r="A15622" t="str">
            <v>橙1星鬼爪81级</v>
          </cell>
          <cell r="B15622">
            <v>1505081</v>
          </cell>
        </row>
        <row r="15623">
          <cell r="A15623" t="str">
            <v>橙1星鬼爪82级</v>
          </cell>
          <cell r="B15623">
            <v>1505082</v>
          </cell>
        </row>
        <row r="15624">
          <cell r="A15624" t="str">
            <v>橙1星鬼爪83级</v>
          </cell>
          <cell r="B15624">
            <v>1505083</v>
          </cell>
        </row>
        <row r="15625">
          <cell r="A15625" t="str">
            <v>橙1星鬼爪84级</v>
          </cell>
          <cell r="B15625">
            <v>1505084</v>
          </cell>
        </row>
        <row r="15626">
          <cell r="A15626" t="str">
            <v>橙1星鬼爪85级</v>
          </cell>
          <cell r="B15626">
            <v>1505085</v>
          </cell>
        </row>
        <row r="15627">
          <cell r="A15627" t="str">
            <v>橙1星鬼爪86级</v>
          </cell>
          <cell r="B15627">
            <v>1505086</v>
          </cell>
        </row>
        <row r="15628">
          <cell r="A15628" t="str">
            <v>橙1星鬼爪87级</v>
          </cell>
          <cell r="B15628">
            <v>1505087</v>
          </cell>
        </row>
        <row r="15629">
          <cell r="A15629" t="str">
            <v>橙1星鬼爪88级</v>
          </cell>
          <cell r="B15629">
            <v>1505088</v>
          </cell>
        </row>
        <row r="15630">
          <cell r="A15630" t="str">
            <v>橙1星鬼爪89级</v>
          </cell>
          <cell r="B15630">
            <v>1505089</v>
          </cell>
        </row>
        <row r="15631">
          <cell r="A15631" t="str">
            <v>橙1星鬼爪90级</v>
          </cell>
          <cell r="B15631">
            <v>1505090</v>
          </cell>
        </row>
        <row r="15632">
          <cell r="A15632" t="str">
            <v>橙1星鬼爪91级</v>
          </cell>
          <cell r="B15632">
            <v>1505091</v>
          </cell>
        </row>
        <row r="15633">
          <cell r="A15633" t="str">
            <v>橙1星鬼爪92级</v>
          </cell>
          <cell r="B15633">
            <v>1505092</v>
          </cell>
        </row>
        <row r="15634">
          <cell r="A15634" t="str">
            <v>橙1星鬼爪93级</v>
          </cell>
          <cell r="B15634">
            <v>1505093</v>
          </cell>
        </row>
        <row r="15635">
          <cell r="A15635" t="str">
            <v>橙1星鬼爪94级</v>
          </cell>
          <cell r="B15635">
            <v>1505094</v>
          </cell>
        </row>
        <row r="15636">
          <cell r="A15636" t="str">
            <v>橙1星鬼爪95级</v>
          </cell>
          <cell r="B15636">
            <v>1505095</v>
          </cell>
        </row>
        <row r="15637">
          <cell r="A15637" t="str">
            <v>橙1星鬼爪96级</v>
          </cell>
          <cell r="B15637">
            <v>1505096</v>
          </cell>
        </row>
        <row r="15638">
          <cell r="A15638" t="str">
            <v>橙1星鬼爪97级</v>
          </cell>
          <cell r="B15638">
            <v>1505097</v>
          </cell>
        </row>
        <row r="15639">
          <cell r="A15639" t="str">
            <v>橙1星鬼爪98级</v>
          </cell>
          <cell r="B15639">
            <v>1505098</v>
          </cell>
        </row>
        <row r="15640">
          <cell r="A15640" t="str">
            <v>橙1星鬼爪99级</v>
          </cell>
          <cell r="B15640">
            <v>1505099</v>
          </cell>
        </row>
        <row r="15641">
          <cell r="A15641" t="str">
            <v>橙1星鬼爪100级</v>
          </cell>
          <cell r="B15641">
            <v>1505100</v>
          </cell>
        </row>
        <row r="15642">
          <cell r="A15642" t="str">
            <v>橙2星鬼爪1级</v>
          </cell>
          <cell r="B15642">
            <v>1506001</v>
          </cell>
        </row>
        <row r="15643">
          <cell r="A15643" t="str">
            <v>橙2星鬼爪2级</v>
          </cell>
          <cell r="B15643">
            <v>1506002</v>
          </cell>
        </row>
        <row r="15644">
          <cell r="A15644" t="str">
            <v>橙2星鬼爪3级</v>
          </cell>
          <cell r="B15644">
            <v>1506003</v>
          </cell>
        </row>
        <row r="15645">
          <cell r="A15645" t="str">
            <v>橙2星鬼爪4级</v>
          </cell>
          <cell r="B15645">
            <v>1506004</v>
          </cell>
        </row>
        <row r="15646">
          <cell r="A15646" t="str">
            <v>橙2星鬼爪5级</v>
          </cell>
          <cell r="B15646">
            <v>1506005</v>
          </cell>
        </row>
        <row r="15647">
          <cell r="A15647" t="str">
            <v>橙2星鬼爪6级</v>
          </cell>
          <cell r="B15647">
            <v>1506006</v>
          </cell>
        </row>
        <row r="15648">
          <cell r="A15648" t="str">
            <v>橙2星鬼爪7级</v>
          </cell>
          <cell r="B15648">
            <v>1506007</v>
          </cell>
        </row>
        <row r="15649">
          <cell r="A15649" t="str">
            <v>橙2星鬼爪8级</v>
          </cell>
          <cell r="B15649">
            <v>1506008</v>
          </cell>
        </row>
        <row r="15650">
          <cell r="A15650" t="str">
            <v>橙2星鬼爪9级</v>
          </cell>
          <cell r="B15650">
            <v>1506009</v>
          </cell>
        </row>
        <row r="15651">
          <cell r="A15651" t="str">
            <v>橙2星鬼爪10级</v>
          </cell>
          <cell r="B15651">
            <v>1506010</v>
          </cell>
        </row>
        <row r="15652">
          <cell r="A15652" t="str">
            <v>橙2星鬼爪11级</v>
          </cell>
          <cell r="B15652">
            <v>1506011</v>
          </cell>
        </row>
        <row r="15653">
          <cell r="A15653" t="str">
            <v>橙2星鬼爪12级</v>
          </cell>
          <cell r="B15653">
            <v>1506012</v>
          </cell>
        </row>
        <row r="15654">
          <cell r="A15654" t="str">
            <v>橙2星鬼爪13级</v>
          </cell>
          <cell r="B15654">
            <v>1506013</v>
          </cell>
        </row>
        <row r="15655">
          <cell r="A15655" t="str">
            <v>橙2星鬼爪14级</v>
          </cell>
          <cell r="B15655">
            <v>1506014</v>
          </cell>
        </row>
        <row r="15656">
          <cell r="A15656" t="str">
            <v>橙2星鬼爪15级</v>
          </cell>
          <cell r="B15656">
            <v>1506015</v>
          </cell>
        </row>
        <row r="15657">
          <cell r="A15657" t="str">
            <v>橙2星鬼爪16级</v>
          </cell>
          <cell r="B15657">
            <v>1506016</v>
          </cell>
        </row>
        <row r="15658">
          <cell r="A15658" t="str">
            <v>橙2星鬼爪17级</v>
          </cell>
          <cell r="B15658">
            <v>1506017</v>
          </cell>
        </row>
        <row r="15659">
          <cell r="A15659" t="str">
            <v>橙2星鬼爪18级</v>
          </cell>
          <cell r="B15659">
            <v>1506018</v>
          </cell>
        </row>
        <row r="15660">
          <cell r="A15660" t="str">
            <v>橙2星鬼爪19级</v>
          </cell>
          <cell r="B15660">
            <v>1506019</v>
          </cell>
        </row>
        <row r="15661">
          <cell r="A15661" t="str">
            <v>橙2星鬼爪20级</v>
          </cell>
          <cell r="B15661">
            <v>1506020</v>
          </cell>
        </row>
        <row r="15662">
          <cell r="A15662" t="str">
            <v>橙2星鬼爪21级</v>
          </cell>
          <cell r="B15662">
            <v>1506021</v>
          </cell>
        </row>
        <row r="15663">
          <cell r="A15663" t="str">
            <v>橙2星鬼爪22级</v>
          </cell>
          <cell r="B15663">
            <v>1506022</v>
          </cell>
        </row>
        <row r="15664">
          <cell r="A15664" t="str">
            <v>橙2星鬼爪23级</v>
          </cell>
          <cell r="B15664">
            <v>1506023</v>
          </cell>
        </row>
        <row r="15665">
          <cell r="A15665" t="str">
            <v>橙2星鬼爪24级</v>
          </cell>
          <cell r="B15665">
            <v>1506024</v>
          </cell>
        </row>
        <row r="15666">
          <cell r="A15666" t="str">
            <v>橙2星鬼爪25级</v>
          </cell>
          <cell r="B15666">
            <v>1506025</v>
          </cell>
        </row>
        <row r="15667">
          <cell r="A15667" t="str">
            <v>橙2星鬼爪26级</v>
          </cell>
          <cell r="B15667">
            <v>1506026</v>
          </cell>
        </row>
        <row r="15668">
          <cell r="A15668" t="str">
            <v>橙2星鬼爪27级</v>
          </cell>
          <cell r="B15668">
            <v>1506027</v>
          </cell>
        </row>
        <row r="15669">
          <cell r="A15669" t="str">
            <v>橙2星鬼爪28级</v>
          </cell>
          <cell r="B15669">
            <v>1506028</v>
          </cell>
        </row>
        <row r="15670">
          <cell r="A15670" t="str">
            <v>橙2星鬼爪29级</v>
          </cell>
          <cell r="B15670">
            <v>1506029</v>
          </cell>
        </row>
        <row r="15671">
          <cell r="A15671" t="str">
            <v>橙2星鬼爪30级</v>
          </cell>
          <cell r="B15671">
            <v>1506030</v>
          </cell>
        </row>
        <row r="15672">
          <cell r="A15672" t="str">
            <v>橙2星鬼爪31级</v>
          </cell>
          <cell r="B15672">
            <v>1506031</v>
          </cell>
        </row>
        <row r="15673">
          <cell r="A15673" t="str">
            <v>橙2星鬼爪32级</v>
          </cell>
          <cell r="B15673">
            <v>1506032</v>
          </cell>
        </row>
        <row r="15674">
          <cell r="A15674" t="str">
            <v>橙2星鬼爪33级</v>
          </cell>
          <cell r="B15674">
            <v>1506033</v>
          </cell>
        </row>
        <row r="15675">
          <cell r="A15675" t="str">
            <v>橙2星鬼爪34级</v>
          </cell>
          <cell r="B15675">
            <v>1506034</v>
          </cell>
        </row>
        <row r="15676">
          <cell r="A15676" t="str">
            <v>橙2星鬼爪35级</v>
          </cell>
          <cell r="B15676">
            <v>1506035</v>
          </cell>
        </row>
        <row r="15677">
          <cell r="A15677" t="str">
            <v>橙2星鬼爪36级</v>
          </cell>
          <cell r="B15677">
            <v>1506036</v>
          </cell>
        </row>
        <row r="15678">
          <cell r="A15678" t="str">
            <v>橙2星鬼爪37级</v>
          </cell>
          <cell r="B15678">
            <v>1506037</v>
          </cell>
        </row>
        <row r="15679">
          <cell r="A15679" t="str">
            <v>橙2星鬼爪38级</v>
          </cell>
          <cell r="B15679">
            <v>1506038</v>
          </cell>
        </row>
        <row r="15680">
          <cell r="A15680" t="str">
            <v>橙2星鬼爪39级</v>
          </cell>
          <cell r="B15680">
            <v>1506039</v>
          </cell>
        </row>
        <row r="15681">
          <cell r="A15681" t="str">
            <v>橙2星鬼爪40级</v>
          </cell>
          <cell r="B15681">
            <v>1506040</v>
          </cell>
        </row>
        <row r="15682">
          <cell r="A15682" t="str">
            <v>橙2星鬼爪41级</v>
          </cell>
          <cell r="B15682">
            <v>1506041</v>
          </cell>
        </row>
        <row r="15683">
          <cell r="A15683" t="str">
            <v>橙2星鬼爪42级</v>
          </cell>
          <cell r="B15683">
            <v>1506042</v>
          </cell>
        </row>
        <row r="15684">
          <cell r="A15684" t="str">
            <v>橙2星鬼爪43级</v>
          </cell>
          <cell r="B15684">
            <v>1506043</v>
          </cell>
        </row>
        <row r="15685">
          <cell r="A15685" t="str">
            <v>橙2星鬼爪44级</v>
          </cell>
          <cell r="B15685">
            <v>1506044</v>
          </cell>
        </row>
        <row r="15686">
          <cell r="A15686" t="str">
            <v>橙2星鬼爪45级</v>
          </cell>
          <cell r="B15686">
            <v>1506045</v>
          </cell>
        </row>
        <row r="15687">
          <cell r="A15687" t="str">
            <v>橙2星鬼爪46级</v>
          </cell>
          <cell r="B15687">
            <v>1506046</v>
          </cell>
        </row>
        <row r="15688">
          <cell r="A15688" t="str">
            <v>橙2星鬼爪47级</v>
          </cell>
          <cell r="B15688">
            <v>1506047</v>
          </cell>
        </row>
        <row r="15689">
          <cell r="A15689" t="str">
            <v>橙2星鬼爪48级</v>
          </cell>
          <cell r="B15689">
            <v>1506048</v>
          </cell>
        </row>
        <row r="15690">
          <cell r="A15690" t="str">
            <v>橙2星鬼爪49级</v>
          </cell>
          <cell r="B15690">
            <v>1506049</v>
          </cell>
        </row>
        <row r="15691">
          <cell r="A15691" t="str">
            <v>橙2星鬼爪50级</v>
          </cell>
          <cell r="B15691">
            <v>1506050</v>
          </cell>
        </row>
        <row r="15692">
          <cell r="A15692" t="str">
            <v>橙2星鬼爪51级</v>
          </cell>
          <cell r="B15692">
            <v>1506051</v>
          </cell>
        </row>
        <row r="15693">
          <cell r="A15693" t="str">
            <v>橙2星鬼爪52级</v>
          </cell>
          <cell r="B15693">
            <v>1506052</v>
          </cell>
        </row>
        <row r="15694">
          <cell r="A15694" t="str">
            <v>橙2星鬼爪53级</v>
          </cell>
          <cell r="B15694">
            <v>1506053</v>
          </cell>
        </row>
        <row r="15695">
          <cell r="A15695" t="str">
            <v>橙2星鬼爪54级</v>
          </cell>
          <cell r="B15695">
            <v>1506054</v>
          </cell>
        </row>
        <row r="15696">
          <cell r="A15696" t="str">
            <v>橙2星鬼爪55级</v>
          </cell>
          <cell r="B15696">
            <v>1506055</v>
          </cell>
        </row>
        <row r="15697">
          <cell r="A15697" t="str">
            <v>橙2星鬼爪56级</v>
          </cell>
          <cell r="B15697">
            <v>1506056</v>
          </cell>
        </row>
        <row r="15698">
          <cell r="A15698" t="str">
            <v>橙2星鬼爪57级</v>
          </cell>
          <cell r="B15698">
            <v>1506057</v>
          </cell>
        </row>
        <row r="15699">
          <cell r="A15699" t="str">
            <v>橙2星鬼爪58级</v>
          </cell>
          <cell r="B15699">
            <v>1506058</v>
          </cell>
        </row>
        <row r="15700">
          <cell r="A15700" t="str">
            <v>橙2星鬼爪59级</v>
          </cell>
          <cell r="B15700">
            <v>1506059</v>
          </cell>
        </row>
        <row r="15701">
          <cell r="A15701" t="str">
            <v>橙2星鬼爪60级</v>
          </cell>
          <cell r="B15701">
            <v>1506060</v>
          </cell>
        </row>
        <row r="15702">
          <cell r="A15702" t="str">
            <v>橙2星鬼爪61级</v>
          </cell>
          <cell r="B15702">
            <v>1506061</v>
          </cell>
        </row>
        <row r="15703">
          <cell r="A15703" t="str">
            <v>橙2星鬼爪62级</v>
          </cell>
          <cell r="B15703">
            <v>1506062</v>
          </cell>
        </row>
        <row r="15704">
          <cell r="A15704" t="str">
            <v>橙2星鬼爪63级</v>
          </cell>
          <cell r="B15704">
            <v>1506063</v>
          </cell>
        </row>
        <row r="15705">
          <cell r="A15705" t="str">
            <v>橙2星鬼爪64级</v>
          </cell>
          <cell r="B15705">
            <v>1506064</v>
          </cell>
        </row>
        <row r="15706">
          <cell r="A15706" t="str">
            <v>橙2星鬼爪65级</v>
          </cell>
          <cell r="B15706">
            <v>1506065</v>
          </cell>
        </row>
        <row r="15707">
          <cell r="A15707" t="str">
            <v>橙2星鬼爪66级</v>
          </cell>
          <cell r="B15707">
            <v>1506066</v>
          </cell>
        </row>
        <row r="15708">
          <cell r="A15708" t="str">
            <v>橙2星鬼爪67级</v>
          </cell>
          <cell r="B15708">
            <v>1506067</v>
          </cell>
        </row>
        <row r="15709">
          <cell r="A15709" t="str">
            <v>橙2星鬼爪68级</v>
          </cell>
          <cell r="B15709">
            <v>1506068</v>
          </cell>
        </row>
        <row r="15710">
          <cell r="A15710" t="str">
            <v>橙2星鬼爪69级</v>
          </cell>
          <cell r="B15710">
            <v>1506069</v>
          </cell>
        </row>
        <row r="15711">
          <cell r="A15711" t="str">
            <v>橙2星鬼爪70级</v>
          </cell>
          <cell r="B15711">
            <v>1506070</v>
          </cell>
        </row>
        <row r="15712">
          <cell r="A15712" t="str">
            <v>橙2星鬼爪71级</v>
          </cell>
          <cell r="B15712">
            <v>1506071</v>
          </cell>
        </row>
        <row r="15713">
          <cell r="A15713" t="str">
            <v>橙2星鬼爪72级</v>
          </cell>
          <cell r="B15713">
            <v>1506072</v>
          </cell>
        </row>
        <row r="15714">
          <cell r="A15714" t="str">
            <v>橙2星鬼爪73级</v>
          </cell>
          <cell r="B15714">
            <v>1506073</v>
          </cell>
        </row>
        <row r="15715">
          <cell r="A15715" t="str">
            <v>橙2星鬼爪74级</v>
          </cell>
          <cell r="B15715">
            <v>1506074</v>
          </cell>
        </row>
        <row r="15716">
          <cell r="A15716" t="str">
            <v>橙2星鬼爪75级</v>
          </cell>
          <cell r="B15716">
            <v>1506075</v>
          </cell>
        </row>
        <row r="15717">
          <cell r="A15717" t="str">
            <v>橙2星鬼爪76级</v>
          </cell>
          <cell r="B15717">
            <v>1506076</v>
          </cell>
        </row>
        <row r="15718">
          <cell r="A15718" t="str">
            <v>橙2星鬼爪77级</v>
          </cell>
          <cell r="B15718">
            <v>1506077</v>
          </cell>
        </row>
        <row r="15719">
          <cell r="A15719" t="str">
            <v>橙2星鬼爪78级</v>
          </cell>
          <cell r="B15719">
            <v>1506078</v>
          </cell>
        </row>
        <row r="15720">
          <cell r="A15720" t="str">
            <v>橙2星鬼爪79级</v>
          </cell>
          <cell r="B15720">
            <v>1506079</v>
          </cell>
        </row>
        <row r="15721">
          <cell r="A15721" t="str">
            <v>橙2星鬼爪80级</v>
          </cell>
          <cell r="B15721">
            <v>1506080</v>
          </cell>
        </row>
        <row r="15722">
          <cell r="A15722" t="str">
            <v>橙2星鬼爪81级</v>
          </cell>
          <cell r="B15722">
            <v>1506081</v>
          </cell>
        </row>
        <row r="15723">
          <cell r="A15723" t="str">
            <v>橙2星鬼爪82级</v>
          </cell>
          <cell r="B15723">
            <v>1506082</v>
          </cell>
        </row>
        <row r="15724">
          <cell r="A15724" t="str">
            <v>橙2星鬼爪83级</v>
          </cell>
          <cell r="B15724">
            <v>1506083</v>
          </cell>
        </row>
        <row r="15725">
          <cell r="A15725" t="str">
            <v>橙2星鬼爪84级</v>
          </cell>
          <cell r="B15725">
            <v>1506084</v>
          </cell>
        </row>
        <row r="15726">
          <cell r="A15726" t="str">
            <v>橙2星鬼爪85级</v>
          </cell>
          <cell r="B15726">
            <v>1506085</v>
          </cell>
        </row>
        <row r="15727">
          <cell r="A15727" t="str">
            <v>橙2星鬼爪86级</v>
          </cell>
          <cell r="B15727">
            <v>1506086</v>
          </cell>
        </row>
        <row r="15728">
          <cell r="A15728" t="str">
            <v>橙2星鬼爪87级</v>
          </cell>
          <cell r="B15728">
            <v>1506087</v>
          </cell>
        </row>
        <row r="15729">
          <cell r="A15729" t="str">
            <v>橙2星鬼爪88级</v>
          </cell>
          <cell r="B15729">
            <v>1506088</v>
          </cell>
        </row>
        <row r="15730">
          <cell r="A15730" t="str">
            <v>橙2星鬼爪89级</v>
          </cell>
          <cell r="B15730">
            <v>1506089</v>
          </cell>
        </row>
        <row r="15731">
          <cell r="A15731" t="str">
            <v>橙2星鬼爪90级</v>
          </cell>
          <cell r="B15731">
            <v>1506090</v>
          </cell>
        </row>
        <row r="15732">
          <cell r="A15732" t="str">
            <v>橙2星鬼爪91级</v>
          </cell>
          <cell r="B15732">
            <v>1506091</v>
          </cell>
        </row>
        <row r="15733">
          <cell r="A15733" t="str">
            <v>橙2星鬼爪92级</v>
          </cell>
          <cell r="B15733">
            <v>1506092</v>
          </cell>
        </row>
        <row r="15734">
          <cell r="A15734" t="str">
            <v>橙2星鬼爪93级</v>
          </cell>
          <cell r="B15734">
            <v>1506093</v>
          </cell>
        </row>
        <row r="15735">
          <cell r="A15735" t="str">
            <v>橙2星鬼爪94级</v>
          </cell>
          <cell r="B15735">
            <v>1506094</v>
          </cell>
        </row>
        <row r="15736">
          <cell r="A15736" t="str">
            <v>橙2星鬼爪95级</v>
          </cell>
          <cell r="B15736">
            <v>1506095</v>
          </cell>
        </row>
        <row r="15737">
          <cell r="A15737" t="str">
            <v>橙2星鬼爪96级</v>
          </cell>
          <cell r="B15737">
            <v>1506096</v>
          </cell>
        </row>
        <row r="15738">
          <cell r="A15738" t="str">
            <v>橙2星鬼爪97级</v>
          </cell>
          <cell r="B15738">
            <v>1506097</v>
          </cell>
        </row>
        <row r="15739">
          <cell r="A15739" t="str">
            <v>橙2星鬼爪98级</v>
          </cell>
          <cell r="B15739">
            <v>1506098</v>
          </cell>
        </row>
        <row r="15740">
          <cell r="A15740" t="str">
            <v>橙2星鬼爪99级</v>
          </cell>
          <cell r="B15740">
            <v>1506099</v>
          </cell>
        </row>
        <row r="15741">
          <cell r="A15741" t="str">
            <v>橙2星鬼爪100级</v>
          </cell>
          <cell r="B15741">
            <v>1506100</v>
          </cell>
        </row>
        <row r="15742">
          <cell r="A15742" t="str">
            <v>橙3星鬼爪1级</v>
          </cell>
          <cell r="B15742">
            <v>1507001</v>
          </cell>
        </row>
        <row r="15743">
          <cell r="A15743" t="str">
            <v>橙3星鬼爪2级</v>
          </cell>
          <cell r="B15743">
            <v>1507002</v>
          </cell>
        </row>
        <row r="15744">
          <cell r="A15744" t="str">
            <v>橙3星鬼爪3级</v>
          </cell>
          <cell r="B15744">
            <v>1507003</v>
          </cell>
        </row>
        <row r="15745">
          <cell r="A15745" t="str">
            <v>橙3星鬼爪4级</v>
          </cell>
          <cell r="B15745">
            <v>1507004</v>
          </cell>
        </row>
        <row r="15746">
          <cell r="A15746" t="str">
            <v>橙3星鬼爪5级</v>
          </cell>
          <cell r="B15746">
            <v>1507005</v>
          </cell>
        </row>
        <row r="15747">
          <cell r="A15747" t="str">
            <v>橙3星鬼爪6级</v>
          </cell>
          <cell r="B15747">
            <v>1507006</v>
          </cell>
        </row>
        <row r="15748">
          <cell r="A15748" t="str">
            <v>橙3星鬼爪7级</v>
          </cell>
          <cell r="B15748">
            <v>1507007</v>
          </cell>
        </row>
        <row r="15749">
          <cell r="A15749" t="str">
            <v>橙3星鬼爪8级</v>
          </cell>
          <cell r="B15749">
            <v>1507008</v>
          </cell>
        </row>
        <row r="15750">
          <cell r="A15750" t="str">
            <v>橙3星鬼爪9级</v>
          </cell>
          <cell r="B15750">
            <v>1507009</v>
          </cell>
        </row>
        <row r="15751">
          <cell r="A15751" t="str">
            <v>橙3星鬼爪10级</v>
          </cell>
          <cell r="B15751">
            <v>1507010</v>
          </cell>
        </row>
        <row r="15752">
          <cell r="A15752" t="str">
            <v>橙3星鬼爪11级</v>
          </cell>
          <cell r="B15752">
            <v>1507011</v>
          </cell>
        </row>
        <row r="15753">
          <cell r="A15753" t="str">
            <v>橙3星鬼爪12级</v>
          </cell>
          <cell r="B15753">
            <v>1507012</v>
          </cell>
        </row>
        <row r="15754">
          <cell r="A15754" t="str">
            <v>橙3星鬼爪13级</v>
          </cell>
          <cell r="B15754">
            <v>1507013</v>
          </cell>
        </row>
        <row r="15755">
          <cell r="A15755" t="str">
            <v>橙3星鬼爪14级</v>
          </cell>
          <cell r="B15755">
            <v>1507014</v>
          </cell>
        </row>
        <row r="15756">
          <cell r="A15756" t="str">
            <v>橙3星鬼爪15级</v>
          </cell>
          <cell r="B15756">
            <v>1507015</v>
          </cell>
        </row>
        <row r="15757">
          <cell r="A15757" t="str">
            <v>橙3星鬼爪16级</v>
          </cell>
          <cell r="B15757">
            <v>1507016</v>
          </cell>
        </row>
        <row r="15758">
          <cell r="A15758" t="str">
            <v>橙3星鬼爪17级</v>
          </cell>
          <cell r="B15758">
            <v>1507017</v>
          </cell>
        </row>
        <row r="15759">
          <cell r="A15759" t="str">
            <v>橙3星鬼爪18级</v>
          </cell>
          <cell r="B15759">
            <v>1507018</v>
          </cell>
        </row>
        <row r="15760">
          <cell r="A15760" t="str">
            <v>橙3星鬼爪19级</v>
          </cell>
          <cell r="B15760">
            <v>1507019</v>
          </cell>
        </row>
        <row r="15761">
          <cell r="A15761" t="str">
            <v>橙3星鬼爪20级</v>
          </cell>
          <cell r="B15761">
            <v>1507020</v>
          </cell>
        </row>
        <row r="15762">
          <cell r="A15762" t="str">
            <v>橙3星鬼爪21级</v>
          </cell>
          <cell r="B15762">
            <v>1507021</v>
          </cell>
        </row>
        <row r="15763">
          <cell r="A15763" t="str">
            <v>橙3星鬼爪22级</v>
          </cell>
          <cell r="B15763">
            <v>1507022</v>
          </cell>
        </row>
        <row r="15764">
          <cell r="A15764" t="str">
            <v>橙3星鬼爪23级</v>
          </cell>
          <cell r="B15764">
            <v>1507023</v>
          </cell>
        </row>
        <row r="15765">
          <cell r="A15765" t="str">
            <v>橙3星鬼爪24级</v>
          </cell>
          <cell r="B15765">
            <v>1507024</v>
          </cell>
        </row>
        <row r="15766">
          <cell r="A15766" t="str">
            <v>橙3星鬼爪25级</v>
          </cell>
          <cell r="B15766">
            <v>1507025</v>
          </cell>
        </row>
        <row r="15767">
          <cell r="A15767" t="str">
            <v>橙3星鬼爪26级</v>
          </cell>
          <cell r="B15767">
            <v>1507026</v>
          </cell>
        </row>
        <row r="15768">
          <cell r="A15768" t="str">
            <v>橙3星鬼爪27级</v>
          </cell>
          <cell r="B15768">
            <v>1507027</v>
          </cell>
        </row>
        <row r="15769">
          <cell r="A15769" t="str">
            <v>橙3星鬼爪28级</v>
          </cell>
          <cell r="B15769">
            <v>1507028</v>
          </cell>
        </row>
        <row r="15770">
          <cell r="A15770" t="str">
            <v>橙3星鬼爪29级</v>
          </cell>
          <cell r="B15770">
            <v>1507029</v>
          </cell>
        </row>
        <row r="15771">
          <cell r="A15771" t="str">
            <v>橙3星鬼爪30级</v>
          </cell>
          <cell r="B15771">
            <v>1507030</v>
          </cell>
        </row>
        <row r="15772">
          <cell r="A15772" t="str">
            <v>橙3星鬼爪31级</v>
          </cell>
          <cell r="B15772">
            <v>1507031</v>
          </cell>
        </row>
        <row r="15773">
          <cell r="A15773" t="str">
            <v>橙3星鬼爪32级</v>
          </cell>
          <cell r="B15773">
            <v>1507032</v>
          </cell>
        </row>
        <row r="15774">
          <cell r="A15774" t="str">
            <v>橙3星鬼爪33级</v>
          </cell>
          <cell r="B15774">
            <v>1507033</v>
          </cell>
        </row>
        <row r="15775">
          <cell r="A15775" t="str">
            <v>橙3星鬼爪34级</v>
          </cell>
          <cell r="B15775">
            <v>1507034</v>
          </cell>
        </row>
        <row r="15776">
          <cell r="A15776" t="str">
            <v>橙3星鬼爪35级</v>
          </cell>
          <cell r="B15776">
            <v>1507035</v>
          </cell>
        </row>
        <row r="15777">
          <cell r="A15777" t="str">
            <v>橙3星鬼爪36级</v>
          </cell>
          <cell r="B15777">
            <v>1507036</v>
          </cell>
        </row>
        <row r="15778">
          <cell r="A15778" t="str">
            <v>橙3星鬼爪37级</v>
          </cell>
          <cell r="B15778">
            <v>1507037</v>
          </cell>
        </row>
        <row r="15779">
          <cell r="A15779" t="str">
            <v>橙3星鬼爪38级</v>
          </cell>
          <cell r="B15779">
            <v>1507038</v>
          </cell>
        </row>
        <row r="15780">
          <cell r="A15780" t="str">
            <v>橙3星鬼爪39级</v>
          </cell>
          <cell r="B15780">
            <v>1507039</v>
          </cell>
        </row>
        <row r="15781">
          <cell r="A15781" t="str">
            <v>橙3星鬼爪40级</v>
          </cell>
          <cell r="B15781">
            <v>1507040</v>
          </cell>
        </row>
        <row r="15782">
          <cell r="A15782" t="str">
            <v>橙3星鬼爪41级</v>
          </cell>
          <cell r="B15782">
            <v>1507041</v>
          </cell>
        </row>
        <row r="15783">
          <cell r="A15783" t="str">
            <v>橙3星鬼爪42级</v>
          </cell>
          <cell r="B15783">
            <v>1507042</v>
          </cell>
        </row>
        <row r="15784">
          <cell r="A15784" t="str">
            <v>橙3星鬼爪43级</v>
          </cell>
          <cell r="B15784">
            <v>1507043</v>
          </cell>
        </row>
        <row r="15785">
          <cell r="A15785" t="str">
            <v>橙3星鬼爪44级</v>
          </cell>
          <cell r="B15785">
            <v>1507044</v>
          </cell>
        </row>
        <row r="15786">
          <cell r="A15786" t="str">
            <v>橙3星鬼爪45级</v>
          </cell>
          <cell r="B15786">
            <v>1507045</v>
          </cell>
        </row>
        <row r="15787">
          <cell r="A15787" t="str">
            <v>橙3星鬼爪46级</v>
          </cell>
          <cell r="B15787">
            <v>1507046</v>
          </cell>
        </row>
        <row r="15788">
          <cell r="A15788" t="str">
            <v>橙3星鬼爪47级</v>
          </cell>
          <cell r="B15788">
            <v>1507047</v>
          </cell>
        </row>
        <row r="15789">
          <cell r="A15789" t="str">
            <v>橙3星鬼爪48级</v>
          </cell>
          <cell r="B15789">
            <v>1507048</v>
          </cell>
        </row>
        <row r="15790">
          <cell r="A15790" t="str">
            <v>橙3星鬼爪49级</v>
          </cell>
          <cell r="B15790">
            <v>1507049</v>
          </cell>
        </row>
        <row r="15791">
          <cell r="A15791" t="str">
            <v>橙3星鬼爪50级</v>
          </cell>
          <cell r="B15791">
            <v>1507050</v>
          </cell>
        </row>
        <row r="15792">
          <cell r="A15792" t="str">
            <v>橙3星鬼爪51级</v>
          </cell>
          <cell r="B15792">
            <v>1507051</v>
          </cell>
        </row>
        <row r="15793">
          <cell r="A15793" t="str">
            <v>橙3星鬼爪52级</v>
          </cell>
          <cell r="B15793">
            <v>1507052</v>
          </cell>
        </row>
        <row r="15794">
          <cell r="A15794" t="str">
            <v>橙3星鬼爪53级</v>
          </cell>
          <cell r="B15794">
            <v>1507053</v>
          </cell>
        </row>
        <row r="15795">
          <cell r="A15795" t="str">
            <v>橙3星鬼爪54级</v>
          </cell>
          <cell r="B15795">
            <v>1507054</v>
          </cell>
        </row>
        <row r="15796">
          <cell r="A15796" t="str">
            <v>橙3星鬼爪55级</v>
          </cell>
          <cell r="B15796">
            <v>1507055</v>
          </cell>
        </row>
        <row r="15797">
          <cell r="A15797" t="str">
            <v>橙3星鬼爪56级</v>
          </cell>
          <cell r="B15797">
            <v>1507056</v>
          </cell>
        </row>
        <row r="15798">
          <cell r="A15798" t="str">
            <v>橙3星鬼爪57级</v>
          </cell>
          <cell r="B15798">
            <v>1507057</v>
          </cell>
        </row>
        <row r="15799">
          <cell r="A15799" t="str">
            <v>橙3星鬼爪58级</v>
          </cell>
          <cell r="B15799">
            <v>1507058</v>
          </cell>
        </row>
        <row r="15800">
          <cell r="A15800" t="str">
            <v>橙3星鬼爪59级</v>
          </cell>
          <cell r="B15800">
            <v>1507059</v>
          </cell>
        </row>
        <row r="15801">
          <cell r="A15801" t="str">
            <v>橙3星鬼爪60级</v>
          </cell>
          <cell r="B15801">
            <v>1507060</v>
          </cell>
        </row>
        <row r="15802">
          <cell r="A15802" t="str">
            <v>橙3星鬼爪61级</v>
          </cell>
          <cell r="B15802">
            <v>1507061</v>
          </cell>
        </row>
        <row r="15803">
          <cell r="A15803" t="str">
            <v>橙3星鬼爪62级</v>
          </cell>
          <cell r="B15803">
            <v>1507062</v>
          </cell>
        </row>
        <row r="15804">
          <cell r="A15804" t="str">
            <v>橙3星鬼爪63级</v>
          </cell>
          <cell r="B15804">
            <v>1507063</v>
          </cell>
        </row>
        <row r="15805">
          <cell r="A15805" t="str">
            <v>橙3星鬼爪64级</v>
          </cell>
          <cell r="B15805">
            <v>1507064</v>
          </cell>
        </row>
        <row r="15806">
          <cell r="A15806" t="str">
            <v>橙3星鬼爪65级</v>
          </cell>
          <cell r="B15806">
            <v>1507065</v>
          </cell>
        </row>
        <row r="15807">
          <cell r="A15807" t="str">
            <v>橙3星鬼爪66级</v>
          </cell>
          <cell r="B15807">
            <v>1507066</v>
          </cell>
        </row>
        <row r="15808">
          <cell r="A15808" t="str">
            <v>橙3星鬼爪67级</v>
          </cell>
          <cell r="B15808">
            <v>1507067</v>
          </cell>
        </row>
        <row r="15809">
          <cell r="A15809" t="str">
            <v>橙3星鬼爪68级</v>
          </cell>
          <cell r="B15809">
            <v>1507068</v>
          </cell>
        </row>
        <row r="15810">
          <cell r="A15810" t="str">
            <v>橙3星鬼爪69级</v>
          </cell>
          <cell r="B15810">
            <v>1507069</v>
          </cell>
        </row>
        <row r="15811">
          <cell r="A15811" t="str">
            <v>橙3星鬼爪70级</v>
          </cell>
          <cell r="B15811">
            <v>1507070</v>
          </cell>
        </row>
        <row r="15812">
          <cell r="A15812" t="str">
            <v>橙3星鬼爪71级</v>
          </cell>
          <cell r="B15812">
            <v>1507071</v>
          </cell>
        </row>
        <row r="15813">
          <cell r="A15813" t="str">
            <v>橙3星鬼爪72级</v>
          </cell>
          <cell r="B15813">
            <v>1507072</v>
          </cell>
        </row>
        <row r="15814">
          <cell r="A15814" t="str">
            <v>橙3星鬼爪73级</v>
          </cell>
          <cell r="B15814">
            <v>1507073</v>
          </cell>
        </row>
        <row r="15815">
          <cell r="A15815" t="str">
            <v>橙3星鬼爪74级</v>
          </cell>
          <cell r="B15815">
            <v>1507074</v>
          </cell>
        </row>
        <row r="15816">
          <cell r="A15816" t="str">
            <v>橙3星鬼爪75级</v>
          </cell>
          <cell r="B15816">
            <v>1507075</v>
          </cell>
        </row>
        <row r="15817">
          <cell r="A15817" t="str">
            <v>橙3星鬼爪76级</v>
          </cell>
          <cell r="B15817">
            <v>1507076</v>
          </cell>
        </row>
        <row r="15818">
          <cell r="A15818" t="str">
            <v>橙3星鬼爪77级</v>
          </cell>
          <cell r="B15818">
            <v>1507077</v>
          </cell>
        </row>
        <row r="15819">
          <cell r="A15819" t="str">
            <v>橙3星鬼爪78级</v>
          </cell>
          <cell r="B15819">
            <v>1507078</v>
          </cell>
        </row>
        <row r="15820">
          <cell r="A15820" t="str">
            <v>橙3星鬼爪79级</v>
          </cell>
          <cell r="B15820">
            <v>1507079</v>
          </cell>
        </row>
        <row r="15821">
          <cell r="A15821" t="str">
            <v>橙3星鬼爪80级</v>
          </cell>
          <cell r="B15821">
            <v>1507080</v>
          </cell>
        </row>
        <row r="15822">
          <cell r="A15822" t="str">
            <v>橙3星鬼爪81级</v>
          </cell>
          <cell r="B15822">
            <v>1507081</v>
          </cell>
        </row>
        <row r="15823">
          <cell r="A15823" t="str">
            <v>橙3星鬼爪82级</v>
          </cell>
          <cell r="B15823">
            <v>1507082</v>
          </cell>
        </row>
        <row r="15824">
          <cell r="A15824" t="str">
            <v>橙3星鬼爪83级</v>
          </cell>
          <cell r="B15824">
            <v>1507083</v>
          </cell>
        </row>
        <row r="15825">
          <cell r="A15825" t="str">
            <v>橙3星鬼爪84级</v>
          </cell>
          <cell r="B15825">
            <v>1507084</v>
          </cell>
        </row>
        <row r="15826">
          <cell r="A15826" t="str">
            <v>橙3星鬼爪85级</v>
          </cell>
          <cell r="B15826">
            <v>1507085</v>
          </cell>
        </row>
        <row r="15827">
          <cell r="A15827" t="str">
            <v>橙3星鬼爪86级</v>
          </cell>
          <cell r="B15827">
            <v>1507086</v>
          </cell>
        </row>
        <row r="15828">
          <cell r="A15828" t="str">
            <v>橙3星鬼爪87级</v>
          </cell>
          <cell r="B15828">
            <v>1507087</v>
          </cell>
        </row>
        <row r="15829">
          <cell r="A15829" t="str">
            <v>橙3星鬼爪88级</v>
          </cell>
          <cell r="B15829">
            <v>1507088</v>
          </cell>
        </row>
        <row r="15830">
          <cell r="A15830" t="str">
            <v>橙3星鬼爪89级</v>
          </cell>
          <cell r="B15830">
            <v>1507089</v>
          </cell>
        </row>
        <row r="15831">
          <cell r="A15831" t="str">
            <v>橙3星鬼爪90级</v>
          </cell>
          <cell r="B15831">
            <v>1507090</v>
          </cell>
        </row>
        <row r="15832">
          <cell r="A15832" t="str">
            <v>橙3星鬼爪91级</v>
          </cell>
          <cell r="B15832">
            <v>1507091</v>
          </cell>
        </row>
        <row r="15833">
          <cell r="A15833" t="str">
            <v>橙3星鬼爪92级</v>
          </cell>
          <cell r="B15833">
            <v>1507092</v>
          </cell>
        </row>
        <row r="15834">
          <cell r="A15834" t="str">
            <v>橙3星鬼爪93级</v>
          </cell>
          <cell r="B15834">
            <v>1507093</v>
          </cell>
        </row>
        <row r="15835">
          <cell r="A15835" t="str">
            <v>橙3星鬼爪94级</v>
          </cell>
          <cell r="B15835">
            <v>1507094</v>
          </cell>
        </row>
        <row r="15836">
          <cell r="A15836" t="str">
            <v>橙3星鬼爪95级</v>
          </cell>
          <cell r="B15836">
            <v>1507095</v>
          </cell>
        </row>
        <row r="15837">
          <cell r="A15837" t="str">
            <v>橙3星鬼爪96级</v>
          </cell>
          <cell r="B15837">
            <v>1507096</v>
          </cell>
        </row>
        <row r="15838">
          <cell r="A15838" t="str">
            <v>橙3星鬼爪97级</v>
          </cell>
          <cell r="B15838">
            <v>1507097</v>
          </cell>
        </row>
        <row r="15839">
          <cell r="A15839" t="str">
            <v>橙3星鬼爪98级</v>
          </cell>
          <cell r="B15839">
            <v>1507098</v>
          </cell>
        </row>
        <row r="15840">
          <cell r="A15840" t="str">
            <v>橙3星鬼爪99级</v>
          </cell>
          <cell r="B15840">
            <v>1507099</v>
          </cell>
        </row>
        <row r="15841">
          <cell r="A15841" t="str">
            <v>橙3星鬼爪100级</v>
          </cell>
          <cell r="B15841">
            <v>1507100</v>
          </cell>
        </row>
        <row r="15842">
          <cell r="A15842" t="str">
            <v>红3星鬼爪1级</v>
          </cell>
          <cell r="B15842">
            <v>1508001</v>
          </cell>
        </row>
        <row r="15843">
          <cell r="A15843" t="str">
            <v>红3星鬼爪2级</v>
          </cell>
          <cell r="B15843">
            <v>1508002</v>
          </cell>
        </row>
        <row r="15844">
          <cell r="A15844" t="str">
            <v>红3星鬼爪3级</v>
          </cell>
          <cell r="B15844">
            <v>1508003</v>
          </cell>
        </row>
        <row r="15845">
          <cell r="A15845" t="str">
            <v>红3星鬼爪4级</v>
          </cell>
          <cell r="B15845">
            <v>1508004</v>
          </cell>
        </row>
        <row r="15846">
          <cell r="A15846" t="str">
            <v>红3星鬼爪5级</v>
          </cell>
          <cell r="B15846">
            <v>1508005</v>
          </cell>
        </row>
        <row r="15847">
          <cell r="A15847" t="str">
            <v>红3星鬼爪6级</v>
          </cell>
          <cell r="B15847">
            <v>1508006</v>
          </cell>
        </row>
        <row r="15848">
          <cell r="A15848" t="str">
            <v>红3星鬼爪7级</v>
          </cell>
          <cell r="B15848">
            <v>1508007</v>
          </cell>
        </row>
        <row r="15849">
          <cell r="A15849" t="str">
            <v>红3星鬼爪8级</v>
          </cell>
          <cell r="B15849">
            <v>1508008</v>
          </cell>
        </row>
        <row r="15850">
          <cell r="A15850" t="str">
            <v>红3星鬼爪9级</v>
          </cell>
          <cell r="B15850">
            <v>1508009</v>
          </cell>
        </row>
        <row r="15851">
          <cell r="A15851" t="str">
            <v>红3星鬼爪10级</v>
          </cell>
          <cell r="B15851">
            <v>1508010</v>
          </cell>
        </row>
        <row r="15852">
          <cell r="A15852" t="str">
            <v>红3星鬼爪11级</v>
          </cell>
          <cell r="B15852">
            <v>1508011</v>
          </cell>
        </row>
        <row r="15853">
          <cell r="A15853" t="str">
            <v>红3星鬼爪12级</v>
          </cell>
          <cell r="B15853">
            <v>1508012</v>
          </cell>
        </row>
        <row r="15854">
          <cell r="A15854" t="str">
            <v>红3星鬼爪13级</v>
          </cell>
          <cell r="B15854">
            <v>1508013</v>
          </cell>
        </row>
        <row r="15855">
          <cell r="A15855" t="str">
            <v>红3星鬼爪14级</v>
          </cell>
          <cell r="B15855">
            <v>1508014</v>
          </cell>
        </row>
        <row r="15856">
          <cell r="A15856" t="str">
            <v>红3星鬼爪15级</v>
          </cell>
          <cell r="B15856">
            <v>1508015</v>
          </cell>
        </row>
        <row r="15857">
          <cell r="A15857" t="str">
            <v>红3星鬼爪16级</v>
          </cell>
          <cell r="B15857">
            <v>1508016</v>
          </cell>
        </row>
        <row r="15858">
          <cell r="A15858" t="str">
            <v>红3星鬼爪17级</v>
          </cell>
          <cell r="B15858">
            <v>1508017</v>
          </cell>
        </row>
        <row r="15859">
          <cell r="A15859" t="str">
            <v>红3星鬼爪18级</v>
          </cell>
          <cell r="B15859">
            <v>1508018</v>
          </cell>
        </row>
        <row r="15860">
          <cell r="A15860" t="str">
            <v>红3星鬼爪19级</v>
          </cell>
          <cell r="B15860">
            <v>1508019</v>
          </cell>
        </row>
        <row r="15861">
          <cell r="A15861" t="str">
            <v>红3星鬼爪20级</v>
          </cell>
          <cell r="B15861">
            <v>1508020</v>
          </cell>
        </row>
        <row r="15862">
          <cell r="A15862" t="str">
            <v>红3星鬼爪21级</v>
          </cell>
          <cell r="B15862">
            <v>1508021</v>
          </cell>
        </row>
        <row r="15863">
          <cell r="A15863" t="str">
            <v>红3星鬼爪22级</v>
          </cell>
          <cell r="B15863">
            <v>1508022</v>
          </cell>
        </row>
        <row r="15864">
          <cell r="A15864" t="str">
            <v>红3星鬼爪23级</v>
          </cell>
          <cell r="B15864">
            <v>1508023</v>
          </cell>
        </row>
        <row r="15865">
          <cell r="A15865" t="str">
            <v>红3星鬼爪24级</v>
          </cell>
          <cell r="B15865">
            <v>1508024</v>
          </cell>
        </row>
        <row r="15866">
          <cell r="A15866" t="str">
            <v>红3星鬼爪25级</v>
          </cell>
          <cell r="B15866">
            <v>1508025</v>
          </cell>
        </row>
        <row r="15867">
          <cell r="A15867" t="str">
            <v>红3星鬼爪26级</v>
          </cell>
          <cell r="B15867">
            <v>1508026</v>
          </cell>
        </row>
        <row r="15868">
          <cell r="A15868" t="str">
            <v>红3星鬼爪27级</v>
          </cell>
          <cell r="B15868">
            <v>1508027</v>
          </cell>
        </row>
        <row r="15869">
          <cell r="A15869" t="str">
            <v>红3星鬼爪28级</v>
          </cell>
          <cell r="B15869">
            <v>1508028</v>
          </cell>
        </row>
        <row r="15870">
          <cell r="A15870" t="str">
            <v>红3星鬼爪29级</v>
          </cell>
          <cell r="B15870">
            <v>1508029</v>
          </cell>
        </row>
        <row r="15871">
          <cell r="A15871" t="str">
            <v>红3星鬼爪30级</v>
          </cell>
          <cell r="B15871">
            <v>1508030</v>
          </cell>
        </row>
        <row r="15872">
          <cell r="A15872" t="str">
            <v>红3星鬼爪31级</v>
          </cell>
          <cell r="B15872">
            <v>1508031</v>
          </cell>
        </row>
        <row r="15873">
          <cell r="A15873" t="str">
            <v>红3星鬼爪32级</v>
          </cell>
          <cell r="B15873">
            <v>1508032</v>
          </cell>
        </row>
        <row r="15874">
          <cell r="A15874" t="str">
            <v>红3星鬼爪33级</v>
          </cell>
          <cell r="B15874">
            <v>1508033</v>
          </cell>
        </row>
        <row r="15875">
          <cell r="A15875" t="str">
            <v>红3星鬼爪34级</v>
          </cell>
          <cell r="B15875">
            <v>1508034</v>
          </cell>
        </row>
        <row r="15876">
          <cell r="A15876" t="str">
            <v>红3星鬼爪35级</v>
          </cell>
          <cell r="B15876">
            <v>1508035</v>
          </cell>
        </row>
        <row r="15877">
          <cell r="A15877" t="str">
            <v>红3星鬼爪36级</v>
          </cell>
          <cell r="B15877">
            <v>1508036</v>
          </cell>
        </row>
        <row r="15878">
          <cell r="A15878" t="str">
            <v>红3星鬼爪37级</v>
          </cell>
          <cell r="B15878">
            <v>1508037</v>
          </cell>
        </row>
        <row r="15879">
          <cell r="A15879" t="str">
            <v>红3星鬼爪38级</v>
          </cell>
          <cell r="B15879">
            <v>1508038</v>
          </cell>
        </row>
        <row r="15880">
          <cell r="A15880" t="str">
            <v>红3星鬼爪39级</v>
          </cell>
          <cell r="B15880">
            <v>1508039</v>
          </cell>
        </row>
        <row r="15881">
          <cell r="A15881" t="str">
            <v>红3星鬼爪40级</v>
          </cell>
          <cell r="B15881">
            <v>1508040</v>
          </cell>
        </row>
        <row r="15882">
          <cell r="A15882" t="str">
            <v>红3星鬼爪41级</v>
          </cell>
          <cell r="B15882">
            <v>1508041</v>
          </cell>
        </row>
        <row r="15883">
          <cell r="A15883" t="str">
            <v>红3星鬼爪42级</v>
          </cell>
          <cell r="B15883">
            <v>1508042</v>
          </cell>
        </row>
        <row r="15884">
          <cell r="A15884" t="str">
            <v>红3星鬼爪43级</v>
          </cell>
          <cell r="B15884">
            <v>1508043</v>
          </cell>
        </row>
        <row r="15885">
          <cell r="A15885" t="str">
            <v>红3星鬼爪44级</v>
          </cell>
          <cell r="B15885">
            <v>1508044</v>
          </cell>
        </row>
        <row r="15886">
          <cell r="A15886" t="str">
            <v>红3星鬼爪45级</v>
          </cell>
          <cell r="B15886">
            <v>1508045</v>
          </cell>
        </row>
        <row r="15887">
          <cell r="A15887" t="str">
            <v>红3星鬼爪46级</v>
          </cell>
          <cell r="B15887">
            <v>1508046</v>
          </cell>
        </row>
        <row r="15888">
          <cell r="A15888" t="str">
            <v>红3星鬼爪47级</v>
          </cell>
          <cell r="B15888">
            <v>1508047</v>
          </cell>
        </row>
        <row r="15889">
          <cell r="A15889" t="str">
            <v>红3星鬼爪48级</v>
          </cell>
          <cell r="B15889">
            <v>1508048</v>
          </cell>
        </row>
        <row r="15890">
          <cell r="A15890" t="str">
            <v>红3星鬼爪49级</v>
          </cell>
          <cell r="B15890">
            <v>1508049</v>
          </cell>
        </row>
        <row r="15891">
          <cell r="A15891" t="str">
            <v>红3星鬼爪50级</v>
          </cell>
          <cell r="B15891">
            <v>1508050</v>
          </cell>
        </row>
        <row r="15892">
          <cell r="A15892" t="str">
            <v>红3星鬼爪51级</v>
          </cell>
          <cell r="B15892">
            <v>1508051</v>
          </cell>
        </row>
        <row r="15893">
          <cell r="A15893" t="str">
            <v>红3星鬼爪52级</v>
          </cell>
          <cell r="B15893">
            <v>1508052</v>
          </cell>
        </row>
        <row r="15894">
          <cell r="A15894" t="str">
            <v>红3星鬼爪53级</v>
          </cell>
          <cell r="B15894">
            <v>1508053</v>
          </cell>
        </row>
        <row r="15895">
          <cell r="A15895" t="str">
            <v>红3星鬼爪54级</v>
          </cell>
          <cell r="B15895">
            <v>1508054</v>
          </cell>
        </row>
        <row r="15896">
          <cell r="A15896" t="str">
            <v>红3星鬼爪55级</v>
          </cell>
          <cell r="B15896">
            <v>1508055</v>
          </cell>
        </row>
        <row r="15897">
          <cell r="A15897" t="str">
            <v>红3星鬼爪56级</v>
          </cell>
          <cell r="B15897">
            <v>1508056</v>
          </cell>
        </row>
        <row r="15898">
          <cell r="A15898" t="str">
            <v>红3星鬼爪57级</v>
          </cell>
          <cell r="B15898">
            <v>1508057</v>
          </cell>
        </row>
        <row r="15899">
          <cell r="A15899" t="str">
            <v>红3星鬼爪58级</v>
          </cell>
          <cell r="B15899">
            <v>1508058</v>
          </cell>
        </row>
        <row r="15900">
          <cell r="A15900" t="str">
            <v>红3星鬼爪59级</v>
          </cell>
          <cell r="B15900">
            <v>1508059</v>
          </cell>
        </row>
        <row r="15901">
          <cell r="A15901" t="str">
            <v>红3星鬼爪60级</v>
          </cell>
          <cell r="B15901">
            <v>1508060</v>
          </cell>
        </row>
        <row r="15902">
          <cell r="A15902" t="str">
            <v>红3星鬼爪61级</v>
          </cell>
          <cell r="B15902">
            <v>1508061</v>
          </cell>
        </row>
        <row r="15903">
          <cell r="A15903" t="str">
            <v>红3星鬼爪62级</v>
          </cell>
          <cell r="B15903">
            <v>1508062</v>
          </cell>
        </row>
        <row r="15904">
          <cell r="A15904" t="str">
            <v>红3星鬼爪63级</v>
          </cell>
          <cell r="B15904">
            <v>1508063</v>
          </cell>
        </row>
        <row r="15905">
          <cell r="A15905" t="str">
            <v>红3星鬼爪64级</v>
          </cell>
          <cell r="B15905">
            <v>1508064</v>
          </cell>
        </row>
        <row r="15906">
          <cell r="A15906" t="str">
            <v>红3星鬼爪65级</v>
          </cell>
          <cell r="B15906">
            <v>1508065</v>
          </cell>
        </row>
        <row r="15907">
          <cell r="A15907" t="str">
            <v>红3星鬼爪66级</v>
          </cell>
          <cell r="B15907">
            <v>1508066</v>
          </cell>
        </row>
        <row r="15908">
          <cell r="A15908" t="str">
            <v>红3星鬼爪67级</v>
          </cell>
          <cell r="B15908">
            <v>1508067</v>
          </cell>
        </row>
        <row r="15909">
          <cell r="A15909" t="str">
            <v>红3星鬼爪68级</v>
          </cell>
          <cell r="B15909">
            <v>1508068</v>
          </cell>
        </row>
        <row r="15910">
          <cell r="A15910" t="str">
            <v>红3星鬼爪69级</v>
          </cell>
          <cell r="B15910">
            <v>1508069</v>
          </cell>
        </row>
        <row r="15911">
          <cell r="A15911" t="str">
            <v>红3星鬼爪70级</v>
          </cell>
          <cell r="B15911">
            <v>1508070</v>
          </cell>
        </row>
        <row r="15912">
          <cell r="A15912" t="str">
            <v>红3星鬼爪71级</v>
          </cell>
          <cell r="B15912">
            <v>1508071</v>
          </cell>
        </row>
        <row r="15913">
          <cell r="A15913" t="str">
            <v>红3星鬼爪72级</v>
          </cell>
          <cell r="B15913">
            <v>1508072</v>
          </cell>
        </row>
        <row r="15914">
          <cell r="A15914" t="str">
            <v>红3星鬼爪73级</v>
          </cell>
          <cell r="B15914">
            <v>1508073</v>
          </cell>
        </row>
        <row r="15915">
          <cell r="A15915" t="str">
            <v>红3星鬼爪74级</v>
          </cell>
          <cell r="B15915">
            <v>1508074</v>
          </cell>
        </row>
        <row r="15916">
          <cell r="A15916" t="str">
            <v>红3星鬼爪75级</v>
          </cell>
          <cell r="B15916">
            <v>1508075</v>
          </cell>
        </row>
        <row r="15917">
          <cell r="A15917" t="str">
            <v>红3星鬼爪76级</v>
          </cell>
          <cell r="B15917">
            <v>1508076</v>
          </cell>
        </row>
        <row r="15918">
          <cell r="A15918" t="str">
            <v>红3星鬼爪77级</v>
          </cell>
          <cell r="B15918">
            <v>1508077</v>
          </cell>
        </row>
        <row r="15919">
          <cell r="A15919" t="str">
            <v>红3星鬼爪78级</v>
          </cell>
          <cell r="B15919">
            <v>1508078</v>
          </cell>
        </row>
        <row r="15920">
          <cell r="A15920" t="str">
            <v>红3星鬼爪79级</v>
          </cell>
          <cell r="B15920">
            <v>1508079</v>
          </cell>
        </row>
        <row r="15921">
          <cell r="A15921" t="str">
            <v>红3星鬼爪80级</v>
          </cell>
          <cell r="B15921">
            <v>1508080</v>
          </cell>
        </row>
        <row r="15922">
          <cell r="A15922" t="str">
            <v>红3星鬼爪81级</v>
          </cell>
          <cell r="B15922">
            <v>1508081</v>
          </cell>
        </row>
        <row r="15923">
          <cell r="A15923" t="str">
            <v>红3星鬼爪82级</v>
          </cell>
          <cell r="B15923">
            <v>1508082</v>
          </cell>
        </row>
        <row r="15924">
          <cell r="A15924" t="str">
            <v>红3星鬼爪83级</v>
          </cell>
          <cell r="B15924">
            <v>1508083</v>
          </cell>
        </row>
        <row r="15925">
          <cell r="A15925" t="str">
            <v>红3星鬼爪84级</v>
          </cell>
          <cell r="B15925">
            <v>1508084</v>
          </cell>
        </row>
        <row r="15926">
          <cell r="A15926" t="str">
            <v>红3星鬼爪85级</v>
          </cell>
          <cell r="B15926">
            <v>1508085</v>
          </cell>
        </row>
        <row r="15927">
          <cell r="A15927" t="str">
            <v>红3星鬼爪86级</v>
          </cell>
          <cell r="B15927">
            <v>1508086</v>
          </cell>
        </row>
        <row r="15928">
          <cell r="A15928" t="str">
            <v>红3星鬼爪87级</v>
          </cell>
          <cell r="B15928">
            <v>1508087</v>
          </cell>
        </row>
        <row r="15929">
          <cell r="A15929" t="str">
            <v>红3星鬼爪88级</v>
          </cell>
          <cell r="B15929">
            <v>1508088</v>
          </cell>
        </row>
        <row r="15930">
          <cell r="A15930" t="str">
            <v>红3星鬼爪89级</v>
          </cell>
          <cell r="B15930">
            <v>1508089</v>
          </cell>
        </row>
        <row r="15931">
          <cell r="A15931" t="str">
            <v>红3星鬼爪90级</v>
          </cell>
          <cell r="B15931">
            <v>1508090</v>
          </cell>
        </row>
        <row r="15932">
          <cell r="A15932" t="str">
            <v>红3星鬼爪91级</v>
          </cell>
          <cell r="B15932">
            <v>1508091</v>
          </cell>
        </row>
        <row r="15933">
          <cell r="A15933" t="str">
            <v>红3星鬼爪92级</v>
          </cell>
          <cell r="B15933">
            <v>1508092</v>
          </cell>
        </row>
        <row r="15934">
          <cell r="A15934" t="str">
            <v>红3星鬼爪93级</v>
          </cell>
          <cell r="B15934">
            <v>1508093</v>
          </cell>
        </row>
        <row r="15935">
          <cell r="A15935" t="str">
            <v>红3星鬼爪94级</v>
          </cell>
          <cell r="B15935">
            <v>1508094</v>
          </cell>
        </row>
        <row r="15936">
          <cell r="A15936" t="str">
            <v>红3星鬼爪95级</v>
          </cell>
          <cell r="B15936">
            <v>1508095</v>
          </cell>
        </row>
        <row r="15937">
          <cell r="A15937" t="str">
            <v>红3星鬼爪96级</v>
          </cell>
          <cell r="B15937">
            <v>1508096</v>
          </cell>
        </row>
        <row r="15938">
          <cell r="A15938" t="str">
            <v>红3星鬼爪97级</v>
          </cell>
          <cell r="B15938">
            <v>1508097</v>
          </cell>
        </row>
        <row r="15939">
          <cell r="A15939" t="str">
            <v>红3星鬼爪98级</v>
          </cell>
          <cell r="B15939">
            <v>1508098</v>
          </cell>
        </row>
        <row r="15940">
          <cell r="A15940" t="str">
            <v>红3星鬼爪99级</v>
          </cell>
          <cell r="B15940">
            <v>1508099</v>
          </cell>
        </row>
        <row r="15941">
          <cell r="A15941" t="str">
            <v>红3星鬼爪100级</v>
          </cell>
          <cell r="B15941">
            <v>1508100</v>
          </cell>
        </row>
        <row r="15942">
          <cell r="A15942" t="str">
            <v>神红3星鬼爪1级</v>
          </cell>
          <cell r="B15942">
            <v>1509001</v>
          </cell>
        </row>
        <row r="15943">
          <cell r="A15943" t="str">
            <v>神红3星鬼爪2级</v>
          </cell>
          <cell r="B15943">
            <v>1509002</v>
          </cell>
        </row>
        <row r="15944">
          <cell r="A15944" t="str">
            <v>神红3星鬼爪3级</v>
          </cell>
          <cell r="B15944">
            <v>1509003</v>
          </cell>
        </row>
        <row r="15945">
          <cell r="A15945" t="str">
            <v>神红3星鬼爪4级</v>
          </cell>
          <cell r="B15945">
            <v>1509004</v>
          </cell>
        </row>
        <row r="15946">
          <cell r="A15946" t="str">
            <v>神红3星鬼爪5级</v>
          </cell>
          <cell r="B15946">
            <v>1509005</v>
          </cell>
        </row>
        <row r="15947">
          <cell r="A15947" t="str">
            <v>神红3星鬼爪6级</v>
          </cell>
          <cell r="B15947">
            <v>1509006</v>
          </cell>
        </row>
        <row r="15948">
          <cell r="A15948" t="str">
            <v>神红3星鬼爪7级</v>
          </cell>
          <cell r="B15948">
            <v>1509007</v>
          </cell>
        </row>
        <row r="15949">
          <cell r="A15949" t="str">
            <v>神红3星鬼爪8级</v>
          </cell>
          <cell r="B15949">
            <v>1509008</v>
          </cell>
        </row>
        <row r="15950">
          <cell r="A15950" t="str">
            <v>神红3星鬼爪9级</v>
          </cell>
          <cell r="B15950">
            <v>1509009</v>
          </cell>
        </row>
        <row r="15951">
          <cell r="A15951" t="str">
            <v>神红3星鬼爪10级</v>
          </cell>
          <cell r="B15951">
            <v>1509010</v>
          </cell>
        </row>
        <row r="15952">
          <cell r="A15952" t="str">
            <v>神红3星鬼爪11级</v>
          </cell>
          <cell r="B15952">
            <v>1509011</v>
          </cell>
        </row>
        <row r="15953">
          <cell r="A15953" t="str">
            <v>神红3星鬼爪12级</v>
          </cell>
          <cell r="B15953">
            <v>1509012</v>
          </cell>
        </row>
        <row r="15954">
          <cell r="A15954" t="str">
            <v>神红3星鬼爪13级</v>
          </cell>
          <cell r="B15954">
            <v>1509013</v>
          </cell>
        </row>
        <row r="15955">
          <cell r="A15955" t="str">
            <v>神红3星鬼爪14级</v>
          </cell>
          <cell r="B15955">
            <v>1509014</v>
          </cell>
        </row>
        <row r="15956">
          <cell r="A15956" t="str">
            <v>神红3星鬼爪15级</v>
          </cell>
          <cell r="B15956">
            <v>1509015</v>
          </cell>
        </row>
        <row r="15957">
          <cell r="A15957" t="str">
            <v>神红3星鬼爪16级</v>
          </cell>
          <cell r="B15957">
            <v>1509016</v>
          </cell>
        </row>
        <row r="15958">
          <cell r="A15958" t="str">
            <v>神红3星鬼爪17级</v>
          </cell>
          <cell r="B15958">
            <v>1509017</v>
          </cell>
        </row>
        <row r="15959">
          <cell r="A15959" t="str">
            <v>神红3星鬼爪18级</v>
          </cell>
          <cell r="B15959">
            <v>1509018</v>
          </cell>
        </row>
        <row r="15960">
          <cell r="A15960" t="str">
            <v>神红3星鬼爪19级</v>
          </cell>
          <cell r="B15960">
            <v>1509019</v>
          </cell>
        </row>
        <row r="15961">
          <cell r="A15961" t="str">
            <v>神红3星鬼爪20级</v>
          </cell>
          <cell r="B15961">
            <v>1509020</v>
          </cell>
        </row>
        <row r="15962">
          <cell r="A15962" t="str">
            <v>神红3星鬼爪21级</v>
          </cell>
          <cell r="B15962">
            <v>1509021</v>
          </cell>
        </row>
        <row r="15963">
          <cell r="A15963" t="str">
            <v>神红3星鬼爪22级</v>
          </cell>
          <cell r="B15963">
            <v>1509022</v>
          </cell>
        </row>
        <row r="15964">
          <cell r="A15964" t="str">
            <v>神红3星鬼爪23级</v>
          </cell>
          <cell r="B15964">
            <v>1509023</v>
          </cell>
        </row>
        <row r="15965">
          <cell r="A15965" t="str">
            <v>神红3星鬼爪24级</v>
          </cell>
          <cell r="B15965">
            <v>1509024</v>
          </cell>
        </row>
        <row r="15966">
          <cell r="A15966" t="str">
            <v>神红3星鬼爪25级</v>
          </cell>
          <cell r="B15966">
            <v>1509025</v>
          </cell>
        </row>
        <row r="15967">
          <cell r="A15967" t="str">
            <v>神红3星鬼爪26级</v>
          </cell>
          <cell r="B15967">
            <v>1509026</v>
          </cell>
        </row>
        <row r="15968">
          <cell r="A15968" t="str">
            <v>神红3星鬼爪27级</v>
          </cell>
          <cell r="B15968">
            <v>1509027</v>
          </cell>
        </row>
        <row r="15969">
          <cell r="A15969" t="str">
            <v>神红3星鬼爪28级</v>
          </cell>
          <cell r="B15969">
            <v>1509028</v>
          </cell>
        </row>
        <row r="15970">
          <cell r="A15970" t="str">
            <v>神红3星鬼爪29级</v>
          </cell>
          <cell r="B15970">
            <v>1509029</v>
          </cell>
        </row>
        <row r="15971">
          <cell r="A15971" t="str">
            <v>神红3星鬼爪30级</v>
          </cell>
          <cell r="B15971">
            <v>1509030</v>
          </cell>
        </row>
        <row r="15972">
          <cell r="A15972" t="str">
            <v>神红3星鬼爪31级</v>
          </cell>
          <cell r="B15972">
            <v>1509031</v>
          </cell>
        </row>
        <row r="15973">
          <cell r="A15973" t="str">
            <v>神红3星鬼爪32级</v>
          </cell>
          <cell r="B15973">
            <v>1509032</v>
          </cell>
        </row>
        <row r="15974">
          <cell r="A15974" t="str">
            <v>神红3星鬼爪33级</v>
          </cell>
          <cell r="B15974">
            <v>1509033</v>
          </cell>
        </row>
        <row r="15975">
          <cell r="A15975" t="str">
            <v>神红3星鬼爪34级</v>
          </cell>
          <cell r="B15975">
            <v>1509034</v>
          </cell>
        </row>
        <row r="15976">
          <cell r="A15976" t="str">
            <v>神红3星鬼爪35级</v>
          </cell>
          <cell r="B15976">
            <v>1509035</v>
          </cell>
        </row>
        <row r="15977">
          <cell r="A15977" t="str">
            <v>神红3星鬼爪36级</v>
          </cell>
          <cell r="B15977">
            <v>1509036</v>
          </cell>
        </row>
        <row r="15978">
          <cell r="A15978" t="str">
            <v>神红3星鬼爪37级</v>
          </cell>
          <cell r="B15978">
            <v>1509037</v>
          </cell>
        </row>
        <row r="15979">
          <cell r="A15979" t="str">
            <v>神红3星鬼爪38级</v>
          </cell>
          <cell r="B15979">
            <v>1509038</v>
          </cell>
        </row>
        <row r="15980">
          <cell r="A15980" t="str">
            <v>神红3星鬼爪39级</v>
          </cell>
          <cell r="B15980">
            <v>1509039</v>
          </cell>
        </row>
        <row r="15981">
          <cell r="A15981" t="str">
            <v>神红3星鬼爪40级</v>
          </cell>
          <cell r="B15981">
            <v>1509040</v>
          </cell>
        </row>
        <row r="15982">
          <cell r="A15982" t="str">
            <v>神红3星鬼爪41级</v>
          </cell>
          <cell r="B15982">
            <v>1509041</v>
          </cell>
        </row>
        <row r="15983">
          <cell r="A15983" t="str">
            <v>神红3星鬼爪42级</v>
          </cell>
          <cell r="B15983">
            <v>1509042</v>
          </cell>
        </row>
        <row r="15984">
          <cell r="A15984" t="str">
            <v>神红3星鬼爪43级</v>
          </cell>
          <cell r="B15984">
            <v>1509043</v>
          </cell>
        </row>
        <row r="15985">
          <cell r="A15985" t="str">
            <v>神红3星鬼爪44级</v>
          </cell>
          <cell r="B15985">
            <v>1509044</v>
          </cell>
        </row>
        <row r="15986">
          <cell r="A15986" t="str">
            <v>神红3星鬼爪45级</v>
          </cell>
          <cell r="B15986">
            <v>1509045</v>
          </cell>
        </row>
        <row r="15987">
          <cell r="A15987" t="str">
            <v>神红3星鬼爪46级</v>
          </cell>
          <cell r="B15987">
            <v>1509046</v>
          </cell>
        </row>
        <row r="15988">
          <cell r="A15988" t="str">
            <v>神红3星鬼爪47级</v>
          </cell>
          <cell r="B15988">
            <v>1509047</v>
          </cell>
        </row>
        <row r="15989">
          <cell r="A15989" t="str">
            <v>神红3星鬼爪48级</v>
          </cell>
          <cell r="B15989">
            <v>1509048</v>
          </cell>
        </row>
        <row r="15990">
          <cell r="A15990" t="str">
            <v>神红3星鬼爪49级</v>
          </cell>
          <cell r="B15990">
            <v>1509049</v>
          </cell>
        </row>
        <row r="15991">
          <cell r="A15991" t="str">
            <v>神红3星鬼爪50级</v>
          </cell>
          <cell r="B15991">
            <v>1509050</v>
          </cell>
        </row>
        <row r="15992">
          <cell r="A15992" t="str">
            <v>神红3星鬼爪51级</v>
          </cell>
          <cell r="B15992">
            <v>1509051</v>
          </cell>
        </row>
        <row r="15993">
          <cell r="A15993" t="str">
            <v>神红3星鬼爪52级</v>
          </cell>
          <cell r="B15993">
            <v>1509052</v>
          </cell>
        </row>
        <row r="15994">
          <cell r="A15994" t="str">
            <v>神红3星鬼爪53级</v>
          </cell>
          <cell r="B15994">
            <v>1509053</v>
          </cell>
        </row>
        <row r="15995">
          <cell r="A15995" t="str">
            <v>神红3星鬼爪54级</v>
          </cell>
          <cell r="B15995">
            <v>1509054</v>
          </cell>
        </row>
        <row r="15996">
          <cell r="A15996" t="str">
            <v>神红3星鬼爪55级</v>
          </cell>
          <cell r="B15996">
            <v>1509055</v>
          </cell>
        </row>
        <row r="15997">
          <cell r="A15997" t="str">
            <v>神红3星鬼爪56级</v>
          </cell>
          <cell r="B15997">
            <v>1509056</v>
          </cell>
        </row>
        <row r="15998">
          <cell r="A15998" t="str">
            <v>神红3星鬼爪57级</v>
          </cell>
          <cell r="B15998">
            <v>1509057</v>
          </cell>
        </row>
        <row r="15999">
          <cell r="A15999" t="str">
            <v>神红3星鬼爪58级</v>
          </cell>
          <cell r="B15999">
            <v>1509058</v>
          </cell>
        </row>
        <row r="16000">
          <cell r="A16000" t="str">
            <v>神红3星鬼爪59级</v>
          </cell>
          <cell r="B16000">
            <v>1509059</v>
          </cell>
        </row>
        <row r="16001">
          <cell r="A16001" t="str">
            <v>神红3星鬼爪60级</v>
          </cell>
          <cell r="B16001">
            <v>1509060</v>
          </cell>
        </row>
        <row r="16002">
          <cell r="A16002" t="str">
            <v>神红3星鬼爪61级</v>
          </cell>
          <cell r="B16002">
            <v>1509061</v>
          </cell>
        </row>
        <row r="16003">
          <cell r="A16003" t="str">
            <v>神红3星鬼爪62级</v>
          </cell>
          <cell r="B16003">
            <v>1509062</v>
          </cell>
        </row>
        <row r="16004">
          <cell r="A16004" t="str">
            <v>神红3星鬼爪63级</v>
          </cell>
          <cell r="B16004">
            <v>1509063</v>
          </cell>
        </row>
        <row r="16005">
          <cell r="A16005" t="str">
            <v>神红3星鬼爪64级</v>
          </cell>
          <cell r="B16005">
            <v>1509064</v>
          </cell>
        </row>
        <row r="16006">
          <cell r="A16006" t="str">
            <v>神红3星鬼爪65级</v>
          </cell>
          <cell r="B16006">
            <v>1509065</v>
          </cell>
        </row>
        <row r="16007">
          <cell r="A16007" t="str">
            <v>神红3星鬼爪66级</v>
          </cell>
          <cell r="B16007">
            <v>1509066</v>
          </cell>
        </row>
        <row r="16008">
          <cell r="A16008" t="str">
            <v>神红3星鬼爪67级</v>
          </cell>
          <cell r="B16008">
            <v>1509067</v>
          </cell>
        </row>
        <row r="16009">
          <cell r="A16009" t="str">
            <v>神红3星鬼爪68级</v>
          </cell>
          <cell r="B16009">
            <v>1509068</v>
          </cell>
        </row>
        <row r="16010">
          <cell r="A16010" t="str">
            <v>神红3星鬼爪69级</v>
          </cell>
          <cell r="B16010">
            <v>1509069</v>
          </cell>
        </row>
        <row r="16011">
          <cell r="A16011" t="str">
            <v>神红3星鬼爪70级</v>
          </cell>
          <cell r="B16011">
            <v>1509070</v>
          </cell>
        </row>
        <row r="16012">
          <cell r="A16012" t="str">
            <v>神红3星鬼爪71级</v>
          </cell>
          <cell r="B16012">
            <v>1509071</v>
          </cell>
        </row>
        <row r="16013">
          <cell r="A16013" t="str">
            <v>神红3星鬼爪72级</v>
          </cell>
          <cell r="B16013">
            <v>1509072</v>
          </cell>
        </row>
        <row r="16014">
          <cell r="A16014" t="str">
            <v>神红3星鬼爪73级</v>
          </cell>
          <cell r="B16014">
            <v>1509073</v>
          </cell>
        </row>
        <row r="16015">
          <cell r="A16015" t="str">
            <v>神红3星鬼爪74级</v>
          </cell>
          <cell r="B16015">
            <v>1509074</v>
          </cell>
        </row>
        <row r="16016">
          <cell r="A16016" t="str">
            <v>神红3星鬼爪75级</v>
          </cell>
          <cell r="B16016">
            <v>1509075</v>
          </cell>
        </row>
        <row r="16017">
          <cell r="A16017" t="str">
            <v>神红3星鬼爪76级</v>
          </cell>
          <cell r="B16017">
            <v>1509076</v>
          </cell>
        </row>
        <row r="16018">
          <cell r="A16018" t="str">
            <v>神红3星鬼爪77级</v>
          </cell>
          <cell r="B16018">
            <v>1509077</v>
          </cell>
        </row>
        <row r="16019">
          <cell r="A16019" t="str">
            <v>神红3星鬼爪78级</v>
          </cell>
          <cell r="B16019">
            <v>1509078</v>
          </cell>
        </row>
        <row r="16020">
          <cell r="A16020" t="str">
            <v>神红3星鬼爪79级</v>
          </cell>
          <cell r="B16020">
            <v>1509079</v>
          </cell>
        </row>
        <row r="16021">
          <cell r="A16021" t="str">
            <v>神红3星鬼爪80级</v>
          </cell>
          <cell r="B16021">
            <v>1509080</v>
          </cell>
        </row>
        <row r="16022">
          <cell r="A16022" t="str">
            <v>神红3星鬼爪81级</v>
          </cell>
          <cell r="B16022">
            <v>1509081</v>
          </cell>
        </row>
        <row r="16023">
          <cell r="A16023" t="str">
            <v>神红3星鬼爪82级</v>
          </cell>
          <cell r="B16023">
            <v>1509082</v>
          </cell>
        </row>
        <row r="16024">
          <cell r="A16024" t="str">
            <v>神红3星鬼爪83级</v>
          </cell>
          <cell r="B16024">
            <v>1509083</v>
          </cell>
        </row>
        <row r="16025">
          <cell r="A16025" t="str">
            <v>神红3星鬼爪84级</v>
          </cell>
          <cell r="B16025">
            <v>1509084</v>
          </cell>
        </row>
        <row r="16026">
          <cell r="A16026" t="str">
            <v>神红3星鬼爪85级</v>
          </cell>
          <cell r="B16026">
            <v>1509085</v>
          </cell>
        </row>
        <row r="16027">
          <cell r="A16027" t="str">
            <v>神红3星鬼爪86级</v>
          </cell>
          <cell r="B16027">
            <v>1509086</v>
          </cell>
        </row>
        <row r="16028">
          <cell r="A16028" t="str">
            <v>神红3星鬼爪87级</v>
          </cell>
          <cell r="B16028">
            <v>1509087</v>
          </cell>
        </row>
        <row r="16029">
          <cell r="A16029" t="str">
            <v>神红3星鬼爪88级</v>
          </cell>
          <cell r="B16029">
            <v>1509088</v>
          </cell>
        </row>
        <row r="16030">
          <cell r="A16030" t="str">
            <v>神红3星鬼爪89级</v>
          </cell>
          <cell r="B16030">
            <v>1509089</v>
          </cell>
        </row>
        <row r="16031">
          <cell r="A16031" t="str">
            <v>神红3星鬼爪90级</v>
          </cell>
          <cell r="B16031">
            <v>1509090</v>
          </cell>
        </row>
        <row r="16032">
          <cell r="A16032" t="str">
            <v>神红3星鬼爪91级</v>
          </cell>
          <cell r="B16032">
            <v>1509091</v>
          </cell>
        </row>
        <row r="16033">
          <cell r="A16033" t="str">
            <v>神红3星鬼爪92级</v>
          </cell>
          <cell r="B16033">
            <v>1509092</v>
          </cell>
        </row>
        <row r="16034">
          <cell r="A16034" t="str">
            <v>神红3星鬼爪93级</v>
          </cell>
          <cell r="B16034">
            <v>1509093</v>
          </cell>
        </row>
        <row r="16035">
          <cell r="A16035" t="str">
            <v>神红3星鬼爪94级</v>
          </cell>
          <cell r="B16035">
            <v>1509094</v>
          </cell>
        </row>
        <row r="16036">
          <cell r="A16036" t="str">
            <v>神红3星鬼爪95级</v>
          </cell>
          <cell r="B16036">
            <v>1509095</v>
          </cell>
        </row>
        <row r="16037">
          <cell r="A16037" t="str">
            <v>神红3星鬼爪96级</v>
          </cell>
          <cell r="B16037">
            <v>1509096</v>
          </cell>
        </row>
        <row r="16038">
          <cell r="A16038" t="str">
            <v>神红3星鬼爪97级</v>
          </cell>
          <cell r="B16038">
            <v>1509097</v>
          </cell>
        </row>
        <row r="16039">
          <cell r="A16039" t="str">
            <v>神红3星鬼爪98级</v>
          </cell>
          <cell r="B16039">
            <v>1509098</v>
          </cell>
        </row>
        <row r="16040">
          <cell r="A16040" t="str">
            <v>神红3星鬼爪99级</v>
          </cell>
          <cell r="B16040">
            <v>1509099</v>
          </cell>
        </row>
        <row r="16041">
          <cell r="A16041" t="str">
            <v>神红3星鬼爪100级</v>
          </cell>
          <cell r="B16041">
            <v>1509100</v>
          </cell>
        </row>
        <row r="16042">
          <cell r="A16042" t="str">
            <v>圣红3星鬼爪1级</v>
          </cell>
          <cell r="B16042">
            <v>1510001</v>
          </cell>
        </row>
        <row r="16043">
          <cell r="A16043" t="str">
            <v>圣红3星鬼爪2级</v>
          </cell>
          <cell r="B16043">
            <v>1510002</v>
          </cell>
        </row>
        <row r="16044">
          <cell r="A16044" t="str">
            <v>圣红3星鬼爪3级</v>
          </cell>
          <cell r="B16044">
            <v>1510003</v>
          </cell>
        </row>
        <row r="16045">
          <cell r="A16045" t="str">
            <v>圣红3星鬼爪4级</v>
          </cell>
          <cell r="B16045">
            <v>1510004</v>
          </cell>
        </row>
        <row r="16046">
          <cell r="A16046" t="str">
            <v>圣红3星鬼爪5级</v>
          </cell>
          <cell r="B16046">
            <v>1510005</v>
          </cell>
        </row>
        <row r="16047">
          <cell r="A16047" t="str">
            <v>圣红3星鬼爪6级</v>
          </cell>
          <cell r="B16047">
            <v>1510006</v>
          </cell>
        </row>
        <row r="16048">
          <cell r="A16048" t="str">
            <v>圣红3星鬼爪7级</v>
          </cell>
          <cell r="B16048">
            <v>1510007</v>
          </cell>
        </row>
        <row r="16049">
          <cell r="A16049" t="str">
            <v>圣红3星鬼爪8级</v>
          </cell>
          <cell r="B16049">
            <v>1510008</v>
          </cell>
        </row>
        <row r="16050">
          <cell r="A16050" t="str">
            <v>圣红3星鬼爪9级</v>
          </cell>
          <cell r="B16050">
            <v>1510009</v>
          </cell>
        </row>
        <row r="16051">
          <cell r="A16051" t="str">
            <v>圣红3星鬼爪10级</v>
          </cell>
          <cell r="B16051">
            <v>1510010</v>
          </cell>
        </row>
        <row r="16052">
          <cell r="A16052" t="str">
            <v>圣红3星鬼爪11级</v>
          </cell>
          <cell r="B16052">
            <v>1510011</v>
          </cell>
        </row>
        <row r="16053">
          <cell r="A16053" t="str">
            <v>圣红3星鬼爪12级</v>
          </cell>
          <cell r="B16053">
            <v>1510012</v>
          </cell>
        </row>
        <row r="16054">
          <cell r="A16054" t="str">
            <v>圣红3星鬼爪13级</v>
          </cell>
          <cell r="B16054">
            <v>1510013</v>
          </cell>
        </row>
        <row r="16055">
          <cell r="A16055" t="str">
            <v>圣红3星鬼爪14级</v>
          </cell>
          <cell r="B16055">
            <v>1510014</v>
          </cell>
        </row>
        <row r="16056">
          <cell r="A16056" t="str">
            <v>圣红3星鬼爪15级</v>
          </cell>
          <cell r="B16056">
            <v>1510015</v>
          </cell>
        </row>
        <row r="16057">
          <cell r="A16057" t="str">
            <v>圣红3星鬼爪16级</v>
          </cell>
          <cell r="B16057">
            <v>1510016</v>
          </cell>
        </row>
        <row r="16058">
          <cell r="A16058" t="str">
            <v>圣红3星鬼爪17级</v>
          </cell>
          <cell r="B16058">
            <v>1510017</v>
          </cell>
        </row>
        <row r="16059">
          <cell r="A16059" t="str">
            <v>圣红3星鬼爪18级</v>
          </cell>
          <cell r="B16059">
            <v>1510018</v>
          </cell>
        </row>
        <row r="16060">
          <cell r="A16060" t="str">
            <v>圣红3星鬼爪19级</v>
          </cell>
          <cell r="B16060">
            <v>1510019</v>
          </cell>
        </row>
        <row r="16061">
          <cell r="A16061" t="str">
            <v>圣红3星鬼爪20级</v>
          </cell>
          <cell r="B16061">
            <v>1510020</v>
          </cell>
        </row>
        <row r="16062">
          <cell r="A16062" t="str">
            <v>圣红3星鬼爪21级</v>
          </cell>
          <cell r="B16062">
            <v>1510021</v>
          </cell>
        </row>
        <row r="16063">
          <cell r="A16063" t="str">
            <v>圣红3星鬼爪22级</v>
          </cell>
          <cell r="B16063">
            <v>1510022</v>
          </cell>
        </row>
        <row r="16064">
          <cell r="A16064" t="str">
            <v>圣红3星鬼爪23级</v>
          </cell>
          <cell r="B16064">
            <v>1510023</v>
          </cell>
        </row>
        <row r="16065">
          <cell r="A16065" t="str">
            <v>圣红3星鬼爪24级</v>
          </cell>
          <cell r="B16065">
            <v>1510024</v>
          </cell>
        </row>
        <row r="16066">
          <cell r="A16066" t="str">
            <v>圣红3星鬼爪25级</v>
          </cell>
          <cell r="B16066">
            <v>1510025</v>
          </cell>
        </row>
        <row r="16067">
          <cell r="A16067" t="str">
            <v>圣红3星鬼爪26级</v>
          </cell>
          <cell r="B16067">
            <v>1510026</v>
          </cell>
        </row>
        <row r="16068">
          <cell r="A16068" t="str">
            <v>圣红3星鬼爪27级</v>
          </cell>
          <cell r="B16068">
            <v>1510027</v>
          </cell>
        </row>
        <row r="16069">
          <cell r="A16069" t="str">
            <v>圣红3星鬼爪28级</v>
          </cell>
          <cell r="B16069">
            <v>1510028</v>
          </cell>
        </row>
        <row r="16070">
          <cell r="A16070" t="str">
            <v>圣红3星鬼爪29级</v>
          </cell>
          <cell r="B16070">
            <v>1510029</v>
          </cell>
        </row>
        <row r="16071">
          <cell r="A16071" t="str">
            <v>圣红3星鬼爪30级</v>
          </cell>
          <cell r="B16071">
            <v>1510030</v>
          </cell>
        </row>
        <row r="16072">
          <cell r="A16072" t="str">
            <v>圣红3星鬼爪31级</v>
          </cell>
          <cell r="B16072">
            <v>1510031</v>
          </cell>
        </row>
        <row r="16073">
          <cell r="A16073" t="str">
            <v>圣红3星鬼爪32级</v>
          </cell>
          <cell r="B16073">
            <v>1510032</v>
          </cell>
        </row>
        <row r="16074">
          <cell r="A16074" t="str">
            <v>圣红3星鬼爪33级</v>
          </cell>
          <cell r="B16074">
            <v>1510033</v>
          </cell>
        </row>
        <row r="16075">
          <cell r="A16075" t="str">
            <v>圣红3星鬼爪34级</v>
          </cell>
          <cell r="B16075">
            <v>1510034</v>
          </cell>
        </row>
        <row r="16076">
          <cell r="A16076" t="str">
            <v>圣红3星鬼爪35级</v>
          </cell>
          <cell r="B16076">
            <v>1510035</v>
          </cell>
        </row>
        <row r="16077">
          <cell r="A16077" t="str">
            <v>圣红3星鬼爪36级</v>
          </cell>
          <cell r="B16077">
            <v>1510036</v>
          </cell>
        </row>
        <row r="16078">
          <cell r="A16078" t="str">
            <v>圣红3星鬼爪37级</v>
          </cell>
          <cell r="B16078">
            <v>1510037</v>
          </cell>
        </row>
        <row r="16079">
          <cell r="A16079" t="str">
            <v>圣红3星鬼爪38级</v>
          </cell>
          <cell r="B16079">
            <v>1510038</v>
          </cell>
        </row>
        <row r="16080">
          <cell r="A16080" t="str">
            <v>圣红3星鬼爪39级</v>
          </cell>
          <cell r="B16080">
            <v>1510039</v>
          </cell>
        </row>
        <row r="16081">
          <cell r="A16081" t="str">
            <v>圣红3星鬼爪40级</v>
          </cell>
          <cell r="B16081">
            <v>1510040</v>
          </cell>
        </row>
        <row r="16082">
          <cell r="A16082" t="str">
            <v>圣红3星鬼爪41级</v>
          </cell>
          <cell r="B16082">
            <v>1510041</v>
          </cell>
        </row>
        <row r="16083">
          <cell r="A16083" t="str">
            <v>圣红3星鬼爪42级</v>
          </cell>
          <cell r="B16083">
            <v>1510042</v>
          </cell>
        </row>
        <row r="16084">
          <cell r="A16084" t="str">
            <v>圣红3星鬼爪43级</v>
          </cell>
          <cell r="B16084">
            <v>1510043</v>
          </cell>
        </row>
        <row r="16085">
          <cell r="A16085" t="str">
            <v>圣红3星鬼爪44级</v>
          </cell>
          <cell r="B16085">
            <v>1510044</v>
          </cell>
        </row>
        <row r="16086">
          <cell r="A16086" t="str">
            <v>圣红3星鬼爪45级</v>
          </cell>
          <cell r="B16086">
            <v>1510045</v>
          </cell>
        </row>
        <row r="16087">
          <cell r="A16087" t="str">
            <v>圣红3星鬼爪46级</v>
          </cell>
          <cell r="B16087">
            <v>1510046</v>
          </cell>
        </row>
        <row r="16088">
          <cell r="A16088" t="str">
            <v>圣红3星鬼爪47级</v>
          </cell>
          <cell r="B16088">
            <v>1510047</v>
          </cell>
        </row>
        <row r="16089">
          <cell r="A16089" t="str">
            <v>圣红3星鬼爪48级</v>
          </cell>
          <cell r="B16089">
            <v>1510048</v>
          </cell>
        </row>
        <row r="16090">
          <cell r="A16090" t="str">
            <v>圣红3星鬼爪49级</v>
          </cell>
          <cell r="B16090">
            <v>1510049</v>
          </cell>
        </row>
        <row r="16091">
          <cell r="A16091" t="str">
            <v>圣红3星鬼爪50级</v>
          </cell>
          <cell r="B16091">
            <v>1510050</v>
          </cell>
        </row>
        <row r="16092">
          <cell r="A16092" t="str">
            <v>圣红3星鬼爪51级</v>
          </cell>
          <cell r="B16092">
            <v>1510051</v>
          </cell>
        </row>
        <row r="16093">
          <cell r="A16093" t="str">
            <v>圣红3星鬼爪52级</v>
          </cell>
          <cell r="B16093">
            <v>1510052</v>
          </cell>
        </row>
        <row r="16094">
          <cell r="A16094" t="str">
            <v>圣红3星鬼爪53级</v>
          </cell>
          <cell r="B16094">
            <v>1510053</v>
          </cell>
        </row>
        <row r="16095">
          <cell r="A16095" t="str">
            <v>圣红3星鬼爪54级</v>
          </cell>
          <cell r="B16095">
            <v>1510054</v>
          </cell>
        </row>
        <row r="16096">
          <cell r="A16096" t="str">
            <v>圣红3星鬼爪55级</v>
          </cell>
          <cell r="B16096">
            <v>1510055</v>
          </cell>
        </row>
        <row r="16097">
          <cell r="A16097" t="str">
            <v>圣红3星鬼爪56级</v>
          </cell>
          <cell r="B16097">
            <v>1510056</v>
          </cell>
        </row>
        <row r="16098">
          <cell r="A16098" t="str">
            <v>圣红3星鬼爪57级</v>
          </cell>
          <cell r="B16098">
            <v>1510057</v>
          </cell>
        </row>
        <row r="16099">
          <cell r="A16099" t="str">
            <v>圣红3星鬼爪58级</v>
          </cell>
          <cell r="B16099">
            <v>1510058</v>
          </cell>
        </row>
        <row r="16100">
          <cell r="A16100" t="str">
            <v>圣红3星鬼爪59级</v>
          </cell>
          <cell r="B16100">
            <v>1510059</v>
          </cell>
        </row>
        <row r="16101">
          <cell r="A16101" t="str">
            <v>圣红3星鬼爪60级</v>
          </cell>
          <cell r="B16101">
            <v>1510060</v>
          </cell>
        </row>
        <row r="16102">
          <cell r="A16102" t="str">
            <v>圣红3星鬼爪61级</v>
          </cell>
          <cell r="B16102">
            <v>1510061</v>
          </cell>
        </row>
        <row r="16103">
          <cell r="A16103" t="str">
            <v>圣红3星鬼爪62级</v>
          </cell>
          <cell r="B16103">
            <v>1510062</v>
          </cell>
        </row>
        <row r="16104">
          <cell r="A16104" t="str">
            <v>圣红3星鬼爪63级</v>
          </cell>
          <cell r="B16104">
            <v>1510063</v>
          </cell>
        </row>
        <row r="16105">
          <cell r="A16105" t="str">
            <v>圣红3星鬼爪64级</v>
          </cell>
          <cell r="B16105">
            <v>1510064</v>
          </cell>
        </row>
        <row r="16106">
          <cell r="A16106" t="str">
            <v>圣红3星鬼爪65级</v>
          </cell>
          <cell r="B16106">
            <v>1510065</v>
          </cell>
        </row>
        <row r="16107">
          <cell r="A16107" t="str">
            <v>圣红3星鬼爪66级</v>
          </cell>
          <cell r="B16107">
            <v>1510066</v>
          </cell>
        </row>
        <row r="16108">
          <cell r="A16108" t="str">
            <v>圣红3星鬼爪67级</v>
          </cell>
          <cell r="B16108">
            <v>1510067</v>
          </cell>
        </row>
        <row r="16109">
          <cell r="A16109" t="str">
            <v>圣红3星鬼爪68级</v>
          </cell>
          <cell r="B16109">
            <v>1510068</v>
          </cell>
        </row>
        <row r="16110">
          <cell r="A16110" t="str">
            <v>圣红3星鬼爪69级</v>
          </cell>
          <cell r="B16110">
            <v>1510069</v>
          </cell>
        </row>
        <row r="16111">
          <cell r="A16111" t="str">
            <v>圣红3星鬼爪70级</v>
          </cell>
          <cell r="B16111">
            <v>1510070</v>
          </cell>
        </row>
        <row r="16112">
          <cell r="A16112" t="str">
            <v>圣红3星鬼爪71级</v>
          </cell>
          <cell r="B16112">
            <v>1510071</v>
          </cell>
        </row>
        <row r="16113">
          <cell r="A16113" t="str">
            <v>圣红3星鬼爪72级</v>
          </cell>
          <cell r="B16113">
            <v>1510072</v>
          </cell>
        </row>
        <row r="16114">
          <cell r="A16114" t="str">
            <v>圣红3星鬼爪73级</v>
          </cell>
          <cell r="B16114">
            <v>1510073</v>
          </cell>
        </row>
        <row r="16115">
          <cell r="A16115" t="str">
            <v>圣红3星鬼爪74级</v>
          </cell>
          <cell r="B16115">
            <v>1510074</v>
          </cell>
        </row>
        <row r="16116">
          <cell r="A16116" t="str">
            <v>圣红3星鬼爪75级</v>
          </cell>
          <cell r="B16116">
            <v>1510075</v>
          </cell>
        </row>
        <row r="16117">
          <cell r="A16117" t="str">
            <v>圣红3星鬼爪76级</v>
          </cell>
          <cell r="B16117">
            <v>1510076</v>
          </cell>
        </row>
        <row r="16118">
          <cell r="A16118" t="str">
            <v>圣红3星鬼爪77级</v>
          </cell>
          <cell r="B16118">
            <v>1510077</v>
          </cell>
        </row>
        <row r="16119">
          <cell r="A16119" t="str">
            <v>圣红3星鬼爪78级</v>
          </cell>
          <cell r="B16119">
            <v>1510078</v>
          </cell>
        </row>
        <row r="16120">
          <cell r="A16120" t="str">
            <v>圣红3星鬼爪79级</v>
          </cell>
          <cell r="B16120">
            <v>1510079</v>
          </cell>
        </row>
        <row r="16121">
          <cell r="A16121" t="str">
            <v>圣红3星鬼爪80级</v>
          </cell>
          <cell r="B16121">
            <v>1510080</v>
          </cell>
        </row>
        <row r="16122">
          <cell r="A16122" t="str">
            <v>圣红3星鬼爪81级</v>
          </cell>
          <cell r="B16122">
            <v>1510081</v>
          </cell>
        </row>
        <row r="16123">
          <cell r="A16123" t="str">
            <v>圣红3星鬼爪82级</v>
          </cell>
          <cell r="B16123">
            <v>1510082</v>
          </cell>
        </row>
        <row r="16124">
          <cell r="A16124" t="str">
            <v>圣红3星鬼爪83级</v>
          </cell>
          <cell r="B16124">
            <v>1510083</v>
          </cell>
        </row>
        <row r="16125">
          <cell r="A16125" t="str">
            <v>圣红3星鬼爪84级</v>
          </cell>
          <cell r="B16125">
            <v>1510084</v>
          </cell>
        </row>
        <row r="16126">
          <cell r="A16126" t="str">
            <v>圣红3星鬼爪85级</v>
          </cell>
          <cell r="B16126">
            <v>1510085</v>
          </cell>
        </row>
        <row r="16127">
          <cell r="A16127" t="str">
            <v>圣红3星鬼爪86级</v>
          </cell>
          <cell r="B16127">
            <v>1510086</v>
          </cell>
        </row>
        <row r="16128">
          <cell r="A16128" t="str">
            <v>圣红3星鬼爪87级</v>
          </cell>
          <cell r="B16128">
            <v>1510087</v>
          </cell>
        </row>
        <row r="16129">
          <cell r="A16129" t="str">
            <v>圣红3星鬼爪88级</v>
          </cell>
          <cell r="B16129">
            <v>1510088</v>
          </cell>
        </row>
        <row r="16130">
          <cell r="A16130" t="str">
            <v>圣红3星鬼爪89级</v>
          </cell>
          <cell r="B16130">
            <v>1510089</v>
          </cell>
        </row>
        <row r="16131">
          <cell r="A16131" t="str">
            <v>圣红3星鬼爪90级</v>
          </cell>
          <cell r="B16131">
            <v>1510090</v>
          </cell>
        </row>
        <row r="16132">
          <cell r="A16132" t="str">
            <v>圣红3星鬼爪91级</v>
          </cell>
          <cell r="B16132">
            <v>1510091</v>
          </cell>
        </row>
        <row r="16133">
          <cell r="A16133" t="str">
            <v>圣红3星鬼爪92级</v>
          </cell>
          <cell r="B16133">
            <v>1510092</v>
          </cell>
        </row>
        <row r="16134">
          <cell r="A16134" t="str">
            <v>圣红3星鬼爪93级</v>
          </cell>
          <cell r="B16134">
            <v>1510093</v>
          </cell>
        </row>
        <row r="16135">
          <cell r="A16135" t="str">
            <v>圣红3星鬼爪94级</v>
          </cell>
          <cell r="B16135">
            <v>1510094</v>
          </cell>
        </row>
        <row r="16136">
          <cell r="A16136" t="str">
            <v>圣红3星鬼爪95级</v>
          </cell>
          <cell r="B16136">
            <v>1510095</v>
          </cell>
        </row>
        <row r="16137">
          <cell r="A16137" t="str">
            <v>圣红3星鬼爪96级</v>
          </cell>
          <cell r="B16137">
            <v>1510096</v>
          </cell>
        </row>
        <row r="16138">
          <cell r="A16138" t="str">
            <v>圣红3星鬼爪97级</v>
          </cell>
          <cell r="B16138">
            <v>1510097</v>
          </cell>
        </row>
        <row r="16139">
          <cell r="A16139" t="str">
            <v>圣红3星鬼爪98级</v>
          </cell>
          <cell r="B16139">
            <v>1510098</v>
          </cell>
        </row>
        <row r="16140">
          <cell r="A16140" t="str">
            <v>圣红3星鬼爪99级</v>
          </cell>
          <cell r="B16140">
            <v>1510099</v>
          </cell>
        </row>
        <row r="16141">
          <cell r="A16141" t="str">
            <v>圣红3星鬼爪100级</v>
          </cell>
          <cell r="B16141">
            <v>1510100</v>
          </cell>
        </row>
        <row r="16142">
          <cell r="A16142" t="str">
            <v>兽神拓展卡</v>
          </cell>
          <cell r="B16142">
            <v>204168</v>
          </cell>
        </row>
        <row r="16143">
          <cell r="A16143" t="str">
            <v>初级兽神石</v>
          </cell>
          <cell r="B16143">
            <v>204169</v>
          </cell>
        </row>
        <row r="16144">
          <cell r="A16144" t="str">
            <v>中级兽神石</v>
          </cell>
          <cell r="B16144">
            <v>204170</v>
          </cell>
        </row>
        <row r="16145">
          <cell r="A16145" t="str">
            <v>高级兽神石</v>
          </cell>
          <cell r="B16145">
            <v>204171</v>
          </cell>
        </row>
        <row r="16146">
          <cell r="A16146" t="str">
            <v>白色兽神装备任选宝箱</v>
          </cell>
          <cell r="B16146">
            <v>200970</v>
          </cell>
        </row>
        <row r="16147">
          <cell r="A16147" t="str">
            <v>紫色兽神装备任选宝箱</v>
          </cell>
          <cell r="B16147">
            <v>200971</v>
          </cell>
        </row>
        <row r="16148">
          <cell r="A16148" t="str">
            <v>橙色兽神装备任选宝箱</v>
          </cell>
          <cell r="B16148">
            <v>200972</v>
          </cell>
        </row>
        <row r="16149">
          <cell r="A16149" t="str">
            <v>极品橙色兽神装备任选宝箱</v>
          </cell>
          <cell r="B16149">
            <v>200973</v>
          </cell>
        </row>
        <row r="16150">
          <cell r="A16150" t="str">
            <v>极品战纹任选宝箱</v>
          </cell>
          <cell r="B16150">
            <v>200974</v>
          </cell>
        </row>
        <row r="16151">
          <cell r="A16151" t="str">
            <v>神品战纹任选宝箱</v>
          </cell>
          <cell r="B16151">
            <v>200975</v>
          </cell>
        </row>
        <row r="16152">
          <cell r="A16152" t="str">
            <v>极品红色兽神装备任选宝箱</v>
          </cell>
          <cell r="B16152">
            <v>200976</v>
          </cell>
        </row>
        <row r="16153">
          <cell r="A16153" t="str">
            <v>红色无相诀心法任选宝箱</v>
          </cell>
          <cell r="B16153">
            <v>200977</v>
          </cell>
        </row>
        <row r="16154">
          <cell r="A16154" t="str">
            <v>冰糖葫芦</v>
          </cell>
          <cell r="B16154">
            <v>900023</v>
          </cell>
        </row>
        <row r="16155">
          <cell r="A16155" t="str">
            <v>新春小红包</v>
          </cell>
          <cell r="B16155">
            <v>200978</v>
          </cell>
        </row>
        <row r="16156">
          <cell r="A16156" t="str">
            <v>新春大红包</v>
          </cell>
          <cell r="B16156">
            <v>200979</v>
          </cell>
        </row>
        <row r="16157">
          <cell r="A16157" t="str">
            <v>4-6转神装宝箱</v>
          </cell>
          <cell r="B16157">
            <v>200980</v>
          </cell>
        </row>
        <row r="16158">
          <cell r="A16158" t="str">
            <v>开门利是</v>
          </cell>
          <cell r="B16158">
            <v>200981</v>
          </cell>
        </row>
        <row r="16159">
          <cell r="A16159" t="str">
            <v>活动寻宝卷</v>
          </cell>
          <cell r="B16159">
            <v>200982</v>
          </cell>
        </row>
        <row r="16160">
          <cell r="A16160" t="str">
            <v>元宵材料1</v>
          </cell>
          <cell r="B16160">
            <v>200983</v>
          </cell>
        </row>
        <row r="16161">
          <cell r="A16161" t="str">
            <v>元宵材料2</v>
          </cell>
          <cell r="B16161">
            <v>200984</v>
          </cell>
        </row>
        <row r="16162">
          <cell r="A16162" t="str">
            <v>元宵材料3</v>
          </cell>
          <cell r="B16162">
            <v>200985</v>
          </cell>
        </row>
        <row r="16163">
          <cell r="A16163" t="str">
            <v>元宵中级礼包</v>
          </cell>
          <cell r="B16163">
            <v>200986</v>
          </cell>
        </row>
        <row r="16164">
          <cell r="A16164" t="str">
            <v>元宵高级礼包</v>
          </cell>
          <cell r="B16164">
            <v>200987</v>
          </cell>
        </row>
        <row r="16165">
          <cell r="A16165" t="str">
            <v>元宵BOSS礼包</v>
          </cell>
          <cell r="B16165">
            <v>200988</v>
          </cell>
        </row>
        <row r="16166">
          <cell r="A16166" t="str">
            <v>（15-40）元宵福袋1</v>
          </cell>
          <cell r="B16166">
            <v>201201</v>
          </cell>
        </row>
        <row r="16167">
          <cell r="A16167" t="str">
            <v>（15-40）元宵福袋2</v>
          </cell>
          <cell r="B16167">
            <v>201202</v>
          </cell>
        </row>
        <row r="16168">
          <cell r="A16168" t="str">
            <v>（15-40）元宵福袋3</v>
          </cell>
          <cell r="B16168">
            <v>201203</v>
          </cell>
        </row>
        <row r="16169">
          <cell r="A16169" t="str">
            <v>（15-40）元宵福袋4</v>
          </cell>
          <cell r="B16169">
            <v>201204</v>
          </cell>
        </row>
        <row r="16170">
          <cell r="A16170" t="str">
            <v>（15-40）元宵福袋5</v>
          </cell>
          <cell r="B16170">
            <v>201205</v>
          </cell>
        </row>
        <row r="16171">
          <cell r="A16171" t="str">
            <v>（15-40）元宵福袋6</v>
          </cell>
          <cell r="B16171">
            <v>201206</v>
          </cell>
        </row>
        <row r="16172">
          <cell r="A16172" t="str">
            <v>（15-40）元宵福袋7</v>
          </cell>
          <cell r="B16172">
            <v>201207</v>
          </cell>
        </row>
        <row r="16173">
          <cell r="A16173" t="str">
            <v>（15-40）元宵福袋8</v>
          </cell>
          <cell r="B16173">
            <v>201208</v>
          </cell>
        </row>
        <row r="16174">
          <cell r="A16174" t="str">
            <v>（15-40）元宵福袋9</v>
          </cell>
          <cell r="B16174">
            <v>201209</v>
          </cell>
        </row>
        <row r="16175">
          <cell r="A16175" t="str">
            <v>（15-40）元宵福袋10</v>
          </cell>
          <cell r="B16175">
            <v>201210</v>
          </cell>
        </row>
        <row r="16176">
          <cell r="A16176" t="str">
            <v>（15-40）元宵福袋11</v>
          </cell>
          <cell r="B16176">
            <v>201211</v>
          </cell>
        </row>
        <row r="16177">
          <cell r="A16177" t="str">
            <v>（15-40）元宵福袋12</v>
          </cell>
          <cell r="B16177">
            <v>201212</v>
          </cell>
        </row>
        <row r="16178">
          <cell r="A16178" t="str">
            <v>（15-40）元宵福袋13</v>
          </cell>
          <cell r="B16178">
            <v>201213</v>
          </cell>
        </row>
        <row r="16179">
          <cell r="A16179" t="str">
            <v>（15-40）元宵福袋14</v>
          </cell>
          <cell r="B16179">
            <v>201214</v>
          </cell>
        </row>
        <row r="16180">
          <cell r="A16180" t="str">
            <v>（15-40）元宵福袋15</v>
          </cell>
          <cell r="B16180">
            <v>201215</v>
          </cell>
        </row>
        <row r="16181">
          <cell r="A16181" t="str">
            <v>（15-40）元宵福袋16</v>
          </cell>
          <cell r="B16181">
            <v>201216</v>
          </cell>
        </row>
        <row r="16182">
          <cell r="A16182" t="str">
            <v>（41+）元宵福袋1</v>
          </cell>
          <cell r="B16182">
            <v>201217</v>
          </cell>
        </row>
        <row r="16183">
          <cell r="A16183" t="str">
            <v>（41+）元宵福袋2</v>
          </cell>
          <cell r="B16183">
            <v>201218</v>
          </cell>
        </row>
        <row r="16184">
          <cell r="A16184" t="str">
            <v>（41+）元宵福袋3</v>
          </cell>
          <cell r="B16184">
            <v>201219</v>
          </cell>
        </row>
        <row r="16185">
          <cell r="A16185" t="str">
            <v>（41+）元宵福袋4</v>
          </cell>
          <cell r="B16185">
            <v>201220</v>
          </cell>
        </row>
        <row r="16186">
          <cell r="A16186" t="str">
            <v>（41+）元宵福袋5</v>
          </cell>
          <cell r="B16186">
            <v>201221</v>
          </cell>
        </row>
        <row r="16187">
          <cell r="A16187" t="str">
            <v>（41+）元宵福袋6</v>
          </cell>
          <cell r="B16187">
            <v>201222</v>
          </cell>
        </row>
        <row r="16188">
          <cell r="A16188" t="str">
            <v>（41+）元宵福袋7</v>
          </cell>
          <cell r="B16188">
            <v>201223</v>
          </cell>
        </row>
        <row r="16189">
          <cell r="A16189" t="str">
            <v>（41+）元宵福袋8</v>
          </cell>
          <cell r="B16189">
            <v>201224</v>
          </cell>
        </row>
        <row r="16190">
          <cell r="A16190" t="str">
            <v>（41+）元宵福袋9</v>
          </cell>
          <cell r="B16190">
            <v>201225</v>
          </cell>
        </row>
        <row r="16191">
          <cell r="A16191" t="str">
            <v>（41+）元宵福袋10</v>
          </cell>
          <cell r="B16191">
            <v>201226</v>
          </cell>
        </row>
        <row r="16192">
          <cell r="A16192" t="str">
            <v>（41+）元宵福袋11</v>
          </cell>
          <cell r="B16192">
            <v>201227</v>
          </cell>
        </row>
        <row r="16193">
          <cell r="A16193" t="str">
            <v>（41+）元宵福袋12</v>
          </cell>
          <cell r="B16193">
            <v>201228</v>
          </cell>
        </row>
        <row r="16194">
          <cell r="A16194" t="str">
            <v>（41+）元宵福袋13</v>
          </cell>
          <cell r="B16194">
            <v>201229</v>
          </cell>
        </row>
        <row r="16195">
          <cell r="A16195" t="str">
            <v>（41+）元宵福袋14</v>
          </cell>
          <cell r="B16195">
            <v>201230</v>
          </cell>
        </row>
        <row r="16196">
          <cell r="A16196" t="str">
            <v>（41+）元宵福袋15</v>
          </cell>
          <cell r="B16196">
            <v>201231</v>
          </cell>
        </row>
        <row r="16197">
          <cell r="A16197" t="str">
            <v>（41+）元宵福袋16</v>
          </cell>
          <cell r="B16197">
            <v>201232</v>
          </cell>
        </row>
        <row r="16198">
          <cell r="A16198" t="str">
            <v>泣血神花</v>
          </cell>
          <cell r="B16198">
            <v>200330</v>
          </cell>
        </row>
        <row r="16199">
          <cell r="A16199" t="str">
            <v>魂骨</v>
          </cell>
          <cell r="B16199">
            <v>279999</v>
          </cell>
        </row>
        <row r="16200">
          <cell r="A16200" t="str">
            <v>魂玉精华</v>
          </cell>
          <cell r="B16200">
            <v>280000</v>
          </cell>
        </row>
        <row r="16201">
          <cell r="A16201" t="str">
            <v>躯干魂骨(凡品)</v>
          </cell>
          <cell r="B16201">
            <v>280001</v>
          </cell>
        </row>
        <row r="16202">
          <cell r="A16202" t="str">
            <v>躯干魂骨(中品)</v>
          </cell>
          <cell r="B16202">
            <v>280002</v>
          </cell>
        </row>
        <row r="16203">
          <cell r="A16203" t="str">
            <v>躯干魂骨(上品)</v>
          </cell>
          <cell r="B16203">
            <v>280003</v>
          </cell>
        </row>
        <row r="16204">
          <cell r="A16204" t="str">
            <v>躯干魂骨(极品)</v>
          </cell>
          <cell r="B16204">
            <v>280004</v>
          </cell>
        </row>
        <row r="16205">
          <cell r="A16205" t="str">
            <v>躯干魂骨(神品)</v>
          </cell>
          <cell r="B16205">
            <v>280005</v>
          </cell>
        </row>
        <row r="16206">
          <cell r="A16206" t="str">
            <v>头部魂骨(凡品)</v>
          </cell>
          <cell r="B16206">
            <v>280011</v>
          </cell>
        </row>
        <row r="16207">
          <cell r="A16207" t="str">
            <v>头部魂骨(中品)</v>
          </cell>
          <cell r="B16207">
            <v>280012</v>
          </cell>
        </row>
        <row r="16208">
          <cell r="A16208" t="str">
            <v>头部魂骨(上品)</v>
          </cell>
          <cell r="B16208">
            <v>280013</v>
          </cell>
        </row>
        <row r="16209">
          <cell r="A16209" t="str">
            <v>头部魂骨(极品)</v>
          </cell>
          <cell r="B16209">
            <v>280014</v>
          </cell>
        </row>
        <row r="16210">
          <cell r="A16210" t="str">
            <v>头部魂骨(神品)</v>
          </cell>
          <cell r="B16210">
            <v>280015</v>
          </cell>
        </row>
        <row r="16211">
          <cell r="A16211" t="str">
            <v>腰椎魂骨(凡品)</v>
          </cell>
          <cell r="B16211">
            <v>280021</v>
          </cell>
        </row>
        <row r="16212">
          <cell r="A16212" t="str">
            <v>腰椎魂骨(中品)</v>
          </cell>
          <cell r="B16212">
            <v>280022</v>
          </cell>
        </row>
        <row r="16213">
          <cell r="A16213" t="str">
            <v>腰椎魂骨(上品)</v>
          </cell>
          <cell r="B16213">
            <v>280023</v>
          </cell>
        </row>
        <row r="16214">
          <cell r="A16214" t="str">
            <v>腰椎魂骨(极品)</v>
          </cell>
          <cell r="B16214">
            <v>280024</v>
          </cell>
        </row>
        <row r="16215">
          <cell r="A16215" t="str">
            <v>腰椎魂骨(神品)</v>
          </cell>
          <cell r="B16215">
            <v>280025</v>
          </cell>
        </row>
        <row r="16216">
          <cell r="A16216" t="str">
            <v>颈椎魂骨(凡品)</v>
          </cell>
          <cell r="B16216">
            <v>280031</v>
          </cell>
        </row>
        <row r="16217">
          <cell r="A16217" t="str">
            <v>颈椎魂骨(中品)</v>
          </cell>
          <cell r="B16217">
            <v>280032</v>
          </cell>
        </row>
        <row r="16218">
          <cell r="A16218" t="str">
            <v>颈椎魂骨(上品)</v>
          </cell>
          <cell r="B16218">
            <v>280033</v>
          </cell>
        </row>
        <row r="16219">
          <cell r="A16219" t="str">
            <v>颈椎魂骨(极品)</v>
          </cell>
          <cell r="B16219">
            <v>280034</v>
          </cell>
        </row>
        <row r="16220">
          <cell r="A16220" t="str">
            <v>颈椎魂骨(神品)</v>
          </cell>
          <cell r="B16220">
            <v>280035</v>
          </cell>
        </row>
        <row r="16221">
          <cell r="A16221" t="str">
            <v>右手魂骨(凡品)</v>
          </cell>
          <cell r="B16221">
            <v>280041</v>
          </cell>
        </row>
        <row r="16222">
          <cell r="A16222" t="str">
            <v>右手魂骨(中品)</v>
          </cell>
          <cell r="B16222">
            <v>280042</v>
          </cell>
        </row>
        <row r="16223">
          <cell r="A16223" t="str">
            <v>右手魂骨(上品)</v>
          </cell>
          <cell r="B16223">
            <v>280043</v>
          </cell>
        </row>
        <row r="16224">
          <cell r="A16224" t="str">
            <v>右手魂骨(极品)</v>
          </cell>
          <cell r="B16224">
            <v>280044</v>
          </cell>
        </row>
        <row r="16225">
          <cell r="A16225" t="str">
            <v>右手魂骨(神品)</v>
          </cell>
          <cell r="B16225">
            <v>280045</v>
          </cell>
        </row>
        <row r="16226">
          <cell r="A16226" t="str">
            <v>左手魂骨(凡品)</v>
          </cell>
          <cell r="B16226">
            <v>280051</v>
          </cell>
        </row>
        <row r="16227">
          <cell r="A16227" t="str">
            <v>左手魂骨(中品)</v>
          </cell>
          <cell r="B16227">
            <v>280052</v>
          </cell>
        </row>
        <row r="16228">
          <cell r="A16228" t="str">
            <v>左手魂骨(上品)</v>
          </cell>
          <cell r="B16228">
            <v>280053</v>
          </cell>
        </row>
        <row r="16229">
          <cell r="A16229" t="str">
            <v>左手魂骨(极品)</v>
          </cell>
          <cell r="B16229">
            <v>280054</v>
          </cell>
        </row>
        <row r="16230">
          <cell r="A16230" t="str">
            <v>左手魂骨(神品)</v>
          </cell>
          <cell r="B16230">
            <v>280055</v>
          </cell>
        </row>
        <row r="16231">
          <cell r="A16231" t="str">
            <v>右腿魂骨(凡品)</v>
          </cell>
          <cell r="B16231">
            <v>280061</v>
          </cell>
        </row>
        <row r="16232">
          <cell r="A16232" t="str">
            <v>右腿魂骨(中品)</v>
          </cell>
          <cell r="B16232">
            <v>280062</v>
          </cell>
        </row>
        <row r="16233">
          <cell r="A16233" t="str">
            <v>右腿魂骨(上品)</v>
          </cell>
          <cell r="B16233">
            <v>280063</v>
          </cell>
        </row>
        <row r="16234">
          <cell r="A16234" t="str">
            <v>右腿魂骨(极品)</v>
          </cell>
          <cell r="B16234">
            <v>280064</v>
          </cell>
        </row>
        <row r="16235">
          <cell r="A16235" t="str">
            <v>右腿魂骨(神品)</v>
          </cell>
          <cell r="B16235">
            <v>280065</v>
          </cell>
        </row>
        <row r="16236">
          <cell r="A16236" t="str">
            <v>左腿魂骨(凡品)</v>
          </cell>
          <cell r="B16236">
            <v>280071</v>
          </cell>
        </row>
        <row r="16237">
          <cell r="A16237" t="str">
            <v>左腿魂骨(中品)</v>
          </cell>
          <cell r="B16237">
            <v>280072</v>
          </cell>
        </row>
        <row r="16238">
          <cell r="A16238" t="str">
            <v>左腿魂骨(上品)</v>
          </cell>
          <cell r="B16238">
            <v>280073</v>
          </cell>
        </row>
        <row r="16239">
          <cell r="A16239" t="str">
            <v>左腿魂骨(极品)</v>
          </cell>
          <cell r="B16239">
            <v>280074</v>
          </cell>
        </row>
        <row r="16240">
          <cell r="A16240" t="str">
            <v>左腿魂骨(神品)</v>
          </cell>
          <cell r="B16240">
            <v>280075</v>
          </cell>
        </row>
        <row r="16241">
          <cell r="A16241" t="str">
            <v>中品躯干</v>
          </cell>
          <cell r="B16241">
            <v>280201</v>
          </cell>
        </row>
        <row r="16242">
          <cell r="A16242" t="str">
            <v>上品躯干</v>
          </cell>
          <cell r="B16242">
            <v>280202</v>
          </cell>
        </row>
        <row r="16243">
          <cell r="A16243" t="str">
            <v>极品躯干</v>
          </cell>
          <cell r="B16243">
            <v>280203</v>
          </cell>
        </row>
        <row r="16244">
          <cell r="A16244" t="str">
            <v>神品躯干</v>
          </cell>
          <cell r="B16244">
            <v>280204</v>
          </cell>
        </row>
        <row r="16245">
          <cell r="A16245" t="str">
            <v>中品头部</v>
          </cell>
          <cell r="B16245">
            <v>280205</v>
          </cell>
        </row>
        <row r="16246">
          <cell r="A16246" t="str">
            <v>上品头部</v>
          </cell>
          <cell r="B16246">
            <v>280206</v>
          </cell>
        </row>
        <row r="16247">
          <cell r="A16247" t="str">
            <v>极品头部</v>
          </cell>
          <cell r="B16247">
            <v>280207</v>
          </cell>
        </row>
        <row r="16248">
          <cell r="A16248" t="str">
            <v>神品头部</v>
          </cell>
          <cell r="B16248">
            <v>280208</v>
          </cell>
        </row>
        <row r="16249">
          <cell r="A16249" t="str">
            <v>中品腰椎</v>
          </cell>
          <cell r="B16249">
            <v>280209</v>
          </cell>
        </row>
        <row r="16250">
          <cell r="A16250" t="str">
            <v>上品腰椎</v>
          </cell>
          <cell r="B16250">
            <v>280210</v>
          </cell>
        </row>
        <row r="16251">
          <cell r="A16251" t="str">
            <v>极品腰椎</v>
          </cell>
          <cell r="B16251">
            <v>280211</v>
          </cell>
        </row>
        <row r="16252">
          <cell r="A16252" t="str">
            <v>神品腰椎</v>
          </cell>
          <cell r="B16252">
            <v>280212</v>
          </cell>
        </row>
        <row r="16253">
          <cell r="A16253" t="str">
            <v>中品脊椎</v>
          </cell>
          <cell r="B16253">
            <v>280213</v>
          </cell>
        </row>
        <row r="16254">
          <cell r="A16254" t="str">
            <v>上品脊椎</v>
          </cell>
          <cell r="B16254">
            <v>280214</v>
          </cell>
        </row>
        <row r="16255">
          <cell r="A16255" t="str">
            <v>极品脊椎</v>
          </cell>
          <cell r="B16255">
            <v>280215</v>
          </cell>
        </row>
        <row r="16256">
          <cell r="A16256" t="str">
            <v>神品脊椎</v>
          </cell>
          <cell r="B16256">
            <v>280216</v>
          </cell>
        </row>
        <row r="16257">
          <cell r="A16257" t="str">
            <v>中品右手</v>
          </cell>
          <cell r="B16257">
            <v>280217</v>
          </cell>
        </row>
        <row r="16258">
          <cell r="A16258" t="str">
            <v>上品右手</v>
          </cell>
          <cell r="B16258">
            <v>280218</v>
          </cell>
        </row>
        <row r="16259">
          <cell r="A16259" t="str">
            <v>极品右手</v>
          </cell>
          <cell r="B16259">
            <v>280219</v>
          </cell>
        </row>
        <row r="16260">
          <cell r="A16260" t="str">
            <v>神品右手</v>
          </cell>
          <cell r="B16260">
            <v>280220</v>
          </cell>
        </row>
        <row r="16261">
          <cell r="A16261" t="str">
            <v>中品左手</v>
          </cell>
          <cell r="B16261">
            <v>280221</v>
          </cell>
        </row>
        <row r="16262">
          <cell r="A16262" t="str">
            <v>上品左手</v>
          </cell>
          <cell r="B16262">
            <v>280222</v>
          </cell>
        </row>
        <row r="16263">
          <cell r="A16263" t="str">
            <v>极品左手</v>
          </cell>
          <cell r="B16263">
            <v>280223</v>
          </cell>
        </row>
        <row r="16264">
          <cell r="A16264" t="str">
            <v>神品左手</v>
          </cell>
          <cell r="B16264">
            <v>280224</v>
          </cell>
        </row>
        <row r="16265">
          <cell r="A16265" t="str">
            <v>中品右腿</v>
          </cell>
          <cell r="B16265">
            <v>280225</v>
          </cell>
        </row>
        <row r="16266">
          <cell r="A16266" t="str">
            <v>上品右腿</v>
          </cell>
          <cell r="B16266">
            <v>280226</v>
          </cell>
        </row>
        <row r="16267">
          <cell r="A16267" t="str">
            <v>极品右腿</v>
          </cell>
          <cell r="B16267">
            <v>280227</v>
          </cell>
        </row>
        <row r="16268">
          <cell r="A16268" t="str">
            <v>神品右腿</v>
          </cell>
          <cell r="B16268">
            <v>280228</v>
          </cell>
        </row>
        <row r="16269">
          <cell r="A16269" t="str">
            <v>中品左腿</v>
          </cell>
          <cell r="B16269">
            <v>280229</v>
          </cell>
        </row>
        <row r="16270">
          <cell r="A16270" t="str">
            <v>上品左腿</v>
          </cell>
          <cell r="B16270">
            <v>280230</v>
          </cell>
        </row>
        <row r="16271">
          <cell r="A16271" t="str">
            <v>极品左腿</v>
          </cell>
          <cell r="B16271">
            <v>280231</v>
          </cell>
        </row>
        <row r="16272">
          <cell r="A16272" t="str">
            <v>神品左腿</v>
          </cell>
          <cell r="B16272">
            <v>280232</v>
          </cell>
        </row>
        <row r="16273">
          <cell r="A16273" t="str">
            <v>"热血礼包（爱微游100R）"</v>
          </cell>
          <cell r="B16273">
            <v>200989</v>
          </cell>
        </row>
        <row r="16274">
          <cell r="A16274" t="str">
            <v>"传奇礼包（爱微游200R）"</v>
          </cell>
          <cell r="B16274">
            <v>200990</v>
          </cell>
        </row>
        <row r="16275">
          <cell r="A16275" t="str">
            <v>"王者礼包（爱微游500R）"</v>
          </cell>
          <cell r="B16275">
            <v>200991</v>
          </cell>
        </row>
        <row r="16276">
          <cell r="A16276" t="str">
            <v>"至尊礼包（爱微游1000R）"</v>
          </cell>
          <cell r="B16276">
            <v>200992</v>
          </cell>
        </row>
        <row r="16277">
          <cell r="A16277" t="str">
            <v>光芒礼包(公众号每日充值1000R</v>
          </cell>
          <cell r="B16277">
            <v>201233</v>
          </cell>
        </row>
        <row r="16278">
          <cell r="A16278" t="str">
            <v>烈焰礼包(公众号每日充值3000R</v>
          </cell>
          <cell r="B16278">
            <v>201234</v>
          </cell>
        </row>
        <row r="16279">
          <cell r="A16279" t="str">
            <v>雷霆礼包(公众号每日充值6000R</v>
          </cell>
          <cell r="B16279">
            <v>201235</v>
          </cell>
        </row>
        <row r="16280">
          <cell r="A16280" t="str">
            <v>战法道礼包(公众号每日充值10000R</v>
          </cell>
          <cell r="B16280">
            <v>201236</v>
          </cell>
        </row>
        <row r="16281">
          <cell r="A16281" t="str">
            <v>高级狂怒</v>
          </cell>
          <cell r="B16281">
            <v>210114</v>
          </cell>
        </row>
        <row r="16282">
          <cell r="A16282" t="str">
            <v>高级追魂</v>
          </cell>
          <cell r="B16282">
            <v>210115</v>
          </cell>
        </row>
        <row r="16283">
          <cell r="A16283" t="str">
            <v>高级不屈</v>
          </cell>
          <cell r="B16283">
            <v>210116</v>
          </cell>
        </row>
        <row r="16284">
          <cell r="A16284" t="str">
            <v>秘籍锁</v>
          </cell>
          <cell r="B16284">
            <v>200331</v>
          </cell>
        </row>
        <row r="16285">
          <cell r="A16285" t="str">
            <v>精金</v>
          </cell>
          <cell r="B16285">
            <v>200332</v>
          </cell>
        </row>
        <row r="16286">
          <cell r="A16286" t="str">
            <v>圣魂精华</v>
          </cell>
          <cell r="B16286">
            <v>200333</v>
          </cell>
        </row>
        <row r="16287">
          <cell r="A16287" t="str">
            <v>红破军1级</v>
          </cell>
          <cell r="B16287">
            <v>519301</v>
          </cell>
        </row>
        <row r="16288">
          <cell r="A16288" t="str">
            <v>红破军2级</v>
          </cell>
          <cell r="B16288">
            <v>519302</v>
          </cell>
        </row>
        <row r="16289">
          <cell r="A16289" t="str">
            <v>红破军3级</v>
          </cell>
          <cell r="B16289">
            <v>519303</v>
          </cell>
        </row>
        <row r="16290">
          <cell r="A16290" t="str">
            <v>红破军4级</v>
          </cell>
          <cell r="B16290">
            <v>519304</v>
          </cell>
        </row>
        <row r="16291">
          <cell r="A16291" t="str">
            <v>红破军5级</v>
          </cell>
          <cell r="B16291">
            <v>519305</v>
          </cell>
        </row>
        <row r="16292">
          <cell r="A16292" t="str">
            <v>红破军6级</v>
          </cell>
          <cell r="B16292">
            <v>519306</v>
          </cell>
        </row>
        <row r="16293">
          <cell r="A16293" t="str">
            <v>红破军7级</v>
          </cell>
          <cell r="B16293">
            <v>519307</v>
          </cell>
        </row>
        <row r="16294">
          <cell r="A16294" t="str">
            <v>红破军8级</v>
          </cell>
          <cell r="B16294">
            <v>519308</v>
          </cell>
        </row>
        <row r="16295">
          <cell r="A16295" t="str">
            <v>红破军9级</v>
          </cell>
          <cell r="B16295">
            <v>519309</v>
          </cell>
        </row>
        <row r="16296">
          <cell r="A16296" t="str">
            <v>红破军10级</v>
          </cell>
          <cell r="B16296">
            <v>519310</v>
          </cell>
        </row>
        <row r="16297">
          <cell r="A16297" t="str">
            <v>红破军11级</v>
          </cell>
          <cell r="B16297">
            <v>519311</v>
          </cell>
        </row>
        <row r="16298">
          <cell r="A16298" t="str">
            <v>红破军12级</v>
          </cell>
          <cell r="B16298">
            <v>519312</v>
          </cell>
        </row>
        <row r="16299">
          <cell r="A16299" t="str">
            <v>红破军13级</v>
          </cell>
          <cell r="B16299">
            <v>519313</v>
          </cell>
        </row>
        <row r="16300">
          <cell r="A16300" t="str">
            <v>红破军14级</v>
          </cell>
          <cell r="B16300">
            <v>519314</v>
          </cell>
        </row>
        <row r="16301">
          <cell r="A16301" t="str">
            <v>红破军15级</v>
          </cell>
          <cell r="B16301">
            <v>519315</v>
          </cell>
        </row>
        <row r="16302">
          <cell r="A16302" t="str">
            <v>红破军16级</v>
          </cell>
          <cell r="B16302">
            <v>519316</v>
          </cell>
        </row>
        <row r="16303">
          <cell r="A16303" t="str">
            <v>红破军17级</v>
          </cell>
          <cell r="B16303">
            <v>519317</v>
          </cell>
        </row>
        <row r="16304">
          <cell r="A16304" t="str">
            <v>红破军18级</v>
          </cell>
          <cell r="B16304">
            <v>519318</v>
          </cell>
        </row>
        <row r="16305">
          <cell r="A16305" t="str">
            <v>红破军19级</v>
          </cell>
          <cell r="B16305">
            <v>519319</v>
          </cell>
        </row>
        <row r="16306">
          <cell r="A16306" t="str">
            <v>红破军20级</v>
          </cell>
          <cell r="B16306">
            <v>519320</v>
          </cell>
        </row>
        <row r="16307">
          <cell r="A16307" t="str">
            <v>红破军21级</v>
          </cell>
          <cell r="B16307">
            <v>519321</v>
          </cell>
        </row>
        <row r="16308">
          <cell r="A16308" t="str">
            <v>红破军22级</v>
          </cell>
          <cell r="B16308">
            <v>519322</v>
          </cell>
        </row>
        <row r="16309">
          <cell r="A16309" t="str">
            <v>红破军23级</v>
          </cell>
          <cell r="B16309">
            <v>519323</v>
          </cell>
        </row>
        <row r="16310">
          <cell r="A16310" t="str">
            <v>红破军24级</v>
          </cell>
          <cell r="B16310">
            <v>519324</v>
          </cell>
        </row>
        <row r="16311">
          <cell r="A16311" t="str">
            <v>红破军25级</v>
          </cell>
          <cell r="B16311">
            <v>519325</v>
          </cell>
        </row>
        <row r="16312">
          <cell r="A16312" t="str">
            <v>红破军26级</v>
          </cell>
          <cell r="B16312">
            <v>519326</v>
          </cell>
        </row>
        <row r="16313">
          <cell r="A16313" t="str">
            <v>红破军27级</v>
          </cell>
          <cell r="B16313">
            <v>519327</v>
          </cell>
        </row>
        <row r="16314">
          <cell r="A16314" t="str">
            <v>红破军28级</v>
          </cell>
          <cell r="B16314">
            <v>519328</v>
          </cell>
        </row>
        <row r="16315">
          <cell r="A16315" t="str">
            <v>红破军29级</v>
          </cell>
          <cell r="B16315">
            <v>519329</v>
          </cell>
        </row>
        <row r="16316">
          <cell r="A16316" t="str">
            <v>红破军30级</v>
          </cell>
          <cell r="B16316">
            <v>519330</v>
          </cell>
        </row>
        <row r="16317">
          <cell r="A16317" t="str">
            <v>红破军31级</v>
          </cell>
          <cell r="B16317">
            <v>519331</v>
          </cell>
        </row>
        <row r="16318">
          <cell r="A16318" t="str">
            <v>红破军32级</v>
          </cell>
          <cell r="B16318">
            <v>519332</v>
          </cell>
        </row>
        <row r="16319">
          <cell r="A16319" t="str">
            <v>红破军33级</v>
          </cell>
          <cell r="B16319">
            <v>519333</v>
          </cell>
        </row>
        <row r="16320">
          <cell r="A16320" t="str">
            <v>红破军34级</v>
          </cell>
          <cell r="B16320">
            <v>519334</v>
          </cell>
        </row>
        <row r="16321">
          <cell r="A16321" t="str">
            <v>红破军35级</v>
          </cell>
          <cell r="B16321">
            <v>519335</v>
          </cell>
        </row>
        <row r="16322">
          <cell r="A16322" t="str">
            <v>红破军36级</v>
          </cell>
          <cell r="B16322">
            <v>519336</v>
          </cell>
        </row>
        <row r="16323">
          <cell r="A16323" t="str">
            <v>红破军37级</v>
          </cell>
          <cell r="B16323">
            <v>519337</v>
          </cell>
        </row>
        <row r="16324">
          <cell r="A16324" t="str">
            <v>红破军38级</v>
          </cell>
          <cell r="B16324">
            <v>519338</v>
          </cell>
        </row>
        <row r="16325">
          <cell r="A16325" t="str">
            <v>红破军39级</v>
          </cell>
          <cell r="B16325">
            <v>519339</v>
          </cell>
        </row>
        <row r="16326">
          <cell r="A16326" t="str">
            <v>红破军40级</v>
          </cell>
          <cell r="B16326">
            <v>519340</v>
          </cell>
        </row>
        <row r="16327">
          <cell r="A16327" t="str">
            <v>红破军41级</v>
          </cell>
          <cell r="B16327">
            <v>519341</v>
          </cell>
        </row>
        <row r="16328">
          <cell r="A16328" t="str">
            <v>红破军42级</v>
          </cell>
          <cell r="B16328">
            <v>519342</v>
          </cell>
        </row>
        <row r="16329">
          <cell r="A16329" t="str">
            <v>红破军43级</v>
          </cell>
          <cell r="B16329">
            <v>519343</v>
          </cell>
        </row>
        <row r="16330">
          <cell r="A16330" t="str">
            <v>红破军44级</v>
          </cell>
          <cell r="B16330">
            <v>519344</v>
          </cell>
        </row>
        <row r="16331">
          <cell r="A16331" t="str">
            <v>红破军45级</v>
          </cell>
          <cell r="B16331">
            <v>519345</v>
          </cell>
        </row>
        <row r="16332">
          <cell r="A16332" t="str">
            <v>红破军46级</v>
          </cell>
          <cell r="B16332">
            <v>519346</v>
          </cell>
        </row>
        <row r="16333">
          <cell r="A16333" t="str">
            <v>红破军47级</v>
          </cell>
          <cell r="B16333">
            <v>519347</v>
          </cell>
        </row>
        <row r="16334">
          <cell r="A16334" t="str">
            <v>红破军48级</v>
          </cell>
          <cell r="B16334">
            <v>519348</v>
          </cell>
        </row>
        <row r="16335">
          <cell r="A16335" t="str">
            <v>红破军49级</v>
          </cell>
          <cell r="B16335">
            <v>519349</v>
          </cell>
        </row>
        <row r="16336">
          <cell r="A16336" t="str">
            <v>红破军50级</v>
          </cell>
          <cell r="B16336">
            <v>519350</v>
          </cell>
        </row>
        <row r="16337">
          <cell r="A16337" t="str">
            <v>红破军51级</v>
          </cell>
          <cell r="B16337">
            <v>519351</v>
          </cell>
        </row>
        <row r="16338">
          <cell r="A16338" t="str">
            <v>红破军52级</v>
          </cell>
          <cell r="B16338">
            <v>519352</v>
          </cell>
        </row>
        <row r="16339">
          <cell r="A16339" t="str">
            <v>红破军53级</v>
          </cell>
          <cell r="B16339">
            <v>519353</v>
          </cell>
        </row>
        <row r="16340">
          <cell r="A16340" t="str">
            <v>红破军54级</v>
          </cell>
          <cell r="B16340">
            <v>519354</v>
          </cell>
        </row>
        <row r="16341">
          <cell r="A16341" t="str">
            <v>红破军55级</v>
          </cell>
          <cell r="B16341">
            <v>519355</v>
          </cell>
        </row>
        <row r="16342">
          <cell r="A16342" t="str">
            <v>红破军56级</v>
          </cell>
          <cell r="B16342">
            <v>519356</v>
          </cell>
        </row>
        <row r="16343">
          <cell r="A16343" t="str">
            <v>红破军57级</v>
          </cell>
          <cell r="B16343">
            <v>519357</v>
          </cell>
        </row>
        <row r="16344">
          <cell r="A16344" t="str">
            <v>红破军58级</v>
          </cell>
          <cell r="B16344">
            <v>519358</v>
          </cell>
        </row>
        <row r="16345">
          <cell r="A16345" t="str">
            <v>红破军59级</v>
          </cell>
          <cell r="B16345">
            <v>519359</v>
          </cell>
        </row>
        <row r="16346">
          <cell r="A16346" t="str">
            <v>红破军60级</v>
          </cell>
          <cell r="B16346">
            <v>519360</v>
          </cell>
        </row>
        <row r="16347">
          <cell r="A16347" t="str">
            <v>红破军61级</v>
          </cell>
          <cell r="B16347">
            <v>519361</v>
          </cell>
        </row>
        <row r="16348">
          <cell r="A16348" t="str">
            <v>红破军62级</v>
          </cell>
          <cell r="B16348">
            <v>519362</v>
          </cell>
        </row>
        <row r="16349">
          <cell r="A16349" t="str">
            <v>红破军63级</v>
          </cell>
          <cell r="B16349">
            <v>519363</v>
          </cell>
        </row>
        <row r="16350">
          <cell r="A16350" t="str">
            <v>红破军64级</v>
          </cell>
          <cell r="B16350">
            <v>519364</v>
          </cell>
        </row>
        <row r="16351">
          <cell r="A16351" t="str">
            <v>红破军65级</v>
          </cell>
          <cell r="B16351">
            <v>519365</v>
          </cell>
        </row>
        <row r="16352">
          <cell r="A16352" t="str">
            <v>红破军66级</v>
          </cell>
          <cell r="B16352">
            <v>519366</v>
          </cell>
        </row>
        <row r="16353">
          <cell r="A16353" t="str">
            <v>红破军67级</v>
          </cell>
          <cell r="B16353">
            <v>519367</v>
          </cell>
        </row>
        <row r="16354">
          <cell r="A16354" t="str">
            <v>红破军68级</v>
          </cell>
          <cell r="B16354">
            <v>519368</v>
          </cell>
        </row>
        <row r="16355">
          <cell r="A16355" t="str">
            <v>红破军69级</v>
          </cell>
          <cell r="B16355">
            <v>519369</v>
          </cell>
        </row>
        <row r="16356">
          <cell r="A16356" t="str">
            <v>红破军70级</v>
          </cell>
          <cell r="B16356">
            <v>519370</v>
          </cell>
        </row>
        <row r="16357">
          <cell r="A16357" t="str">
            <v>红破军71级</v>
          </cell>
          <cell r="B16357">
            <v>519371</v>
          </cell>
        </row>
        <row r="16358">
          <cell r="A16358" t="str">
            <v>红破军72级</v>
          </cell>
          <cell r="B16358">
            <v>519372</v>
          </cell>
        </row>
        <row r="16359">
          <cell r="A16359" t="str">
            <v>红破军73级</v>
          </cell>
          <cell r="B16359">
            <v>519373</v>
          </cell>
        </row>
        <row r="16360">
          <cell r="A16360" t="str">
            <v>红破军74级</v>
          </cell>
          <cell r="B16360">
            <v>519374</v>
          </cell>
        </row>
        <row r="16361">
          <cell r="A16361" t="str">
            <v>红破军75级</v>
          </cell>
          <cell r="B16361">
            <v>519375</v>
          </cell>
        </row>
        <row r="16362">
          <cell r="A16362" t="str">
            <v>红破军76级</v>
          </cell>
          <cell r="B16362">
            <v>519376</v>
          </cell>
        </row>
        <row r="16363">
          <cell r="A16363" t="str">
            <v>红破军77级</v>
          </cell>
          <cell r="B16363">
            <v>519377</v>
          </cell>
        </row>
        <row r="16364">
          <cell r="A16364" t="str">
            <v>红破军78级</v>
          </cell>
          <cell r="B16364">
            <v>519378</v>
          </cell>
        </row>
        <row r="16365">
          <cell r="A16365" t="str">
            <v>红破军79级</v>
          </cell>
          <cell r="B16365">
            <v>519379</v>
          </cell>
        </row>
        <row r="16366">
          <cell r="A16366" t="str">
            <v>红破军80级</v>
          </cell>
          <cell r="B16366">
            <v>519380</v>
          </cell>
        </row>
        <row r="16367">
          <cell r="A16367" t="str">
            <v>红铁蒺1级</v>
          </cell>
          <cell r="B16367">
            <v>520301</v>
          </cell>
        </row>
        <row r="16368">
          <cell r="A16368" t="str">
            <v>红铁蒺2级</v>
          </cell>
          <cell r="B16368">
            <v>520302</v>
          </cell>
        </row>
        <row r="16369">
          <cell r="A16369" t="str">
            <v>红铁蒺3级</v>
          </cell>
          <cell r="B16369">
            <v>520303</v>
          </cell>
        </row>
        <row r="16370">
          <cell r="A16370" t="str">
            <v>红铁蒺4级</v>
          </cell>
          <cell r="B16370">
            <v>520304</v>
          </cell>
        </row>
        <row r="16371">
          <cell r="A16371" t="str">
            <v>红铁蒺5级</v>
          </cell>
          <cell r="B16371">
            <v>520305</v>
          </cell>
        </row>
        <row r="16372">
          <cell r="A16372" t="str">
            <v>红铁蒺6级</v>
          </cell>
          <cell r="B16372">
            <v>520306</v>
          </cell>
        </row>
        <row r="16373">
          <cell r="A16373" t="str">
            <v>红铁蒺7级</v>
          </cell>
          <cell r="B16373">
            <v>520307</v>
          </cell>
        </row>
        <row r="16374">
          <cell r="A16374" t="str">
            <v>红铁蒺8级</v>
          </cell>
          <cell r="B16374">
            <v>520308</v>
          </cell>
        </row>
        <row r="16375">
          <cell r="A16375" t="str">
            <v>红铁蒺9级</v>
          </cell>
          <cell r="B16375">
            <v>520309</v>
          </cell>
        </row>
        <row r="16376">
          <cell r="A16376" t="str">
            <v>红铁蒺10级</v>
          </cell>
          <cell r="B16376">
            <v>520310</v>
          </cell>
        </row>
        <row r="16377">
          <cell r="A16377" t="str">
            <v>红铁蒺11级</v>
          </cell>
          <cell r="B16377">
            <v>520311</v>
          </cell>
        </row>
        <row r="16378">
          <cell r="A16378" t="str">
            <v>红铁蒺12级</v>
          </cell>
          <cell r="B16378">
            <v>520312</v>
          </cell>
        </row>
        <row r="16379">
          <cell r="A16379" t="str">
            <v>红铁蒺13级</v>
          </cell>
          <cell r="B16379">
            <v>520313</v>
          </cell>
        </row>
        <row r="16380">
          <cell r="A16380" t="str">
            <v>红铁蒺14级</v>
          </cell>
          <cell r="B16380">
            <v>520314</v>
          </cell>
        </row>
        <row r="16381">
          <cell r="A16381" t="str">
            <v>红铁蒺15级</v>
          </cell>
          <cell r="B16381">
            <v>520315</v>
          </cell>
        </row>
        <row r="16382">
          <cell r="A16382" t="str">
            <v>红铁蒺16级</v>
          </cell>
          <cell r="B16382">
            <v>520316</v>
          </cell>
        </row>
        <row r="16383">
          <cell r="A16383" t="str">
            <v>红铁蒺17级</v>
          </cell>
          <cell r="B16383">
            <v>520317</v>
          </cell>
        </row>
        <row r="16384">
          <cell r="A16384" t="str">
            <v>红铁蒺18级</v>
          </cell>
          <cell r="B16384">
            <v>520318</v>
          </cell>
        </row>
        <row r="16385">
          <cell r="A16385" t="str">
            <v>红铁蒺19级</v>
          </cell>
          <cell r="B16385">
            <v>520319</v>
          </cell>
        </row>
        <row r="16386">
          <cell r="A16386" t="str">
            <v>红铁蒺20级</v>
          </cell>
          <cell r="B16386">
            <v>520320</v>
          </cell>
        </row>
        <row r="16387">
          <cell r="A16387" t="str">
            <v>红铁蒺21级</v>
          </cell>
          <cell r="B16387">
            <v>520321</v>
          </cell>
        </row>
        <row r="16388">
          <cell r="A16388" t="str">
            <v>红铁蒺22级</v>
          </cell>
          <cell r="B16388">
            <v>520322</v>
          </cell>
        </row>
        <row r="16389">
          <cell r="A16389" t="str">
            <v>红铁蒺23级</v>
          </cell>
          <cell r="B16389">
            <v>520323</v>
          </cell>
        </row>
        <row r="16390">
          <cell r="A16390" t="str">
            <v>红铁蒺24级</v>
          </cell>
          <cell r="B16390">
            <v>520324</v>
          </cell>
        </row>
        <row r="16391">
          <cell r="A16391" t="str">
            <v>红铁蒺25级</v>
          </cell>
          <cell r="B16391">
            <v>520325</v>
          </cell>
        </row>
        <row r="16392">
          <cell r="A16392" t="str">
            <v>红铁蒺26级</v>
          </cell>
          <cell r="B16392">
            <v>520326</v>
          </cell>
        </row>
        <row r="16393">
          <cell r="A16393" t="str">
            <v>红铁蒺27级</v>
          </cell>
          <cell r="B16393">
            <v>520327</v>
          </cell>
        </row>
        <row r="16394">
          <cell r="A16394" t="str">
            <v>红铁蒺28级</v>
          </cell>
          <cell r="B16394">
            <v>520328</v>
          </cell>
        </row>
        <row r="16395">
          <cell r="A16395" t="str">
            <v>红铁蒺29级</v>
          </cell>
          <cell r="B16395">
            <v>520329</v>
          </cell>
        </row>
        <row r="16396">
          <cell r="A16396" t="str">
            <v>红铁蒺30级</v>
          </cell>
          <cell r="B16396">
            <v>520330</v>
          </cell>
        </row>
        <row r="16397">
          <cell r="A16397" t="str">
            <v>红铁蒺31级</v>
          </cell>
          <cell r="B16397">
            <v>520331</v>
          </cell>
        </row>
        <row r="16398">
          <cell r="A16398" t="str">
            <v>红铁蒺32级</v>
          </cell>
          <cell r="B16398">
            <v>520332</v>
          </cell>
        </row>
        <row r="16399">
          <cell r="A16399" t="str">
            <v>红铁蒺33级</v>
          </cell>
          <cell r="B16399">
            <v>520333</v>
          </cell>
        </row>
        <row r="16400">
          <cell r="A16400" t="str">
            <v>红铁蒺34级</v>
          </cell>
          <cell r="B16400">
            <v>520334</v>
          </cell>
        </row>
        <row r="16401">
          <cell r="A16401" t="str">
            <v>红铁蒺35级</v>
          </cell>
          <cell r="B16401">
            <v>520335</v>
          </cell>
        </row>
        <row r="16402">
          <cell r="A16402" t="str">
            <v>红铁蒺36级</v>
          </cell>
          <cell r="B16402">
            <v>520336</v>
          </cell>
        </row>
        <row r="16403">
          <cell r="A16403" t="str">
            <v>红铁蒺37级</v>
          </cell>
          <cell r="B16403">
            <v>520337</v>
          </cell>
        </row>
        <row r="16404">
          <cell r="A16404" t="str">
            <v>红铁蒺38级</v>
          </cell>
          <cell r="B16404">
            <v>520338</v>
          </cell>
        </row>
        <row r="16405">
          <cell r="A16405" t="str">
            <v>红铁蒺39级</v>
          </cell>
          <cell r="B16405">
            <v>520339</v>
          </cell>
        </row>
        <row r="16406">
          <cell r="A16406" t="str">
            <v>红铁蒺40级</v>
          </cell>
          <cell r="B16406">
            <v>520340</v>
          </cell>
        </row>
        <row r="16407">
          <cell r="A16407" t="str">
            <v>红铁蒺41级</v>
          </cell>
          <cell r="B16407">
            <v>520341</v>
          </cell>
        </row>
        <row r="16408">
          <cell r="A16408" t="str">
            <v>红铁蒺42级</v>
          </cell>
          <cell r="B16408">
            <v>520342</v>
          </cell>
        </row>
        <row r="16409">
          <cell r="A16409" t="str">
            <v>红铁蒺43级</v>
          </cell>
          <cell r="B16409">
            <v>520343</v>
          </cell>
        </row>
        <row r="16410">
          <cell r="A16410" t="str">
            <v>红铁蒺44级</v>
          </cell>
          <cell r="B16410">
            <v>520344</v>
          </cell>
        </row>
        <row r="16411">
          <cell r="A16411" t="str">
            <v>红铁蒺45级</v>
          </cell>
          <cell r="B16411">
            <v>520345</v>
          </cell>
        </row>
        <row r="16412">
          <cell r="A16412" t="str">
            <v>红铁蒺46级</v>
          </cell>
          <cell r="B16412">
            <v>520346</v>
          </cell>
        </row>
        <row r="16413">
          <cell r="A16413" t="str">
            <v>红铁蒺47级</v>
          </cell>
          <cell r="B16413">
            <v>520347</v>
          </cell>
        </row>
        <row r="16414">
          <cell r="A16414" t="str">
            <v>红铁蒺48级</v>
          </cell>
          <cell r="B16414">
            <v>520348</v>
          </cell>
        </row>
        <row r="16415">
          <cell r="A16415" t="str">
            <v>红铁蒺49级</v>
          </cell>
          <cell r="B16415">
            <v>520349</v>
          </cell>
        </row>
        <row r="16416">
          <cell r="A16416" t="str">
            <v>红铁蒺50级</v>
          </cell>
          <cell r="B16416">
            <v>520350</v>
          </cell>
        </row>
        <row r="16417">
          <cell r="A16417" t="str">
            <v>红铁蒺51级</v>
          </cell>
          <cell r="B16417">
            <v>520351</v>
          </cell>
        </row>
        <row r="16418">
          <cell r="A16418" t="str">
            <v>红铁蒺52级</v>
          </cell>
          <cell r="B16418">
            <v>520352</v>
          </cell>
        </row>
        <row r="16419">
          <cell r="A16419" t="str">
            <v>红铁蒺53级</v>
          </cell>
          <cell r="B16419">
            <v>520353</v>
          </cell>
        </row>
        <row r="16420">
          <cell r="A16420" t="str">
            <v>红铁蒺54级</v>
          </cell>
          <cell r="B16420">
            <v>520354</v>
          </cell>
        </row>
        <row r="16421">
          <cell r="A16421" t="str">
            <v>红铁蒺55级</v>
          </cell>
          <cell r="B16421">
            <v>520355</v>
          </cell>
        </row>
        <row r="16422">
          <cell r="A16422" t="str">
            <v>红铁蒺56级</v>
          </cell>
          <cell r="B16422">
            <v>520356</v>
          </cell>
        </row>
        <row r="16423">
          <cell r="A16423" t="str">
            <v>红铁蒺57级</v>
          </cell>
          <cell r="B16423">
            <v>520357</v>
          </cell>
        </row>
        <row r="16424">
          <cell r="A16424" t="str">
            <v>红铁蒺58级</v>
          </cell>
          <cell r="B16424">
            <v>520358</v>
          </cell>
        </row>
        <row r="16425">
          <cell r="A16425" t="str">
            <v>红铁蒺59级</v>
          </cell>
          <cell r="B16425">
            <v>520359</v>
          </cell>
        </row>
        <row r="16426">
          <cell r="A16426" t="str">
            <v>红铁蒺60级</v>
          </cell>
          <cell r="B16426">
            <v>520360</v>
          </cell>
        </row>
        <row r="16427">
          <cell r="A16427" t="str">
            <v>红铁蒺61级</v>
          </cell>
          <cell r="B16427">
            <v>520361</v>
          </cell>
        </row>
        <row r="16428">
          <cell r="A16428" t="str">
            <v>红铁蒺62级</v>
          </cell>
          <cell r="B16428">
            <v>520362</v>
          </cell>
        </row>
        <row r="16429">
          <cell r="A16429" t="str">
            <v>红铁蒺63级</v>
          </cell>
          <cell r="B16429">
            <v>520363</v>
          </cell>
        </row>
        <row r="16430">
          <cell r="A16430" t="str">
            <v>红铁蒺64级</v>
          </cell>
          <cell r="B16430">
            <v>520364</v>
          </cell>
        </row>
        <row r="16431">
          <cell r="A16431" t="str">
            <v>红铁蒺65级</v>
          </cell>
          <cell r="B16431">
            <v>520365</v>
          </cell>
        </row>
        <row r="16432">
          <cell r="A16432" t="str">
            <v>红铁蒺66级</v>
          </cell>
          <cell r="B16432">
            <v>520366</v>
          </cell>
        </row>
        <row r="16433">
          <cell r="A16433" t="str">
            <v>红铁蒺67级</v>
          </cell>
          <cell r="B16433">
            <v>520367</v>
          </cell>
        </row>
        <row r="16434">
          <cell r="A16434" t="str">
            <v>红铁蒺68级</v>
          </cell>
          <cell r="B16434">
            <v>520368</v>
          </cell>
        </row>
        <row r="16435">
          <cell r="A16435" t="str">
            <v>红铁蒺69级</v>
          </cell>
          <cell r="B16435">
            <v>520369</v>
          </cell>
        </row>
        <row r="16436">
          <cell r="A16436" t="str">
            <v>红铁蒺70级</v>
          </cell>
          <cell r="B16436">
            <v>520370</v>
          </cell>
        </row>
        <row r="16437">
          <cell r="A16437" t="str">
            <v>红铁蒺71级</v>
          </cell>
          <cell r="B16437">
            <v>520371</v>
          </cell>
        </row>
        <row r="16438">
          <cell r="A16438" t="str">
            <v>红铁蒺72级</v>
          </cell>
          <cell r="B16438">
            <v>520372</v>
          </cell>
        </row>
        <row r="16439">
          <cell r="A16439" t="str">
            <v>红铁蒺73级</v>
          </cell>
          <cell r="B16439">
            <v>520373</v>
          </cell>
        </row>
        <row r="16440">
          <cell r="A16440" t="str">
            <v>红铁蒺74级</v>
          </cell>
          <cell r="B16440">
            <v>520374</v>
          </cell>
        </row>
        <row r="16441">
          <cell r="A16441" t="str">
            <v>红铁蒺75级</v>
          </cell>
          <cell r="B16441">
            <v>520375</v>
          </cell>
        </row>
        <row r="16442">
          <cell r="A16442" t="str">
            <v>红铁蒺76级</v>
          </cell>
          <cell r="B16442">
            <v>520376</v>
          </cell>
        </row>
        <row r="16443">
          <cell r="A16443" t="str">
            <v>红铁蒺77级</v>
          </cell>
          <cell r="B16443">
            <v>520377</v>
          </cell>
        </row>
        <row r="16444">
          <cell r="A16444" t="str">
            <v>红铁蒺78级</v>
          </cell>
          <cell r="B16444">
            <v>520378</v>
          </cell>
        </row>
        <row r="16445">
          <cell r="A16445" t="str">
            <v>红铁蒺79级</v>
          </cell>
          <cell r="B16445">
            <v>520379</v>
          </cell>
        </row>
        <row r="16446">
          <cell r="A16446" t="str">
            <v>红铁蒺80级</v>
          </cell>
          <cell r="B16446">
            <v>520380</v>
          </cell>
        </row>
        <row r="16447">
          <cell r="A16447" t="str">
            <v>红往生1级</v>
          </cell>
          <cell r="B16447">
            <v>521301</v>
          </cell>
        </row>
        <row r="16448">
          <cell r="A16448" t="str">
            <v>红往生2级</v>
          </cell>
          <cell r="B16448">
            <v>521302</v>
          </cell>
        </row>
        <row r="16449">
          <cell r="A16449" t="str">
            <v>红往生3级</v>
          </cell>
          <cell r="B16449">
            <v>521303</v>
          </cell>
        </row>
        <row r="16450">
          <cell r="A16450" t="str">
            <v>红往生4级</v>
          </cell>
          <cell r="B16450">
            <v>521304</v>
          </cell>
        </row>
        <row r="16451">
          <cell r="A16451" t="str">
            <v>红往生5级</v>
          </cell>
          <cell r="B16451">
            <v>521305</v>
          </cell>
        </row>
        <row r="16452">
          <cell r="A16452" t="str">
            <v>红往生6级</v>
          </cell>
          <cell r="B16452">
            <v>521306</v>
          </cell>
        </row>
        <row r="16453">
          <cell r="A16453" t="str">
            <v>红往生7级</v>
          </cell>
          <cell r="B16453">
            <v>521307</v>
          </cell>
        </row>
        <row r="16454">
          <cell r="A16454" t="str">
            <v>红往生8级</v>
          </cell>
          <cell r="B16454">
            <v>521308</v>
          </cell>
        </row>
        <row r="16455">
          <cell r="A16455" t="str">
            <v>红往生9级</v>
          </cell>
          <cell r="B16455">
            <v>521309</v>
          </cell>
        </row>
        <row r="16456">
          <cell r="A16456" t="str">
            <v>红往生10级</v>
          </cell>
          <cell r="B16456">
            <v>521310</v>
          </cell>
        </row>
        <row r="16457">
          <cell r="A16457" t="str">
            <v>红往生11级</v>
          </cell>
          <cell r="B16457">
            <v>521311</v>
          </cell>
        </row>
        <row r="16458">
          <cell r="A16458" t="str">
            <v>红往生12级</v>
          </cell>
          <cell r="B16458">
            <v>521312</v>
          </cell>
        </row>
        <row r="16459">
          <cell r="A16459" t="str">
            <v>红往生13级</v>
          </cell>
          <cell r="B16459">
            <v>521313</v>
          </cell>
        </row>
        <row r="16460">
          <cell r="A16460" t="str">
            <v>红往生14级</v>
          </cell>
          <cell r="B16460">
            <v>521314</v>
          </cell>
        </row>
        <row r="16461">
          <cell r="A16461" t="str">
            <v>红往生15级</v>
          </cell>
          <cell r="B16461">
            <v>521315</v>
          </cell>
        </row>
        <row r="16462">
          <cell r="A16462" t="str">
            <v>红往生16级</v>
          </cell>
          <cell r="B16462">
            <v>521316</v>
          </cell>
        </row>
        <row r="16463">
          <cell r="A16463" t="str">
            <v>红往生17级</v>
          </cell>
          <cell r="B16463">
            <v>521317</v>
          </cell>
        </row>
        <row r="16464">
          <cell r="A16464" t="str">
            <v>红往生18级</v>
          </cell>
          <cell r="B16464">
            <v>521318</v>
          </cell>
        </row>
        <row r="16465">
          <cell r="A16465" t="str">
            <v>红往生19级</v>
          </cell>
          <cell r="B16465">
            <v>521319</v>
          </cell>
        </row>
        <row r="16466">
          <cell r="A16466" t="str">
            <v>红往生20级</v>
          </cell>
          <cell r="B16466">
            <v>521320</v>
          </cell>
        </row>
        <row r="16467">
          <cell r="A16467" t="str">
            <v>红往生21级</v>
          </cell>
          <cell r="B16467">
            <v>521321</v>
          </cell>
        </row>
        <row r="16468">
          <cell r="A16468" t="str">
            <v>红往生22级</v>
          </cell>
          <cell r="B16468">
            <v>521322</v>
          </cell>
        </row>
        <row r="16469">
          <cell r="A16469" t="str">
            <v>红往生23级</v>
          </cell>
          <cell r="B16469">
            <v>521323</v>
          </cell>
        </row>
        <row r="16470">
          <cell r="A16470" t="str">
            <v>红往生24级</v>
          </cell>
          <cell r="B16470">
            <v>521324</v>
          </cell>
        </row>
        <row r="16471">
          <cell r="A16471" t="str">
            <v>红往生25级</v>
          </cell>
          <cell r="B16471">
            <v>521325</v>
          </cell>
        </row>
        <row r="16472">
          <cell r="A16472" t="str">
            <v>红往生26级</v>
          </cell>
          <cell r="B16472">
            <v>521326</v>
          </cell>
        </row>
        <row r="16473">
          <cell r="A16473" t="str">
            <v>红往生27级</v>
          </cell>
          <cell r="B16473">
            <v>521327</v>
          </cell>
        </row>
        <row r="16474">
          <cell r="A16474" t="str">
            <v>红往生28级</v>
          </cell>
          <cell r="B16474">
            <v>521328</v>
          </cell>
        </row>
        <row r="16475">
          <cell r="A16475" t="str">
            <v>红往生29级</v>
          </cell>
          <cell r="B16475">
            <v>521329</v>
          </cell>
        </row>
        <row r="16476">
          <cell r="A16476" t="str">
            <v>红往生30级</v>
          </cell>
          <cell r="B16476">
            <v>521330</v>
          </cell>
        </row>
        <row r="16477">
          <cell r="A16477" t="str">
            <v>红往生31级</v>
          </cell>
          <cell r="B16477">
            <v>521331</v>
          </cell>
        </row>
        <row r="16478">
          <cell r="A16478" t="str">
            <v>红往生32级</v>
          </cell>
          <cell r="B16478">
            <v>521332</v>
          </cell>
        </row>
        <row r="16479">
          <cell r="A16479" t="str">
            <v>红往生33级</v>
          </cell>
          <cell r="B16479">
            <v>521333</v>
          </cell>
        </row>
        <row r="16480">
          <cell r="A16480" t="str">
            <v>红往生34级</v>
          </cell>
          <cell r="B16480">
            <v>521334</v>
          </cell>
        </row>
        <row r="16481">
          <cell r="A16481" t="str">
            <v>红往生35级</v>
          </cell>
          <cell r="B16481">
            <v>521335</v>
          </cell>
        </row>
        <row r="16482">
          <cell r="A16482" t="str">
            <v>红往生36级</v>
          </cell>
          <cell r="B16482">
            <v>521336</v>
          </cell>
        </row>
        <row r="16483">
          <cell r="A16483" t="str">
            <v>红往生37级</v>
          </cell>
          <cell r="B16483">
            <v>521337</v>
          </cell>
        </row>
        <row r="16484">
          <cell r="A16484" t="str">
            <v>红往生38级</v>
          </cell>
          <cell r="B16484">
            <v>521338</v>
          </cell>
        </row>
        <row r="16485">
          <cell r="A16485" t="str">
            <v>红往生39级</v>
          </cell>
          <cell r="B16485">
            <v>521339</v>
          </cell>
        </row>
        <row r="16486">
          <cell r="A16486" t="str">
            <v>红往生40级</v>
          </cell>
          <cell r="B16486">
            <v>521340</v>
          </cell>
        </row>
        <row r="16487">
          <cell r="A16487" t="str">
            <v>红往生41级</v>
          </cell>
          <cell r="B16487">
            <v>521341</v>
          </cell>
        </row>
        <row r="16488">
          <cell r="A16488" t="str">
            <v>红往生42级</v>
          </cell>
          <cell r="B16488">
            <v>521342</v>
          </cell>
        </row>
        <row r="16489">
          <cell r="A16489" t="str">
            <v>红往生43级</v>
          </cell>
          <cell r="B16489">
            <v>521343</v>
          </cell>
        </row>
        <row r="16490">
          <cell r="A16490" t="str">
            <v>红往生44级</v>
          </cell>
          <cell r="B16490">
            <v>521344</v>
          </cell>
        </row>
        <row r="16491">
          <cell r="A16491" t="str">
            <v>红往生45级</v>
          </cell>
          <cell r="B16491">
            <v>521345</v>
          </cell>
        </row>
        <row r="16492">
          <cell r="A16492" t="str">
            <v>红往生46级</v>
          </cell>
          <cell r="B16492">
            <v>521346</v>
          </cell>
        </row>
        <row r="16493">
          <cell r="A16493" t="str">
            <v>红往生47级</v>
          </cell>
          <cell r="B16493">
            <v>521347</v>
          </cell>
        </row>
        <row r="16494">
          <cell r="A16494" t="str">
            <v>红往生48级</v>
          </cell>
          <cell r="B16494">
            <v>521348</v>
          </cell>
        </row>
        <row r="16495">
          <cell r="A16495" t="str">
            <v>红往生49级</v>
          </cell>
          <cell r="B16495">
            <v>521349</v>
          </cell>
        </row>
        <row r="16496">
          <cell r="A16496" t="str">
            <v>红往生50级</v>
          </cell>
          <cell r="B16496">
            <v>521350</v>
          </cell>
        </row>
        <row r="16497">
          <cell r="A16497" t="str">
            <v>红往生51级</v>
          </cell>
          <cell r="B16497">
            <v>521351</v>
          </cell>
        </row>
        <row r="16498">
          <cell r="A16498" t="str">
            <v>红往生52级</v>
          </cell>
          <cell r="B16498">
            <v>521352</v>
          </cell>
        </row>
        <row r="16499">
          <cell r="A16499" t="str">
            <v>红往生53级</v>
          </cell>
          <cell r="B16499">
            <v>521353</v>
          </cell>
        </row>
        <row r="16500">
          <cell r="A16500" t="str">
            <v>红往生54级</v>
          </cell>
          <cell r="B16500">
            <v>521354</v>
          </cell>
        </row>
        <row r="16501">
          <cell r="A16501" t="str">
            <v>红往生55级</v>
          </cell>
          <cell r="B16501">
            <v>521355</v>
          </cell>
        </row>
        <row r="16502">
          <cell r="A16502" t="str">
            <v>红往生56级</v>
          </cell>
          <cell r="B16502">
            <v>521356</v>
          </cell>
        </row>
        <row r="16503">
          <cell r="A16503" t="str">
            <v>红往生57级</v>
          </cell>
          <cell r="B16503">
            <v>521357</v>
          </cell>
        </row>
        <row r="16504">
          <cell r="A16504" t="str">
            <v>红往生58级</v>
          </cell>
          <cell r="B16504">
            <v>521358</v>
          </cell>
        </row>
        <row r="16505">
          <cell r="A16505" t="str">
            <v>红往生59级</v>
          </cell>
          <cell r="B16505">
            <v>521359</v>
          </cell>
        </row>
        <row r="16506">
          <cell r="A16506" t="str">
            <v>红往生60级</v>
          </cell>
          <cell r="B16506">
            <v>521360</v>
          </cell>
        </row>
        <row r="16507">
          <cell r="A16507" t="str">
            <v>红往生61级</v>
          </cell>
          <cell r="B16507">
            <v>521361</v>
          </cell>
        </row>
        <row r="16508">
          <cell r="A16508" t="str">
            <v>红往生62级</v>
          </cell>
          <cell r="B16508">
            <v>521362</v>
          </cell>
        </row>
        <row r="16509">
          <cell r="A16509" t="str">
            <v>红往生63级</v>
          </cell>
          <cell r="B16509">
            <v>521363</v>
          </cell>
        </row>
        <row r="16510">
          <cell r="A16510" t="str">
            <v>红往生64级</v>
          </cell>
          <cell r="B16510">
            <v>521364</v>
          </cell>
        </row>
        <row r="16511">
          <cell r="A16511" t="str">
            <v>红往生65级</v>
          </cell>
          <cell r="B16511">
            <v>521365</v>
          </cell>
        </row>
        <row r="16512">
          <cell r="A16512" t="str">
            <v>红往生66级</v>
          </cell>
          <cell r="B16512">
            <v>521366</v>
          </cell>
        </row>
        <row r="16513">
          <cell r="A16513" t="str">
            <v>红往生67级</v>
          </cell>
          <cell r="B16513">
            <v>521367</v>
          </cell>
        </row>
        <row r="16514">
          <cell r="A16514" t="str">
            <v>红往生68级</v>
          </cell>
          <cell r="B16514">
            <v>521368</v>
          </cell>
        </row>
        <row r="16515">
          <cell r="A16515" t="str">
            <v>红往生69级</v>
          </cell>
          <cell r="B16515">
            <v>521369</v>
          </cell>
        </row>
        <row r="16516">
          <cell r="A16516" t="str">
            <v>红往生70级</v>
          </cell>
          <cell r="B16516">
            <v>521370</v>
          </cell>
        </row>
        <row r="16517">
          <cell r="A16517" t="str">
            <v>红往生71级</v>
          </cell>
          <cell r="B16517">
            <v>521371</v>
          </cell>
        </row>
        <row r="16518">
          <cell r="A16518" t="str">
            <v>红往生72级</v>
          </cell>
          <cell r="B16518">
            <v>521372</v>
          </cell>
        </row>
        <row r="16519">
          <cell r="A16519" t="str">
            <v>红往生73级</v>
          </cell>
          <cell r="B16519">
            <v>521373</v>
          </cell>
        </row>
        <row r="16520">
          <cell r="A16520" t="str">
            <v>红往生74级</v>
          </cell>
          <cell r="B16520">
            <v>521374</v>
          </cell>
        </row>
        <row r="16521">
          <cell r="A16521" t="str">
            <v>红往生75级</v>
          </cell>
          <cell r="B16521">
            <v>521375</v>
          </cell>
        </row>
        <row r="16522">
          <cell r="A16522" t="str">
            <v>红往生76级</v>
          </cell>
          <cell r="B16522">
            <v>521376</v>
          </cell>
        </row>
        <row r="16523">
          <cell r="A16523" t="str">
            <v>红往生77级</v>
          </cell>
          <cell r="B16523">
            <v>521377</v>
          </cell>
        </row>
        <row r="16524">
          <cell r="A16524" t="str">
            <v>红往生78级</v>
          </cell>
          <cell r="B16524">
            <v>521378</v>
          </cell>
        </row>
        <row r="16525">
          <cell r="A16525" t="str">
            <v>红往生79级</v>
          </cell>
          <cell r="B16525">
            <v>521379</v>
          </cell>
        </row>
        <row r="16526">
          <cell r="A16526" t="str">
            <v>红往生80级</v>
          </cell>
          <cell r="B16526">
            <v>521380</v>
          </cell>
        </row>
        <row r="16527">
          <cell r="A16527" t="str">
            <v>红止殇1级</v>
          </cell>
          <cell r="B16527">
            <v>522301</v>
          </cell>
        </row>
        <row r="16528">
          <cell r="A16528" t="str">
            <v>红止殇2级</v>
          </cell>
          <cell r="B16528">
            <v>522302</v>
          </cell>
        </row>
        <row r="16529">
          <cell r="A16529" t="str">
            <v>红止殇3级</v>
          </cell>
          <cell r="B16529">
            <v>522303</v>
          </cell>
        </row>
        <row r="16530">
          <cell r="A16530" t="str">
            <v>红止殇4级</v>
          </cell>
          <cell r="B16530">
            <v>522304</v>
          </cell>
        </row>
        <row r="16531">
          <cell r="A16531" t="str">
            <v>红止殇5级</v>
          </cell>
          <cell r="B16531">
            <v>522305</v>
          </cell>
        </row>
        <row r="16532">
          <cell r="A16532" t="str">
            <v>红止殇6级</v>
          </cell>
          <cell r="B16532">
            <v>522306</v>
          </cell>
        </row>
        <row r="16533">
          <cell r="A16533" t="str">
            <v>红止殇7级</v>
          </cell>
          <cell r="B16533">
            <v>522307</v>
          </cell>
        </row>
        <row r="16534">
          <cell r="A16534" t="str">
            <v>红止殇8级</v>
          </cell>
          <cell r="B16534">
            <v>522308</v>
          </cell>
        </row>
        <row r="16535">
          <cell r="A16535" t="str">
            <v>红止殇9级</v>
          </cell>
          <cell r="B16535">
            <v>522309</v>
          </cell>
        </row>
        <row r="16536">
          <cell r="A16536" t="str">
            <v>红止殇10级</v>
          </cell>
          <cell r="B16536">
            <v>522310</v>
          </cell>
        </row>
        <row r="16537">
          <cell r="A16537" t="str">
            <v>红止殇11级</v>
          </cell>
          <cell r="B16537">
            <v>522311</v>
          </cell>
        </row>
        <row r="16538">
          <cell r="A16538" t="str">
            <v>红止殇12级</v>
          </cell>
          <cell r="B16538">
            <v>522312</v>
          </cell>
        </row>
        <row r="16539">
          <cell r="A16539" t="str">
            <v>红止殇13级</v>
          </cell>
          <cell r="B16539">
            <v>522313</v>
          </cell>
        </row>
        <row r="16540">
          <cell r="A16540" t="str">
            <v>红止殇14级</v>
          </cell>
          <cell r="B16540">
            <v>522314</v>
          </cell>
        </row>
        <row r="16541">
          <cell r="A16541" t="str">
            <v>红止殇15级</v>
          </cell>
          <cell r="B16541">
            <v>522315</v>
          </cell>
        </row>
        <row r="16542">
          <cell r="A16542" t="str">
            <v>红止殇16级</v>
          </cell>
          <cell r="B16542">
            <v>522316</v>
          </cell>
        </row>
        <row r="16543">
          <cell r="A16543" t="str">
            <v>红止殇17级</v>
          </cell>
          <cell r="B16543">
            <v>522317</v>
          </cell>
        </row>
        <row r="16544">
          <cell r="A16544" t="str">
            <v>红止殇18级</v>
          </cell>
          <cell r="B16544">
            <v>522318</v>
          </cell>
        </row>
        <row r="16545">
          <cell r="A16545" t="str">
            <v>红止殇19级</v>
          </cell>
          <cell r="B16545">
            <v>522319</v>
          </cell>
        </row>
        <row r="16546">
          <cell r="A16546" t="str">
            <v>红止殇20级</v>
          </cell>
          <cell r="B16546">
            <v>522320</v>
          </cell>
        </row>
        <row r="16547">
          <cell r="A16547" t="str">
            <v>红止殇21级</v>
          </cell>
          <cell r="B16547">
            <v>522321</v>
          </cell>
        </row>
        <row r="16548">
          <cell r="A16548" t="str">
            <v>红止殇22级</v>
          </cell>
          <cell r="B16548">
            <v>522322</v>
          </cell>
        </row>
        <row r="16549">
          <cell r="A16549" t="str">
            <v>红止殇23级</v>
          </cell>
          <cell r="B16549">
            <v>522323</v>
          </cell>
        </row>
        <row r="16550">
          <cell r="A16550" t="str">
            <v>红止殇24级</v>
          </cell>
          <cell r="B16550">
            <v>522324</v>
          </cell>
        </row>
        <row r="16551">
          <cell r="A16551" t="str">
            <v>红止殇25级</v>
          </cell>
          <cell r="B16551">
            <v>522325</v>
          </cell>
        </row>
        <row r="16552">
          <cell r="A16552" t="str">
            <v>红止殇26级</v>
          </cell>
          <cell r="B16552">
            <v>522326</v>
          </cell>
        </row>
        <row r="16553">
          <cell r="A16553" t="str">
            <v>红止殇27级</v>
          </cell>
          <cell r="B16553">
            <v>522327</v>
          </cell>
        </row>
        <row r="16554">
          <cell r="A16554" t="str">
            <v>红止殇28级</v>
          </cell>
          <cell r="B16554">
            <v>522328</v>
          </cell>
        </row>
        <row r="16555">
          <cell r="A16555" t="str">
            <v>红止殇29级</v>
          </cell>
          <cell r="B16555">
            <v>522329</v>
          </cell>
        </row>
        <row r="16556">
          <cell r="A16556" t="str">
            <v>红止殇30级</v>
          </cell>
          <cell r="B16556">
            <v>522330</v>
          </cell>
        </row>
        <row r="16557">
          <cell r="A16557" t="str">
            <v>红止殇31级</v>
          </cell>
          <cell r="B16557">
            <v>522331</v>
          </cell>
        </row>
        <row r="16558">
          <cell r="A16558" t="str">
            <v>红止殇32级</v>
          </cell>
          <cell r="B16558">
            <v>522332</v>
          </cell>
        </row>
        <row r="16559">
          <cell r="A16559" t="str">
            <v>红止殇33级</v>
          </cell>
          <cell r="B16559">
            <v>522333</v>
          </cell>
        </row>
        <row r="16560">
          <cell r="A16560" t="str">
            <v>红止殇34级</v>
          </cell>
          <cell r="B16560">
            <v>522334</v>
          </cell>
        </row>
        <row r="16561">
          <cell r="A16561" t="str">
            <v>红止殇35级</v>
          </cell>
          <cell r="B16561">
            <v>522335</v>
          </cell>
        </row>
        <row r="16562">
          <cell r="A16562" t="str">
            <v>红止殇36级</v>
          </cell>
          <cell r="B16562">
            <v>522336</v>
          </cell>
        </row>
        <row r="16563">
          <cell r="A16563" t="str">
            <v>红止殇37级</v>
          </cell>
          <cell r="B16563">
            <v>522337</v>
          </cell>
        </row>
        <row r="16564">
          <cell r="A16564" t="str">
            <v>红止殇38级</v>
          </cell>
          <cell r="B16564">
            <v>522338</v>
          </cell>
        </row>
        <row r="16565">
          <cell r="A16565" t="str">
            <v>红止殇39级</v>
          </cell>
          <cell r="B16565">
            <v>522339</v>
          </cell>
        </row>
        <row r="16566">
          <cell r="A16566" t="str">
            <v>红止殇40级</v>
          </cell>
          <cell r="B16566">
            <v>522340</v>
          </cell>
        </row>
        <row r="16567">
          <cell r="A16567" t="str">
            <v>红止殇41级</v>
          </cell>
          <cell r="B16567">
            <v>522341</v>
          </cell>
        </row>
        <row r="16568">
          <cell r="A16568" t="str">
            <v>红止殇42级</v>
          </cell>
          <cell r="B16568">
            <v>522342</v>
          </cell>
        </row>
        <row r="16569">
          <cell r="A16569" t="str">
            <v>红止殇43级</v>
          </cell>
          <cell r="B16569">
            <v>522343</v>
          </cell>
        </row>
        <row r="16570">
          <cell r="A16570" t="str">
            <v>红止殇44级</v>
          </cell>
          <cell r="B16570">
            <v>522344</v>
          </cell>
        </row>
        <row r="16571">
          <cell r="A16571" t="str">
            <v>红止殇45级</v>
          </cell>
          <cell r="B16571">
            <v>522345</v>
          </cell>
        </row>
        <row r="16572">
          <cell r="A16572" t="str">
            <v>红止殇46级</v>
          </cell>
          <cell r="B16572">
            <v>522346</v>
          </cell>
        </row>
        <row r="16573">
          <cell r="A16573" t="str">
            <v>红止殇47级</v>
          </cell>
          <cell r="B16573">
            <v>522347</v>
          </cell>
        </row>
        <row r="16574">
          <cell r="A16574" t="str">
            <v>红止殇48级</v>
          </cell>
          <cell r="B16574">
            <v>522348</v>
          </cell>
        </row>
        <row r="16575">
          <cell r="A16575" t="str">
            <v>红止殇49级</v>
          </cell>
          <cell r="B16575">
            <v>522349</v>
          </cell>
        </row>
        <row r="16576">
          <cell r="A16576" t="str">
            <v>红止殇50级</v>
          </cell>
          <cell r="B16576">
            <v>522350</v>
          </cell>
        </row>
        <row r="16577">
          <cell r="A16577" t="str">
            <v>红止殇51级</v>
          </cell>
          <cell r="B16577">
            <v>522351</v>
          </cell>
        </row>
        <row r="16578">
          <cell r="A16578" t="str">
            <v>红止殇52级</v>
          </cell>
          <cell r="B16578">
            <v>522352</v>
          </cell>
        </row>
        <row r="16579">
          <cell r="A16579" t="str">
            <v>红止殇53级</v>
          </cell>
          <cell r="B16579">
            <v>522353</v>
          </cell>
        </row>
        <row r="16580">
          <cell r="A16580" t="str">
            <v>红止殇54级</v>
          </cell>
          <cell r="B16580">
            <v>522354</v>
          </cell>
        </row>
        <row r="16581">
          <cell r="A16581" t="str">
            <v>红止殇55级</v>
          </cell>
          <cell r="B16581">
            <v>522355</v>
          </cell>
        </row>
        <row r="16582">
          <cell r="A16582" t="str">
            <v>红止殇56级</v>
          </cell>
          <cell r="B16582">
            <v>522356</v>
          </cell>
        </row>
        <row r="16583">
          <cell r="A16583" t="str">
            <v>红止殇57级</v>
          </cell>
          <cell r="B16583">
            <v>522357</v>
          </cell>
        </row>
        <row r="16584">
          <cell r="A16584" t="str">
            <v>红止殇58级</v>
          </cell>
          <cell r="B16584">
            <v>522358</v>
          </cell>
        </row>
        <row r="16585">
          <cell r="A16585" t="str">
            <v>红止殇59级</v>
          </cell>
          <cell r="B16585">
            <v>522359</v>
          </cell>
        </row>
        <row r="16586">
          <cell r="A16586" t="str">
            <v>红止殇60级</v>
          </cell>
          <cell r="B16586">
            <v>522360</v>
          </cell>
        </row>
        <row r="16587">
          <cell r="A16587" t="str">
            <v>红止殇61级</v>
          </cell>
          <cell r="B16587">
            <v>522361</v>
          </cell>
        </row>
        <row r="16588">
          <cell r="A16588" t="str">
            <v>红止殇62级</v>
          </cell>
          <cell r="B16588">
            <v>522362</v>
          </cell>
        </row>
        <row r="16589">
          <cell r="A16589" t="str">
            <v>红止殇63级</v>
          </cell>
          <cell r="B16589">
            <v>522363</v>
          </cell>
        </row>
        <row r="16590">
          <cell r="A16590" t="str">
            <v>红止殇64级</v>
          </cell>
          <cell r="B16590">
            <v>522364</v>
          </cell>
        </row>
        <row r="16591">
          <cell r="A16591" t="str">
            <v>红止殇65级</v>
          </cell>
          <cell r="B16591">
            <v>522365</v>
          </cell>
        </row>
        <row r="16592">
          <cell r="A16592" t="str">
            <v>红止殇66级</v>
          </cell>
          <cell r="B16592">
            <v>522366</v>
          </cell>
        </row>
        <row r="16593">
          <cell r="A16593" t="str">
            <v>红止殇67级</v>
          </cell>
          <cell r="B16593">
            <v>522367</v>
          </cell>
        </row>
        <row r="16594">
          <cell r="A16594" t="str">
            <v>红止殇68级</v>
          </cell>
          <cell r="B16594">
            <v>522368</v>
          </cell>
        </row>
        <row r="16595">
          <cell r="A16595" t="str">
            <v>红止殇69级</v>
          </cell>
          <cell r="B16595">
            <v>522369</v>
          </cell>
        </row>
        <row r="16596">
          <cell r="A16596" t="str">
            <v>红止殇70级</v>
          </cell>
          <cell r="B16596">
            <v>522370</v>
          </cell>
        </row>
        <row r="16597">
          <cell r="A16597" t="str">
            <v>红止殇71级</v>
          </cell>
          <cell r="B16597">
            <v>522371</v>
          </cell>
        </row>
        <row r="16598">
          <cell r="A16598" t="str">
            <v>红止殇72级</v>
          </cell>
          <cell r="B16598">
            <v>522372</v>
          </cell>
        </row>
        <row r="16599">
          <cell r="A16599" t="str">
            <v>红止殇73级</v>
          </cell>
          <cell r="B16599">
            <v>522373</v>
          </cell>
        </row>
        <row r="16600">
          <cell r="A16600" t="str">
            <v>红止殇74级</v>
          </cell>
          <cell r="B16600">
            <v>522374</v>
          </cell>
        </row>
        <row r="16601">
          <cell r="A16601" t="str">
            <v>红止殇75级</v>
          </cell>
          <cell r="B16601">
            <v>522375</v>
          </cell>
        </row>
        <row r="16602">
          <cell r="A16602" t="str">
            <v>红止殇76级</v>
          </cell>
          <cell r="B16602">
            <v>522376</v>
          </cell>
        </row>
        <row r="16603">
          <cell r="A16603" t="str">
            <v>红止殇77级</v>
          </cell>
          <cell r="B16603">
            <v>522377</v>
          </cell>
        </row>
        <row r="16604">
          <cell r="A16604" t="str">
            <v>红止殇78级</v>
          </cell>
          <cell r="B16604">
            <v>522378</v>
          </cell>
        </row>
        <row r="16605">
          <cell r="A16605" t="str">
            <v>红止殇79级</v>
          </cell>
          <cell r="B16605">
            <v>522379</v>
          </cell>
        </row>
        <row r="16606">
          <cell r="A16606" t="str">
            <v>红止殇80级</v>
          </cell>
          <cell r="B16606">
            <v>522380</v>
          </cell>
        </row>
        <row r="16607">
          <cell r="A16607" t="str">
            <v>红金甲1级</v>
          </cell>
          <cell r="B16607">
            <v>523301</v>
          </cell>
        </row>
        <row r="16608">
          <cell r="A16608" t="str">
            <v>红金甲2级</v>
          </cell>
          <cell r="B16608">
            <v>523302</v>
          </cell>
        </row>
        <row r="16609">
          <cell r="A16609" t="str">
            <v>红金甲3级</v>
          </cell>
          <cell r="B16609">
            <v>523303</v>
          </cell>
        </row>
        <row r="16610">
          <cell r="A16610" t="str">
            <v>红金甲4级</v>
          </cell>
          <cell r="B16610">
            <v>523304</v>
          </cell>
        </row>
        <row r="16611">
          <cell r="A16611" t="str">
            <v>红金甲5级</v>
          </cell>
          <cell r="B16611">
            <v>523305</v>
          </cell>
        </row>
        <row r="16612">
          <cell r="A16612" t="str">
            <v>红金甲6级</v>
          </cell>
          <cell r="B16612">
            <v>523306</v>
          </cell>
        </row>
        <row r="16613">
          <cell r="A16613" t="str">
            <v>红金甲7级</v>
          </cell>
          <cell r="B16613">
            <v>523307</v>
          </cell>
        </row>
        <row r="16614">
          <cell r="A16614" t="str">
            <v>红金甲8级</v>
          </cell>
          <cell r="B16614">
            <v>523308</v>
          </cell>
        </row>
        <row r="16615">
          <cell r="A16615" t="str">
            <v>红金甲9级</v>
          </cell>
          <cell r="B16615">
            <v>523309</v>
          </cell>
        </row>
        <row r="16616">
          <cell r="A16616" t="str">
            <v>红金甲10级</v>
          </cell>
          <cell r="B16616">
            <v>523310</v>
          </cell>
        </row>
        <row r="16617">
          <cell r="A16617" t="str">
            <v>红金甲11级</v>
          </cell>
          <cell r="B16617">
            <v>523311</v>
          </cell>
        </row>
        <row r="16618">
          <cell r="A16618" t="str">
            <v>红金甲12级</v>
          </cell>
          <cell r="B16618">
            <v>523312</v>
          </cell>
        </row>
        <row r="16619">
          <cell r="A16619" t="str">
            <v>红金甲13级</v>
          </cell>
          <cell r="B16619">
            <v>523313</v>
          </cell>
        </row>
        <row r="16620">
          <cell r="A16620" t="str">
            <v>红金甲14级</v>
          </cell>
          <cell r="B16620">
            <v>523314</v>
          </cell>
        </row>
        <row r="16621">
          <cell r="A16621" t="str">
            <v>红金甲15级</v>
          </cell>
          <cell r="B16621">
            <v>523315</v>
          </cell>
        </row>
        <row r="16622">
          <cell r="A16622" t="str">
            <v>红金甲16级</v>
          </cell>
          <cell r="B16622">
            <v>523316</v>
          </cell>
        </row>
        <row r="16623">
          <cell r="A16623" t="str">
            <v>红金甲17级</v>
          </cell>
          <cell r="B16623">
            <v>523317</v>
          </cell>
        </row>
        <row r="16624">
          <cell r="A16624" t="str">
            <v>红金甲18级</v>
          </cell>
          <cell r="B16624">
            <v>523318</v>
          </cell>
        </row>
        <row r="16625">
          <cell r="A16625" t="str">
            <v>红金甲19级</v>
          </cell>
          <cell r="B16625">
            <v>523319</v>
          </cell>
        </row>
        <row r="16626">
          <cell r="A16626" t="str">
            <v>红金甲20级</v>
          </cell>
          <cell r="B16626">
            <v>523320</v>
          </cell>
        </row>
        <row r="16627">
          <cell r="A16627" t="str">
            <v>红金甲21级</v>
          </cell>
          <cell r="B16627">
            <v>523321</v>
          </cell>
        </row>
        <row r="16628">
          <cell r="A16628" t="str">
            <v>红金甲22级</v>
          </cell>
          <cell r="B16628">
            <v>523322</v>
          </cell>
        </row>
        <row r="16629">
          <cell r="A16629" t="str">
            <v>红金甲23级</v>
          </cell>
          <cell r="B16629">
            <v>523323</v>
          </cell>
        </row>
        <row r="16630">
          <cell r="A16630" t="str">
            <v>红金甲24级</v>
          </cell>
          <cell r="B16630">
            <v>523324</v>
          </cell>
        </row>
        <row r="16631">
          <cell r="A16631" t="str">
            <v>红金甲25级</v>
          </cell>
          <cell r="B16631">
            <v>523325</v>
          </cell>
        </row>
        <row r="16632">
          <cell r="A16632" t="str">
            <v>红金甲26级</v>
          </cell>
          <cell r="B16632">
            <v>523326</v>
          </cell>
        </row>
        <row r="16633">
          <cell r="A16633" t="str">
            <v>红金甲27级</v>
          </cell>
          <cell r="B16633">
            <v>523327</v>
          </cell>
        </row>
        <row r="16634">
          <cell r="A16634" t="str">
            <v>红金甲28级</v>
          </cell>
          <cell r="B16634">
            <v>523328</v>
          </cell>
        </row>
        <row r="16635">
          <cell r="A16635" t="str">
            <v>红金甲29级</v>
          </cell>
          <cell r="B16635">
            <v>523329</v>
          </cell>
        </row>
        <row r="16636">
          <cell r="A16636" t="str">
            <v>红金甲30级</v>
          </cell>
          <cell r="B16636">
            <v>523330</v>
          </cell>
        </row>
        <row r="16637">
          <cell r="A16637" t="str">
            <v>红金甲31级</v>
          </cell>
          <cell r="B16637">
            <v>523331</v>
          </cell>
        </row>
        <row r="16638">
          <cell r="A16638" t="str">
            <v>红金甲32级</v>
          </cell>
          <cell r="B16638">
            <v>523332</v>
          </cell>
        </row>
        <row r="16639">
          <cell r="A16639" t="str">
            <v>红金甲33级</v>
          </cell>
          <cell r="B16639">
            <v>523333</v>
          </cell>
        </row>
        <row r="16640">
          <cell r="A16640" t="str">
            <v>红金甲34级</v>
          </cell>
          <cell r="B16640">
            <v>523334</v>
          </cell>
        </row>
        <row r="16641">
          <cell r="A16641" t="str">
            <v>红金甲35级</v>
          </cell>
          <cell r="B16641">
            <v>523335</v>
          </cell>
        </row>
        <row r="16642">
          <cell r="A16642" t="str">
            <v>红金甲36级</v>
          </cell>
          <cell r="B16642">
            <v>523336</v>
          </cell>
        </row>
        <row r="16643">
          <cell r="A16643" t="str">
            <v>红金甲37级</v>
          </cell>
          <cell r="B16643">
            <v>523337</v>
          </cell>
        </row>
        <row r="16644">
          <cell r="A16644" t="str">
            <v>红金甲38级</v>
          </cell>
          <cell r="B16644">
            <v>523338</v>
          </cell>
        </row>
        <row r="16645">
          <cell r="A16645" t="str">
            <v>红金甲39级</v>
          </cell>
          <cell r="B16645">
            <v>523339</v>
          </cell>
        </row>
        <row r="16646">
          <cell r="A16646" t="str">
            <v>红金甲40级</v>
          </cell>
          <cell r="B16646">
            <v>523340</v>
          </cell>
        </row>
        <row r="16647">
          <cell r="A16647" t="str">
            <v>红金甲41级</v>
          </cell>
          <cell r="B16647">
            <v>523341</v>
          </cell>
        </row>
        <row r="16648">
          <cell r="A16648" t="str">
            <v>红金甲42级</v>
          </cell>
          <cell r="B16648">
            <v>523342</v>
          </cell>
        </row>
        <row r="16649">
          <cell r="A16649" t="str">
            <v>红金甲43级</v>
          </cell>
          <cell r="B16649">
            <v>523343</v>
          </cell>
        </row>
        <row r="16650">
          <cell r="A16650" t="str">
            <v>红金甲44级</v>
          </cell>
          <cell r="B16650">
            <v>523344</v>
          </cell>
        </row>
        <row r="16651">
          <cell r="A16651" t="str">
            <v>红金甲45级</v>
          </cell>
          <cell r="B16651">
            <v>523345</v>
          </cell>
        </row>
        <row r="16652">
          <cell r="A16652" t="str">
            <v>红金甲46级</v>
          </cell>
          <cell r="B16652">
            <v>523346</v>
          </cell>
        </row>
        <row r="16653">
          <cell r="A16653" t="str">
            <v>红金甲47级</v>
          </cell>
          <cell r="B16653">
            <v>523347</v>
          </cell>
        </row>
        <row r="16654">
          <cell r="A16654" t="str">
            <v>红金甲48级</v>
          </cell>
          <cell r="B16654">
            <v>523348</v>
          </cell>
        </row>
        <row r="16655">
          <cell r="A16655" t="str">
            <v>红金甲49级</v>
          </cell>
          <cell r="B16655">
            <v>523349</v>
          </cell>
        </row>
        <row r="16656">
          <cell r="A16656" t="str">
            <v>红金甲50级</v>
          </cell>
          <cell r="B16656">
            <v>523350</v>
          </cell>
        </row>
        <row r="16657">
          <cell r="A16657" t="str">
            <v>红金甲51级</v>
          </cell>
          <cell r="B16657">
            <v>523351</v>
          </cell>
        </row>
        <row r="16658">
          <cell r="A16658" t="str">
            <v>红金甲52级</v>
          </cell>
          <cell r="B16658">
            <v>523352</v>
          </cell>
        </row>
        <row r="16659">
          <cell r="A16659" t="str">
            <v>红金甲53级</v>
          </cell>
          <cell r="B16659">
            <v>523353</v>
          </cell>
        </row>
        <row r="16660">
          <cell r="A16660" t="str">
            <v>红金甲54级</v>
          </cell>
          <cell r="B16660">
            <v>523354</v>
          </cell>
        </row>
        <row r="16661">
          <cell r="A16661" t="str">
            <v>红金甲55级</v>
          </cell>
          <cell r="B16661">
            <v>523355</v>
          </cell>
        </row>
        <row r="16662">
          <cell r="A16662" t="str">
            <v>红金甲56级</v>
          </cell>
          <cell r="B16662">
            <v>523356</v>
          </cell>
        </row>
        <row r="16663">
          <cell r="A16663" t="str">
            <v>红金甲57级</v>
          </cell>
          <cell r="B16663">
            <v>523357</v>
          </cell>
        </row>
        <row r="16664">
          <cell r="A16664" t="str">
            <v>红金甲58级</v>
          </cell>
          <cell r="B16664">
            <v>523358</v>
          </cell>
        </row>
        <row r="16665">
          <cell r="A16665" t="str">
            <v>红金甲59级</v>
          </cell>
          <cell r="B16665">
            <v>523359</v>
          </cell>
        </row>
        <row r="16666">
          <cell r="A16666" t="str">
            <v>红金甲60级</v>
          </cell>
          <cell r="B16666">
            <v>523360</v>
          </cell>
        </row>
        <row r="16667">
          <cell r="A16667" t="str">
            <v>红金甲61级</v>
          </cell>
          <cell r="B16667">
            <v>523361</v>
          </cell>
        </row>
        <row r="16668">
          <cell r="A16668" t="str">
            <v>红金甲62级</v>
          </cell>
          <cell r="B16668">
            <v>523362</v>
          </cell>
        </row>
        <row r="16669">
          <cell r="A16669" t="str">
            <v>红金甲63级</v>
          </cell>
          <cell r="B16669">
            <v>523363</v>
          </cell>
        </row>
        <row r="16670">
          <cell r="A16670" t="str">
            <v>红金甲64级</v>
          </cell>
          <cell r="B16670">
            <v>523364</v>
          </cell>
        </row>
        <row r="16671">
          <cell r="A16671" t="str">
            <v>红金甲65级</v>
          </cell>
          <cell r="B16671">
            <v>523365</v>
          </cell>
        </row>
        <row r="16672">
          <cell r="A16672" t="str">
            <v>红金甲66级</v>
          </cell>
          <cell r="B16672">
            <v>523366</v>
          </cell>
        </row>
        <row r="16673">
          <cell r="A16673" t="str">
            <v>红金甲67级</v>
          </cell>
          <cell r="B16673">
            <v>523367</v>
          </cell>
        </row>
        <row r="16674">
          <cell r="A16674" t="str">
            <v>红金甲68级</v>
          </cell>
          <cell r="B16674">
            <v>523368</v>
          </cell>
        </row>
        <row r="16675">
          <cell r="A16675" t="str">
            <v>红金甲69级</v>
          </cell>
          <cell r="B16675">
            <v>523369</v>
          </cell>
        </row>
        <row r="16676">
          <cell r="A16676" t="str">
            <v>红金甲70级</v>
          </cell>
          <cell r="B16676">
            <v>523370</v>
          </cell>
        </row>
        <row r="16677">
          <cell r="A16677" t="str">
            <v>红金甲71级</v>
          </cell>
          <cell r="B16677">
            <v>523371</v>
          </cell>
        </row>
        <row r="16678">
          <cell r="A16678" t="str">
            <v>红金甲72级</v>
          </cell>
          <cell r="B16678">
            <v>523372</v>
          </cell>
        </row>
        <row r="16679">
          <cell r="A16679" t="str">
            <v>红金甲73级</v>
          </cell>
          <cell r="B16679">
            <v>523373</v>
          </cell>
        </row>
        <row r="16680">
          <cell r="A16680" t="str">
            <v>红金甲74级</v>
          </cell>
          <cell r="B16680">
            <v>523374</v>
          </cell>
        </row>
        <row r="16681">
          <cell r="A16681" t="str">
            <v>红金甲75级</v>
          </cell>
          <cell r="B16681">
            <v>523375</v>
          </cell>
        </row>
        <row r="16682">
          <cell r="A16682" t="str">
            <v>红金甲76级</v>
          </cell>
          <cell r="B16682">
            <v>523376</v>
          </cell>
        </row>
        <row r="16683">
          <cell r="A16683" t="str">
            <v>红金甲77级</v>
          </cell>
          <cell r="B16683">
            <v>523377</v>
          </cell>
        </row>
        <row r="16684">
          <cell r="A16684" t="str">
            <v>红金甲78级</v>
          </cell>
          <cell r="B16684">
            <v>523378</v>
          </cell>
        </row>
        <row r="16685">
          <cell r="A16685" t="str">
            <v>红金甲79级</v>
          </cell>
          <cell r="B16685">
            <v>523379</v>
          </cell>
        </row>
        <row r="16686">
          <cell r="A16686" t="str">
            <v>红金甲80级</v>
          </cell>
          <cell r="B16686">
            <v>523380</v>
          </cell>
        </row>
        <row r="16687">
          <cell r="A16687" t="str">
            <v>红乾坤1级</v>
          </cell>
          <cell r="B16687">
            <v>524301</v>
          </cell>
        </row>
        <row r="16688">
          <cell r="A16688" t="str">
            <v>红乾坤2级</v>
          </cell>
          <cell r="B16688">
            <v>524302</v>
          </cell>
        </row>
        <row r="16689">
          <cell r="A16689" t="str">
            <v>红乾坤3级</v>
          </cell>
          <cell r="B16689">
            <v>524303</v>
          </cell>
        </row>
        <row r="16690">
          <cell r="A16690" t="str">
            <v>红乾坤4级</v>
          </cell>
          <cell r="B16690">
            <v>524304</v>
          </cell>
        </row>
        <row r="16691">
          <cell r="A16691" t="str">
            <v>红乾坤5级</v>
          </cell>
          <cell r="B16691">
            <v>524305</v>
          </cell>
        </row>
        <row r="16692">
          <cell r="A16692" t="str">
            <v>红乾坤6级</v>
          </cell>
          <cell r="B16692">
            <v>524306</v>
          </cell>
        </row>
        <row r="16693">
          <cell r="A16693" t="str">
            <v>红乾坤7级</v>
          </cell>
          <cell r="B16693">
            <v>524307</v>
          </cell>
        </row>
        <row r="16694">
          <cell r="A16694" t="str">
            <v>红乾坤8级</v>
          </cell>
          <cell r="B16694">
            <v>524308</v>
          </cell>
        </row>
        <row r="16695">
          <cell r="A16695" t="str">
            <v>红乾坤9级</v>
          </cell>
          <cell r="B16695">
            <v>524309</v>
          </cell>
        </row>
        <row r="16696">
          <cell r="A16696" t="str">
            <v>红乾坤10级</v>
          </cell>
          <cell r="B16696">
            <v>524310</v>
          </cell>
        </row>
        <row r="16697">
          <cell r="A16697" t="str">
            <v>红乾坤11级</v>
          </cell>
          <cell r="B16697">
            <v>524311</v>
          </cell>
        </row>
        <row r="16698">
          <cell r="A16698" t="str">
            <v>红乾坤12级</v>
          </cell>
          <cell r="B16698">
            <v>524312</v>
          </cell>
        </row>
        <row r="16699">
          <cell r="A16699" t="str">
            <v>红乾坤13级</v>
          </cell>
          <cell r="B16699">
            <v>524313</v>
          </cell>
        </row>
        <row r="16700">
          <cell r="A16700" t="str">
            <v>红乾坤14级</v>
          </cell>
          <cell r="B16700">
            <v>524314</v>
          </cell>
        </row>
        <row r="16701">
          <cell r="A16701" t="str">
            <v>红乾坤15级</v>
          </cell>
          <cell r="B16701">
            <v>524315</v>
          </cell>
        </row>
        <row r="16702">
          <cell r="A16702" t="str">
            <v>红乾坤16级</v>
          </cell>
          <cell r="B16702">
            <v>524316</v>
          </cell>
        </row>
        <row r="16703">
          <cell r="A16703" t="str">
            <v>红乾坤17级</v>
          </cell>
          <cell r="B16703">
            <v>524317</v>
          </cell>
        </row>
        <row r="16704">
          <cell r="A16704" t="str">
            <v>红乾坤18级</v>
          </cell>
          <cell r="B16704">
            <v>524318</v>
          </cell>
        </row>
        <row r="16705">
          <cell r="A16705" t="str">
            <v>红乾坤19级</v>
          </cell>
          <cell r="B16705">
            <v>524319</v>
          </cell>
        </row>
        <row r="16706">
          <cell r="A16706" t="str">
            <v>红乾坤20级</v>
          </cell>
          <cell r="B16706">
            <v>524320</v>
          </cell>
        </row>
        <row r="16707">
          <cell r="A16707" t="str">
            <v>红乾坤21级</v>
          </cell>
          <cell r="B16707">
            <v>524321</v>
          </cell>
        </row>
        <row r="16708">
          <cell r="A16708" t="str">
            <v>红乾坤22级</v>
          </cell>
          <cell r="B16708">
            <v>524322</v>
          </cell>
        </row>
        <row r="16709">
          <cell r="A16709" t="str">
            <v>红乾坤23级</v>
          </cell>
          <cell r="B16709">
            <v>524323</v>
          </cell>
        </row>
        <row r="16710">
          <cell r="A16710" t="str">
            <v>红乾坤24级</v>
          </cell>
          <cell r="B16710">
            <v>524324</v>
          </cell>
        </row>
        <row r="16711">
          <cell r="A16711" t="str">
            <v>红乾坤25级</v>
          </cell>
          <cell r="B16711">
            <v>524325</v>
          </cell>
        </row>
        <row r="16712">
          <cell r="A16712" t="str">
            <v>红乾坤26级</v>
          </cell>
          <cell r="B16712">
            <v>524326</v>
          </cell>
        </row>
        <row r="16713">
          <cell r="A16713" t="str">
            <v>红乾坤27级</v>
          </cell>
          <cell r="B16713">
            <v>524327</v>
          </cell>
        </row>
        <row r="16714">
          <cell r="A16714" t="str">
            <v>红乾坤28级</v>
          </cell>
          <cell r="B16714">
            <v>524328</v>
          </cell>
        </row>
        <row r="16715">
          <cell r="A16715" t="str">
            <v>红乾坤29级</v>
          </cell>
          <cell r="B16715">
            <v>524329</v>
          </cell>
        </row>
        <row r="16716">
          <cell r="A16716" t="str">
            <v>红乾坤30级</v>
          </cell>
          <cell r="B16716">
            <v>524330</v>
          </cell>
        </row>
        <row r="16717">
          <cell r="A16717" t="str">
            <v>红乾坤31级</v>
          </cell>
          <cell r="B16717">
            <v>524331</v>
          </cell>
        </row>
        <row r="16718">
          <cell r="A16718" t="str">
            <v>红乾坤32级</v>
          </cell>
          <cell r="B16718">
            <v>524332</v>
          </cell>
        </row>
        <row r="16719">
          <cell r="A16719" t="str">
            <v>红乾坤33级</v>
          </cell>
          <cell r="B16719">
            <v>524333</v>
          </cell>
        </row>
        <row r="16720">
          <cell r="A16720" t="str">
            <v>红乾坤34级</v>
          </cell>
          <cell r="B16720">
            <v>524334</v>
          </cell>
        </row>
        <row r="16721">
          <cell r="A16721" t="str">
            <v>红乾坤35级</v>
          </cell>
          <cell r="B16721">
            <v>524335</v>
          </cell>
        </row>
        <row r="16722">
          <cell r="A16722" t="str">
            <v>红乾坤36级</v>
          </cell>
          <cell r="B16722">
            <v>524336</v>
          </cell>
        </row>
        <row r="16723">
          <cell r="A16723" t="str">
            <v>红乾坤37级</v>
          </cell>
          <cell r="B16723">
            <v>524337</v>
          </cell>
        </row>
        <row r="16724">
          <cell r="A16724" t="str">
            <v>红乾坤38级</v>
          </cell>
          <cell r="B16724">
            <v>524338</v>
          </cell>
        </row>
        <row r="16725">
          <cell r="A16725" t="str">
            <v>红乾坤39级</v>
          </cell>
          <cell r="B16725">
            <v>524339</v>
          </cell>
        </row>
        <row r="16726">
          <cell r="A16726" t="str">
            <v>红乾坤40级</v>
          </cell>
          <cell r="B16726">
            <v>524340</v>
          </cell>
        </row>
        <row r="16727">
          <cell r="A16727" t="str">
            <v>红乾坤41级</v>
          </cell>
          <cell r="B16727">
            <v>524341</v>
          </cell>
        </row>
        <row r="16728">
          <cell r="A16728" t="str">
            <v>红乾坤42级</v>
          </cell>
          <cell r="B16728">
            <v>524342</v>
          </cell>
        </row>
        <row r="16729">
          <cell r="A16729" t="str">
            <v>红乾坤43级</v>
          </cell>
          <cell r="B16729">
            <v>524343</v>
          </cell>
        </row>
        <row r="16730">
          <cell r="A16730" t="str">
            <v>红乾坤44级</v>
          </cell>
          <cell r="B16730">
            <v>524344</v>
          </cell>
        </row>
        <row r="16731">
          <cell r="A16731" t="str">
            <v>红乾坤45级</v>
          </cell>
          <cell r="B16731">
            <v>524345</v>
          </cell>
        </row>
        <row r="16732">
          <cell r="A16732" t="str">
            <v>红乾坤46级</v>
          </cell>
          <cell r="B16732">
            <v>524346</v>
          </cell>
        </row>
        <row r="16733">
          <cell r="A16733" t="str">
            <v>红乾坤47级</v>
          </cell>
          <cell r="B16733">
            <v>524347</v>
          </cell>
        </row>
        <row r="16734">
          <cell r="A16734" t="str">
            <v>红乾坤48级</v>
          </cell>
          <cell r="B16734">
            <v>524348</v>
          </cell>
        </row>
        <row r="16735">
          <cell r="A16735" t="str">
            <v>红乾坤49级</v>
          </cell>
          <cell r="B16735">
            <v>524349</v>
          </cell>
        </row>
        <row r="16736">
          <cell r="A16736" t="str">
            <v>红乾坤50级</v>
          </cell>
          <cell r="B16736">
            <v>524350</v>
          </cell>
        </row>
        <row r="16737">
          <cell r="A16737" t="str">
            <v>红乾坤51级</v>
          </cell>
          <cell r="B16737">
            <v>524351</v>
          </cell>
        </row>
        <row r="16738">
          <cell r="A16738" t="str">
            <v>红乾坤52级</v>
          </cell>
          <cell r="B16738">
            <v>524352</v>
          </cell>
        </row>
        <row r="16739">
          <cell r="A16739" t="str">
            <v>红乾坤53级</v>
          </cell>
          <cell r="B16739">
            <v>524353</v>
          </cell>
        </row>
        <row r="16740">
          <cell r="A16740" t="str">
            <v>红乾坤54级</v>
          </cell>
          <cell r="B16740">
            <v>524354</v>
          </cell>
        </row>
        <row r="16741">
          <cell r="A16741" t="str">
            <v>红乾坤55级</v>
          </cell>
          <cell r="B16741">
            <v>524355</v>
          </cell>
        </row>
        <row r="16742">
          <cell r="A16742" t="str">
            <v>红乾坤56级</v>
          </cell>
          <cell r="B16742">
            <v>524356</v>
          </cell>
        </row>
        <row r="16743">
          <cell r="A16743" t="str">
            <v>红乾坤57级</v>
          </cell>
          <cell r="B16743">
            <v>524357</v>
          </cell>
        </row>
        <row r="16744">
          <cell r="A16744" t="str">
            <v>红乾坤58级</v>
          </cell>
          <cell r="B16744">
            <v>524358</v>
          </cell>
        </row>
        <row r="16745">
          <cell r="A16745" t="str">
            <v>红乾坤59级</v>
          </cell>
          <cell r="B16745">
            <v>524359</v>
          </cell>
        </row>
        <row r="16746">
          <cell r="A16746" t="str">
            <v>红乾坤60级</v>
          </cell>
          <cell r="B16746">
            <v>524360</v>
          </cell>
        </row>
        <row r="16747">
          <cell r="A16747" t="str">
            <v>红乾坤61级</v>
          </cell>
          <cell r="B16747">
            <v>524361</v>
          </cell>
        </row>
        <row r="16748">
          <cell r="A16748" t="str">
            <v>红乾坤62级</v>
          </cell>
          <cell r="B16748">
            <v>524362</v>
          </cell>
        </row>
        <row r="16749">
          <cell r="A16749" t="str">
            <v>红乾坤63级</v>
          </cell>
          <cell r="B16749">
            <v>524363</v>
          </cell>
        </row>
        <row r="16750">
          <cell r="A16750" t="str">
            <v>红乾坤64级</v>
          </cell>
          <cell r="B16750">
            <v>524364</v>
          </cell>
        </row>
        <row r="16751">
          <cell r="A16751" t="str">
            <v>红乾坤65级</v>
          </cell>
          <cell r="B16751">
            <v>524365</v>
          </cell>
        </row>
        <row r="16752">
          <cell r="A16752" t="str">
            <v>红乾坤66级</v>
          </cell>
          <cell r="B16752">
            <v>524366</v>
          </cell>
        </row>
        <row r="16753">
          <cell r="A16753" t="str">
            <v>红乾坤67级</v>
          </cell>
          <cell r="B16753">
            <v>524367</v>
          </cell>
        </row>
        <row r="16754">
          <cell r="A16754" t="str">
            <v>红乾坤68级</v>
          </cell>
          <cell r="B16754">
            <v>524368</v>
          </cell>
        </row>
        <row r="16755">
          <cell r="A16755" t="str">
            <v>红乾坤69级</v>
          </cell>
          <cell r="B16755">
            <v>524369</v>
          </cell>
        </row>
        <row r="16756">
          <cell r="A16756" t="str">
            <v>红乾坤70级</v>
          </cell>
          <cell r="B16756">
            <v>524370</v>
          </cell>
        </row>
        <row r="16757">
          <cell r="A16757" t="str">
            <v>红乾坤71级</v>
          </cell>
          <cell r="B16757">
            <v>524371</v>
          </cell>
        </row>
        <row r="16758">
          <cell r="A16758" t="str">
            <v>红乾坤72级</v>
          </cell>
          <cell r="B16758">
            <v>524372</v>
          </cell>
        </row>
        <row r="16759">
          <cell r="A16759" t="str">
            <v>红乾坤73级</v>
          </cell>
          <cell r="B16759">
            <v>524373</v>
          </cell>
        </row>
        <row r="16760">
          <cell r="A16760" t="str">
            <v>红乾坤74级</v>
          </cell>
          <cell r="B16760">
            <v>524374</v>
          </cell>
        </row>
        <row r="16761">
          <cell r="A16761" t="str">
            <v>红乾坤75级</v>
          </cell>
          <cell r="B16761">
            <v>524375</v>
          </cell>
        </row>
        <row r="16762">
          <cell r="A16762" t="str">
            <v>红乾坤76级</v>
          </cell>
          <cell r="B16762">
            <v>524376</v>
          </cell>
        </row>
        <row r="16763">
          <cell r="A16763" t="str">
            <v>红乾坤77级</v>
          </cell>
          <cell r="B16763">
            <v>524377</v>
          </cell>
        </row>
        <row r="16764">
          <cell r="A16764" t="str">
            <v>红乾坤78级</v>
          </cell>
          <cell r="B16764">
            <v>524378</v>
          </cell>
        </row>
        <row r="16765">
          <cell r="A16765" t="str">
            <v>红乾坤79级</v>
          </cell>
          <cell r="B16765">
            <v>524379</v>
          </cell>
        </row>
        <row r="16766">
          <cell r="A16766" t="str">
            <v>红乾坤80级</v>
          </cell>
          <cell r="B16766">
            <v>524380</v>
          </cell>
        </row>
        <row r="16767">
          <cell r="A16767" t="str">
            <v>红流云1级</v>
          </cell>
          <cell r="B16767">
            <v>525301</v>
          </cell>
        </row>
        <row r="16768">
          <cell r="A16768" t="str">
            <v>红流云2级</v>
          </cell>
          <cell r="B16768">
            <v>525302</v>
          </cell>
        </row>
        <row r="16769">
          <cell r="A16769" t="str">
            <v>红流云3级</v>
          </cell>
          <cell r="B16769">
            <v>525303</v>
          </cell>
        </row>
        <row r="16770">
          <cell r="A16770" t="str">
            <v>红流云4级</v>
          </cell>
          <cell r="B16770">
            <v>525304</v>
          </cell>
        </row>
        <row r="16771">
          <cell r="A16771" t="str">
            <v>红流云5级</v>
          </cell>
          <cell r="B16771">
            <v>525305</v>
          </cell>
        </row>
        <row r="16772">
          <cell r="A16772" t="str">
            <v>红流云6级</v>
          </cell>
          <cell r="B16772">
            <v>525306</v>
          </cell>
        </row>
        <row r="16773">
          <cell r="A16773" t="str">
            <v>红流云7级</v>
          </cell>
          <cell r="B16773">
            <v>525307</v>
          </cell>
        </row>
        <row r="16774">
          <cell r="A16774" t="str">
            <v>红流云8级</v>
          </cell>
          <cell r="B16774">
            <v>525308</v>
          </cell>
        </row>
        <row r="16775">
          <cell r="A16775" t="str">
            <v>红流云9级</v>
          </cell>
          <cell r="B16775">
            <v>525309</v>
          </cell>
        </row>
        <row r="16776">
          <cell r="A16776" t="str">
            <v>红流云10级</v>
          </cell>
          <cell r="B16776">
            <v>525310</v>
          </cell>
        </row>
        <row r="16777">
          <cell r="A16777" t="str">
            <v>红流云11级</v>
          </cell>
          <cell r="B16777">
            <v>525311</v>
          </cell>
        </row>
        <row r="16778">
          <cell r="A16778" t="str">
            <v>红流云12级</v>
          </cell>
          <cell r="B16778">
            <v>525312</v>
          </cell>
        </row>
        <row r="16779">
          <cell r="A16779" t="str">
            <v>红流云13级</v>
          </cell>
          <cell r="B16779">
            <v>525313</v>
          </cell>
        </row>
        <row r="16780">
          <cell r="A16780" t="str">
            <v>红流云14级</v>
          </cell>
          <cell r="B16780">
            <v>525314</v>
          </cell>
        </row>
        <row r="16781">
          <cell r="A16781" t="str">
            <v>红流云15级</v>
          </cell>
          <cell r="B16781">
            <v>525315</v>
          </cell>
        </row>
        <row r="16782">
          <cell r="A16782" t="str">
            <v>红流云16级</v>
          </cell>
          <cell r="B16782">
            <v>525316</v>
          </cell>
        </row>
        <row r="16783">
          <cell r="A16783" t="str">
            <v>红流云17级</v>
          </cell>
          <cell r="B16783">
            <v>525317</v>
          </cell>
        </row>
        <row r="16784">
          <cell r="A16784" t="str">
            <v>红流云18级</v>
          </cell>
          <cell r="B16784">
            <v>525318</v>
          </cell>
        </row>
        <row r="16785">
          <cell r="A16785" t="str">
            <v>红流云19级</v>
          </cell>
          <cell r="B16785">
            <v>525319</v>
          </cell>
        </row>
        <row r="16786">
          <cell r="A16786" t="str">
            <v>红流云20级</v>
          </cell>
          <cell r="B16786">
            <v>525320</v>
          </cell>
        </row>
        <row r="16787">
          <cell r="A16787" t="str">
            <v>红流云21级</v>
          </cell>
          <cell r="B16787">
            <v>525321</v>
          </cell>
        </row>
        <row r="16788">
          <cell r="A16788" t="str">
            <v>红流云22级</v>
          </cell>
          <cell r="B16788">
            <v>525322</v>
          </cell>
        </row>
        <row r="16789">
          <cell r="A16789" t="str">
            <v>红流云23级</v>
          </cell>
          <cell r="B16789">
            <v>525323</v>
          </cell>
        </row>
        <row r="16790">
          <cell r="A16790" t="str">
            <v>红流云24级</v>
          </cell>
          <cell r="B16790">
            <v>525324</v>
          </cell>
        </row>
        <row r="16791">
          <cell r="A16791" t="str">
            <v>红流云25级</v>
          </cell>
          <cell r="B16791">
            <v>525325</v>
          </cell>
        </row>
        <row r="16792">
          <cell r="A16792" t="str">
            <v>红流云26级</v>
          </cell>
          <cell r="B16792">
            <v>525326</v>
          </cell>
        </row>
        <row r="16793">
          <cell r="A16793" t="str">
            <v>红流云27级</v>
          </cell>
          <cell r="B16793">
            <v>525327</v>
          </cell>
        </row>
        <row r="16794">
          <cell r="A16794" t="str">
            <v>红流云28级</v>
          </cell>
          <cell r="B16794">
            <v>525328</v>
          </cell>
        </row>
        <row r="16795">
          <cell r="A16795" t="str">
            <v>红流云29级</v>
          </cell>
          <cell r="B16795">
            <v>525329</v>
          </cell>
        </row>
        <row r="16796">
          <cell r="A16796" t="str">
            <v>红流云30级</v>
          </cell>
          <cell r="B16796">
            <v>525330</v>
          </cell>
        </row>
        <row r="16797">
          <cell r="A16797" t="str">
            <v>红流云31级</v>
          </cell>
          <cell r="B16797">
            <v>525331</v>
          </cell>
        </row>
        <row r="16798">
          <cell r="A16798" t="str">
            <v>红流云32级</v>
          </cell>
          <cell r="B16798">
            <v>525332</v>
          </cell>
        </row>
        <row r="16799">
          <cell r="A16799" t="str">
            <v>红流云33级</v>
          </cell>
          <cell r="B16799">
            <v>525333</v>
          </cell>
        </row>
        <row r="16800">
          <cell r="A16800" t="str">
            <v>红流云34级</v>
          </cell>
          <cell r="B16800">
            <v>525334</v>
          </cell>
        </row>
        <row r="16801">
          <cell r="A16801" t="str">
            <v>红流云35级</v>
          </cell>
          <cell r="B16801">
            <v>525335</v>
          </cell>
        </row>
        <row r="16802">
          <cell r="A16802" t="str">
            <v>红流云36级</v>
          </cell>
          <cell r="B16802">
            <v>525336</v>
          </cell>
        </row>
        <row r="16803">
          <cell r="A16803" t="str">
            <v>红流云37级</v>
          </cell>
          <cell r="B16803">
            <v>525337</v>
          </cell>
        </row>
        <row r="16804">
          <cell r="A16804" t="str">
            <v>红流云38级</v>
          </cell>
          <cell r="B16804">
            <v>525338</v>
          </cell>
        </row>
        <row r="16805">
          <cell r="A16805" t="str">
            <v>红流云39级</v>
          </cell>
          <cell r="B16805">
            <v>525339</v>
          </cell>
        </row>
        <row r="16806">
          <cell r="A16806" t="str">
            <v>红流云40级</v>
          </cell>
          <cell r="B16806">
            <v>525340</v>
          </cell>
        </row>
        <row r="16807">
          <cell r="A16807" t="str">
            <v>红流云41级</v>
          </cell>
          <cell r="B16807">
            <v>525341</v>
          </cell>
        </row>
        <row r="16808">
          <cell r="A16808" t="str">
            <v>红流云42级</v>
          </cell>
          <cell r="B16808">
            <v>525342</v>
          </cell>
        </row>
        <row r="16809">
          <cell r="A16809" t="str">
            <v>红流云43级</v>
          </cell>
          <cell r="B16809">
            <v>525343</v>
          </cell>
        </row>
        <row r="16810">
          <cell r="A16810" t="str">
            <v>红流云44级</v>
          </cell>
          <cell r="B16810">
            <v>525344</v>
          </cell>
        </row>
        <row r="16811">
          <cell r="A16811" t="str">
            <v>红流云45级</v>
          </cell>
          <cell r="B16811">
            <v>525345</v>
          </cell>
        </row>
        <row r="16812">
          <cell r="A16812" t="str">
            <v>红流云46级</v>
          </cell>
          <cell r="B16812">
            <v>525346</v>
          </cell>
        </row>
        <row r="16813">
          <cell r="A16813" t="str">
            <v>红流云47级</v>
          </cell>
          <cell r="B16813">
            <v>525347</v>
          </cell>
        </row>
        <row r="16814">
          <cell r="A16814" t="str">
            <v>红流云48级</v>
          </cell>
          <cell r="B16814">
            <v>525348</v>
          </cell>
        </row>
        <row r="16815">
          <cell r="A16815" t="str">
            <v>红流云49级</v>
          </cell>
          <cell r="B16815">
            <v>525349</v>
          </cell>
        </row>
        <row r="16816">
          <cell r="A16816" t="str">
            <v>红流云50级</v>
          </cell>
          <cell r="B16816">
            <v>525350</v>
          </cell>
        </row>
        <row r="16817">
          <cell r="A16817" t="str">
            <v>红流云51级</v>
          </cell>
          <cell r="B16817">
            <v>525351</v>
          </cell>
        </row>
        <row r="16818">
          <cell r="A16818" t="str">
            <v>红流云52级</v>
          </cell>
          <cell r="B16818">
            <v>525352</v>
          </cell>
        </row>
        <row r="16819">
          <cell r="A16819" t="str">
            <v>红流云53级</v>
          </cell>
          <cell r="B16819">
            <v>525353</v>
          </cell>
        </row>
        <row r="16820">
          <cell r="A16820" t="str">
            <v>红流云54级</v>
          </cell>
          <cell r="B16820">
            <v>525354</v>
          </cell>
        </row>
        <row r="16821">
          <cell r="A16821" t="str">
            <v>红流云55级</v>
          </cell>
          <cell r="B16821">
            <v>525355</v>
          </cell>
        </row>
        <row r="16822">
          <cell r="A16822" t="str">
            <v>红流云56级</v>
          </cell>
          <cell r="B16822">
            <v>525356</v>
          </cell>
        </row>
        <row r="16823">
          <cell r="A16823" t="str">
            <v>红流云57级</v>
          </cell>
          <cell r="B16823">
            <v>525357</v>
          </cell>
        </row>
        <row r="16824">
          <cell r="A16824" t="str">
            <v>红流云58级</v>
          </cell>
          <cell r="B16824">
            <v>525358</v>
          </cell>
        </row>
        <row r="16825">
          <cell r="A16825" t="str">
            <v>红流云59级</v>
          </cell>
          <cell r="B16825">
            <v>525359</v>
          </cell>
        </row>
        <row r="16826">
          <cell r="A16826" t="str">
            <v>红流云60级</v>
          </cell>
          <cell r="B16826">
            <v>525360</v>
          </cell>
        </row>
        <row r="16827">
          <cell r="A16827" t="str">
            <v>红流云61级</v>
          </cell>
          <cell r="B16827">
            <v>525361</v>
          </cell>
        </row>
        <row r="16828">
          <cell r="A16828" t="str">
            <v>红流云62级</v>
          </cell>
          <cell r="B16828">
            <v>525362</v>
          </cell>
        </row>
        <row r="16829">
          <cell r="A16829" t="str">
            <v>红流云63级</v>
          </cell>
          <cell r="B16829">
            <v>525363</v>
          </cell>
        </row>
        <row r="16830">
          <cell r="A16830" t="str">
            <v>红流云64级</v>
          </cell>
          <cell r="B16830">
            <v>525364</v>
          </cell>
        </row>
        <row r="16831">
          <cell r="A16831" t="str">
            <v>红流云65级</v>
          </cell>
          <cell r="B16831">
            <v>525365</v>
          </cell>
        </row>
        <row r="16832">
          <cell r="A16832" t="str">
            <v>红流云66级</v>
          </cell>
          <cell r="B16832">
            <v>525366</v>
          </cell>
        </row>
        <row r="16833">
          <cell r="A16833" t="str">
            <v>红流云67级</v>
          </cell>
          <cell r="B16833">
            <v>525367</v>
          </cell>
        </row>
        <row r="16834">
          <cell r="A16834" t="str">
            <v>红流云68级</v>
          </cell>
          <cell r="B16834">
            <v>525368</v>
          </cell>
        </row>
        <row r="16835">
          <cell r="A16835" t="str">
            <v>红流云69级</v>
          </cell>
          <cell r="B16835">
            <v>525369</v>
          </cell>
        </row>
        <row r="16836">
          <cell r="A16836" t="str">
            <v>红流云70级</v>
          </cell>
          <cell r="B16836">
            <v>525370</v>
          </cell>
        </row>
        <row r="16837">
          <cell r="A16837" t="str">
            <v>红流云71级</v>
          </cell>
          <cell r="B16837">
            <v>525371</v>
          </cell>
        </row>
        <row r="16838">
          <cell r="A16838" t="str">
            <v>红流云72级</v>
          </cell>
          <cell r="B16838">
            <v>525372</v>
          </cell>
        </row>
        <row r="16839">
          <cell r="A16839" t="str">
            <v>红流云73级</v>
          </cell>
          <cell r="B16839">
            <v>525373</v>
          </cell>
        </row>
        <row r="16840">
          <cell r="A16840" t="str">
            <v>红流云74级</v>
          </cell>
          <cell r="B16840">
            <v>525374</v>
          </cell>
        </row>
        <row r="16841">
          <cell r="A16841" t="str">
            <v>红流云75级</v>
          </cell>
          <cell r="B16841">
            <v>525375</v>
          </cell>
        </row>
        <row r="16842">
          <cell r="A16842" t="str">
            <v>红流云76级</v>
          </cell>
          <cell r="B16842">
            <v>525376</v>
          </cell>
        </row>
        <row r="16843">
          <cell r="A16843" t="str">
            <v>红流云77级</v>
          </cell>
          <cell r="B16843">
            <v>525377</v>
          </cell>
        </row>
        <row r="16844">
          <cell r="A16844" t="str">
            <v>红流云78级</v>
          </cell>
          <cell r="B16844">
            <v>525378</v>
          </cell>
        </row>
        <row r="16845">
          <cell r="A16845" t="str">
            <v>红流云79级</v>
          </cell>
          <cell r="B16845">
            <v>525379</v>
          </cell>
        </row>
        <row r="16846">
          <cell r="A16846" t="str">
            <v>红流云80级</v>
          </cell>
          <cell r="B16846">
            <v>525380</v>
          </cell>
        </row>
        <row r="16847">
          <cell r="A16847" t="str">
            <v>红阴阳1级</v>
          </cell>
          <cell r="B16847">
            <v>526301</v>
          </cell>
        </row>
        <row r="16848">
          <cell r="A16848" t="str">
            <v>红阴阳2级</v>
          </cell>
          <cell r="B16848">
            <v>526302</v>
          </cell>
        </row>
        <row r="16849">
          <cell r="A16849" t="str">
            <v>红阴阳3级</v>
          </cell>
          <cell r="B16849">
            <v>526303</v>
          </cell>
        </row>
        <row r="16850">
          <cell r="A16850" t="str">
            <v>红阴阳4级</v>
          </cell>
          <cell r="B16850">
            <v>526304</v>
          </cell>
        </row>
        <row r="16851">
          <cell r="A16851" t="str">
            <v>红阴阳5级</v>
          </cell>
          <cell r="B16851">
            <v>526305</v>
          </cell>
        </row>
        <row r="16852">
          <cell r="A16852" t="str">
            <v>红阴阳6级</v>
          </cell>
          <cell r="B16852">
            <v>526306</v>
          </cell>
        </row>
        <row r="16853">
          <cell r="A16853" t="str">
            <v>红阴阳7级</v>
          </cell>
          <cell r="B16853">
            <v>526307</v>
          </cell>
        </row>
        <row r="16854">
          <cell r="A16854" t="str">
            <v>红阴阳8级</v>
          </cell>
          <cell r="B16854">
            <v>526308</v>
          </cell>
        </row>
        <row r="16855">
          <cell r="A16855" t="str">
            <v>红阴阳9级</v>
          </cell>
          <cell r="B16855">
            <v>526309</v>
          </cell>
        </row>
        <row r="16856">
          <cell r="A16856" t="str">
            <v>红阴阳10级</v>
          </cell>
          <cell r="B16856">
            <v>526310</v>
          </cell>
        </row>
        <row r="16857">
          <cell r="A16857" t="str">
            <v>红阴阳11级</v>
          </cell>
          <cell r="B16857">
            <v>526311</v>
          </cell>
        </row>
        <row r="16858">
          <cell r="A16858" t="str">
            <v>红阴阳12级</v>
          </cell>
          <cell r="B16858">
            <v>526312</v>
          </cell>
        </row>
        <row r="16859">
          <cell r="A16859" t="str">
            <v>红阴阳13级</v>
          </cell>
          <cell r="B16859">
            <v>526313</v>
          </cell>
        </row>
        <row r="16860">
          <cell r="A16860" t="str">
            <v>红阴阳14级</v>
          </cell>
          <cell r="B16860">
            <v>526314</v>
          </cell>
        </row>
        <row r="16861">
          <cell r="A16861" t="str">
            <v>红阴阳15级</v>
          </cell>
          <cell r="B16861">
            <v>526315</v>
          </cell>
        </row>
        <row r="16862">
          <cell r="A16862" t="str">
            <v>红阴阳16级</v>
          </cell>
          <cell r="B16862">
            <v>526316</v>
          </cell>
        </row>
        <row r="16863">
          <cell r="A16863" t="str">
            <v>红阴阳17级</v>
          </cell>
          <cell r="B16863">
            <v>526317</v>
          </cell>
        </row>
        <row r="16864">
          <cell r="A16864" t="str">
            <v>红阴阳18级</v>
          </cell>
          <cell r="B16864">
            <v>526318</v>
          </cell>
        </row>
        <row r="16865">
          <cell r="A16865" t="str">
            <v>红阴阳19级</v>
          </cell>
          <cell r="B16865">
            <v>526319</v>
          </cell>
        </row>
        <row r="16866">
          <cell r="A16866" t="str">
            <v>红阴阳20级</v>
          </cell>
          <cell r="B16866">
            <v>526320</v>
          </cell>
        </row>
        <row r="16867">
          <cell r="A16867" t="str">
            <v>红阴阳21级</v>
          </cell>
          <cell r="B16867">
            <v>526321</v>
          </cell>
        </row>
        <row r="16868">
          <cell r="A16868" t="str">
            <v>红阴阳22级</v>
          </cell>
          <cell r="B16868">
            <v>526322</v>
          </cell>
        </row>
        <row r="16869">
          <cell r="A16869" t="str">
            <v>红阴阳23级</v>
          </cell>
          <cell r="B16869">
            <v>526323</v>
          </cell>
        </row>
        <row r="16870">
          <cell r="A16870" t="str">
            <v>红阴阳24级</v>
          </cell>
          <cell r="B16870">
            <v>526324</v>
          </cell>
        </row>
        <row r="16871">
          <cell r="A16871" t="str">
            <v>红阴阳25级</v>
          </cell>
          <cell r="B16871">
            <v>526325</v>
          </cell>
        </row>
        <row r="16872">
          <cell r="A16872" t="str">
            <v>红阴阳26级</v>
          </cell>
          <cell r="B16872">
            <v>526326</v>
          </cell>
        </row>
        <row r="16873">
          <cell r="A16873" t="str">
            <v>红阴阳27级</v>
          </cell>
          <cell r="B16873">
            <v>526327</v>
          </cell>
        </row>
        <row r="16874">
          <cell r="A16874" t="str">
            <v>红阴阳28级</v>
          </cell>
          <cell r="B16874">
            <v>526328</v>
          </cell>
        </row>
        <row r="16875">
          <cell r="A16875" t="str">
            <v>红阴阳29级</v>
          </cell>
          <cell r="B16875">
            <v>526329</v>
          </cell>
        </row>
        <row r="16876">
          <cell r="A16876" t="str">
            <v>红阴阳30级</v>
          </cell>
          <cell r="B16876">
            <v>526330</v>
          </cell>
        </row>
        <row r="16877">
          <cell r="A16877" t="str">
            <v>红阴阳31级</v>
          </cell>
          <cell r="B16877">
            <v>526331</v>
          </cell>
        </row>
        <row r="16878">
          <cell r="A16878" t="str">
            <v>红阴阳32级</v>
          </cell>
          <cell r="B16878">
            <v>526332</v>
          </cell>
        </row>
        <row r="16879">
          <cell r="A16879" t="str">
            <v>红阴阳33级</v>
          </cell>
          <cell r="B16879">
            <v>526333</v>
          </cell>
        </row>
        <row r="16880">
          <cell r="A16880" t="str">
            <v>红阴阳34级</v>
          </cell>
          <cell r="B16880">
            <v>526334</v>
          </cell>
        </row>
        <row r="16881">
          <cell r="A16881" t="str">
            <v>红阴阳35级</v>
          </cell>
          <cell r="B16881">
            <v>526335</v>
          </cell>
        </row>
        <row r="16882">
          <cell r="A16882" t="str">
            <v>红阴阳36级</v>
          </cell>
          <cell r="B16882">
            <v>526336</v>
          </cell>
        </row>
        <row r="16883">
          <cell r="A16883" t="str">
            <v>红阴阳37级</v>
          </cell>
          <cell r="B16883">
            <v>526337</v>
          </cell>
        </row>
        <row r="16884">
          <cell r="A16884" t="str">
            <v>红阴阳38级</v>
          </cell>
          <cell r="B16884">
            <v>526338</v>
          </cell>
        </row>
        <row r="16885">
          <cell r="A16885" t="str">
            <v>红阴阳39级</v>
          </cell>
          <cell r="B16885">
            <v>526339</v>
          </cell>
        </row>
        <row r="16886">
          <cell r="A16886" t="str">
            <v>红阴阳40级</v>
          </cell>
          <cell r="B16886">
            <v>526340</v>
          </cell>
        </row>
        <row r="16887">
          <cell r="A16887" t="str">
            <v>红阴阳41级</v>
          </cell>
          <cell r="B16887">
            <v>526341</v>
          </cell>
        </row>
        <row r="16888">
          <cell r="A16888" t="str">
            <v>红阴阳42级</v>
          </cell>
          <cell r="B16888">
            <v>526342</v>
          </cell>
        </row>
        <row r="16889">
          <cell r="A16889" t="str">
            <v>红阴阳43级</v>
          </cell>
          <cell r="B16889">
            <v>526343</v>
          </cell>
        </row>
        <row r="16890">
          <cell r="A16890" t="str">
            <v>红阴阳44级</v>
          </cell>
          <cell r="B16890">
            <v>526344</v>
          </cell>
        </row>
        <row r="16891">
          <cell r="A16891" t="str">
            <v>红阴阳45级</v>
          </cell>
          <cell r="B16891">
            <v>526345</v>
          </cell>
        </row>
        <row r="16892">
          <cell r="A16892" t="str">
            <v>红阴阳46级</v>
          </cell>
          <cell r="B16892">
            <v>526346</v>
          </cell>
        </row>
        <row r="16893">
          <cell r="A16893" t="str">
            <v>红阴阳47级</v>
          </cell>
          <cell r="B16893">
            <v>526347</v>
          </cell>
        </row>
        <row r="16894">
          <cell r="A16894" t="str">
            <v>红阴阳48级</v>
          </cell>
          <cell r="B16894">
            <v>526348</v>
          </cell>
        </row>
        <row r="16895">
          <cell r="A16895" t="str">
            <v>红阴阳49级</v>
          </cell>
          <cell r="B16895">
            <v>526349</v>
          </cell>
        </row>
        <row r="16896">
          <cell r="A16896" t="str">
            <v>红阴阳50级</v>
          </cell>
          <cell r="B16896">
            <v>526350</v>
          </cell>
        </row>
        <row r="16897">
          <cell r="A16897" t="str">
            <v>红阴阳51级</v>
          </cell>
          <cell r="B16897">
            <v>526351</v>
          </cell>
        </row>
        <row r="16898">
          <cell r="A16898" t="str">
            <v>红阴阳52级</v>
          </cell>
          <cell r="B16898">
            <v>526352</v>
          </cell>
        </row>
        <row r="16899">
          <cell r="A16899" t="str">
            <v>红阴阳53级</v>
          </cell>
          <cell r="B16899">
            <v>526353</v>
          </cell>
        </row>
        <row r="16900">
          <cell r="A16900" t="str">
            <v>红阴阳54级</v>
          </cell>
          <cell r="B16900">
            <v>526354</v>
          </cell>
        </row>
        <row r="16901">
          <cell r="A16901" t="str">
            <v>红阴阳55级</v>
          </cell>
          <cell r="B16901">
            <v>526355</v>
          </cell>
        </row>
        <row r="16902">
          <cell r="A16902" t="str">
            <v>红阴阳56级</v>
          </cell>
          <cell r="B16902">
            <v>526356</v>
          </cell>
        </row>
        <row r="16903">
          <cell r="A16903" t="str">
            <v>红阴阳57级</v>
          </cell>
          <cell r="B16903">
            <v>526357</v>
          </cell>
        </row>
        <row r="16904">
          <cell r="A16904" t="str">
            <v>红阴阳58级</v>
          </cell>
          <cell r="B16904">
            <v>526358</v>
          </cell>
        </row>
        <row r="16905">
          <cell r="A16905" t="str">
            <v>红阴阳59级</v>
          </cell>
          <cell r="B16905">
            <v>526359</v>
          </cell>
        </row>
        <row r="16906">
          <cell r="A16906" t="str">
            <v>红阴阳60级</v>
          </cell>
          <cell r="B16906">
            <v>526360</v>
          </cell>
        </row>
        <row r="16907">
          <cell r="A16907" t="str">
            <v>红阴阳61级</v>
          </cell>
          <cell r="B16907">
            <v>526361</v>
          </cell>
        </row>
        <row r="16908">
          <cell r="A16908" t="str">
            <v>红阴阳62级</v>
          </cell>
          <cell r="B16908">
            <v>526362</v>
          </cell>
        </row>
        <row r="16909">
          <cell r="A16909" t="str">
            <v>红阴阳63级</v>
          </cell>
          <cell r="B16909">
            <v>526363</v>
          </cell>
        </row>
        <row r="16910">
          <cell r="A16910" t="str">
            <v>红阴阳64级</v>
          </cell>
          <cell r="B16910">
            <v>526364</v>
          </cell>
        </row>
        <row r="16911">
          <cell r="A16911" t="str">
            <v>红阴阳65级</v>
          </cell>
          <cell r="B16911">
            <v>526365</v>
          </cell>
        </row>
        <row r="16912">
          <cell r="A16912" t="str">
            <v>红阴阳66级</v>
          </cell>
          <cell r="B16912">
            <v>526366</v>
          </cell>
        </row>
        <row r="16913">
          <cell r="A16913" t="str">
            <v>红阴阳67级</v>
          </cell>
          <cell r="B16913">
            <v>526367</v>
          </cell>
        </row>
        <row r="16914">
          <cell r="A16914" t="str">
            <v>红阴阳68级</v>
          </cell>
          <cell r="B16914">
            <v>526368</v>
          </cell>
        </row>
        <row r="16915">
          <cell r="A16915" t="str">
            <v>红阴阳69级</v>
          </cell>
          <cell r="B16915">
            <v>526369</v>
          </cell>
        </row>
        <row r="16916">
          <cell r="A16916" t="str">
            <v>红阴阳70级</v>
          </cell>
          <cell r="B16916">
            <v>526370</v>
          </cell>
        </row>
        <row r="16917">
          <cell r="A16917" t="str">
            <v>红阴阳71级</v>
          </cell>
          <cell r="B16917">
            <v>526371</v>
          </cell>
        </row>
        <row r="16918">
          <cell r="A16918" t="str">
            <v>红阴阳72级</v>
          </cell>
          <cell r="B16918">
            <v>526372</v>
          </cell>
        </row>
        <row r="16919">
          <cell r="A16919" t="str">
            <v>红阴阳73级</v>
          </cell>
          <cell r="B16919">
            <v>526373</v>
          </cell>
        </row>
        <row r="16920">
          <cell r="A16920" t="str">
            <v>红阴阳74级</v>
          </cell>
          <cell r="B16920">
            <v>526374</v>
          </cell>
        </row>
        <row r="16921">
          <cell r="A16921" t="str">
            <v>红阴阳75级</v>
          </cell>
          <cell r="B16921">
            <v>526375</v>
          </cell>
        </row>
        <row r="16922">
          <cell r="A16922" t="str">
            <v>红阴阳76级</v>
          </cell>
          <cell r="B16922">
            <v>526376</v>
          </cell>
        </row>
        <row r="16923">
          <cell r="A16923" t="str">
            <v>红阴阳77级</v>
          </cell>
          <cell r="B16923">
            <v>526377</v>
          </cell>
        </row>
        <row r="16924">
          <cell r="A16924" t="str">
            <v>红阴阳78级</v>
          </cell>
          <cell r="B16924">
            <v>526378</v>
          </cell>
        </row>
        <row r="16925">
          <cell r="A16925" t="str">
            <v>红阴阳79级</v>
          </cell>
          <cell r="B16925">
            <v>526379</v>
          </cell>
        </row>
        <row r="16926">
          <cell r="A16926" t="str">
            <v>红阴阳80级</v>
          </cell>
          <cell r="B16926">
            <v>526380</v>
          </cell>
        </row>
        <row r="16927">
          <cell r="A16927" t="str">
            <v>红善财1级</v>
          </cell>
          <cell r="B16927">
            <v>527301</v>
          </cell>
        </row>
        <row r="16928">
          <cell r="A16928" t="str">
            <v>红善财2级</v>
          </cell>
          <cell r="B16928">
            <v>527302</v>
          </cell>
        </row>
        <row r="16929">
          <cell r="A16929" t="str">
            <v>红善财3级</v>
          </cell>
          <cell r="B16929">
            <v>527303</v>
          </cell>
        </row>
        <row r="16930">
          <cell r="A16930" t="str">
            <v>红善财4级</v>
          </cell>
          <cell r="B16930">
            <v>527304</v>
          </cell>
        </row>
        <row r="16931">
          <cell r="A16931" t="str">
            <v>红善财5级</v>
          </cell>
          <cell r="B16931">
            <v>527305</v>
          </cell>
        </row>
        <row r="16932">
          <cell r="A16932" t="str">
            <v>红善财6级</v>
          </cell>
          <cell r="B16932">
            <v>527306</v>
          </cell>
        </row>
        <row r="16933">
          <cell r="A16933" t="str">
            <v>红善财7级</v>
          </cell>
          <cell r="B16933">
            <v>527307</v>
          </cell>
        </row>
        <row r="16934">
          <cell r="A16934" t="str">
            <v>红善财8级</v>
          </cell>
          <cell r="B16934">
            <v>527308</v>
          </cell>
        </row>
        <row r="16935">
          <cell r="A16935" t="str">
            <v>红善财9级</v>
          </cell>
          <cell r="B16935">
            <v>527309</v>
          </cell>
        </row>
        <row r="16936">
          <cell r="A16936" t="str">
            <v>红善财10级</v>
          </cell>
          <cell r="B16936">
            <v>527310</v>
          </cell>
        </row>
        <row r="16937">
          <cell r="A16937" t="str">
            <v>红善财11级</v>
          </cell>
          <cell r="B16937">
            <v>527311</v>
          </cell>
        </row>
        <row r="16938">
          <cell r="A16938" t="str">
            <v>红善财12级</v>
          </cell>
          <cell r="B16938">
            <v>527312</v>
          </cell>
        </row>
        <row r="16939">
          <cell r="A16939" t="str">
            <v>红善财13级</v>
          </cell>
          <cell r="B16939">
            <v>527313</v>
          </cell>
        </row>
        <row r="16940">
          <cell r="A16940" t="str">
            <v>红善财14级</v>
          </cell>
          <cell r="B16940">
            <v>527314</v>
          </cell>
        </row>
        <row r="16941">
          <cell r="A16941" t="str">
            <v>红善财15级</v>
          </cell>
          <cell r="B16941">
            <v>527315</v>
          </cell>
        </row>
        <row r="16942">
          <cell r="A16942" t="str">
            <v>红善财16级</v>
          </cell>
          <cell r="B16942">
            <v>527316</v>
          </cell>
        </row>
        <row r="16943">
          <cell r="A16943" t="str">
            <v>红善财17级</v>
          </cell>
          <cell r="B16943">
            <v>527317</v>
          </cell>
        </row>
        <row r="16944">
          <cell r="A16944" t="str">
            <v>红善财18级</v>
          </cell>
          <cell r="B16944">
            <v>527318</v>
          </cell>
        </row>
        <row r="16945">
          <cell r="A16945" t="str">
            <v>红善财19级</v>
          </cell>
          <cell r="B16945">
            <v>527319</v>
          </cell>
        </row>
        <row r="16946">
          <cell r="A16946" t="str">
            <v>红善财20级</v>
          </cell>
          <cell r="B16946">
            <v>527320</v>
          </cell>
        </row>
        <row r="16947">
          <cell r="A16947" t="str">
            <v>红善财21级</v>
          </cell>
          <cell r="B16947">
            <v>527321</v>
          </cell>
        </row>
        <row r="16948">
          <cell r="A16948" t="str">
            <v>红善财22级</v>
          </cell>
          <cell r="B16948">
            <v>527322</v>
          </cell>
        </row>
        <row r="16949">
          <cell r="A16949" t="str">
            <v>红善财23级</v>
          </cell>
          <cell r="B16949">
            <v>527323</v>
          </cell>
        </row>
        <row r="16950">
          <cell r="A16950" t="str">
            <v>红善财24级</v>
          </cell>
          <cell r="B16950">
            <v>527324</v>
          </cell>
        </row>
        <row r="16951">
          <cell r="A16951" t="str">
            <v>红善财25级</v>
          </cell>
          <cell r="B16951">
            <v>527325</v>
          </cell>
        </row>
        <row r="16952">
          <cell r="A16952" t="str">
            <v>红善财26级</v>
          </cell>
          <cell r="B16952">
            <v>527326</v>
          </cell>
        </row>
        <row r="16953">
          <cell r="A16953" t="str">
            <v>红善财27级</v>
          </cell>
          <cell r="B16953">
            <v>527327</v>
          </cell>
        </row>
        <row r="16954">
          <cell r="A16954" t="str">
            <v>红善财28级</v>
          </cell>
          <cell r="B16954">
            <v>527328</v>
          </cell>
        </row>
        <row r="16955">
          <cell r="A16955" t="str">
            <v>红善财29级</v>
          </cell>
          <cell r="B16955">
            <v>527329</v>
          </cell>
        </row>
        <row r="16956">
          <cell r="A16956" t="str">
            <v>红善财30级</v>
          </cell>
          <cell r="B16956">
            <v>527330</v>
          </cell>
        </row>
        <row r="16957">
          <cell r="A16957" t="str">
            <v>红善财31级</v>
          </cell>
          <cell r="B16957">
            <v>527331</v>
          </cell>
        </row>
        <row r="16958">
          <cell r="A16958" t="str">
            <v>红善财32级</v>
          </cell>
          <cell r="B16958">
            <v>527332</v>
          </cell>
        </row>
        <row r="16959">
          <cell r="A16959" t="str">
            <v>红善财33级</v>
          </cell>
          <cell r="B16959">
            <v>527333</v>
          </cell>
        </row>
        <row r="16960">
          <cell r="A16960" t="str">
            <v>红善财34级</v>
          </cell>
          <cell r="B16960">
            <v>527334</v>
          </cell>
        </row>
        <row r="16961">
          <cell r="A16961" t="str">
            <v>红善财35级</v>
          </cell>
          <cell r="B16961">
            <v>527335</v>
          </cell>
        </row>
        <row r="16962">
          <cell r="A16962" t="str">
            <v>红善财36级</v>
          </cell>
          <cell r="B16962">
            <v>527336</v>
          </cell>
        </row>
        <row r="16963">
          <cell r="A16963" t="str">
            <v>红善财37级</v>
          </cell>
          <cell r="B16963">
            <v>527337</v>
          </cell>
        </row>
        <row r="16964">
          <cell r="A16964" t="str">
            <v>红善财38级</v>
          </cell>
          <cell r="B16964">
            <v>527338</v>
          </cell>
        </row>
        <row r="16965">
          <cell r="A16965" t="str">
            <v>红善财39级</v>
          </cell>
          <cell r="B16965">
            <v>527339</v>
          </cell>
        </row>
        <row r="16966">
          <cell r="A16966" t="str">
            <v>红善财40级</v>
          </cell>
          <cell r="B16966">
            <v>527340</v>
          </cell>
        </row>
        <row r="16967">
          <cell r="A16967" t="str">
            <v>红善财41级</v>
          </cell>
          <cell r="B16967">
            <v>527341</v>
          </cell>
        </row>
        <row r="16968">
          <cell r="A16968" t="str">
            <v>红善财42级</v>
          </cell>
          <cell r="B16968">
            <v>527342</v>
          </cell>
        </row>
        <row r="16969">
          <cell r="A16969" t="str">
            <v>红善财43级</v>
          </cell>
          <cell r="B16969">
            <v>527343</v>
          </cell>
        </row>
        <row r="16970">
          <cell r="A16970" t="str">
            <v>红善财44级</v>
          </cell>
          <cell r="B16970">
            <v>527344</v>
          </cell>
        </row>
        <row r="16971">
          <cell r="A16971" t="str">
            <v>红善财45级</v>
          </cell>
          <cell r="B16971">
            <v>527345</v>
          </cell>
        </row>
        <row r="16972">
          <cell r="A16972" t="str">
            <v>红善财46级</v>
          </cell>
          <cell r="B16972">
            <v>527346</v>
          </cell>
        </row>
        <row r="16973">
          <cell r="A16973" t="str">
            <v>红善财47级</v>
          </cell>
          <cell r="B16973">
            <v>527347</v>
          </cell>
        </row>
        <row r="16974">
          <cell r="A16974" t="str">
            <v>红善财48级</v>
          </cell>
          <cell r="B16974">
            <v>527348</v>
          </cell>
        </row>
        <row r="16975">
          <cell r="A16975" t="str">
            <v>红善财49级</v>
          </cell>
          <cell r="B16975">
            <v>527349</v>
          </cell>
        </row>
        <row r="16976">
          <cell r="A16976" t="str">
            <v>红善财50级</v>
          </cell>
          <cell r="B16976">
            <v>527350</v>
          </cell>
        </row>
        <row r="16977">
          <cell r="A16977" t="str">
            <v>红善财51级</v>
          </cell>
          <cell r="B16977">
            <v>527351</v>
          </cell>
        </row>
        <row r="16978">
          <cell r="A16978" t="str">
            <v>红善财52级</v>
          </cell>
          <cell r="B16978">
            <v>527352</v>
          </cell>
        </row>
        <row r="16979">
          <cell r="A16979" t="str">
            <v>红善财53级</v>
          </cell>
          <cell r="B16979">
            <v>527353</v>
          </cell>
        </row>
        <row r="16980">
          <cell r="A16980" t="str">
            <v>红善财54级</v>
          </cell>
          <cell r="B16980">
            <v>527354</v>
          </cell>
        </row>
        <row r="16981">
          <cell r="A16981" t="str">
            <v>红善财55级</v>
          </cell>
          <cell r="B16981">
            <v>527355</v>
          </cell>
        </row>
        <row r="16982">
          <cell r="A16982" t="str">
            <v>红善财56级</v>
          </cell>
          <cell r="B16982">
            <v>527356</v>
          </cell>
        </row>
        <row r="16983">
          <cell r="A16983" t="str">
            <v>红善财57级</v>
          </cell>
          <cell r="B16983">
            <v>527357</v>
          </cell>
        </row>
        <row r="16984">
          <cell r="A16984" t="str">
            <v>红善财58级</v>
          </cell>
          <cell r="B16984">
            <v>527358</v>
          </cell>
        </row>
        <row r="16985">
          <cell r="A16985" t="str">
            <v>红善财59级</v>
          </cell>
          <cell r="B16985">
            <v>527359</v>
          </cell>
        </row>
        <row r="16986">
          <cell r="A16986" t="str">
            <v>红善财60级</v>
          </cell>
          <cell r="B16986">
            <v>527360</v>
          </cell>
        </row>
        <row r="16987">
          <cell r="A16987" t="str">
            <v>红善财61级</v>
          </cell>
          <cell r="B16987">
            <v>527361</v>
          </cell>
        </row>
        <row r="16988">
          <cell r="A16988" t="str">
            <v>红善财62级</v>
          </cell>
          <cell r="B16988">
            <v>527362</v>
          </cell>
        </row>
        <row r="16989">
          <cell r="A16989" t="str">
            <v>红善财63级</v>
          </cell>
          <cell r="B16989">
            <v>527363</v>
          </cell>
        </row>
        <row r="16990">
          <cell r="A16990" t="str">
            <v>红善财64级</v>
          </cell>
          <cell r="B16990">
            <v>527364</v>
          </cell>
        </row>
        <row r="16991">
          <cell r="A16991" t="str">
            <v>红善财65级</v>
          </cell>
          <cell r="B16991">
            <v>527365</v>
          </cell>
        </row>
        <row r="16992">
          <cell r="A16992" t="str">
            <v>红善财66级</v>
          </cell>
          <cell r="B16992">
            <v>527366</v>
          </cell>
        </row>
        <row r="16993">
          <cell r="A16993" t="str">
            <v>红善财67级</v>
          </cell>
          <cell r="B16993">
            <v>527367</v>
          </cell>
        </row>
        <row r="16994">
          <cell r="A16994" t="str">
            <v>红善财68级</v>
          </cell>
          <cell r="B16994">
            <v>527368</v>
          </cell>
        </row>
        <row r="16995">
          <cell r="A16995" t="str">
            <v>红善财69级</v>
          </cell>
          <cell r="B16995">
            <v>527369</v>
          </cell>
        </row>
        <row r="16996">
          <cell r="A16996" t="str">
            <v>红善财70级</v>
          </cell>
          <cell r="B16996">
            <v>527370</v>
          </cell>
        </row>
        <row r="16997">
          <cell r="A16997" t="str">
            <v>红善财71级</v>
          </cell>
          <cell r="B16997">
            <v>527371</v>
          </cell>
        </row>
        <row r="16998">
          <cell r="A16998" t="str">
            <v>红善财72级</v>
          </cell>
          <cell r="B16998">
            <v>527372</v>
          </cell>
        </row>
        <row r="16999">
          <cell r="A16999" t="str">
            <v>红善财73级</v>
          </cell>
          <cell r="B16999">
            <v>527373</v>
          </cell>
        </row>
        <row r="17000">
          <cell r="A17000" t="str">
            <v>红善财74级</v>
          </cell>
          <cell r="B17000">
            <v>527374</v>
          </cell>
        </row>
        <row r="17001">
          <cell r="A17001" t="str">
            <v>红善财75级</v>
          </cell>
          <cell r="B17001">
            <v>527375</v>
          </cell>
        </row>
        <row r="17002">
          <cell r="A17002" t="str">
            <v>红善财76级</v>
          </cell>
          <cell r="B17002">
            <v>527376</v>
          </cell>
        </row>
        <row r="17003">
          <cell r="A17003" t="str">
            <v>红善财77级</v>
          </cell>
          <cell r="B17003">
            <v>527377</v>
          </cell>
        </row>
        <row r="17004">
          <cell r="A17004" t="str">
            <v>红善财78级</v>
          </cell>
          <cell r="B17004">
            <v>527378</v>
          </cell>
        </row>
        <row r="17005">
          <cell r="A17005" t="str">
            <v>红善财79级</v>
          </cell>
          <cell r="B17005">
            <v>527379</v>
          </cell>
        </row>
        <row r="17006">
          <cell r="A17006" t="str">
            <v>红善财80级</v>
          </cell>
          <cell r="B17006">
            <v>527380</v>
          </cell>
        </row>
        <row r="17007">
          <cell r="A17007" t="str">
            <v>金破军1级</v>
          </cell>
          <cell r="B17007">
            <v>519401</v>
          </cell>
        </row>
        <row r="17008">
          <cell r="A17008" t="str">
            <v>金破军2级</v>
          </cell>
          <cell r="B17008">
            <v>519402</v>
          </cell>
        </row>
        <row r="17009">
          <cell r="A17009" t="str">
            <v>金破军3级</v>
          </cell>
          <cell r="B17009">
            <v>519403</v>
          </cell>
        </row>
        <row r="17010">
          <cell r="A17010" t="str">
            <v>金破军4级</v>
          </cell>
          <cell r="B17010">
            <v>519404</v>
          </cell>
        </row>
        <row r="17011">
          <cell r="A17011" t="str">
            <v>金破军5级</v>
          </cell>
          <cell r="B17011">
            <v>519405</v>
          </cell>
        </row>
        <row r="17012">
          <cell r="A17012" t="str">
            <v>金破军6级</v>
          </cell>
          <cell r="B17012">
            <v>519406</v>
          </cell>
        </row>
        <row r="17013">
          <cell r="A17013" t="str">
            <v>金破军7级</v>
          </cell>
          <cell r="B17013">
            <v>519407</v>
          </cell>
        </row>
        <row r="17014">
          <cell r="A17014" t="str">
            <v>金破军8级</v>
          </cell>
          <cell r="B17014">
            <v>519408</v>
          </cell>
        </row>
        <row r="17015">
          <cell r="A17015" t="str">
            <v>金破军9级</v>
          </cell>
          <cell r="B17015">
            <v>519409</v>
          </cell>
        </row>
        <row r="17016">
          <cell r="A17016" t="str">
            <v>金破军10级</v>
          </cell>
          <cell r="B17016">
            <v>519410</v>
          </cell>
        </row>
        <row r="17017">
          <cell r="A17017" t="str">
            <v>金破军11级</v>
          </cell>
          <cell r="B17017">
            <v>519411</v>
          </cell>
        </row>
        <row r="17018">
          <cell r="A17018" t="str">
            <v>金破军12级</v>
          </cell>
          <cell r="B17018">
            <v>519412</v>
          </cell>
        </row>
        <row r="17019">
          <cell r="A17019" t="str">
            <v>金破军13级</v>
          </cell>
          <cell r="B17019">
            <v>519413</v>
          </cell>
        </row>
        <row r="17020">
          <cell r="A17020" t="str">
            <v>金破军14级</v>
          </cell>
          <cell r="B17020">
            <v>519414</v>
          </cell>
        </row>
        <row r="17021">
          <cell r="A17021" t="str">
            <v>金破军15级</v>
          </cell>
          <cell r="B17021">
            <v>519415</v>
          </cell>
        </row>
        <row r="17022">
          <cell r="A17022" t="str">
            <v>金破军16级</v>
          </cell>
          <cell r="B17022">
            <v>519416</v>
          </cell>
        </row>
        <row r="17023">
          <cell r="A17023" t="str">
            <v>金破军17级</v>
          </cell>
          <cell r="B17023">
            <v>519417</v>
          </cell>
        </row>
        <row r="17024">
          <cell r="A17024" t="str">
            <v>金破军18级</v>
          </cell>
          <cell r="B17024">
            <v>519418</v>
          </cell>
        </row>
        <row r="17025">
          <cell r="A17025" t="str">
            <v>金破军19级</v>
          </cell>
          <cell r="B17025">
            <v>519419</v>
          </cell>
        </row>
        <row r="17026">
          <cell r="A17026" t="str">
            <v>金破军20级</v>
          </cell>
          <cell r="B17026">
            <v>519420</v>
          </cell>
        </row>
        <row r="17027">
          <cell r="A17027" t="str">
            <v>金破军21级</v>
          </cell>
          <cell r="B17027">
            <v>519421</v>
          </cell>
        </row>
        <row r="17028">
          <cell r="A17028" t="str">
            <v>金破军22级</v>
          </cell>
          <cell r="B17028">
            <v>519422</v>
          </cell>
        </row>
        <row r="17029">
          <cell r="A17029" t="str">
            <v>金破军23级</v>
          </cell>
          <cell r="B17029">
            <v>519423</v>
          </cell>
        </row>
        <row r="17030">
          <cell r="A17030" t="str">
            <v>金破军24级</v>
          </cell>
          <cell r="B17030">
            <v>519424</v>
          </cell>
        </row>
        <row r="17031">
          <cell r="A17031" t="str">
            <v>金破军25级</v>
          </cell>
          <cell r="B17031">
            <v>519425</v>
          </cell>
        </row>
        <row r="17032">
          <cell r="A17032" t="str">
            <v>金破军26级</v>
          </cell>
          <cell r="B17032">
            <v>519426</v>
          </cell>
        </row>
        <row r="17033">
          <cell r="A17033" t="str">
            <v>金破军27级</v>
          </cell>
          <cell r="B17033">
            <v>519427</v>
          </cell>
        </row>
        <row r="17034">
          <cell r="A17034" t="str">
            <v>金破军28级</v>
          </cell>
          <cell r="B17034">
            <v>519428</v>
          </cell>
        </row>
        <row r="17035">
          <cell r="A17035" t="str">
            <v>金破军29级</v>
          </cell>
          <cell r="B17035">
            <v>519429</v>
          </cell>
        </row>
        <row r="17036">
          <cell r="A17036" t="str">
            <v>金破军30级</v>
          </cell>
          <cell r="B17036">
            <v>519430</v>
          </cell>
        </row>
        <row r="17037">
          <cell r="A17037" t="str">
            <v>金破军31级</v>
          </cell>
          <cell r="B17037">
            <v>519431</v>
          </cell>
        </row>
        <row r="17038">
          <cell r="A17038" t="str">
            <v>金破军32级</v>
          </cell>
          <cell r="B17038">
            <v>519432</v>
          </cell>
        </row>
        <row r="17039">
          <cell r="A17039" t="str">
            <v>金破军33级</v>
          </cell>
          <cell r="B17039">
            <v>519433</v>
          </cell>
        </row>
        <row r="17040">
          <cell r="A17040" t="str">
            <v>金破军34级</v>
          </cell>
          <cell r="B17040">
            <v>519434</v>
          </cell>
        </row>
        <row r="17041">
          <cell r="A17041" t="str">
            <v>金破军35级</v>
          </cell>
          <cell r="B17041">
            <v>519435</v>
          </cell>
        </row>
        <row r="17042">
          <cell r="A17042" t="str">
            <v>金破军36级</v>
          </cell>
          <cell r="B17042">
            <v>519436</v>
          </cell>
        </row>
        <row r="17043">
          <cell r="A17043" t="str">
            <v>金破军37级</v>
          </cell>
          <cell r="B17043">
            <v>519437</v>
          </cell>
        </row>
        <row r="17044">
          <cell r="A17044" t="str">
            <v>金破军38级</v>
          </cell>
          <cell r="B17044">
            <v>519438</v>
          </cell>
        </row>
        <row r="17045">
          <cell r="A17045" t="str">
            <v>金破军39级</v>
          </cell>
          <cell r="B17045">
            <v>519439</v>
          </cell>
        </row>
        <row r="17046">
          <cell r="A17046" t="str">
            <v>金破军40级</v>
          </cell>
          <cell r="B17046">
            <v>519440</v>
          </cell>
        </row>
        <row r="17047">
          <cell r="A17047" t="str">
            <v>金破军41级</v>
          </cell>
          <cell r="B17047">
            <v>519441</v>
          </cell>
        </row>
        <row r="17048">
          <cell r="A17048" t="str">
            <v>金破军42级</v>
          </cell>
          <cell r="B17048">
            <v>519442</v>
          </cell>
        </row>
        <row r="17049">
          <cell r="A17049" t="str">
            <v>金破军43级</v>
          </cell>
          <cell r="B17049">
            <v>519443</v>
          </cell>
        </row>
        <row r="17050">
          <cell r="A17050" t="str">
            <v>金破军44级</v>
          </cell>
          <cell r="B17050">
            <v>519444</v>
          </cell>
        </row>
        <row r="17051">
          <cell r="A17051" t="str">
            <v>金破军45级</v>
          </cell>
          <cell r="B17051">
            <v>519445</v>
          </cell>
        </row>
        <row r="17052">
          <cell r="A17052" t="str">
            <v>金破军46级</v>
          </cell>
          <cell r="B17052">
            <v>519446</v>
          </cell>
        </row>
        <row r="17053">
          <cell r="A17053" t="str">
            <v>金破军47级</v>
          </cell>
          <cell r="B17053">
            <v>519447</v>
          </cell>
        </row>
        <row r="17054">
          <cell r="A17054" t="str">
            <v>金破军48级</v>
          </cell>
          <cell r="B17054">
            <v>519448</v>
          </cell>
        </row>
        <row r="17055">
          <cell r="A17055" t="str">
            <v>金破军49级</v>
          </cell>
          <cell r="B17055">
            <v>519449</v>
          </cell>
        </row>
        <row r="17056">
          <cell r="A17056" t="str">
            <v>金破军50级</v>
          </cell>
          <cell r="B17056">
            <v>519450</v>
          </cell>
        </row>
        <row r="17057">
          <cell r="A17057" t="str">
            <v>金破军51级</v>
          </cell>
          <cell r="B17057">
            <v>519451</v>
          </cell>
        </row>
        <row r="17058">
          <cell r="A17058" t="str">
            <v>金破军52级</v>
          </cell>
          <cell r="B17058">
            <v>519452</v>
          </cell>
        </row>
        <row r="17059">
          <cell r="A17059" t="str">
            <v>金破军53级</v>
          </cell>
          <cell r="B17059">
            <v>519453</v>
          </cell>
        </row>
        <row r="17060">
          <cell r="A17060" t="str">
            <v>金破军54级</v>
          </cell>
          <cell r="B17060">
            <v>519454</v>
          </cell>
        </row>
        <row r="17061">
          <cell r="A17061" t="str">
            <v>金破军55级</v>
          </cell>
          <cell r="B17061">
            <v>519455</v>
          </cell>
        </row>
        <row r="17062">
          <cell r="A17062" t="str">
            <v>金破军56级</v>
          </cell>
          <cell r="B17062">
            <v>519456</v>
          </cell>
        </row>
        <row r="17063">
          <cell r="A17063" t="str">
            <v>金破军57级</v>
          </cell>
          <cell r="B17063">
            <v>519457</v>
          </cell>
        </row>
        <row r="17064">
          <cell r="A17064" t="str">
            <v>金破军58级</v>
          </cell>
          <cell r="B17064">
            <v>519458</v>
          </cell>
        </row>
        <row r="17065">
          <cell r="A17065" t="str">
            <v>金破军59级</v>
          </cell>
          <cell r="B17065">
            <v>519459</v>
          </cell>
        </row>
        <row r="17066">
          <cell r="A17066" t="str">
            <v>金破军60级</v>
          </cell>
          <cell r="B17066">
            <v>519460</v>
          </cell>
        </row>
        <row r="17067">
          <cell r="A17067" t="str">
            <v>金破军61级</v>
          </cell>
          <cell r="B17067">
            <v>519461</v>
          </cell>
        </row>
        <row r="17068">
          <cell r="A17068" t="str">
            <v>金破军62级</v>
          </cell>
          <cell r="B17068">
            <v>519462</v>
          </cell>
        </row>
        <row r="17069">
          <cell r="A17069" t="str">
            <v>金破军63级</v>
          </cell>
          <cell r="B17069">
            <v>519463</v>
          </cell>
        </row>
        <row r="17070">
          <cell r="A17070" t="str">
            <v>金破军64级</v>
          </cell>
          <cell r="B17070">
            <v>519464</v>
          </cell>
        </row>
        <row r="17071">
          <cell r="A17071" t="str">
            <v>金破军65级</v>
          </cell>
          <cell r="B17071">
            <v>519465</v>
          </cell>
        </row>
        <row r="17072">
          <cell r="A17072" t="str">
            <v>金破军66级</v>
          </cell>
          <cell r="B17072">
            <v>519466</v>
          </cell>
        </row>
        <row r="17073">
          <cell r="A17073" t="str">
            <v>金破军67级</v>
          </cell>
          <cell r="B17073">
            <v>519467</v>
          </cell>
        </row>
        <row r="17074">
          <cell r="A17074" t="str">
            <v>金破军68级</v>
          </cell>
          <cell r="B17074">
            <v>519468</v>
          </cell>
        </row>
        <row r="17075">
          <cell r="A17075" t="str">
            <v>金破军69级</v>
          </cell>
          <cell r="B17075">
            <v>519469</v>
          </cell>
        </row>
        <row r="17076">
          <cell r="A17076" t="str">
            <v>金破军70级</v>
          </cell>
          <cell r="B17076">
            <v>519470</v>
          </cell>
        </row>
        <row r="17077">
          <cell r="A17077" t="str">
            <v>金破军71级</v>
          </cell>
          <cell r="B17077">
            <v>519471</v>
          </cell>
        </row>
        <row r="17078">
          <cell r="A17078" t="str">
            <v>金破军72级</v>
          </cell>
          <cell r="B17078">
            <v>519472</v>
          </cell>
        </row>
        <row r="17079">
          <cell r="A17079" t="str">
            <v>金破军73级</v>
          </cell>
          <cell r="B17079">
            <v>519473</v>
          </cell>
        </row>
        <row r="17080">
          <cell r="A17080" t="str">
            <v>金破军74级</v>
          </cell>
          <cell r="B17080">
            <v>519474</v>
          </cell>
        </row>
        <row r="17081">
          <cell r="A17081" t="str">
            <v>金破军75级</v>
          </cell>
          <cell r="B17081">
            <v>519475</v>
          </cell>
        </row>
        <row r="17082">
          <cell r="A17082" t="str">
            <v>金破军76级</v>
          </cell>
          <cell r="B17082">
            <v>519476</v>
          </cell>
        </row>
        <row r="17083">
          <cell r="A17083" t="str">
            <v>金破军77级</v>
          </cell>
          <cell r="B17083">
            <v>519477</v>
          </cell>
        </row>
        <row r="17084">
          <cell r="A17084" t="str">
            <v>金破军78级</v>
          </cell>
          <cell r="B17084">
            <v>519478</v>
          </cell>
        </row>
        <row r="17085">
          <cell r="A17085" t="str">
            <v>金破军79级</v>
          </cell>
          <cell r="B17085">
            <v>519479</v>
          </cell>
        </row>
        <row r="17086">
          <cell r="A17086" t="str">
            <v>金破军80级</v>
          </cell>
          <cell r="B17086">
            <v>519480</v>
          </cell>
        </row>
        <row r="17087">
          <cell r="A17087" t="str">
            <v>金破军81级</v>
          </cell>
          <cell r="B17087">
            <v>519481</v>
          </cell>
        </row>
        <row r="17088">
          <cell r="A17088" t="str">
            <v>金破军82级</v>
          </cell>
          <cell r="B17088">
            <v>519482</v>
          </cell>
        </row>
        <row r="17089">
          <cell r="A17089" t="str">
            <v>金破军83级</v>
          </cell>
          <cell r="B17089">
            <v>519483</v>
          </cell>
        </row>
        <row r="17090">
          <cell r="A17090" t="str">
            <v>金破军84级</v>
          </cell>
          <cell r="B17090">
            <v>519484</v>
          </cell>
        </row>
        <row r="17091">
          <cell r="A17091" t="str">
            <v>金破军85级</v>
          </cell>
          <cell r="B17091">
            <v>519485</v>
          </cell>
        </row>
        <row r="17092">
          <cell r="A17092" t="str">
            <v>金破军86级</v>
          </cell>
          <cell r="B17092">
            <v>519486</v>
          </cell>
        </row>
        <row r="17093">
          <cell r="A17093" t="str">
            <v>金破军87级</v>
          </cell>
          <cell r="B17093">
            <v>519487</v>
          </cell>
        </row>
        <row r="17094">
          <cell r="A17094" t="str">
            <v>金破军88级</v>
          </cell>
          <cell r="B17094">
            <v>519488</v>
          </cell>
        </row>
        <row r="17095">
          <cell r="A17095" t="str">
            <v>金破军89级</v>
          </cell>
          <cell r="B17095">
            <v>519489</v>
          </cell>
        </row>
        <row r="17096">
          <cell r="A17096" t="str">
            <v>金破军90级</v>
          </cell>
          <cell r="B17096">
            <v>519490</v>
          </cell>
        </row>
        <row r="17097">
          <cell r="A17097" t="str">
            <v>金破军91级</v>
          </cell>
          <cell r="B17097">
            <v>519491</v>
          </cell>
        </row>
        <row r="17098">
          <cell r="A17098" t="str">
            <v>金破军92级</v>
          </cell>
          <cell r="B17098">
            <v>519492</v>
          </cell>
        </row>
        <row r="17099">
          <cell r="A17099" t="str">
            <v>金破军93级</v>
          </cell>
          <cell r="B17099">
            <v>519493</v>
          </cell>
        </row>
        <row r="17100">
          <cell r="A17100" t="str">
            <v>金破军94级</v>
          </cell>
          <cell r="B17100">
            <v>519494</v>
          </cell>
        </row>
        <row r="17101">
          <cell r="A17101" t="str">
            <v>金破军95级</v>
          </cell>
          <cell r="B17101">
            <v>519495</v>
          </cell>
        </row>
        <row r="17102">
          <cell r="A17102" t="str">
            <v>金破军96级</v>
          </cell>
          <cell r="B17102">
            <v>519496</v>
          </cell>
        </row>
        <row r="17103">
          <cell r="A17103" t="str">
            <v>金破军97级</v>
          </cell>
          <cell r="B17103">
            <v>519497</v>
          </cell>
        </row>
        <row r="17104">
          <cell r="A17104" t="str">
            <v>金破军98级</v>
          </cell>
          <cell r="B17104">
            <v>519498</v>
          </cell>
        </row>
        <row r="17105">
          <cell r="A17105" t="str">
            <v>金破军99级</v>
          </cell>
          <cell r="B17105">
            <v>519499</v>
          </cell>
        </row>
        <row r="17106">
          <cell r="A17106" t="str">
            <v>金铁蒺1级</v>
          </cell>
          <cell r="B17106">
            <v>520401</v>
          </cell>
        </row>
        <row r="17107">
          <cell r="A17107" t="str">
            <v>金铁蒺2级</v>
          </cell>
          <cell r="B17107">
            <v>520402</v>
          </cell>
        </row>
        <row r="17108">
          <cell r="A17108" t="str">
            <v>金铁蒺3级</v>
          </cell>
          <cell r="B17108">
            <v>520403</v>
          </cell>
        </row>
        <row r="17109">
          <cell r="A17109" t="str">
            <v>金铁蒺4级</v>
          </cell>
          <cell r="B17109">
            <v>520404</v>
          </cell>
        </row>
        <row r="17110">
          <cell r="A17110" t="str">
            <v>金铁蒺5级</v>
          </cell>
          <cell r="B17110">
            <v>520405</v>
          </cell>
        </row>
        <row r="17111">
          <cell r="A17111" t="str">
            <v>金铁蒺6级</v>
          </cell>
          <cell r="B17111">
            <v>520406</v>
          </cell>
        </row>
        <row r="17112">
          <cell r="A17112" t="str">
            <v>金铁蒺7级</v>
          </cell>
          <cell r="B17112">
            <v>520407</v>
          </cell>
        </row>
        <row r="17113">
          <cell r="A17113" t="str">
            <v>金铁蒺8级</v>
          </cell>
          <cell r="B17113">
            <v>520408</v>
          </cell>
        </row>
        <row r="17114">
          <cell r="A17114" t="str">
            <v>金铁蒺9级</v>
          </cell>
          <cell r="B17114">
            <v>520409</v>
          </cell>
        </row>
        <row r="17115">
          <cell r="A17115" t="str">
            <v>金铁蒺10级</v>
          </cell>
          <cell r="B17115">
            <v>520410</v>
          </cell>
        </row>
        <row r="17116">
          <cell r="A17116" t="str">
            <v>金铁蒺11级</v>
          </cell>
          <cell r="B17116">
            <v>520411</v>
          </cell>
        </row>
        <row r="17117">
          <cell r="A17117" t="str">
            <v>金铁蒺12级</v>
          </cell>
          <cell r="B17117">
            <v>520412</v>
          </cell>
        </row>
        <row r="17118">
          <cell r="A17118" t="str">
            <v>金铁蒺13级</v>
          </cell>
          <cell r="B17118">
            <v>520413</v>
          </cell>
        </row>
        <row r="17119">
          <cell r="A17119" t="str">
            <v>金铁蒺14级</v>
          </cell>
          <cell r="B17119">
            <v>520414</v>
          </cell>
        </row>
        <row r="17120">
          <cell r="A17120" t="str">
            <v>金铁蒺15级</v>
          </cell>
          <cell r="B17120">
            <v>520415</v>
          </cell>
        </row>
        <row r="17121">
          <cell r="A17121" t="str">
            <v>金铁蒺16级</v>
          </cell>
          <cell r="B17121">
            <v>520416</v>
          </cell>
        </row>
        <row r="17122">
          <cell r="A17122" t="str">
            <v>金铁蒺17级</v>
          </cell>
          <cell r="B17122">
            <v>520417</v>
          </cell>
        </row>
        <row r="17123">
          <cell r="A17123" t="str">
            <v>金铁蒺18级</v>
          </cell>
          <cell r="B17123">
            <v>520418</v>
          </cell>
        </row>
        <row r="17124">
          <cell r="A17124" t="str">
            <v>金铁蒺19级</v>
          </cell>
          <cell r="B17124">
            <v>520419</v>
          </cell>
        </row>
        <row r="17125">
          <cell r="A17125" t="str">
            <v>金铁蒺20级</v>
          </cell>
          <cell r="B17125">
            <v>520420</v>
          </cell>
        </row>
        <row r="17126">
          <cell r="A17126" t="str">
            <v>金铁蒺21级</v>
          </cell>
          <cell r="B17126">
            <v>520421</v>
          </cell>
        </row>
        <row r="17127">
          <cell r="A17127" t="str">
            <v>金铁蒺22级</v>
          </cell>
          <cell r="B17127">
            <v>520422</v>
          </cell>
        </row>
        <row r="17128">
          <cell r="A17128" t="str">
            <v>金铁蒺23级</v>
          </cell>
          <cell r="B17128">
            <v>520423</v>
          </cell>
        </row>
        <row r="17129">
          <cell r="A17129" t="str">
            <v>金铁蒺24级</v>
          </cell>
          <cell r="B17129">
            <v>520424</v>
          </cell>
        </row>
        <row r="17130">
          <cell r="A17130" t="str">
            <v>金铁蒺25级</v>
          </cell>
          <cell r="B17130">
            <v>520425</v>
          </cell>
        </row>
        <row r="17131">
          <cell r="A17131" t="str">
            <v>金铁蒺26级</v>
          </cell>
          <cell r="B17131">
            <v>520426</v>
          </cell>
        </row>
        <row r="17132">
          <cell r="A17132" t="str">
            <v>金铁蒺27级</v>
          </cell>
          <cell r="B17132">
            <v>520427</v>
          </cell>
        </row>
        <row r="17133">
          <cell r="A17133" t="str">
            <v>金铁蒺28级</v>
          </cell>
          <cell r="B17133">
            <v>520428</v>
          </cell>
        </row>
        <row r="17134">
          <cell r="A17134" t="str">
            <v>金铁蒺29级</v>
          </cell>
          <cell r="B17134">
            <v>520429</v>
          </cell>
        </row>
        <row r="17135">
          <cell r="A17135" t="str">
            <v>金铁蒺30级</v>
          </cell>
          <cell r="B17135">
            <v>520430</v>
          </cell>
        </row>
        <row r="17136">
          <cell r="A17136" t="str">
            <v>金铁蒺31级</v>
          </cell>
          <cell r="B17136">
            <v>520431</v>
          </cell>
        </row>
        <row r="17137">
          <cell r="A17137" t="str">
            <v>金铁蒺32级</v>
          </cell>
          <cell r="B17137">
            <v>520432</v>
          </cell>
        </row>
        <row r="17138">
          <cell r="A17138" t="str">
            <v>金铁蒺33级</v>
          </cell>
          <cell r="B17138">
            <v>520433</v>
          </cell>
        </row>
        <row r="17139">
          <cell r="A17139" t="str">
            <v>金铁蒺34级</v>
          </cell>
          <cell r="B17139">
            <v>520434</v>
          </cell>
        </row>
        <row r="17140">
          <cell r="A17140" t="str">
            <v>金铁蒺35级</v>
          </cell>
          <cell r="B17140">
            <v>520435</v>
          </cell>
        </row>
        <row r="17141">
          <cell r="A17141" t="str">
            <v>金铁蒺36级</v>
          </cell>
          <cell r="B17141">
            <v>520436</v>
          </cell>
        </row>
        <row r="17142">
          <cell r="A17142" t="str">
            <v>金铁蒺37级</v>
          </cell>
          <cell r="B17142">
            <v>520437</v>
          </cell>
        </row>
        <row r="17143">
          <cell r="A17143" t="str">
            <v>金铁蒺38级</v>
          </cell>
          <cell r="B17143">
            <v>520438</v>
          </cell>
        </row>
        <row r="17144">
          <cell r="A17144" t="str">
            <v>金铁蒺39级</v>
          </cell>
          <cell r="B17144">
            <v>520439</v>
          </cell>
        </row>
        <row r="17145">
          <cell r="A17145" t="str">
            <v>金铁蒺40级</v>
          </cell>
          <cell r="B17145">
            <v>520440</v>
          </cell>
        </row>
        <row r="17146">
          <cell r="A17146" t="str">
            <v>金铁蒺41级</v>
          </cell>
          <cell r="B17146">
            <v>520441</v>
          </cell>
        </row>
        <row r="17147">
          <cell r="A17147" t="str">
            <v>金铁蒺42级</v>
          </cell>
          <cell r="B17147">
            <v>520442</v>
          </cell>
        </row>
        <row r="17148">
          <cell r="A17148" t="str">
            <v>金铁蒺43级</v>
          </cell>
          <cell r="B17148">
            <v>520443</v>
          </cell>
        </row>
        <row r="17149">
          <cell r="A17149" t="str">
            <v>金铁蒺44级</v>
          </cell>
          <cell r="B17149">
            <v>520444</v>
          </cell>
        </row>
        <row r="17150">
          <cell r="A17150" t="str">
            <v>金铁蒺45级</v>
          </cell>
          <cell r="B17150">
            <v>520445</v>
          </cell>
        </row>
        <row r="17151">
          <cell r="A17151" t="str">
            <v>金铁蒺46级</v>
          </cell>
          <cell r="B17151">
            <v>520446</v>
          </cell>
        </row>
        <row r="17152">
          <cell r="A17152" t="str">
            <v>金铁蒺47级</v>
          </cell>
          <cell r="B17152">
            <v>520447</v>
          </cell>
        </row>
        <row r="17153">
          <cell r="A17153" t="str">
            <v>金铁蒺48级</v>
          </cell>
          <cell r="B17153">
            <v>520448</v>
          </cell>
        </row>
        <row r="17154">
          <cell r="A17154" t="str">
            <v>金铁蒺49级</v>
          </cell>
          <cell r="B17154">
            <v>520449</v>
          </cell>
        </row>
        <row r="17155">
          <cell r="A17155" t="str">
            <v>金铁蒺50级</v>
          </cell>
          <cell r="B17155">
            <v>520450</v>
          </cell>
        </row>
        <row r="17156">
          <cell r="A17156" t="str">
            <v>金铁蒺51级</v>
          </cell>
          <cell r="B17156">
            <v>520451</v>
          </cell>
        </row>
        <row r="17157">
          <cell r="A17157" t="str">
            <v>金铁蒺52级</v>
          </cell>
          <cell r="B17157">
            <v>520452</v>
          </cell>
        </row>
        <row r="17158">
          <cell r="A17158" t="str">
            <v>金铁蒺53级</v>
          </cell>
          <cell r="B17158">
            <v>520453</v>
          </cell>
        </row>
        <row r="17159">
          <cell r="A17159" t="str">
            <v>金铁蒺54级</v>
          </cell>
          <cell r="B17159">
            <v>520454</v>
          </cell>
        </row>
        <row r="17160">
          <cell r="A17160" t="str">
            <v>金铁蒺55级</v>
          </cell>
          <cell r="B17160">
            <v>520455</v>
          </cell>
        </row>
        <row r="17161">
          <cell r="A17161" t="str">
            <v>金铁蒺56级</v>
          </cell>
          <cell r="B17161">
            <v>520456</v>
          </cell>
        </row>
        <row r="17162">
          <cell r="A17162" t="str">
            <v>金铁蒺57级</v>
          </cell>
          <cell r="B17162">
            <v>520457</v>
          </cell>
        </row>
        <row r="17163">
          <cell r="A17163" t="str">
            <v>金铁蒺58级</v>
          </cell>
          <cell r="B17163">
            <v>520458</v>
          </cell>
        </row>
        <row r="17164">
          <cell r="A17164" t="str">
            <v>金铁蒺59级</v>
          </cell>
          <cell r="B17164">
            <v>520459</v>
          </cell>
        </row>
        <row r="17165">
          <cell r="A17165" t="str">
            <v>金铁蒺60级</v>
          </cell>
          <cell r="B17165">
            <v>520460</v>
          </cell>
        </row>
        <row r="17166">
          <cell r="A17166" t="str">
            <v>金铁蒺61级</v>
          </cell>
          <cell r="B17166">
            <v>520461</v>
          </cell>
        </row>
        <row r="17167">
          <cell r="A17167" t="str">
            <v>金铁蒺62级</v>
          </cell>
          <cell r="B17167">
            <v>520462</v>
          </cell>
        </row>
        <row r="17168">
          <cell r="A17168" t="str">
            <v>金铁蒺63级</v>
          </cell>
          <cell r="B17168">
            <v>520463</v>
          </cell>
        </row>
        <row r="17169">
          <cell r="A17169" t="str">
            <v>金铁蒺64级</v>
          </cell>
          <cell r="B17169">
            <v>520464</v>
          </cell>
        </row>
        <row r="17170">
          <cell r="A17170" t="str">
            <v>金铁蒺65级</v>
          </cell>
          <cell r="B17170">
            <v>520465</v>
          </cell>
        </row>
        <row r="17171">
          <cell r="A17171" t="str">
            <v>金铁蒺66级</v>
          </cell>
          <cell r="B17171">
            <v>520466</v>
          </cell>
        </row>
        <row r="17172">
          <cell r="A17172" t="str">
            <v>金铁蒺67级</v>
          </cell>
          <cell r="B17172">
            <v>520467</v>
          </cell>
        </row>
        <row r="17173">
          <cell r="A17173" t="str">
            <v>金铁蒺68级</v>
          </cell>
          <cell r="B17173">
            <v>520468</v>
          </cell>
        </row>
        <row r="17174">
          <cell r="A17174" t="str">
            <v>金铁蒺69级</v>
          </cell>
          <cell r="B17174">
            <v>520469</v>
          </cell>
        </row>
        <row r="17175">
          <cell r="A17175" t="str">
            <v>金铁蒺70级</v>
          </cell>
          <cell r="B17175">
            <v>520470</v>
          </cell>
        </row>
        <row r="17176">
          <cell r="A17176" t="str">
            <v>金铁蒺71级</v>
          </cell>
          <cell r="B17176">
            <v>520471</v>
          </cell>
        </row>
        <row r="17177">
          <cell r="A17177" t="str">
            <v>金铁蒺72级</v>
          </cell>
          <cell r="B17177">
            <v>520472</v>
          </cell>
        </row>
        <row r="17178">
          <cell r="A17178" t="str">
            <v>金铁蒺73级</v>
          </cell>
          <cell r="B17178">
            <v>520473</v>
          </cell>
        </row>
        <row r="17179">
          <cell r="A17179" t="str">
            <v>金铁蒺74级</v>
          </cell>
          <cell r="B17179">
            <v>520474</v>
          </cell>
        </row>
        <row r="17180">
          <cell r="A17180" t="str">
            <v>金铁蒺75级</v>
          </cell>
          <cell r="B17180">
            <v>520475</v>
          </cell>
        </row>
        <row r="17181">
          <cell r="A17181" t="str">
            <v>金铁蒺76级</v>
          </cell>
          <cell r="B17181">
            <v>520476</v>
          </cell>
        </row>
        <row r="17182">
          <cell r="A17182" t="str">
            <v>金铁蒺77级</v>
          </cell>
          <cell r="B17182">
            <v>520477</v>
          </cell>
        </row>
        <row r="17183">
          <cell r="A17183" t="str">
            <v>金铁蒺78级</v>
          </cell>
          <cell r="B17183">
            <v>520478</v>
          </cell>
        </row>
        <row r="17184">
          <cell r="A17184" t="str">
            <v>金铁蒺79级</v>
          </cell>
          <cell r="B17184">
            <v>520479</v>
          </cell>
        </row>
        <row r="17185">
          <cell r="A17185" t="str">
            <v>金铁蒺80级</v>
          </cell>
          <cell r="B17185">
            <v>520480</v>
          </cell>
        </row>
        <row r="17186">
          <cell r="A17186" t="str">
            <v>金铁蒺81级</v>
          </cell>
          <cell r="B17186">
            <v>520481</v>
          </cell>
        </row>
        <row r="17187">
          <cell r="A17187" t="str">
            <v>金铁蒺82级</v>
          </cell>
          <cell r="B17187">
            <v>520482</v>
          </cell>
        </row>
        <row r="17188">
          <cell r="A17188" t="str">
            <v>金铁蒺83级</v>
          </cell>
          <cell r="B17188">
            <v>520483</v>
          </cell>
        </row>
        <row r="17189">
          <cell r="A17189" t="str">
            <v>金铁蒺84级</v>
          </cell>
          <cell r="B17189">
            <v>520484</v>
          </cell>
        </row>
        <row r="17190">
          <cell r="A17190" t="str">
            <v>金铁蒺85级</v>
          </cell>
          <cell r="B17190">
            <v>520485</v>
          </cell>
        </row>
        <row r="17191">
          <cell r="A17191" t="str">
            <v>金铁蒺86级</v>
          </cell>
          <cell r="B17191">
            <v>520486</v>
          </cell>
        </row>
        <row r="17192">
          <cell r="A17192" t="str">
            <v>金铁蒺87级</v>
          </cell>
          <cell r="B17192">
            <v>520487</v>
          </cell>
        </row>
        <row r="17193">
          <cell r="A17193" t="str">
            <v>金铁蒺88级</v>
          </cell>
          <cell r="B17193">
            <v>520488</v>
          </cell>
        </row>
        <row r="17194">
          <cell r="A17194" t="str">
            <v>金铁蒺89级</v>
          </cell>
          <cell r="B17194">
            <v>520489</v>
          </cell>
        </row>
        <row r="17195">
          <cell r="A17195" t="str">
            <v>金铁蒺90级</v>
          </cell>
          <cell r="B17195">
            <v>520490</v>
          </cell>
        </row>
        <row r="17196">
          <cell r="A17196" t="str">
            <v>金铁蒺91级</v>
          </cell>
          <cell r="B17196">
            <v>520491</v>
          </cell>
        </row>
        <row r="17197">
          <cell r="A17197" t="str">
            <v>金铁蒺92级</v>
          </cell>
          <cell r="B17197">
            <v>520492</v>
          </cell>
        </row>
        <row r="17198">
          <cell r="A17198" t="str">
            <v>金铁蒺93级</v>
          </cell>
          <cell r="B17198">
            <v>520493</v>
          </cell>
        </row>
        <row r="17199">
          <cell r="A17199" t="str">
            <v>金铁蒺94级</v>
          </cell>
          <cell r="B17199">
            <v>520494</v>
          </cell>
        </row>
        <row r="17200">
          <cell r="A17200" t="str">
            <v>金铁蒺95级</v>
          </cell>
          <cell r="B17200">
            <v>520495</v>
          </cell>
        </row>
        <row r="17201">
          <cell r="A17201" t="str">
            <v>金铁蒺96级</v>
          </cell>
          <cell r="B17201">
            <v>520496</v>
          </cell>
        </row>
        <row r="17202">
          <cell r="A17202" t="str">
            <v>金铁蒺97级</v>
          </cell>
          <cell r="B17202">
            <v>520497</v>
          </cell>
        </row>
        <row r="17203">
          <cell r="A17203" t="str">
            <v>金铁蒺98级</v>
          </cell>
          <cell r="B17203">
            <v>520498</v>
          </cell>
        </row>
        <row r="17204">
          <cell r="A17204" t="str">
            <v>金铁蒺99级</v>
          </cell>
          <cell r="B17204">
            <v>520499</v>
          </cell>
        </row>
        <row r="17205">
          <cell r="A17205" t="str">
            <v>金往生1级</v>
          </cell>
          <cell r="B17205">
            <v>521401</v>
          </cell>
        </row>
        <row r="17206">
          <cell r="A17206" t="str">
            <v>金往生2级</v>
          </cell>
          <cell r="B17206">
            <v>521402</v>
          </cell>
        </row>
        <row r="17207">
          <cell r="A17207" t="str">
            <v>金往生3级</v>
          </cell>
          <cell r="B17207">
            <v>521403</v>
          </cell>
        </row>
        <row r="17208">
          <cell r="A17208" t="str">
            <v>金往生4级</v>
          </cell>
          <cell r="B17208">
            <v>521404</v>
          </cell>
        </row>
        <row r="17209">
          <cell r="A17209" t="str">
            <v>金往生5级</v>
          </cell>
          <cell r="B17209">
            <v>521405</v>
          </cell>
        </row>
        <row r="17210">
          <cell r="A17210" t="str">
            <v>金往生6级</v>
          </cell>
          <cell r="B17210">
            <v>521406</v>
          </cell>
        </row>
        <row r="17211">
          <cell r="A17211" t="str">
            <v>金往生7级</v>
          </cell>
          <cell r="B17211">
            <v>521407</v>
          </cell>
        </row>
        <row r="17212">
          <cell r="A17212" t="str">
            <v>金往生8级</v>
          </cell>
          <cell r="B17212">
            <v>521408</v>
          </cell>
        </row>
        <row r="17213">
          <cell r="A17213" t="str">
            <v>金往生9级</v>
          </cell>
          <cell r="B17213">
            <v>521409</v>
          </cell>
        </row>
        <row r="17214">
          <cell r="A17214" t="str">
            <v>金往生10级</v>
          </cell>
          <cell r="B17214">
            <v>521410</v>
          </cell>
        </row>
        <row r="17215">
          <cell r="A17215" t="str">
            <v>金往生11级</v>
          </cell>
          <cell r="B17215">
            <v>521411</v>
          </cell>
        </row>
        <row r="17216">
          <cell r="A17216" t="str">
            <v>金往生12级</v>
          </cell>
          <cell r="B17216">
            <v>521412</v>
          </cell>
        </row>
        <row r="17217">
          <cell r="A17217" t="str">
            <v>金往生13级</v>
          </cell>
          <cell r="B17217">
            <v>521413</v>
          </cell>
        </row>
        <row r="17218">
          <cell r="A17218" t="str">
            <v>金往生14级</v>
          </cell>
          <cell r="B17218">
            <v>521414</v>
          </cell>
        </row>
        <row r="17219">
          <cell r="A17219" t="str">
            <v>金往生15级</v>
          </cell>
          <cell r="B17219">
            <v>521415</v>
          </cell>
        </row>
        <row r="17220">
          <cell r="A17220" t="str">
            <v>金往生16级</v>
          </cell>
          <cell r="B17220">
            <v>521416</v>
          </cell>
        </row>
        <row r="17221">
          <cell r="A17221" t="str">
            <v>金往生17级</v>
          </cell>
          <cell r="B17221">
            <v>521417</v>
          </cell>
        </row>
        <row r="17222">
          <cell r="A17222" t="str">
            <v>金往生18级</v>
          </cell>
          <cell r="B17222">
            <v>521418</v>
          </cell>
        </row>
        <row r="17223">
          <cell r="A17223" t="str">
            <v>金往生19级</v>
          </cell>
          <cell r="B17223">
            <v>521419</v>
          </cell>
        </row>
        <row r="17224">
          <cell r="A17224" t="str">
            <v>金往生20级</v>
          </cell>
          <cell r="B17224">
            <v>521420</v>
          </cell>
        </row>
        <row r="17225">
          <cell r="A17225" t="str">
            <v>金往生21级</v>
          </cell>
          <cell r="B17225">
            <v>521421</v>
          </cell>
        </row>
        <row r="17226">
          <cell r="A17226" t="str">
            <v>金往生22级</v>
          </cell>
          <cell r="B17226">
            <v>521422</v>
          </cell>
        </row>
        <row r="17227">
          <cell r="A17227" t="str">
            <v>金往生23级</v>
          </cell>
          <cell r="B17227">
            <v>521423</v>
          </cell>
        </row>
        <row r="17228">
          <cell r="A17228" t="str">
            <v>金往生24级</v>
          </cell>
          <cell r="B17228">
            <v>521424</v>
          </cell>
        </row>
        <row r="17229">
          <cell r="A17229" t="str">
            <v>金往生25级</v>
          </cell>
          <cell r="B17229">
            <v>521425</v>
          </cell>
        </row>
        <row r="17230">
          <cell r="A17230" t="str">
            <v>金往生26级</v>
          </cell>
          <cell r="B17230">
            <v>521426</v>
          </cell>
        </row>
        <row r="17231">
          <cell r="A17231" t="str">
            <v>金往生27级</v>
          </cell>
          <cell r="B17231">
            <v>521427</v>
          </cell>
        </row>
        <row r="17232">
          <cell r="A17232" t="str">
            <v>金往生28级</v>
          </cell>
          <cell r="B17232">
            <v>521428</v>
          </cell>
        </row>
        <row r="17233">
          <cell r="A17233" t="str">
            <v>金往生29级</v>
          </cell>
          <cell r="B17233">
            <v>521429</v>
          </cell>
        </row>
        <row r="17234">
          <cell r="A17234" t="str">
            <v>金往生30级</v>
          </cell>
          <cell r="B17234">
            <v>521430</v>
          </cell>
        </row>
        <row r="17235">
          <cell r="A17235" t="str">
            <v>金往生31级</v>
          </cell>
          <cell r="B17235">
            <v>521431</v>
          </cell>
        </row>
        <row r="17236">
          <cell r="A17236" t="str">
            <v>金往生32级</v>
          </cell>
          <cell r="B17236">
            <v>521432</v>
          </cell>
        </row>
        <row r="17237">
          <cell r="A17237" t="str">
            <v>金往生33级</v>
          </cell>
          <cell r="B17237">
            <v>521433</v>
          </cell>
        </row>
        <row r="17238">
          <cell r="A17238" t="str">
            <v>金往生34级</v>
          </cell>
          <cell r="B17238">
            <v>521434</v>
          </cell>
        </row>
        <row r="17239">
          <cell r="A17239" t="str">
            <v>金往生35级</v>
          </cell>
          <cell r="B17239">
            <v>521435</v>
          </cell>
        </row>
        <row r="17240">
          <cell r="A17240" t="str">
            <v>金往生36级</v>
          </cell>
          <cell r="B17240">
            <v>521436</v>
          </cell>
        </row>
        <row r="17241">
          <cell r="A17241" t="str">
            <v>金往生37级</v>
          </cell>
          <cell r="B17241">
            <v>521437</v>
          </cell>
        </row>
        <row r="17242">
          <cell r="A17242" t="str">
            <v>金往生38级</v>
          </cell>
          <cell r="B17242">
            <v>521438</v>
          </cell>
        </row>
        <row r="17243">
          <cell r="A17243" t="str">
            <v>金往生39级</v>
          </cell>
          <cell r="B17243">
            <v>521439</v>
          </cell>
        </row>
        <row r="17244">
          <cell r="A17244" t="str">
            <v>金往生40级</v>
          </cell>
          <cell r="B17244">
            <v>521440</v>
          </cell>
        </row>
        <row r="17245">
          <cell r="A17245" t="str">
            <v>金往生41级</v>
          </cell>
          <cell r="B17245">
            <v>521441</v>
          </cell>
        </row>
        <row r="17246">
          <cell r="A17246" t="str">
            <v>金往生42级</v>
          </cell>
          <cell r="B17246">
            <v>521442</v>
          </cell>
        </row>
        <row r="17247">
          <cell r="A17247" t="str">
            <v>金往生43级</v>
          </cell>
          <cell r="B17247">
            <v>521443</v>
          </cell>
        </row>
        <row r="17248">
          <cell r="A17248" t="str">
            <v>金往生44级</v>
          </cell>
          <cell r="B17248">
            <v>521444</v>
          </cell>
        </row>
        <row r="17249">
          <cell r="A17249" t="str">
            <v>金往生45级</v>
          </cell>
          <cell r="B17249">
            <v>521445</v>
          </cell>
        </row>
        <row r="17250">
          <cell r="A17250" t="str">
            <v>金往生46级</v>
          </cell>
          <cell r="B17250">
            <v>521446</v>
          </cell>
        </row>
        <row r="17251">
          <cell r="A17251" t="str">
            <v>金往生47级</v>
          </cell>
          <cell r="B17251">
            <v>521447</v>
          </cell>
        </row>
        <row r="17252">
          <cell r="A17252" t="str">
            <v>金往生48级</v>
          </cell>
          <cell r="B17252">
            <v>521448</v>
          </cell>
        </row>
        <row r="17253">
          <cell r="A17253" t="str">
            <v>金往生49级</v>
          </cell>
          <cell r="B17253">
            <v>521449</v>
          </cell>
        </row>
        <row r="17254">
          <cell r="A17254" t="str">
            <v>金往生50级</v>
          </cell>
          <cell r="B17254">
            <v>521450</v>
          </cell>
        </row>
        <row r="17255">
          <cell r="A17255" t="str">
            <v>金往生51级</v>
          </cell>
          <cell r="B17255">
            <v>521451</v>
          </cell>
        </row>
        <row r="17256">
          <cell r="A17256" t="str">
            <v>金往生52级</v>
          </cell>
          <cell r="B17256">
            <v>521452</v>
          </cell>
        </row>
        <row r="17257">
          <cell r="A17257" t="str">
            <v>金往生53级</v>
          </cell>
          <cell r="B17257">
            <v>521453</v>
          </cell>
        </row>
        <row r="17258">
          <cell r="A17258" t="str">
            <v>金往生54级</v>
          </cell>
          <cell r="B17258">
            <v>521454</v>
          </cell>
        </row>
        <row r="17259">
          <cell r="A17259" t="str">
            <v>金往生55级</v>
          </cell>
          <cell r="B17259">
            <v>521455</v>
          </cell>
        </row>
        <row r="17260">
          <cell r="A17260" t="str">
            <v>金往生56级</v>
          </cell>
          <cell r="B17260">
            <v>521456</v>
          </cell>
        </row>
        <row r="17261">
          <cell r="A17261" t="str">
            <v>金往生57级</v>
          </cell>
          <cell r="B17261">
            <v>521457</v>
          </cell>
        </row>
        <row r="17262">
          <cell r="A17262" t="str">
            <v>金往生58级</v>
          </cell>
          <cell r="B17262">
            <v>521458</v>
          </cell>
        </row>
        <row r="17263">
          <cell r="A17263" t="str">
            <v>金往生59级</v>
          </cell>
          <cell r="B17263">
            <v>521459</v>
          </cell>
        </row>
        <row r="17264">
          <cell r="A17264" t="str">
            <v>金往生60级</v>
          </cell>
          <cell r="B17264">
            <v>521460</v>
          </cell>
        </row>
        <row r="17265">
          <cell r="A17265" t="str">
            <v>金往生61级</v>
          </cell>
          <cell r="B17265">
            <v>521461</v>
          </cell>
        </row>
        <row r="17266">
          <cell r="A17266" t="str">
            <v>金往生62级</v>
          </cell>
          <cell r="B17266">
            <v>521462</v>
          </cell>
        </row>
        <row r="17267">
          <cell r="A17267" t="str">
            <v>金往生63级</v>
          </cell>
          <cell r="B17267">
            <v>521463</v>
          </cell>
        </row>
        <row r="17268">
          <cell r="A17268" t="str">
            <v>金往生64级</v>
          </cell>
          <cell r="B17268">
            <v>521464</v>
          </cell>
        </row>
        <row r="17269">
          <cell r="A17269" t="str">
            <v>金往生65级</v>
          </cell>
          <cell r="B17269">
            <v>521465</v>
          </cell>
        </row>
        <row r="17270">
          <cell r="A17270" t="str">
            <v>金往生66级</v>
          </cell>
          <cell r="B17270">
            <v>521466</v>
          </cell>
        </row>
        <row r="17271">
          <cell r="A17271" t="str">
            <v>金往生67级</v>
          </cell>
          <cell r="B17271">
            <v>521467</v>
          </cell>
        </row>
        <row r="17272">
          <cell r="A17272" t="str">
            <v>金往生68级</v>
          </cell>
          <cell r="B17272">
            <v>521468</v>
          </cell>
        </row>
        <row r="17273">
          <cell r="A17273" t="str">
            <v>金往生69级</v>
          </cell>
          <cell r="B17273">
            <v>521469</v>
          </cell>
        </row>
        <row r="17274">
          <cell r="A17274" t="str">
            <v>金往生70级</v>
          </cell>
          <cell r="B17274">
            <v>521470</v>
          </cell>
        </row>
        <row r="17275">
          <cell r="A17275" t="str">
            <v>金往生71级</v>
          </cell>
          <cell r="B17275">
            <v>521471</v>
          </cell>
        </row>
        <row r="17276">
          <cell r="A17276" t="str">
            <v>金往生72级</v>
          </cell>
          <cell r="B17276">
            <v>521472</v>
          </cell>
        </row>
        <row r="17277">
          <cell r="A17277" t="str">
            <v>金往生73级</v>
          </cell>
          <cell r="B17277">
            <v>521473</v>
          </cell>
        </row>
        <row r="17278">
          <cell r="A17278" t="str">
            <v>金往生74级</v>
          </cell>
          <cell r="B17278">
            <v>521474</v>
          </cell>
        </row>
        <row r="17279">
          <cell r="A17279" t="str">
            <v>金往生75级</v>
          </cell>
          <cell r="B17279">
            <v>521475</v>
          </cell>
        </row>
        <row r="17280">
          <cell r="A17280" t="str">
            <v>金往生76级</v>
          </cell>
          <cell r="B17280">
            <v>521476</v>
          </cell>
        </row>
        <row r="17281">
          <cell r="A17281" t="str">
            <v>金往生77级</v>
          </cell>
          <cell r="B17281">
            <v>521477</v>
          </cell>
        </row>
        <row r="17282">
          <cell r="A17282" t="str">
            <v>金往生78级</v>
          </cell>
          <cell r="B17282">
            <v>521478</v>
          </cell>
        </row>
        <row r="17283">
          <cell r="A17283" t="str">
            <v>金往生79级</v>
          </cell>
          <cell r="B17283">
            <v>521479</v>
          </cell>
        </row>
        <row r="17284">
          <cell r="A17284" t="str">
            <v>金往生80级</v>
          </cell>
          <cell r="B17284">
            <v>521480</v>
          </cell>
        </row>
        <row r="17285">
          <cell r="A17285" t="str">
            <v>金往生81级</v>
          </cell>
          <cell r="B17285">
            <v>521481</v>
          </cell>
        </row>
        <row r="17286">
          <cell r="A17286" t="str">
            <v>金往生82级</v>
          </cell>
          <cell r="B17286">
            <v>521482</v>
          </cell>
        </row>
        <row r="17287">
          <cell r="A17287" t="str">
            <v>金往生83级</v>
          </cell>
          <cell r="B17287">
            <v>521483</v>
          </cell>
        </row>
        <row r="17288">
          <cell r="A17288" t="str">
            <v>金往生84级</v>
          </cell>
          <cell r="B17288">
            <v>521484</v>
          </cell>
        </row>
        <row r="17289">
          <cell r="A17289" t="str">
            <v>金往生85级</v>
          </cell>
          <cell r="B17289">
            <v>521485</v>
          </cell>
        </row>
        <row r="17290">
          <cell r="A17290" t="str">
            <v>金往生86级</v>
          </cell>
          <cell r="B17290">
            <v>521486</v>
          </cell>
        </row>
        <row r="17291">
          <cell r="A17291" t="str">
            <v>金往生87级</v>
          </cell>
          <cell r="B17291">
            <v>521487</v>
          </cell>
        </row>
        <row r="17292">
          <cell r="A17292" t="str">
            <v>金往生88级</v>
          </cell>
          <cell r="B17292">
            <v>521488</v>
          </cell>
        </row>
        <row r="17293">
          <cell r="A17293" t="str">
            <v>金往生89级</v>
          </cell>
          <cell r="B17293">
            <v>521489</v>
          </cell>
        </row>
        <row r="17294">
          <cell r="A17294" t="str">
            <v>金往生90级</v>
          </cell>
          <cell r="B17294">
            <v>521490</v>
          </cell>
        </row>
        <row r="17295">
          <cell r="A17295" t="str">
            <v>金往生91级</v>
          </cell>
          <cell r="B17295">
            <v>521491</v>
          </cell>
        </row>
        <row r="17296">
          <cell r="A17296" t="str">
            <v>金往生92级</v>
          </cell>
          <cell r="B17296">
            <v>521492</v>
          </cell>
        </row>
        <row r="17297">
          <cell r="A17297" t="str">
            <v>金往生93级</v>
          </cell>
          <cell r="B17297">
            <v>521493</v>
          </cell>
        </row>
        <row r="17298">
          <cell r="A17298" t="str">
            <v>金往生94级</v>
          </cell>
          <cell r="B17298">
            <v>521494</v>
          </cell>
        </row>
        <row r="17299">
          <cell r="A17299" t="str">
            <v>金往生95级</v>
          </cell>
          <cell r="B17299">
            <v>521495</v>
          </cell>
        </row>
        <row r="17300">
          <cell r="A17300" t="str">
            <v>金往生96级</v>
          </cell>
          <cell r="B17300">
            <v>521496</v>
          </cell>
        </row>
        <row r="17301">
          <cell r="A17301" t="str">
            <v>金往生97级</v>
          </cell>
          <cell r="B17301">
            <v>521497</v>
          </cell>
        </row>
        <row r="17302">
          <cell r="A17302" t="str">
            <v>金往生98级</v>
          </cell>
          <cell r="B17302">
            <v>521498</v>
          </cell>
        </row>
        <row r="17303">
          <cell r="A17303" t="str">
            <v>金往生99级</v>
          </cell>
          <cell r="B17303">
            <v>521499</v>
          </cell>
        </row>
        <row r="17304">
          <cell r="A17304" t="str">
            <v>金止殇1级</v>
          </cell>
          <cell r="B17304">
            <v>522401</v>
          </cell>
        </row>
        <row r="17305">
          <cell r="A17305" t="str">
            <v>金止殇2级</v>
          </cell>
          <cell r="B17305">
            <v>522402</v>
          </cell>
        </row>
        <row r="17306">
          <cell r="A17306" t="str">
            <v>金止殇3级</v>
          </cell>
          <cell r="B17306">
            <v>522403</v>
          </cell>
        </row>
        <row r="17307">
          <cell r="A17307" t="str">
            <v>金止殇4级</v>
          </cell>
          <cell r="B17307">
            <v>522404</v>
          </cell>
        </row>
        <row r="17308">
          <cell r="A17308" t="str">
            <v>金止殇5级</v>
          </cell>
          <cell r="B17308">
            <v>522405</v>
          </cell>
        </row>
        <row r="17309">
          <cell r="A17309" t="str">
            <v>金止殇6级</v>
          </cell>
          <cell r="B17309">
            <v>522406</v>
          </cell>
        </row>
        <row r="17310">
          <cell r="A17310" t="str">
            <v>金止殇7级</v>
          </cell>
          <cell r="B17310">
            <v>522407</v>
          </cell>
        </row>
        <row r="17311">
          <cell r="A17311" t="str">
            <v>金止殇8级</v>
          </cell>
          <cell r="B17311">
            <v>522408</v>
          </cell>
        </row>
        <row r="17312">
          <cell r="A17312" t="str">
            <v>金止殇9级</v>
          </cell>
          <cell r="B17312">
            <v>522409</v>
          </cell>
        </row>
        <row r="17313">
          <cell r="A17313" t="str">
            <v>金止殇10级</v>
          </cell>
          <cell r="B17313">
            <v>522410</v>
          </cell>
        </row>
        <row r="17314">
          <cell r="A17314" t="str">
            <v>金止殇11级</v>
          </cell>
          <cell r="B17314">
            <v>522411</v>
          </cell>
        </row>
        <row r="17315">
          <cell r="A17315" t="str">
            <v>金止殇12级</v>
          </cell>
          <cell r="B17315">
            <v>522412</v>
          </cell>
        </row>
        <row r="17316">
          <cell r="A17316" t="str">
            <v>金止殇13级</v>
          </cell>
          <cell r="B17316">
            <v>522413</v>
          </cell>
        </row>
        <row r="17317">
          <cell r="A17317" t="str">
            <v>金止殇14级</v>
          </cell>
          <cell r="B17317">
            <v>522414</v>
          </cell>
        </row>
        <row r="17318">
          <cell r="A17318" t="str">
            <v>金止殇15级</v>
          </cell>
          <cell r="B17318">
            <v>522415</v>
          </cell>
        </row>
        <row r="17319">
          <cell r="A17319" t="str">
            <v>金止殇16级</v>
          </cell>
          <cell r="B17319">
            <v>522416</v>
          </cell>
        </row>
        <row r="17320">
          <cell r="A17320" t="str">
            <v>金止殇17级</v>
          </cell>
          <cell r="B17320">
            <v>522417</v>
          </cell>
        </row>
        <row r="17321">
          <cell r="A17321" t="str">
            <v>金止殇18级</v>
          </cell>
          <cell r="B17321">
            <v>522418</v>
          </cell>
        </row>
        <row r="17322">
          <cell r="A17322" t="str">
            <v>金止殇19级</v>
          </cell>
          <cell r="B17322">
            <v>522419</v>
          </cell>
        </row>
        <row r="17323">
          <cell r="A17323" t="str">
            <v>金止殇20级</v>
          </cell>
          <cell r="B17323">
            <v>522420</v>
          </cell>
        </row>
        <row r="17324">
          <cell r="A17324" t="str">
            <v>金止殇21级</v>
          </cell>
          <cell r="B17324">
            <v>522421</v>
          </cell>
        </row>
        <row r="17325">
          <cell r="A17325" t="str">
            <v>金止殇22级</v>
          </cell>
          <cell r="B17325">
            <v>522422</v>
          </cell>
        </row>
        <row r="17326">
          <cell r="A17326" t="str">
            <v>金止殇23级</v>
          </cell>
          <cell r="B17326">
            <v>522423</v>
          </cell>
        </row>
        <row r="17327">
          <cell r="A17327" t="str">
            <v>金止殇24级</v>
          </cell>
          <cell r="B17327">
            <v>522424</v>
          </cell>
        </row>
        <row r="17328">
          <cell r="A17328" t="str">
            <v>金止殇25级</v>
          </cell>
          <cell r="B17328">
            <v>522425</v>
          </cell>
        </row>
        <row r="17329">
          <cell r="A17329" t="str">
            <v>金止殇26级</v>
          </cell>
          <cell r="B17329">
            <v>522426</v>
          </cell>
        </row>
        <row r="17330">
          <cell r="A17330" t="str">
            <v>金止殇27级</v>
          </cell>
          <cell r="B17330">
            <v>522427</v>
          </cell>
        </row>
        <row r="17331">
          <cell r="A17331" t="str">
            <v>金止殇28级</v>
          </cell>
          <cell r="B17331">
            <v>522428</v>
          </cell>
        </row>
        <row r="17332">
          <cell r="A17332" t="str">
            <v>金止殇29级</v>
          </cell>
          <cell r="B17332">
            <v>522429</v>
          </cell>
        </row>
        <row r="17333">
          <cell r="A17333" t="str">
            <v>金止殇30级</v>
          </cell>
          <cell r="B17333">
            <v>522430</v>
          </cell>
        </row>
        <row r="17334">
          <cell r="A17334" t="str">
            <v>金止殇31级</v>
          </cell>
          <cell r="B17334">
            <v>522431</v>
          </cell>
        </row>
        <row r="17335">
          <cell r="A17335" t="str">
            <v>金止殇32级</v>
          </cell>
          <cell r="B17335">
            <v>522432</v>
          </cell>
        </row>
        <row r="17336">
          <cell r="A17336" t="str">
            <v>金止殇33级</v>
          </cell>
          <cell r="B17336">
            <v>522433</v>
          </cell>
        </row>
        <row r="17337">
          <cell r="A17337" t="str">
            <v>金止殇34级</v>
          </cell>
          <cell r="B17337">
            <v>522434</v>
          </cell>
        </row>
        <row r="17338">
          <cell r="A17338" t="str">
            <v>金止殇35级</v>
          </cell>
          <cell r="B17338">
            <v>522435</v>
          </cell>
        </row>
        <row r="17339">
          <cell r="A17339" t="str">
            <v>金止殇36级</v>
          </cell>
          <cell r="B17339">
            <v>522436</v>
          </cell>
        </row>
        <row r="17340">
          <cell r="A17340" t="str">
            <v>金止殇37级</v>
          </cell>
          <cell r="B17340">
            <v>522437</v>
          </cell>
        </row>
        <row r="17341">
          <cell r="A17341" t="str">
            <v>金止殇38级</v>
          </cell>
          <cell r="B17341">
            <v>522438</v>
          </cell>
        </row>
        <row r="17342">
          <cell r="A17342" t="str">
            <v>金止殇39级</v>
          </cell>
          <cell r="B17342">
            <v>522439</v>
          </cell>
        </row>
        <row r="17343">
          <cell r="A17343" t="str">
            <v>金止殇40级</v>
          </cell>
          <cell r="B17343">
            <v>522440</v>
          </cell>
        </row>
        <row r="17344">
          <cell r="A17344" t="str">
            <v>金止殇41级</v>
          </cell>
          <cell r="B17344">
            <v>522441</v>
          </cell>
        </row>
        <row r="17345">
          <cell r="A17345" t="str">
            <v>金止殇42级</v>
          </cell>
          <cell r="B17345">
            <v>522442</v>
          </cell>
        </row>
        <row r="17346">
          <cell r="A17346" t="str">
            <v>金止殇43级</v>
          </cell>
          <cell r="B17346">
            <v>522443</v>
          </cell>
        </row>
        <row r="17347">
          <cell r="A17347" t="str">
            <v>金止殇44级</v>
          </cell>
          <cell r="B17347">
            <v>522444</v>
          </cell>
        </row>
        <row r="17348">
          <cell r="A17348" t="str">
            <v>金止殇45级</v>
          </cell>
          <cell r="B17348">
            <v>522445</v>
          </cell>
        </row>
        <row r="17349">
          <cell r="A17349" t="str">
            <v>金止殇46级</v>
          </cell>
          <cell r="B17349">
            <v>522446</v>
          </cell>
        </row>
        <row r="17350">
          <cell r="A17350" t="str">
            <v>金止殇47级</v>
          </cell>
          <cell r="B17350">
            <v>522447</v>
          </cell>
        </row>
        <row r="17351">
          <cell r="A17351" t="str">
            <v>金止殇48级</v>
          </cell>
          <cell r="B17351">
            <v>522448</v>
          </cell>
        </row>
        <row r="17352">
          <cell r="A17352" t="str">
            <v>金止殇49级</v>
          </cell>
          <cell r="B17352">
            <v>522449</v>
          </cell>
        </row>
        <row r="17353">
          <cell r="A17353" t="str">
            <v>金止殇50级</v>
          </cell>
          <cell r="B17353">
            <v>522450</v>
          </cell>
        </row>
        <row r="17354">
          <cell r="A17354" t="str">
            <v>金止殇51级</v>
          </cell>
          <cell r="B17354">
            <v>522451</v>
          </cell>
        </row>
        <row r="17355">
          <cell r="A17355" t="str">
            <v>金止殇52级</v>
          </cell>
          <cell r="B17355">
            <v>522452</v>
          </cell>
        </row>
        <row r="17356">
          <cell r="A17356" t="str">
            <v>金止殇53级</v>
          </cell>
          <cell r="B17356">
            <v>522453</v>
          </cell>
        </row>
        <row r="17357">
          <cell r="A17357" t="str">
            <v>金止殇54级</v>
          </cell>
          <cell r="B17357">
            <v>522454</v>
          </cell>
        </row>
        <row r="17358">
          <cell r="A17358" t="str">
            <v>金止殇55级</v>
          </cell>
          <cell r="B17358">
            <v>522455</v>
          </cell>
        </row>
        <row r="17359">
          <cell r="A17359" t="str">
            <v>金止殇56级</v>
          </cell>
          <cell r="B17359">
            <v>522456</v>
          </cell>
        </row>
        <row r="17360">
          <cell r="A17360" t="str">
            <v>金止殇57级</v>
          </cell>
          <cell r="B17360">
            <v>522457</v>
          </cell>
        </row>
        <row r="17361">
          <cell r="A17361" t="str">
            <v>金止殇58级</v>
          </cell>
          <cell r="B17361">
            <v>522458</v>
          </cell>
        </row>
        <row r="17362">
          <cell r="A17362" t="str">
            <v>金止殇59级</v>
          </cell>
          <cell r="B17362">
            <v>522459</v>
          </cell>
        </row>
        <row r="17363">
          <cell r="A17363" t="str">
            <v>金止殇60级</v>
          </cell>
          <cell r="B17363">
            <v>522460</v>
          </cell>
        </row>
        <row r="17364">
          <cell r="A17364" t="str">
            <v>金止殇61级</v>
          </cell>
          <cell r="B17364">
            <v>522461</v>
          </cell>
        </row>
        <row r="17365">
          <cell r="A17365" t="str">
            <v>金止殇62级</v>
          </cell>
          <cell r="B17365">
            <v>522462</v>
          </cell>
        </row>
        <row r="17366">
          <cell r="A17366" t="str">
            <v>金止殇63级</v>
          </cell>
          <cell r="B17366">
            <v>522463</v>
          </cell>
        </row>
        <row r="17367">
          <cell r="A17367" t="str">
            <v>金止殇64级</v>
          </cell>
          <cell r="B17367">
            <v>522464</v>
          </cell>
        </row>
        <row r="17368">
          <cell r="A17368" t="str">
            <v>金止殇65级</v>
          </cell>
          <cell r="B17368">
            <v>522465</v>
          </cell>
        </row>
        <row r="17369">
          <cell r="A17369" t="str">
            <v>金止殇66级</v>
          </cell>
          <cell r="B17369">
            <v>522466</v>
          </cell>
        </row>
        <row r="17370">
          <cell r="A17370" t="str">
            <v>金止殇67级</v>
          </cell>
          <cell r="B17370">
            <v>522467</v>
          </cell>
        </row>
        <row r="17371">
          <cell r="A17371" t="str">
            <v>金止殇68级</v>
          </cell>
          <cell r="B17371">
            <v>522468</v>
          </cell>
        </row>
        <row r="17372">
          <cell r="A17372" t="str">
            <v>金止殇69级</v>
          </cell>
          <cell r="B17372">
            <v>522469</v>
          </cell>
        </row>
        <row r="17373">
          <cell r="A17373" t="str">
            <v>金止殇70级</v>
          </cell>
          <cell r="B17373">
            <v>522470</v>
          </cell>
        </row>
        <row r="17374">
          <cell r="A17374" t="str">
            <v>金止殇71级</v>
          </cell>
          <cell r="B17374">
            <v>522471</v>
          </cell>
        </row>
        <row r="17375">
          <cell r="A17375" t="str">
            <v>金止殇72级</v>
          </cell>
          <cell r="B17375">
            <v>522472</v>
          </cell>
        </row>
        <row r="17376">
          <cell r="A17376" t="str">
            <v>金止殇73级</v>
          </cell>
          <cell r="B17376">
            <v>522473</v>
          </cell>
        </row>
        <row r="17377">
          <cell r="A17377" t="str">
            <v>金止殇74级</v>
          </cell>
          <cell r="B17377">
            <v>522474</v>
          </cell>
        </row>
        <row r="17378">
          <cell r="A17378" t="str">
            <v>金止殇75级</v>
          </cell>
          <cell r="B17378">
            <v>522475</v>
          </cell>
        </row>
        <row r="17379">
          <cell r="A17379" t="str">
            <v>金止殇76级</v>
          </cell>
          <cell r="B17379">
            <v>522476</v>
          </cell>
        </row>
        <row r="17380">
          <cell r="A17380" t="str">
            <v>金止殇77级</v>
          </cell>
          <cell r="B17380">
            <v>522477</v>
          </cell>
        </row>
        <row r="17381">
          <cell r="A17381" t="str">
            <v>金止殇78级</v>
          </cell>
          <cell r="B17381">
            <v>522478</v>
          </cell>
        </row>
        <row r="17382">
          <cell r="A17382" t="str">
            <v>金止殇79级</v>
          </cell>
          <cell r="B17382">
            <v>522479</v>
          </cell>
        </row>
        <row r="17383">
          <cell r="A17383" t="str">
            <v>金止殇80级</v>
          </cell>
          <cell r="B17383">
            <v>522480</v>
          </cell>
        </row>
        <row r="17384">
          <cell r="A17384" t="str">
            <v>金止殇81级</v>
          </cell>
          <cell r="B17384">
            <v>522481</v>
          </cell>
        </row>
        <row r="17385">
          <cell r="A17385" t="str">
            <v>金止殇82级</v>
          </cell>
          <cell r="B17385">
            <v>522482</v>
          </cell>
        </row>
        <row r="17386">
          <cell r="A17386" t="str">
            <v>金止殇83级</v>
          </cell>
          <cell r="B17386">
            <v>522483</v>
          </cell>
        </row>
        <row r="17387">
          <cell r="A17387" t="str">
            <v>金止殇84级</v>
          </cell>
          <cell r="B17387">
            <v>522484</v>
          </cell>
        </row>
        <row r="17388">
          <cell r="A17388" t="str">
            <v>金止殇85级</v>
          </cell>
          <cell r="B17388">
            <v>522485</v>
          </cell>
        </row>
        <row r="17389">
          <cell r="A17389" t="str">
            <v>金止殇86级</v>
          </cell>
          <cell r="B17389">
            <v>522486</v>
          </cell>
        </row>
        <row r="17390">
          <cell r="A17390" t="str">
            <v>金止殇87级</v>
          </cell>
          <cell r="B17390">
            <v>522487</v>
          </cell>
        </row>
        <row r="17391">
          <cell r="A17391" t="str">
            <v>金止殇88级</v>
          </cell>
          <cell r="B17391">
            <v>522488</v>
          </cell>
        </row>
        <row r="17392">
          <cell r="A17392" t="str">
            <v>金止殇89级</v>
          </cell>
          <cell r="B17392">
            <v>522489</v>
          </cell>
        </row>
        <row r="17393">
          <cell r="A17393" t="str">
            <v>金止殇90级</v>
          </cell>
          <cell r="B17393">
            <v>522490</v>
          </cell>
        </row>
        <row r="17394">
          <cell r="A17394" t="str">
            <v>金止殇91级</v>
          </cell>
          <cell r="B17394">
            <v>522491</v>
          </cell>
        </row>
        <row r="17395">
          <cell r="A17395" t="str">
            <v>金止殇92级</v>
          </cell>
          <cell r="B17395">
            <v>522492</v>
          </cell>
        </row>
        <row r="17396">
          <cell r="A17396" t="str">
            <v>金止殇93级</v>
          </cell>
          <cell r="B17396">
            <v>522493</v>
          </cell>
        </row>
        <row r="17397">
          <cell r="A17397" t="str">
            <v>金止殇94级</v>
          </cell>
          <cell r="B17397">
            <v>522494</v>
          </cell>
        </row>
        <row r="17398">
          <cell r="A17398" t="str">
            <v>金止殇95级</v>
          </cell>
          <cell r="B17398">
            <v>522495</v>
          </cell>
        </row>
        <row r="17399">
          <cell r="A17399" t="str">
            <v>金止殇96级</v>
          </cell>
          <cell r="B17399">
            <v>522496</v>
          </cell>
        </row>
        <row r="17400">
          <cell r="A17400" t="str">
            <v>金止殇97级</v>
          </cell>
          <cell r="B17400">
            <v>522497</v>
          </cell>
        </row>
        <row r="17401">
          <cell r="A17401" t="str">
            <v>金止殇98级</v>
          </cell>
          <cell r="B17401">
            <v>522498</v>
          </cell>
        </row>
        <row r="17402">
          <cell r="A17402" t="str">
            <v>金止殇99级</v>
          </cell>
          <cell r="B17402">
            <v>522499</v>
          </cell>
        </row>
        <row r="17403">
          <cell r="A17403" t="str">
            <v>金金甲1级</v>
          </cell>
          <cell r="B17403">
            <v>523401</v>
          </cell>
        </row>
        <row r="17404">
          <cell r="A17404" t="str">
            <v>金金甲2级</v>
          </cell>
          <cell r="B17404">
            <v>523402</v>
          </cell>
        </row>
        <row r="17405">
          <cell r="A17405" t="str">
            <v>金金甲3级</v>
          </cell>
          <cell r="B17405">
            <v>523403</v>
          </cell>
        </row>
        <row r="17406">
          <cell r="A17406" t="str">
            <v>金金甲4级</v>
          </cell>
          <cell r="B17406">
            <v>523404</v>
          </cell>
        </row>
        <row r="17407">
          <cell r="A17407" t="str">
            <v>金金甲5级</v>
          </cell>
          <cell r="B17407">
            <v>523405</v>
          </cell>
        </row>
        <row r="17408">
          <cell r="A17408" t="str">
            <v>金金甲6级</v>
          </cell>
          <cell r="B17408">
            <v>523406</v>
          </cell>
        </row>
        <row r="17409">
          <cell r="A17409" t="str">
            <v>金金甲7级</v>
          </cell>
          <cell r="B17409">
            <v>523407</v>
          </cell>
        </row>
        <row r="17410">
          <cell r="A17410" t="str">
            <v>金金甲8级</v>
          </cell>
          <cell r="B17410">
            <v>523408</v>
          </cell>
        </row>
        <row r="17411">
          <cell r="A17411" t="str">
            <v>金金甲9级</v>
          </cell>
          <cell r="B17411">
            <v>523409</v>
          </cell>
        </row>
        <row r="17412">
          <cell r="A17412" t="str">
            <v>金金甲10级</v>
          </cell>
          <cell r="B17412">
            <v>523410</v>
          </cell>
        </row>
        <row r="17413">
          <cell r="A17413" t="str">
            <v>金金甲11级</v>
          </cell>
          <cell r="B17413">
            <v>523411</v>
          </cell>
        </row>
        <row r="17414">
          <cell r="A17414" t="str">
            <v>金金甲12级</v>
          </cell>
          <cell r="B17414">
            <v>523412</v>
          </cell>
        </row>
        <row r="17415">
          <cell r="A17415" t="str">
            <v>金金甲13级</v>
          </cell>
          <cell r="B17415">
            <v>523413</v>
          </cell>
        </row>
        <row r="17416">
          <cell r="A17416" t="str">
            <v>金金甲14级</v>
          </cell>
          <cell r="B17416">
            <v>523414</v>
          </cell>
        </row>
        <row r="17417">
          <cell r="A17417" t="str">
            <v>金金甲15级</v>
          </cell>
          <cell r="B17417">
            <v>523415</v>
          </cell>
        </row>
        <row r="17418">
          <cell r="A17418" t="str">
            <v>金金甲16级</v>
          </cell>
          <cell r="B17418">
            <v>523416</v>
          </cell>
        </row>
        <row r="17419">
          <cell r="A17419" t="str">
            <v>金金甲17级</v>
          </cell>
          <cell r="B17419">
            <v>523417</v>
          </cell>
        </row>
        <row r="17420">
          <cell r="A17420" t="str">
            <v>金金甲18级</v>
          </cell>
          <cell r="B17420">
            <v>523418</v>
          </cell>
        </row>
        <row r="17421">
          <cell r="A17421" t="str">
            <v>金金甲19级</v>
          </cell>
          <cell r="B17421">
            <v>523419</v>
          </cell>
        </row>
        <row r="17422">
          <cell r="A17422" t="str">
            <v>金金甲20级</v>
          </cell>
          <cell r="B17422">
            <v>523420</v>
          </cell>
        </row>
        <row r="17423">
          <cell r="A17423" t="str">
            <v>金金甲21级</v>
          </cell>
          <cell r="B17423">
            <v>523421</v>
          </cell>
        </row>
        <row r="17424">
          <cell r="A17424" t="str">
            <v>金金甲22级</v>
          </cell>
          <cell r="B17424">
            <v>523422</v>
          </cell>
        </row>
        <row r="17425">
          <cell r="A17425" t="str">
            <v>金金甲23级</v>
          </cell>
          <cell r="B17425">
            <v>523423</v>
          </cell>
        </row>
        <row r="17426">
          <cell r="A17426" t="str">
            <v>金金甲24级</v>
          </cell>
          <cell r="B17426">
            <v>523424</v>
          </cell>
        </row>
        <row r="17427">
          <cell r="A17427" t="str">
            <v>金金甲25级</v>
          </cell>
          <cell r="B17427">
            <v>523425</v>
          </cell>
        </row>
        <row r="17428">
          <cell r="A17428" t="str">
            <v>金金甲26级</v>
          </cell>
          <cell r="B17428">
            <v>523426</v>
          </cell>
        </row>
        <row r="17429">
          <cell r="A17429" t="str">
            <v>金金甲27级</v>
          </cell>
          <cell r="B17429">
            <v>523427</v>
          </cell>
        </row>
        <row r="17430">
          <cell r="A17430" t="str">
            <v>金金甲28级</v>
          </cell>
          <cell r="B17430">
            <v>523428</v>
          </cell>
        </row>
        <row r="17431">
          <cell r="A17431" t="str">
            <v>金金甲29级</v>
          </cell>
          <cell r="B17431">
            <v>523429</v>
          </cell>
        </row>
        <row r="17432">
          <cell r="A17432" t="str">
            <v>金金甲30级</v>
          </cell>
          <cell r="B17432">
            <v>523430</v>
          </cell>
        </row>
        <row r="17433">
          <cell r="A17433" t="str">
            <v>金金甲31级</v>
          </cell>
          <cell r="B17433">
            <v>523431</v>
          </cell>
        </row>
        <row r="17434">
          <cell r="A17434" t="str">
            <v>金金甲32级</v>
          </cell>
          <cell r="B17434">
            <v>523432</v>
          </cell>
        </row>
        <row r="17435">
          <cell r="A17435" t="str">
            <v>金金甲33级</v>
          </cell>
          <cell r="B17435">
            <v>523433</v>
          </cell>
        </row>
        <row r="17436">
          <cell r="A17436" t="str">
            <v>金金甲34级</v>
          </cell>
          <cell r="B17436">
            <v>523434</v>
          </cell>
        </row>
        <row r="17437">
          <cell r="A17437" t="str">
            <v>金金甲35级</v>
          </cell>
          <cell r="B17437">
            <v>523435</v>
          </cell>
        </row>
        <row r="17438">
          <cell r="A17438" t="str">
            <v>金金甲36级</v>
          </cell>
          <cell r="B17438">
            <v>523436</v>
          </cell>
        </row>
        <row r="17439">
          <cell r="A17439" t="str">
            <v>金金甲37级</v>
          </cell>
          <cell r="B17439">
            <v>523437</v>
          </cell>
        </row>
        <row r="17440">
          <cell r="A17440" t="str">
            <v>金金甲38级</v>
          </cell>
          <cell r="B17440">
            <v>523438</v>
          </cell>
        </row>
        <row r="17441">
          <cell r="A17441" t="str">
            <v>金金甲39级</v>
          </cell>
          <cell r="B17441">
            <v>523439</v>
          </cell>
        </row>
        <row r="17442">
          <cell r="A17442" t="str">
            <v>金金甲40级</v>
          </cell>
          <cell r="B17442">
            <v>523440</v>
          </cell>
        </row>
        <row r="17443">
          <cell r="A17443" t="str">
            <v>金金甲41级</v>
          </cell>
          <cell r="B17443">
            <v>523441</v>
          </cell>
        </row>
        <row r="17444">
          <cell r="A17444" t="str">
            <v>金金甲42级</v>
          </cell>
          <cell r="B17444">
            <v>523442</v>
          </cell>
        </row>
        <row r="17445">
          <cell r="A17445" t="str">
            <v>金金甲43级</v>
          </cell>
          <cell r="B17445">
            <v>523443</v>
          </cell>
        </row>
        <row r="17446">
          <cell r="A17446" t="str">
            <v>金金甲44级</v>
          </cell>
          <cell r="B17446">
            <v>523444</v>
          </cell>
        </row>
        <row r="17447">
          <cell r="A17447" t="str">
            <v>金金甲45级</v>
          </cell>
          <cell r="B17447">
            <v>523445</v>
          </cell>
        </row>
        <row r="17448">
          <cell r="A17448" t="str">
            <v>金金甲46级</v>
          </cell>
          <cell r="B17448">
            <v>523446</v>
          </cell>
        </row>
        <row r="17449">
          <cell r="A17449" t="str">
            <v>金金甲47级</v>
          </cell>
          <cell r="B17449">
            <v>523447</v>
          </cell>
        </row>
        <row r="17450">
          <cell r="A17450" t="str">
            <v>金金甲48级</v>
          </cell>
          <cell r="B17450">
            <v>523448</v>
          </cell>
        </row>
        <row r="17451">
          <cell r="A17451" t="str">
            <v>金金甲49级</v>
          </cell>
          <cell r="B17451">
            <v>523449</v>
          </cell>
        </row>
        <row r="17452">
          <cell r="A17452" t="str">
            <v>金金甲50级</v>
          </cell>
          <cell r="B17452">
            <v>523450</v>
          </cell>
        </row>
        <row r="17453">
          <cell r="A17453" t="str">
            <v>金金甲51级</v>
          </cell>
          <cell r="B17453">
            <v>523451</v>
          </cell>
        </row>
        <row r="17454">
          <cell r="A17454" t="str">
            <v>金金甲52级</v>
          </cell>
          <cell r="B17454">
            <v>523452</v>
          </cell>
        </row>
        <row r="17455">
          <cell r="A17455" t="str">
            <v>金金甲53级</v>
          </cell>
          <cell r="B17455">
            <v>523453</v>
          </cell>
        </row>
        <row r="17456">
          <cell r="A17456" t="str">
            <v>金金甲54级</v>
          </cell>
          <cell r="B17456">
            <v>523454</v>
          </cell>
        </row>
        <row r="17457">
          <cell r="A17457" t="str">
            <v>金金甲55级</v>
          </cell>
          <cell r="B17457">
            <v>523455</v>
          </cell>
        </row>
        <row r="17458">
          <cell r="A17458" t="str">
            <v>金金甲56级</v>
          </cell>
          <cell r="B17458">
            <v>523456</v>
          </cell>
        </row>
        <row r="17459">
          <cell r="A17459" t="str">
            <v>金金甲57级</v>
          </cell>
          <cell r="B17459">
            <v>523457</v>
          </cell>
        </row>
        <row r="17460">
          <cell r="A17460" t="str">
            <v>金金甲58级</v>
          </cell>
          <cell r="B17460">
            <v>523458</v>
          </cell>
        </row>
        <row r="17461">
          <cell r="A17461" t="str">
            <v>金金甲59级</v>
          </cell>
          <cell r="B17461">
            <v>523459</v>
          </cell>
        </row>
        <row r="17462">
          <cell r="A17462" t="str">
            <v>金金甲60级</v>
          </cell>
          <cell r="B17462">
            <v>523460</v>
          </cell>
        </row>
        <row r="17463">
          <cell r="A17463" t="str">
            <v>金金甲61级</v>
          </cell>
          <cell r="B17463">
            <v>523461</v>
          </cell>
        </row>
        <row r="17464">
          <cell r="A17464" t="str">
            <v>金金甲62级</v>
          </cell>
          <cell r="B17464">
            <v>523462</v>
          </cell>
        </row>
        <row r="17465">
          <cell r="A17465" t="str">
            <v>金金甲63级</v>
          </cell>
          <cell r="B17465">
            <v>523463</v>
          </cell>
        </row>
        <row r="17466">
          <cell r="A17466" t="str">
            <v>金金甲64级</v>
          </cell>
          <cell r="B17466">
            <v>523464</v>
          </cell>
        </row>
        <row r="17467">
          <cell r="A17467" t="str">
            <v>金金甲65级</v>
          </cell>
          <cell r="B17467">
            <v>523465</v>
          </cell>
        </row>
        <row r="17468">
          <cell r="A17468" t="str">
            <v>金金甲66级</v>
          </cell>
          <cell r="B17468">
            <v>523466</v>
          </cell>
        </row>
        <row r="17469">
          <cell r="A17469" t="str">
            <v>金金甲67级</v>
          </cell>
          <cell r="B17469">
            <v>523467</v>
          </cell>
        </row>
        <row r="17470">
          <cell r="A17470" t="str">
            <v>金金甲68级</v>
          </cell>
          <cell r="B17470">
            <v>523468</v>
          </cell>
        </row>
        <row r="17471">
          <cell r="A17471" t="str">
            <v>金金甲69级</v>
          </cell>
          <cell r="B17471">
            <v>523469</v>
          </cell>
        </row>
        <row r="17472">
          <cell r="A17472" t="str">
            <v>金金甲70级</v>
          </cell>
          <cell r="B17472">
            <v>523470</v>
          </cell>
        </row>
        <row r="17473">
          <cell r="A17473" t="str">
            <v>金金甲71级</v>
          </cell>
          <cell r="B17473">
            <v>523471</v>
          </cell>
        </row>
        <row r="17474">
          <cell r="A17474" t="str">
            <v>金金甲72级</v>
          </cell>
          <cell r="B17474">
            <v>523472</v>
          </cell>
        </row>
        <row r="17475">
          <cell r="A17475" t="str">
            <v>金金甲73级</v>
          </cell>
          <cell r="B17475">
            <v>523473</v>
          </cell>
        </row>
        <row r="17476">
          <cell r="A17476" t="str">
            <v>金金甲74级</v>
          </cell>
          <cell r="B17476">
            <v>523474</v>
          </cell>
        </row>
        <row r="17477">
          <cell r="A17477" t="str">
            <v>金金甲75级</v>
          </cell>
          <cell r="B17477">
            <v>523475</v>
          </cell>
        </row>
        <row r="17478">
          <cell r="A17478" t="str">
            <v>金金甲76级</v>
          </cell>
          <cell r="B17478">
            <v>523476</v>
          </cell>
        </row>
        <row r="17479">
          <cell r="A17479" t="str">
            <v>金金甲77级</v>
          </cell>
          <cell r="B17479">
            <v>523477</v>
          </cell>
        </row>
        <row r="17480">
          <cell r="A17480" t="str">
            <v>金金甲78级</v>
          </cell>
          <cell r="B17480">
            <v>523478</v>
          </cell>
        </row>
        <row r="17481">
          <cell r="A17481" t="str">
            <v>金金甲79级</v>
          </cell>
          <cell r="B17481">
            <v>523479</v>
          </cell>
        </row>
        <row r="17482">
          <cell r="A17482" t="str">
            <v>金金甲80级</v>
          </cell>
          <cell r="B17482">
            <v>523480</v>
          </cell>
        </row>
        <row r="17483">
          <cell r="A17483" t="str">
            <v>金金甲81级</v>
          </cell>
          <cell r="B17483">
            <v>523481</v>
          </cell>
        </row>
        <row r="17484">
          <cell r="A17484" t="str">
            <v>金金甲82级</v>
          </cell>
          <cell r="B17484">
            <v>523482</v>
          </cell>
        </row>
        <row r="17485">
          <cell r="A17485" t="str">
            <v>金金甲83级</v>
          </cell>
          <cell r="B17485">
            <v>523483</v>
          </cell>
        </row>
        <row r="17486">
          <cell r="A17486" t="str">
            <v>金金甲84级</v>
          </cell>
          <cell r="B17486">
            <v>523484</v>
          </cell>
        </row>
        <row r="17487">
          <cell r="A17487" t="str">
            <v>金金甲85级</v>
          </cell>
          <cell r="B17487">
            <v>523485</v>
          </cell>
        </row>
        <row r="17488">
          <cell r="A17488" t="str">
            <v>金金甲86级</v>
          </cell>
          <cell r="B17488">
            <v>523486</v>
          </cell>
        </row>
        <row r="17489">
          <cell r="A17489" t="str">
            <v>金金甲87级</v>
          </cell>
          <cell r="B17489">
            <v>523487</v>
          </cell>
        </row>
        <row r="17490">
          <cell r="A17490" t="str">
            <v>金金甲88级</v>
          </cell>
          <cell r="B17490">
            <v>523488</v>
          </cell>
        </row>
        <row r="17491">
          <cell r="A17491" t="str">
            <v>金金甲89级</v>
          </cell>
          <cell r="B17491">
            <v>523489</v>
          </cell>
        </row>
        <row r="17492">
          <cell r="A17492" t="str">
            <v>金金甲90级</v>
          </cell>
          <cell r="B17492">
            <v>523490</v>
          </cell>
        </row>
        <row r="17493">
          <cell r="A17493" t="str">
            <v>金金甲91级</v>
          </cell>
          <cell r="B17493">
            <v>523491</v>
          </cell>
        </row>
        <row r="17494">
          <cell r="A17494" t="str">
            <v>金金甲92级</v>
          </cell>
          <cell r="B17494">
            <v>523492</v>
          </cell>
        </row>
        <row r="17495">
          <cell r="A17495" t="str">
            <v>金金甲93级</v>
          </cell>
          <cell r="B17495">
            <v>523493</v>
          </cell>
        </row>
        <row r="17496">
          <cell r="A17496" t="str">
            <v>金金甲94级</v>
          </cell>
          <cell r="B17496">
            <v>523494</v>
          </cell>
        </row>
        <row r="17497">
          <cell r="A17497" t="str">
            <v>金金甲95级</v>
          </cell>
          <cell r="B17497">
            <v>523495</v>
          </cell>
        </row>
        <row r="17498">
          <cell r="A17498" t="str">
            <v>金金甲96级</v>
          </cell>
          <cell r="B17498">
            <v>523496</v>
          </cell>
        </row>
        <row r="17499">
          <cell r="A17499" t="str">
            <v>金金甲97级</v>
          </cell>
          <cell r="B17499">
            <v>523497</v>
          </cell>
        </row>
        <row r="17500">
          <cell r="A17500" t="str">
            <v>金金甲98级</v>
          </cell>
          <cell r="B17500">
            <v>523498</v>
          </cell>
        </row>
        <row r="17501">
          <cell r="A17501" t="str">
            <v>金金甲99级</v>
          </cell>
          <cell r="B17501">
            <v>523499</v>
          </cell>
        </row>
        <row r="17502">
          <cell r="A17502" t="str">
            <v>金乾坤1级</v>
          </cell>
          <cell r="B17502">
            <v>524401</v>
          </cell>
        </row>
        <row r="17503">
          <cell r="A17503" t="str">
            <v>金乾坤2级</v>
          </cell>
          <cell r="B17503">
            <v>524402</v>
          </cell>
        </row>
        <row r="17504">
          <cell r="A17504" t="str">
            <v>金乾坤3级</v>
          </cell>
          <cell r="B17504">
            <v>524403</v>
          </cell>
        </row>
        <row r="17505">
          <cell r="A17505" t="str">
            <v>金乾坤4级</v>
          </cell>
          <cell r="B17505">
            <v>524404</v>
          </cell>
        </row>
        <row r="17506">
          <cell r="A17506" t="str">
            <v>金乾坤5级</v>
          </cell>
          <cell r="B17506">
            <v>524405</v>
          </cell>
        </row>
        <row r="17507">
          <cell r="A17507" t="str">
            <v>金乾坤6级</v>
          </cell>
          <cell r="B17507">
            <v>524406</v>
          </cell>
        </row>
        <row r="17508">
          <cell r="A17508" t="str">
            <v>金乾坤7级</v>
          </cell>
          <cell r="B17508">
            <v>524407</v>
          </cell>
        </row>
        <row r="17509">
          <cell r="A17509" t="str">
            <v>金乾坤8级</v>
          </cell>
          <cell r="B17509">
            <v>524408</v>
          </cell>
        </row>
        <row r="17510">
          <cell r="A17510" t="str">
            <v>金乾坤9级</v>
          </cell>
          <cell r="B17510">
            <v>524409</v>
          </cell>
        </row>
        <row r="17511">
          <cell r="A17511" t="str">
            <v>金乾坤10级</v>
          </cell>
          <cell r="B17511">
            <v>524410</v>
          </cell>
        </row>
        <row r="17512">
          <cell r="A17512" t="str">
            <v>金乾坤11级</v>
          </cell>
          <cell r="B17512">
            <v>524411</v>
          </cell>
        </row>
        <row r="17513">
          <cell r="A17513" t="str">
            <v>金乾坤12级</v>
          </cell>
          <cell r="B17513">
            <v>524412</v>
          </cell>
        </row>
        <row r="17514">
          <cell r="A17514" t="str">
            <v>金乾坤13级</v>
          </cell>
          <cell r="B17514">
            <v>524413</v>
          </cell>
        </row>
        <row r="17515">
          <cell r="A17515" t="str">
            <v>金乾坤14级</v>
          </cell>
          <cell r="B17515">
            <v>524414</v>
          </cell>
        </row>
        <row r="17516">
          <cell r="A17516" t="str">
            <v>金乾坤15级</v>
          </cell>
          <cell r="B17516">
            <v>524415</v>
          </cell>
        </row>
        <row r="17517">
          <cell r="A17517" t="str">
            <v>金乾坤16级</v>
          </cell>
          <cell r="B17517">
            <v>524416</v>
          </cell>
        </row>
        <row r="17518">
          <cell r="A17518" t="str">
            <v>金乾坤17级</v>
          </cell>
          <cell r="B17518">
            <v>524417</v>
          </cell>
        </row>
        <row r="17519">
          <cell r="A17519" t="str">
            <v>金乾坤18级</v>
          </cell>
          <cell r="B17519">
            <v>524418</v>
          </cell>
        </row>
        <row r="17520">
          <cell r="A17520" t="str">
            <v>金乾坤19级</v>
          </cell>
          <cell r="B17520">
            <v>524419</v>
          </cell>
        </row>
        <row r="17521">
          <cell r="A17521" t="str">
            <v>金乾坤20级</v>
          </cell>
          <cell r="B17521">
            <v>524420</v>
          </cell>
        </row>
        <row r="17522">
          <cell r="A17522" t="str">
            <v>金乾坤21级</v>
          </cell>
          <cell r="B17522">
            <v>524421</v>
          </cell>
        </row>
        <row r="17523">
          <cell r="A17523" t="str">
            <v>金乾坤22级</v>
          </cell>
          <cell r="B17523">
            <v>524422</v>
          </cell>
        </row>
        <row r="17524">
          <cell r="A17524" t="str">
            <v>金乾坤23级</v>
          </cell>
          <cell r="B17524">
            <v>524423</v>
          </cell>
        </row>
        <row r="17525">
          <cell r="A17525" t="str">
            <v>金乾坤24级</v>
          </cell>
          <cell r="B17525">
            <v>524424</v>
          </cell>
        </row>
        <row r="17526">
          <cell r="A17526" t="str">
            <v>金乾坤25级</v>
          </cell>
          <cell r="B17526">
            <v>524425</v>
          </cell>
        </row>
        <row r="17527">
          <cell r="A17527" t="str">
            <v>金乾坤26级</v>
          </cell>
          <cell r="B17527">
            <v>524426</v>
          </cell>
        </row>
        <row r="17528">
          <cell r="A17528" t="str">
            <v>金乾坤27级</v>
          </cell>
          <cell r="B17528">
            <v>524427</v>
          </cell>
        </row>
        <row r="17529">
          <cell r="A17529" t="str">
            <v>金乾坤28级</v>
          </cell>
          <cell r="B17529">
            <v>524428</v>
          </cell>
        </row>
        <row r="17530">
          <cell r="A17530" t="str">
            <v>金乾坤29级</v>
          </cell>
          <cell r="B17530">
            <v>524429</v>
          </cell>
        </row>
        <row r="17531">
          <cell r="A17531" t="str">
            <v>金乾坤30级</v>
          </cell>
          <cell r="B17531">
            <v>524430</v>
          </cell>
        </row>
        <row r="17532">
          <cell r="A17532" t="str">
            <v>金乾坤31级</v>
          </cell>
          <cell r="B17532">
            <v>524431</v>
          </cell>
        </row>
        <row r="17533">
          <cell r="A17533" t="str">
            <v>金乾坤32级</v>
          </cell>
          <cell r="B17533">
            <v>524432</v>
          </cell>
        </row>
        <row r="17534">
          <cell r="A17534" t="str">
            <v>金乾坤33级</v>
          </cell>
          <cell r="B17534">
            <v>524433</v>
          </cell>
        </row>
        <row r="17535">
          <cell r="A17535" t="str">
            <v>金乾坤34级</v>
          </cell>
          <cell r="B17535">
            <v>524434</v>
          </cell>
        </row>
        <row r="17536">
          <cell r="A17536" t="str">
            <v>金乾坤35级</v>
          </cell>
          <cell r="B17536">
            <v>524435</v>
          </cell>
        </row>
        <row r="17537">
          <cell r="A17537" t="str">
            <v>金乾坤36级</v>
          </cell>
          <cell r="B17537">
            <v>524436</v>
          </cell>
        </row>
        <row r="17538">
          <cell r="A17538" t="str">
            <v>金乾坤37级</v>
          </cell>
          <cell r="B17538">
            <v>524437</v>
          </cell>
        </row>
        <row r="17539">
          <cell r="A17539" t="str">
            <v>金乾坤38级</v>
          </cell>
          <cell r="B17539">
            <v>524438</v>
          </cell>
        </row>
        <row r="17540">
          <cell r="A17540" t="str">
            <v>金乾坤39级</v>
          </cell>
          <cell r="B17540">
            <v>524439</v>
          </cell>
        </row>
        <row r="17541">
          <cell r="A17541" t="str">
            <v>金乾坤40级</v>
          </cell>
          <cell r="B17541">
            <v>524440</v>
          </cell>
        </row>
        <row r="17542">
          <cell r="A17542" t="str">
            <v>金乾坤41级</v>
          </cell>
          <cell r="B17542">
            <v>524441</v>
          </cell>
        </row>
        <row r="17543">
          <cell r="A17543" t="str">
            <v>金乾坤42级</v>
          </cell>
          <cell r="B17543">
            <v>524442</v>
          </cell>
        </row>
        <row r="17544">
          <cell r="A17544" t="str">
            <v>金乾坤43级</v>
          </cell>
          <cell r="B17544">
            <v>524443</v>
          </cell>
        </row>
        <row r="17545">
          <cell r="A17545" t="str">
            <v>金乾坤44级</v>
          </cell>
          <cell r="B17545">
            <v>524444</v>
          </cell>
        </row>
        <row r="17546">
          <cell r="A17546" t="str">
            <v>金乾坤45级</v>
          </cell>
          <cell r="B17546">
            <v>524445</v>
          </cell>
        </row>
        <row r="17547">
          <cell r="A17547" t="str">
            <v>金乾坤46级</v>
          </cell>
          <cell r="B17547">
            <v>524446</v>
          </cell>
        </row>
        <row r="17548">
          <cell r="A17548" t="str">
            <v>金乾坤47级</v>
          </cell>
          <cell r="B17548">
            <v>524447</v>
          </cell>
        </row>
        <row r="17549">
          <cell r="A17549" t="str">
            <v>金乾坤48级</v>
          </cell>
          <cell r="B17549">
            <v>524448</v>
          </cell>
        </row>
        <row r="17550">
          <cell r="A17550" t="str">
            <v>金乾坤49级</v>
          </cell>
          <cell r="B17550">
            <v>524449</v>
          </cell>
        </row>
        <row r="17551">
          <cell r="A17551" t="str">
            <v>金乾坤50级</v>
          </cell>
          <cell r="B17551">
            <v>524450</v>
          </cell>
        </row>
        <row r="17552">
          <cell r="A17552" t="str">
            <v>金乾坤51级</v>
          </cell>
          <cell r="B17552">
            <v>524451</v>
          </cell>
        </row>
        <row r="17553">
          <cell r="A17553" t="str">
            <v>金乾坤52级</v>
          </cell>
          <cell r="B17553">
            <v>524452</v>
          </cell>
        </row>
        <row r="17554">
          <cell r="A17554" t="str">
            <v>金乾坤53级</v>
          </cell>
          <cell r="B17554">
            <v>524453</v>
          </cell>
        </row>
        <row r="17555">
          <cell r="A17555" t="str">
            <v>金乾坤54级</v>
          </cell>
          <cell r="B17555">
            <v>524454</v>
          </cell>
        </row>
        <row r="17556">
          <cell r="A17556" t="str">
            <v>金乾坤55级</v>
          </cell>
          <cell r="B17556">
            <v>524455</v>
          </cell>
        </row>
        <row r="17557">
          <cell r="A17557" t="str">
            <v>金乾坤56级</v>
          </cell>
          <cell r="B17557">
            <v>524456</v>
          </cell>
        </row>
        <row r="17558">
          <cell r="A17558" t="str">
            <v>金乾坤57级</v>
          </cell>
          <cell r="B17558">
            <v>524457</v>
          </cell>
        </row>
        <row r="17559">
          <cell r="A17559" t="str">
            <v>金乾坤58级</v>
          </cell>
          <cell r="B17559">
            <v>524458</v>
          </cell>
        </row>
        <row r="17560">
          <cell r="A17560" t="str">
            <v>金乾坤59级</v>
          </cell>
          <cell r="B17560">
            <v>524459</v>
          </cell>
        </row>
        <row r="17561">
          <cell r="A17561" t="str">
            <v>金乾坤60级</v>
          </cell>
          <cell r="B17561">
            <v>524460</v>
          </cell>
        </row>
        <row r="17562">
          <cell r="A17562" t="str">
            <v>金乾坤61级</v>
          </cell>
          <cell r="B17562">
            <v>524461</v>
          </cell>
        </row>
        <row r="17563">
          <cell r="A17563" t="str">
            <v>金乾坤62级</v>
          </cell>
          <cell r="B17563">
            <v>524462</v>
          </cell>
        </row>
        <row r="17564">
          <cell r="A17564" t="str">
            <v>金乾坤63级</v>
          </cell>
          <cell r="B17564">
            <v>524463</v>
          </cell>
        </row>
        <row r="17565">
          <cell r="A17565" t="str">
            <v>金乾坤64级</v>
          </cell>
          <cell r="B17565">
            <v>524464</v>
          </cell>
        </row>
        <row r="17566">
          <cell r="A17566" t="str">
            <v>金乾坤65级</v>
          </cell>
          <cell r="B17566">
            <v>524465</v>
          </cell>
        </row>
        <row r="17567">
          <cell r="A17567" t="str">
            <v>金乾坤66级</v>
          </cell>
          <cell r="B17567">
            <v>524466</v>
          </cell>
        </row>
        <row r="17568">
          <cell r="A17568" t="str">
            <v>金乾坤67级</v>
          </cell>
          <cell r="B17568">
            <v>524467</v>
          </cell>
        </row>
        <row r="17569">
          <cell r="A17569" t="str">
            <v>金乾坤68级</v>
          </cell>
          <cell r="B17569">
            <v>524468</v>
          </cell>
        </row>
        <row r="17570">
          <cell r="A17570" t="str">
            <v>金乾坤69级</v>
          </cell>
          <cell r="B17570">
            <v>524469</v>
          </cell>
        </row>
        <row r="17571">
          <cell r="A17571" t="str">
            <v>金乾坤70级</v>
          </cell>
          <cell r="B17571">
            <v>524470</v>
          </cell>
        </row>
        <row r="17572">
          <cell r="A17572" t="str">
            <v>金乾坤71级</v>
          </cell>
          <cell r="B17572">
            <v>524471</v>
          </cell>
        </row>
        <row r="17573">
          <cell r="A17573" t="str">
            <v>金乾坤72级</v>
          </cell>
          <cell r="B17573">
            <v>524472</v>
          </cell>
        </row>
        <row r="17574">
          <cell r="A17574" t="str">
            <v>金乾坤73级</v>
          </cell>
          <cell r="B17574">
            <v>524473</v>
          </cell>
        </row>
        <row r="17575">
          <cell r="A17575" t="str">
            <v>金乾坤74级</v>
          </cell>
          <cell r="B17575">
            <v>524474</v>
          </cell>
        </row>
        <row r="17576">
          <cell r="A17576" t="str">
            <v>金乾坤75级</v>
          </cell>
          <cell r="B17576">
            <v>524475</v>
          </cell>
        </row>
        <row r="17577">
          <cell r="A17577" t="str">
            <v>金乾坤76级</v>
          </cell>
          <cell r="B17577">
            <v>524476</v>
          </cell>
        </row>
        <row r="17578">
          <cell r="A17578" t="str">
            <v>金乾坤77级</v>
          </cell>
          <cell r="B17578">
            <v>524477</v>
          </cell>
        </row>
        <row r="17579">
          <cell r="A17579" t="str">
            <v>金乾坤78级</v>
          </cell>
          <cell r="B17579">
            <v>524478</v>
          </cell>
        </row>
        <row r="17580">
          <cell r="A17580" t="str">
            <v>金乾坤79级</v>
          </cell>
          <cell r="B17580">
            <v>524479</v>
          </cell>
        </row>
        <row r="17581">
          <cell r="A17581" t="str">
            <v>金乾坤80级</v>
          </cell>
          <cell r="B17581">
            <v>524480</v>
          </cell>
        </row>
        <row r="17582">
          <cell r="A17582" t="str">
            <v>金乾坤81级</v>
          </cell>
          <cell r="B17582">
            <v>524481</v>
          </cell>
        </row>
        <row r="17583">
          <cell r="A17583" t="str">
            <v>金乾坤82级</v>
          </cell>
          <cell r="B17583">
            <v>524482</v>
          </cell>
        </row>
        <row r="17584">
          <cell r="A17584" t="str">
            <v>金乾坤83级</v>
          </cell>
          <cell r="B17584">
            <v>524483</v>
          </cell>
        </row>
        <row r="17585">
          <cell r="A17585" t="str">
            <v>金乾坤84级</v>
          </cell>
          <cell r="B17585">
            <v>524484</v>
          </cell>
        </row>
        <row r="17586">
          <cell r="A17586" t="str">
            <v>金乾坤85级</v>
          </cell>
          <cell r="B17586">
            <v>524485</v>
          </cell>
        </row>
        <row r="17587">
          <cell r="A17587" t="str">
            <v>金乾坤86级</v>
          </cell>
          <cell r="B17587">
            <v>524486</v>
          </cell>
        </row>
        <row r="17588">
          <cell r="A17588" t="str">
            <v>金乾坤87级</v>
          </cell>
          <cell r="B17588">
            <v>524487</v>
          </cell>
        </row>
        <row r="17589">
          <cell r="A17589" t="str">
            <v>金乾坤88级</v>
          </cell>
          <cell r="B17589">
            <v>524488</v>
          </cell>
        </row>
        <row r="17590">
          <cell r="A17590" t="str">
            <v>金乾坤89级</v>
          </cell>
          <cell r="B17590">
            <v>524489</v>
          </cell>
        </row>
        <row r="17591">
          <cell r="A17591" t="str">
            <v>金乾坤90级</v>
          </cell>
          <cell r="B17591">
            <v>524490</v>
          </cell>
        </row>
        <row r="17592">
          <cell r="A17592" t="str">
            <v>金乾坤91级</v>
          </cell>
          <cell r="B17592">
            <v>524491</v>
          </cell>
        </row>
        <row r="17593">
          <cell r="A17593" t="str">
            <v>金乾坤92级</v>
          </cell>
          <cell r="B17593">
            <v>524492</v>
          </cell>
        </row>
        <row r="17594">
          <cell r="A17594" t="str">
            <v>金乾坤93级</v>
          </cell>
          <cell r="B17594">
            <v>524493</v>
          </cell>
        </row>
        <row r="17595">
          <cell r="A17595" t="str">
            <v>金乾坤94级</v>
          </cell>
          <cell r="B17595">
            <v>524494</v>
          </cell>
        </row>
        <row r="17596">
          <cell r="A17596" t="str">
            <v>金乾坤95级</v>
          </cell>
          <cell r="B17596">
            <v>524495</v>
          </cell>
        </row>
        <row r="17597">
          <cell r="A17597" t="str">
            <v>金乾坤96级</v>
          </cell>
          <cell r="B17597">
            <v>524496</v>
          </cell>
        </row>
        <row r="17598">
          <cell r="A17598" t="str">
            <v>金乾坤97级</v>
          </cell>
          <cell r="B17598">
            <v>524497</v>
          </cell>
        </row>
        <row r="17599">
          <cell r="A17599" t="str">
            <v>金乾坤98级</v>
          </cell>
          <cell r="B17599">
            <v>524498</v>
          </cell>
        </row>
        <row r="17600">
          <cell r="A17600" t="str">
            <v>金乾坤99级</v>
          </cell>
          <cell r="B17600">
            <v>524499</v>
          </cell>
        </row>
        <row r="17601">
          <cell r="A17601" t="str">
            <v>金流云1级</v>
          </cell>
          <cell r="B17601">
            <v>525401</v>
          </cell>
        </row>
        <row r="17602">
          <cell r="A17602" t="str">
            <v>金流云2级</v>
          </cell>
          <cell r="B17602">
            <v>525402</v>
          </cell>
        </row>
        <row r="17603">
          <cell r="A17603" t="str">
            <v>金流云3级</v>
          </cell>
          <cell r="B17603">
            <v>525403</v>
          </cell>
        </row>
        <row r="17604">
          <cell r="A17604" t="str">
            <v>金流云4级</v>
          </cell>
          <cell r="B17604">
            <v>525404</v>
          </cell>
        </row>
        <row r="17605">
          <cell r="A17605" t="str">
            <v>金流云5级</v>
          </cell>
          <cell r="B17605">
            <v>525405</v>
          </cell>
        </row>
        <row r="17606">
          <cell r="A17606" t="str">
            <v>金流云6级</v>
          </cell>
          <cell r="B17606">
            <v>525406</v>
          </cell>
        </row>
        <row r="17607">
          <cell r="A17607" t="str">
            <v>金流云7级</v>
          </cell>
          <cell r="B17607">
            <v>525407</v>
          </cell>
        </row>
        <row r="17608">
          <cell r="A17608" t="str">
            <v>金流云8级</v>
          </cell>
          <cell r="B17608">
            <v>525408</v>
          </cell>
        </row>
        <row r="17609">
          <cell r="A17609" t="str">
            <v>金流云9级</v>
          </cell>
          <cell r="B17609">
            <v>525409</v>
          </cell>
        </row>
        <row r="17610">
          <cell r="A17610" t="str">
            <v>金流云10级</v>
          </cell>
          <cell r="B17610">
            <v>525410</v>
          </cell>
        </row>
        <row r="17611">
          <cell r="A17611" t="str">
            <v>金流云11级</v>
          </cell>
          <cell r="B17611">
            <v>525411</v>
          </cell>
        </row>
        <row r="17612">
          <cell r="A17612" t="str">
            <v>金流云12级</v>
          </cell>
          <cell r="B17612">
            <v>525412</v>
          </cell>
        </row>
        <row r="17613">
          <cell r="A17613" t="str">
            <v>金流云13级</v>
          </cell>
          <cell r="B17613">
            <v>525413</v>
          </cell>
        </row>
        <row r="17614">
          <cell r="A17614" t="str">
            <v>金流云14级</v>
          </cell>
          <cell r="B17614">
            <v>525414</v>
          </cell>
        </row>
        <row r="17615">
          <cell r="A17615" t="str">
            <v>金流云15级</v>
          </cell>
          <cell r="B17615">
            <v>525415</v>
          </cell>
        </row>
        <row r="17616">
          <cell r="A17616" t="str">
            <v>金流云16级</v>
          </cell>
          <cell r="B17616">
            <v>525416</v>
          </cell>
        </row>
        <row r="17617">
          <cell r="A17617" t="str">
            <v>金流云17级</v>
          </cell>
          <cell r="B17617">
            <v>525417</v>
          </cell>
        </row>
        <row r="17618">
          <cell r="A17618" t="str">
            <v>金流云18级</v>
          </cell>
          <cell r="B17618">
            <v>525418</v>
          </cell>
        </row>
        <row r="17619">
          <cell r="A17619" t="str">
            <v>金流云19级</v>
          </cell>
          <cell r="B17619">
            <v>525419</v>
          </cell>
        </row>
        <row r="17620">
          <cell r="A17620" t="str">
            <v>金流云20级</v>
          </cell>
          <cell r="B17620">
            <v>525420</v>
          </cell>
        </row>
        <row r="17621">
          <cell r="A17621" t="str">
            <v>金流云21级</v>
          </cell>
          <cell r="B17621">
            <v>525421</v>
          </cell>
        </row>
        <row r="17622">
          <cell r="A17622" t="str">
            <v>金流云22级</v>
          </cell>
          <cell r="B17622">
            <v>525422</v>
          </cell>
        </row>
        <row r="17623">
          <cell r="A17623" t="str">
            <v>金流云23级</v>
          </cell>
          <cell r="B17623">
            <v>525423</v>
          </cell>
        </row>
        <row r="17624">
          <cell r="A17624" t="str">
            <v>金流云24级</v>
          </cell>
          <cell r="B17624">
            <v>525424</v>
          </cell>
        </row>
        <row r="17625">
          <cell r="A17625" t="str">
            <v>金流云25级</v>
          </cell>
          <cell r="B17625">
            <v>525425</v>
          </cell>
        </row>
        <row r="17626">
          <cell r="A17626" t="str">
            <v>金流云26级</v>
          </cell>
          <cell r="B17626">
            <v>525426</v>
          </cell>
        </row>
        <row r="17627">
          <cell r="A17627" t="str">
            <v>金流云27级</v>
          </cell>
          <cell r="B17627">
            <v>525427</v>
          </cell>
        </row>
        <row r="17628">
          <cell r="A17628" t="str">
            <v>金流云28级</v>
          </cell>
          <cell r="B17628">
            <v>525428</v>
          </cell>
        </row>
        <row r="17629">
          <cell r="A17629" t="str">
            <v>金流云29级</v>
          </cell>
          <cell r="B17629">
            <v>525429</v>
          </cell>
        </row>
        <row r="17630">
          <cell r="A17630" t="str">
            <v>金流云30级</v>
          </cell>
          <cell r="B17630">
            <v>525430</v>
          </cell>
        </row>
        <row r="17631">
          <cell r="A17631" t="str">
            <v>金流云31级</v>
          </cell>
          <cell r="B17631">
            <v>525431</v>
          </cell>
        </row>
        <row r="17632">
          <cell r="A17632" t="str">
            <v>金流云32级</v>
          </cell>
          <cell r="B17632">
            <v>525432</v>
          </cell>
        </row>
        <row r="17633">
          <cell r="A17633" t="str">
            <v>金流云33级</v>
          </cell>
          <cell r="B17633">
            <v>525433</v>
          </cell>
        </row>
        <row r="17634">
          <cell r="A17634" t="str">
            <v>金流云34级</v>
          </cell>
          <cell r="B17634">
            <v>525434</v>
          </cell>
        </row>
        <row r="17635">
          <cell r="A17635" t="str">
            <v>金流云35级</v>
          </cell>
          <cell r="B17635">
            <v>525435</v>
          </cell>
        </row>
        <row r="17636">
          <cell r="A17636" t="str">
            <v>金流云36级</v>
          </cell>
          <cell r="B17636">
            <v>525436</v>
          </cell>
        </row>
        <row r="17637">
          <cell r="A17637" t="str">
            <v>金流云37级</v>
          </cell>
          <cell r="B17637">
            <v>525437</v>
          </cell>
        </row>
        <row r="17638">
          <cell r="A17638" t="str">
            <v>金流云38级</v>
          </cell>
          <cell r="B17638">
            <v>525438</v>
          </cell>
        </row>
        <row r="17639">
          <cell r="A17639" t="str">
            <v>金流云39级</v>
          </cell>
          <cell r="B17639">
            <v>525439</v>
          </cell>
        </row>
        <row r="17640">
          <cell r="A17640" t="str">
            <v>金流云40级</v>
          </cell>
          <cell r="B17640">
            <v>525440</v>
          </cell>
        </row>
        <row r="17641">
          <cell r="A17641" t="str">
            <v>金流云41级</v>
          </cell>
          <cell r="B17641">
            <v>525441</v>
          </cell>
        </row>
        <row r="17642">
          <cell r="A17642" t="str">
            <v>金流云42级</v>
          </cell>
          <cell r="B17642">
            <v>525442</v>
          </cell>
        </row>
        <row r="17643">
          <cell r="A17643" t="str">
            <v>金流云43级</v>
          </cell>
          <cell r="B17643">
            <v>525443</v>
          </cell>
        </row>
        <row r="17644">
          <cell r="A17644" t="str">
            <v>金流云44级</v>
          </cell>
          <cell r="B17644">
            <v>525444</v>
          </cell>
        </row>
        <row r="17645">
          <cell r="A17645" t="str">
            <v>金流云45级</v>
          </cell>
          <cell r="B17645">
            <v>525445</v>
          </cell>
        </row>
        <row r="17646">
          <cell r="A17646" t="str">
            <v>金流云46级</v>
          </cell>
          <cell r="B17646">
            <v>525446</v>
          </cell>
        </row>
        <row r="17647">
          <cell r="A17647" t="str">
            <v>金流云47级</v>
          </cell>
          <cell r="B17647">
            <v>525447</v>
          </cell>
        </row>
        <row r="17648">
          <cell r="A17648" t="str">
            <v>金流云48级</v>
          </cell>
          <cell r="B17648">
            <v>525448</v>
          </cell>
        </row>
        <row r="17649">
          <cell r="A17649" t="str">
            <v>金流云49级</v>
          </cell>
          <cell r="B17649">
            <v>525449</v>
          </cell>
        </row>
        <row r="17650">
          <cell r="A17650" t="str">
            <v>金流云50级</v>
          </cell>
          <cell r="B17650">
            <v>525450</v>
          </cell>
        </row>
        <row r="17651">
          <cell r="A17651" t="str">
            <v>金流云51级</v>
          </cell>
          <cell r="B17651">
            <v>525451</v>
          </cell>
        </row>
        <row r="17652">
          <cell r="A17652" t="str">
            <v>金流云52级</v>
          </cell>
          <cell r="B17652">
            <v>525452</v>
          </cell>
        </row>
        <row r="17653">
          <cell r="A17653" t="str">
            <v>金流云53级</v>
          </cell>
          <cell r="B17653">
            <v>525453</v>
          </cell>
        </row>
        <row r="17654">
          <cell r="A17654" t="str">
            <v>金流云54级</v>
          </cell>
          <cell r="B17654">
            <v>525454</v>
          </cell>
        </row>
        <row r="17655">
          <cell r="A17655" t="str">
            <v>金流云55级</v>
          </cell>
          <cell r="B17655">
            <v>525455</v>
          </cell>
        </row>
        <row r="17656">
          <cell r="A17656" t="str">
            <v>金流云56级</v>
          </cell>
          <cell r="B17656">
            <v>525456</v>
          </cell>
        </row>
        <row r="17657">
          <cell r="A17657" t="str">
            <v>金流云57级</v>
          </cell>
          <cell r="B17657">
            <v>525457</v>
          </cell>
        </row>
        <row r="17658">
          <cell r="A17658" t="str">
            <v>金流云58级</v>
          </cell>
          <cell r="B17658">
            <v>525458</v>
          </cell>
        </row>
        <row r="17659">
          <cell r="A17659" t="str">
            <v>金流云59级</v>
          </cell>
          <cell r="B17659">
            <v>525459</v>
          </cell>
        </row>
        <row r="17660">
          <cell r="A17660" t="str">
            <v>金流云60级</v>
          </cell>
          <cell r="B17660">
            <v>525460</v>
          </cell>
        </row>
        <row r="17661">
          <cell r="A17661" t="str">
            <v>金流云61级</v>
          </cell>
          <cell r="B17661">
            <v>525461</v>
          </cell>
        </row>
        <row r="17662">
          <cell r="A17662" t="str">
            <v>金流云62级</v>
          </cell>
          <cell r="B17662">
            <v>525462</v>
          </cell>
        </row>
        <row r="17663">
          <cell r="A17663" t="str">
            <v>金流云63级</v>
          </cell>
          <cell r="B17663">
            <v>525463</v>
          </cell>
        </row>
        <row r="17664">
          <cell r="A17664" t="str">
            <v>金流云64级</v>
          </cell>
          <cell r="B17664">
            <v>525464</v>
          </cell>
        </row>
        <row r="17665">
          <cell r="A17665" t="str">
            <v>金流云65级</v>
          </cell>
          <cell r="B17665">
            <v>525465</v>
          </cell>
        </row>
        <row r="17666">
          <cell r="A17666" t="str">
            <v>金流云66级</v>
          </cell>
          <cell r="B17666">
            <v>525466</v>
          </cell>
        </row>
        <row r="17667">
          <cell r="A17667" t="str">
            <v>金流云67级</v>
          </cell>
          <cell r="B17667">
            <v>525467</v>
          </cell>
        </row>
        <row r="17668">
          <cell r="A17668" t="str">
            <v>金流云68级</v>
          </cell>
          <cell r="B17668">
            <v>525468</v>
          </cell>
        </row>
        <row r="17669">
          <cell r="A17669" t="str">
            <v>金流云69级</v>
          </cell>
          <cell r="B17669">
            <v>525469</v>
          </cell>
        </row>
        <row r="17670">
          <cell r="A17670" t="str">
            <v>金流云70级</v>
          </cell>
          <cell r="B17670">
            <v>525470</v>
          </cell>
        </row>
        <row r="17671">
          <cell r="A17671" t="str">
            <v>金流云71级</v>
          </cell>
          <cell r="B17671">
            <v>525471</v>
          </cell>
        </row>
        <row r="17672">
          <cell r="A17672" t="str">
            <v>金流云72级</v>
          </cell>
          <cell r="B17672">
            <v>525472</v>
          </cell>
        </row>
        <row r="17673">
          <cell r="A17673" t="str">
            <v>金流云73级</v>
          </cell>
          <cell r="B17673">
            <v>525473</v>
          </cell>
        </row>
        <row r="17674">
          <cell r="A17674" t="str">
            <v>金流云74级</v>
          </cell>
          <cell r="B17674">
            <v>525474</v>
          </cell>
        </row>
        <row r="17675">
          <cell r="A17675" t="str">
            <v>金流云75级</v>
          </cell>
          <cell r="B17675">
            <v>525475</v>
          </cell>
        </row>
        <row r="17676">
          <cell r="A17676" t="str">
            <v>金流云76级</v>
          </cell>
          <cell r="B17676">
            <v>525476</v>
          </cell>
        </row>
        <row r="17677">
          <cell r="A17677" t="str">
            <v>金流云77级</v>
          </cell>
          <cell r="B17677">
            <v>525477</v>
          </cell>
        </row>
        <row r="17678">
          <cell r="A17678" t="str">
            <v>金流云78级</v>
          </cell>
          <cell r="B17678">
            <v>525478</v>
          </cell>
        </row>
        <row r="17679">
          <cell r="A17679" t="str">
            <v>金流云79级</v>
          </cell>
          <cell r="B17679">
            <v>525479</v>
          </cell>
        </row>
        <row r="17680">
          <cell r="A17680" t="str">
            <v>金流云80级</v>
          </cell>
          <cell r="B17680">
            <v>525480</v>
          </cell>
        </row>
        <row r="17681">
          <cell r="A17681" t="str">
            <v>金流云81级</v>
          </cell>
          <cell r="B17681">
            <v>525481</v>
          </cell>
        </row>
        <row r="17682">
          <cell r="A17682" t="str">
            <v>金流云82级</v>
          </cell>
          <cell r="B17682">
            <v>525482</v>
          </cell>
        </row>
        <row r="17683">
          <cell r="A17683" t="str">
            <v>金流云83级</v>
          </cell>
          <cell r="B17683">
            <v>525483</v>
          </cell>
        </row>
        <row r="17684">
          <cell r="A17684" t="str">
            <v>金流云84级</v>
          </cell>
          <cell r="B17684">
            <v>525484</v>
          </cell>
        </row>
        <row r="17685">
          <cell r="A17685" t="str">
            <v>金流云85级</v>
          </cell>
          <cell r="B17685">
            <v>525485</v>
          </cell>
        </row>
        <row r="17686">
          <cell r="A17686" t="str">
            <v>金流云86级</v>
          </cell>
          <cell r="B17686">
            <v>525486</v>
          </cell>
        </row>
        <row r="17687">
          <cell r="A17687" t="str">
            <v>金流云87级</v>
          </cell>
          <cell r="B17687">
            <v>525487</v>
          </cell>
        </row>
        <row r="17688">
          <cell r="A17688" t="str">
            <v>金流云88级</v>
          </cell>
          <cell r="B17688">
            <v>525488</v>
          </cell>
        </row>
        <row r="17689">
          <cell r="A17689" t="str">
            <v>金流云89级</v>
          </cell>
          <cell r="B17689">
            <v>525489</v>
          </cell>
        </row>
        <row r="17690">
          <cell r="A17690" t="str">
            <v>金流云90级</v>
          </cell>
          <cell r="B17690">
            <v>525490</v>
          </cell>
        </row>
        <row r="17691">
          <cell r="A17691" t="str">
            <v>金流云91级</v>
          </cell>
          <cell r="B17691">
            <v>525491</v>
          </cell>
        </row>
        <row r="17692">
          <cell r="A17692" t="str">
            <v>金流云92级</v>
          </cell>
          <cell r="B17692">
            <v>525492</v>
          </cell>
        </row>
        <row r="17693">
          <cell r="A17693" t="str">
            <v>金流云93级</v>
          </cell>
          <cell r="B17693">
            <v>525493</v>
          </cell>
        </row>
        <row r="17694">
          <cell r="A17694" t="str">
            <v>金流云94级</v>
          </cell>
          <cell r="B17694">
            <v>525494</v>
          </cell>
        </row>
        <row r="17695">
          <cell r="A17695" t="str">
            <v>金流云95级</v>
          </cell>
          <cell r="B17695">
            <v>525495</v>
          </cell>
        </row>
        <row r="17696">
          <cell r="A17696" t="str">
            <v>金流云96级</v>
          </cell>
          <cell r="B17696">
            <v>525496</v>
          </cell>
        </row>
        <row r="17697">
          <cell r="A17697" t="str">
            <v>金流云97级</v>
          </cell>
          <cell r="B17697">
            <v>525497</v>
          </cell>
        </row>
        <row r="17698">
          <cell r="A17698" t="str">
            <v>金流云98级</v>
          </cell>
          <cell r="B17698">
            <v>525498</v>
          </cell>
        </row>
        <row r="17699">
          <cell r="A17699" t="str">
            <v>金流云99级</v>
          </cell>
          <cell r="B17699">
            <v>525499</v>
          </cell>
        </row>
        <row r="17700">
          <cell r="A17700" t="str">
            <v>金阴阳1级</v>
          </cell>
          <cell r="B17700">
            <v>526401</v>
          </cell>
        </row>
        <row r="17701">
          <cell r="A17701" t="str">
            <v>金阴阳2级</v>
          </cell>
          <cell r="B17701">
            <v>526402</v>
          </cell>
        </row>
        <row r="17702">
          <cell r="A17702" t="str">
            <v>金阴阳3级</v>
          </cell>
          <cell r="B17702">
            <v>526403</v>
          </cell>
        </row>
        <row r="17703">
          <cell r="A17703" t="str">
            <v>金阴阳4级</v>
          </cell>
          <cell r="B17703">
            <v>526404</v>
          </cell>
        </row>
        <row r="17704">
          <cell r="A17704" t="str">
            <v>金阴阳5级</v>
          </cell>
          <cell r="B17704">
            <v>526405</v>
          </cell>
        </row>
        <row r="17705">
          <cell r="A17705" t="str">
            <v>金阴阳6级</v>
          </cell>
          <cell r="B17705">
            <v>526406</v>
          </cell>
        </row>
        <row r="17706">
          <cell r="A17706" t="str">
            <v>金阴阳7级</v>
          </cell>
          <cell r="B17706">
            <v>526407</v>
          </cell>
        </row>
        <row r="17707">
          <cell r="A17707" t="str">
            <v>金阴阳8级</v>
          </cell>
          <cell r="B17707">
            <v>526408</v>
          </cell>
        </row>
        <row r="17708">
          <cell r="A17708" t="str">
            <v>金阴阳9级</v>
          </cell>
          <cell r="B17708">
            <v>526409</v>
          </cell>
        </row>
        <row r="17709">
          <cell r="A17709" t="str">
            <v>金阴阳10级</v>
          </cell>
          <cell r="B17709">
            <v>526410</v>
          </cell>
        </row>
        <row r="17710">
          <cell r="A17710" t="str">
            <v>金阴阳11级</v>
          </cell>
          <cell r="B17710">
            <v>526411</v>
          </cell>
        </row>
        <row r="17711">
          <cell r="A17711" t="str">
            <v>金阴阳12级</v>
          </cell>
          <cell r="B17711">
            <v>526412</v>
          </cell>
        </row>
        <row r="17712">
          <cell r="A17712" t="str">
            <v>金阴阳13级</v>
          </cell>
          <cell r="B17712">
            <v>526413</v>
          </cell>
        </row>
        <row r="17713">
          <cell r="A17713" t="str">
            <v>金阴阳14级</v>
          </cell>
          <cell r="B17713">
            <v>526414</v>
          </cell>
        </row>
        <row r="17714">
          <cell r="A17714" t="str">
            <v>金阴阳15级</v>
          </cell>
          <cell r="B17714">
            <v>526415</v>
          </cell>
        </row>
        <row r="17715">
          <cell r="A17715" t="str">
            <v>金阴阳16级</v>
          </cell>
          <cell r="B17715">
            <v>526416</v>
          </cell>
        </row>
        <row r="17716">
          <cell r="A17716" t="str">
            <v>金阴阳17级</v>
          </cell>
          <cell r="B17716">
            <v>526417</v>
          </cell>
        </row>
        <row r="17717">
          <cell r="A17717" t="str">
            <v>金阴阳18级</v>
          </cell>
          <cell r="B17717">
            <v>526418</v>
          </cell>
        </row>
        <row r="17718">
          <cell r="A17718" t="str">
            <v>金阴阳19级</v>
          </cell>
          <cell r="B17718">
            <v>526419</v>
          </cell>
        </row>
        <row r="17719">
          <cell r="A17719" t="str">
            <v>金阴阳20级</v>
          </cell>
          <cell r="B17719">
            <v>526420</v>
          </cell>
        </row>
        <row r="17720">
          <cell r="A17720" t="str">
            <v>金阴阳21级</v>
          </cell>
          <cell r="B17720">
            <v>526421</v>
          </cell>
        </row>
        <row r="17721">
          <cell r="A17721" t="str">
            <v>金阴阳22级</v>
          </cell>
          <cell r="B17721">
            <v>526422</v>
          </cell>
        </row>
        <row r="17722">
          <cell r="A17722" t="str">
            <v>金阴阳23级</v>
          </cell>
          <cell r="B17722">
            <v>526423</v>
          </cell>
        </row>
        <row r="17723">
          <cell r="A17723" t="str">
            <v>金阴阳24级</v>
          </cell>
          <cell r="B17723">
            <v>526424</v>
          </cell>
        </row>
        <row r="17724">
          <cell r="A17724" t="str">
            <v>金阴阳25级</v>
          </cell>
          <cell r="B17724">
            <v>526425</v>
          </cell>
        </row>
        <row r="17725">
          <cell r="A17725" t="str">
            <v>金阴阳26级</v>
          </cell>
          <cell r="B17725">
            <v>526426</v>
          </cell>
        </row>
        <row r="17726">
          <cell r="A17726" t="str">
            <v>金阴阳27级</v>
          </cell>
          <cell r="B17726">
            <v>526427</v>
          </cell>
        </row>
        <row r="17727">
          <cell r="A17727" t="str">
            <v>金阴阳28级</v>
          </cell>
          <cell r="B17727">
            <v>526428</v>
          </cell>
        </row>
        <row r="17728">
          <cell r="A17728" t="str">
            <v>金阴阳29级</v>
          </cell>
          <cell r="B17728">
            <v>526429</v>
          </cell>
        </row>
        <row r="17729">
          <cell r="A17729" t="str">
            <v>金阴阳30级</v>
          </cell>
          <cell r="B17729">
            <v>526430</v>
          </cell>
        </row>
        <row r="17730">
          <cell r="A17730" t="str">
            <v>金阴阳31级</v>
          </cell>
          <cell r="B17730">
            <v>526431</v>
          </cell>
        </row>
        <row r="17731">
          <cell r="A17731" t="str">
            <v>金阴阳32级</v>
          </cell>
          <cell r="B17731">
            <v>526432</v>
          </cell>
        </row>
        <row r="17732">
          <cell r="A17732" t="str">
            <v>金阴阳33级</v>
          </cell>
          <cell r="B17732">
            <v>526433</v>
          </cell>
        </row>
        <row r="17733">
          <cell r="A17733" t="str">
            <v>金阴阳34级</v>
          </cell>
          <cell r="B17733">
            <v>526434</v>
          </cell>
        </row>
        <row r="17734">
          <cell r="A17734" t="str">
            <v>金阴阳35级</v>
          </cell>
          <cell r="B17734">
            <v>526435</v>
          </cell>
        </row>
        <row r="17735">
          <cell r="A17735" t="str">
            <v>金阴阳36级</v>
          </cell>
          <cell r="B17735">
            <v>526436</v>
          </cell>
        </row>
        <row r="17736">
          <cell r="A17736" t="str">
            <v>金阴阳37级</v>
          </cell>
          <cell r="B17736">
            <v>526437</v>
          </cell>
        </row>
        <row r="17737">
          <cell r="A17737" t="str">
            <v>金阴阳38级</v>
          </cell>
          <cell r="B17737">
            <v>526438</v>
          </cell>
        </row>
        <row r="17738">
          <cell r="A17738" t="str">
            <v>金阴阳39级</v>
          </cell>
          <cell r="B17738">
            <v>526439</v>
          </cell>
        </row>
        <row r="17739">
          <cell r="A17739" t="str">
            <v>金阴阳40级</v>
          </cell>
          <cell r="B17739">
            <v>526440</v>
          </cell>
        </row>
        <row r="17740">
          <cell r="A17740" t="str">
            <v>金阴阳41级</v>
          </cell>
          <cell r="B17740">
            <v>526441</v>
          </cell>
        </row>
        <row r="17741">
          <cell r="A17741" t="str">
            <v>金阴阳42级</v>
          </cell>
          <cell r="B17741">
            <v>526442</v>
          </cell>
        </row>
        <row r="17742">
          <cell r="A17742" t="str">
            <v>金阴阳43级</v>
          </cell>
          <cell r="B17742">
            <v>526443</v>
          </cell>
        </row>
        <row r="17743">
          <cell r="A17743" t="str">
            <v>金阴阳44级</v>
          </cell>
          <cell r="B17743">
            <v>526444</v>
          </cell>
        </row>
        <row r="17744">
          <cell r="A17744" t="str">
            <v>金阴阳45级</v>
          </cell>
          <cell r="B17744">
            <v>526445</v>
          </cell>
        </row>
        <row r="17745">
          <cell r="A17745" t="str">
            <v>金阴阳46级</v>
          </cell>
          <cell r="B17745">
            <v>526446</v>
          </cell>
        </row>
        <row r="17746">
          <cell r="A17746" t="str">
            <v>金阴阳47级</v>
          </cell>
          <cell r="B17746">
            <v>526447</v>
          </cell>
        </row>
        <row r="17747">
          <cell r="A17747" t="str">
            <v>金阴阳48级</v>
          </cell>
          <cell r="B17747">
            <v>526448</v>
          </cell>
        </row>
        <row r="17748">
          <cell r="A17748" t="str">
            <v>金阴阳49级</v>
          </cell>
          <cell r="B17748">
            <v>526449</v>
          </cell>
        </row>
        <row r="17749">
          <cell r="A17749" t="str">
            <v>金阴阳50级</v>
          </cell>
          <cell r="B17749">
            <v>526450</v>
          </cell>
        </row>
        <row r="17750">
          <cell r="A17750" t="str">
            <v>金阴阳51级</v>
          </cell>
          <cell r="B17750">
            <v>526451</v>
          </cell>
        </row>
        <row r="17751">
          <cell r="A17751" t="str">
            <v>金阴阳52级</v>
          </cell>
          <cell r="B17751">
            <v>526452</v>
          </cell>
        </row>
        <row r="17752">
          <cell r="A17752" t="str">
            <v>金阴阳53级</v>
          </cell>
          <cell r="B17752">
            <v>526453</v>
          </cell>
        </row>
        <row r="17753">
          <cell r="A17753" t="str">
            <v>金阴阳54级</v>
          </cell>
          <cell r="B17753">
            <v>526454</v>
          </cell>
        </row>
        <row r="17754">
          <cell r="A17754" t="str">
            <v>金阴阳55级</v>
          </cell>
          <cell r="B17754">
            <v>526455</v>
          </cell>
        </row>
        <row r="17755">
          <cell r="A17755" t="str">
            <v>金阴阳56级</v>
          </cell>
          <cell r="B17755">
            <v>526456</v>
          </cell>
        </row>
        <row r="17756">
          <cell r="A17756" t="str">
            <v>金阴阳57级</v>
          </cell>
          <cell r="B17756">
            <v>526457</v>
          </cell>
        </row>
        <row r="17757">
          <cell r="A17757" t="str">
            <v>金阴阳58级</v>
          </cell>
          <cell r="B17757">
            <v>526458</v>
          </cell>
        </row>
        <row r="17758">
          <cell r="A17758" t="str">
            <v>金阴阳59级</v>
          </cell>
          <cell r="B17758">
            <v>526459</v>
          </cell>
        </row>
        <row r="17759">
          <cell r="A17759" t="str">
            <v>金阴阳60级</v>
          </cell>
          <cell r="B17759">
            <v>526460</v>
          </cell>
        </row>
        <row r="17760">
          <cell r="A17760" t="str">
            <v>金阴阳61级</v>
          </cell>
          <cell r="B17760">
            <v>526461</v>
          </cell>
        </row>
        <row r="17761">
          <cell r="A17761" t="str">
            <v>金阴阳62级</v>
          </cell>
          <cell r="B17761">
            <v>526462</v>
          </cell>
        </row>
        <row r="17762">
          <cell r="A17762" t="str">
            <v>金阴阳63级</v>
          </cell>
          <cell r="B17762">
            <v>526463</v>
          </cell>
        </row>
        <row r="17763">
          <cell r="A17763" t="str">
            <v>金阴阳64级</v>
          </cell>
          <cell r="B17763">
            <v>526464</v>
          </cell>
        </row>
        <row r="17764">
          <cell r="A17764" t="str">
            <v>金阴阳65级</v>
          </cell>
          <cell r="B17764">
            <v>526465</v>
          </cell>
        </row>
        <row r="17765">
          <cell r="A17765" t="str">
            <v>金阴阳66级</v>
          </cell>
          <cell r="B17765">
            <v>526466</v>
          </cell>
        </row>
        <row r="17766">
          <cell r="A17766" t="str">
            <v>金阴阳67级</v>
          </cell>
          <cell r="B17766">
            <v>526467</v>
          </cell>
        </row>
        <row r="17767">
          <cell r="A17767" t="str">
            <v>金阴阳68级</v>
          </cell>
          <cell r="B17767">
            <v>526468</v>
          </cell>
        </row>
        <row r="17768">
          <cell r="A17768" t="str">
            <v>金阴阳69级</v>
          </cell>
          <cell r="B17768">
            <v>526469</v>
          </cell>
        </row>
        <row r="17769">
          <cell r="A17769" t="str">
            <v>金阴阳70级</v>
          </cell>
          <cell r="B17769">
            <v>526470</v>
          </cell>
        </row>
        <row r="17770">
          <cell r="A17770" t="str">
            <v>金阴阳71级</v>
          </cell>
          <cell r="B17770">
            <v>526471</v>
          </cell>
        </row>
        <row r="17771">
          <cell r="A17771" t="str">
            <v>金阴阳72级</v>
          </cell>
          <cell r="B17771">
            <v>526472</v>
          </cell>
        </row>
        <row r="17772">
          <cell r="A17772" t="str">
            <v>金阴阳73级</v>
          </cell>
          <cell r="B17772">
            <v>526473</v>
          </cell>
        </row>
        <row r="17773">
          <cell r="A17773" t="str">
            <v>金阴阳74级</v>
          </cell>
          <cell r="B17773">
            <v>526474</v>
          </cell>
        </row>
        <row r="17774">
          <cell r="A17774" t="str">
            <v>金阴阳75级</v>
          </cell>
          <cell r="B17774">
            <v>526475</v>
          </cell>
        </row>
        <row r="17775">
          <cell r="A17775" t="str">
            <v>金阴阳76级</v>
          </cell>
          <cell r="B17775">
            <v>526476</v>
          </cell>
        </row>
        <row r="17776">
          <cell r="A17776" t="str">
            <v>金阴阳77级</v>
          </cell>
          <cell r="B17776">
            <v>526477</v>
          </cell>
        </row>
        <row r="17777">
          <cell r="A17777" t="str">
            <v>金阴阳78级</v>
          </cell>
          <cell r="B17777">
            <v>526478</v>
          </cell>
        </row>
        <row r="17778">
          <cell r="A17778" t="str">
            <v>金阴阳79级</v>
          </cell>
          <cell r="B17778">
            <v>526479</v>
          </cell>
        </row>
        <row r="17779">
          <cell r="A17779" t="str">
            <v>金阴阳80级</v>
          </cell>
          <cell r="B17779">
            <v>526480</v>
          </cell>
        </row>
        <row r="17780">
          <cell r="A17780" t="str">
            <v>金阴阳81级</v>
          </cell>
          <cell r="B17780">
            <v>526481</v>
          </cell>
        </row>
        <row r="17781">
          <cell r="A17781" t="str">
            <v>金阴阳82级</v>
          </cell>
          <cell r="B17781">
            <v>526482</v>
          </cell>
        </row>
        <row r="17782">
          <cell r="A17782" t="str">
            <v>金阴阳83级</v>
          </cell>
          <cell r="B17782">
            <v>526483</v>
          </cell>
        </row>
        <row r="17783">
          <cell r="A17783" t="str">
            <v>金阴阳84级</v>
          </cell>
          <cell r="B17783">
            <v>526484</v>
          </cell>
        </row>
        <row r="17784">
          <cell r="A17784" t="str">
            <v>金阴阳85级</v>
          </cell>
          <cell r="B17784">
            <v>526485</v>
          </cell>
        </row>
        <row r="17785">
          <cell r="A17785" t="str">
            <v>金阴阳86级</v>
          </cell>
          <cell r="B17785">
            <v>526486</v>
          </cell>
        </row>
        <row r="17786">
          <cell r="A17786" t="str">
            <v>金阴阳87级</v>
          </cell>
          <cell r="B17786">
            <v>526487</v>
          </cell>
        </row>
        <row r="17787">
          <cell r="A17787" t="str">
            <v>金阴阳88级</v>
          </cell>
          <cell r="B17787">
            <v>526488</v>
          </cell>
        </row>
        <row r="17788">
          <cell r="A17788" t="str">
            <v>金阴阳89级</v>
          </cell>
          <cell r="B17788">
            <v>526489</v>
          </cell>
        </row>
        <row r="17789">
          <cell r="A17789" t="str">
            <v>金阴阳90级</v>
          </cell>
          <cell r="B17789">
            <v>526490</v>
          </cell>
        </row>
        <row r="17790">
          <cell r="A17790" t="str">
            <v>金阴阳91级</v>
          </cell>
          <cell r="B17790">
            <v>526491</v>
          </cell>
        </row>
        <row r="17791">
          <cell r="A17791" t="str">
            <v>金阴阳92级</v>
          </cell>
          <cell r="B17791">
            <v>526492</v>
          </cell>
        </row>
        <row r="17792">
          <cell r="A17792" t="str">
            <v>金阴阳93级</v>
          </cell>
          <cell r="B17792">
            <v>526493</v>
          </cell>
        </row>
        <row r="17793">
          <cell r="A17793" t="str">
            <v>金阴阳94级</v>
          </cell>
          <cell r="B17793">
            <v>526494</v>
          </cell>
        </row>
        <row r="17794">
          <cell r="A17794" t="str">
            <v>金阴阳95级</v>
          </cell>
          <cell r="B17794">
            <v>526495</v>
          </cell>
        </row>
        <row r="17795">
          <cell r="A17795" t="str">
            <v>金阴阳96级</v>
          </cell>
          <cell r="B17795">
            <v>526496</v>
          </cell>
        </row>
        <row r="17796">
          <cell r="A17796" t="str">
            <v>金阴阳97级</v>
          </cell>
          <cell r="B17796">
            <v>526497</v>
          </cell>
        </row>
        <row r="17797">
          <cell r="A17797" t="str">
            <v>金阴阳98级</v>
          </cell>
          <cell r="B17797">
            <v>526498</v>
          </cell>
        </row>
        <row r="17798">
          <cell r="A17798" t="str">
            <v>金阴阳99级</v>
          </cell>
          <cell r="B17798">
            <v>526499</v>
          </cell>
        </row>
        <row r="17799">
          <cell r="A17799" t="str">
            <v>金善财1级</v>
          </cell>
          <cell r="B17799">
            <v>527401</v>
          </cell>
        </row>
        <row r="17800">
          <cell r="A17800" t="str">
            <v>金善财2级</v>
          </cell>
          <cell r="B17800">
            <v>527402</v>
          </cell>
        </row>
        <row r="17801">
          <cell r="A17801" t="str">
            <v>金善财3级</v>
          </cell>
          <cell r="B17801">
            <v>527403</v>
          </cell>
        </row>
        <row r="17802">
          <cell r="A17802" t="str">
            <v>金善财4级</v>
          </cell>
          <cell r="B17802">
            <v>527404</v>
          </cell>
        </row>
        <row r="17803">
          <cell r="A17803" t="str">
            <v>金善财5级</v>
          </cell>
          <cell r="B17803">
            <v>527405</v>
          </cell>
        </row>
        <row r="17804">
          <cell r="A17804" t="str">
            <v>金善财6级</v>
          </cell>
          <cell r="B17804">
            <v>527406</v>
          </cell>
        </row>
        <row r="17805">
          <cell r="A17805" t="str">
            <v>金善财7级</v>
          </cell>
          <cell r="B17805">
            <v>527407</v>
          </cell>
        </row>
        <row r="17806">
          <cell r="A17806" t="str">
            <v>金善财8级</v>
          </cell>
          <cell r="B17806">
            <v>527408</v>
          </cell>
        </row>
        <row r="17807">
          <cell r="A17807" t="str">
            <v>金善财9级</v>
          </cell>
          <cell r="B17807">
            <v>527409</v>
          </cell>
        </row>
        <row r="17808">
          <cell r="A17808" t="str">
            <v>金善财10级</v>
          </cell>
          <cell r="B17808">
            <v>527410</v>
          </cell>
        </row>
        <row r="17809">
          <cell r="A17809" t="str">
            <v>金善财11级</v>
          </cell>
          <cell r="B17809">
            <v>527411</v>
          </cell>
        </row>
        <row r="17810">
          <cell r="A17810" t="str">
            <v>金善财12级</v>
          </cell>
          <cell r="B17810">
            <v>527412</v>
          </cell>
        </row>
        <row r="17811">
          <cell r="A17811" t="str">
            <v>金善财13级</v>
          </cell>
          <cell r="B17811">
            <v>527413</v>
          </cell>
        </row>
        <row r="17812">
          <cell r="A17812" t="str">
            <v>金善财14级</v>
          </cell>
          <cell r="B17812">
            <v>527414</v>
          </cell>
        </row>
        <row r="17813">
          <cell r="A17813" t="str">
            <v>金善财15级</v>
          </cell>
          <cell r="B17813">
            <v>527415</v>
          </cell>
        </row>
        <row r="17814">
          <cell r="A17814" t="str">
            <v>金善财16级</v>
          </cell>
          <cell r="B17814">
            <v>527416</v>
          </cell>
        </row>
        <row r="17815">
          <cell r="A17815" t="str">
            <v>金善财17级</v>
          </cell>
          <cell r="B17815">
            <v>527417</v>
          </cell>
        </row>
        <row r="17816">
          <cell r="A17816" t="str">
            <v>金善财18级</v>
          </cell>
          <cell r="B17816">
            <v>527418</v>
          </cell>
        </row>
        <row r="17817">
          <cell r="A17817" t="str">
            <v>金善财19级</v>
          </cell>
          <cell r="B17817">
            <v>527419</v>
          </cell>
        </row>
        <row r="17818">
          <cell r="A17818" t="str">
            <v>金善财20级</v>
          </cell>
          <cell r="B17818">
            <v>527420</v>
          </cell>
        </row>
        <row r="17819">
          <cell r="A17819" t="str">
            <v>金善财21级</v>
          </cell>
          <cell r="B17819">
            <v>527421</v>
          </cell>
        </row>
        <row r="17820">
          <cell r="A17820" t="str">
            <v>金善财22级</v>
          </cell>
          <cell r="B17820">
            <v>527422</v>
          </cell>
        </row>
        <row r="17821">
          <cell r="A17821" t="str">
            <v>金善财23级</v>
          </cell>
          <cell r="B17821">
            <v>527423</v>
          </cell>
        </row>
        <row r="17822">
          <cell r="A17822" t="str">
            <v>金善财24级</v>
          </cell>
          <cell r="B17822">
            <v>527424</v>
          </cell>
        </row>
        <row r="17823">
          <cell r="A17823" t="str">
            <v>金善财25级</v>
          </cell>
          <cell r="B17823">
            <v>527425</v>
          </cell>
        </row>
        <row r="17824">
          <cell r="A17824" t="str">
            <v>金善财26级</v>
          </cell>
          <cell r="B17824">
            <v>527426</v>
          </cell>
        </row>
        <row r="17825">
          <cell r="A17825" t="str">
            <v>金善财27级</v>
          </cell>
          <cell r="B17825">
            <v>527427</v>
          </cell>
        </row>
        <row r="17826">
          <cell r="A17826" t="str">
            <v>金善财28级</v>
          </cell>
          <cell r="B17826">
            <v>527428</v>
          </cell>
        </row>
        <row r="17827">
          <cell r="A17827" t="str">
            <v>金善财29级</v>
          </cell>
          <cell r="B17827">
            <v>527429</v>
          </cell>
        </row>
        <row r="17828">
          <cell r="A17828" t="str">
            <v>金善财30级</v>
          </cell>
          <cell r="B17828">
            <v>527430</v>
          </cell>
        </row>
        <row r="17829">
          <cell r="A17829" t="str">
            <v>金善财31级</v>
          </cell>
          <cell r="B17829">
            <v>527431</v>
          </cell>
        </row>
        <row r="17830">
          <cell r="A17830" t="str">
            <v>金善财32级</v>
          </cell>
          <cell r="B17830">
            <v>527432</v>
          </cell>
        </row>
        <row r="17831">
          <cell r="A17831" t="str">
            <v>金善财33级</v>
          </cell>
          <cell r="B17831">
            <v>527433</v>
          </cell>
        </row>
        <row r="17832">
          <cell r="A17832" t="str">
            <v>金善财34级</v>
          </cell>
          <cell r="B17832">
            <v>527434</v>
          </cell>
        </row>
        <row r="17833">
          <cell r="A17833" t="str">
            <v>金善财35级</v>
          </cell>
          <cell r="B17833">
            <v>527435</v>
          </cell>
        </row>
        <row r="17834">
          <cell r="A17834" t="str">
            <v>金善财36级</v>
          </cell>
          <cell r="B17834">
            <v>527436</v>
          </cell>
        </row>
        <row r="17835">
          <cell r="A17835" t="str">
            <v>金善财37级</v>
          </cell>
          <cell r="B17835">
            <v>527437</v>
          </cell>
        </row>
        <row r="17836">
          <cell r="A17836" t="str">
            <v>金善财38级</v>
          </cell>
          <cell r="B17836">
            <v>527438</v>
          </cell>
        </row>
        <row r="17837">
          <cell r="A17837" t="str">
            <v>金善财39级</v>
          </cell>
          <cell r="B17837">
            <v>527439</v>
          </cell>
        </row>
        <row r="17838">
          <cell r="A17838" t="str">
            <v>金善财40级</v>
          </cell>
          <cell r="B17838">
            <v>527440</v>
          </cell>
        </row>
        <row r="17839">
          <cell r="A17839" t="str">
            <v>金善财41级</v>
          </cell>
          <cell r="B17839">
            <v>527441</v>
          </cell>
        </row>
        <row r="17840">
          <cell r="A17840" t="str">
            <v>金善财42级</v>
          </cell>
          <cell r="B17840">
            <v>527442</v>
          </cell>
        </row>
        <row r="17841">
          <cell r="A17841" t="str">
            <v>金善财43级</v>
          </cell>
          <cell r="B17841">
            <v>527443</v>
          </cell>
        </row>
        <row r="17842">
          <cell r="A17842" t="str">
            <v>金善财44级</v>
          </cell>
          <cell r="B17842">
            <v>527444</v>
          </cell>
        </row>
        <row r="17843">
          <cell r="A17843" t="str">
            <v>金善财45级</v>
          </cell>
          <cell r="B17843">
            <v>527445</v>
          </cell>
        </row>
        <row r="17844">
          <cell r="A17844" t="str">
            <v>金善财46级</v>
          </cell>
          <cell r="B17844">
            <v>527446</v>
          </cell>
        </row>
        <row r="17845">
          <cell r="A17845" t="str">
            <v>金善财47级</v>
          </cell>
          <cell r="B17845">
            <v>527447</v>
          </cell>
        </row>
        <row r="17846">
          <cell r="A17846" t="str">
            <v>金善财48级</v>
          </cell>
          <cell r="B17846">
            <v>527448</v>
          </cell>
        </row>
        <row r="17847">
          <cell r="A17847" t="str">
            <v>金善财49级</v>
          </cell>
          <cell r="B17847">
            <v>527449</v>
          </cell>
        </row>
        <row r="17848">
          <cell r="A17848" t="str">
            <v>金善财50级</v>
          </cell>
          <cell r="B17848">
            <v>527450</v>
          </cell>
        </row>
        <row r="17849">
          <cell r="A17849" t="str">
            <v>金善财51级</v>
          </cell>
          <cell r="B17849">
            <v>527451</v>
          </cell>
        </row>
        <row r="17850">
          <cell r="A17850" t="str">
            <v>金善财52级</v>
          </cell>
          <cell r="B17850">
            <v>527452</v>
          </cell>
        </row>
        <row r="17851">
          <cell r="A17851" t="str">
            <v>金善财53级</v>
          </cell>
          <cell r="B17851">
            <v>527453</v>
          </cell>
        </row>
        <row r="17852">
          <cell r="A17852" t="str">
            <v>金善财54级</v>
          </cell>
          <cell r="B17852">
            <v>527454</v>
          </cell>
        </row>
        <row r="17853">
          <cell r="A17853" t="str">
            <v>金善财55级</v>
          </cell>
          <cell r="B17853">
            <v>527455</v>
          </cell>
        </row>
        <row r="17854">
          <cell r="A17854" t="str">
            <v>金善财56级</v>
          </cell>
          <cell r="B17854">
            <v>527456</v>
          </cell>
        </row>
        <row r="17855">
          <cell r="A17855" t="str">
            <v>金善财57级</v>
          </cell>
          <cell r="B17855">
            <v>527457</v>
          </cell>
        </row>
        <row r="17856">
          <cell r="A17856" t="str">
            <v>金善财58级</v>
          </cell>
          <cell r="B17856">
            <v>527458</v>
          </cell>
        </row>
        <row r="17857">
          <cell r="A17857" t="str">
            <v>金善财59级</v>
          </cell>
          <cell r="B17857">
            <v>527459</v>
          </cell>
        </row>
        <row r="17858">
          <cell r="A17858" t="str">
            <v>金善财60级</v>
          </cell>
          <cell r="B17858">
            <v>527460</v>
          </cell>
        </row>
        <row r="17859">
          <cell r="A17859" t="str">
            <v>金善财61级</v>
          </cell>
          <cell r="B17859">
            <v>527461</v>
          </cell>
        </row>
        <row r="17860">
          <cell r="A17860" t="str">
            <v>金善财62级</v>
          </cell>
          <cell r="B17860">
            <v>527462</v>
          </cell>
        </row>
        <row r="17861">
          <cell r="A17861" t="str">
            <v>金善财63级</v>
          </cell>
          <cell r="B17861">
            <v>527463</v>
          </cell>
        </row>
        <row r="17862">
          <cell r="A17862" t="str">
            <v>金善财64级</v>
          </cell>
          <cell r="B17862">
            <v>527464</v>
          </cell>
        </row>
        <row r="17863">
          <cell r="A17863" t="str">
            <v>金善财65级</v>
          </cell>
          <cell r="B17863">
            <v>527465</v>
          </cell>
        </row>
        <row r="17864">
          <cell r="A17864" t="str">
            <v>金善财66级</v>
          </cell>
          <cell r="B17864">
            <v>527466</v>
          </cell>
        </row>
        <row r="17865">
          <cell r="A17865" t="str">
            <v>金善财67级</v>
          </cell>
          <cell r="B17865">
            <v>527467</v>
          </cell>
        </row>
        <row r="17866">
          <cell r="A17866" t="str">
            <v>金善财68级</v>
          </cell>
          <cell r="B17866">
            <v>527468</v>
          </cell>
        </row>
        <row r="17867">
          <cell r="A17867" t="str">
            <v>金善财69级</v>
          </cell>
          <cell r="B17867">
            <v>527469</v>
          </cell>
        </row>
        <row r="17868">
          <cell r="A17868" t="str">
            <v>金善财70级</v>
          </cell>
          <cell r="B17868">
            <v>527470</v>
          </cell>
        </row>
        <row r="17869">
          <cell r="A17869" t="str">
            <v>金善财71级</v>
          </cell>
          <cell r="B17869">
            <v>527471</v>
          </cell>
        </row>
        <row r="17870">
          <cell r="A17870" t="str">
            <v>金善财72级</v>
          </cell>
          <cell r="B17870">
            <v>527472</v>
          </cell>
        </row>
        <row r="17871">
          <cell r="A17871" t="str">
            <v>金善财73级</v>
          </cell>
          <cell r="B17871">
            <v>527473</v>
          </cell>
        </row>
        <row r="17872">
          <cell r="A17872" t="str">
            <v>金善财74级</v>
          </cell>
          <cell r="B17872">
            <v>527474</v>
          </cell>
        </row>
        <row r="17873">
          <cell r="A17873" t="str">
            <v>金善财75级</v>
          </cell>
          <cell r="B17873">
            <v>527475</v>
          </cell>
        </row>
        <row r="17874">
          <cell r="A17874" t="str">
            <v>金善财76级</v>
          </cell>
          <cell r="B17874">
            <v>527476</v>
          </cell>
        </row>
        <row r="17875">
          <cell r="A17875" t="str">
            <v>金善财77级</v>
          </cell>
          <cell r="B17875">
            <v>527477</v>
          </cell>
        </row>
        <row r="17876">
          <cell r="A17876" t="str">
            <v>金善财78级</v>
          </cell>
          <cell r="B17876">
            <v>527478</v>
          </cell>
        </row>
        <row r="17877">
          <cell r="A17877" t="str">
            <v>金善财79级</v>
          </cell>
          <cell r="B17877">
            <v>527479</v>
          </cell>
        </row>
        <row r="17878">
          <cell r="A17878" t="str">
            <v>金善财80级</v>
          </cell>
          <cell r="B17878">
            <v>527480</v>
          </cell>
        </row>
        <row r="17879">
          <cell r="A17879" t="str">
            <v>金善财81级</v>
          </cell>
          <cell r="B17879">
            <v>527481</v>
          </cell>
        </row>
        <row r="17880">
          <cell r="A17880" t="str">
            <v>金善财82级</v>
          </cell>
          <cell r="B17880">
            <v>527482</v>
          </cell>
        </row>
        <row r="17881">
          <cell r="A17881" t="str">
            <v>金善财83级</v>
          </cell>
          <cell r="B17881">
            <v>527483</v>
          </cell>
        </row>
        <row r="17882">
          <cell r="A17882" t="str">
            <v>金善财84级</v>
          </cell>
          <cell r="B17882">
            <v>527484</v>
          </cell>
        </row>
        <row r="17883">
          <cell r="A17883" t="str">
            <v>金善财85级</v>
          </cell>
          <cell r="B17883">
            <v>527485</v>
          </cell>
        </row>
        <row r="17884">
          <cell r="A17884" t="str">
            <v>金善财86级</v>
          </cell>
          <cell r="B17884">
            <v>527486</v>
          </cell>
        </row>
        <row r="17885">
          <cell r="A17885" t="str">
            <v>金善财87级</v>
          </cell>
          <cell r="B17885">
            <v>527487</v>
          </cell>
        </row>
        <row r="17886">
          <cell r="A17886" t="str">
            <v>金善财88级</v>
          </cell>
          <cell r="B17886">
            <v>527488</v>
          </cell>
        </row>
        <row r="17887">
          <cell r="A17887" t="str">
            <v>金善财89级</v>
          </cell>
          <cell r="B17887">
            <v>527489</v>
          </cell>
        </row>
        <row r="17888">
          <cell r="A17888" t="str">
            <v>金善财90级</v>
          </cell>
          <cell r="B17888">
            <v>527490</v>
          </cell>
        </row>
        <row r="17889">
          <cell r="A17889" t="str">
            <v>金善财91级</v>
          </cell>
          <cell r="B17889">
            <v>527491</v>
          </cell>
        </row>
        <row r="17890">
          <cell r="A17890" t="str">
            <v>金善财92级</v>
          </cell>
          <cell r="B17890">
            <v>527492</v>
          </cell>
        </row>
        <row r="17891">
          <cell r="A17891" t="str">
            <v>金善财93级</v>
          </cell>
          <cell r="B17891">
            <v>527493</v>
          </cell>
        </row>
        <row r="17892">
          <cell r="A17892" t="str">
            <v>金善财94级</v>
          </cell>
          <cell r="B17892">
            <v>527494</v>
          </cell>
        </row>
        <row r="17893">
          <cell r="A17893" t="str">
            <v>金善财95级</v>
          </cell>
          <cell r="B17893">
            <v>527495</v>
          </cell>
        </row>
        <row r="17894">
          <cell r="A17894" t="str">
            <v>金善财96级</v>
          </cell>
          <cell r="B17894">
            <v>527496</v>
          </cell>
        </row>
        <row r="17895">
          <cell r="A17895" t="str">
            <v>金善财97级</v>
          </cell>
          <cell r="B17895">
            <v>527497</v>
          </cell>
        </row>
        <row r="17896">
          <cell r="A17896" t="str">
            <v>金善财98级</v>
          </cell>
          <cell r="B17896">
            <v>527498</v>
          </cell>
        </row>
        <row r="17897">
          <cell r="A17897" t="str">
            <v>金善财99级</v>
          </cell>
          <cell r="B17897">
            <v>527499</v>
          </cell>
        </row>
        <row r="17898">
          <cell r="A17898" t="str">
            <v>心法3拍卖盒1</v>
          </cell>
          <cell r="B17898">
            <v>240001</v>
          </cell>
        </row>
        <row r="17899">
          <cell r="A17899" t="str">
            <v>心法3拍卖盒2</v>
          </cell>
          <cell r="B17899">
            <v>240002</v>
          </cell>
        </row>
        <row r="17900">
          <cell r="A17900" t="str">
            <v>心法3拍卖盒3</v>
          </cell>
          <cell r="B17900">
            <v>240003</v>
          </cell>
        </row>
        <row r="17901">
          <cell r="A17901" t="str">
            <v>心法3拍卖盒4</v>
          </cell>
          <cell r="B17901">
            <v>240004</v>
          </cell>
        </row>
        <row r="17902">
          <cell r="A17902" t="str">
            <v>心法3拍卖盒5</v>
          </cell>
          <cell r="B17902">
            <v>240005</v>
          </cell>
        </row>
        <row r="17903">
          <cell r="A17903" t="str">
            <v>秘籍拍卖盒</v>
          </cell>
          <cell r="B17903">
            <v>240006</v>
          </cell>
        </row>
        <row r="17904">
          <cell r="A17904" t="str">
            <v>秘籍拍卖盒</v>
          </cell>
          <cell r="B17904">
            <v>240007</v>
          </cell>
        </row>
        <row r="17905">
          <cell r="A17905" t="str">
            <v>材料拍卖盒1</v>
          </cell>
          <cell r="B17905">
            <v>240008</v>
          </cell>
        </row>
        <row r="17906">
          <cell r="A17906" t="str">
            <v>材料拍卖盒2</v>
          </cell>
          <cell r="B17906">
            <v>240009</v>
          </cell>
        </row>
        <row r="17907">
          <cell r="A17907" t="str">
            <v>心法③部位1绿色0星</v>
          </cell>
          <cell r="B17907">
            <v>331100</v>
          </cell>
        </row>
        <row r="17908">
          <cell r="A17908" t="str">
            <v>心法③部位1绿色1星</v>
          </cell>
          <cell r="B17908">
            <v>331101</v>
          </cell>
        </row>
        <row r="17909">
          <cell r="A17909" t="str">
            <v>心法③部位1绿色2星</v>
          </cell>
          <cell r="B17909">
            <v>331102</v>
          </cell>
        </row>
        <row r="17910">
          <cell r="A17910" t="str">
            <v>心法③部位1绿色3星</v>
          </cell>
          <cell r="B17910">
            <v>331103</v>
          </cell>
        </row>
        <row r="17911">
          <cell r="A17911" t="str">
            <v>心法③部位1紫色0星</v>
          </cell>
          <cell r="B17911">
            <v>331200</v>
          </cell>
        </row>
        <row r="17912">
          <cell r="A17912" t="str">
            <v>心法③部位1紫色1星</v>
          </cell>
          <cell r="B17912">
            <v>331201</v>
          </cell>
        </row>
        <row r="17913">
          <cell r="A17913" t="str">
            <v>心法③部位1紫色2星</v>
          </cell>
          <cell r="B17913">
            <v>331202</v>
          </cell>
        </row>
        <row r="17914">
          <cell r="A17914" t="str">
            <v>心法③部位1紫色3星</v>
          </cell>
          <cell r="B17914">
            <v>331203</v>
          </cell>
        </row>
        <row r="17915">
          <cell r="A17915" t="str">
            <v>心法③部位1紫色4星</v>
          </cell>
          <cell r="B17915">
            <v>331204</v>
          </cell>
        </row>
        <row r="17916">
          <cell r="A17916" t="str">
            <v>心法③部位1紫色5星</v>
          </cell>
          <cell r="B17916">
            <v>331205</v>
          </cell>
        </row>
        <row r="17917">
          <cell r="A17917" t="str">
            <v>心法③部位1橙色0星</v>
          </cell>
          <cell r="B17917">
            <v>331300</v>
          </cell>
        </row>
        <row r="17918">
          <cell r="A17918" t="str">
            <v>心法③部位1橙色1星</v>
          </cell>
          <cell r="B17918">
            <v>331301</v>
          </cell>
        </row>
        <row r="17919">
          <cell r="A17919" t="str">
            <v>心法③部位1橙色2星</v>
          </cell>
          <cell r="B17919">
            <v>331302</v>
          </cell>
        </row>
        <row r="17920">
          <cell r="A17920" t="str">
            <v>心法③部位1橙色3星</v>
          </cell>
          <cell r="B17920">
            <v>331303</v>
          </cell>
        </row>
        <row r="17921">
          <cell r="A17921" t="str">
            <v>心法③部位1橙色4星</v>
          </cell>
          <cell r="B17921">
            <v>331304</v>
          </cell>
        </row>
        <row r="17922">
          <cell r="A17922" t="str">
            <v>心法③部位1橙色5星</v>
          </cell>
          <cell r="B17922">
            <v>331305</v>
          </cell>
        </row>
        <row r="17923">
          <cell r="A17923" t="str">
            <v>心法③部位1红色0星</v>
          </cell>
          <cell r="B17923">
            <v>331400</v>
          </cell>
        </row>
        <row r="17924">
          <cell r="A17924" t="str">
            <v>心法③部位1红色1星</v>
          </cell>
          <cell r="B17924">
            <v>331401</v>
          </cell>
        </row>
        <row r="17925">
          <cell r="A17925" t="str">
            <v>心法③部位1红色2星</v>
          </cell>
          <cell r="B17925">
            <v>331402</v>
          </cell>
        </row>
        <row r="17926">
          <cell r="A17926" t="str">
            <v>心法③部位1红色3星</v>
          </cell>
          <cell r="B17926">
            <v>331403</v>
          </cell>
        </row>
        <row r="17927">
          <cell r="A17927" t="str">
            <v>心法③部位1红色4星</v>
          </cell>
          <cell r="B17927">
            <v>331404</v>
          </cell>
        </row>
        <row r="17928">
          <cell r="A17928" t="str">
            <v>心法③部位1红色5星</v>
          </cell>
          <cell r="B17928">
            <v>331405</v>
          </cell>
        </row>
        <row r="17929">
          <cell r="A17929" t="str">
            <v>心法③部位2绿色0星</v>
          </cell>
          <cell r="B17929">
            <v>332100</v>
          </cell>
        </row>
        <row r="17930">
          <cell r="A17930" t="str">
            <v>心法③部位2绿色1星</v>
          </cell>
          <cell r="B17930">
            <v>332101</v>
          </cell>
        </row>
        <row r="17931">
          <cell r="A17931" t="str">
            <v>心法③部位2绿色2星</v>
          </cell>
          <cell r="B17931">
            <v>332102</v>
          </cell>
        </row>
        <row r="17932">
          <cell r="A17932" t="str">
            <v>心法③部位2绿色3星</v>
          </cell>
          <cell r="B17932">
            <v>332103</v>
          </cell>
        </row>
        <row r="17933">
          <cell r="A17933" t="str">
            <v>心法③部位2紫色0星</v>
          </cell>
          <cell r="B17933">
            <v>332200</v>
          </cell>
        </row>
        <row r="17934">
          <cell r="A17934" t="str">
            <v>心法③部位2紫色1星</v>
          </cell>
          <cell r="B17934">
            <v>332201</v>
          </cell>
        </row>
        <row r="17935">
          <cell r="A17935" t="str">
            <v>心法③部位2紫色2星</v>
          </cell>
          <cell r="B17935">
            <v>332202</v>
          </cell>
        </row>
        <row r="17936">
          <cell r="A17936" t="str">
            <v>心法③部位2紫色3星</v>
          </cell>
          <cell r="B17936">
            <v>332203</v>
          </cell>
        </row>
        <row r="17937">
          <cell r="A17937" t="str">
            <v>心法③部位2紫色4星</v>
          </cell>
          <cell r="B17937">
            <v>332204</v>
          </cell>
        </row>
        <row r="17938">
          <cell r="A17938" t="str">
            <v>心法③部位2紫色5星</v>
          </cell>
          <cell r="B17938">
            <v>332205</v>
          </cell>
        </row>
        <row r="17939">
          <cell r="A17939" t="str">
            <v>心法③部位2橙色0星</v>
          </cell>
          <cell r="B17939">
            <v>332300</v>
          </cell>
        </row>
        <row r="17940">
          <cell r="A17940" t="str">
            <v>心法③部位2橙色1星</v>
          </cell>
          <cell r="B17940">
            <v>332301</v>
          </cell>
        </row>
        <row r="17941">
          <cell r="A17941" t="str">
            <v>心法③部位2橙色2星</v>
          </cell>
          <cell r="B17941">
            <v>332302</v>
          </cell>
        </row>
        <row r="17942">
          <cell r="A17942" t="str">
            <v>心法③部位2橙色3星</v>
          </cell>
          <cell r="B17942">
            <v>332303</v>
          </cell>
        </row>
        <row r="17943">
          <cell r="A17943" t="str">
            <v>心法③部位2橙色4星</v>
          </cell>
          <cell r="B17943">
            <v>332304</v>
          </cell>
        </row>
        <row r="17944">
          <cell r="A17944" t="str">
            <v>心法③部位2橙色5星</v>
          </cell>
          <cell r="B17944">
            <v>332305</v>
          </cell>
        </row>
        <row r="17945">
          <cell r="A17945" t="str">
            <v>心法③部位2红色0星</v>
          </cell>
          <cell r="B17945">
            <v>332400</v>
          </cell>
        </row>
        <row r="17946">
          <cell r="A17946" t="str">
            <v>心法③部位2红色1星</v>
          </cell>
          <cell r="B17946">
            <v>332401</v>
          </cell>
        </row>
        <row r="17947">
          <cell r="A17947" t="str">
            <v>心法③部位2红色2星</v>
          </cell>
          <cell r="B17947">
            <v>332402</v>
          </cell>
        </row>
        <row r="17948">
          <cell r="A17948" t="str">
            <v>心法③部位2红色3星</v>
          </cell>
          <cell r="B17948">
            <v>332403</v>
          </cell>
        </row>
        <row r="17949">
          <cell r="A17949" t="str">
            <v>心法③部位2红色4星</v>
          </cell>
          <cell r="B17949">
            <v>332404</v>
          </cell>
        </row>
        <row r="17950">
          <cell r="A17950" t="str">
            <v>心法③部位2红色5星</v>
          </cell>
          <cell r="B17950">
            <v>332405</v>
          </cell>
        </row>
        <row r="17951">
          <cell r="A17951" t="str">
            <v>心法③部位3绿色0星</v>
          </cell>
          <cell r="B17951">
            <v>333100</v>
          </cell>
        </row>
        <row r="17952">
          <cell r="A17952" t="str">
            <v>心法③部位3绿色1星</v>
          </cell>
          <cell r="B17952">
            <v>333101</v>
          </cell>
        </row>
        <row r="17953">
          <cell r="A17953" t="str">
            <v>心法③部位3绿色2星</v>
          </cell>
          <cell r="B17953">
            <v>333102</v>
          </cell>
        </row>
        <row r="17954">
          <cell r="A17954" t="str">
            <v>心法③部位3绿色3星</v>
          </cell>
          <cell r="B17954">
            <v>333103</v>
          </cell>
        </row>
        <row r="17955">
          <cell r="A17955" t="str">
            <v>心法③部位3紫色0星</v>
          </cell>
          <cell r="B17955">
            <v>333200</v>
          </cell>
        </row>
        <row r="17956">
          <cell r="A17956" t="str">
            <v>心法③部位3紫色1星</v>
          </cell>
          <cell r="B17956">
            <v>333201</v>
          </cell>
        </row>
        <row r="17957">
          <cell r="A17957" t="str">
            <v>心法③部位3紫色2星</v>
          </cell>
          <cell r="B17957">
            <v>333202</v>
          </cell>
        </row>
        <row r="17958">
          <cell r="A17958" t="str">
            <v>心法③部位3紫色3星</v>
          </cell>
          <cell r="B17958">
            <v>333203</v>
          </cell>
        </row>
        <row r="17959">
          <cell r="A17959" t="str">
            <v>心法③部位3紫色4星</v>
          </cell>
          <cell r="B17959">
            <v>333204</v>
          </cell>
        </row>
        <row r="17960">
          <cell r="A17960" t="str">
            <v>心法③部位3紫色5星</v>
          </cell>
          <cell r="B17960">
            <v>333205</v>
          </cell>
        </row>
        <row r="17961">
          <cell r="A17961" t="str">
            <v>心法③部位3橙色0星</v>
          </cell>
          <cell r="B17961">
            <v>333300</v>
          </cell>
        </row>
        <row r="17962">
          <cell r="A17962" t="str">
            <v>心法③部位3橙色1星</v>
          </cell>
          <cell r="B17962">
            <v>333301</v>
          </cell>
        </row>
        <row r="17963">
          <cell r="A17963" t="str">
            <v>心法③部位3橙色2星</v>
          </cell>
          <cell r="B17963">
            <v>333302</v>
          </cell>
        </row>
        <row r="17964">
          <cell r="A17964" t="str">
            <v>心法③部位3橙色3星</v>
          </cell>
          <cell r="B17964">
            <v>333303</v>
          </cell>
        </row>
        <row r="17965">
          <cell r="A17965" t="str">
            <v>心法③部位3橙色4星</v>
          </cell>
          <cell r="B17965">
            <v>333304</v>
          </cell>
        </row>
        <row r="17966">
          <cell r="A17966" t="str">
            <v>心法③部位3橙色5星</v>
          </cell>
          <cell r="B17966">
            <v>333305</v>
          </cell>
        </row>
        <row r="17967">
          <cell r="A17967" t="str">
            <v>心法③部位3红色0星</v>
          </cell>
          <cell r="B17967">
            <v>333400</v>
          </cell>
        </row>
        <row r="17968">
          <cell r="A17968" t="str">
            <v>心法③部位3红色1星</v>
          </cell>
          <cell r="B17968">
            <v>333401</v>
          </cell>
        </row>
        <row r="17969">
          <cell r="A17969" t="str">
            <v>心法③部位3红色2星</v>
          </cell>
          <cell r="B17969">
            <v>333402</v>
          </cell>
        </row>
        <row r="17970">
          <cell r="A17970" t="str">
            <v>心法③部位3红色3星</v>
          </cell>
          <cell r="B17970">
            <v>333403</v>
          </cell>
        </row>
        <row r="17971">
          <cell r="A17971" t="str">
            <v>心法③部位3红色4星</v>
          </cell>
          <cell r="B17971">
            <v>333404</v>
          </cell>
        </row>
        <row r="17972">
          <cell r="A17972" t="str">
            <v>心法③部位3红色5星</v>
          </cell>
          <cell r="B17972">
            <v>333405</v>
          </cell>
        </row>
        <row r="17973">
          <cell r="A17973" t="str">
            <v>心法③部位4绿色0星</v>
          </cell>
          <cell r="B17973">
            <v>334100</v>
          </cell>
        </row>
        <row r="17974">
          <cell r="A17974" t="str">
            <v>心法③部位4绿色1星</v>
          </cell>
          <cell r="B17974">
            <v>334101</v>
          </cell>
        </row>
        <row r="17975">
          <cell r="A17975" t="str">
            <v>心法③部位4绿色2星</v>
          </cell>
          <cell r="B17975">
            <v>334102</v>
          </cell>
        </row>
        <row r="17976">
          <cell r="A17976" t="str">
            <v>心法③部位4绿色3星</v>
          </cell>
          <cell r="B17976">
            <v>334103</v>
          </cell>
        </row>
        <row r="17977">
          <cell r="A17977" t="str">
            <v>心法③部位4紫色0星</v>
          </cell>
          <cell r="B17977">
            <v>334200</v>
          </cell>
        </row>
        <row r="17978">
          <cell r="A17978" t="str">
            <v>心法③部位4紫色1星</v>
          </cell>
          <cell r="B17978">
            <v>334201</v>
          </cell>
        </row>
        <row r="17979">
          <cell r="A17979" t="str">
            <v>心法③部位4紫色2星</v>
          </cell>
          <cell r="B17979">
            <v>334202</v>
          </cell>
        </row>
        <row r="17980">
          <cell r="A17980" t="str">
            <v>心法③部位4紫色3星</v>
          </cell>
          <cell r="B17980">
            <v>334203</v>
          </cell>
        </row>
        <row r="17981">
          <cell r="A17981" t="str">
            <v>心法③部位4紫色4星</v>
          </cell>
          <cell r="B17981">
            <v>334204</v>
          </cell>
        </row>
        <row r="17982">
          <cell r="A17982" t="str">
            <v>心法③部位4紫色5星</v>
          </cell>
          <cell r="B17982">
            <v>334205</v>
          </cell>
        </row>
        <row r="17983">
          <cell r="A17983" t="str">
            <v>心法③部位4橙色0星</v>
          </cell>
          <cell r="B17983">
            <v>334300</v>
          </cell>
        </row>
        <row r="17984">
          <cell r="A17984" t="str">
            <v>心法③部位4橙色1星</v>
          </cell>
          <cell r="B17984">
            <v>334301</v>
          </cell>
        </row>
        <row r="17985">
          <cell r="A17985" t="str">
            <v>心法③部位4橙色2星</v>
          </cell>
          <cell r="B17985">
            <v>334302</v>
          </cell>
        </row>
        <row r="17986">
          <cell r="A17986" t="str">
            <v>心法③部位4橙色3星</v>
          </cell>
          <cell r="B17986">
            <v>334303</v>
          </cell>
        </row>
        <row r="17987">
          <cell r="A17987" t="str">
            <v>心法③部位4橙色4星</v>
          </cell>
          <cell r="B17987">
            <v>334304</v>
          </cell>
        </row>
        <row r="17988">
          <cell r="A17988" t="str">
            <v>心法③部位4橙色5星</v>
          </cell>
          <cell r="B17988">
            <v>334305</v>
          </cell>
        </row>
        <row r="17989">
          <cell r="A17989" t="str">
            <v>心法③部位4红色0星</v>
          </cell>
          <cell r="B17989">
            <v>334400</v>
          </cell>
        </row>
        <row r="17990">
          <cell r="A17990" t="str">
            <v>心法③部位4红色1星</v>
          </cell>
          <cell r="B17990">
            <v>334401</v>
          </cell>
        </row>
        <row r="17991">
          <cell r="A17991" t="str">
            <v>心法③部位4红色2星</v>
          </cell>
          <cell r="B17991">
            <v>334402</v>
          </cell>
        </row>
        <row r="17992">
          <cell r="A17992" t="str">
            <v>心法③部位4红色3星</v>
          </cell>
          <cell r="B17992">
            <v>334403</v>
          </cell>
        </row>
        <row r="17993">
          <cell r="A17993" t="str">
            <v>心法③部位4红色4星</v>
          </cell>
          <cell r="B17993">
            <v>334404</v>
          </cell>
        </row>
        <row r="17994">
          <cell r="A17994" t="str">
            <v>心法③部位4红色5星</v>
          </cell>
          <cell r="B17994">
            <v>334405</v>
          </cell>
        </row>
        <row r="17995">
          <cell r="A17995" t="str">
            <v>心法③部位5绿色0星</v>
          </cell>
          <cell r="B17995">
            <v>335100</v>
          </cell>
        </row>
        <row r="17996">
          <cell r="A17996" t="str">
            <v>心法③部位5绿色1星</v>
          </cell>
          <cell r="B17996">
            <v>335101</v>
          </cell>
        </row>
        <row r="17997">
          <cell r="A17997" t="str">
            <v>心法③部位5绿色2星</v>
          </cell>
          <cell r="B17997">
            <v>335102</v>
          </cell>
        </row>
        <row r="17998">
          <cell r="A17998" t="str">
            <v>心法③部位5绿色3星</v>
          </cell>
          <cell r="B17998">
            <v>335103</v>
          </cell>
        </row>
        <row r="17999">
          <cell r="A17999" t="str">
            <v>心法③部位5紫色0星</v>
          </cell>
          <cell r="B17999">
            <v>335200</v>
          </cell>
        </row>
        <row r="18000">
          <cell r="A18000" t="str">
            <v>心法③部位5紫色1星</v>
          </cell>
          <cell r="B18000">
            <v>335201</v>
          </cell>
        </row>
        <row r="18001">
          <cell r="A18001" t="str">
            <v>心法③部位5紫色2星</v>
          </cell>
          <cell r="B18001">
            <v>335202</v>
          </cell>
        </row>
        <row r="18002">
          <cell r="A18002" t="str">
            <v>心法③部位5紫色3星</v>
          </cell>
          <cell r="B18002">
            <v>335203</v>
          </cell>
        </row>
        <row r="18003">
          <cell r="A18003" t="str">
            <v>心法③部位5紫色4星</v>
          </cell>
          <cell r="B18003">
            <v>335204</v>
          </cell>
        </row>
        <row r="18004">
          <cell r="A18004" t="str">
            <v>心法③部位5紫色5星</v>
          </cell>
          <cell r="B18004">
            <v>335205</v>
          </cell>
        </row>
        <row r="18005">
          <cell r="A18005" t="str">
            <v>心法③部位5橙色0星</v>
          </cell>
          <cell r="B18005">
            <v>335300</v>
          </cell>
        </row>
        <row r="18006">
          <cell r="A18006" t="str">
            <v>心法③部位5橙色1星</v>
          </cell>
          <cell r="B18006">
            <v>335301</v>
          </cell>
        </row>
        <row r="18007">
          <cell r="A18007" t="str">
            <v>心法③部位5橙色2星</v>
          </cell>
          <cell r="B18007">
            <v>335302</v>
          </cell>
        </row>
        <row r="18008">
          <cell r="A18008" t="str">
            <v>心法③部位5橙色3星</v>
          </cell>
          <cell r="B18008">
            <v>335303</v>
          </cell>
        </row>
        <row r="18009">
          <cell r="A18009" t="str">
            <v>心法③部位5橙色4星</v>
          </cell>
          <cell r="B18009">
            <v>335304</v>
          </cell>
        </row>
        <row r="18010">
          <cell r="A18010" t="str">
            <v>心法③部位5橙色5星</v>
          </cell>
          <cell r="B18010">
            <v>335305</v>
          </cell>
        </row>
        <row r="18011">
          <cell r="A18011" t="str">
            <v>心法③部位5红色0星</v>
          </cell>
          <cell r="B18011">
            <v>335400</v>
          </cell>
        </row>
        <row r="18012">
          <cell r="A18012" t="str">
            <v>心法③部位5红色1星</v>
          </cell>
          <cell r="B18012">
            <v>335401</v>
          </cell>
        </row>
        <row r="18013">
          <cell r="A18013" t="str">
            <v>心法③部位5红色2星</v>
          </cell>
          <cell r="B18013">
            <v>335402</v>
          </cell>
        </row>
        <row r="18014">
          <cell r="A18014" t="str">
            <v>心法③部位5红色3星</v>
          </cell>
          <cell r="B18014">
            <v>335403</v>
          </cell>
        </row>
        <row r="18015">
          <cell r="A18015" t="str">
            <v>心法③部位5红色4星</v>
          </cell>
          <cell r="B18015">
            <v>335404</v>
          </cell>
        </row>
        <row r="18016">
          <cell r="A18016" t="str">
            <v>心法③部位5红色5星</v>
          </cell>
          <cell r="B18016">
            <v>335405</v>
          </cell>
        </row>
        <row r="18017">
          <cell r="A18017" t="str">
            <v>龙抬头抽奖道具</v>
          </cell>
          <cell r="B18017">
            <v>200334</v>
          </cell>
        </row>
        <row r="18018">
          <cell r="A18018" t="str">
            <v>心法3部位1宝箱</v>
          </cell>
          <cell r="B18018">
            <v>200335</v>
          </cell>
        </row>
        <row r="18019">
          <cell r="A18019" t="str">
            <v>心法3部位2宝箱</v>
          </cell>
          <cell r="B18019">
            <v>200336</v>
          </cell>
        </row>
        <row r="18020">
          <cell r="A18020" t="str">
            <v>心法3部位3宝箱</v>
          </cell>
          <cell r="B18020">
            <v>200337</v>
          </cell>
        </row>
        <row r="18021">
          <cell r="A18021" t="str">
            <v>心法3部位4宝箱</v>
          </cell>
          <cell r="B18021">
            <v>200338</v>
          </cell>
        </row>
        <row r="18022">
          <cell r="A18022" t="str">
            <v>心法3部位5宝箱</v>
          </cell>
          <cell r="B18022">
            <v>200339</v>
          </cell>
        </row>
        <row r="18023">
          <cell r="A18023" t="str">
            <v>魔界入侵宝箱</v>
          </cell>
          <cell r="B18023">
            <v>200340</v>
          </cell>
        </row>
        <row r="18024">
          <cell r="A18024" t="str">
            <v>"军团指挥官"</v>
          </cell>
          <cell r="B18024">
            <v>200341</v>
          </cell>
        </row>
        <row r="18025">
          <cell r="A18025" t="str">
            <v>心法④部位1绿色0星</v>
          </cell>
          <cell r="B18025">
            <v>341100</v>
          </cell>
        </row>
        <row r="18026">
          <cell r="A18026" t="str">
            <v>心法④部位1绿色1星</v>
          </cell>
          <cell r="B18026">
            <v>341101</v>
          </cell>
        </row>
        <row r="18027">
          <cell r="A18027" t="str">
            <v>心法④部位1绿色2星</v>
          </cell>
          <cell r="B18027">
            <v>341102</v>
          </cell>
        </row>
        <row r="18028">
          <cell r="A18028" t="str">
            <v>心法④部位1绿色3星</v>
          </cell>
          <cell r="B18028">
            <v>341103</v>
          </cell>
        </row>
        <row r="18029">
          <cell r="A18029" t="str">
            <v>心法④部位1紫色0星</v>
          </cell>
          <cell r="B18029">
            <v>341200</v>
          </cell>
        </row>
        <row r="18030">
          <cell r="A18030" t="str">
            <v>心法④部位1紫色1星</v>
          </cell>
          <cell r="B18030">
            <v>341201</v>
          </cell>
        </row>
        <row r="18031">
          <cell r="A18031" t="str">
            <v>心法④部位1紫色2星</v>
          </cell>
          <cell r="B18031">
            <v>341202</v>
          </cell>
        </row>
        <row r="18032">
          <cell r="A18032" t="str">
            <v>心法④部位1紫色3星</v>
          </cell>
          <cell r="B18032">
            <v>341203</v>
          </cell>
        </row>
        <row r="18033">
          <cell r="A18033" t="str">
            <v>心法④部位1紫色4星</v>
          </cell>
          <cell r="B18033">
            <v>341204</v>
          </cell>
        </row>
        <row r="18034">
          <cell r="A18034" t="str">
            <v>心法④部位1紫色5星</v>
          </cell>
          <cell r="B18034">
            <v>341205</v>
          </cell>
        </row>
        <row r="18035">
          <cell r="A18035" t="str">
            <v>心法④部位1橙色0星</v>
          </cell>
          <cell r="B18035">
            <v>341300</v>
          </cell>
        </row>
        <row r="18036">
          <cell r="A18036" t="str">
            <v>心法④部位1橙色1星</v>
          </cell>
          <cell r="B18036">
            <v>341301</v>
          </cell>
        </row>
        <row r="18037">
          <cell r="A18037" t="str">
            <v>心法④部位1橙色2星</v>
          </cell>
          <cell r="B18037">
            <v>341302</v>
          </cell>
        </row>
        <row r="18038">
          <cell r="A18038" t="str">
            <v>心法④部位1橙色3星</v>
          </cell>
          <cell r="B18038">
            <v>341303</v>
          </cell>
        </row>
        <row r="18039">
          <cell r="A18039" t="str">
            <v>心法④部位1橙色4星</v>
          </cell>
          <cell r="B18039">
            <v>341304</v>
          </cell>
        </row>
        <row r="18040">
          <cell r="A18040" t="str">
            <v>心法④部位1橙色5星</v>
          </cell>
          <cell r="B18040">
            <v>341305</v>
          </cell>
        </row>
        <row r="18041">
          <cell r="A18041" t="str">
            <v>心法④部位1红色0星</v>
          </cell>
          <cell r="B18041">
            <v>341400</v>
          </cell>
        </row>
        <row r="18042">
          <cell r="A18042" t="str">
            <v>心法④部位1红色1星</v>
          </cell>
          <cell r="B18042">
            <v>341401</v>
          </cell>
        </row>
        <row r="18043">
          <cell r="A18043" t="str">
            <v>心法④部位1红色2星</v>
          </cell>
          <cell r="B18043">
            <v>341402</v>
          </cell>
        </row>
        <row r="18044">
          <cell r="A18044" t="str">
            <v>心法④部位1红色3星</v>
          </cell>
          <cell r="B18044">
            <v>341403</v>
          </cell>
        </row>
        <row r="18045">
          <cell r="A18045" t="str">
            <v>心法④部位1红色4星</v>
          </cell>
          <cell r="B18045">
            <v>341404</v>
          </cell>
        </row>
        <row r="18046">
          <cell r="A18046" t="str">
            <v>心法④部位1红色5星</v>
          </cell>
          <cell r="B18046">
            <v>341405</v>
          </cell>
        </row>
        <row r="18047">
          <cell r="A18047" t="str">
            <v>心法④部位2绿色0星</v>
          </cell>
          <cell r="B18047">
            <v>342100</v>
          </cell>
        </row>
        <row r="18048">
          <cell r="A18048" t="str">
            <v>心法④部位2绿色1星</v>
          </cell>
          <cell r="B18048">
            <v>342101</v>
          </cell>
        </row>
        <row r="18049">
          <cell r="A18049" t="str">
            <v>心法④部位2绿色2星</v>
          </cell>
          <cell r="B18049">
            <v>342102</v>
          </cell>
        </row>
        <row r="18050">
          <cell r="A18050" t="str">
            <v>心法④部位2绿色3星</v>
          </cell>
          <cell r="B18050">
            <v>342103</v>
          </cell>
        </row>
        <row r="18051">
          <cell r="A18051" t="str">
            <v>心法④部位2紫色0星</v>
          </cell>
          <cell r="B18051">
            <v>342200</v>
          </cell>
        </row>
        <row r="18052">
          <cell r="A18052" t="str">
            <v>心法④部位2紫色1星</v>
          </cell>
          <cell r="B18052">
            <v>342201</v>
          </cell>
        </row>
        <row r="18053">
          <cell r="A18053" t="str">
            <v>心法④部位2紫色2星</v>
          </cell>
          <cell r="B18053">
            <v>342202</v>
          </cell>
        </row>
        <row r="18054">
          <cell r="A18054" t="str">
            <v>心法④部位2紫色3星</v>
          </cell>
          <cell r="B18054">
            <v>342203</v>
          </cell>
        </row>
        <row r="18055">
          <cell r="A18055" t="str">
            <v>心法④部位2紫色4星</v>
          </cell>
          <cell r="B18055">
            <v>342204</v>
          </cell>
        </row>
        <row r="18056">
          <cell r="A18056" t="str">
            <v>心法④部位2紫色5星</v>
          </cell>
          <cell r="B18056">
            <v>342205</v>
          </cell>
        </row>
        <row r="18057">
          <cell r="A18057" t="str">
            <v>心法④部位2橙色0星</v>
          </cell>
          <cell r="B18057">
            <v>342300</v>
          </cell>
        </row>
        <row r="18058">
          <cell r="A18058" t="str">
            <v>心法④部位2橙色1星</v>
          </cell>
          <cell r="B18058">
            <v>342301</v>
          </cell>
        </row>
        <row r="18059">
          <cell r="A18059" t="str">
            <v>心法④部位2橙色2星</v>
          </cell>
          <cell r="B18059">
            <v>342302</v>
          </cell>
        </row>
        <row r="18060">
          <cell r="A18060" t="str">
            <v>心法④部位2橙色3星</v>
          </cell>
          <cell r="B18060">
            <v>342303</v>
          </cell>
        </row>
        <row r="18061">
          <cell r="A18061" t="str">
            <v>心法④部位2橙色4星</v>
          </cell>
          <cell r="B18061">
            <v>342304</v>
          </cell>
        </row>
        <row r="18062">
          <cell r="A18062" t="str">
            <v>心法④部位2橙色5星</v>
          </cell>
          <cell r="B18062">
            <v>342305</v>
          </cell>
        </row>
        <row r="18063">
          <cell r="A18063" t="str">
            <v>心法④部位2红色0星</v>
          </cell>
          <cell r="B18063">
            <v>342400</v>
          </cell>
        </row>
        <row r="18064">
          <cell r="A18064" t="str">
            <v>心法④部位2红色1星</v>
          </cell>
          <cell r="B18064">
            <v>342401</v>
          </cell>
        </row>
        <row r="18065">
          <cell r="A18065" t="str">
            <v>心法④部位2红色2星</v>
          </cell>
          <cell r="B18065">
            <v>342402</v>
          </cell>
        </row>
        <row r="18066">
          <cell r="A18066" t="str">
            <v>心法④部位2红色3星</v>
          </cell>
          <cell r="B18066">
            <v>342403</v>
          </cell>
        </row>
        <row r="18067">
          <cell r="A18067" t="str">
            <v>心法④部位2红色4星</v>
          </cell>
          <cell r="B18067">
            <v>342404</v>
          </cell>
        </row>
        <row r="18068">
          <cell r="A18068" t="str">
            <v>心法④部位2红色5星</v>
          </cell>
          <cell r="B18068">
            <v>342405</v>
          </cell>
        </row>
        <row r="18069">
          <cell r="A18069" t="str">
            <v>心法④部位3绿色0星</v>
          </cell>
          <cell r="B18069">
            <v>343100</v>
          </cell>
        </row>
        <row r="18070">
          <cell r="A18070" t="str">
            <v>心法④部位3绿色1星</v>
          </cell>
          <cell r="B18070">
            <v>343101</v>
          </cell>
        </row>
        <row r="18071">
          <cell r="A18071" t="str">
            <v>心法④部位3绿色2星</v>
          </cell>
          <cell r="B18071">
            <v>343102</v>
          </cell>
        </row>
        <row r="18072">
          <cell r="A18072" t="str">
            <v>心法④部位3绿色3星</v>
          </cell>
          <cell r="B18072">
            <v>343103</v>
          </cell>
        </row>
        <row r="18073">
          <cell r="A18073" t="str">
            <v>心法④部位3紫色0星</v>
          </cell>
          <cell r="B18073">
            <v>343200</v>
          </cell>
        </row>
        <row r="18074">
          <cell r="A18074" t="str">
            <v>心法④部位3紫色1星</v>
          </cell>
          <cell r="B18074">
            <v>343201</v>
          </cell>
        </row>
        <row r="18075">
          <cell r="A18075" t="str">
            <v>心法④部位3紫色2星</v>
          </cell>
          <cell r="B18075">
            <v>343202</v>
          </cell>
        </row>
        <row r="18076">
          <cell r="A18076" t="str">
            <v>心法④部位3紫色3星</v>
          </cell>
          <cell r="B18076">
            <v>343203</v>
          </cell>
        </row>
        <row r="18077">
          <cell r="A18077" t="str">
            <v>心法④部位3紫色4星</v>
          </cell>
          <cell r="B18077">
            <v>343204</v>
          </cell>
        </row>
        <row r="18078">
          <cell r="A18078" t="str">
            <v>心法④部位3紫色5星</v>
          </cell>
          <cell r="B18078">
            <v>343205</v>
          </cell>
        </row>
        <row r="18079">
          <cell r="A18079" t="str">
            <v>心法④部位3橙色0星</v>
          </cell>
          <cell r="B18079">
            <v>343300</v>
          </cell>
        </row>
        <row r="18080">
          <cell r="A18080" t="str">
            <v>心法④部位3橙色1星</v>
          </cell>
          <cell r="B18080">
            <v>343301</v>
          </cell>
        </row>
        <row r="18081">
          <cell r="A18081" t="str">
            <v>心法④部位3橙色2星</v>
          </cell>
          <cell r="B18081">
            <v>343302</v>
          </cell>
        </row>
        <row r="18082">
          <cell r="A18082" t="str">
            <v>心法④部位3橙色3星</v>
          </cell>
          <cell r="B18082">
            <v>343303</v>
          </cell>
        </row>
        <row r="18083">
          <cell r="A18083" t="str">
            <v>心法④部位3橙色4星</v>
          </cell>
          <cell r="B18083">
            <v>343304</v>
          </cell>
        </row>
        <row r="18084">
          <cell r="A18084" t="str">
            <v>心法④部位3橙色5星</v>
          </cell>
          <cell r="B18084">
            <v>343305</v>
          </cell>
        </row>
        <row r="18085">
          <cell r="A18085" t="str">
            <v>心法④部位3红色0星</v>
          </cell>
          <cell r="B18085">
            <v>343400</v>
          </cell>
        </row>
        <row r="18086">
          <cell r="A18086" t="str">
            <v>心法④部位3红色1星</v>
          </cell>
          <cell r="B18086">
            <v>343401</v>
          </cell>
        </row>
        <row r="18087">
          <cell r="A18087" t="str">
            <v>心法④部位3红色2星</v>
          </cell>
          <cell r="B18087">
            <v>343402</v>
          </cell>
        </row>
        <row r="18088">
          <cell r="A18088" t="str">
            <v>心法④部位3红色3星</v>
          </cell>
          <cell r="B18088">
            <v>343403</v>
          </cell>
        </row>
        <row r="18089">
          <cell r="A18089" t="str">
            <v>心法④部位3红色4星</v>
          </cell>
          <cell r="B18089">
            <v>343404</v>
          </cell>
        </row>
        <row r="18090">
          <cell r="A18090" t="str">
            <v>心法④部位3红色5星</v>
          </cell>
          <cell r="B18090">
            <v>343405</v>
          </cell>
        </row>
        <row r="18091">
          <cell r="A18091" t="str">
            <v>心法④部位4绿色0星</v>
          </cell>
          <cell r="B18091">
            <v>344100</v>
          </cell>
        </row>
        <row r="18092">
          <cell r="A18092" t="str">
            <v>心法④部位4绿色1星</v>
          </cell>
          <cell r="B18092">
            <v>344101</v>
          </cell>
        </row>
        <row r="18093">
          <cell r="A18093" t="str">
            <v>心法④部位4绿色2星</v>
          </cell>
          <cell r="B18093">
            <v>344102</v>
          </cell>
        </row>
        <row r="18094">
          <cell r="A18094" t="str">
            <v>心法④部位4绿色3星</v>
          </cell>
          <cell r="B18094">
            <v>344103</v>
          </cell>
        </row>
        <row r="18095">
          <cell r="A18095" t="str">
            <v>心法④部位4紫色0星</v>
          </cell>
          <cell r="B18095">
            <v>344200</v>
          </cell>
        </row>
        <row r="18096">
          <cell r="A18096" t="str">
            <v>心法④部位4紫色1星</v>
          </cell>
          <cell r="B18096">
            <v>344201</v>
          </cell>
        </row>
        <row r="18097">
          <cell r="A18097" t="str">
            <v>心法④部位4紫色2星</v>
          </cell>
          <cell r="B18097">
            <v>344202</v>
          </cell>
        </row>
        <row r="18098">
          <cell r="A18098" t="str">
            <v>心法④部位4紫色3星</v>
          </cell>
          <cell r="B18098">
            <v>344203</v>
          </cell>
        </row>
        <row r="18099">
          <cell r="A18099" t="str">
            <v>心法④部位4紫色4星</v>
          </cell>
          <cell r="B18099">
            <v>344204</v>
          </cell>
        </row>
        <row r="18100">
          <cell r="A18100" t="str">
            <v>心法④部位4紫色5星</v>
          </cell>
          <cell r="B18100">
            <v>344205</v>
          </cell>
        </row>
        <row r="18101">
          <cell r="A18101" t="str">
            <v>心法④部位4橙色0星</v>
          </cell>
          <cell r="B18101">
            <v>344300</v>
          </cell>
        </row>
        <row r="18102">
          <cell r="A18102" t="str">
            <v>心法④部位4橙色1星</v>
          </cell>
          <cell r="B18102">
            <v>344301</v>
          </cell>
        </row>
        <row r="18103">
          <cell r="A18103" t="str">
            <v>心法④部位4橙色2星</v>
          </cell>
          <cell r="B18103">
            <v>344302</v>
          </cell>
        </row>
        <row r="18104">
          <cell r="A18104" t="str">
            <v>心法④部位4橙色3星</v>
          </cell>
          <cell r="B18104">
            <v>344303</v>
          </cell>
        </row>
        <row r="18105">
          <cell r="A18105" t="str">
            <v>心法④部位4橙色4星</v>
          </cell>
          <cell r="B18105">
            <v>344304</v>
          </cell>
        </row>
        <row r="18106">
          <cell r="A18106" t="str">
            <v>心法④部位4橙色5星</v>
          </cell>
          <cell r="B18106">
            <v>344305</v>
          </cell>
        </row>
        <row r="18107">
          <cell r="A18107" t="str">
            <v>心法④部位4红色0星</v>
          </cell>
          <cell r="B18107">
            <v>344400</v>
          </cell>
        </row>
        <row r="18108">
          <cell r="A18108" t="str">
            <v>心法④部位4红色1星</v>
          </cell>
          <cell r="B18108">
            <v>344401</v>
          </cell>
        </row>
        <row r="18109">
          <cell r="A18109" t="str">
            <v>心法④部位4红色2星</v>
          </cell>
          <cell r="B18109">
            <v>344402</v>
          </cell>
        </row>
        <row r="18110">
          <cell r="A18110" t="str">
            <v>心法④部位4红色3星</v>
          </cell>
          <cell r="B18110">
            <v>344403</v>
          </cell>
        </row>
        <row r="18111">
          <cell r="A18111" t="str">
            <v>心法④部位4红色4星</v>
          </cell>
          <cell r="B18111">
            <v>344404</v>
          </cell>
        </row>
        <row r="18112">
          <cell r="A18112" t="str">
            <v>心法④部位4红色5星</v>
          </cell>
          <cell r="B18112">
            <v>344405</v>
          </cell>
        </row>
        <row r="18113">
          <cell r="A18113" t="str">
            <v>心法④部位5绿色0星</v>
          </cell>
          <cell r="B18113">
            <v>345100</v>
          </cell>
        </row>
        <row r="18114">
          <cell r="A18114" t="str">
            <v>心法④部位5绿色1星</v>
          </cell>
          <cell r="B18114">
            <v>345101</v>
          </cell>
        </row>
        <row r="18115">
          <cell r="A18115" t="str">
            <v>心法④部位5绿色2星</v>
          </cell>
          <cell r="B18115">
            <v>345102</v>
          </cell>
        </row>
        <row r="18116">
          <cell r="A18116" t="str">
            <v>心法④部位5绿色3星</v>
          </cell>
          <cell r="B18116">
            <v>345103</v>
          </cell>
        </row>
        <row r="18117">
          <cell r="A18117" t="str">
            <v>心法④部位5紫色0星</v>
          </cell>
          <cell r="B18117">
            <v>345200</v>
          </cell>
        </row>
        <row r="18118">
          <cell r="A18118" t="str">
            <v>心法④部位5紫色1星</v>
          </cell>
          <cell r="B18118">
            <v>345201</v>
          </cell>
        </row>
        <row r="18119">
          <cell r="A18119" t="str">
            <v>心法④部位5紫色2星</v>
          </cell>
          <cell r="B18119">
            <v>345202</v>
          </cell>
        </row>
        <row r="18120">
          <cell r="A18120" t="str">
            <v>心法④部位5紫色3星</v>
          </cell>
          <cell r="B18120">
            <v>345203</v>
          </cell>
        </row>
        <row r="18121">
          <cell r="A18121" t="str">
            <v>心法④部位5紫色4星</v>
          </cell>
          <cell r="B18121">
            <v>345204</v>
          </cell>
        </row>
        <row r="18122">
          <cell r="A18122" t="str">
            <v>心法④部位5紫色5星</v>
          </cell>
          <cell r="B18122">
            <v>345205</v>
          </cell>
        </row>
        <row r="18123">
          <cell r="A18123" t="str">
            <v>心法④部位5橙色0星</v>
          </cell>
          <cell r="B18123">
            <v>345300</v>
          </cell>
        </row>
        <row r="18124">
          <cell r="A18124" t="str">
            <v>心法④部位5橙色1星</v>
          </cell>
          <cell r="B18124">
            <v>345301</v>
          </cell>
        </row>
        <row r="18125">
          <cell r="A18125" t="str">
            <v>心法④部位5橙色2星</v>
          </cell>
          <cell r="B18125">
            <v>345302</v>
          </cell>
        </row>
        <row r="18126">
          <cell r="A18126" t="str">
            <v>心法④部位5橙色3星</v>
          </cell>
          <cell r="B18126">
            <v>345303</v>
          </cell>
        </row>
        <row r="18127">
          <cell r="A18127" t="str">
            <v>心法④部位5橙色4星</v>
          </cell>
          <cell r="B18127">
            <v>345304</v>
          </cell>
        </row>
        <row r="18128">
          <cell r="A18128" t="str">
            <v>心法④部位5橙色5星</v>
          </cell>
          <cell r="B18128">
            <v>345305</v>
          </cell>
        </row>
        <row r="18129">
          <cell r="A18129" t="str">
            <v>心法④部位5红色0星</v>
          </cell>
          <cell r="B18129">
            <v>345400</v>
          </cell>
        </row>
        <row r="18130">
          <cell r="A18130" t="str">
            <v>心法④部位5红色1星</v>
          </cell>
          <cell r="B18130">
            <v>345401</v>
          </cell>
        </row>
        <row r="18131">
          <cell r="A18131" t="str">
            <v>心法④部位5红色2星</v>
          </cell>
          <cell r="B18131">
            <v>345402</v>
          </cell>
        </row>
        <row r="18132">
          <cell r="A18132" t="str">
            <v>心法④部位5红色3星</v>
          </cell>
          <cell r="B18132">
            <v>345403</v>
          </cell>
        </row>
        <row r="18133">
          <cell r="A18133" t="str">
            <v>心法④部位5红色4星</v>
          </cell>
          <cell r="B18133">
            <v>345404</v>
          </cell>
        </row>
        <row r="18134">
          <cell r="A18134" t="str">
            <v>心法④部位5红色5星</v>
          </cell>
          <cell r="B18134">
            <v>345405</v>
          </cell>
        </row>
        <row r="18135">
          <cell r="A18135" t="str">
            <v>白色战士210级武器</v>
          </cell>
          <cell r="B18135">
            <v>101022</v>
          </cell>
        </row>
        <row r="18136">
          <cell r="A18136" t="str">
            <v>白色法师210级武器</v>
          </cell>
          <cell r="B18136">
            <v>102022</v>
          </cell>
        </row>
        <row r="18137">
          <cell r="A18137" t="str">
            <v>白色道士210级武器</v>
          </cell>
          <cell r="B18137">
            <v>103022</v>
          </cell>
        </row>
        <row r="18138">
          <cell r="A18138" t="str">
            <v>白色战士210级头盔</v>
          </cell>
          <cell r="B18138">
            <v>111022</v>
          </cell>
        </row>
        <row r="18139">
          <cell r="A18139" t="str">
            <v>白色法师210级头盔</v>
          </cell>
          <cell r="B18139">
            <v>112022</v>
          </cell>
        </row>
        <row r="18140">
          <cell r="A18140" t="str">
            <v>白色道士210级头盔</v>
          </cell>
          <cell r="B18140">
            <v>113022</v>
          </cell>
        </row>
        <row r="18141">
          <cell r="A18141" t="str">
            <v>白色战士210级衣服</v>
          </cell>
          <cell r="B18141">
            <v>121022</v>
          </cell>
        </row>
        <row r="18142">
          <cell r="A18142" t="str">
            <v>白色法师210级衣服</v>
          </cell>
          <cell r="B18142">
            <v>122022</v>
          </cell>
        </row>
        <row r="18143">
          <cell r="A18143" t="str">
            <v>白色道士210级衣服</v>
          </cell>
          <cell r="B18143">
            <v>123022</v>
          </cell>
        </row>
        <row r="18144">
          <cell r="A18144" t="str">
            <v>白色战士210级项链</v>
          </cell>
          <cell r="B18144">
            <v>131022</v>
          </cell>
        </row>
        <row r="18145">
          <cell r="A18145" t="str">
            <v>白色法师210级项链</v>
          </cell>
          <cell r="B18145">
            <v>132022</v>
          </cell>
        </row>
        <row r="18146">
          <cell r="A18146" t="str">
            <v>白色道士210级项链</v>
          </cell>
          <cell r="B18146">
            <v>133022</v>
          </cell>
        </row>
        <row r="18147">
          <cell r="A18147" t="str">
            <v>白色战士210级手镯</v>
          </cell>
          <cell r="B18147">
            <v>141022</v>
          </cell>
        </row>
        <row r="18148">
          <cell r="A18148" t="str">
            <v>白色法师210级手镯</v>
          </cell>
          <cell r="B18148">
            <v>142022</v>
          </cell>
        </row>
        <row r="18149">
          <cell r="A18149" t="str">
            <v>白色道士210级手镯</v>
          </cell>
          <cell r="B18149">
            <v>143022</v>
          </cell>
        </row>
        <row r="18150">
          <cell r="A18150" t="str">
            <v>白色战士210级腰带</v>
          </cell>
          <cell r="B18150">
            <v>151022</v>
          </cell>
        </row>
        <row r="18151">
          <cell r="A18151" t="str">
            <v>白色法师210级腰带</v>
          </cell>
          <cell r="B18151">
            <v>152022</v>
          </cell>
        </row>
        <row r="18152">
          <cell r="A18152" t="str">
            <v>白色道士210级腰带</v>
          </cell>
          <cell r="B18152">
            <v>153022</v>
          </cell>
        </row>
        <row r="18153">
          <cell r="A18153" t="str">
            <v>白色战士210级戒指</v>
          </cell>
          <cell r="B18153">
            <v>161022</v>
          </cell>
        </row>
        <row r="18154">
          <cell r="A18154" t="str">
            <v>白色法师210级戒指</v>
          </cell>
          <cell r="B18154">
            <v>162022</v>
          </cell>
        </row>
        <row r="18155">
          <cell r="A18155" t="str">
            <v>白色道士210级戒指</v>
          </cell>
          <cell r="B18155">
            <v>163022</v>
          </cell>
        </row>
        <row r="18156">
          <cell r="A18156" t="str">
            <v>白色战士210级鞋子</v>
          </cell>
          <cell r="B18156">
            <v>171022</v>
          </cell>
        </row>
        <row r="18157">
          <cell r="A18157" t="str">
            <v>白色法师210级鞋子</v>
          </cell>
          <cell r="B18157">
            <v>172022</v>
          </cell>
        </row>
        <row r="18158">
          <cell r="A18158" t="str">
            <v>白色道士210级鞋子</v>
          </cell>
          <cell r="B18158">
            <v>173022</v>
          </cell>
        </row>
        <row r="18159">
          <cell r="A18159" t="str">
            <v>绿色战士210级武器</v>
          </cell>
          <cell r="B18159">
            <v>101122</v>
          </cell>
        </row>
        <row r="18160">
          <cell r="A18160" t="str">
            <v>绿色法师210级武器</v>
          </cell>
          <cell r="B18160">
            <v>102122</v>
          </cell>
        </row>
        <row r="18161">
          <cell r="A18161" t="str">
            <v>绿色道士210级武器</v>
          </cell>
          <cell r="B18161">
            <v>103122</v>
          </cell>
        </row>
        <row r="18162">
          <cell r="A18162" t="str">
            <v>绿色战士210级头盔</v>
          </cell>
          <cell r="B18162">
            <v>111122</v>
          </cell>
        </row>
        <row r="18163">
          <cell r="A18163" t="str">
            <v>绿色法师210级头盔</v>
          </cell>
          <cell r="B18163">
            <v>112122</v>
          </cell>
        </row>
        <row r="18164">
          <cell r="A18164" t="str">
            <v>绿色道士210级头盔</v>
          </cell>
          <cell r="B18164">
            <v>113122</v>
          </cell>
        </row>
        <row r="18165">
          <cell r="A18165" t="str">
            <v>绿色战士210级衣服</v>
          </cell>
          <cell r="B18165">
            <v>121122</v>
          </cell>
        </row>
        <row r="18166">
          <cell r="A18166" t="str">
            <v>绿色法师210级衣服</v>
          </cell>
          <cell r="B18166">
            <v>122122</v>
          </cell>
        </row>
        <row r="18167">
          <cell r="A18167" t="str">
            <v>绿色道士210级衣服</v>
          </cell>
          <cell r="B18167">
            <v>123122</v>
          </cell>
        </row>
        <row r="18168">
          <cell r="A18168" t="str">
            <v>绿色战士210级项链</v>
          </cell>
          <cell r="B18168">
            <v>131122</v>
          </cell>
        </row>
        <row r="18169">
          <cell r="A18169" t="str">
            <v>绿色法师210级项链</v>
          </cell>
          <cell r="B18169">
            <v>132122</v>
          </cell>
        </row>
        <row r="18170">
          <cell r="A18170" t="str">
            <v>绿色道士210级项链</v>
          </cell>
          <cell r="B18170">
            <v>133122</v>
          </cell>
        </row>
        <row r="18171">
          <cell r="A18171" t="str">
            <v>绿色战士210级手镯</v>
          </cell>
          <cell r="B18171">
            <v>141122</v>
          </cell>
        </row>
        <row r="18172">
          <cell r="A18172" t="str">
            <v>绿色法师210级手镯</v>
          </cell>
          <cell r="B18172">
            <v>142122</v>
          </cell>
        </row>
        <row r="18173">
          <cell r="A18173" t="str">
            <v>绿色道士210级手镯</v>
          </cell>
          <cell r="B18173">
            <v>143122</v>
          </cell>
        </row>
        <row r="18174">
          <cell r="A18174" t="str">
            <v>绿色战士210级腰带</v>
          </cell>
          <cell r="B18174">
            <v>151122</v>
          </cell>
        </row>
        <row r="18175">
          <cell r="A18175" t="str">
            <v>绿色法师210级腰带</v>
          </cell>
          <cell r="B18175">
            <v>152122</v>
          </cell>
        </row>
        <row r="18176">
          <cell r="A18176" t="str">
            <v>绿色道士210级腰带</v>
          </cell>
          <cell r="B18176">
            <v>153122</v>
          </cell>
        </row>
        <row r="18177">
          <cell r="A18177" t="str">
            <v>绿色战士210级戒指</v>
          </cell>
          <cell r="B18177">
            <v>161122</v>
          </cell>
        </row>
        <row r="18178">
          <cell r="A18178" t="str">
            <v>绿色法师210级戒指</v>
          </cell>
          <cell r="B18178">
            <v>162122</v>
          </cell>
        </row>
        <row r="18179">
          <cell r="A18179" t="str">
            <v>绿色道士210级戒指</v>
          </cell>
          <cell r="B18179">
            <v>163122</v>
          </cell>
        </row>
        <row r="18180">
          <cell r="A18180" t="str">
            <v>绿色战士210级鞋子</v>
          </cell>
          <cell r="B18180">
            <v>171122</v>
          </cell>
        </row>
        <row r="18181">
          <cell r="A18181" t="str">
            <v>绿色法师210级鞋子</v>
          </cell>
          <cell r="B18181">
            <v>172122</v>
          </cell>
        </row>
        <row r="18182">
          <cell r="A18182" t="str">
            <v>绿色道士210级鞋子</v>
          </cell>
          <cell r="B18182">
            <v>173122</v>
          </cell>
        </row>
        <row r="18183">
          <cell r="A18183" t="str">
            <v>紫色战士210级武器</v>
          </cell>
          <cell r="B18183">
            <v>101222</v>
          </cell>
        </row>
        <row r="18184">
          <cell r="A18184" t="str">
            <v>紫色法师210级武器</v>
          </cell>
          <cell r="B18184">
            <v>102222</v>
          </cell>
        </row>
        <row r="18185">
          <cell r="A18185" t="str">
            <v>紫色道士210级武器</v>
          </cell>
          <cell r="B18185">
            <v>103222</v>
          </cell>
        </row>
        <row r="18186">
          <cell r="A18186" t="str">
            <v>紫色战士210级头盔</v>
          </cell>
          <cell r="B18186">
            <v>111222</v>
          </cell>
        </row>
        <row r="18187">
          <cell r="A18187" t="str">
            <v>紫色法师210级头盔</v>
          </cell>
          <cell r="B18187">
            <v>112222</v>
          </cell>
        </row>
        <row r="18188">
          <cell r="A18188" t="str">
            <v>紫色道士210级头盔</v>
          </cell>
          <cell r="B18188">
            <v>113222</v>
          </cell>
        </row>
        <row r="18189">
          <cell r="A18189" t="str">
            <v>紫色战士210级衣服</v>
          </cell>
          <cell r="B18189">
            <v>121222</v>
          </cell>
        </row>
        <row r="18190">
          <cell r="A18190" t="str">
            <v>紫色法师210级衣服</v>
          </cell>
          <cell r="B18190">
            <v>122222</v>
          </cell>
        </row>
        <row r="18191">
          <cell r="A18191" t="str">
            <v>紫色道士210级衣服</v>
          </cell>
          <cell r="B18191">
            <v>123222</v>
          </cell>
        </row>
        <row r="18192">
          <cell r="A18192" t="str">
            <v>紫色战士210级项链</v>
          </cell>
          <cell r="B18192">
            <v>131222</v>
          </cell>
        </row>
        <row r="18193">
          <cell r="A18193" t="str">
            <v>紫色法师210级项链</v>
          </cell>
          <cell r="B18193">
            <v>132222</v>
          </cell>
        </row>
        <row r="18194">
          <cell r="A18194" t="str">
            <v>紫色道士210级项链</v>
          </cell>
          <cell r="B18194">
            <v>133222</v>
          </cell>
        </row>
        <row r="18195">
          <cell r="A18195" t="str">
            <v>紫色战士210级手镯</v>
          </cell>
          <cell r="B18195">
            <v>141222</v>
          </cell>
        </row>
        <row r="18196">
          <cell r="A18196" t="str">
            <v>紫色法师210级手镯</v>
          </cell>
          <cell r="B18196">
            <v>142222</v>
          </cell>
        </row>
        <row r="18197">
          <cell r="A18197" t="str">
            <v>紫色道士210级手镯</v>
          </cell>
          <cell r="B18197">
            <v>143222</v>
          </cell>
        </row>
        <row r="18198">
          <cell r="A18198" t="str">
            <v>紫色战士210级腰带</v>
          </cell>
          <cell r="B18198">
            <v>151222</v>
          </cell>
        </row>
        <row r="18199">
          <cell r="A18199" t="str">
            <v>紫色法师210级腰带</v>
          </cell>
          <cell r="B18199">
            <v>152222</v>
          </cell>
        </row>
        <row r="18200">
          <cell r="A18200" t="str">
            <v>紫色道士210级腰带</v>
          </cell>
          <cell r="B18200">
            <v>153222</v>
          </cell>
        </row>
        <row r="18201">
          <cell r="A18201" t="str">
            <v>紫色战士210级戒指</v>
          </cell>
          <cell r="B18201">
            <v>161222</v>
          </cell>
        </row>
        <row r="18202">
          <cell r="A18202" t="str">
            <v>紫色法师210级戒指</v>
          </cell>
          <cell r="B18202">
            <v>162222</v>
          </cell>
        </row>
        <row r="18203">
          <cell r="A18203" t="str">
            <v>紫色道士210级戒指</v>
          </cell>
          <cell r="B18203">
            <v>163222</v>
          </cell>
        </row>
        <row r="18204">
          <cell r="A18204" t="str">
            <v>紫色战士210级鞋子</v>
          </cell>
          <cell r="B18204">
            <v>171222</v>
          </cell>
        </row>
        <row r="18205">
          <cell r="A18205" t="str">
            <v>紫色法师210级鞋子</v>
          </cell>
          <cell r="B18205">
            <v>172222</v>
          </cell>
        </row>
        <row r="18206">
          <cell r="A18206" t="str">
            <v>紫色道士210级鞋子</v>
          </cell>
          <cell r="B18206">
            <v>173222</v>
          </cell>
        </row>
        <row r="18207">
          <cell r="A18207" t="str">
            <v>橙色战士210级武器</v>
          </cell>
          <cell r="B18207">
            <v>101322</v>
          </cell>
        </row>
        <row r="18208">
          <cell r="A18208" t="str">
            <v>橙色法师210级武器</v>
          </cell>
          <cell r="B18208">
            <v>102322</v>
          </cell>
        </row>
        <row r="18209">
          <cell r="A18209" t="str">
            <v>橙色道士210级武器</v>
          </cell>
          <cell r="B18209">
            <v>103322</v>
          </cell>
        </row>
        <row r="18210">
          <cell r="A18210" t="str">
            <v>橙色战士210级头盔</v>
          </cell>
          <cell r="B18210">
            <v>111322</v>
          </cell>
        </row>
        <row r="18211">
          <cell r="A18211" t="str">
            <v>橙色法师210级头盔</v>
          </cell>
          <cell r="B18211">
            <v>112322</v>
          </cell>
        </row>
        <row r="18212">
          <cell r="A18212" t="str">
            <v>橙色道士210级头盔</v>
          </cell>
          <cell r="B18212">
            <v>113322</v>
          </cell>
        </row>
        <row r="18213">
          <cell r="A18213" t="str">
            <v>橙色战士210级衣服</v>
          </cell>
          <cell r="B18213">
            <v>121322</v>
          </cell>
        </row>
        <row r="18214">
          <cell r="A18214" t="str">
            <v>橙色法师210级衣服</v>
          </cell>
          <cell r="B18214">
            <v>122322</v>
          </cell>
        </row>
        <row r="18215">
          <cell r="A18215" t="str">
            <v>橙色道士210级衣服</v>
          </cell>
          <cell r="B18215">
            <v>123322</v>
          </cell>
        </row>
        <row r="18216">
          <cell r="A18216" t="str">
            <v>橙色战士210级项链</v>
          </cell>
          <cell r="B18216">
            <v>131322</v>
          </cell>
        </row>
        <row r="18217">
          <cell r="A18217" t="str">
            <v>橙色法师210级项链</v>
          </cell>
          <cell r="B18217">
            <v>132322</v>
          </cell>
        </row>
        <row r="18218">
          <cell r="A18218" t="str">
            <v>橙色道士210级项链</v>
          </cell>
          <cell r="B18218">
            <v>133322</v>
          </cell>
        </row>
        <row r="18219">
          <cell r="A18219" t="str">
            <v>橙色战士210级手镯</v>
          </cell>
          <cell r="B18219">
            <v>141322</v>
          </cell>
        </row>
        <row r="18220">
          <cell r="A18220" t="str">
            <v>橙色法师210级手镯</v>
          </cell>
          <cell r="B18220">
            <v>142322</v>
          </cell>
        </row>
        <row r="18221">
          <cell r="A18221" t="str">
            <v>橙色道士210级手镯</v>
          </cell>
          <cell r="B18221">
            <v>143322</v>
          </cell>
        </row>
        <row r="18222">
          <cell r="A18222" t="str">
            <v>橙色战士210级腰带</v>
          </cell>
          <cell r="B18222">
            <v>151322</v>
          </cell>
        </row>
        <row r="18223">
          <cell r="A18223" t="str">
            <v>橙色法师210级腰带</v>
          </cell>
          <cell r="B18223">
            <v>152322</v>
          </cell>
        </row>
        <row r="18224">
          <cell r="A18224" t="str">
            <v>橙色道士210级腰带</v>
          </cell>
          <cell r="B18224">
            <v>153322</v>
          </cell>
        </row>
        <row r="18225">
          <cell r="A18225" t="str">
            <v>橙色战士210级戒指</v>
          </cell>
          <cell r="B18225">
            <v>161322</v>
          </cell>
        </row>
        <row r="18226">
          <cell r="A18226" t="str">
            <v>橙色法师210级戒指</v>
          </cell>
          <cell r="B18226">
            <v>162322</v>
          </cell>
        </row>
        <row r="18227">
          <cell r="A18227" t="str">
            <v>橙色道士210级戒指</v>
          </cell>
          <cell r="B18227">
            <v>163322</v>
          </cell>
        </row>
        <row r="18228">
          <cell r="A18228" t="str">
            <v>橙色战士210级鞋子</v>
          </cell>
          <cell r="B18228">
            <v>171322</v>
          </cell>
        </row>
        <row r="18229">
          <cell r="A18229" t="str">
            <v>橙色法师210级鞋子</v>
          </cell>
          <cell r="B18229">
            <v>172322</v>
          </cell>
        </row>
        <row r="18230">
          <cell r="A18230" t="str">
            <v>橙色道士210级鞋子</v>
          </cell>
          <cell r="B18230">
            <v>173322</v>
          </cell>
        </row>
        <row r="18231">
          <cell r="A18231" t="str">
            <v>红色战士210级武器</v>
          </cell>
          <cell r="B18231">
            <v>101422</v>
          </cell>
        </row>
        <row r="18232">
          <cell r="A18232" t="str">
            <v>红色法师210级武器</v>
          </cell>
          <cell r="B18232">
            <v>102422</v>
          </cell>
        </row>
        <row r="18233">
          <cell r="A18233" t="str">
            <v>红色道士210级武器</v>
          </cell>
          <cell r="B18233">
            <v>103422</v>
          </cell>
        </row>
        <row r="18234">
          <cell r="A18234" t="str">
            <v>红色战士210级头盔</v>
          </cell>
          <cell r="B18234">
            <v>111422</v>
          </cell>
        </row>
        <row r="18235">
          <cell r="A18235" t="str">
            <v>红色法师210级头盔</v>
          </cell>
          <cell r="B18235">
            <v>112422</v>
          </cell>
        </row>
        <row r="18236">
          <cell r="A18236" t="str">
            <v>红色道士210级头盔</v>
          </cell>
          <cell r="B18236">
            <v>113422</v>
          </cell>
        </row>
        <row r="18237">
          <cell r="A18237" t="str">
            <v>红色战士210级衣服</v>
          </cell>
          <cell r="B18237">
            <v>121422</v>
          </cell>
        </row>
        <row r="18238">
          <cell r="A18238" t="str">
            <v>红色法师210级衣服</v>
          </cell>
          <cell r="B18238">
            <v>122422</v>
          </cell>
        </row>
        <row r="18239">
          <cell r="A18239" t="str">
            <v>红色道士210级衣服</v>
          </cell>
          <cell r="B18239">
            <v>123422</v>
          </cell>
        </row>
        <row r="18240">
          <cell r="A18240" t="str">
            <v>红色战士210级项链</v>
          </cell>
          <cell r="B18240">
            <v>131422</v>
          </cell>
        </row>
        <row r="18241">
          <cell r="A18241" t="str">
            <v>红色法师210级项链</v>
          </cell>
          <cell r="B18241">
            <v>132422</v>
          </cell>
        </row>
        <row r="18242">
          <cell r="A18242" t="str">
            <v>红色道士210级项链</v>
          </cell>
          <cell r="B18242">
            <v>133422</v>
          </cell>
        </row>
        <row r="18243">
          <cell r="A18243" t="str">
            <v>红色战士210级手镯</v>
          </cell>
          <cell r="B18243">
            <v>141422</v>
          </cell>
        </row>
        <row r="18244">
          <cell r="A18244" t="str">
            <v>红色法师210级手镯</v>
          </cell>
          <cell r="B18244">
            <v>142422</v>
          </cell>
        </row>
        <row r="18245">
          <cell r="A18245" t="str">
            <v>红色道士210级手镯</v>
          </cell>
          <cell r="B18245">
            <v>143422</v>
          </cell>
        </row>
        <row r="18246">
          <cell r="A18246" t="str">
            <v>红色战士210级腰带</v>
          </cell>
          <cell r="B18246">
            <v>151422</v>
          </cell>
        </row>
        <row r="18247">
          <cell r="A18247" t="str">
            <v>红色法师210级腰带</v>
          </cell>
          <cell r="B18247">
            <v>152422</v>
          </cell>
        </row>
        <row r="18248">
          <cell r="A18248" t="str">
            <v>红色道士210级腰带</v>
          </cell>
          <cell r="B18248">
            <v>153422</v>
          </cell>
        </row>
        <row r="18249">
          <cell r="A18249" t="str">
            <v>红色战士210级戒指</v>
          </cell>
          <cell r="B18249">
            <v>161422</v>
          </cell>
        </row>
        <row r="18250">
          <cell r="A18250" t="str">
            <v>红色法师210级戒指</v>
          </cell>
          <cell r="B18250">
            <v>162422</v>
          </cell>
        </row>
        <row r="18251">
          <cell r="A18251" t="str">
            <v>红色道士210级戒指</v>
          </cell>
          <cell r="B18251">
            <v>163422</v>
          </cell>
        </row>
        <row r="18252">
          <cell r="A18252" t="str">
            <v>红色战士210级鞋子</v>
          </cell>
          <cell r="B18252">
            <v>171422</v>
          </cell>
        </row>
        <row r="18253">
          <cell r="A18253" t="str">
            <v>红色法师210级鞋子</v>
          </cell>
          <cell r="B18253">
            <v>172422</v>
          </cell>
        </row>
        <row r="18254">
          <cell r="A18254" t="str">
            <v>红色道士210级鞋子</v>
          </cell>
          <cell r="B18254">
            <v>173422</v>
          </cell>
        </row>
        <row r="18255">
          <cell r="A18255" t="str">
            <v>龙抬头抽奖道具</v>
          </cell>
          <cell r="B18255">
            <v>200342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file:///G:\h5big1\h5big1-doc.git\&#31574;&#21010;\h5big1&#20135;&#20986;&#19982;&#28040;&#32791;.xlsm" TargetMode="External"/><Relationship Id="rId1" Type="http://schemas.openxmlformats.org/officeDocument/2006/relationships/externalLinkPath" Target="file:///G:\h5big1\h5big1-doc.git\&#31574;&#21010;\h5big1&#20135;&#20986;&#19982;&#28040;&#32791;.xls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S484"/>
  <sheetViews>
    <sheetView tabSelected="1" workbookViewId="0">
      <pane xSplit="6" ySplit="2" topLeftCell="G363" activePane="bottomRight" state="frozen"/>
      <selection pane="topRight" activeCell="G1" sqref="G1"/>
      <selection pane="bottomLeft" activeCell="A3" sqref="A3"/>
      <selection pane="bottomRight" activeCell="P392" sqref="P392"/>
    </sheetView>
  </sheetViews>
  <sheetFormatPr defaultRowHeight="13.5" x14ac:dyDescent="0.15"/>
  <cols>
    <col min="1" max="1" width="9" style="15"/>
    <col min="2" max="2" width="13" style="15" bestFit="1" customWidth="1"/>
    <col min="3" max="3" width="8.5" style="12" bestFit="1" customWidth="1"/>
    <col min="4" max="4" width="25.5" style="12" bestFit="1" customWidth="1"/>
    <col min="5" max="6" width="9" style="12" bestFit="1" customWidth="1"/>
    <col min="7" max="8" width="5.25" style="12" bestFit="1" customWidth="1"/>
    <col min="9" max="9" width="11" style="12" bestFit="1" customWidth="1"/>
    <col min="10" max="11" width="13" style="12" bestFit="1" customWidth="1"/>
    <col min="12" max="14" width="9" style="12"/>
    <col min="15" max="15" width="13.375" style="12" bestFit="1" customWidth="1"/>
    <col min="16" max="18" width="13" style="12" bestFit="1" customWidth="1"/>
    <col min="19" max="16384" width="9" style="12"/>
  </cols>
  <sheetData>
    <row r="1" spans="1:19" x14ac:dyDescent="0.15">
      <c r="D1" s="16"/>
      <c r="E1" s="16"/>
      <c r="F1" s="16"/>
      <c r="G1" s="69" t="s">
        <v>15277</v>
      </c>
      <c r="H1" s="70"/>
      <c r="I1" s="70"/>
      <c r="J1" s="68" t="s">
        <v>15304</v>
      </c>
      <c r="K1" s="68"/>
      <c r="L1" s="68"/>
      <c r="M1" s="68"/>
      <c r="N1" s="68"/>
      <c r="O1" s="68" t="s">
        <v>15305</v>
      </c>
      <c r="P1" s="68"/>
      <c r="Q1" s="68"/>
      <c r="R1" s="68"/>
      <c r="S1" s="68"/>
    </row>
    <row r="2" spans="1:19" x14ac:dyDescent="0.15">
      <c r="A2" s="17" t="s">
        <v>14876</v>
      </c>
      <c r="B2" s="47" t="s">
        <v>15270</v>
      </c>
      <c r="C2" s="50" t="s">
        <v>14766</v>
      </c>
      <c r="D2" s="50" t="s">
        <v>14767</v>
      </c>
      <c r="E2" s="50" t="s">
        <v>14769</v>
      </c>
      <c r="F2" s="50" t="s">
        <v>14771</v>
      </c>
      <c r="G2" s="51" t="s">
        <v>15299</v>
      </c>
      <c r="H2" s="51" t="s">
        <v>15300</v>
      </c>
      <c r="I2" s="52" t="s">
        <v>15281</v>
      </c>
      <c r="J2" s="49" t="s">
        <v>15284</v>
      </c>
      <c r="K2" s="49" t="s">
        <v>15285</v>
      </c>
      <c r="L2" s="49" t="s">
        <v>15286</v>
      </c>
      <c r="M2" s="49" t="s">
        <v>15287</v>
      </c>
      <c r="N2" s="49" t="s">
        <v>15288</v>
      </c>
      <c r="O2" s="49" t="s">
        <v>15289</v>
      </c>
      <c r="P2" s="49" t="s">
        <v>15290</v>
      </c>
      <c r="Q2" s="49" t="s">
        <v>15291</v>
      </c>
      <c r="R2" s="49" t="s">
        <v>15292</v>
      </c>
      <c r="S2" s="49" t="s">
        <v>15293</v>
      </c>
    </row>
    <row r="3" spans="1:19" x14ac:dyDescent="0.15">
      <c r="A3" s="67" t="s">
        <v>14770</v>
      </c>
      <c r="B3" s="64">
        <f>SUMPRODUCT(E3:E17,F3:F17)</f>
        <v>11077150</v>
      </c>
      <c r="C3" s="53">
        <v>200015</v>
      </c>
      <c r="D3" s="53" t="str">
        <f>INDEX([2]物品基础表!$A:$A,MATCH(C3,[2]物品基础表!$B:$B,0))</f>
        <v>特戒碎片</v>
      </c>
      <c r="E3" s="54">
        <v>10</v>
      </c>
      <c r="F3" s="53">
        <f>特戒!E3</f>
        <v>515000</v>
      </c>
      <c r="G3" s="55" t="s">
        <v>15278</v>
      </c>
      <c r="H3" s="55" t="s">
        <v>15279</v>
      </c>
      <c r="I3" s="48"/>
      <c r="J3" s="48" t="s">
        <v>15302</v>
      </c>
      <c r="K3" s="48" t="s">
        <v>15303</v>
      </c>
      <c r="L3" s="48"/>
      <c r="M3" s="48"/>
      <c r="N3" s="48"/>
      <c r="O3" s="48" t="s">
        <v>15306</v>
      </c>
      <c r="P3" s="48"/>
      <c r="Q3" s="48"/>
      <c r="R3" s="48"/>
      <c r="S3" s="48"/>
    </row>
    <row r="4" spans="1:19" x14ac:dyDescent="0.15">
      <c r="A4" s="67"/>
      <c r="B4" s="65"/>
      <c r="C4" s="53">
        <v>202009</v>
      </c>
      <c r="D4" s="53" t="str">
        <f>INDEX([2]物品基础表!$A:$A,MATCH(C4,[2]物品基础表!$B:$B,0))</f>
        <v>神烈焰戒指</v>
      </c>
      <c r="E4" s="53">
        <v>14000</v>
      </c>
      <c r="F4" s="53">
        <f>特戒!E4</f>
        <v>10</v>
      </c>
      <c r="G4" s="55"/>
      <c r="H4" s="55" t="s">
        <v>15280</v>
      </c>
      <c r="I4" s="48"/>
      <c r="J4" s="48"/>
      <c r="K4" s="48"/>
      <c r="L4" s="48"/>
      <c r="M4" s="48"/>
      <c r="N4" s="48"/>
      <c r="O4" s="48" t="s">
        <v>15306</v>
      </c>
      <c r="P4" s="48"/>
      <c r="Q4" s="48"/>
      <c r="R4" s="48"/>
      <c r="S4" s="48"/>
    </row>
    <row r="5" spans="1:19" x14ac:dyDescent="0.15">
      <c r="A5" s="67"/>
      <c r="B5" s="65"/>
      <c r="C5" s="53">
        <v>202001</v>
      </c>
      <c r="D5" s="53" t="str">
        <f>INDEX([2]物品基础表!$A:$A,MATCH(C5,[2]物品基础表!$B:$B,0))</f>
        <v>烈焰戒指技能1书</v>
      </c>
      <c r="E5" s="53">
        <v>2000</v>
      </c>
      <c r="F5" s="53">
        <f>特戒!E5</f>
        <v>100</v>
      </c>
      <c r="G5" s="55"/>
      <c r="H5" s="55" t="s">
        <v>15280</v>
      </c>
      <c r="I5" s="48"/>
      <c r="J5" s="48"/>
      <c r="K5" s="48"/>
      <c r="L5" s="48"/>
      <c r="M5" s="48"/>
      <c r="N5" s="48"/>
      <c r="O5" s="48" t="s">
        <v>15306</v>
      </c>
      <c r="P5" s="48"/>
      <c r="Q5" s="48"/>
      <c r="R5" s="48"/>
      <c r="S5" s="48"/>
    </row>
    <row r="6" spans="1:19" x14ac:dyDescent="0.15">
      <c r="A6" s="67"/>
      <c r="B6" s="65"/>
      <c r="C6" s="53">
        <v>202002</v>
      </c>
      <c r="D6" s="53" t="str">
        <f>INDEX([2]物品基础表!$A:$A,MATCH(C6,[2]物品基础表!$B:$B,0))</f>
        <v>烈焰戒指技能2书</v>
      </c>
      <c r="E6" s="53">
        <v>3000</v>
      </c>
      <c r="F6" s="53">
        <f>特戒!E6</f>
        <v>100</v>
      </c>
      <c r="G6" s="55"/>
      <c r="H6" s="55" t="s">
        <v>15280</v>
      </c>
      <c r="I6" s="48"/>
      <c r="J6" s="48"/>
      <c r="K6" s="48"/>
      <c r="L6" s="48"/>
      <c r="M6" s="48"/>
      <c r="N6" s="48"/>
      <c r="O6" s="48" t="s">
        <v>15306</v>
      </c>
      <c r="P6" s="48"/>
      <c r="Q6" s="48"/>
      <c r="R6" s="48"/>
      <c r="S6" s="48"/>
    </row>
    <row r="7" spans="1:19" ht="12.75" customHeight="1" x14ac:dyDescent="0.15">
      <c r="A7" s="67"/>
      <c r="B7" s="65"/>
      <c r="C7" s="53">
        <v>202003</v>
      </c>
      <c r="D7" s="53" t="str">
        <f>INDEX([2]物品基础表!$A:$A,MATCH(C7,[2]物品基础表!$B:$B,0))</f>
        <v>烈焰戒指技能3书</v>
      </c>
      <c r="E7" s="53">
        <v>4000</v>
      </c>
      <c r="F7" s="53">
        <f>特戒!E7</f>
        <v>100</v>
      </c>
      <c r="G7" s="55"/>
      <c r="H7" s="55" t="s">
        <v>15280</v>
      </c>
      <c r="I7" s="48"/>
      <c r="J7" s="48"/>
      <c r="K7" s="48"/>
      <c r="L7" s="48"/>
      <c r="M7" s="48"/>
      <c r="N7" s="48"/>
      <c r="O7" s="48" t="s">
        <v>15306</v>
      </c>
      <c r="P7" s="48"/>
      <c r="Q7" s="48"/>
      <c r="R7" s="48"/>
      <c r="S7" s="48"/>
    </row>
    <row r="8" spans="1:19" x14ac:dyDescent="0.15">
      <c r="A8" s="67"/>
      <c r="B8" s="65"/>
      <c r="C8" s="53">
        <v>202004</v>
      </c>
      <c r="D8" s="53" t="str">
        <f>INDEX([2]物品基础表!$A:$A,MATCH(C8,[2]物品基础表!$B:$B,0))</f>
        <v>烈焰戒指技能4书</v>
      </c>
      <c r="E8" s="53">
        <v>4000</v>
      </c>
      <c r="F8" s="53">
        <f>特戒!E8</f>
        <v>100</v>
      </c>
      <c r="G8" s="55"/>
      <c r="H8" s="55" t="s">
        <v>15280</v>
      </c>
      <c r="I8" s="48"/>
      <c r="J8" s="48"/>
      <c r="K8" s="48"/>
      <c r="L8" s="48"/>
      <c r="M8" s="48"/>
      <c r="N8" s="48"/>
      <c r="O8" s="48" t="s">
        <v>15306</v>
      </c>
      <c r="P8" s="48"/>
      <c r="Q8" s="48"/>
      <c r="R8" s="48"/>
      <c r="S8" s="48"/>
    </row>
    <row r="9" spans="1:19" x14ac:dyDescent="0.15">
      <c r="A9" s="67"/>
      <c r="B9" s="65"/>
      <c r="C9" s="53">
        <v>202005</v>
      </c>
      <c r="D9" s="53" t="str">
        <f>INDEX([2]物品基础表!$A:$A,MATCH(C9,[2]物品基础表!$B:$B,0))</f>
        <v>烈焰戒指技能5书</v>
      </c>
      <c r="E9" s="56" t="s">
        <v>14829</v>
      </c>
      <c r="F9" s="53">
        <f>特戒!E9</f>
        <v>10</v>
      </c>
      <c r="G9" s="55"/>
      <c r="H9" s="55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</row>
    <row r="10" spans="1:19" x14ac:dyDescent="0.15">
      <c r="A10" s="67"/>
      <c r="B10" s="65"/>
      <c r="C10" s="53">
        <v>202006</v>
      </c>
      <c r="D10" s="53" t="str">
        <f>INDEX([2]物品基础表!$A:$A,MATCH(C10,[2]物品基础表!$B:$B,0))</f>
        <v>烈焰戒指技能6书</v>
      </c>
      <c r="E10" s="53">
        <v>16000</v>
      </c>
      <c r="F10" s="53">
        <f>特戒!E10</f>
        <v>10</v>
      </c>
      <c r="G10" s="55"/>
      <c r="H10" s="55" t="s">
        <v>15280</v>
      </c>
      <c r="I10" s="48"/>
      <c r="J10" s="48"/>
      <c r="K10" s="48"/>
      <c r="L10" s="48"/>
      <c r="M10" s="48"/>
      <c r="N10" s="48"/>
      <c r="O10" s="48" t="s">
        <v>15306</v>
      </c>
      <c r="P10" s="48"/>
      <c r="Q10" s="48"/>
      <c r="R10" s="48"/>
      <c r="S10" s="48"/>
    </row>
    <row r="11" spans="1:19" x14ac:dyDescent="0.15">
      <c r="A11" s="67"/>
      <c r="B11" s="65"/>
      <c r="C11" s="53">
        <v>202007</v>
      </c>
      <c r="D11" s="53" t="str">
        <f>INDEX([2]物品基础表!$A:$A,MATCH(C11,[2]物品基础表!$B:$B,0))</f>
        <v>烈焰戒指技能7书</v>
      </c>
      <c r="E11" s="53">
        <v>40000</v>
      </c>
      <c r="F11" s="53">
        <f>特戒!E11</f>
        <v>10</v>
      </c>
      <c r="G11" s="55"/>
      <c r="H11" s="55" t="s">
        <v>15280</v>
      </c>
      <c r="I11" s="48"/>
      <c r="J11" s="48"/>
      <c r="K11" s="48"/>
      <c r="L11" s="48"/>
      <c r="M11" s="48"/>
      <c r="N11" s="48"/>
      <c r="O11" s="48" t="s">
        <v>15306</v>
      </c>
      <c r="P11" s="48"/>
      <c r="Q11" s="48"/>
      <c r="R11" s="48"/>
      <c r="S11" s="48"/>
    </row>
    <row r="12" spans="1:19" x14ac:dyDescent="0.15">
      <c r="A12" s="67"/>
      <c r="B12" s="65"/>
      <c r="C12" s="53">
        <v>202008</v>
      </c>
      <c r="D12" s="53" t="str">
        <f>INDEX([2]物品基础表!$A:$A,MATCH(C12,[2]物品基础表!$B:$B,0))</f>
        <v>烈焰戒指技能8书</v>
      </c>
      <c r="E12" s="53">
        <v>40000</v>
      </c>
      <c r="F12" s="53">
        <f>特戒!E12</f>
        <v>10</v>
      </c>
      <c r="G12" s="55"/>
      <c r="H12" s="55" t="s">
        <v>15280</v>
      </c>
      <c r="I12" s="48"/>
      <c r="J12" s="48"/>
      <c r="K12" s="48"/>
      <c r="L12" s="48"/>
      <c r="M12" s="48"/>
      <c r="N12" s="48"/>
      <c r="O12" s="48" t="s">
        <v>15306</v>
      </c>
      <c r="P12" s="48"/>
      <c r="Q12" s="48"/>
      <c r="R12" s="48"/>
      <c r="S12" s="48"/>
    </row>
    <row r="13" spans="1:19" x14ac:dyDescent="0.15">
      <c r="A13" s="67"/>
      <c r="B13" s="65"/>
      <c r="C13" s="53">
        <v>200208</v>
      </c>
      <c r="D13" s="53" t="str">
        <f>INDEX([2]物品基础表!$A:$A,MATCH(C13,[2]物品基础表!$B:$B,0))</f>
        <v>烈焰印记低级升级材料</v>
      </c>
      <c r="E13" s="54">
        <v>10</v>
      </c>
      <c r="F13" s="53">
        <f>特戒!E13</f>
        <v>22700</v>
      </c>
      <c r="G13" s="55" t="s">
        <v>15278</v>
      </c>
      <c r="H13" s="55" t="s">
        <v>15279</v>
      </c>
      <c r="I13" s="48"/>
      <c r="J13" s="48" t="s">
        <v>15303</v>
      </c>
      <c r="K13" s="48" t="s">
        <v>15308</v>
      </c>
      <c r="L13" s="48"/>
      <c r="M13" s="48"/>
      <c r="N13" s="48"/>
      <c r="O13" s="48" t="s">
        <v>15307</v>
      </c>
      <c r="P13" s="48"/>
      <c r="Q13" s="48"/>
      <c r="R13" s="48"/>
      <c r="S13" s="48"/>
    </row>
    <row r="14" spans="1:19" ht="14.25" customHeight="1" x14ac:dyDescent="0.15">
      <c r="A14" s="67"/>
      <c r="B14" s="65"/>
      <c r="C14" s="53">
        <v>200209</v>
      </c>
      <c r="D14" s="53" t="str">
        <f>INDEX([2]物品基础表!$A:$A,MATCH(C14,[2]物品基础表!$B:$B,0))</f>
        <v>烈焰印记中级升级材料</v>
      </c>
      <c r="E14" s="54">
        <f>E13*15</f>
        <v>150</v>
      </c>
      <c r="F14" s="53">
        <f>特戒!E14</f>
        <v>5451</v>
      </c>
      <c r="G14" s="55"/>
      <c r="H14" s="55"/>
      <c r="I14" s="48" t="s">
        <v>15282</v>
      </c>
      <c r="J14" s="48"/>
      <c r="K14" s="48"/>
      <c r="L14" s="48"/>
      <c r="M14" s="48"/>
      <c r="N14" s="48"/>
      <c r="O14" s="48"/>
      <c r="P14" s="48"/>
      <c r="Q14" s="48"/>
      <c r="R14" s="48"/>
      <c r="S14" s="48"/>
    </row>
    <row r="15" spans="1:19" x14ac:dyDescent="0.15">
      <c r="A15" s="67"/>
      <c r="B15" s="65"/>
      <c r="C15" s="53">
        <v>200210</v>
      </c>
      <c r="D15" s="53" t="str">
        <f>INDEX([2]物品基础表!$A:$A,MATCH(C15,[2]物品基础表!$B:$B,0))</f>
        <v>烈焰印记高级升级材料</v>
      </c>
      <c r="E15" s="54">
        <f>E14*15</f>
        <v>2250</v>
      </c>
      <c r="F15" s="53">
        <f>特戒!E15</f>
        <v>1050</v>
      </c>
      <c r="G15" s="55"/>
      <c r="H15" s="55"/>
      <c r="I15" s="48" t="s">
        <v>15282</v>
      </c>
      <c r="J15" s="48"/>
      <c r="K15" s="48"/>
      <c r="L15" s="48"/>
      <c r="M15" s="48"/>
      <c r="N15" s="48"/>
      <c r="O15" s="48"/>
      <c r="P15" s="48"/>
      <c r="Q15" s="48"/>
      <c r="R15" s="48"/>
      <c r="S15" s="48"/>
    </row>
    <row r="16" spans="1:19" x14ac:dyDescent="0.15">
      <c r="A16" s="67"/>
      <c r="B16" s="65"/>
      <c r="C16" s="53">
        <v>200013</v>
      </c>
      <c r="D16" s="53" t="str">
        <f>INDEX([2]物品基础表!$A:$A,MATCH(C16,[2]物品基础表!$B:$B,0))</f>
        <v>麻痹戒指</v>
      </c>
      <c r="E16" s="54">
        <v>20000</v>
      </c>
      <c r="F16" s="53">
        <f>特戒!E16</f>
        <v>3</v>
      </c>
      <c r="G16" s="55"/>
      <c r="H16" s="55" t="s">
        <v>15280</v>
      </c>
      <c r="I16" s="48"/>
      <c r="J16" s="48"/>
      <c r="K16" s="48"/>
      <c r="L16" s="48"/>
      <c r="M16" s="48"/>
      <c r="N16" s="48"/>
      <c r="O16" s="48" t="s">
        <v>15309</v>
      </c>
      <c r="P16" s="48" t="s">
        <v>15311</v>
      </c>
      <c r="Q16" s="48"/>
      <c r="R16" s="48"/>
      <c r="S16" s="48"/>
    </row>
    <row r="17" spans="1:19" x14ac:dyDescent="0.15">
      <c r="A17" s="67"/>
      <c r="B17" s="65"/>
      <c r="C17" s="53">
        <v>200014</v>
      </c>
      <c r="D17" s="53" t="str">
        <f>INDEX([2]物品基础表!$A:$A,MATCH(C17,[2]物品基础表!$B:$B,0))</f>
        <v>护身戒指</v>
      </c>
      <c r="E17" s="54">
        <v>20000</v>
      </c>
      <c r="F17" s="53">
        <f>特戒!E17</f>
        <v>3</v>
      </c>
      <c r="G17" s="55"/>
      <c r="H17" s="55" t="s">
        <v>15280</v>
      </c>
      <c r="I17" s="48"/>
      <c r="J17" s="48"/>
      <c r="K17" s="48"/>
      <c r="L17" s="48"/>
      <c r="M17" s="48"/>
      <c r="N17" s="48"/>
      <c r="O17" s="48" t="s">
        <v>15312</v>
      </c>
      <c r="P17" s="48" t="s">
        <v>15311</v>
      </c>
      <c r="Q17" s="48"/>
      <c r="R17" s="48"/>
      <c r="S17" s="48"/>
    </row>
    <row r="18" spans="1:19" x14ac:dyDescent="0.15">
      <c r="A18" s="19" t="s">
        <v>14772</v>
      </c>
      <c r="B18" s="19">
        <f>SUMPRODUCT(E18,F18)</f>
        <v>4674345</v>
      </c>
      <c r="C18" s="53">
        <v>200007</v>
      </c>
      <c r="D18" s="53" t="str">
        <f>INDEX([2]物品基础表!$A:$A,MATCH(C18,[2]物品基础表!$B:$B,0))</f>
        <v>神装碎片</v>
      </c>
      <c r="E18" s="53">
        <v>5</v>
      </c>
      <c r="F18" s="53">
        <f>神装!K17</f>
        <v>934869</v>
      </c>
      <c r="G18" s="55" t="s">
        <v>15279</v>
      </c>
      <c r="H18" s="55" t="s">
        <v>15278</v>
      </c>
      <c r="I18" s="48"/>
      <c r="J18" s="48" t="s">
        <v>15314</v>
      </c>
      <c r="K18" s="48" t="s">
        <v>15303</v>
      </c>
      <c r="L18" s="48" t="s">
        <v>15315</v>
      </c>
      <c r="M18" s="48" t="s">
        <v>15316</v>
      </c>
      <c r="N18" s="48" t="s">
        <v>15317</v>
      </c>
      <c r="O18" s="48" t="s">
        <v>15313</v>
      </c>
      <c r="P18" s="48"/>
      <c r="Q18" s="48"/>
      <c r="R18" s="48"/>
      <c r="S18" s="48"/>
    </row>
    <row r="19" spans="1:19" x14ac:dyDescent="0.15">
      <c r="A19" s="19" t="s">
        <v>14830</v>
      </c>
      <c r="B19" s="19">
        <f>SUMPRODUCT(E19,F19)</f>
        <v>13650000</v>
      </c>
      <c r="C19" s="53">
        <v>200008</v>
      </c>
      <c r="D19" s="53" t="s">
        <v>14760</v>
      </c>
      <c r="E19" s="54">
        <v>1000</v>
      </c>
      <c r="F19" s="53">
        <f>神装!K18</f>
        <v>13650</v>
      </c>
      <c r="G19" s="55"/>
      <c r="H19" s="55" t="s">
        <v>15280</v>
      </c>
      <c r="I19" s="48"/>
      <c r="J19" s="48"/>
      <c r="K19" s="48"/>
      <c r="L19" s="48"/>
      <c r="M19" s="48"/>
      <c r="N19" s="48"/>
      <c r="O19" s="48" t="s">
        <v>15313</v>
      </c>
      <c r="P19" s="48" t="s">
        <v>15311</v>
      </c>
      <c r="Q19" s="48"/>
      <c r="R19" s="48"/>
      <c r="S19" s="48"/>
    </row>
    <row r="20" spans="1:19" x14ac:dyDescent="0.15">
      <c r="A20" s="67" t="s">
        <v>14773</v>
      </c>
      <c r="B20" s="64">
        <f>SUMPRODUCT(E20:E27,F20:F27)</f>
        <v>35550000</v>
      </c>
      <c r="C20" s="53">
        <v>204077</v>
      </c>
      <c r="D20" s="53" t="str">
        <f>INDEX([2]物品基础表!$A:$A,MATCH(C20,[2]物品基础表!$B:$B,0))</f>
        <v>至尊武器</v>
      </c>
      <c r="E20" s="53">
        <v>325000</v>
      </c>
      <c r="F20" s="53">
        <v>30</v>
      </c>
      <c r="G20" s="55"/>
      <c r="H20" s="55" t="s">
        <v>15280</v>
      </c>
      <c r="I20" s="48"/>
      <c r="J20" s="48"/>
      <c r="K20" s="48"/>
      <c r="L20" s="48"/>
      <c r="M20" s="48"/>
      <c r="N20" s="48"/>
      <c r="O20" s="48" t="s">
        <v>15306</v>
      </c>
      <c r="P20" s="48"/>
      <c r="Q20" s="48"/>
      <c r="R20" s="48"/>
      <c r="S20" s="48"/>
    </row>
    <row r="21" spans="1:19" ht="14.25" customHeight="1" x14ac:dyDescent="0.15">
      <c r="A21" s="67"/>
      <c r="B21" s="65"/>
      <c r="C21" s="53">
        <v>204078</v>
      </c>
      <c r="D21" s="53" t="str">
        <f>INDEX([2]物品基础表!$A:$A,MATCH(C21,[2]物品基础表!$B:$B,0))</f>
        <v>至尊头盔</v>
      </c>
      <c r="E21" s="53">
        <v>100000</v>
      </c>
      <c r="F21" s="53">
        <v>30</v>
      </c>
      <c r="G21" s="55"/>
      <c r="H21" s="55" t="s">
        <v>15280</v>
      </c>
      <c r="I21" s="48"/>
      <c r="J21" s="48"/>
      <c r="K21" s="48"/>
      <c r="L21" s="48"/>
      <c r="M21" s="48"/>
      <c r="N21" s="48"/>
      <c r="O21" s="48" t="s">
        <v>15306</v>
      </c>
      <c r="P21" s="48"/>
      <c r="Q21" s="48"/>
      <c r="R21" s="48"/>
      <c r="S21" s="48"/>
    </row>
    <row r="22" spans="1:19" x14ac:dyDescent="0.15">
      <c r="A22" s="67"/>
      <c r="B22" s="65"/>
      <c r="C22" s="53">
        <v>204079</v>
      </c>
      <c r="D22" s="53" t="str">
        <f>INDEX([2]物品基础表!$A:$A,MATCH(C22,[2]物品基础表!$B:$B,0))</f>
        <v>至尊衣服</v>
      </c>
      <c r="E22" s="53">
        <v>260000</v>
      </c>
      <c r="F22" s="53">
        <v>30</v>
      </c>
      <c r="G22" s="55"/>
      <c r="H22" s="55" t="s">
        <v>15280</v>
      </c>
      <c r="I22" s="48"/>
      <c r="J22" s="48"/>
      <c r="K22" s="48"/>
      <c r="L22" s="48"/>
      <c r="M22" s="48"/>
      <c r="N22" s="48"/>
      <c r="O22" s="48" t="s">
        <v>15306</v>
      </c>
      <c r="P22" s="48"/>
      <c r="Q22" s="48"/>
      <c r="R22" s="48"/>
      <c r="S22" s="48"/>
    </row>
    <row r="23" spans="1:19" x14ac:dyDescent="0.15">
      <c r="A23" s="67"/>
      <c r="B23" s="65"/>
      <c r="C23" s="53">
        <v>204080</v>
      </c>
      <c r="D23" s="53" t="str">
        <f>INDEX([2]物品基础表!$A:$A,MATCH(C23,[2]物品基础表!$B:$B,0))</f>
        <v>至尊项链</v>
      </c>
      <c r="E23" s="53">
        <v>100000</v>
      </c>
      <c r="F23" s="53">
        <v>30</v>
      </c>
      <c r="G23" s="55"/>
      <c r="H23" s="55" t="s">
        <v>15280</v>
      </c>
      <c r="I23" s="48"/>
      <c r="J23" s="48"/>
      <c r="K23" s="48"/>
      <c r="L23" s="48"/>
      <c r="M23" s="48"/>
      <c r="N23" s="48"/>
      <c r="O23" s="48" t="s">
        <v>15306</v>
      </c>
      <c r="P23" s="48"/>
      <c r="Q23" s="48"/>
      <c r="R23" s="48"/>
      <c r="S23" s="48"/>
    </row>
    <row r="24" spans="1:19" x14ac:dyDescent="0.15">
      <c r="A24" s="67"/>
      <c r="B24" s="65"/>
      <c r="C24" s="53">
        <v>204081</v>
      </c>
      <c r="D24" s="53" t="str">
        <f>INDEX([2]物品基础表!$A:$A,MATCH(C24,[2]物品基础表!$B:$B,0))</f>
        <v>至尊手镯</v>
      </c>
      <c r="E24" s="53">
        <v>100000</v>
      </c>
      <c r="F24" s="53">
        <v>30</v>
      </c>
      <c r="G24" s="55"/>
      <c r="H24" s="55" t="s">
        <v>15280</v>
      </c>
      <c r="I24" s="48"/>
      <c r="J24" s="48"/>
      <c r="K24" s="48"/>
      <c r="L24" s="48"/>
      <c r="M24" s="48"/>
      <c r="N24" s="48"/>
      <c r="O24" s="48" t="s">
        <v>15306</v>
      </c>
      <c r="P24" s="48"/>
      <c r="Q24" s="48"/>
      <c r="R24" s="48"/>
      <c r="S24" s="48"/>
    </row>
    <row r="25" spans="1:19" x14ac:dyDescent="0.15">
      <c r="A25" s="67"/>
      <c r="B25" s="65"/>
      <c r="C25" s="53">
        <v>204083</v>
      </c>
      <c r="D25" s="53" t="str">
        <f>INDEX([2]物品基础表!$A:$A,MATCH(C25,[2]物品基础表!$B:$B,0))</f>
        <v>至尊腰带</v>
      </c>
      <c r="E25" s="53">
        <v>100000</v>
      </c>
      <c r="F25" s="53">
        <v>30</v>
      </c>
      <c r="G25" s="55"/>
      <c r="H25" s="55" t="s">
        <v>15280</v>
      </c>
      <c r="I25" s="48"/>
      <c r="J25" s="48"/>
      <c r="K25" s="48"/>
      <c r="L25" s="48"/>
      <c r="M25" s="48"/>
      <c r="N25" s="48"/>
      <c r="O25" s="48" t="s">
        <v>15306</v>
      </c>
      <c r="P25" s="48"/>
      <c r="Q25" s="48"/>
      <c r="R25" s="48"/>
      <c r="S25" s="48"/>
    </row>
    <row r="26" spans="1:19" x14ac:dyDescent="0.15">
      <c r="A26" s="67"/>
      <c r="B26" s="65"/>
      <c r="C26" s="53">
        <v>204082</v>
      </c>
      <c r="D26" s="53" t="str">
        <f>INDEX([2]物品基础表!$A:$A,MATCH(C26,[2]物品基础表!$B:$B,0))</f>
        <v>至尊戒指</v>
      </c>
      <c r="E26" s="53">
        <v>100000</v>
      </c>
      <c r="F26" s="53">
        <v>30</v>
      </c>
      <c r="G26" s="55"/>
      <c r="H26" s="55" t="s">
        <v>15280</v>
      </c>
      <c r="I26" s="48"/>
      <c r="J26" s="48"/>
      <c r="K26" s="48"/>
      <c r="L26" s="48"/>
      <c r="M26" s="48"/>
      <c r="N26" s="48"/>
      <c r="O26" s="48" t="s">
        <v>15306</v>
      </c>
      <c r="P26" s="48"/>
      <c r="Q26" s="48"/>
      <c r="R26" s="48"/>
      <c r="S26" s="48"/>
    </row>
    <row r="27" spans="1:19" x14ac:dyDescent="0.15">
      <c r="A27" s="67"/>
      <c r="B27" s="66"/>
      <c r="C27" s="53">
        <v>204084</v>
      </c>
      <c r="D27" s="53" t="str">
        <f>INDEX([2]物品基础表!$A:$A,MATCH(C27,[2]物品基础表!$B:$B,0))</f>
        <v>至尊鞋子</v>
      </c>
      <c r="E27" s="53">
        <v>100000</v>
      </c>
      <c r="F27" s="53">
        <v>30</v>
      </c>
      <c r="G27" s="55"/>
      <c r="H27" s="55" t="s">
        <v>15280</v>
      </c>
      <c r="I27" s="48"/>
      <c r="J27" s="48"/>
      <c r="K27" s="48"/>
      <c r="L27" s="48"/>
      <c r="M27" s="48"/>
      <c r="N27" s="48"/>
      <c r="O27" s="48" t="s">
        <v>15306</v>
      </c>
      <c r="P27" s="48"/>
      <c r="Q27" s="48"/>
      <c r="R27" s="48"/>
      <c r="S27" s="48"/>
    </row>
    <row r="28" spans="1:19" x14ac:dyDescent="0.15">
      <c r="A28" s="67" t="s">
        <v>14828</v>
      </c>
      <c r="B28" s="64">
        <f>SUMPRODUCT(E28,F28)+SUMPRODUCT(E35:E36,F35:F36)</f>
        <v>21615000</v>
      </c>
      <c r="C28" s="53">
        <v>200301</v>
      </c>
      <c r="D28" s="53" t="str">
        <f>INDEX([2]物品基础表!$A:$A,MATCH(C28,[2]物品基础表!$B:$B,0))</f>
        <v>传世宝钻</v>
      </c>
      <c r="E28" s="54">
        <v>100</v>
      </c>
      <c r="F28" s="53">
        <f>传世!I18</f>
        <v>205350</v>
      </c>
      <c r="G28" s="55"/>
      <c r="H28" s="55" t="s">
        <v>15280</v>
      </c>
      <c r="I28" s="48"/>
      <c r="J28" s="48"/>
      <c r="K28" s="48"/>
      <c r="L28" s="48"/>
      <c r="M28" s="48"/>
      <c r="N28" s="48"/>
      <c r="O28" s="48" t="s">
        <v>15318</v>
      </c>
      <c r="P28" s="48" t="s">
        <v>15319</v>
      </c>
      <c r="Q28" s="48" t="s">
        <v>15306</v>
      </c>
      <c r="S28" s="48"/>
    </row>
    <row r="29" spans="1:19" x14ac:dyDescent="0.15">
      <c r="A29" s="67"/>
      <c r="B29" s="65"/>
      <c r="C29" s="57">
        <v>200143</v>
      </c>
      <c r="D29" s="53" t="str">
        <f>IFERROR(INDEX([2]物品基础表!$A:$A,MATCH(C29,[2]物品基础表!$B:$B,0)),)</f>
        <v>传世头盔</v>
      </c>
      <c r="E29" s="54">
        <v>25000</v>
      </c>
      <c r="F29" s="53"/>
      <c r="G29" s="55"/>
      <c r="H29" s="55"/>
      <c r="I29" s="48" t="s">
        <v>15283</v>
      </c>
      <c r="J29" s="48"/>
      <c r="K29" s="48"/>
      <c r="L29" s="48"/>
      <c r="M29" s="48"/>
      <c r="N29" s="48"/>
      <c r="O29" s="48" t="s">
        <v>15318</v>
      </c>
      <c r="P29" s="48" t="s">
        <v>15320</v>
      </c>
      <c r="Q29" s="48" t="s">
        <v>15319</v>
      </c>
      <c r="R29" s="48" t="s">
        <v>15306</v>
      </c>
      <c r="S29" s="48"/>
    </row>
    <row r="30" spans="1:19" x14ac:dyDescent="0.15">
      <c r="A30" s="67"/>
      <c r="B30" s="65"/>
      <c r="C30" s="57">
        <v>200145</v>
      </c>
      <c r="D30" s="53" t="str">
        <f>IFERROR(INDEX([2]物品基础表!$A:$A,MATCH(C30,[2]物品基础表!$B:$B,0)),)</f>
        <v>传世项链</v>
      </c>
      <c r="E30" s="54">
        <v>25000</v>
      </c>
      <c r="F30" s="53"/>
      <c r="G30" s="55"/>
      <c r="H30" s="55"/>
      <c r="I30" s="48" t="s">
        <v>15283</v>
      </c>
      <c r="J30" s="48"/>
      <c r="K30" s="48"/>
      <c r="L30" s="48"/>
      <c r="M30" s="48"/>
      <c r="N30" s="48"/>
      <c r="O30" s="48" t="s">
        <v>15318</v>
      </c>
      <c r="P30" s="48" t="s">
        <v>15309</v>
      </c>
      <c r="Q30" s="48" t="s">
        <v>15319</v>
      </c>
      <c r="R30" s="48" t="s">
        <v>15306</v>
      </c>
      <c r="S30" s="48"/>
    </row>
    <row r="31" spans="1:19" x14ac:dyDescent="0.15">
      <c r="A31" s="67"/>
      <c r="B31" s="65"/>
      <c r="C31" s="57">
        <v>200146</v>
      </c>
      <c r="D31" s="53" t="str">
        <f>IFERROR(INDEX([2]物品基础表!$A:$A,MATCH(C31,[2]物品基础表!$B:$B,0)),)</f>
        <v>传世护腕</v>
      </c>
      <c r="E31" s="54">
        <v>25000</v>
      </c>
      <c r="F31" s="53"/>
      <c r="G31" s="55"/>
      <c r="H31" s="55"/>
      <c r="I31" s="48" t="s">
        <v>15283</v>
      </c>
      <c r="J31" s="48"/>
      <c r="K31" s="48"/>
      <c r="L31" s="48"/>
      <c r="M31" s="48"/>
      <c r="N31" s="48"/>
      <c r="O31" s="48" t="s">
        <v>15318</v>
      </c>
      <c r="P31" s="48" t="s">
        <v>15321</v>
      </c>
      <c r="Q31" s="48" t="s">
        <v>15319</v>
      </c>
      <c r="R31" s="48" t="s">
        <v>15306</v>
      </c>
      <c r="S31" s="48"/>
    </row>
    <row r="32" spans="1:19" x14ac:dyDescent="0.15">
      <c r="A32" s="67"/>
      <c r="B32" s="65"/>
      <c r="C32" s="57">
        <v>200147</v>
      </c>
      <c r="D32" s="53" t="str">
        <f>IFERROR(INDEX([2]物品基础表!$A:$A,MATCH(C32,[2]物品基础表!$B:$B,0)),)</f>
        <v>传世腰带</v>
      </c>
      <c r="E32" s="54">
        <v>25000</v>
      </c>
      <c r="F32" s="53"/>
      <c r="G32" s="55"/>
      <c r="H32" s="55"/>
      <c r="I32" s="48" t="s">
        <v>15283</v>
      </c>
      <c r="J32" s="48"/>
      <c r="K32" s="48"/>
      <c r="L32" s="48"/>
      <c r="M32" s="48"/>
      <c r="N32" s="48"/>
      <c r="O32" s="48" t="s">
        <v>15318</v>
      </c>
      <c r="P32" s="48" t="s">
        <v>15322</v>
      </c>
      <c r="Q32" s="48" t="s">
        <v>15319</v>
      </c>
      <c r="R32" s="48" t="s">
        <v>15306</v>
      </c>
      <c r="S32" s="48"/>
    </row>
    <row r="33" spans="1:19" x14ac:dyDescent="0.15">
      <c r="A33" s="67"/>
      <c r="B33" s="65"/>
      <c r="C33" s="57">
        <v>200148</v>
      </c>
      <c r="D33" s="53" t="str">
        <f>IFERROR(INDEX([2]物品基础表!$A:$A,MATCH(C33,[2]物品基础表!$B:$B,0)),)</f>
        <v>传世戒指</v>
      </c>
      <c r="E33" s="54">
        <v>25000</v>
      </c>
      <c r="F33" s="53"/>
      <c r="G33" s="55"/>
      <c r="H33" s="55"/>
      <c r="I33" s="48" t="s">
        <v>15283</v>
      </c>
      <c r="J33" s="48"/>
      <c r="K33" s="48"/>
      <c r="L33" s="48"/>
      <c r="M33" s="48"/>
      <c r="N33" s="48"/>
      <c r="O33" s="48" t="s">
        <v>15318</v>
      </c>
      <c r="P33" s="48" t="s">
        <v>15323</v>
      </c>
      <c r="Q33" s="48" t="s">
        <v>15319</v>
      </c>
      <c r="R33" s="48" t="s">
        <v>15306</v>
      </c>
      <c r="S33" s="48"/>
    </row>
    <row r="34" spans="1:19" x14ac:dyDescent="0.15">
      <c r="A34" s="67"/>
      <c r="B34" s="65"/>
      <c r="C34" s="57">
        <v>200149</v>
      </c>
      <c r="D34" s="53" t="str">
        <f>IFERROR(INDEX([2]物品基础表!$A:$A,MATCH(C34,[2]物品基础表!$B:$B,0)),)</f>
        <v>传世鞋子</v>
      </c>
      <c r="E34" s="54">
        <v>25000</v>
      </c>
      <c r="F34" s="53"/>
      <c r="G34" s="55"/>
      <c r="H34" s="55"/>
      <c r="I34" s="48" t="s">
        <v>15283</v>
      </c>
      <c r="J34" s="48"/>
      <c r="K34" s="48"/>
      <c r="L34" s="48"/>
      <c r="M34" s="48"/>
      <c r="N34" s="48"/>
      <c r="O34" s="48" t="s">
        <v>15318</v>
      </c>
      <c r="P34" s="48" t="s">
        <v>15324</v>
      </c>
      <c r="Q34" s="48" t="s">
        <v>15319</v>
      </c>
      <c r="R34" s="48" t="s">
        <v>15306</v>
      </c>
      <c r="S34" s="48"/>
    </row>
    <row r="35" spans="1:19" x14ac:dyDescent="0.15">
      <c r="A35" s="67"/>
      <c r="B35" s="65"/>
      <c r="C35" s="53">
        <v>200142</v>
      </c>
      <c r="D35" s="53" t="str">
        <f>INDEX([2]物品基础表!$A:$A,MATCH(C35,[2]物品基础表!$B:$B,0))</f>
        <v>传世武器</v>
      </c>
      <c r="E35" s="54">
        <v>200000</v>
      </c>
      <c r="F35" s="53">
        <v>3</v>
      </c>
      <c r="G35" s="55"/>
      <c r="H35" s="55" t="s">
        <v>15280</v>
      </c>
      <c r="I35" s="48"/>
      <c r="J35" s="48"/>
      <c r="K35" s="48"/>
      <c r="L35" s="48"/>
      <c r="M35" s="48"/>
      <c r="N35" s="48"/>
      <c r="O35" s="48" t="s">
        <v>15318</v>
      </c>
      <c r="P35" s="48" t="s">
        <v>15312</v>
      </c>
      <c r="Q35" s="48" t="s">
        <v>15319</v>
      </c>
      <c r="R35" s="48" t="s">
        <v>15306</v>
      </c>
      <c r="S35" s="48"/>
    </row>
    <row r="36" spans="1:19" x14ac:dyDescent="0.15">
      <c r="A36" s="67"/>
      <c r="B36" s="65"/>
      <c r="C36" s="53">
        <v>200144</v>
      </c>
      <c r="D36" s="53" t="str">
        <f>INDEX([2]物品基础表!$A:$A,MATCH(C36,[2]物品基础表!$B:$B,0))</f>
        <v>传世衣服</v>
      </c>
      <c r="E36" s="54">
        <v>160000</v>
      </c>
      <c r="F36" s="53">
        <v>3</v>
      </c>
      <c r="G36" s="55"/>
      <c r="H36" s="55" t="s">
        <v>15280</v>
      </c>
      <c r="I36" s="48"/>
      <c r="J36" s="48"/>
      <c r="K36" s="48"/>
      <c r="L36" s="48"/>
      <c r="M36" s="48"/>
      <c r="N36" s="48"/>
      <c r="O36" s="48" t="s">
        <v>15318</v>
      </c>
      <c r="P36" s="48" t="s">
        <v>15312</v>
      </c>
      <c r="Q36" s="48" t="s">
        <v>15319</v>
      </c>
      <c r="R36" s="48" t="s">
        <v>15306</v>
      </c>
      <c r="S36" s="48"/>
    </row>
    <row r="37" spans="1:19" x14ac:dyDescent="0.15">
      <c r="A37" s="67"/>
      <c r="B37" s="66"/>
      <c r="C37" s="58">
        <v>200153</v>
      </c>
      <c r="D37" s="58" t="str">
        <f>IFERROR(INDEX([2]物品基础表!$A:$A,MATCH(C37,[2]物品基础表!$B:$B,0)),)</f>
        <v>传世宝箱</v>
      </c>
      <c r="E37" s="53">
        <v>1500</v>
      </c>
      <c r="F37" s="53"/>
      <c r="G37" s="55"/>
      <c r="H37" s="55" t="s">
        <v>15280</v>
      </c>
      <c r="I37" s="48"/>
      <c r="J37" s="48"/>
      <c r="K37" s="48"/>
      <c r="L37" s="48"/>
      <c r="M37" s="48"/>
      <c r="N37" s="48"/>
      <c r="O37" s="48" t="s">
        <v>15306</v>
      </c>
      <c r="P37" s="48"/>
      <c r="Q37" s="48"/>
      <c r="R37" s="48"/>
      <c r="S37" s="48"/>
    </row>
    <row r="38" spans="1:19" x14ac:dyDescent="0.15">
      <c r="A38" s="19" t="s">
        <v>14831</v>
      </c>
      <c r="B38" s="19">
        <f>SUMPRODUCT(E38,F38)</f>
        <v>3894900</v>
      </c>
      <c r="C38" s="59">
        <v>200005</v>
      </c>
      <c r="D38" s="53" t="str">
        <f>INDEX([2]物品基础表!$A:$A,MATCH(C38,[2]物品基础表!$B:$B,0))</f>
        <v>龙魂碎片</v>
      </c>
      <c r="E38" s="54">
        <v>100</v>
      </c>
      <c r="F38" s="53">
        <f>龙魂!D3</f>
        <v>38949</v>
      </c>
      <c r="G38" s="55" t="s">
        <v>15278</v>
      </c>
      <c r="H38" s="55" t="s">
        <v>15279</v>
      </c>
      <c r="I38" s="48"/>
      <c r="J38" s="48" t="s">
        <v>15325</v>
      </c>
      <c r="K38" s="48" t="s">
        <v>15303</v>
      </c>
      <c r="L38" s="48" t="s">
        <v>15327</v>
      </c>
      <c r="M38" s="48" t="s">
        <v>15297</v>
      </c>
      <c r="N38" s="48" t="s">
        <v>15301</v>
      </c>
      <c r="O38" s="48" t="s">
        <v>15306</v>
      </c>
      <c r="P38" s="48" t="s">
        <v>15326</v>
      </c>
      <c r="Q38" s="48" t="s">
        <v>15319</v>
      </c>
      <c r="R38" s="48"/>
      <c r="S38" s="48"/>
    </row>
    <row r="39" spans="1:19" x14ac:dyDescent="0.15">
      <c r="A39" s="67" t="s">
        <v>14832</v>
      </c>
      <c r="B39" s="64">
        <f>SUMPRODUCT(E39,F39)+SUMPRODUCT(E42:E44,F42:F44)</f>
        <v>14173500</v>
      </c>
      <c r="C39" s="60">
        <v>204066</v>
      </c>
      <c r="D39" s="53" t="str">
        <f>INDEX([2]物品基础表!$A:$A,MATCH(C39,[2]物品基础表!$B:$B,0))</f>
        <v>玉佩升级道具1</v>
      </c>
      <c r="E39" s="53">
        <v>500</v>
      </c>
      <c r="F39" s="53">
        <v>4347</v>
      </c>
      <c r="G39" s="55"/>
      <c r="H39" s="55" t="s">
        <v>15280</v>
      </c>
      <c r="I39" s="48"/>
      <c r="J39" s="48"/>
      <c r="K39" s="48"/>
      <c r="L39" s="48"/>
      <c r="M39" s="48"/>
      <c r="N39" s="48"/>
      <c r="O39" s="48" t="s">
        <v>15328</v>
      </c>
      <c r="P39" s="48"/>
      <c r="Q39" s="48"/>
      <c r="R39" s="48"/>
      <c r="S39" s="48"/>
    </row>
    <row r="40" spans="1:19" x14ac:dyDescent="0.15">
      <c r="A40" s="67"/>
      <c r="B40" s="65"/>
      <c r="C40" s="60">
        <v>204067</v>
      </c>
      <c r="D40" s="53" t="str">
        <f>INDEX([2]物品基础表!$A:$A,MATCH(C40,[2]物品基础表!$B:$B,0))</f>
        <v>玉佩升级道具2</v>
      </c>
      <c r="E40" s="53">
        <v>2500</v>
      </c>
      <c r="F40" s="53">
        <v>870</v>
      </c>
      <c r="G40" s="55"/>
      <c r="H40" s="55" t="s">
        <v>15280</v>
      </c>
      <c r="I40" s="48"/>
      <c r="J40" s="48"/>
      <c r="K40" s="48"/>
      <c r="L40" s="48"/>
      <c r="M40" s="48"/>
      <c r="N40" s="48"/>
      <c r="O40" s="48" t="s">
        <v>15306</v>
      </c>
      <c r="P40" s="48"/>
      <c r="Q40" s="48"/>
      <c r="R40" s="48"/>
      <c r="S40" s="48"/>
    </row>
    <row r="41" spans="1:19" x14ac:dyDescent="0.15">
      <c r="A41" s="67"/>
      <c r="B41" s="65"/>
      <c r="C41" s="60">
        <v>204068</v>
      </c>
      <c r="D41" s="53" t="str">
        <f>INDEX([2]物品基础表!$A:$A,MATCH(C41,[2]物品基础表!$B:$B,0))</f>
        <v>玉佩升级道具3</v>
      </c>
      <c r="E41" s="53">
        <v>10000</v>
      </c>
      <c r="F41" s="53">
        <v>218</v>
      </c>
      <c r="G41" s="55"/>
      <c r="H41" s="55" t="s">
        <v>15280</v>
      </c>
      <c r="I41" s="48"/>
      <c r="J41" s="48"/>
      <c r="K41" s="48"/>
      <c r="L41" s="48"/>
      <c r="M41" s="48"/>
      <c r="N41" s="48"/>
      <c r="O41" s="48" t="s">
        <v>15328</v>
      </c>
      <c r="P41" s="48" t="s">
        <v>15306</v>
      </c>
      <c r="Q41" s="48"/>
      <c r="R41" s="48"/>
      <c r="S41" s="48"/>
    </row>
    <row r="42" spans="1:19" x14ac:dyDescent="0.15">
      <c r="A42" s="67"/>
      <c r="B42" s="65"/>
      <c r="C42" s="53">
        <v>204069</v>
      </c>
      <c r="D42" s="53" t="str">
        <f>INDEX([2]物品基础表!$A:$A,MATCH(C42,[2]物品基础表!$B:$B,0))</f>
        <v>玉佩温养道具1</v>
      </c>
      <c r="E42" s="53">
        <v>10000</v>
      </c>
      <c r="F42" s="53">
        <v>300</v>
      </c>
      <c r="G42" s="55"/>
      <c r="H42" s="55" t="s">
        <v>15280</v>
      </c>
      <c r="I42" s="48"/>
      <c r="J42" s="48"/>
      <c r="K42" s="48"/>
      <c r="L42" s="48"/>
      <c r="M42" s="48"/>
      <c r="N42" s="48"/>
      <c r="O42" s="48" t="s">
        <v>15306</v>
      </c>
      <c r="P42" s="48"/>
      <c r="Q42" s="48"/>
      <c r="R42" s="48"/>
      <c r="S42" s="48"/>
    </row>
    <row r="43" spans="1:19" x14ac:dyDescent="0.15">
      <c r="A43" s="67"/>
      <c r="B43" s="65"/>
      <c r="C43" s="53">
        <v>204070</v>
      </c>
      <c r="D43" s="53" t="str">
        <f>INDEX([2]物品基础表!$A:$A,MATCH(C43,[2]物品基础表!$B:$B,0))</f>
        <v>玉佩温养道具2</v>
      </c>
      <c r="E43" s="53">
        <v>10000</v>
      </c>
      <c r="F43" s="53">
        <v>300</v>
      </c>
      <c r="G43" s="55"/>
      <c r="H43" s="55" t="s">
        <v>15280</v>
      </c>
      <c r="I43" s="48"/>
      <c r="J43" s="48"/>
      <c r="K43" s="48"/>
      <c r="L43" s="48"/>
      <c r="M43" s="48"/>
      <c r="N43" s="48"/>
      <c r="O43" s="48" t="s">
        <v>15306</v>
      </c>
      <c r="P43" s="48"/>
      <c r="Q43" s="48"/>
      <c r="R43" s="48"/>
      <c r="S43" s="48"/>
    </row>
    <row r="44" spans="1:19" x14ac:dyDescent="0.15">
      <c r="A44" s="67"/>
      <c r="B44" s="66"/>
      <c r="C44" s="53">
        <v>204071</v>
      </c>
      <c r="D44" s="53" t="str">
        <f>INDEX([2]物品基础表!$A:$A,MATCH(C44,[2]物品基础表!$B:$B,0))</f>
        <v>玉佩温养道具3</v>
      </c>
      <c r="E44" s="53">
        <v>20000</v>
      </c>
      <c r="F44" s="53">
        <v>300</v>
      </c>
      <c r="G44" s="55"/>
      <c r="H44" s="55" t="s">
        <v>15280</v>
      </c>
      <c r="I44" s="48"/>
      <c r="J44" s="48"/>
      <c r="K44" s="48"/>
      <c r="L44" s="48"/>
      <c r="M44" s="48"/>
      <c r="N44" s="48"/>
      <c r="O44" s="48" t="s">
        <v>15306</v>
      </c>
      <c r="P44" s="48"/>
      <c r="Q44" s="48"/>
      <c r="R44" s="48"/>
      <c r="S44" s="48"/>
    </row>
    <row r="45" spans="1:19" x14ac:dyDescent="0.15">
      <c r="A45" s="67" t="s">
        <v>14833</v>
      </c>
      <c r="B45" s="64">
        <f>SUMPRODUCT(E45,F45)+SUMPRODUCT(E49,F49)+SUMPRODUCT(E53,F53)+SUMPRODUCT(E57,F57)+SUMPRODUCT(E61,F61)+SUMPRODUCT(E65,F65)+SUMPRODUCT(E69,F69)+SUMPRODUCT(E73,F73)+SUMPRODUCT(E77,F77)+SUMPRODUCT(E81,F81)+SUMPRODUCT(E85,F85)+SUMPRODUCT(E89,F89)+SUMPRODUCT(E93,F93)+SUMPRODUCT(E97,F97)+SUMPRODUCT(E101,F101)+SUMPRODUCT(E105,F105)+SUMPRODUCT(E109,F109)+SUMPRODUCT(E113,F113)+SUMPRODUCT(E117,F117)+SUMPRODUCT(E121,F121)+SUMPRODUCT(E125,F125)</f>
        <v>17166600</v>
      </c>
      <c r="C45" s="53">
        <v>311000</v>
      </c>
      <c r="D45" s="53" t="str">
        <f>INDEX([2]物品基础表!$A:$A,MATCH(C45,[2]物品基础表!$B:$B,0))</f>
        <v>心法提升道具</v>
      </c>
      <c r="E45" s="53">
        <v>20</v>
      </c>
      <c r="F45" s="53">
        <f>心法!R3</f>
        <v>678330</v>
      </c>
      <c r="G45" s="55" t="s">
        <v>15278</v>
      </c>
      <c r="H45" s="55" t="s">
        <v>15279</v>
      </c>
      <c r="I45" s="48"/>
      <c r="J45" s="48" t="s">
        <v>15294</v>
      </c>
      <c r="K45" s="48"/>
      <c r="L45" s="48"/>
      <c r="M45" s="48"/>
      <c r="N45" s="48"/>
      <c r="O45" s="12" t="s">
        <v>15359</v>
      </c>
      <c r="P45" s="48"/>
      <c r="Q45" s="48"/>
      <c r="R45" s="48"/>
      <c r="S45" s="48"/>
    </row>
    <row r="46" spans="1:19" x14ac:dyDescent="0.15">
      <c r="A46" s="67"/>
      <c r="B46" s="65"/>
      <c r="C46" s="53">
        <v>311100</v>
      </c>
      <c r="D46" s="53" t="str">
        <f>INDEX([2]物品基础表!$A:$A,MATCH(C46,[2]物品基础表!$B:$B,0))</f>
        <v>心法1部位1绿色0星</v>
      </c>
      <c r="E46" s="53">
        <v>500</v>
      </c>
      <c r="F46" s="53">
        <f>心法!M3</f>
        <v>12</v>
      </c>
      <c r="G46" s="55" t="s">
        <v>15278</v>
      </c>
      <c r="H46" s="55" t="s">
        <v>15279</v>
      </c>
      <c r="I46" s="48"/>
      <c r="J46" s="48" t="s">
        <v>15294</v>
      </c>
      <c r="K46" s="48"/>
      <c r="L46" s="48"/>
      <c r="M46" s="48"/>
      <c r="N46" s="48"/>
      <c r="O46" s="12" t="s">
        <v>15359</v>
      </c>
      <c r="P46" s="48"/>
      <c r="Q46" s="48"/>
      <c r="R46" s="48"/>
      <c r="S46" s="48"/>
    </row>
    <row r="47" spans="1:19" x14ac:dyDescent="0.15">
      <c r="A47" s="67"/>
      <c r="B47" s="65"/>
      <c r="C47" s="53">
        <v>311200</v>
      </c>
      <c r="D47" s="53" t="str">
        <f>INDEX([2]物品基础表!$A:$A,MATCH(C47,[2]物品基础表!$B:$B,0))</f>
        <v>心法1部位1紫色0星</v>
      </c>
      <c r="E47" s="53">
        <v>2000</v>
      </c>
      <c r="F47" s="53">
        <f>心法!M4</f>
        <v>18</v>
      </c>
      <c r="G47" s="55" t="s">
        <v>15278</v>
      </c>
      <c r="H47" s="55" t="s">
        <v>15279</v>
      </c>
      <c r="I47" s="48"/>
      <c r="J47" s="48" t="s">
        <v>15294</v>
      </c>
      <c r="K47" s="48"/>
      <c r="L47" s="48"/>
      <c r="M47" s="48"/>
      <c r="N47" s="48"/>
      <c r="O47" s="12" t="s">
        <v>15359</v>
      </c>
      <c r="P47" s="48"/>
      <c r="Q47" s="48"/>
      <c r="R47" s="48"/>
      <c r="S47" s="48"/>
    </row>
    <row r="48" spans="1:19" x14ac:dyDescent="0.15">
      <c r="A48" s="67"/>
      <c r="B48" s="65"/>
      <c r="C48" s="53">
        <v>311300</v>
      </c>
      <c r="D48" s="53" t="str">
        <f>INDEX([2]物品基础表!$A:$A,MATCH(C48,[2]物品基础表!$B:$B,0))</f>
        <v>心法1部位1橙色0星</v>
      </c>
      <c r="E48" s="53">
        <v>5000</v>
      </c>
      <c r="F48" s="53">
        <f>心法!M5</f>
        <v>18</v>
      </c>
      <c r="G48" s="55" t="s">
        <v>15278</v>
      </c>
      <c r="H48" s="55" t="s">
        <v>15279</v>
      </c>
      <c r="I48" s="48"/>
      <c r="J48" s="48" t="s">
        <v>15294</v>
      </c>
      <c r="K48" s="48"/>
      <c r="L48" s="48"/>
      <c r="M48" s="48"/>
      <c r="N48" s="48"/>
      <c r="O48" s="12" t="s">
        <v>15359</v>
      </c>
      <c r="P48" s="48"/>
      <c r="Q48" s="48"/>
      <c r="R48" s="48"/>
      <c r="S48" s="48"/>
    </row>
    <row r="49" spans="1:19" x14ac:dyDescent="0.15">
      <c r="A49" s="67"/>
      <c r="B49" s="65"/>
      <c r="C49" s="53">
        <v>311400</v>
      </c>
      <c r="D49" s="53" t="str">
        <f>INDEX([2]物品基础表!$A:$A,MATCH(C49,[2]物品基础表!$B:$B,0))</f>
        <v>心法1部位1红色0星</v>
      </c>
      <c r="E49" s="53">
        <v>10000</v>
      </c>
      <c r="F49" s="53">
        <f>心法!M6</f>
        <v>18</v>
      </c>
      <c r="G49" s="55"/>
      <c r="H49" s="55" t="s">
        <v>15280</v>
      </c>
      <c r="I49" s="48"/>
      <c r="J49" s="48" t="s">
        <v>15294</v>
      </c>
      <c r="K49" s="48"/>
      <c r="L49" s="48"/>
      <c r="M49" s="48"/>
      <c r="N49" s="48"/>
      <c r="O49" s="12" t="s">
        <v>15359</v>
      </c>
      <c r="P49" s="48"/>
      <c r="Q49" s="48"/>
      <c r="R49" s="48"/>
      <c r="S49" s="48"/>
    </row>
    <row r="50" spans="1:19" x14ac:dyDescent="0.15">
      <c r="A50" s="67"/>
      <c r="B50" s="65"/>
      <c r="C50" s="53">
        <v>312100</v>
      </c>
      <c r="D50" s="53" t="str">
        <f>INDEX([2]物品基础表!$A:$A,MATCH(C50,[2]物品基础表!$B:$B,0))</f>
        <v>心法1部位2绿色0星</v>
      </c>
      <c r="E50" s="53">
        <v>500</v>
      </c>
      <c r="F50" s="53">
        <f>心法!M7</f>
        <v>12</v>
      </c>
      <c r="G50" s="55" t="s">
        <v>15278</v>
      </c>
      <c r="H50" s="55" t="s">
        <v>15279</v>
      </c>
      <c r="I50" s="48"/>
      <c r="J50" s="48" t="s">
        <v>15294</v>
      </c>
      <c r="K50" s="48"/>
      <c r="L50" s="48"/>
      <c r="M50" s="48"/>
      <c r="N50" s="48"/>
      <c r="O50" s="12" t="s">
        <v>15359</v>
      </c>
      <c r="P50" s="48"/>
      <c r="Q50" s="48"/>
      <c r="R50" s="48"/>
      <c r="S50" s="48"/>
    </row>
    <row r="51" spans="1:19" x14ac:dyDescent="0.15">
      <c r="A51" s="67"/>
      <c r="B51" s="65"/>
      <c r="C51" s="53">
        <v>312200</v>
      </c>
      <c r="D51" s="53" t="str">
        <f>INDEX([2]物品基础表!$A:$A,MATCH(C51,[2]物品基础表!$B:$B,0))</f>
        <v>心法1部位2紫色0星</v>
      </c>
      <c r="E51" s="53">
        <v>2000</v>
      </c>
      <c r="F51" s="53">
        <f>心法!M8</f>
        <v>18</v>
      </c>
      <c r="G51" s="55" t="s">
        <v>15278</v>
      </c>
      <c r="H51" s="55" t="s">
        <v>15279</v>
      </c>
      <c r="I51" s="48"/>
      <c r="J51" s="48" t="s">
        <v>15294</v>
      </c>
      <c r="K51" s="48"/>
      <c r="L51" s="48"/>
      <c r="M51" s="48"/>
      <c r="N51" s="48"/>
      <c r="O51" s="12" t="s">
        <v>15359</v>
      </c>
      <c r="P51" s="48"/>
      <c r="Q51" s="48"/>
      <c r="R51" s="48"/>
      <c r="S51" s="48"/>
    </row>
    <row r="52" spans="1:19" x14ac:dyDescent="0.15">
      <c r="A52" s="67"/>
      <c r="B52" s="65"/>
      <c r="C52" s="53">
        <v>312300</v>
      </c>
      <c r="D52" s="53" t="str">
        <f>INDEX([2]物品基础表!$A:$A,MATCH(C52,[2]物品基础表!$B:$B,0))</f>
        <v>心法1部位2橙色0星</v>
      </c>
      <c r="E52" s="53">
        <v>5000</v>
      </c>
      <c r="F52" s="53">
        <f>心法!M9</f>
        <v>18</v>
      </c>
      <c r="G52" s="55" t="s">
        <v>15278</v>
      </c>
      <c r="H52" s="55" t="s">
        <v>15279</v>
      </c>
      <c r="I52" s="48"/>
      <c r="J52" s="48" t="s">
        <v>15294</v>
      </c>
      <c r="K52" s="48"/>
      <c r="L52" s="48"/>
      <c r="M52" s="48"/>
      <c r="N52" s="48"/>
      <c r="O52" s="12" t="s">
        <v>15359</v>
      </c>
      <c r="P52" s="48"/>
      <c r="Q52" s="48"/>
      <c r="R52" s="48"/>
      <c r="S52" s="48"/>
    </row>
    <row r="53" spans="1:19" x14ac:dyDescent="0.15">
      <c r="A53" s="67"/>
      <c r="B53" s="65"/>
      <c r="C53" s="53">
        <v>312400</v>
      </c>
      <c r="D53" s="53" t="str">
        <f>INDEX([2]物品基础表!$A:$A,MATCH(C53,[2]物品基础表!$B:$B,0))</f>
        <v>心法1部位2红色0星</v>
      </c>
      <c r="E53" s="53">
        <v>10000</v>
      </c>
      <c r="F53" s="53">
        <f>心法!M10</f>
        <v>18</v>
      </c>
      <c r="G53" s="55"/>
      <c r="H53" s="55" t="s">
        <v>15280</v>
      </c>
      <c r="I53" s="48"/>
      <c r="J53" s="48" t="s">
        <v>15294</v>
      </c>
      <c r="K53" s="48"/>
      <c r="L53" s="48"/>
      <c r="M53" s="48"/>
      <c r="N53" s="48"/>
      <c r="O53" s="12" t="s">
        <v>15359</v>
      </c>
      <c r="P53" s="48"/>
      <c r="Q53" s="48"/>
      <c r="R53" s="48"/>
      <c r="S53" s="48"/>
    </row>
    <row r="54" spans="1:19" x14ac:dyDescent="0.15">
      <c r="A54" s="67"/>
      <c r="B54" s="65"/>
      <c r="C54" s="53">
        <v>313100</v>
      </c>
      <c r="D54" s="53" t="str">
        <f>INDEX([2]物品基础表!$A:$A,MATCH(C54,[2]物品基础表!$B:$B,0))</f>
        <v>心法1部位3绿色0星</v>
      </c>
      <c r="E54" s="53">
        <v>500</v>
      </c>
      <c r="F54" s="53">
        <f>心法!M11</f>
        <v>12</v>
      </c>
      <c r="G54" s="55" t="s">
        <v>15278</v>
      </c>
      <c r="H54" s="55" t="s">
        <v>15279</v>
      </c>
      <c r="I54" s="48"/>
      <c r="J54" s="48" t="s">
        <v>15294</v>
      </c>
      <c r="K54" s="48"/>
      <c r="L54" s="48"/>
      <c r="M54" s="48"/>
      <c r="N54" s="48"/>
      <c r="O54" s="12" t="s">
        <v>15359</v>
      </c>
      <c r="P54" s="48"/>
      <c r="Q54" s="48"/>
      <c r="R54" s="48"/>
      <c r="S54" s="48"/>
    </row>
    <row r="55" spans="1:19" x14ac:dyDescent="0.15">
      <c r="A55" s="67"/>
      <c r="B55" s="65"/>
      <c r="C55" s="53">
        <v>313200</v>
      </c>
      <c r="D55" s="53" t="str">
        <f>INDEX([2]物品基础表!$A:$A,MATCH(C55,[2]物品基础表!$B:$B,0))</f>
        <v>心法1部位3紫色0星</v>
      </c>
      <c r="E55" s="53">
        <v>2000</v>
      </c>
      <c r="F55" s="53">
        <f>心法!M12</f>
        <v>18</v>
      </c>
      <c r="G55" s="55" t="s">
        <v>15278</v>
      </c>
      <c r="H55" s="55" t="s">
        <v>15279</v>
      </c>
      <c r="I55" s="48"/>
      <c r="J55" s="48" t="s">
        <v>15294</v>
      </c>
      <c r="K55" s="48"/>
      <c r="L55" s="48"/>
      <c r="M55" s="48"/>
      <c r="N55" s="48"/>
      <c r="O55" s="12" t="s">
        <v>15359</v>
      </c>
      <c r="P55" s="48"/>
      <c r="Q55" s="48"/>
      <c r="R55" s="48"/>
      <c r="S55" s="48"/>
    </row>
    <row r="56" spans="1:19" x14ac:dyDescent="0.15">
      <c r="A56" s="67"/>
      <c r="B56" s="65"/>
      <c r="C56" s="53">
        <v>313300</v>
      </c>
      <c r="D56" s="53" t="str">
        <f>INDEX([2]物品基础表!$A:$A,MATCH(C56,[2]物品基础表!$B:$B,0))</f>
        <v>心法1部位3橙色0星</v>
      </c>
      <c r="E56" s="53">
        <v>5000</v>
      </c>
      <c r="F56" s="53">
        <f>心法!M13</f>
        <v>18</v>
      </c>
      <c r="G56" s="55" t="s">
        <v>15278</v>
      </c>
      <c r="H56" s="55" t="s">
        <v>15279</v>
      </c>
      <c r="I56" s="48"/>
      <c r="J56" s="48" t="s">
        <v>15294</v>
      </c>
      <c r="K56" s="48"/>
      <c r="L56" s="48"/>
      <c r="M56" s="48"/>
      <c r="N56" s="48"/>
      <c r="O56" s="12" t="s">
        <v>15359</v>
      </c>
      <c r="P56" s="48"/>
      <c r="Q56" s="48"/>
      <c r="R56" s="48"/>
      <c r="S56" s="48"/>
    </row>
    <row r="57" spans="1:19" x14ac:dyDescent="0.15">
      <c r="A57" s="67"/>
      <c r="B57" s="65"/>
      <c r="C57" s="53">
        <v>313400</v>
      </c>
      <c r="D57" s="53" t="str">
        <f>INDEX([2]物品基础表!$A:$A,MATCH(C57,[2]物品基础表!$B:$B,0))</f>
        <v>心法1部位3红色0星</v>
      </c>
      <c r="E57" s="53">
        <v>10000</v>
      </c>
      <c r="F57" s="53">
        <f>心法!M14</f>
        <v>18</v>
      </c>
      <c r="G57" s="55"/>
      <c r="H57" s="55" t="s">
        <v>15280</v>
      </c>
      <c r="I57" s="48"/>
      <c r="J57" s="48" t="s">
        <v>15294</v>
      </c>
      <c r="K57" s="48"/>
      <c r="L57" s="48"/>
      <c r="M57" s="48"/>
      <c r="N57" s="48"/>
      <c r="O57" s="12" t="s">
        <v>15359</v>
      </c>
      <c r="P57" s="48"/>
      <c r="Q57" s="48"/>
      <c r="R57" s="48"/>
      <c r="S57" s="48"/>
    </row>
    <row r="58" spans="1:19" x14ac:dyDescent="0.15">
      <c r="A58" s="67"/>
      <c r="B58" s="65"/>
      <c r="C58" s="53">
        <v>314100</v>
      </c>
      <c r="D58" s="53" t="str">
        <f>INDEX([2]物品基础表!$A:$A,MATCH(C58,[2]物品基础表!$B:$B,0))</f>
        <v>心法1部位4绿色0星</v>
      </c>
      <c r="E58" s="53">
        <v>500</v>
      </c>
      <c r="F58" s="53">
        <f>心法!M15</f>
        <v>12</v>
      </c>
      <c r="G58" s="55" t="s">
        <v>15278</v>
      </c>
      <c r="H58" s="55" t="s">
        <v>15279</v>
      </c>
      <c r="I58" s="48"/>
      <c r="J58" s="48" t="s">
        <v>15294</v>
      </c>
      <c r="K58" s="48"/>
      <c r="L58" s="48"/>
      <c r="M58" s="48"/>
      <c r="N58" s="48"/>
      <c r="O58" s="12" t="s">
        <v>15359</v>
      </c>
      <c r="P58" s="48"/>
      <c r="Q58" s="48"/>
      <c r="R58" s="48"/>
      <c r="S58" s="48"/>
    </row>
    <row r="59" spans="1:19" x14ac:dyDescent="0.15">
      <c r="A59" s="67"/>
      <c r="B59" s="65"/>
      <c r="C59" s="53">
        <v>314200</v>
      </c>
      <c r="D59" s="53" t="str">
        <f>INDEX([2]物品基础表!$A:$A,MATCH(C59,[2]物品基础表!$B:$B,0))</f>
        <v>心法1部位4紫色0星</v>
      </c>
      <c r="E59" s="53">
        <v>2000</v>
      </c>
      <c r="F59" s="53">
        <f>心法!M16</f>
        <v>18</v>
      </c>
      <c r="G59" s="55" t="s">
        <v>15278</v>
      </c>
      <c r="H59" s="55" t="s">
        <v>15279</v>
      </c>
      <c r="I59" s="48"/>
      <c r="J59" s="48" t="s">
        <v>15294</v>
      </c>
      <c r="K59" s="48"/>
      <c r="L59" s="48"/>
      <c r="M59" s="48"/>
      <c r="N59" s="48"/>
      <c r="O59" s="12" t="s">
        <v>15359</v>
      </c>
      <c r="P59" s="48"/>
      <c r="Q59" s="48"/>
      <c r="R59" s="48"/>
      <c r="S59" s="48"/>
    </row>
    <row r="60" spans="1:19" x14ac:dyDescent="0.15">
      <c r="A60" s="67"/>
      <c r="B60" s="65"/>
      <c r="C60" s="53">
        <v>314300</v>
      </c>
      <c r="D60" s="53" t="str">
        <f>INDEX([2]物品基础表!$A:$A,MATCH(C60,[2]物品基础表!$B:$B,0))</f>
        <v>心法1部位4橙色0星</v>
      </c>
      <c r="E60" s="53">
        <v>5000</v>
      </c>
      <c r="F60" s="53">
        <f>心法!M17</f>
        <v>18</v>
      </c>
      <c r="G60" s="55" t="s">
        <v>15278</v>
      </c>
      <c r="H60" s="55" t="s">
        <v>15279</v>
      </c>
      <c r="I60" s="48"/>
      <c r="J60" s="48" t="s">
        <v>15294</v>
      </c>
      <c r="K60" s="48"/>
      <c r="L60" s="48"/>
      <c r="M60" s="48"/>
      <c r="N60" s="48"/>
      <c r="O60" s="12" t="s">
        <v>15359</v>
      </c>
      <c r="P60" s="48"/>
      <c r="Q60" s="48"/>
      <c r="R60" s="48"/>
      <c r="S60" s="48"/>
    </row>
    <row r="61" spans="1:19" x14ac:dyDescent="0.15">
      <c r="A61" s="67"/>
      <c r="B61" s="65"/>
      <c r="C61" s="53">
        <v>314400</v>
      </c>
      <c r="D61" s="53" t="str">
        <f>INDEX([2]物品基础表!$A:$A,MATCH(C61,[2]物品基础表!$B:$B,0))</f>
        <v>心法1部位4红色0星</v>
      </c>
      <c r="E61" s="53">
        <v>10000</v>
      </c>
      <c r="F61" s="53">
        <f>心法!M18</f>
        <v>18</v>
      </c>
      <c r="G61" s="55"/>
      <c r="H61" s="55" t="s">
        <v>15280</v>
      </c>
      <c r="I61" s="48"/>
      <c r="J61" s="48" t="s">
        <v>15294</v>
      </c>
      <c r="K61" s="48"/>
      <c r="L61" s="48"/>
      <c r="M61" s="48"/>
      <c r="N61" s="48"/>
      <c r="O61" s="12" t="s">
        <v>15359</v>
      </c>
      <c r="P61" s="48"/>
      <c r="Q61" s="48"/>
      <c r="R61" s="48"/>
      <c r="S61" s="48"/>
    </row>
    <row r="62" spans="1:19" x14ac:dyDescent="0.15">
      <c r="A62" s="67"/>
      <c r="B62" s="65"/>
      <c r="C62" s="53">
        <v>315100</v>
      </c>
      <c r="D62" s="53" t="str">
        <f>INDEX([2]物品基础表!$A:$A,MATCH(C62,[2]物品基础表!$B:$B,0))</f>
        <v>心法1部位5绿色0星</v>
      </c>
      <c r="E62" s="53">
        <v>500</v>
      </c>
      <c r="F62" s="53">
        <f>心法!M19</f>
        <v>12</v>
      </c>
      <c r="G62" s="55" t="s">
        <v>15278</v>
      </c>
      <c r="H62" s="55" t="s">
        <v>15279</v>
      </c>
      <c r="I62" s="48"/>
      <c r="J62" s="48" t="s">
        <v>15294</v>
      </c>
      <c r="K62" s="48"/>
      <c r="L62" s="48"/>
      <c r="M62" s="48"/>
      <c r="N62" s="48"/>
      <c r="O62" s="12" t="s">
        <v>15359</v>
      </c>
      <c r="P62" s="48"/>
      <c r="Q62" s="48"/>
      <c r="R62" s="48"/>
      <c r="S62" s="48"/>
    </row>
    <row r="63" spans="1:19" x14ac:dyDescent="0.15">
      <c r="A63" s="67"/>
      <c r="B63" s="65"/>
      <c r="C63" s="53">
        <v>315200</v>
      </c>
      <c r="D63" s="53" t="str">
        <f>INDEX([2]物品基础表!$A:$A,MATCH(C63,[2]物品基础表!$B:$B,0))</f>
        <v>心法1部位5紫色0星</v>
      </c>
      <c r="E63" s="53">
        <v>2000</v>
      </c>
      <c r="F63" s="53">
        <f>心法!M20</f>
        <v>18</v>
      </c>
      <c r="G63" s="55" t="s">
        <v>15278</v>
      </c>
      <c r="H63" s="55" t="s">
        <v>15279</v>
      </c>
      <c r="I63" s="48"/>
      <c r="J63" s="48" t="s">
        <v>15294</v>
      </c>
      <c r="K63" s="48"/>
      <c r="L63" s="48"/>
      <c r="M63" s="48"/>
      <c r="N63" s="48"/>
      <c r="O63" s="12" t="s">
        <v>15359</v>
      </c>
      <c r="P63" s="48"/>
      <c r="Q63" s="48"/>
      <c r="R63" s="48"/>
      <c r="S63" s="48"/>
    </row>
    <row r="64" spans="1:19" x14ac:dyDescent="0.15">
      <c r="A64" s="67"/>
      <c r="B64" s="65"/>
      <c r="C64" s="53">
        <v>315300</v>
      </c>
      <c r="D64" s="53" t="str">
        <f>INDEX([2]物品基础表!$A:$A,MATCH(C64,[2]物品基础表!$B:$B,0))</f>
        <v>心法1部位5橙色0星</v>
      </c>
      <c r="E64" s="53">
        <v>5000</v>
      </c>
      <c r="F64" s="53">
        <f>心法!M21</f>
        <v>18</v>
      </c>
      <c r="G64" s="55" t="s">
        <v>15278</v>
      </c>
      <c r="H64" s="55" t="s">
        <v>15279</v>
      </c>
      <c r="I64" s="48"/>
      <c r="J64" s="48" t="s">
        <v>15294</v>
      </c>
      <c r="K64" s="48"/>
      <c r="L64" s="48"/>
      <c r="M64" s="48"/>
      <c r="N64" s="48"/>
      <c r="O64" s="12" t="s">
        <v>15359</v>
      </c>
      <c r="P64" s="48"/>
      <c r="Q64" s="48"/>
      <c r="R64" s="48"/>
      <c r="S64" s="48"/>
    </row>
    <row r="65" spans="1:19" x14ac:dyDescent="0.15">
      <c r="A65" s="67"/>
      <c r="B65" s="65"/>
      <c r="C65" s="53">
        <v>315400</v>
      </c>
      <c r="D65" s="53" t="str">
        <f>INDEX([2]物品基础表!$A:$A,MATCH(C65,[2]物品基础表!$B:$B,0))</f>
        <v>心法1部位5红色0星</v>
      </c>
      <c r="E65" s="53">
        <v>10000</v>
      </c>
      <c r="F65" s="53">
        <f>心法!M22</f>
        <v>18</v>
      </c>
      <c r="G65" s="55"/>
      <c r="H65" s="55" t="s">
        <v>15280</v>
      </c>
      <c r="I65" s="48"/>
      <c r="J65" s="48" t="s">
        <v>15294</v>
      </c>
      <c r="K65" s="48"/>
      <c r="L65" s="48"/>
      <c r="M65" s="48"/>
      <c r="N65" s="48"/>
      <c r="O65" s="12" t="s">
        <v>15359</v>
      </c>
      <c r="P65" s="48"/>
      <c r="Q65" s="48"/>
      <c r="R65" s="48"/>
      <c r="S65" s="48"/>
    </row>
    <row r="66" spans="1:19" x14ac:dyDescent="0.15">
      <c r="A66" s="67"/>
      <c r="B66" s="65"/>
      <c r="C66" s="53">
        <v>321100</v>
      </c>
      <c r="D66" s="53" t="str">
        <f>INDEX([2]物品基础表!$A:$A,MATCH(C66,[2]物品基础表!$B:$B,0))</f>
        <v>心法②部位1绿色0星</v>
      </c>
      <c r="E66" s="53">
        <v>500</v>
      </c>
      <c r="F66" s="53">
        <f>心法!M23</f>
        <v>12</v>
      </c>
      <c r="G66" s="55" t="s">
        <v>15280</v>
      </c>
      <c r="H66" s="55"/>
      <c r="I66" s="48"/>
      <c r="J66" s="48" t="s">
        <v>15295</v>
      </c>
      <c r="K66" s="48" t="s">
        <v>15296</v>
      </c>
      <c r="L66" s="48"/>
      <c r="M66" s="48"/>
      <c r="N66" s="48"/>
      <c r="O66" s="48"/>
      <c r="P66" s="48"/>
      <c r="Q66" s="48"/>
      <c r="R66" s="48"/>
      <c r="S66" s="48"/>
    </row>
    <row r="67" spans="1:19" x14ac:dyDescent="0.15">
      <c r="A67" s="67"/>
      <c r="B67" s="65"/>
      <c r="C67" s="53">
        <v>321200</v>
      </c>
      <c r="D67" s="53" t="str">
        <f>INDEX([2]物品基础表!$A:$A,MATCH(C67,[2]物品基础表!$B:$B,0))</f>
        <v>心法②部位1紫色0星</v>
      </c>
      <c r="E67" s="53">
        <v>2000</v>
      </c>
      <c r="F67" s="53">
        <f>心法!M24</f>
        <v>18</v>
      </c>
      <c r="G67" s="55" t="s">
        <v>15280</v>
      </c>
      <c r="H67" s="55"/>
      <c r="I67" s="48"/>
      <c r="J67" s="48" t="s">
        <v>15295</v>
      </c>
      <c r="K67" s="48" t="s">
        <v>15296</v>
      </c>
      <c r="L67" s="48"/>
      <c r="M67" s="48"/>
      <c r="N67" s="48"/>
      <c r="O67" s="48"/>
      <c r="P67" s="48"/>
      <c r="Q67" s="48"/>
      <c r="R67" s="48"/>
      <c r="S67" s="48"/>
    </row>
    <row r="68" spans="1:19" x14ac:dyDescent="0.15">
      <c r="A68" s="67"/>
      <c r="B68" s="65"/>
      <c r="C68" s="53">
        <v>321300</v>
      </c>
      <c r="D68" s="53" t="str">
        <f>INDEX([2]物品基础表!$A:$A,MATCH(C68,[2]物品基础表!$B:$B,0))</f>
        <v>心法②部位1橙色0星</v>
      </c>
      <c r="E68" s="53">
        <v>5000</v>
      </c>
      <c r="F68" s="53">
        <f>心法!M25</f>
        <v>18</v>
      </c>
      <c r="G68" s="55" t="s">
        <v>15280</v>
      </c>
      <c r="H68" s="55"/>
      <c r="I68" s="48"/>
      <c r="J68" s="48" t="s">
        <v>15295</v>
      </c>
      <c r="K68" s="48" t="s">
        <v>15296</v>
      </c>
      <c r="L68" s="48"/>
      <c r="M68" s="48"/>
      <c r="N68" s="48"/>
      <c r="O68" s="48"/>
      <c r="P68" s="48"/>
      <c r="Q68" s="48"/>
      <c r="R68" s="48"/>
      <c r="S68" s="48"/>
    </row>
    <row r="69" spans="1:19" x14ac:dyDescent="0.15">
      <c r="A69" s="67"/>
      <c r="B69" s="65"/>
      <c r="C69" s="53">
        <v>321400</v>
      </c>
      <c r="D69" s="53" t="str">
        <f>INDEX([2]物品基础表!$A:$A,MATCH(C69,[2]物品基础表!$B:$B,0))</f>
        <v>心法②部位1红色0星</v>
      </c>
      <c r="E69" s="53">
        <v>10000</v>
      </c>
      <c r="F69" s="53">
        <f>心法!M26</f>
        <v>18</v>
      </c>
      <c r="G69" s="55" t="s">
        <v>15280</v>
      </c>
      <c r="H69" s="55"/>
      <c r="I69" s="48"/>
      <c r="J69" s="48" t="s">
        <v>15295</v>
      </c>
      <c r="K69" s="48" t="s">
        <v>15296</v>
      </c>
      <c r="L69" s="48"/>
      <c r="M69" s="48"/>
      <c r="N69" s="48"/>
      <c r="O69" s="48"/>
      <c r="P69" s="48"/>
      <c r="Q69" s="48"/>
      <c r="R69" s="48"/>
      <c r="S69" s="48"/>
    </row>
    <row r="70" spans="1:19" x14ac:dyDescent="0.15">
      <c r="A70" s="67"/>
      <c r="B70" s="65"/>
      <c r="C70" s="53">
        <v>322100</v>
      </c>
      <c r="D70" s="53" t="str">
        <f>INDEX([2]物品基础表!$A:$A,MATCH(C70,[2]物品基础表!$B:$B,0))</f>
        <v>心法②部位2绿色0星</v>
      </c>
      <c r="E70" s="53">
        <v>500</v>
      </c>
      <c r="F70" s="53">
        <f>心法!M27</f>
        <v>12</v>
      </c>
      <c r="G70" s="55" t="s">
        <v>15280</v>
      </c>
      <c r="H70" s="55"/>
      <c r="I70" s="48"/>
      <c r="J70" s="48" t="s">
        <v>15295</v>
      </c>
      <c r="K70" s="48" t="s">
        <v>15296</v>
      </c>
      <c r="L70" s="48"/>
      <c r="M70" s="48"/>
      <c r="N70" s="48"/>
      <c r="O70" s="48"/>
      <c r="P70" s="48"/>
      <c r="Q70" s="48"/>
      <c r="R70" s="48"/>
      <c r="S70" s="48"/>
    </row>
    <row r="71" spans="1:19" x14ac:dyDescent="0.15">
      <c r="A71" s="67"/>
      <c r="B71" s="65"/>
      <c r="C71" s="53">
        <v>322200</v>
      </c>
      <c r="D71" s="53" t="str">
        <f>INDEX([2]物品基础表!$A:$A,MATCH(C71,[2]物品基础表!$B:$B,0))</f>
        <v>心法②部位2紫色0星</v>
      </c>
      <c r="E71" s="53">
        <v>2000</v>
      </c>
      <c r="F71" s="53">
        <f>心法!M28</f>
        <v>18</v>
      </c>
      <c r="G71" s="55" t="s">
        <v>15280</v>
      </c>
      <c r="H71" s="55"/>
      <c r="I71" s="48"/>
      <c r="J71" s="48" t="s">
        <v>15295</v>
      </c>
      <c r="K71" s="48" t="s">
        <v>15296</v>
      </c>
      <c r="L71" s="48"/>
      <c r="M71" s="48"/>
      <c r="N71" s="48"/>
      <c r="O71" s="48"/>
      <c r="P71" s="48"/>
      <c r="Q71" s="48"/>
      <c r="R71" s="48"/>
      <c r="S71" s="48"/>
    </row>
    <row r="72" spans="1:19" x14ac:dyDescent="0.15">
      <c r="A72" s="67"/>
      <c r="B72" s="65"/>
      <c r="C72" s="53">
        <v>322300</v>
      </c>
      <c r="D72" s="53" t="str">
        <f>INDEX([2]物品基础表!$A:$A,MATCH(C72,[2]物品基础表!$B:$B,0))</f>
        <v>心法②部位2橙色0星</v>
      </c>
      <c r="E72" s="53">
        <v>5000</v>
      </c>
      <c r="F72" s="53">
        <f>心法!M29</f>
        <v>18</v>
      </c>
      <c r="G72" s="55" t="s">
        <v>15280</v>
      </c>
      <c r="H72" s="55"/>
      <c r="I72" s="48"/>
      <c r="J72" s="48" t="s">
        <v>15295</v>
      </c>
      <c r="K72" s="48" t="s">
        <v>15296</v>
      </c>
      <c r="L72" s="48"/>
      <c r="M72" s="48"/>
      <c r="N72" s="48"/>
      <c r="O72" s="48"/>
      <c r="P72" s="48"/>
      <c r="Q72" s="48"/>
      <c r="R72" s="48"/>
      <c r="S72" s="48"/>
    </row>
    <row r="73" spans="1:19" x14ac:dyDescent="0.15">
      <c r="A73" s="67"/>
      <c r="B73" s="65"/>
      <c r="C73" s="53">
        <v>322400</v>
      </c>
      <c r="D73" s="53" t="str">
        <f>INDEX([2]物品基础表!$A:$A,MATCH(C73,[2]物品基础表!$B:$B,0))</f>
        <v>心法②部位2红色0星</v>
      </c>
      <c r="E73" s="53">
        <v>10000</v>
      </c>
      <c r="F73" s="53">
        <f>心法!M30</f>
        <v>18</v>
      </c>
      <c r="G73" s="55" t="s">
        <v>15280</v>
      </c>
      <c r="H73" s="55"/>
      <c r="I73" s="48"/>
      <c r="J73" s="48" t="s">
        <v>15295</v>
      </c>
      <c r="K73" s="48" t="s">
        <v>15296</v>
      </c>
      <c r="L73" s="48"/>
      <c r="M73" s="48"/>
      <c r="N73" s="48"/>
      <c r="O73" s="48"/>
      <c r="P73" s="48"/>
      <c r="Q73" s="48"/>
      <c r="R73" s="48"/>
      <c r="S73" s="48"/>
    </row>
    <row r="74" spans="1:19" x14ac:dyDescent="0.15">
      <c r="A74" s="67"/>
      <c r="B74" s="65"/>
      <c r="C74" s="53">
        <v>323100</v>
      </c>
      <c r="D74" s="53" t="str">
        <f>INDEX([2]物品基础表!$A:$A,MATCH(C74,[2]物品基础表!$B:$B,0))</f>
        <v>心法②部位3绿色0星</v>
      </c>
      <c r="E74" s="53">
        <v>500</v>
      </c>
      <c r="F74" s="53">
        <f>心法!M31</f>
        <v>12</v>
      </c>
      <c r="G74" s="55" t="s">
        <v>15280</v>
      </c>
      <c r="H74" s="55"/>
      <c r="I74" s="48"/>
      <c r="J74" s="48" t="s">
        <v>15295</v>
      </c>
      <c r="K74" s="48" t="s">
        <v>15296</v>
      </c>
      <c r="L74" s="48"/>
      <c r="M74" s="48"/>
      <c r="N74" s="48"/>
      <c r="O74" s="48"/>
      <c r="P74" s="48"/>
      <c r="Q74" s="48"/>
      <c r="R74" s="48"/>
      <c r="S74" s="48"/>
    </row>
    <row r="75" spans="1:19" x14ac:dyDescent="0.15">
      <c r="A75" s="67"/>
      <c r="B75" s="65"/>
      <c r="C75" s="53">
        <v>323200</v>
      </c>
      <c r="D75" s="53" t="str">
        <f>INDEX([2]物品基础表!$A:$A,MATCH(C75,[2]物品基础表!$B:$B,0))</f>
        <v>心法②部位3紫色0星</v>
      </c>
      <c r="E75" s="53">
        <v>2000</v>
      </c>
      <c r="F75" s="53">
        <f>心法!M32</f>
        <v>18</v>
      </c>
      <c r="G75" s="55" t="s">
        <v>15280</v>
      </c>
      <c r="H75" s="55"/>
      <c r="I75" s="48"/>
      <c r="J75" s="48" t="s">
        <v>15295</v>
      </c>
      <c r="K75" s="48" t="s">
        <v>15296</v>
      </c>
      <c r="L75" s="48"/>
      <c r="M75" s="48"/>
      <c r="N75" s="48"/>
      <c r="O75" s="48"/>
      <c r="P75" s="48"/>
      <c r="Q75" s="48"/>
      <c r="R75" s="48"/>
      <c r="S75" s="48"/>
    </row>
    <row r="76" spans="1:19" x14ac:dyDescent="0.15">
      <c r="A76" s="67"/>
      <c r="B76" s="65"/>
      <c r="C76" s="53">
        <v>323300</v>
      </c>
      <c r="D76" s="53" t="str">
        <f>INDEX([2]物品基础表!$A:$A,MATCH(C76,[2]物品基础表!$B:$B,0))</f>
        <v>心法②部位3橙色0星</v>
      </c>
      <c r="E76" s="53">
        <v>5000</v>
      </c>
      <c r="F76" s="53">
        <f>心法!M33</f>
        <v>18</v>
      </c>
      <c r="G76" s="55" t="s">
        <v>15280</v>
      </c>
      <c r="H76" s="55"/>
      <c r="I76" s="48"/>
      <c r="J76" s="48" t="s">
        <v>15295</v>
      </c>
      <c r="K76" s="48" t="s">
        <v>15296</v>
      </c>
      <c r="L76" s="48"/>
      <c r="M76" s="48"/>
      <c r="N76" s="48"/>
      <c r="O76" s="48"/>
      <c r="P76" s="48"/>
      <c r="Q76" s="48"/>
      <c r="R76" s="48"/>
      <c r="S76" s="48"/>
    </row>
    <row r="77" spans="1:19" x14ac:dyDescent="0.15">
      <c r="A77" s="67"/>
      <c r="B77" s="65"/>
      <c r="C77" s="53">
        <v>323400</v>
      </c>
      <c r="D77" s="53" t="str">
        <f>INDEX([2]物品基础表!$A:$A,MATCH(C77,[2]物品基础表!$B:$B,0))</f>
        <v>心法②部位3红色0星</v>
      </c>
      <c r="E77" s="53">
        <v>10000</v>
      </c>
      <c r="F77" s="53">
        <f>心法!M34</f>
        <v>18</v>
      </c>
      <c r="G77" s="55" t="s">
        <v>15280</v>
      </c>
      <c r="H77" s="55"/>
      <c r="I77" s="48"/>
      <c r="J77" s="48" t="s">
        <v>15295</v>
      </c>
      <c r="K77" s="48" t="s">
        <v>15296</v>
      </c>
      <c r="L77" s="48"/>
      <c r="M77" s="48"/>
      <c r="N77" s="48"/>
      <c r="O77" s="48"/>
      <c r="P77" s="48"/>
      <c r="Q77" s="48"/>
      <c r="R77" s="48"/>
      <c r="S77" s="48"/>
    </row>
    <row r="78" spans="1:19" x14ac:dyDescent="0.15">
      <c r="A78" s="67"/>
      <c r="B78" s="65"/>
      <c r="C78" s="53">
        <v>324100</v>
      </c>
      <c r="D78" s="53" t="str">
        <f>INDEX([2]物品基础表!$A:$A,MATCH(C78,[2]物品基础表!$B:$B,0))</f>
        <v>心法②部位4绿色0星</v>
      </c>
      <c r="E78" s="53">
        <v>500</v>
      </c>
      <c r="F78" s="53">
        <f>心法!M35</f>
        <v>12</v>
      </c>
      <c r="G78" s="55" t="s">
        <v>15280</v>
      </c>
      <c r="H78" s="55"/>
      <c r="I78" s="48"/>
      <c r="J78" s="48" t="s">
        <v>15295</v>
      </c>
      <c r="K78" s="48" t="s">
        <v>15296</v>
      </c>
      <c r="L78" s="48"/>
      <c r="M78" s="48"/>
      <c r="N78" s="48"/>
      <c r="O78" s="48"/>
      <c r="P78" s="48"/>
      <c r="Q78" s="48"/>
      <c r="R78" s="48"/>
      <c r="S78" s="48"/>
    </row>
    <row r="79" spans="1:19" x14ac:dyDescent="0.15">
      <c r="A79" s="67"/>
      <c r="B79" s="65"/>
      <c r="C79" s="53">
        <v>324200</v>
      </c>
      <c r="D79" s="53" t="str">
        <f>INDEX([2]物品基础表!$A:$A,MATCH(C79,[2]物品基础表!$B:$B,0))</f>
        <v>心法②部位4紫色0星</v>
      </c>
      <c r="E79" s="53">
        <v>2000</v>
      </c>
      <c r="F79" s="53">
        <f>心法!M36</f>
        <v>18</v>
      </c>
      <c r="G79" s="55" t="s">
        <v>15280</v>
      </c>
      <c r="H79" s="55"/>
      <c r="I79" s="48"/>
      <c r="J79" s="48" t="s">
        <v>15295</v>
      </c>
      <c r="K79" s="48" t="s">
        <v>15296</v>
      </c>
      <c r="L79" s="48"/>
      <c r="M79" s="48"/>
      <c r="N79" s="48"/>
      <c r="O79" s="48"/>
      <c r="P79" s="48"/>
      <c r="Q79" s="48"/>
      <c r="R79" s="48"/>
      <c r="S79" s="48"/>
    </row>
    <row r="80" spans="1:19" x14ac:dyDescent="0.15">
      <c r="A80" s="67"/>
      <c r="B80" s="65"/>
      <c r="C80" s="53">
        <v>324300</v>
      </c>
      <c r="D80" s="53" t="str">
        <f>INDEX([2]物品基础表!$A:$A,MATCH(C80,[2]物品基础表!$B:$B,0))</f>
        <v>心法②部位4橙色0星</v>
      </c>
      <c r="E80" s="53">
        <v>5000</v>
      </c>
      <c r="F80" s="53">
        <f>心法!M37</f>
        <v>18</v>
      </c>
      <c r="G80" s="55" t="s">
        <v>15280</v>
      </c>
      <c r="H80" s="55"/>
      <c r="I80" s="48"/>
      <c r="J80" s="48" t="s">
        <v>15295</v>
      </c>
      <c r="K80" s="48" t="s">
        <v>15296</v>
      </c>
      <c r="L80" s="48"/>
      <c r="M80" s="48"/>
      <c r="N80" s="48"/>
      <c r="O80" s="48"/>
      <c r="P80" s="48"/>
      <c r="Q80" s="48"/>
      <c r="R80" s="48"/>
      <c r="S80" s="48"/>
    </row>
    <row r="81" spans="1:19" x14ac:dyDescent="0.15">
      <c r="A81" s="67"/>
      <c r="B81" s="65"/>
      <c r="C81" s="53">
        <v>324400</v>
      </c>
      <c r="D81" s="53" t="str">
        <f>INDEX([2]物品基础表!$A:$A,MATCH(C81,[2]物品基础表!$B:$B,0))</f>
        <v>心法②部位4红色0星</v>
      </c>
      <c r="E81" s="53">
        <v>10000</v>
      </c>
      <c r="F81" s="53">
        <f>心法!M38</f>
        <v>18</v>
      </c>
      <c r="G81" s="55" t="s">
        <v>15280</v>
      </c>
      <c r="H81" s="55"/>
      <c r="I81" s="48"/>
      <c r="J81" s="48" t="s">
        <v>15295</v>
      </c>
      <c r="K81" s="48" t="s">
        <v>15296</v>
      </c>
      <c r="L81" s="48"/>
      <c r="M81" s="48"/>
      <c r="N81" s="48"/>
      <c r="O81" s="48"/>
      <c r="P81" s="48"/>
      <c r="Q81" s="48"/>
      <c r="R81" s="48"/>
      <c r="S81" s="48"/>
    </row>
    <row r="82" spans="1:19" x14ac:dyDescent="0.15">
      <c r="A82" s="67"/>
      <c r="B82" s="65"/>
      <c r="C82" s="53">
        <v>325100</v>
      </c>
      <c r="D82" s="53" t="str">
        <f>INDEX([2]物品基础表!$A:$A,MATCH(C82,[2]物品基础表!$B:$B,0))</f>
        <v>心法②部位5绿色0星</v>
      </c>
      <c r="E82" s="53">
        <v>500</v>
      </c>
      <c r="F82" s="53">
        <f>心法!M39</f>
        <v>12</v>
      </c>
      <c r="G82" s="55" t="s">
        <v>15280</v>
      </c>
      <c r="H82" s="55"/>
      <c r="I82" s="48"/>
      <c r="J82" s="48" t="s">
        <v>15295</v>
      </c>
      <c r="K82" s="48" t="s">
        <v>15296</v>
      </c>
      <c r="L82" s="48"/>
      <c r="M82" s="48"/>
      <c r="N82" s="48"/>
      <c r="O82" s="48"/>
      <c r="P82" s="48"/>
      <c r="Q82" s="48"/>
      <c r="R82" s="48"/>
      <c r="S82" s="48"/>
    </row>
    <row r="83" spans="1:19" x14ac:dyDescent="0.15">
      <c r="A83" s="67"/>
      <c r="B83" s="65"/>
      <c r="C83" s="53">
        <v>325200</v>
      </c>
      <c r="D83" s="53" t="str">
        <f>INDEX([2]物品基础表!$A:$A,MATCH(C83,[2]物品基础表!$B:$B,0))</f>
        <v>心法②部位5紫色0星</v>
      </c>
      <c r="E83" s="53">
        <v>2000</v>
      </c>
      <c r="F83" s="53">
        <f>心法!M40</f>
        <v>18</v>
      </c>
      <c r="G83" s="55" t="s">
        <v>15280</v>
      </c>
      <c r="H83" s="55"/>
      <c r="I83" s="48"/>
      <c r="J83" s="48" t="s">
        <v>15295</v>
      </c>
      <c r="K83" s="48" t="s">
        <v>15296</v>
      </c>
      <c r="L83" s="48"/>
      <c r="M83" s="48"/>
      <c r="N83" s="48"/>
      <c r="O83" s="48"/>
      <c r="P83" s="48"/>
      <c r="Q83" s="48"/>
      <c r="R83" s="48"/>
      <c r="S83" s="48"/>
    </row>
    <row r="84" spans="1:19" x14ac:dyDescent="0.15">
      <c r="A84" s="67"/>
      <c r="B84" s="65"/>
      <c r="C84" s="53">
        <v>325300</v>
      </c>
      <c r="D84" s="53" t="str">
        <f>INDEX([2]物品基础表!$A:$A,MATCH(C84,[2]物品基础表!$B:$B,0))</f>
        <v>心法②部位5橙色0星</v>
      </c>
      <c r="E84" s="53">
        <v>5000</v>
      </c>
      <c r="F84" s="53">
        <f>心法!M41</f>
        <v>18</v>
      </c>
      <c r="G84" s="55" t="s">
        <v>15280</v>
      </c>
      <c r="H84" s="55"/>
      <c r="I84" s="48"/>
      <c r="J84" s="48" t="s">
        <v>15295</v>
      </c>
      <c r="K84" s="48" t="s">
        <v>15296</v>
      </c>
      <c r="L84" s="48"/>
      <c r="M84" s="48"/>
      <c r="N84" s="48"/>
      <c r="O84" s="48"/>
      <c r="P84" s="48"/>
      <c r="Q84" s="48"/>
      <c r="R84" s="48"/>
      <c r="S84" s="48"/>
    </row>
    <row r="85" spans="1:19" x14ac:dyDescent="0.15">
      <c r="A85" s="67"/>
      <c r="B85" s="65"/>
      <c r="C85" s="53">
        <v>325400</v>
      </c>
      <c r="D85" s="53" t="str">
        <f>INDEX([2]物品基础表!$A:$A,MATCH(C85,[2]物品基础表!$B:$B,0))</f>
        <v>心法②部位5红色0星</v>
      </c>
      <c r="E85" s="53">
        <v>10000</v>
      </c>
      <c r="F85" s="53">
        <f>心法!M42</f>
        <v>18</v>
      </c>
      <c r="G85" s="55" t="s">
        <v>15280</v>
      </c>
      <c r="H85" s="55"/>
      <c r="I85" s="48"/>
      <c r="J85" s="48" t="s">
        <v>15295</v>
      </c>
      <c r="K85" s="48" t="s">
        <v>15296</v>
      </c>
      <c r="L85" s="48"/>
      <c r="M85" s="48"/>
      <c r="N85" s="48"/>
      <c r="O85" s="48"/>
      <c r="P85" s="48"/>
      <c r="Q85" s="48"/>
      <c r="R85" s="48"/>
      <c r="S85" s="48"/>
    </row>
    <row r="86" spans="1:19" x14ac:dyDescent="0.15">
      <c r="A86" s="67"/>
      <c r="B86" s="65"/>
      <c r="C86" s="53">
        <v>331100</v>
      </c>
      <c r="D86" s="53" t="str">
        <f>INDEX([2]物品基础表!$A:$A,MATCH(C86,[2]物品基础表!$B:$B,0))</f>
        <v>心法③部位1绿色0星</v>
      </c>
      <c r="E86" s="53">
        <v>500</v>
      </c>
      <c r="F86" s="53">
        <f>心法!M43</f>
        <v>12</v>
      </c>
      <c r="G86" s="55" t="s">
        <v>15279</v>
      </c>
      <c r="H86" s="55" t="s">
        <v>15278</v>
      </c>
      <c r="I86" s="48"/>
      <c r="J86" s="48" t="s">
        <v>15297</v>
      </c>
      <c r="K86" s="48"/>
      <c r="L86" s="48"/>
      <c r="M86" s="48"/>
      <c r="N86" s="48"/>
      <c r="O86" s="48" t="s">
        <v>15298</v>
      </c>
      <c r="P86" s="48"/>
      <c r="Q86" s="48"/>
      <c r="R86" s="48"/>
      <c r="S86" s="48"/>
    </row>
    <row r="87" spans="1:19" x14ac:dyDescent="0.15">
      <c r="A87" s="67"/>
      <c r="B87" s="65"/>
      <c r="C87" s="53">
        <v>331200</v>
      </c>
      <c r="D87" s="53" t="str">
        <f>INDEX([2]物品基础表!$A:$A,MATCH(C87,[2]物品基础表!$B:$B,0))</f>
        <v>心法③部位1紫色0星</v>
      </c>
      <c r="E87" s="53">
        <v>2000</v>
      </c>
      <c r="F87" s="53">
        <f>心法!M44</f>
        <v>18</v>
      </c>
      <c r="G87" s="55" t="s">
        <v>15279</v>
      </c>
      <c r="H87" s="55" t="s">
        <v>15278</v>
      </c>
      <c r="I87" s="48"/>
      <c r="J87" s="48" t="s">
        <v>15297</v>
      </c>
      <c r="K87" s="48"/>
      <c r="L87" s="48"/>
      <c r="M87" s="48"/>
      <c r="N87" s="48"/>
      <c r="O87" s="48" t="s">
        <v>15298</v>
      </c>
      <c r="P87" s="48"/>
      <c r="Q87" s="48"/>
      <c r="R87" s="48"/>
      <c r="S87" s="48"/>
    </row>
    <row r="88" spans="1:19" x14ac:dyDescent="0.15">
      <c r="A88" s="67"/>
      <c r="B88" s="65"/>
      <c r="C88" s="53">
        <v>331300</v>
      </c>
      <c r="D88" s="53" t="str">
        <f>INDEX([2]物品基础表!$A:$A,MATCH(C88,[2]物品基础表!$B:$B,0))</f>
        <v>心法③部位1橙色0星</v>
      </c>
      <c r="E88" s="53">
        <v>5000</v>
      </c>
      <c r="F88" s="53">
        <f>心法!M45</f>
        <v>18</v>
      </c>
      <c r="G88" s="55" t="s">
        <v>15279</v>
      </c>
      <c r="H88" s="55" t="s">
        <v>15278</v>
      </c>
      <c r="I88" s="48"/>
      <c r="J88" s="48" t="s">
        <v>15297</v>
      </c>
      <c r="K88" s="48"/>
      <c r="L88" s="48"/>
      <c r="M88" s="48"/>
      <c r="N88" s="48"/>
      <c r="O88" s="48" t="s">
        <v>15298</v>
      </c>
      <c r="P88" s="48"/>
      <c r="Q88" s="48"/>
      <c r="R88" s="48"/>
      <c r="S88" s="48"/>
    </row>
    <row r="89" spans="1:19" x14ac:dyDescent="0.15">
      <c r="A89" s="67"/>
      <c r="B89" s="65"/>
      <c r="C89" s="53">
        <v>331400</v>
      </c>
      <c r="D89" s="53" t="str">
        <f>INDEX([2]物品基础表!$A:$A,MATCH(C89,[2]物品基础表!$B:$B,0))</f>
        <v>心法③部位1红色0星</v>
      </c>
      <c r="E89" s="53">
        <v>10000</v>
      </c>
      <c r="F89" s="53">
        <f>心法!M46</f>
        <v>18</v>
      </c>
      <c r="G89" s="55" t="s">
        <v>15279</v>
      </c>
      <c r="H89" s="55" t="s">
        <v>15278</v>
      </c>
      <c r="I89" s="48"/>
      <c r="J89" s="48" t="s">
        <v>15297</v>
      </c>
      <c r="K89" s="48"/>
      <c r="L89" s="48"/>
      <c r="M89" s="48"/>
      <c r="N89" s="48"/>
      <c r="O89" s="48" t="s">
        <v>15298</v>
      </c>
      <c r="P89" s="48"/>
      <c r="Q89" s="48"/>
      <c r="R89" s="48"/>
      <c r="S89" s="48"/>
    </row>
    <row r="90" spans="1:19" x14ac:dyDescent="0.15">
      <c r="A90" s="67"/>
      <c r="B90" s="65"/>
      <c r="C90" s="53">
        <v>332100</v>
      </c>
      <c r="D90" s="53" t="str">
        <f>INDEX([2]物品基础表!$A:$A,MATCH(C90,[2]物品基础表!$B:$B,0))</f>
        <v>心法③部位2绿色0星</v>
      </c>
      <c r="E90" s="53">
        <v>500</v>
      </c>
      <c r="F90" s="53">
        <f>心法!M47</f>
        <v>12</v>
      </c>
      <c r="G90" s="55"/>
      <c r="H90" s="55" t="s">
        <v>15280</v>
      </c>
      <c r="I90" s="48"/>
      <c r="J90" s="48"/>
      <c r="K90" s="48"/>
      <c r="L90" s="48"/>
      <c r="M90" s="48"/>
      <c r="N90" s="48"/>
      <c r="O90" s="48" t="s">
        <v>15298</v>
      </c>
      <c r="P90" s="48"/>
      <c r="Q90" s="48"/>
      <c r="R90" s="48"/>
      <c r="S90" s="48"/>
    </row>
    <row r="91" spans="1:19" x14ac:dyDescent="0.15">
      <c r="A91" s="67"/>
      <c r="B91" s="65"/>
      <c r="C91" s="53">
        <v>332200</v>
      </c>
      <c r="D91" s="53" t="str">
        <f>INDEX([2]物品基础表!$A:$A,MATCH(C91,[2]物品基础表!$B:$B,0))</f>
        <v>心法③部位2紫色0星</v>
      </c>
      <c r="E91" s="53">
        <v>2000</v>
      </c>
      <c r="F91" s="53">
        <f>心法!M48</f>
        <v>18</v>
      </c>
      <c r="G91" s="55"/>
      <c r="H91" s="55" t="s">
        <v>15280</v>
      </c>
      <c r="I91" s="48"/>
      <c r="J91" s="48"/>
      <c r="K91" s="48"/>
      <c r="L91" s="48"/>
      <c r="M91" s="48"/>
      <c r="N91" s="48"/>
      <c r="O91" s="48" t="s">
        <v>15298</v>
      </c>
      <c r="P91" s="48"/>
      <c r="Q91" s="48"/>
      <c r="R91" s="48"/>
      <c r="S91" s="48"/>
    </row>
    <row r="92" spans="1:19" x14ac:dyDescent="0.15">
      <c r="A92" s="67"/>
      <c r="B92" s="65"/>
      <c r="C92" s="53">
        <v>332300</v>
      </c>
      <c r="D92" s="53" t="str">
        <f>INDEX([2]物品基础表!$A:$A,MATCH(C92,[2]物品基础表!$B:$B,0))</f>
        <v>心法③部位2橙色0星</v>
      </c>
      <c r="E92" s="53">
        <v>5000</v>
      </c>
      <c r="F92" s="53">
        <f>心法!M49</f>
        <v>18</v>
      </c>
      <c r="G92" s="55"/>
      <c r="H92" s="55" t="s">
        <v>15280</v>
      </c>
      <c r="I92" s="48"/>
      <c r="J92" s="48"/>
      <c r="K92" s="48"/>
      <c r="L92" s="48"/>
      <c r="M92" s="48"/>
      <c r="N92" s="48"/>
      <c r="O92" s="48" t="s">
        <v>15298</v>
      </c>
      <c r="P92" s="48"/>
      <c r="Q92" s="48"/>
      <c r="R92" s="48"/>
      <c r="S92" s="48"/>
    </row>
    <row r="93" spans="1:19" x14ac:dyDescent="0.15">
      <c r="A93" s="67"/>
      <c r="B93" s="65"/>
      <c r="C93" s="53">
        <v>332400</v>
      </c>
      <c r="D93" s="53" t="str">
        <f>INDEX([2]物品基础表!$A:$A,MATCH(C93,[2]物品基础表!$B:$B,0))</f>
        <v>心法③部位2红色0星</v>
      </c>
      <c r="E93" s="53">
        <v>10000</v>
      </c>
      <c r="F93" s="53">
        <f>心法!M50</f>
        <v>18</v>
      </c>
      <c r="G93" s="55"/>
      <c r="H93" s="55" t="s">
        <v>15280</v>
      </c>
      <c r="I93" s="48"/>
      <c r="J93" s="48"/>
      <c r="K93" s="48"/>
      <c r="L93" s="48"/>
      <c r="M93" s="48"/>
      <c r="N93" s="48"/>
      <c r="O93" s="48" t="s">
        <v>15298</v>
      </c>
      <c r="P93" s="48"/>
      <c r="Q93" s="48"/>
      <c r="R93" s="48"/>
      <c r="S93" s="48"/>
    </row>
    <row r="94" spans="1:19" x14ac:dyDescent="0.15">
      <c r="A94" s="67"/>
      <c r="B94" s="65"/>
      <c r="C94" s="53">
        <v>333100</v>
      </c>
      <c r="D94" s="53" t="str">
        <f>INDEX([2]物品基础表!$A:$A,MATCH(C94,[2]物品基础表!$B:$B,0))</f>
        <v>心法③部位3绿色0星</v>
      </c>
      <c r="E94" s="53">
        <v>500</v>
      </c>
      <c r="F94" s="53">
        <f>心法!M51</f>
        <v>12</v>
      </c>
      <c r="G94" s="55"/>
      <c r="H94" s="55" t="s">
        <v>15280</v>
      </c>
      <c r="I94" s="48"/>
      <c r="J94" s="48"/>
      <c r="K94" s="48"/>
      <c r="L94" s="48"/>
      <c r="M94" s="48"/>
      <c r="N94" s="48"/>
      <c r="O94" s="48" t="s">
        <v>15298</v>
      </c>
      <c r="P94" s="48"/>
      <c r="Q94" s="48"/>
      <c r="R94" s="48"/>
      <c r="S94" s="48"/>
    </row>
    <row r="95" spans="1:19" x14ac:dyDescent="0.15">
      <c r="A95" s="67"/>
      <c r="B95" s="65"/>
      <c r="C95" s="53">
        <v>333200</v>
      </c>
      <c r="D95" s="53" t="str">
        <f>INDEX([2]物品基础表!$A:$A,MATCH(C95,[2]物品基础表!$B:$B,0))</f>
        <v>心法③部位3紫色0星</v>
      </c>
      <c r="E95" s="53">
        <v>2000</v>
      </c>
      <c r="F95" s="53">
        <f>心法!M52</f>
        <v>18</v>
      </c>
      <c r="G95" s="55"/>
      <c r="H95" s="55" t="s">
        <v>15280</v>
      </c>
      <c r="I95" s="48"/>
      <c r="J95" s="48"/>
      <c r="K95" s="48"/>
      <c r="L95" s="48"/>
      <c r="M95" s="48"/>
      <c r="N95" s="48"/>
      <c r="O95" s="48" t="s">
        <v>15298</v>
      </c>
      <c r="P95" s="48"/>
      <c r="Q95" s="48"/>
      <c r="R95" s="48"/>
      <c r="S95" s="48"/>
    </row>
    <row r="96" spans="1:19" x14ac:dyDescent="0.15">
      <c r="A96" s="67"/>
      <c r="B96" s="65"/>
      <c r="C96" s="53">
        <v>333300</v>
      </c>
      <c r="D96" s="53" t="str">
        <f>INDEX([2]物品基础表!$A:$A,MATCH(C96,[2]物品基础表!$B:$B,0))</f>
        <v>心法③部位3橙色0星</v>
      </c>
      <c r="E96" s="53">
        <v>5000</v>
      </c>
      <c r="F96" s="53">
        <f>心法!M53</f>
        <v>18</v>
      </c>
      <c r="G96" s="55"/>
      <c r="H96" s="55" t="s">
        <v>15280</v>
      </c>
      <c r="I96" s="48"/>
      <c r="J96" s="48"/>
      <c r="K96" s="48"/>
      <c r="L96" s="48"/>
      <c r="M96" s="48"/>
      <c r="N96" s="48"/>
      <c r="O96" s="48" t="s">
        <v>15298</v>
      </c>
      <c r="P96" s="48"/>
      <c r="Q96" s="48"/>
      <c r="R96" s="48"/>
      <c r="S96" s="48"/>
    </row>
    <row r="97" spans="1:19" x14ac:dyDescent="0.15">
      <c r="A97" s="67"/>
      <c r="B97" s="65"/>
      <c r="C97" s="53">
        <v>333400</v>
      </c>
      <c r="D97" s="53" t="str">
        <f>INDEX([2]物品基础表!$A:$A,MATCH(C97,[2]物品基础表!$B:$B,0))</f>
        <v>心法③部位3红色0星</v>
      </c>
      <c r="E97" s="53">
        <v>10000</v>
      </c>
      <c r="F97" s="53">
        <f>心法!M54</f>
        <v>18</v>
      </c>
      <c r="G97" s="55"/>
      <c r="H97" s="55" t="s">
        <v>15280</v>
      </c>
      <c r="I97" s="48"/>
      <c r="J97" s="48"/>
      <c r="K97" s="48"/>
      <c r="L97" s="48"/>
      <c r="M97" s="48"/>
      <c r="N97" s="48"/>
      <c r="O97" s="48" t="s">
        <v>15298</v>
      </c>
      <c r="P97" s="48"/>
      <c r="Q97" s="48"/>
      <c r="R97" s="48"/>
      <c r="S97" s="48"/>
    </row>
    <row r="98" spans="1:19" x14ac:dyDescent="0.15">
      <c r="A98" s="67"/>
      <c r="B98" s="65"/>
      <c r="C98" s="53">
        <v>334100</v>
      </c>
      <c r="D98" s="53" t="str">
        <f>INDEX([2]物品基础表!$A:$A,MATCH(C98,[2]物品基础表!$B:$B,0))</f>
        <v>心法③部位4绿色0星</v>
      </c>
      <c r="E98" s="53">
        <v>500</v>
      </c>
      <c r="F98" s="53">
        <f>心法!M55</f>
        <v>12</v>
      </c>
      <c r="G98" s="55"/>
      <c r="H98" s="55" t="s">
        <v>15280</v>
      </c>
      <c r="I98" s="48"/>
      <c r="J98" s="48"/>
      <c r="K98" s="48"/>
      <c r="L98" s="48"/>
      <c r="M98" s="48"/>
      <c r="N98" s="48"/>
      <c r="O98" s="48" t="s">
        <v>15298</v>
      </c>
      <c r="P98" s="48"/>
      <c r="Q98" s="48"/>
      <c r="R98" s="48"/>
      <c r="S98" s="48"/>
    </row>
    <row r="99" spans="1:19" x14ac:dyDescent="0.15">
      <c r="A99" s="67"/>
      <c r="B99" s="65"/>
      <c r="C99" s="53">
        <v>334200</v>
      </c>
      <c r="D99" s="53" t="str">
        <f>INDEX([2]物品基础表!$A:$A,MATCH(C99,[2]物品基础表!$B:$B,0))</f>
        <v>心法③部位4紫色0星</v>
      </c>
      <c r="E99" s="53">
        <v>2000</v>
      </c>
      <c r="F99" s="53">
        <f>心法!M56</f>
        <v>18</v>
      </c>
      <c r="G99" s="55"/>
      <c r="H99" s="55" t="s">
        <v>15280</v>
      </c>
      <c r="I99" s="48"/>
      <c r="J99" s="48"/>
      <c r="K99" s="48"/>
      <c r="L99" s="48"/>
      <c r="M99" s="48"/>
      <c r="N99" s="48"/>
      <c r="O99" s="48" t="s">
        <v>15298</v>
      </c>
      <c r="P99" s="48"/>
      <c r="Q99" s="48"/>
      <c r="R99" s="48"/>
      <c r="S99" s="48"/>
    </row>
    <row r="100" spans="1:19" x14ac:dyDescent="0.15">
      <c r="A100" s="67"/>
      <c r="B100" s="65"/>
      <c r="C100" s="53">
        <v>334300</v>
      </c>
      <c r="D100" s="53" t="str">
        <f>INDEX([2]物品基础表!$A:$A,MATCH(C100,[2]物品基础表!$B:$B,0))</f>
        <v>心法③部位4橙色0星</v>
      </c>
      <c r="E100" s="53">
        <v>5000</v>
      </c>
      <c r="F100" s="53">
        <f>心法!M57</f>
        <v>18</v>
      </c>
      <c r="G100" s="55"/>
      <c r="H100" s="55" t="s">
        <v>15280</v>
      </c>
      <c r="I100" s="48"/>
      <c r="J100" s="48"/>
      <c r="K100" s="48"/>
      <c r="L100" s="48"/>
      <c r="M100" s="48"/>
      <c r="N100" s="48"/>
      <c r="O100" s="48" t="s">
        <v>15298</v>
      </c>
      <c r="P100" s="48"/>
      <c r="Q100" s="48"/>
      <c r="R100" s="48"/>
      <c r="S100" s="48"/>
    </row>
    <row r="101" spans="1:19" x14ac:dyDescent="0.15">
      <c r="A101" s="67"/>
      <c r="B101" s="65"/>
      <c r="C101" s="53">
        <v>334400</v>
      </c>
      <c r="D101" s="53" t="str">
        <f>INDEX([2]物品基础表!$A:$A,MATCH(C101,[2]物品基础表!$B:$B,0))</f>
        <v>心法③部位4红色0星</v>
      </c>
      <c r="E101" s="53">
        <v>10000</v>
      </c>
      <c r="F101" s="53">
        <f>心法!M58</f>
        <v>18</v>
      </c>
      <c r="G101" s="55"/>
      <c r="H101" s="55" t="s">
        <v>15280</v>
      </c>
      <c r="I101" s="48"/>
      <c r="J101" s="48"/>
      <c r="K101" s="48"/>
      <c r="L101" s="48"/>
      <c r="M101" s="48"/>
      <c r="N101" s="48"/>
      <c r="O101" s="48" t="s">
        <v>15298</v>
      </c>
      <c r="P101" s="48"/>
      <c r="Q101" s="48"/>
      <c r="R101" s="48"/>
      <c r="S101" s="48"/>
    </row>
    <row r="102" spans="1:19" x14ac:dyDescent="0.15">
      <c r="A102" s="67"/>
      <c r="B102" s="65"/>
      <c r="C102" s="53">
        <v>335100</v>
      </c>
      <c r="D102" s="53" t="str">
        <f>INDEX([2]物品基础表!$A:$A,MATCH(C102,[2]物品基础表!$B:$B,0))</f>
        <v>心法③部位5绿色0星</v>
      </c>
      <c r="E102" s="53">
        <v>500</v>
      </c>
      <c r="F102" s="53">
        <f>心法!M59</f>
        <v>12</v>
      </c>
      <c r="G102" s="55"/>
      <c r="H102" s="55" t="s">
        <v>15280</v>
      </c>
      <c r="I102" s="48"/>
      <c r="J102" s="48"/>
      <c r="K102" s="48"/>
      <c r="L102" s="48"/>
      <c r="M102" s="48"/>
      <c r="N102" s="48"/>
      <c r="O102" s="48" t="s">
        <v>15298</v>
      </c>
      <c r="P102" s="48"/>
      <c r="Q102" s="48"/>
      <c r="R102" s="48"/>
      <c r="S102" s="48"/>
    </row>
    <row r="103" spans="1:19" x14ac:dyDescent="0.15">
      <c r="A103" s="67"/>
      <c r="B103" s="65"/>
      <c r="C103" s="53">
        <v>335200</v>
      </c>
      <c r="D103" s="53" t="str">
        <f>INDEX([2]物品基础表!$A:$A,MATCH(C103,[2]物品基础表!$B:$B,0))</f>
        <v>心法③部位5紫色0星</v>
      </c>
      <c r="E103" s="53">
        <v>2000</v>
      </c>
      <c r="F103" s="53">
        <f>心法!M60</f>
        <v>18</v>
      </c>
      <c r="G103" s="55"/>
      <c r="H103" s="55" t="s">
        <v>15280</v>
      </c>
      <c r="I103" s="48"/>
      <c r="J103" s="48"/>
      <c r="K103" s="48"/>
      <c r="L103" s="48"/>
      <c r="M103" s="48"/>
      <c r="N103" s="48"/>
      <c r="O103" s="48" t="s">
        <v>15298</v>
      </c>
      <c r="P103" s="48"/>
      <c r="Q103" s="48"/>
      <c r="R103" s="48"/>
      <c r="S103" s="48"/>
    </row>
    <row r="104" spans="1:19" x14ac:dyDescent="0.15">
      <c r="A104" s="67"/>
      <c r="B104" s="65"/>
      <c r="C104" s="53">
        <v>335300</v>
      </c>
      <c r="D104" s="53" t="str">
        <f>INDEX([2]物品基础表!$A:$A,MATCH(C104,[2]物品基础表!$B:$B,0))</f>
        <v>心法③部位5橙色0星</v>
      </c>
      <c r="E104" s="53">
        <v>5000</v>
      </c>
      <c r="F104" s="53">
        <f>心法!M61</f>
        <v>18</v>
      </c>
      <c r="G104" s="55"/>
      <c r="H104" s="55" t="s">
        <v>15280</v>
      </c>
      <c r="I104" s="48"/>
      <c r="J104" s="48"/>
      <c r="K104" s="48"/>
      <c r="L104" s="48"/>
      <c r="M104" s="48"/>
      <c r="N104" s="48"/>
      <c r="O104" s="48" t="s">
        <v>15298</v>
      </c>
      <c r="P104" s="48"/>
      <c r="Q104" s="48"/>
      <c r="R104" s="48"/>
      <c r="S104" s="48"/>
    </row>
    <row r="105" spans="1:19" x14ac:dyDescent="0.15">
      <c r="A105" s="67"/>
      <c r="B105" s="65"/>
      <c r="C105" s="53">
        <v>335400</v>
      </c>
      <c r="D105" s="53" t="str">
        <f>INDEX([2]物品基础表!$A:$A,MATCH(C105,[2]物品基础表!$B:$B,0))</f>
        <v>心法③部位5红色0星</v>
      </c>
      <c r="E105" s="53">
        <v>10000</v>
      </c>
      <c r="F105" s="53">
        <f>心法!M62</f>
        <v>18</v>
      </c>
      <c r="G105" s="55"/>
      <c r="H105" s="55" t="s">
        <v>15280</v>
      </c>
      <c r="I105" s="48"/>
      <c r="J105" s="48"/>
      <c r="K105" s="48"/>
      <c r="L105" s="48"/>
      <c r="M105" s="48"/>
      <c r="N105" s="48"/>
      <c r="O105" s="48" t="s">
        <v>15298</v>
      </c>
      <c r="P105" s="48"/>
      <c r="Q105" s="48"/>
      <c r="R105" s="48"/>
      <c r="S105" s="48"/>
    </row>
    <row r="106" spans="1:19" x14ac:dyDescent="0.15">
      <c r="A106" s="67"/>
      <c r="B106" s="65"/>
      <c r="C106" s="53">
        <v>341100</v>
      </c>
      <c r="D106" s="53" t="str">
        <f>INDEX([2]物品基础表!$A:$A,MATCH(C106,[2]物品基础表!$B:$B,0))</f>
        <v>心法④部位1绿色0星</v>
      </c>
      <c r="E106" s="53">
        <v>500</v>
      </c>
      <c r="F106" s="53">
        <f>心法!M63</f>
        <v>12</v>
      </c>
      <c r="G106" s="55"/>
      <c r="H106" s="55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</row>
    <row r="107" spans="1:19" x14ac:dyDescent="0.15">
      <c r="A107" s="67"/>
      <c r="B107" s="65"/>
      <c r="C107" s="53">
        <v>341200</v>
      </c>
      <c r="D107" s="53" t="str">
        <f>INDEX([2]物品基础表!$A:$A,MATCH(C107,[2]物品基础表!$B:$B,0))</f>
        <v>心法④部位1紫色0星</v>
      </c>
      <c r="E107" s="53">
        <v>2000</v>
      </c>
      <c r="F107" s="53">
        <f>心法!M64</f>
        <v>18</v>
      </c>
      <c r="G107" s="55"/>
      <c r="H107" s="55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</row>
    <row r="108" spans="1:19" x14ac:dyDescent="0.15">
      <c r="A108" s="67"/>
      <c r="B108" s="65"/>
      <c r="C108" s="53">
        <v>341300</v>
      </c>
      <c r="D108" s="53" t="str">
        <f>INDEX([2]物品基础表!$A:$A,MATCH(C108,[2]物品基础表!$B:$B,0))</f>
        <v>心法④部位1橙色0星</v>
      </c>
      <c r="E108" s="53">
        <v>5000</v>
      </c>
      <c r="F108" s="53">
        <f>心法!M65</f>
        <v>18</v>
      </c>
      <c r="G108" s="55"/>
      <c r="H108" s="55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</row>
    <row r="109" spans="1:19" x14ac:dyDescent="0.15">
      <c r="A109" s="67"/>
      <c r="B109" s="65"/>
      <c r="C109" s="53">
        <v>341400</v>
      </c>
      <c r="D109" s="53" t="str">
        <f>INDEX([2]物品基础表!$A:$A,MATCH(C109,[2]物品基础表!$B:$B,0))</f>
        <v>心法④部位1红色0星</v>
      </c>
      <c r="E109" s="53">
        <v>10000</v>
      </c>
      <c r="F109" s="53">
        <f>心法!M66</f>
        <v>18</v>
      </c>
      <c r="G109" s="55"/>
      <c r="H109" s="55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</row>
    <row r="110" spans="1:19" x14ac:dyDescent="0.15">
      <c r="A110" s="67"/>
      <c r="B110" s="65"/>
      <c r="C110" s="53">
        <v>342100</v>
      </c>
      <c r="D110" s="53" t="str">
        <f>INDEX([2]物品基础表!$A:$A,MATCH(C110,[2]物品基础表!$B:$B,0))</f>
        <v>心法④部位2绿色0星</v>
      </c>
      <c r="E110" s="53">
        <v>500</v>
      </c>
      <c r="F110" s="53">
        <f>心法!M67</f>
        <v>12</v>
      </c>
      <c r="G110" s="55"/>
      <c r="H110" s="55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</row>
    <row r="111" spans="1:19" x14ac:dyDescent="0.15">
      <c r="A111" s="67"/>
      <c r="B111" s="65"/>
      <c r="C111" s="53">
        <v>342200</v>
      </c>
      <c r="D111" s="53" t="str">
        <f>INDEX([2]物品基础表!$A:$A,MATCH(C111,[2]物品基础表!$B:$B,0))</f>
        <v>心法④部位2紫色0星</v>
      </c>
      <c r="E111" s="53">
        <v>2000</v>
      </c>
      <c r="F111" s="53">
        <f>心法!M68</f>
        <v>18</v>
      </c>
      <c r="G111" s="55"/>
      <c r="H111" s="55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</row>
    <row r="112" spans="1:19" x14ac:dyDescent="0.15">
      <c r="A112" s="67"/>
      <c r="B112" s="65"/>
      <c r="C112" s="53">
        <v>342300</v>
      </c>
      <c r="D112" s="53" t="str">
        <f>INDEX([2]物品基础表!$A:$A,MATCH(C112,[2]物品基础表!$B:$B,0))</f>
        <v>心法④部位2橙色0星</v>
      </c>
      <c r="E112" s="53">
        <v>5000</v>
      </c>
      <c r="F112" s="53">
        <f>心法!M69</f>
        <v>18</v>
      </c>
      <c r="G112" s="55"/>
      <c r="H112" s="55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</row>
    <row r="113" spans="1:19" x14ac:dyDescent="0.15">
      <c r="A113" s="67"/>
      <c r="B113" s="65"/>
      <c r="C113" s="53">
        <v>342400</v>
      </c>
      <c r="D113" s="53" t="str">
        <f>INDEX([2]物品基础表!$A:$A,MATCH(C113,[2]物品基础表!$B:$B,0))</f>
        <v>心法④部位2红色0星</v>
      </c>
      <c r="E113" s="53">
        <v>10000</v>
      </c>
      <c r="F113" s="53">
        <f>心法!M70</f>
        <v>18</v>
      </c>
      <c r="G113" s="55"/>
      <c r="H113" s="55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</row>
    <row r="114" spans="1:19" x14ac:dyDescent="0.15">
      <c r="A114" s="67"/>
      <c r="B114" s="65"/>
      <c r="C114" s="53">
        <v>343100</v>
      </c>
      <c r="D114" s="53" t="str">
        <f>INDEX([2]物品基础表!$A:$A,MATCH(C114,[2]物品基础表!$B:$B,0))</f>
        <v>心法④部位3绿色0星</v>
      </c>
      <c r="E114" s="53">
        <v>500</v>
      </c>
      <c r="F114" s="53">
        <f>心法!M71</f>
        <v>12</v>
      </c>
      <c r="G114" s="55"/>
      <c r="H114" s="55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</row>
    <row r="115" spans="1:19" x14ac:dyDescent="0.15">
      <c r="A115" s="67"/>
      <c r="B115" s="65"/>
      <c r="C115" s="53">
        <v>343200</v>
      </c>
      <c r="D115" s="53" t="str">
        <f>INDEX([2]物品基础表!$A:$A,MATCH(C115,[2]物品基础表!$B:$B,0))</f>
        <v>心法④部位3紫色0星</v>
      </c>
      <c r="E115" s="53">
        <v>2000</v>
      </c>
      <c r="F115" s="53">
        <f>心法!M72</f>
        <v>18</v>
      </c>
      <c r="G115" s="55"/>
      <c r="H115" s="55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</row>
    <row r="116" spans="1:19" x14ac:dyDescent="0.15">
      <c r="A116" s="67"/>
      <c r="B116" s="65"/>
      <c r="C116" s="53">
        <v>343300</v>
      </c>
      <c r="D116" s="53" t="str">
        <f>INDEX([2]物品基础表!$A:$A,MATCH(C116,[2]物品基础表!$B:$B,0))</f>
        <v>心法④部位3橙色0星</v>
      </c>
      <c r="E116" s="53">
        <v>5000</v>
      </c>
      <c r="F116" s="53">
        <f>心法!M73</f>
        <v>18</v>
      </c>
      <c r="G116" s="55"/>
      <c r="H116" s="55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</row>
    <row r="117" spans="1:19" x14ac:dyDescent="0.15">
      <c r="A117" s="67"/>
      <c r="B117" s="65"/>
      <c r="C117" s="53">
        <v>343400</v>
      </c>
      <c r="D117" s="53" t="str">
        <f>INDEX([2]物品基础表!$A:$A,MATCH(C117,[2]物品基础表!$B:$B,0))</f>
        <v>心法④部位3红色0星</v>
      </c>
      <c r="E117" s="53">
        <v>10000</v>
      </c>
      <c r="F117" s="53">
        <f>心法!M74</f>
        <v>18</v>
      </c>
      <c r="G117" s="55"/>
      <c r="H117" s="55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</row>
    <row r="118" spans="1:19" x14ac:dyDescent="0.15">
      <c r="A118" s="67"/>
      <c r="B118" s="65"/>
      <c r="C118" s="53">
        <v>344100</v>
      </c>
      <c r="D118" s="53" t="str">
        <f>INDEX([2]物品基础表!$A:$A,MATCH(C118,[2]物品基础表!$B:$B,0))</f>
        <v>心法④部位4绿色0星</v>
      </c>
      <c r="E118" s="53">
        <v>500</v>
      </c>
      <c r="F118" s="53">
        <f>心法!M75</f>
        <v>12</v>
      </c>
      <c r="G118" s="55"/>
      <c r="H118" s="55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</row>
    <row r="119" spans="1:19" x14ac:dyDescent="0.15">
      <c r="A119" s="67"/>
      <c r="B119" s="65"/>
      <c r="C119" s="53">
        <v>344200</v>
      </c>
      <c r="D119" s="53" t="str">
        <f>INDEX([2]物品基础表!$A:$A,MATCH(C119,[2]物品基础表!$B:$B,0))</f>
        <v>心法④部位4紫色0星</v>
      </c>
      <c r="E119" s="53">
        <v>2000</v>
      </c>
      <c r="F119" s="53">
        <f>心法!M76</f>
        <v>18</v>
      </c>
      <c r="G119" s="55"/>
      <c r="H119" s="55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</row>
    <row r="120" spans="1:19" x14ac:dyDescent="0.15">
      <c r="A120" s="67"/>
      <c r="B120" s="65"/>
      <c r="C120" s="53">
        <v>344300</v>
      </c>
      <c r="D120" s="53" t="str">
        <f>INDEX([2]物品基础表!$A:$A,MATCH(C120,[2]物品基础表!$B:$B,0))</f>
        <v>心法④部位4橙色0星</v>
      </c>
      <c r="E120" s="53">
        <v>5000</v>
      </c>
      <c r="F120" s="53">
        <f>心法!M77</f>
        <v>18</v>
      </c>
      <c r="G120" s="55"/>
      <c r="H120" s="55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</row>
    <row r="121" spans="1:19" x14ac:dyDescent="0.15">
      <c r="A121" s="67"/>
      <c r="B121" s="65"/>
      <c r="C121" s="53">
        <v>344400</v>
      </c>
      <c r="D121" s="53" t="str">
        <f>INDEX([2]物品基础表!$A:$A,MATCH(C121,[2]物品基础表!$B:$B,0))</f>
        <v>心法④部位4红色0星</v>
      </c>
      <c r="E121" s="53">
        <v>10000</v>
      </c>
      <c r="F121" s="53">
        <f>心法!M78</f>
        <v>18</v>
      </c>
      <c r="G121" s="55"/>
      <c r="H121" s="55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</row>
    <row r="122" spans="1:19" x14ac:dyDescent="0.15">
      <c r="A122" s="67"/>
      <c r="B122" s="65"/>
      <c r="C122" s="53">
        <v>345100</v>
      </c>
      <c r="D122" s="53" t="str">
        <f>INDEX([2]物品基础表!$A:$A,MATCH(C122,[2]物品基础表!$B:$B,0))</f>
        <v>心法④部位5绿色0星</v>
      </c>
      <c r="E122" s="53">
        <v>500</v>
      </c>
      <c r="F122" s="53">
        <f>心法!M79</f>
        <v>12</v>
      </c>
      <c r="G122" s="55"/>
      <c r="H122" s="55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</row>
    <row r="123" spans="1:19" x14ac:dyDescent="0.15">
      <c r="A123" s="67"/>
      <c r="B123" s="65"/>
      <c r="C123" s="53">
        <v>345200</v>
      </c>
      <c r="D123" s="53" t="str">
        <f>INDEX([2]物品基础表!$A:$A,MATCH(C123,[2]物品基础表!$B:$B,0))</f>
        <v>心法④部位5紫色0星</v>
      </c>
      <c r="E123" s="53">
        <v>2000</v>
      </c>
      <c r="F123" s="53">
        <f>心法!M80</f>
        <v>18</v>
      </c>
      <c r="G123" s="55"/>
      <c r="H123" s="55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</row>
    <row r="124" spans="1:19" x14ac:dyDescent="0.15">
      <c r="A124" s="67"/>
      <c r="B124" s="65"/>
      <c r="C124" s="53">
        <v>345300</v>
      </c>
      <c r="D124" s="53" t="str">
        <f>INDEX([2]物品基础表!$A:$A,MATCH(C124,[2]物品基础表!$B:$B,0))</f>
        <v>心法④部位5橙色0星</v>
      </c>
      <c r="E124" s="53">
        <v>5000</v>
      </c>
      <c r="F124" s="53">
        <f>心法!M81</f>
        <v>18</v>
      </c>
      <c r="G124" s="55"/>
      <c r="H124" s="55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</row>
    <row r="125" spans="1:19" ht="14.25" customHeight="1" x14ac:dyDescent="0.15">
      <c r="A125" s="67"/>
      <c r="B125" s="66"/>
      <c r="C125" s="53">
        <v>345400</v>
      </c>
      <c r="D125" s="53" t="str">
        <f>INDEX([2]物品基础表!$A:$A,MATCH(C125,[2]物品基础表!$B:$B,0))</f>
        <v>心法④部位5红色0星</v>
      </c>
      <c r="E125" s="53">
        <v>10000</v>
      </c>
      <c r="F125" s="53">
        <f>心法!M82</f>
        <v>18</v>
      </c>
      <c r="G125" s="55"/>
      <c r="H125" s="55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</row>
    <row r="126" spans="1:19" x14ac:dyDescent="0.15">
      <c r="A126" s="64" t="s">
        <v>14775</v>
      </c>
      <c r="B126" s="64">
        <f>SUMPRODUCT(E128:E132,F128:F132)+IFERROR(SUMPRODUCT(E126,F126),0)</f>
        <v>8100000</v>
      </c>
      <c r="C126" s="53">
        <v>204168</v>
      </c>
      <c r="D126" s="53" t="s">
        <v>14776</v>
      </c>
      <c r="E126" s="56" t="s">
        <v>14777</v>
      </c>
      <c r="F126" s="53">
        <f>兽神守护!L2</f>
        <v>6</v>
      </c>
      <c r="G126" s="55"/>
      <c r="H126" s="55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</row>
    <row r="127" spans="1:19" x14ac:dyDescent="0.15">
      <c r="A127" s="65"/>
      <c r="B127" s="65"/>
      <c r="C127" s="58">
        <v>200973</v>
      </c>
      <c r="D127" s="58" t="str">
        <f>IFERROR(INDEX([2]物品基础表!$A:$A,MATCH(C127,[2]物品基础表!$B:$B,0)),)</f>
        <v>极品橙色兽神装备任选宝箱</v>
      </c>
      <c r="E127" s="53">
        <v>45000</v>
      </c>
      <c r="F127" s="53"/>
      <c r="G127" s="55"/>
      <c r="H127" s="55" t="s">
        <v>15280</v>
      </c>
      <c r="I127" s="48"/>
      <c r="J127" s="48"/>
      <c r="K127" s="48"/>
      <c r="L127" s="48"/>
      <c r="M127" s="48"/>
      <c r="N127" s="48"/>
      <c r="O127" s="48" t="s">
        <v>15306</v>
      </c>
      <c r="P127" s="48"/>
      <c r="Q127" s="48"/>
      <c r="R127" s="48"/>
      <c r="S127" s="48"/>
    </row>
    <row r="128" spans="1:19" x14ac:dyDescent="0.15">
      <c r="A128" s="65"/>
      <c r="B128" s="65"/>
      <c r="C128" s="58">
        <v>1108001</v>
      </c>
      <c r="D128" s="58" t="str">
        <f>IFERROR(INDEX([2]物品基础表!$A:$A,MATCH(C128,[2]物品基础表!$B:$B,0)),)</f>
        <v>红3星血瞳1级</v>
      </c>
      <c r="E128" s="53">
        <f>$E$127*4</f>
        <v>180000</v>
      </c>
      <c r="F128" s="53">
        <f>兽神守护!M11</f>
        <v>9</v>
      </c>
      <c r="G128" s="55" t="s">
        <v>15280</v>
      </c>
      <c r="H128" s="55"/>
      <c r="I128" s="48"/>
      <c r="J128" s="48" t="s">
        <v>15329</v>
      </c>
      <c r="K128" s="48"/>
      <c r="L128" s="48"/>
      <c r="M128" s="48"/>
      <c r="N128" s="48"/>
      <c r="O128" s="48"/>
      <c r="P128" s="48"/>
      <c r="Q128" s="48"/>
      <c r="R128" s="48"/>
      <c r="S128" s="48"/>
    </row>
    <row r="129" spans="1:19" x14ac:dyDescent="0.15">
      <c r="A129" s="65"/>
      <c r="B129" s="65"/>
      <c r="C129" s="58">
        <v>1208001</v>
      </c>
      <c r="D129" s="58" t="str">
        <f>IFERROR(INDEX([2]物品基础表!$A:$A,MATCH(C129,[2]物品基础表!$B:$B,0)),)</f>
        <v>红3星魔躯1级</v>
      </c>
      <c r="E129" s="53">
        <f t="shared" ref="E129:E132" si="0">$E$127*4</f>
        <v>180000</v>
      </c>
      <c r="F129" s="53">
        <f>兽神守护!M12</f>
        <v>9</v>
      </c>
      <c r="G129" s="55" t="s">
        <v>15280</v>
      </c>
      <c r="H129" s="55"/>
      <c r="I129" s="48"/>
      <c r="J129" s="48" t="s">
        <v>15329</v>
      </c>
      <c r="K129" s="48"/>
      <c r="L129" s="48"/>
      <c r="M129" s="48"/>
      <c r="N129" s="48"/>
      <c r="O129" s="48"/>
      <c r="P129" s="48"/>
      <c r="Q129" s="48"/>
      <c r="R129" s="48"/>
      <c r="S129" s="48"/>
    </row>
    <row r="130" spans="1:19" x14ac:dyDescent="0.15">
      <c r="A130" s="65"/>
      <c r="B130" s="65"/>
      <c r="C130" s="58">
        <v>1308001</v>
      </c>
      <c r="D130" s="58" t="str">
        <f>IFERROR(INDEX([2]物品基础表!$A:$A,MATCH(C130,[2]物品基础表!$B:$B,0)),)</f>
        <v>红3星妖尾1级</v>
      </c>
      <c r="E130" s="53">
        <f t="shared" si="0"/>
        <v>180000</v>
      </c>
      <c r="F130" s="53">
        <f>兽神守护!M13</f>
        <v>9</v>
      </c>
      <c r="G130" s="55" t="s">
        <v>15280</v>
      </c>
      <c r="H130" s="55"/>
      <c r="I130" s="48"/>
      <c r="J130" s="48" t="s">
        <v>15329</v>
      </c>
      <c r="K130" s="48"/>
      <c r="L130" s="48"/>
      <c r="M130" s="48"/>
      <c r="N130" s="48"/>
      <c r="O130" s="48"/>
      <c r="P130" s="48"/>
      <c r="Q130" s="48"/>
      <c r="R130" s="48"/>
      <c r="S130" s="48"/>
    </row>
    <row r="131" spans="1:19" x14ac:dyDescent="0.15">
      <c r="A131" s="65"/>
      <c r="B131" s="65"/>
      <c r="C131" s="58">
        <v>1408001</v>
      </c>
      <c r="D131" s="58" t="str">
        <f>IFERROR(INDEX([2]物品基础表!$A:$A,MATCH(C131,[2]物品基础表!$B:$B,0)),)</f>
        <v>红3星圣角1级</v>
      </c>
      <c r="E131" s="53">
        <f t="shared" si="0"/>
        <v>180000</v>
      </c>
      <c r="F131" s="53">
        <f>兽神守护!M14</f>
        <v>9</v>
      </c>
      <c r="G131" s="55" t="s">
        <v>15280</v>
      </c>
      <c r="H131" s="55"/>
      <c r="I131" s="48"/>
      <c r="J131" s="48" t="s">
        <v>15329</v>
      </c>
      <c r="K131" s="48"/>
      <c r="L131" s="48"/>
      <c r="M131" s="48"/>
      <c r="N131" s="48"/>
      <c r="O131" s="48"/>
      <c r="P131" s="48"/>
      <c r="Q131" s="48"/>
      <c r="R131" s="48"/>
      <c r="S131" s="48"/>
    </row>
    <row r="132" spans="1:19" x14ac:dyDescent="0.15">
      <c r="A132" s="66"/>
      <c r="B132" s="66"/>
      <c r="C132" s="58">
        <v>1508001</v>
      </c>
      <c r="D132" s="58" t="str">
        <f>IFERROR(INDEX([2]物品基础表!$A:$A,MATCH(C132,[2]物品基础表!$B:$B,0)),)</f>
        <v>红3星鬼爪1级</v>
      </c>
      <c r="E132" s="53">
        <f t="shared" si="0"/>
        <v>180000</v>
      </c>
      <c r="F132" s="53">
        <f>兽神守护!M15</f>
        <v>9</v>
      </c>
      <c r="G132" s="55" t="s">
        <v>15280</v>
      </c>
      <c r="H132" s="55"/>
      <c r="I132" s="48"/>
      <c r="J132" s="48" t="s">
        <v>15329</v>
      </c>
      <c r="K132" s="48"/>
      <c r="L132" s="48"/>
      <c r="M132" s="48"/>
      <c r="N132" s="48"/>
      <c r="O132" s="48"/>
      <c r="P132" s="48"/>
      <c r="Q132" s="48"/>
      <c r="R132" s="48"/>
      <c r="S132" s="48"/>
    </row>
    <row r="133" spans="1:19" x14ac:dyDescent="0.15">
      <c r="A133" s="64" t="s">
        <v>14834</v>
      </c>
      <c r="B133" s="64">
        <f>SUMPRODUCT(E133:E143,F133:F143)</f>
        <v>100000</v>
      </c>
      <c r="C133" s="53">
        <v>280000</v>
      </c>
      <c r="D133" s="53" t="s">
        <v>14778</v>
      </c>
      <c r="E133" s="54">
        <v>0</v>
      </c>
      <c r="F133" s="53">
        <f>魂骨!O9</f>
        <v>1149600</v>
      </c>
      <c r="G133" s="55" t="s">
        <v>15280</v>
      </c>
      <c r="H133" s="55"/>
      <c r="I133" s="48"/>
      <c r="J133" s="48" t="s">
        <v>15330</v>
      </c>
      <c r="K133" s="48"/>
      <c r="L133" s="48"/>
      <c r="M133" s="48"/>
      <c r="N133" s="48"/>
      <c r="O133" s="48"/>
      <c r="P133" s="48"/>
      <c r="Q133" s="48"/>
      <c r="R133" s="48"/>
      <c r="S133" s="48"/>
    </row>
    <row r="134" spans="1:19" x14ac:dyDescent="0.15">
      <c r="A134" s="65"/>
      <c r="B134" s="65"/>
      <c r="C134" s="58">
        <v>280001</v>
      </c>
      <c r="D134" s="53" t="str">
        <f>INDEX([2]物品基础表!$A:$A,MATCH(C134,[2]物品基础表!$B:$B,0))</f>
        <v>躯干魂骨(凡品)</v>
      </c>
      <c r="E134" s="53">
        <v>20000</v>
      </c>
      <c r="F134" s="53">
        <v>1</v>
      </c>
      <c r="G134" s="55" t="s">
        <v>15278</v>
      </c>
      <c r="H134" s="55" t="s">
        <v>15279</v>
      </c>
      <c r="I134" s="48"/>
      <c r="J134" s="48" t="s">
        <v>15297</v>
      </c>
      <c r="K134" s="48"/>
      <c r="L134" s="48"/>
      <c r="M134" s="48"/>
      <c r="N134" s="48"/>
      <c r="O134" s="48" t="s">
        <v>15306</v>
      </c>
      <c r="P134" s="48" t="s">
        <v>15298</v>
      </c>
      <c r="Q134" s="48"/>
      <c r="R134" s="48"/>
      <c r="S134" s="48"/>
    </row>
    <row r="135" spans="1:19" x14ac:dyDescent="0.15">
      <c r="A135" s="65"/>
      <c r="B135" s="65"/>
      <c r="C135" s="58">
        <v>280201</v>
      </c>
      <c r="D135" s="53" t="str">
        <f>INDEX([2]物品基础表!$A:$A,MATCH(C135,[2]物品基础表!$B:$B,0))</f>
        <v>中品躯干</v>
      </c>
      <c r="E135" s="53">
        <v>30000</v>
      </c>
      <c r="F135" s="53">
        <v>1</v>
      </c>
      <c r="G135" s="55" t="s">
        <v>15280</v>
      </c>
      <c r="H135" s="55"/>
      <c r="I135" s="48"/>
      <c r="J135" s="48" t="s">
        <v>15297</v>
      </c>
      <c r="K135" s="48"/>
      <c r="L135" s="48"/>
      <c r="M135" s="48"/>
      <c r="N135" s="48"/>
      <c r="O135" s="48"/>
      <c r="P135" s="48"/>
      <c r="Q135" s="48"/>
      <c r="R135" s="48"/>
      <c r="S135" s="48"/>
    </row>
    <row r="136" spans="1:19" x14ac:dyDescent="0.15">
      <c r="A136" s="65"/>
      <c r="B136" s="65"/>
      <c r="C136" s="58">
        <v>280202</v>
      </c>
      <c r="D136" s="53" t="str">
        <f>INDEX([2]物品基础表!$A:$A,MATCH(C136,[2]物品基础表!$B:$B,0))</f>
        <v>上品躯干</v>
      </c>
      <c r="E136" s="61" t="s">
        <v>15276</v>
      </c>
      <c r="F136" s="53">
        <v>1</v>
      </c>
      <c r="G136" s="55"/>
      <c r="H136" s="55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</row>
    <row r="137" spans="1:19" x14ac:dyDescent="0.15">
      <c r="A137" s="65"/>
      <c r="B137" s="65"/>
      <c r="C137" s="58">
        <v>280203</v>
      </c>
      <c r="D137" s="53" t="str">
        <f>INDEX([2]物品基础表!$A:$A,MATCH(C137,[2]物品基础表!$B:$B,0))</f>
        <v>极品躯干</v>
      </c>
      <c r="E137" s="62" t="s">
        <v>15276</v>
      </c>
      <c r="F137" s="53">
        <v>1</v>
      </c>
      <c r="G137" s="55"/>
      <c r="H137" s="55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</row>
    <row r="138" spans="1:19" x14ac:dyDescent="0.15">
      <c r="A138" s="65"/>
      <c r="B138" s="65"/>
      <c r="C138" s="58">
        <v>280204</v>
      </c>
      <c r="D138" s="53" t="str">
        <f>INDEX([2]物品基础表!$A:$A,MATCH(C138,[2]物品基础表!$B:$B,0))</f>
        <v>神品躯干</v>
      </c>
      <c r="E138" s="62" t="s">
        <v>15276</v>
      </c>
      <c r="F138" s="53">
        <v>1</v>
      </c>
      <c r="G138" s="55"/>
      <c r="H138" s="55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</row>
    <row r="139" spans="1:19" x14ac:dyDescent="0.15">
      <c r="A139" s="65"/>
      <c r="B139" s="65"/>
      <c r="C139" s="58">
        <v>280011</v>
      </c>
      <c r="D139" s="53" t="str">
        <f>INDEX([2]物品基础表!$A:$A,MATCH(C139,[2]物品基础表!$B:$B,0))</f>
        <v>头部魂骨(凡品)</v>
      </c>
      <c r="E139" s="53">
        <v>20000</v>
      </c>
      <c r="F139" s="53">
        <v>1</v>
      </c>
      <c r="G139" s="55"/>
      <c r="H139" s="55" t="s">
        <v>15280</v>
      </c>
      <c r="I139" s="48"/>
      <c r="J139" s="48" t="s">
        <v>15297</v>
      </c>
      <c r="K139" s="48"/>
      <c r="L139" s="48"/>
      <c r="M139" s="48"/>
      <c r="N139" s="48"/>
      <c r="O139" s="48" t="s">
        <v>15306</v>
      </c>
      <c r="P139" s="48" t="s">
        <v>15298</v>
      </c>
      <c r="Q139" s="48"/>
      <c r="R139" s="48"/>
      <c r="S139" s="48"/>
    </row>
    <row r="140" spans="1:19" x14ac:dyDescent="0.15">
      <c r="A140" s="65"/>
      <c r="B140" s="65"/>
      <c r="C140" s="58">
        <v>280205</v>
      </c>
      <c r="D140" s="53" t="str">
        <f>INDEX([2]物品基础表!$A:$A,MATCH(C140,[2]物品基础表!$B:$B,0))</f>
        <v>中品头部</v>
      </c>
      <c r="E140" s="53">
        <v>30000</v>
      </c>
      <c r="F140" s="53">
        <v>1</v>
      </c>
      <c r="G140" s="55"/>
      <c r="H140" s="55" t="s">
        <v>15280</v>
      </c>
      <c r="I140" s="48"/>
      <c r="J140" s="48" t="s">
        <v>15297</v>
      </c>
      <c r="K140" s="48"/>
      <c r="L140" s="48"/>
      <c r="M140" s="48"/>
      <c r="N140" s="48"/>
      <c r="O140" s="48"/>
      <c r="P140" s="48"/>
      <c r="Q140" s="48"/>
      <c r="R140" s="48"/>
      <c r="S140" s="48"/>
    </row>
    <row r="141" spans="1:19" x14ac:dyDescent="0.15">
      <c r="A141" s="65"/>
      <c r="B141" s="65"/>
      <c r="C141" s="58">
        <v>280206</v>
      </c>
      <c r="D141" s="53" t="str">
        <f>INDEX([2]物品基础表!$A:$A,MATCH(C141,[2]物品基础表!$B:$B,0))</f>
        <v>上品头部</v>
      </c>
      <c r="E141" s="61" t="s">
        <v>15276</v>
      </c>
      <c r="F141" s="53">
        <v>1</v>
      </c>
      <c r="G141" s="55"/>
      <c r="H141" s="55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</row>
    <row r="142" spans="1:19" x14ac:dyDescent="0.15">
      <c r="A142" s="65"/>
      <c r="B142" s="65"/>
      <c r="C142" s="58">
        <v>280207</v>
      </c>
      <c r="D142" s="53" t="str">
        <f>INDEX([2]物品基础表!$A:$A,MATCH(C142,[2]物品基础表!$B:$B,0))</f>
        <v>极品头部</v>
      </c>
      <c r="E142" s="62" t="s">
        <v>15276</v>
      </c>
      <c r="F142" s="53">
        <v>1</v>
      </c>
      <c r="G142" s="55"/>
      <c r="H142" s="55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</row>
    <row r="143" spans="1:19" x14ac:dyDescent="0.15">
      <c r="A143" s="65"/>
      <c r="B143" s="65"/>
      <c r="C143" s="58">
        <v>280208</v>
      </c>
      <c r="D143" s="53" t="str">
        <f>INDEX([2]物品基础表!$A:$A,MATCH(C143,[2]物品基础表!$B:$B,0))</f>
        <v>神品头部</v>
      </c>
      <c r="E143" s="62" t="s">
        <v>15276</v>
      </c>
      <c r="F143" s="53">
        <v>1</v>
      </c>
      <c r="G143" s="55"/>
      <c r="H143" s="55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</row>
    <row r="144" spans="1:19" x14ac:dyDescent="0.15">
      <c r="A144" s="65"/>
      <c r="B144" s="65"/>
      <c r="C144" s="58">
        <v>280021</v>
      </c>
      <c r="D144" s="53" t="str">
        <f>INDEX([2]物品基础表!$A:$A,MATCH(C144,[2]物品基础表!$B:$B,0))</f>
        <v>腰椎魂骨(凡品)</v>
      </c>
      <c r="E144" s="53"/>
      <c r="F144" s="58">
        <v>1</v>
      </c>
      <c r="G144" s="55" t="s">
        <v>15280</v>
      </c>
      <c r="H144" s="55"/>
      <c r="I144" s="48"/>
      <c r="J144" s="48" t="s">
        <v>15330</v>
      </c>
      <c r="K144" s="48"/>
      <c r="L144" s="48"/>
      <c r="M144" s="48"/>
      <c r="N144" s="48"/>
      <c r="O144" s="48"/>
      <c r="P144" s="48"/>
      <c r="Q144" s="48"/>
      <c r="R144" s="48"/>
      <c r="S144" s="48"/>
    </row>
    <row r="145" spans="1:19" x14ac:dyDescent="0.15">
      <c r="A145" s="65"/>
      <c r="B145" s="65"/>
      <c r="C145" s="58">
        <v>280209</v>
      </c>
      <c r="D145" s="53" t="str">
        <f>INDEX([2]物品基础表!$A:$A,MATCH(C145,[2]物品基础表!$B:$B,0))</f>
        <v>中品腰椎</v>
      </c>
      <c r="E145" s="53"/>
      <c r="F145" s="58">
        <v>1</v>
      </c>
      <c r="G145" s="55" t="s">
        <v>15280</v>
      </c>
      <c r="H145" s="55"/>
      <c r="I145" s="48"/>
      <c r="J145" s="48" t="s">
        <v>15330</v>
      </c>
      <c r="K145" s="48"/>
      <c r="L145" s="48"/>
      <c r="M145" s="48"/>
      <c r="N145" s="48"/>
      <c r="O145" s="48"/>
      <c r="P145" s="48"/>
      <c r="Q145" s="48"/>
      <c r="R145" s="48"/>
      <c r="S145" s="48"/>
    </row>
    <row r="146" spans="1:19" x14ac:dyDescent="0.15">
      <c r="A146" s="65"/>
      <c r="B146" s="65"/>
      <c r="C146" s="58">
        <v>280210</v>
      </c>
      <c r="D146" s="53" t="str">
        <f>INDEX([2]物品基础表!$A:$A,MATCH(C146,[2]物品基础表!$B:$B,0))</f>
        <v>上品腰椎</v>
      </c>
      <c r="E146" s="53"/>
      <c r="F146" s="58">
        <v>1</v>
      </c>
      <c r="G146" s="55" t="s">
        <v>15280</v>
      </c>
      <c r="H146" s="55"/>
      <c r="I146" s="48"/>
      <c r="J146" s="48" t="s">
        <v>15330</v>
      </c>
      <c r="K146" s="48"/>
      <c r="L146" s="48"/>
      <c r="M146" s="48"/>
      <c r="N146" s="48"/>
      <c r="O146" s="48"/>
      <c r="P146" s="48"/>
      <c r="Q146" s="48"/>
      <c r="R146" s="48"/>
      <c r="S146" s="48"/>
    </row>
    <row r="147" spans="1:19" x14ac:dyDescent="0.15">
      <c r="A147" s="65"/>
      <c r="B147" s="65"/>
      <c r="C147" s="58">
        <v>280211</v>
      </c>
      <c r="D147" s="53" t="str">
        <f>INDEX([2]物品基础表!$A:$A,MATCH(C147,[2]物品基础表!$B:$B,0))</f>
        <v>极品腰椎</v>
      </c>
      <c r="E147" s="53"/>
      <c r="F147" s="58">
        <v>1</v>
      </c>
      <c r="G147" s="55" t="s">
        <v>15280</v>
      </c>
      <c r="H147" s="55"/>
      <c r="I147" s="48"/>
      <c r="J147" s="48" t="s">
        <v>15330</v>
      </c>
      <c r="K147" s="48"/>
      <c r="L147" s="48"/>
      <c r="M147" s="48"/>
      <c r="N147" s="48"/>
      <c r="O147" s="48"/>
      <c r="P147" s="48"/>
      <c r="Q147" s="48"/>
      <c r="R147" s="48"/>
      <c r="S147" s="48"/>
    </row>
    <row r="148" spans="1:19" x14ac:dyDescent="0.15">
      <c r="A148" s="65"/>
      <c r="B148" s="65"/>
      <c r="C148" s="58">
        <v>280212</v>
      </c>
      <c r="D148" s="53" t="str">
        <f>INDEX([2]物品基础表!$A:$A,MATCH(C148,[2]物品基础表!$B:$B,0))</f>
        <v>神品腰椎</v>
      </c>
      <c r="E148" s="53"/>
      <c r="F148" s="58">
        <v>1</v>
      </c>
      <c r="G148" s="55" t="s">
        <v>15280</v>
      </c>
      <c r="H148" s="55"/>
      <c r="I148" s="48"/>
      <c r="J148" s="48" t="s">
        <v>15330</v>
      </c>
      <c r="K148" s="48"/>
      <c r="L148" s="48"/>
      <c r="M148" s="48"/>
      <c r="N148" s="48"/>
      <c r="O148" s="48"/>
      <c r="P148" s="48"/>
      <c r="Q148" s="48"/>
      <c r="R148" s="48"/>
      <c r="S148" s="48"/>
    </row>
    <row r="149" spans="1:19" x14ac:dyDescent="0.15">
      <c r="A149" s="65"/>
      <c r="B149" s="65"/>
      <c r="C149" s="58">
        <v>280031</v>
      </c>
      <c r="D149" s="53" t="str">
        <f>INDEX([2]物品基础表!$A:$A,MATCH(C149,[2]物品基础表!$B:$B,0))</f>
        <v>颈椎魂骨(凡品)</v>
      </c>
      <c r="E149" s="53"/>
      <c r="F149" s="58">
        <v>1</v>
      </c>
      <c r="G149" s="55" t="s">
        <v>15280</v>
      </c>
      <c r="H149" s="55"/>
      <c r="I149" s="48"/>
      <c r="J149" s="48" t="s">
        <v>15330</v>
      </c>
      <c r="K149" s="48"/>
      <c r="L149" s="48"/>
      <c r="M149" s="48"/>
      <c r="N149" s="48"/>
      <c r="O149" s="48"/>
      <c r="P149" s="48"/>
      <c r="Q149" s="48"/>
      <c r="R149" s="48"/>
      <c r="S149" s="48"/>
    </row>
    <row r="150" spans="1:19" x14ac:dyDescent="0.15">
      <c r="A150" s="65"/>
      <c r="B150" s="65"/>
      <c r="C150" s="58">
        <v>280213</v>
      </c>
      <c r="D150" s="53" t="str">
        <f>INDEX([2]物品基础表!$A:$A,MATCH(C150,[2]物品基础表!$B:$B,0))</f>
        <v>中品脊椎</v>
      </c>
      <c r="E150" s="53"/>
      <c r="F150" s="58">
        <v>1</v>
      </c>
      <c r="G150" s="55" t="s">
        <v>15280</v>
      </c>
      <c r="H150" s="55"/>
      <c r="I150" s="48"/>
      <c r="J150" s="48" t="s">
        <v>15330</v>
      </c>
      <c r="K150" s="48"/>
      <c r="L150" s="48"/>
      <c r="M150" s="48"/>
      <c r="N150" s="48"/>
      <c r="O150" s="48"/>
      <c r="P150" s="48"/>
      <c r="Q150" s="48"/>
      <c r="R150" s="48"/>
      <c r="S150" s="48"/>
    </row>
    <row r="151" spans="1:19" x14ac:dyDescent="0.15">
      <c r="A151" s="65"/>
      <c r="B151" s="65"/>
      <c r="C151" s="58">
        <v>280214</v>
      </c>
      <c r="D151" s="53" t="str">
        <f>INDEX([2]物品基础表!$A:$A,MATCH(C151,[2]物品基础表!$B:$B,0))</f>
        <v>上品脊椎</v>
      </c>
      <c r="E151" s="53"/>
      <c r="F151" s="58">
        <v>1</v>
      </c>
      <c r="G151" s="55" t="s">
        <v>15280</v>
      </c>
      <c r="H151" s="55"/>
      <c r="I151" s="48"/>
      <c r="J151" s="48" t="s">
        <v>15330</v>
      </c>
      <c r="K151" s="48"/>
      <c r="L151" s="48"/>
      <c r="M151" s="48"/>
      <c r="N151" s="48"/>
      <c r="O151" s="48"/>
      <c r="P151" s="48"/>
      <c r="Q151" s="48"/>
      <c r="R151" s="48"/>
      <c r="S151" s="48"/>
    </row>
    <row r="152" spans="1:19" x14ac:dyDescent="0.15">
      <c r="A152" s="65"/>
      <c r="B152" s="65"/>
      <c r="C152" s="58">
        <v>280215</v>
      </c>
      <c r="D152" s="53" t="str">
        <f>INDEX([2]物品基础表!$A:$A,MATCH(C152,[2]物品基础表!$B:$B,0))</f>
        <v>极品脊椎</v>
      </c>
      <c r="E152" s="53"/>
      <c r="F152" s="58">
        <v>1</v>
      </c>
      <c r="G152" s="55" t="s">
        <v>15280</v>
      </c>
      <c r="H152" s="55"/>
      <c r="I152" s="48"/>
      <c r="J152" s="48" t="s">
        <v>15330</v>
      </c>
      <c r="K152" s="48"/>
      <c r="L152" s="48"/>
      <c r="M152" s="48"/>
      <c r="N152" s="48"/>
      <c r="O152" s="48"/>
      <c r="P152" s="48"/>
      <c r="Q152" s="48"/>
      <c r="R152" s="48"/>
      <c r="S152" s="48"/>
    </row>
    <row r="153" spans="1:19" x14ac:dyDescent="0.15">
      <c r="A153" s="65"/>
      <c r="B153" s="65"/>
      <c r="C153" s="58">
        <v>280216</v>
      </c>
      <c r="D153" s="53" t="str">
        <f>INDEX([2]物品基础表!$A:$A,MATCH(C153,[2]物品基础表!$B:$B,0))</f>
        <v>神品脊椎</v>
      </c>
      <c r="E153" s="53"/>
      <c r="F153" s="58">
        <v>1</v>
      </c>
      <c r="G153" s="55" t="s">
        <v>15280</v>
      </c>
      <c r="H153" s="55"/>
      <c r="I153" s="48"/>
      <c r="J153" s="48" t="s">
        <v>15330</v>
      </c>
      <c r="K153" s="48"/>
      <c r="L153" s="48"/>
      <c r="M153" s="48"/>
      <c r="N153" s="48"/>
      <c r="O153" s="48"/>
      <c r="P153" s="48"/>
      <c r="Q153" s="48"/>
      <c r="R153" s="48"/>
      <c r="S153" s="48"/>
    </row>
    <row r="154" spans="1:19" x14ac:dyDescent="0.15">
      <c r="A154" s="65"/>
      <c r="B154" s="65"/>
      <c r="C154" s="58">
        <v>280041</v>
      </c>
      <c r="D154" s="53" t="str">
        <f>INDEX([2]物品基础表!$A:$A,MATCH(C154,[2]物品基础表!$B:$B,0))</f>
        <v>右手魂骨(凡品)</v>
      </c>
      <c r="E154" s="53"/>
      <c r="F154" s="58">
        <v>1</v>
      </c>
      <c r="G154" s="55" t="s">
        <v>15280</v>
      </c>
      <c r="H154" s="55"/>
      <c r="I154" s="48"/>
      <c r="J154" s="48" t="s">
        <v>15330</v>
      </c>
      <c r="K154" s="48"/>
      <c r="L154" s="48"/>
      <c r="M154" s="48"/>
      <c r="N154" s="48"/>
      <c r="O154" s="48"/>
      <c r="P154" s="48"/>
      <c r="Q154" s="48"/>
      <c r="R154" s="48"/>
      <c r="S154" s="48"/>
    </row>
    <row r="155" spans="1:19" x14ac:dyDescent="0.15">
      <c r="A155" s="65"/>
      <c r="B155" s="65"/>
      <c r="C155" s="58">
        <v>280217</v>
      </c>
      <c r="D155" s="53" t="str">
        <f>INDEX([2]物品基础表!$A:$A,MATCH(C155,[2]物品基础表!$B:$B,0))</f>
        <v>中品右手</v>
      </c>
      <c r="E155" s="53"/>
      <c r="F155" s="58">
        <v>1</v>
      </c>
      <c r="G155" s="55" t="s">
        <v>15280</v>
      </c>
      <c r="H155" s="55"/>
      <c r="I155" s="48"/>
      <c r="J155" s="48" t="s">
        <v>15330</v>
      </c>
      <c r="K155" s="48"/>
      <c r="L155" s="48"/>
      <c r="M155" s="48"/>
      <c r="N155" s="48"/>
      <c r="O155" s="48"/>
      <c r="P155" s="48"/>
      <c r="Q155" s="48"/>
      <c r="R155" s="48"/>
      <c r="S155" s="48"/>
    </row>
    <row r="156" spans="1:19" x14ac:dyDescent="0.15">
      <c r="A156" s="65"/>
      <c r="B156" s="65"/>
      <c r="C156" s="58">
        <v>280218</v>
      </c>
      <c r="D156" s="53" t="str">
        <f>INDEX([2]物品基础表!$A:$A,MATCH(C156,[2]物品基础表!$B:$B,0))</f>
        <v>上品右手</v>
      </c>
      <c r="E156" s="53"/>
      <c r="F156" s="58">
        <v>1</v>
      </c>
      <c r="G156" s="55" t="s">
        <v>15280</v>
      </c>
      <c r="H156" s="55"/>
      <c r="I156" s="48"/>
      <c r="J156" s="48" t="s">
        <v>15330</v>
      </c>
      <c r="K156" s="48"/>
      <c r="L156" s="48"/>
      <c r="M156" s="48"/>
      <c r="N156" s="48"/>
      <c r="O156" s="48"/>
      <c r="P156" s="48"/>
      <c r="Q156" s="48"/>
      <c r="R156" s="48"/>
      <c r="S156" s="48"/>
    </row>
    <row r="157" spans="1:19" x14ac:dyDescent="0.15">
      <c r="A157" s="65"/>
      <c r="B157" s="65"/>
      <c r="C157" s="58">
        <v>280219</v>
      </c>
      <c r="D157" s="53" t="str">
        <f>INDEX([2]物品基础表!$A:$A,MATCH(C157,[2]物品基础表!$B:$B,0))</f>
        <v>极品右手</v>
      </c>
      <c r="E157" s="53"/>
      <c r="F157" s="58">
        <v>1</v>
      </c>
      <c r="G157" s="55" t="s">
        <v>15280</v>
      </c>
      <c r="H157" s="55"/>
      <c r="I157" s="48"/>
      <c r="J157" s="48" t="s">
        <v>15330</v>
      </c>
      <c r="K157" s="48"/>
      <c r="L157" s="48"/>
      <c r="M157" s="48"/>
      <c r="N157" s="48"/>
      <c r="O157" s="48"/>
      <c r="P157" s="48"/>
      <c r="Q157" s="48"/>
      <c r="R157" s="48"/>
      <c r="S157" s="48"/>
    </row>
    <row r="158" spans="1:19" x14ac:dyDescent="0.15">
      <c r="A158" s="65"/>
      <c r="B158" s="65"/>
      <c r="C158" s="58">
        <v>280220</v>
      </c>
      <c r="D158" s="53" t="str">
        <f>INDEX([2]物品基础表!$A:$A,MATCH(C158,[2]物品基础表!$B:$B,0))</f>
        <v>神品右手</v>
      </c>
      <c r="E158" s="53"/>
      <c r="F158" s="58">
        <v>1</v>
      </c>
      <c r="G158" s="55" t="s">
        <v>15280</v>
      </c>
      <c r="H158" s="55"/>
      <c r="I158" s="48"/>
      <c r="J158" s="48" t="s">
        <v>15330</v>
      </c>
      <c r="K158" s="48"/>
      <c r="L158" s="48"/>
      <c r="M158" s="48"/>
      <c r="N158" s="48"/>
      <c r="O158" s="48"/>
      <c r="P158" s="48"/>
      <c r="Q158" s="48"/>
      <c r="R158" s="48"/>
      <c r="S158" s="48"/>
    </row>
    <row r="159" spans="1:19" x14ac:dyDescent="0.15">
      <c r="A159" s="65"/>
      <c r="B159" s="65"/>
      <c r="C159" s="58">
        <v>280051</v>
      </c>
      <c r="D159" s="53" t="str">
        <f>INDEX([2]物品基础表!$A:$A,MATCH(C159,[2]物品基础表!$B:$B,0))</f>
        <v>左手魂骨(凡品)</v>
      </c>
      <c r="E159" s="53"/>
      <c r="F159" s="58">
        <v>1</v>
      </c>
      <c r="G159" s="55" t="s">
        <v>15280</v>
      </c>
      <c r="H159" s="55"/>
      <c r="I159" s="48"/>
      <c r="J159" s="48" t="s">
        <v>15330</v>
      </c>
      <c r="K159" s="48"/>
      <c r="L159" s="48"/>
      <c r="M159" s="48"/>
      <c r="N159" s="48"/>
      <c r="O159" s="48"/>
      <c r="P159" s="48"/>
      <c r="Q159" s="48"/>
      <c r="R159" s="48"/>
      <c r="S159" s="48"/>
    </row>
    <row r="160" spans="1:19" x14ac:dyDescent="0.15">
      <c r="A160" s="65"/>
      <c r="B160" s="65"/>
      <c r="C160" s="58">
        <v>280221</v>
      </c>
      <c r="D160" s="53" t="str">
        <f>INDEX([2]物品基础表!$A:$A,MATCH(C160,[2]物品基础表!$B:$B,0))</f>
        <v>中品左手</v>
      </c>
      <c r="E160" s="53"/>
      <c r="F160" s="58">
        <v>1</v>
      </c>
      <c r="G160" s="55" t="s">
        <v>15280</v>
      </c>
      <c r="H160" s="55"/>
      <c r="I160" s="48"/>
      <c r="J160" s="48" t="s">
        <v>15330</v>
      </c>
      <c r="K160" s="48"/>
      <c r="L160" s="48"/>
      <c r="M160" s="48"/>
      <c r="N160" s="48"/>
      <c r="O160" s="48"/>
      <c r="P160" s="48"/>
      <c r="Q160" s="48"/>
      <c r="R160" s="48"/>
      <c r="S160" s="48"/>
    </row>
    <row r="161" spans="1:19" x14ac:dyDescent="0.15">
      <c r="A161" s="65"/>
      <c r="B161" s="65"/>
      <c r="C161" s="58">
        <v>280222</v>
      </c>
      <c r="D161" s="53" t="str">
        <f>INDEX([2]物品基础表!$A:$A,MATCH(C161,[2]物品基础表!$B:$B,0))</f>
        <v>上品左手</v>
      </c>
      <c r="E161" s="53"/>
      <c r="F161" s="58">
        <v>1</v>
      </c>
      <c r="G161" s="55" t="s">
        <v>15280</v>
      </c>
      <c r="H161" s="55"/>
      <c r="I161" s="48"/>
      <c r="J161" s="48" t="s">
        <v>15330</v>
      </c>
      <c r="K161" s="48"/>
      <c r="L161" s="48"/>
      <c r="M161" s="48"/>
      <c r="N161" s="48"/>
      <c r="O161" s="48"/>
      <c r="P161" s="48"/>
      <c r="Q161" s="48"/>
      <c r="R161" s="48"/>
      <c r="S161" s="48"/>
    </row>
    <row r="162" spans="1:19" x14ac:dyDescent="0.15">
      <c r="A162" s="65"/>
      <c r="B162" s="65"/>
      <c r="C162" s="58">
        <v>280223</v>
      </c>
      <c r="D162" s="53" t="str">
        <f>INDEX([2]物品基础表!$A:$A,MATCH(C162,[2]物品基础表!$B:$B,0))</f>
        <v>极品左手</v>
      </c>
      <c r="E162" s="53"/>
      <c r="F162" s="58">
        <v>1</v>
      </c>
      <c r="G162" s="55" t="s">
        <v>15280</v>
      </c>
      <c r="H162" s="55"/>
      <c r="I162" s="48"/>
      <c r="J162" s="48" t="s">
        <v>15330</v>
      </c>
      <c r="K162" s="48"/>
      <c r="L162" s="48"/>
      <c r="M162" s="48"/>
      <c r="N162" s="48"/>
      <c r="O162" s="48"/>
      <c r="P162" s="48"/>
      <c r="Q162" s="48"/>
      <c r="R162" s="48"/>
      <c r="S162" s="48"/>
    </row>
    <row r="163" spans="1:19" x14ac:dyDescent="0.15">
      <c r="A163" s="65"/>
      <c r="B163" s="65"/>
      <c r="C163" s="58">
        <v>280224</v>
      </c>
      <c r="D163" s="53" t="str">
        <f>INDEX([2]物品基础表!$A:$A,MATCH(C163,[2]物品基础表!$B:$B,0))</f>
        <v>神品左手</v>
      </c>
      <c r="E163" s="53"/>
      <c r="F163" s="58">
        <v>1</v>
      </c>
      <c r="G163" s="55" t="s">
        <v>15280</v>
      </c>
      <c r="H163" s="55"/>
      <c r="I163" s="48"/>
      <c r="J163" s="48" t="s">
        <v>15330</v>
      </c>
      <c r="K163" s="48"/>
      <c r="L163" s="48"/>
      <c r="M163" s="48"/>
      <c r="N163" s="48"/>
      <c r="O163" s="48"/>
      <c r="P163" s="48"/>
      <c r="Q163" s="48"/>
      <c r="R163" s="48"/>
      <c r="S163" s="48"/>
    </row>
    <row r="164" spans="1:19" x14ac:dyDescent="0.15">
      <c r="A164" s="65"/>
      <c r="B164" s="65"/>
      <c r="C164" s="58">
        <v>280061</v>
      </c>
      <c r="D164" s="53" t="str">
        <f>INDEX([2]物品基础表!$A:$A,MATCH(C164,[2]物品基础表!$B:$B,0))</f>
        <v>右腿魂骨(凡品)</v>
      </c>
      <c r="E164" s="53"/>
      <c r="F164" s="58">
        <v>1</v>
      </c>
      <c r="G164" s="55" t="s">
        <v>15280</v>
      </c>
      <c r="H164" s="55"/>
      <c r="I164" s="48"/>
      <c r="J164" s="48" t="s">
        <v>15330</v>
      </c>
      <c r="K164" s="48"/>
      <c r="L164" s="48"/>
      <c r="M164" s="48"/>
      <c r="N164" s="48"/>
      <c r="O164" s="48"/>
      <c r="P164" s="48"/>
      <c r="Q164" s="48"/>
      <c r="R164" s="48"/>
      <c r="S164" s="48"/>
    </row>
    <row r="165" spans="1:19" x14ac:dyDescent="0.15">
      <c r="A165" s="65"/>
      <c r="B165" s="65"/>
      <c r="C165" s="58">
        <v>280225</v>
      </c>
      <c r="D165" s="53" t="str">
        <f>INDEX([2]物品基础表!$A:$A,MATCH(C165,[2]物品基础表!$B:$B,0))</f>
        <v>中品右腿</v>
      </c>
      <c r="E165" s="53"/>
      <c r="F165" s="58">
        <v>1</v>
      </c>
      <c r="G165" s="55" t="s">
        <v>15280</v>
      </c>
      <c r="H165" s="55"/>
      <c r="I165" s="48"/>
      <c r="J165" s="48" t="s">
        <v>15330</v>
      </c>
      <c r="K165" s="48"/>
      <c r="L165" s="48"/>
      <c r="M165" s="48"/>
      <c r="N165" s="48"/>
      <c r="O165" s="48"/>
      <c r="P165" s="48"/>
      <c r="Q165" s="48"/>
      <c r="R165" s="48"/>
      <c r="S165" s="48"/>
    </row>
    <row r="166" spans="1:19" x14ac:dyDescent="0.15">
      <c r="A166" s="65"/>
      <c r="B166" s="65"/>
      <c r="C166" s="58">
        <v>280226</v>
      </c>
      <c r="D166" s="53" t="str">
        <f>INDEX([2]物品基础表!$A:$A,MATCH(C166,[2]物品基础表!$B:$B,0))</f>
        <v>上品右腿</v>
      </c>
      <c r="E166" s="53"/>
      <c r="F166" s="58">
        <v>1</v>
      </c>
      <c r="G166" s="55" t="s">
        <v>15280</v>
      </c>
      <c r="H166" s="55"/>
      <c r="I166" s="48"/>
      <c r="J166" s="48" t="s">
        <v>15330</v>
      </c>
      <c r="K166" s="48"/>
      <c r="L166" s="48"/>
      <c r="M166" s="48"/>
      <c r="N166" s="48"/>
      <c r="O166" s="48"/>
      <c r="P166" s="48"/>
      <c r="Q166" s="48"/>
      <c r="R166" s="48"/>
      <c r="S166" s="48"/>
    </row>
    <row r="167" spans="1:19" x14ac:dyDescent="0.15">
      <c r="A167" s="65"/>
      <c r="B167" s="65"/>
      <c r="C167" s="58">
        <v>280227</v>
      </c>
      <c r="D167" s="53" t="str">
        <f>INDEX([2]物品基础表!$A:$A,MATCH(C167,[2]物品基础表!$B:$B,0))</f>
        <v>极品右腿</v>
      </c>
      <c r="E167" s="53"/>
      <c r="F167" s="58">
        <v>1</v>
      </c>
      <c r="G167" s="55" t="s">
        <v>15280</v>
      </c>
      <c r="H167" s="55"/>
      <c r="I167" s="48"/>
      <c r="J167" s="48" t="s">
        <v>15330</v>
      </c>
      <c r="K167" s="48"/>
      <c r="L167" s="48"/>
      <c r="M167" s="48"/>
      <c r="N167" s="48"/>
      <c r="O167" s="48"/>
      <c r="P167" s="48"/>
      <c r="Q167" s="48"/>
      <c r="R167" s="48"/>
      <c r="S167" s="48"/>
    </row>
    <row r="168" spans="1:19" x14ac:dyDescent="0.15">
      <c r="A168" s="65"/>
      <c r="B168" s="65"/>
      <c r="C168" s="58">
        <v>280228</v>
      </c>
      <c r="D168" s="53" t="str">
        <f>INDEX([2]物品基础表!$A:$A,MATCH(C168,[2]物品基础表!$B:$B,0))</f>
        <v>神品右腿</v>
      </c>
      <c r="E168" s="53"/>
      <c r="F168" s="58">
        <v>1</v>
      </c>
      <c r="G168" s="55" t="s">
        <v>15280</v>
      </c>
      <c r="H168" s="55"/>
      <c r="I168" s="48"/>
      <c r="J168" s="48" t="s">
        <v>15330</v>
      </c>
      <c r="K168" s="48"/>
      <c r="L168" s="48"/>
      <c r="M168" s="48"/>
      <c r="N168" s="48"/>
      <c r="O168" s="48"/>
      <c r="P168" s="48"/>
      <c r="Q168" s="48"/>
      <c r="R168" s="48"/>
      <c r="S168" s="48"/>
    </row>
    <row r="169" spans="1:19" x14ac:dyDescent="0.15">
      <c r="A169" s="65"/>
      <c r="B169" s="65"/>
      <c r="C169" s="58">
        <v>280071</v>
      </c>
      <c r="D169" s="53" t="str">
        <f>INDEX([2]物品基础表!$A:$A,MATCH(C169,[2]物品基础表!$B:$B,0))</f>
        <v>左腿魂骨(凡品)</v>
      </c>
      <c r="E169" s="53"/>
      <c r="F169" s="58">
        <v>1</v>
      </c>
      <c r="G169" s="55" t="s">
        <v>15280</v>
      </c>
      <c r="H169" s="55"/>
      <c r="I169" s="48"/>
      <c r="J169" s="48" t="s">
        <v>15330</v>
      </c>
      <c r="K169" s="48"/>
      <c r="L169" s="48"/>
      <c r="M169" s="48"/>
      <c r="N169" s="48"/>
      <c r="O169" s="48"/>
      <c r="P169" s="48"/>
      <c r="Q169" s="48"/>
      <c r="R169" s="48"/>
      <c r="S169" s="48"/>
    </row>
    <row r="170" spans="1:19" x14ac:dyDescent="0.15">
      <c r="A170" s="65"/>
      <c r="B170" s="65"/>
      <c r="C170" s="58">
        <v>280229</v>
      </c>
      <c r="D170" s="53" t="str">
        <f>INDEX([2]物品基础表!$A:$A,MATCH(C170,[2]物品基础表!$B:$B,0))</f>
        <v>中品左腿</v>
      </c>
      <c r="E170" s="53"/>
      <c r="F170" s="58">
        <v>1</v>
      </c>
      <c r="G170" s="55" t="s">
        <v>15280</v>
      </c>
      <c r="H170" s="55"/>
      <c r="I170" s="48"/>
      <c r="J170" s="48" t="s">
        <v>15330</v>
      </c>
      <c r="K170" s="48"/>
      <c r="L170" s="48"/>
      <c r="M170" s="48"/>
      <c r="N170" s="48"/>
      <c r="O170" s="48"/>
      <c r="P170" s="48"/>
      <c r="Q170" s="48"/>
      <c r="R170" s="48"/>
      <c r="S170" s="48"/>
    </row>
    <row r="171" spans="1:19" x14ac:dyDescent="0.15">
      <c r="A171" s="65"/>
      <c r="B171" s="65"/>
      <c r="C171" s="58">
        <v>280230</v>
      </c>
      <c r="D171" s="53" t="str">
        <f>INDEX([2]物品基础表!$A:$A,MATCH(C171,[2]物品基础表!$B:$B,0))</f>
        <v>上品左腿</v>
      </c>
      <c r="E171" s="53"/>
      <c r="F171" s="58">
        <v>1</v>
      </c>
      <c r="G171" s="55" t="s">
        <v>15280</v>
      </c>
      <c r="H171" s="55"/>
      <c r="I171" s="48"/>
      <c r="J171" s="48" t="s">
        <v>15330</v>
      </c>
      <c r="K171" s="48"/>
      <c r="L171" s="48"/>
      <c r="M171" s="48"/>
      <c r="N171" s="48"/>
      <c r="O171" s="48"/>
      <c r="P171" s="48"/>
      <c r="Q171" s="48"/>
      <c r="R171" s="48"/>
      <c r="S171" s="48"/>
    </row>
    <row r="172" spans="1:19" x14ac:dyDescent="0.15">
      <c r="A172" s="65"/>
      <c r="B172" s="65"/>
      <c r="C172" s="58">
        <v>280231</v>
      </c>
      <c r="D172" s="53" t="str">
        <f>INDEX([2]物品基础表!$A:$A,MATCH(C172,[2]物品基础表!$B:$B,0))</f>
        <v>极品左腿</v>
      </c>
      <c r="E172" s="53"/>
      <c r="F172" s="58">
        <v>1</v>
      </c>
      <c r="G172" s="55" t="s">
        <v>15280</v>
      </c>
      <c r="H172" s="55"/>
      <c r="I172" s="48"/>
      <c r="J172" s="48" t="s">
        <v>15330</v>
      </c>
      <c r="K172" s="48"/>
      <c r="L172" s="48"/>
      <c r="M172" s="48"/>
      <c r="N172" s="48"/>
      <c r="O172" s="48"/>
      <c r="P172" s="48"/>
      <c r="Q172" s="48"/>
      <c r="R172" s="48"/>
      <c r="S172" s="48"/>
    </row>
    <row r="173" spans="1:19" x14ac:dyDescent="0.15">
      <c r="A173" s="66"/>
      <c r="B173" s="66"/>
      <c r="C173" s="58">
        <v>280232</v>
      </c>
      <c r="D173" s="53" t="str">
        <f>INDEX([2]物品基础表!$A:$A,MATCH(C173,[2]物品基础表!$B:$B,0))</f>
        <v>神品左腿</v>
      </c>
      <c r="E173" s="53"/>
      <c r="F173" s="58">
        <v>1</v>
      </c>
      <c r="G173" s="55" t="s">
        <v>15280</v>
      </c>
      <c r="H173" s="55"/>
      <c r="I173" s="48"/>
      <c r="J173" s="48" t="s">
        <v>15330</v>
      </c>
      <c r="K173" s="48"/>
      <c r="L173" s="48"/>
      <c r="M173" s="48"/>
      <c r="N173" s="48"/>
      <c r="O173" s="48"/>
      <c r="P173" s="48"/>
      <c r="Q173" s="48"/>
      <c r="R173" s="48"/>
      <c r="S173" s="48"/>
    </row>
    <row r="174" spans="1:19" x14ac:dyDescent="0.15">
      <c r="A174" s="67" t="s">
        <v>14835</v>
      </c>
      <c r="B174" s="64">
        <f ca="1">SUMPRODUCT(E174,F174)+SUMPRODUCT(E178:E195,F178:F195)</f>
        <v>10290760</v>
      </c>
      <c r="C174" s="53">
        <v>9</v>
      </c>
      <c r="D174" s="53" t="s">
        <v>14780</v>
      </c>
      <c r="E174" s="54">
        <v>0.5</v>
      </c>
      <c r="F174" s="53">
        <f ca="1">战纹!R12</f>
        <v>19789920</v>
      </c>
      <c r="G174" s="55" t="s">
        <v>15280</v>
      </c>
      <c r="H174" s="55"/>
      <c r="I174" s="48"/>
      <c r="J174" s="48" t="s">
        <v>15331</v>
      </c>
      <c r="K174" s="48"/>
      <c r="L174" s="48"/>
      <c r="M174" s="48"/>
      <c r="N174" s="48"/>
      <c r="O174" s="48"/>
      <c r="P174" s="48"/>
      <c r="Q174" s="48"/>
      <c r="R174" s="48"/>
      <c r="S174" s="48"/>
    </row>
    <row r="175" spans="1:19" x14ac:dyDescent="0.15">
      <c r="A175" s="67"/>
      <c r="B175" s="65"/>
      <c r="C175" s="58">
        <v>500005</v>
      </c>
      <c r="D175" s="58" t="str">
        <f>IFERROR(INDEX([2]物品基础表!$A:$A,MATCH(C175,[2]物品基础表!$B:$B,0)),)</f>
        <v>战纹精华-红</v>
      </c>
      <c r="E175" s="54">
        <v>250</v>
      </c>
      <c r="F175" s="53"/>
      <c r="G175" s="55" t="s">
        <v>15278</v>
      </c>
      <c r="H175" s="55" t="s">
        <v>15279</v>
      </c>
      <c r="I175" s="48"/>
      <c r="J175" s="48" t="s">
        <v>15331</v>
      </c>
      <c r="K175" s="48"/>
      <c r="L175" s="48"/>
      <c r="M175" s="48"/>
      <c r="N175" s="48"/>
      <c r="O175" s="48" t="s">
        <v>15326</v>
      </c>
      <c r="P175" s="48" t="s">
        <v>15306</v>
      </c>
      <c r="Q175" s="48" t="s">
        <v>15332</v>
      </c>
      <c r="R175" s="48"/>
      <c r="S175" s="48"/>
    </row>
    <row r="176" spans="1:19" x14ac:dyDescent="0.15">
      <c r="A176" s="67"/>
      <c r="B176" s="65"/>
      <c r="C176" s="58">
        <v>500006</v>
      </c>
      <c r="D176" s="58" t="str">
        <f>IFERROR(INDEX([2]物品基础表!$A:$A,MATCH(C176,[2]物品基础表!$B:$B,0)),)</f>
        <v>战纹精华-金</v>
      </c>
      <c r="E176" s="54">
        <v>1000</v>
      </c>
      <c r="F176" s="53"/>
      <c r="G176" s="55" t="s">
        <v>15278</v>
      </c>
      <c r="H176" s="55" t="s">
        <v>15279</v>
      </c>
      <c r="I176" s="48"/>
      <c r="J176" s="48" t="s">
        <v>15331</v>
      </c>
      <c r="K176" s="48"/>
      <c r="L176" s="48"/>
      <c r="M176" s="48"/>
      <c r="N176" s="48"/>
      <c r="O176" s="48" t="s">
        <v>15326</v>
      </c>
      <c r="P176" s="48" t="s">
        <v>15306</v>
      </c>
      <c r="Q176" s="48" t="s">
        <v>15332</v>
      </c>
      <c r="R176" s="48"/>
      <c r="S176" s="48"/>
    </row>
    <row r="177" spans="1:19" x14ac:dyDescent="0.15">
      <c r="A177" s="67"/>
      <c r="B177" s="65"/>
      <c r="C177" s="59">
        <v>200925</v>
      </c>
      <c r="D177" s="58" t="str">
        <f>IFERROR(INDEX([2]物品基础表!$A:$A,MATCH(C177,[2]物品基础表!$B:$B,0)),"")</f>
        <v>红色战纹任选宝箱</v>
      </c>
      <c r="E177" s="53">
        <v>9000</v>
      </c>
      <c r="F177" s="53"/>
      <c r="G177" s="55"/>
      <c r="H177" s="55" t="s">
        <v>15280</v>
      </c>
      <c r="I177" s="48"/>
      <c r="J177" s="48"/>
      <c r="K177" s="48"/>
      <c r="L177" s="48"/>
      <c r="M177" s="48"/>
      <c r="N177" s="48"/>
      <c r="O177" s="48" t="s">
        <v>15306</v>
      </c>
      <c r="P177" s="48"/>
      <c r="Q177" s="48"/>
      <c r="R177" s="48"/>
      <c r="S177" s="48"/>
    </row>
    <row r="178" spans="1:19" x14ac:dyDescent="0.15">
      <c r="A178" s="67"/>
      <c r="B178" s="65"/>
      <c r="C178" s="57">
        <v>501401</v>
      </c>
      <c r="D178" s="58" t="str">
        <f>IFERROR(INDEX([2]物品基础表!$A:$A,MATCH(C178,[2]物品基础表!$B:$B,0)),)</f>
        <v>金神力1级</v>
      </c>
      <c r="E178" s="53">
        <v>30000</v>
      </c>
      <c r="F178" s="53">
        <v>1</v>
      </c>
      <c r="G178" s="55"/>
      <c r="H178" s="55" t="s">
        <v>15280</v>
      </c>
      <c r="I178" s="48" t="s">
        <v>15333</v>
      </c>
      <c r="J178" s="48"/>
      <c r="K178" s="48"/>
      <c r="L178" s="48"/>
      <c r="M178" s="48"/>
      <c r="N178" s="48"/>
      <c r="O178" s="48" t="s">
        <v>15306</v>
      </c>
      <c r="P178" s="48" t="s">
        <v>15332</v>
      </c>
      <c r="Q178" s="48"/>
      <c r="R178" s="48"/>
      <c r="S178" s="48"/>
    </row>
    <row r="179" spans="1:19" x14ac:dyDescent="0.15">
      <c r="A179" s="67"/>
      <c r="B179" s="65"/>
      <c r="C179" s="57">
        <v>502401</v>
      </c>
      <c r="D179" s="58" t="str">
        <f>IFERROR(INDEX([2]物品基础表!$A:$A,MATCH(C179,[2]物品基础表!$B:$B,0)),)</f>
        <v>金金汤1级</v>
      </c>
      <c r="E179" s="53">
        <v>30000</v>
      </c>
      <c r="F179" s="53">
        <v>1</v>
      </c>
      <c r="G179" s="55"/>
      <c r="H179" s="55" t="s">
        <v>15280</v>
      </c>
      <c r="I179" s="48" t="s">
        <v>15333</v>
      </c>
      <c r="J179" s="48"/>
      <c r="K179" s="48"/>
      <c r="L179" s="48"/>
      <c r="M179" s="48"/>
      <c r="N179" s="48"/>
      <c r="O179" s="48" t="s">
        <v>15306</v>
      </c>
      <c r="P179" s="48" t="s">
        <v>15332</v>
      </c>
      <c r="Q179" s="48"/>
      <c r="R179" s="48"/>
      <c r="S179" s="48"/>
    </row>
    <row r="180" spans="1:19" x14ac:dyDescent="0.15">
      <c r="A180" s="67"/>
      <c r="B180" s="65"/>
      <c r="C180" s="57">
        <v>503401</v>
      </c>
      <c r="D180" s="58" t="str">
        <f>IFERROR(INDEX([2]物品基础表!$A:$A,MATCH(C180,[2]物品基础表!$B:$B,0)),)</f>
        <v>金长生1级</v>
      </c>
      <c r="E180" s="53">
        <v>30000</v>
      </c>
      <c r="F180" s="53">
        <v>1</v>
      </c>
      <c r="G180" s="55"/>
      <c r="H180" s="55" t="s">
        <v>15280</v>
      </c>
      <c r="I180" s="48" t="s">
        <v>15333</v>
      </c>
      <c r="J180" s="48"/>
      <c r="K180" s="48"/>
      <c r="L180" s="48"/>
      <c r="M180" s="48"/>
      <c r="N180" s="48"/>
      <c r="O180" s="48" t="s">
        <v>15306</v>
      </c>
      <c r="P180" s="48" t="s">
        <v>15332</v>
      </c>
      <c r="Q180" s="48"/>
      <c r="R180" s="48"/>
      <c r="S180" s="48"/>
    </row>
    <row r="181" spans="1:19" x14ac:dyDescent="0.15">
      <c r="A181" s="67"/>
      <c r="B181" s="65"/>
      <c r="C181" s="57">
        <v>504401</v>
      </c>
      <c r="D181" s="58" t="str">
        <f>IFERROR(INDEX([2]物品基础表!$A:$A,MATCH(C181,[2]物品基础表!$B:$B,0)),)</f>
        <v>金光武1级</v>
      </c>
      <c r="E181" s="53">
        <v>40000</v>
      </c>
      <c r="F181" s="53">
        <v>1</v>
      </c>
      <c r="G181" s="55"/>
      <c r="H181" s="55" t="s">
        <v>15280</v>
      </c>
      <c r="I181" s="48" t="s">
        <v>15333</v>
      </c>
      <c r="J181" s="48"/>
      <c r="K181" s="48"/>
      <c r="L181" s="48"/>
      <c r="M181" s="48"/>
      <c r="N181" s="48"/>
      <c r="O181" s="48" t="s">
        <v>15306</v>
      </c>
      <c r="P181" s="48" t="s">
        <v>15332</v>
      </c>
      <c r="Q181" s="48"/>
      <c r="R181" s="48"/>
      <c r="S181" s="48"/>
    </row>
    <row r="182" spans="1:19" x14ac:dyDescent="0.15">
      <c r="A182" s="67"/>
      <c r="B182" s="65"/>
      <c r="C182" s="57">
        <v>505401</v>
      </c>
      <c r="D182" s="58" t="str">
        <f>IFERROR(INDEX([2]物品基础表!$A:$A,MATCH(C182,[2]物品基础表!$B:$B,0)),)</f>
        <v>金神盔1级</v>
      </c>
      <c r="E182" s="53">
        <v>12600</v>
      </c>
      <c r="F182" s="53">
        <v>1</v>
      </c>
      <c r="G182" s="55"/>
      <c r="H182" s="55" t="s">
        <v>15280</v>
      </c>
      <c r="I182" s="48" t="s">
        <v>15333</v>
      </c>
      <c r="J182" s="48"/>
      <c r="K182" s="48"/>
      <c r="L182" s="48"/>
      <c r="M182" s="48"/>
      <c r="N182" s="48"/>
      <c r="O182" s="48" t="s">
        <v>15306</v>
      </c>
      <c r="P182" s="48" t="s">
        <v>15332</v>
      </c>
      <c r="Q182" s="48"/>
      <c r="R182" s="48"/>
      <c r="S182" s="48"/>
    </row>
    <row r="183" spans="1:19" x14ac:dyDescent="0.15">
      <c r="A183" s="67"/>
      <c r="B183" s="65"/>
      <c r="C183" s="57">
        <v>506401</v>
      </c>
      <c r="D183" s="58" t="str">
        <f>IFERROR(INDEX([2]物品基础表!$A:$A,MATCH(C183,[2]物品基础表!$B:$B,0)),)</f>
        <v>金固甲1级</v>
      </c>
      <c r="E183" s="53">
        <v>25000</v>
      </c>
      <c r="F183" s="53">
        <v>1</v>
      </c>
      <c r="G183" s="55"/>
      <c r="H183" s="55" t="s">
        <v>15280</v>
      </c>
      <c r="I183" s="48" t="s">
        <v>15333</v>
      </c>
      <c r="J183" s="48"/>
      <c r="K183" s="48"/>
      <c r="L183" s="48"/>
      <c r="M183" s="48"/>
      <c r="N183" s="48"/>
      <c r="O183" s="48" t="s">
        <v>15306</v>
      </c>
      <c r="P183" s="48" t="s">
        <v>15332</v>
      </c>
      <c r="Q183" s="48"/>
      <c r="R183" s="48"/>
      <c r="S183" s="48"/>
    </row>
    <row r="184" spans="1:19" x14ac:dyDescent="0.15">
      <c r="A184" s="67"/>
      <c r="B184" s="65"/>
      <c r="C184" s="57">
        <v>507401</v>
      </c>
      <c r="D184" s="58" t="str">
        <f>IFERROR(INDEX([2]物品基础表!$A:$A,MATCH(C184,[2]物品基础表!$B:$B,0)),)</f>
        <v>金灵链1级</v>
      </c>
      <c r="E184" s="53">
        <v>12600</v>
      </c>
      <c r="F184" s="53">
        <v>1</v>
      </c>
      <c r="G184" s="55"/>
      <c r="H184" s="55" t="s">
        <v>15280</v>
      </c>
      <c r="I184" s="48" t="s">
        <v>15333</v>
      </c>
      <c r="J184" s="48"/>
      <c r="K184" s="48"/>
      <c r="L184" s="48"/>
      <c r="M184" s="48"/>
      <c r="N184" s="48"/>
      <c r="O184" s="48" t="s">
        <v>15306</v>
      </c>
      <c r="P184" s="48" t="s">
        <v>15332</v>
      </c>
      <c r="Q184" s="48"/>
      <c r="R184" s="48"/>
      <c r="S184" s="48"/>
    </row>
    <row r="185" spans="1:19" x14ac:dyDescent="0.15">
      <c r="A185" s="67"/>
      <c r="B185" s="65"/>
      <c r="C185" s="57">
        <v>508401</v>
      </c>
      <c r="D185" s="58" t="str">
        <f>IFERROR(INDEX([2]物品基础表!$A:$A,MATCH(C185,[2]物品基础表!$B:$B,0)),)</f>
        <v>金地镯1级</v>
      </c>
      <c r="E185" s="53">
        <v>12600</v>
      </c>
      <c r="F185" s="53">
        <v>1</v>
      </c>
      <c r="G185" s="55"/>
      <c r="H185" s="55" t="s">
        <v>15280</v>
      </c>
      <c r="I185" s="48" t="s">
        <v>15333</v>
      </c>
      <c r="J185" s="48"/>
      <c r="K185" s="48"/>
      <c r="L185" s="48"/>
      <c r="M185" s="48"/>
      <c r="N185" s="48"/>
      <c r="O185" s="48" t="s">
        <v>15306</v>
      </c>
      <c r="P185" s="48" t="s">
        <v>15332</v>
      </c>
      <c r="Q185" s="48"/>
      <c r="R185" s="48"/>
      <c r="S185" s="48"/>
    </row>
    <row r="186" spans="1:19" x14ac:dyDescent="0.15">
      <c r="A186" s="67"/>
      <c r="B186" s="65"/>
      <c r="C186" s="57">
        <v>509401</v>
      </c>
      <c r="D186" s="58" t="str">
        <f>IFERROR(INDEX([2]物品基础表!$A:$A,MATCH(C186,[2]物品基础表!$B:$B,0)),)</f>
        <v>金乾戒1级</v>
      </c>
      <c r="E186" s="53">
        <v>12600</v>
      </c>
      <c r="F186" s="53">
        <v>1</v>
      </c>
      <c r="G186" s="55"/>
      <c r="H186" s="55" t="s">
        <v>15280</v>
      </c>
      <c r="I186" s="48" t="s">
        <v>15333</v>
      </c>
      <c r="J186" s="48"/>
      <c r="K186" s="48"/>
      <c r="L186" s="48"/>
      <c r="M186" s="48"/>
      <c r="N186" s="48"/>
      <c r="O186" s="48" t="s">
        <v>15306</v>
      </c>
      <c r="P186" s="48" t="s">
        <v>15332</v>
      </c>
      <c r="Q186" s="48"/>
      <c r="R186" s="48"/>
      <c r="S186" s="48"/>
    </row>
    <row r="187" spans="1:19" x14ac:dyDescent="0.15">
      <c r="A187" s="67"/>
      <c r="B187" s="65"/>
      <c r="C187" s="57">
        <v>510401</v>
      </c>
      <c r="D187" s="58" t="str">
        <f>IFERROR(INDEX([2]物品基础表!$A:$A,MATCH(C187,[2]物品基础表!$B:$B,0)),)</f>
        <v>金龙带1级</v>
      </c>
      <c r="E187" s="53">
        <v>12600</v>
      </c>
      <c r="F187" s="53">
        <v>1</v>
      </c>
      <c r="G187" s="55"/>
      <c r="H187" s="55" t="s">
        <v>15280</v>
      </c>
      <c r="I187" s="48" t="s">
        <v>15333</v>
      </c>
      <c r="J187" s="48"/>
      <c r="K187" s="48"/>
      <c r="L187" s="48"/>
      <c r="M187" s="48"/>
      <c r="N187" s="48"/>
      <c r="O187" s="48" t="s">
        <v>15306</v>
      </c>
      <c r="P187" s="48" t="s">
        <v>15332</v>
      </c>
      <c r="Q187" s="48"/>
      <c r="R187" s="48"/>
      <c r="S187" s="48"/>
    </row>
    <row r="188" spans="1:19" x14ac:dyDescent="0.15">
      <c r="A188" s="67"/>
      <c r="B188" s="65"/>
      <c r="C188" s="57">
        <v>511401</v>
      </c>
      <c r="D188" s="58" t="str">
        <f>IFERROR(INDEX([2]物品基础表!$A:$A,MATCH(C188,[2]物品基础表!$B:$B,0)),)</f>
        <v>金逐日1级</v>
      </c>
      <c r="E188" s="53">
        <v>12600</v>
      </c>
      <c r="F188" s="53">
        <v>1</v>
      </c>
      <c r="G188" s="55"/>
      <c r="H188" s="55" t="s">
        <v>15280</v>
      </c>
      <c r="I188" s="48" t="s">
        <v>15333</v>
      </c>
      <c r="J188" s="48"/>
      <c r="K188" s="48"/>
      <c r="L188" s="48"/>
      <c r="M188" s="48"/>
      <c r="N188" s="48"/>
      <c r="O188" s="48" t="s">
        <v>15306</v>
      </c>
      <c r="P188" s="48" t="s">
        <v>15332</v>
      </c>
      <c r="Q188" s="48"/>
      <c r="R188" s="48"/>
      <c r="S188" s="48"/>
    </row>
    <row r="189" spans="1:19" x14ac:dyDescent="0.15">
      <c r="A189" s="67"/>
      <c r="B189" s="65"/>
      <c r="C189" s="57">
        <v>512401</v>
      </c>
      <c r="D189" s="58" t="str">
        <f>IFERROR(INDEX([2]物品基础表!$A:$A,MATCH(C189,[2]物品基础表!$B:$B,0)),)</f>
        <v>金豁免1级</v>
      </c>
      <c r="E189" s="53">
        <v>37600</v>
      </c>
      <c r="F189" s="53">
        <v>1</v>
      </c>
      <c r="G189" s="55"/>
      <c r="H189" s="55" t="s">
        <v>15280</v>
      </c>
      <c r="I189" s="48" t="s">
        <v>15333</v>
      </c>
      <c r="J189" s="48"/>
      <c r="K189" s="48"/>
      <c r="L189" s="48"/>
      <c r="M189" s="48"/>
      <c r="N189" s="48"/>
      <c r="O189" s="48" t="s">
        <v>15306</v>
      </c>
      <c r="P189" s="48" t="s">
        <v>15332</v>
      </c>
      <c r="Q189" s="48"/>
      <c r="R189" s="48"/>
      <c r="S189" s="48"/>
    </row>
    <row r="190" spans="1:19" x14ac:dyDescent="0.15">
      <c r="A190" s="67"/>
      <c r="B190" s="65"/>
      <c r="C190" s="57">
        <v>513401</v>
      </c>
      <c r="D190" s="58" t="str">
        <f>IFERROR(INDEX([2]物品基础表!$A:$A,MATCH(C190,[2]物品基础表!$B:$B,0)),)</f>
        <v>金杀戮1级</v>
      </c>
      <c r="E190" s="53">
        <v>37600</v>
      </c>
      <c r="F190" s="53">
        <v>1</v>
      </c>
      <c r="G190" s="55"/>
      <c r="H190" s="55" t="s">
        <v>15280</v>
      </c>
      <c r="I190" s="48" t="s">
        <v>15333</v>
      </c>
      <c r="J190" s="48"/>
      <c r="K190" s="48"/>
      <c r="L190" s="48"/>
      <c r="M190" s="48"/>
      <c r="N190" s="48"/>
      <c r="O190" s="48" t="s">
        <v>15306</v>
      </c>
      <c r="P190" s="48" t="s">
        <v>15332</v>
      </c>
      <c r="Q190" s="48"/>
      <c r="R190" s="48"/>
      <c r="S190" s="48"/>
    </row>
    <row r="191" spans="1:19" x14ac:dyDescent="0.15">
      <c r="A191" s="67"/>
      <c r="B191" s="65"/>
      <c r="C191" s="63">
        <v>514401</v>
      </c>
      <c r="D191" s="58" t="str">
        <f>IFERROR(INDEX([2]物品基础表!$A:$A,MATCH(C191,[2]物品基础表!$B:$B,0)),)</f>
        <v>金祝福1级</v>
      </c>
      <c r="E191" s="53">
        <v>10000</v>
      </c>
      <c r="F191" s="53"/>
      <c r="G191" s="55"/>
      <c r="H191" s="55" t="s">
        <v>15280</v>
      </c>
      <c r="I191" s="48" t="s">
        <v>15333</v>
      </c>
      <c r="J191" s="48"/>
      <c r="K191" s="48"/>
      <c r="L191" s="48"/>
      <c r="M191" s="48"/>
      <c r="N191" s="48"/>
      <c r="O191" s="48" t="s">
        <v>15306</v>
      </c>
      <c r="P191" s="48" t="s">
        <v>15332</v>
      </c>
      <c r="Q191" s="48"/>
      <c r="R191" s="48"/>
      <c r="S191" s="48"/>
    </row>
    <row r="192" spans="1:19" x14ac:dyDescent="0.15">
      <c r="A192" s="67"/>
      <c r="B192" s="65"/>
      <c r="C192" s="63">
        <v>515401</v>
      </c>
      <c r="D192" s="58" t="str">
        <f>IFERROR(INDEX([2]物品基础表!$A:$A,MATCH(C192,[2]物品基础表!$B:$B,0)),)</f>
        <v>金财神1级</v>
      </c>
      <c r="E192" s="53">
        <v>10000</v>
      </c>
      <c r="F192" s="53"/>
      <c r="G192" s="55"/>
      <c r="H192" s="55" t="s">
        <v>15280</v>
      </c>
      <c r="I192" s="48" t="s">
        <v>15333</v>
      </c>
      <c r="J192" s="48"/>
      <c r="K192" s="48"/>
      <c r="L192" s="48"/>
      <c r="M192" s="48"/>
      <c r="N192" s="48"/>
      <c r="O192" s="48" t="s">
        <v>15306</v>
      </c>
      <c r="P192" s="48" t="s">
        <v>15332</v>
      </c>
      <c r="Q192" s="48"/>
      <c r="R192" s="48"/>
      <c r="S192" s="48"/>
    </row>
    <row r="193" spans="1:19" x14ac:dyDescent="0.15">
      <c r="A193" s="67"/>
      <c r="B193" s="65"/>
      <c r="C193" s="63">
        <v>516401</v>
      </c>
      <c r="D193" s="58" t="str">
        <f>IFERROR(INDEX([2]物品基础表!$A:$A,MATCH(C193,[2]物品基础表!$B:$B,0)),)</f>
        <v>金强攻1级</v>
      </c>
      <c r="E193" s="53">
        <v>30000</v>
      </c>
      <c r="F193" s="53">
        <v>1</v>
      </c>
      <c r="G193" s="55"/>
      <c r="H193" s="55" t="s">
        <v>15280</v>
      </c>
      <c r="I193" s="48" t="s">
        <v>15333</v>
      </c>
      <c r="J193" s="48"/>
      <c r="K193" s="48"/>
      <c r="L193" s="48"/>
      <c r="M193" s="48"/>
      <c r="N193" s="48"/>
      <c r="O193" s="48" t="s">
        <v>15306</v>
      </c>
      <c r="P193" s="48" t="s">
        <v>15332</v>
      </c>
      <c r="Q193" s="48"/>
      <c r="R193" s="48"/>
      <c r="S193" s="48"/>
    </row>
    <row r="194" spans="1:19" x14ac:dyDescent="0.15">
      <c r="A194" s="67"/>
      <c r="B194" s="65"/>
      <c r="C194" s="63">
        <v>517401</v>
      </c>
      <c r="D194" s="58" t="str">
        <f>IFERROR(INDEX([2]物品基础表!$A:$A,MATCH(C194,[2]物品基础表!$B:$B,0)),)</f>
        <v>金毁灭1级</v>
      </c>
      <c r="E194" s="53">
        <v>30000</v>
      </c>
      <c r="F194" s="53">
        <v>1</v>
      </c>
      <c r="G194" s="55"/>
      <c r="H194" s="55" t="s">
        <v>15280</v>
      </c>
      <c r="I194" s="48" t="s">
        <v>15333</v>
      </c>
      <c r="J194" s="48"/>
      <c r="K194" s="48"/>
      <c r="L194" s="48"/>
      <c r="M194" s="48"/>
      <c r="N194" s="48"/>
      <c r="O194" s="48" t="s">
        <v>15306</v>
      </c>
      <c r="P194" s="48" t="s">
        <v>15332</v>
      </c>
      <c r="Q194" s="48"/>
      <c r="R194" s="48"/>
      <c r="S194" s="48"/>
    </row>
    <row r="195" spans="1:19" x14ac:dyDescent="0.15">
      <c r="A195" s="67"/>
      <c r="B195" s="65"/>
      <c r="C195" s="63">
        <v>518401</v>
      </c>
      <c r="D195" s="58" t="str">
        <f>IFERROR(INDEX([2]物品基础表!$A:$A,MATCH(C195,[2]物品基础表!$B:$B,0)),)</f>
        <v>金泰坦1级</v>
      </c>
      <c r="E195" s="53">
        <v>30000</v>
      </c>
      <c r="F195" s="53">
        <v>1</v>
      </c>
      <c r="G195" s="55"/>
      <c r="H195" s="55" t="s">
        <v>15280</v>
      </c>
      <c r="I195" s="48" t="s">
        <v>15333</v>
      </c>
      <c r="J195" s="48"/>
      <c r="K195" s="48"/>
      <c r="L195" s="48"/>
      <c r="M195" s="48"/>
      <c r="N195" s="48"/>
      <c r="O195" s="48" t="s">
        <v>15306</v>
      </c>
      <c r="P195" s="48" t="s">
        <v>15332</v>
      </c>
      <c r="Q195" s="48"/>
      <c r="R195" s="48"/>
      <c r="S195" s="48"/>
    </row>
    <row r="196" spans="1:19" x14ac:dyDescent="0.15">
      <c r="A196" s="67"/>
      <c r="B196" s="65"/>
      <c r="C196" s="63">
        <v>501301</v>
      </c>
      <c r="D196" s="58" t="str">
        <f>IFERROR(INDEX([2]物品基础表!$A:$A,MATCH(C196,[2]物品基础表!$B:$B,0)),)</f>
        <v>红神力1级</v>
      </c>
      <c r="E196" s="53">
        <v>15000</v>
      </c>
      <c r="F196" s="53"/>
      <c r="G196" s="55"/>
      <c r="H196" s="55" t="s">
        <v>15280</v>
      </c>
      <c r="I196" s="48"/>
      <c r="J196" s="48"/>
      <c r="K196" s="48"/>
      <c r="L196" s="48"/>
      <c r="M196" s="48"/>
      <c r="N196" s="48"/>
      <c r="O196" s="48" t="s">
        <v>15306</v>
      </c>
      <c r="P196" s="48" t="s">
        <v>15332</v>
      </c>
      <c r="Q196" s="48"/>
      <c r="R196" s="48"/>
      <c r="S196" s="48"/>
    </row>
    <row r="197" spans="1:19" x14ac:dyDescent="0.15">
      <c r="A197" s="67"/>
      <c r="B197" s="65"/>
      <c r="C197" s="63">
        <v>502301</v>
      </c>
      <c r="D197" s="58" t="str">
        <f>IFERROR(INDEX([2]物品基础表!$A:$A,MATCH(C197,[2]物品基础表!$B:$B,0)),)</f>
        <v>红金汤1级</v>
      </c>
      <c r="E197" s="53">
        <v>15000</v>
      </c>
      <c r="F197" s="53"/>
      <c r="G197" s="55"/>
      <c r="H197" s="55" t="s">
        <v>15280</v>
      </c>
      <c r="I197" s="48"/>
      <c r="J197" s="48"/>
      <c r="K197" s="48"/>
      <c r="L197" s="48"/>
      <c r="M197" s="48"/>
      <c r="N197" s="48"/>
      <c r="O197" s="48" t="s">
        <v>15306</v>
      </c>
      <c r="P197" s="48" t="s">
        <v>15332</v>
      </c>
      <c r="Q197" s="48"/>
      <c r="R197" s="48"/>
      <c r="S197" s="48"/>
    </row>
    <row r="198" spans="1:19" x14ac:dyDescent="0.15">
      <c r="A198" s="67"/>
      <c r="B198" s="65"/>
      <c r="C198" s="63">
        <v>503301</v>
      </c>
      <c r="D198" s="58" t="str">
        <f>IFERROR(INDEX([2]物品基础表!$A:$A,MATCH(C198,[2]物品基础表!$B:$B,0)),)</f>
        <v>红长生1级</v>
      </c>
      <c r="E198" s="53">
        <v>15000</v>
      </c>
      <c r="F198" s="53"/>
      <c r="G198" s="55"/>
      <c r="H198" s="55" t="s">
        <v>15280</v>
      </c>
      <c r="I198" s="48"/>
      <c r="J198" s="48"/>
      <c r="K198" s="48"/>
      <c r="L198" s="48"/>
      <c r="M198" s="48"/>
      <c r="N198" s="48"/>
      <c r="O198" s="48" t="s">
        <v>15306</v>
      </c>
      <c r="P198" s="48" t="s">
        <v>15332</v>
      </c>
      <c r="Q198" s="48"/>
      <c r="R198" s="48"/>
      <c r="S198" s="48"/>
    </row>
    <row r="199" spans="1:19" x14ac:dyDescent="0.15">
      <c r="A199" s="67"/>
      <c r="B199" s="65"/>
      <c r="C199" s="63">
        <v>504301</v>
      </c>
      <c r="D199" s="58" t="str">
        <f>IFERROR(INDEX([2]物品基础表!$A:$A,MATCH(C199,[2]物品基础表!$B:$B,0)),)</f>
        <v>红光武1级</v>
      </c>
      <c r="E199" s="53">
        <v>20000</v>
      </c>
      <c r="F199" s="53"/>
      <c r="G199" s="55"/>
      <c r="H199" s="55" t="s">
        <v>15280</v>
      </c>
      <c r="I199" s="48"/>
      <c r="J199" s="48"/>
      <c r="K199" s="48"/>
      <c r="L199" s="48"/>
      <c r="M199" s="48"/>
      <c r="N199" s="48"/>
      <c r="O199" s="48" t="s">
        <v>15306</v>
      </c>
      <c r="P199" s="48" t="s">
        <v>15332</v>
      </c>
      <c r="Q199" s="48"/>
      <c r="R199" s="48"/>
      <c r="S199" s="48"/>
    </row>
    <row r="200" spans="1:19" x14ac:dyDescent="0.15">
      <c r="A200" s="67"/>
      <c r="B200" s="65"/>
      <c r="C200" s="63">
        <v>505301</v>
      </c>
      <c r="D200" s="58" t="str">
        <f>IFERROR(INDEX([2]物品基础表!$A:$A,MATCH(C200,[2]物品基础表!$B:$B,0)),)</f>
        <v>红神盔1级</v>
      </c>
      <c r="E200" s="53">
        <v>6300</v>
      </c>
      <c r="F200" s="53"/>
      <c r="G200" s="55"/>
      <c r="H200" s="55" t="s">
        <v>15280</v>
      </c>
      <c r="I200" s="48"/>
      <c r="J200" s="48"/>
      <c r="K200" s="48"/>
      <c r="L200" s="48"/>
      <c r="M200" s="48"/>
      <c r="N200" s="48"/>
      <c r="O200" s="48" t="s">
        <v>15306</v>
      </c>
      <c r="P200" s="48" t="s">
        <v>15332</v>
      </c>
      <c r="Q200" s="48"/>
      <c r="R200" s="48"/>
      <c r="S200" s="48"/>
    </row>
    <row r="201" spans="1:19" x14ac:dyDescent="0.15">
      <c r="A201" s="67"/>
      <c r="B201" s="65"/>
      <c r="C201" s="63">
        <v>506301</v>
      </c>
      <c r="D201" s="58" t="str">
        <f>IFERROR(INDEX([2]物品基础表!$A:$A,MATCH(C201,[2]物品基础表!$B:$B,0)),)</f>
        <v>红固甲1级</v>
      </c>
      <c r="E201" s="53">
        <v>12500</v>
      </c>
      <c r="F201" s="53"/>
      <c r="G201" s="55"/>
      <c r="H201" s="55" t="s">
        <v>15280</v>
      </c>
      <c r="I201" s="48"/>
      <c r="J201" s="48"/>
      <c r="K201" s="48"/>
      <c r="L201" s="48"/>
      <c r="M201" s="48"/>
      <c r="N201" s="48"/>
      <c r="O201" s="48" t="s">
        <v>15306</v>
      </c>
      <c r="P201" s="48" t="s">
        <v>15332</v>
      </c>
      <c r="Q201" s="48"/>
      <c r="R201" s="48"/>
      <c r="S201" s="48"/>
    </row>
    <row r="202" spans="1:19" x14ac:dyDescent="0.15">
      <c r="A202" s="67"/>
      <c r="B202" s="65"/>
      <c r="C202" s="63">
        <v>507301</v>
      </c>
      <c r="D202" s="58" t="str">
        <f>IFERROR(INDEX([2]物品基础表!$A:$A,MATCH(C202,[2]物品基础表!$B:$B,0)),)</f>
        <v>红灵链1级</v>
      </c>
      <c r="E202" s="53">
        <v>6300</v>
      </c>
      <c r="F202" s="53"/>
      <c r="G202" s="55"/>
      <c r="H202" s="55" t="s">
        <v>15280</v>
      </c>
      <c r="I202" s="48"/>
      <c r="J202" s="48"/>
      <c r="K202" s="48"/>
      <c r="L202" s="48"/>
      <c r="M202" s="48"/>
      <c r="N202" s="48"/>
      <c r="O202" s="48" t="s">
        <v>15306</v>
      </c>
      <c r="P202" s="48" t="s">
        <v>15332</v>
      </c>
      <c r="Q202" s="48"/>
      <c r="R202" s="48"/>
      <c r="S202" s="48"/>
    </row>
    <row r="203" spans="1:19" x14ac:dyDescent="0.15">
      <c r="A203" s="67"/>
      <c r="B203" s="65"/>
      <c r="C203" s="63">
        <v>508301</v>
      </c>
      <c r="D203" s="58" t="str">
        <f>IFERROR(INDEX([2]物品基础表!$A:$A,MATCH(C203,[2]物品基础表!$B:$B,0)),)</f>
        <v>红地镯1级</v>
      </c>
      <c r="E203" s="53">
        <v>6300</v>
      </c>
      <c r="F203" s="53"/>
      <c r="G203" s="55"/>
      <c r="H203" s="55" t="s">
        <v>15280</v>
      </c>
      <c r="I203" s="48"/>
      <c r="J203" s="48"/>
      <c r="K203" s="48"/>
      <c r="L203" s="48"/>
      <c r="M203" s="48"/>
      <c r="N203" s="48"/>
      <c r="O203" s="48" t="s">
        <v>15306</v>
      </c>
      <c r="P203" s="48" t="s">
        <v>15332</v>
      </c>
      <c r="Q203" s="48"/>
      <c r="R203" s="48"/>
      <c r="S203" s="48"/>
    </row>
    <row r="204" spans="1:19" x14ac:dyDescent="0.15">
      <c r="A204" s="67"/>
      <c r="B204" s="65"/>
      <c r="C204" s="63">
        <v>509301</v>
      </c>
      <c r="D204" s="58" t="str">
        <f>IFERROR(INDEX([2]物品基础表!$A:$A,MATCH(C204,[2]物品基础表!$B:$B,0)),)</f>
        <v>红乾戒1级</v>
      </c>
      <c r="E204" s="53">
        <v>6300</v>
      </c>
      <c r="F204" s="53"/>
      <c r="G204" s="55"/>
      <c r="H204" s="55" t="s">
        <v>15280</v>
      </c>
      <c r="I204" s="48"/>
      <c r="J204" s="48"/>
      <c r="K204" s="48"/>
      <c r="L204" s="48"/>
      <c r="M204" s="48"/>
      <c r="N204" s="48"/>
      <c r="O204" s="48" t="s">
        <v>15306</v>
      </c>
      <c r="P204" s="48" t="s">
        <v>15332</v>
      </c>
      <c r="Q204" s="48"/>
      <c r="R204" s="48"/>
      <c r="S204" s="48"/>
    </row>
    <row r="205" spans="1:19" x14ac:dyDescent="0.15">
      <c r="A205" s="67"/>
      <c r="B205" s="65"/>
      <c r="C205" s="63">
        <v>510301</v>
      </c>
      <c r="D205" s="58" t="str">
        <f>IFERROR(INDEX([2]物品基础表!$A:$A,MATCH(C205,[2]物品基础表!$B:$B,0)),)</f>
        <v>红龙带1级</v>
      </c>
      <c r="E205" s="53">
        <v>6300</v>
      </c>
      <c r="F205" s="53"/>
      <c r="G205" s="55"/>
      <c r="H205" s="55" t="s">
        <v>15280</v>
      </c>
      <c r="I205" s="48"/>
      <c r="J205" s="48"/>
      <c r="K205" s="48"/>
      <c r="L205" s="48"/>
      <c r="M205" s="48"/>
      <c r="N205" s="48"/>
      <c r="O205" s="48" t="s">
        <v>15306</v>
      </c>
      <c r="P205" s="48" t="s">
        <v>15332</v>
      </c>
      <c r="Q205" s="48"/>
      <c r="R205" s="48"/>
      <c r="S205" s="48"/>
    </row>
    <row r="206" spans="1:19" x14ac:dyDescent="0.15">
      <c r="A206" s="67"/>
      <c r="B206" s="65"/>
      <c r="C206" s="63">
        <v>511301</v>
      </c>
      <c r="D206" s="58" t="str">
        <f>IFERROR(INDEX([2]物品基础表!$A:$A,MATCH(C206,[2]物品基础表!$B:$B,0)),)</f>
        <v>红逐日1级</v>
      </c>
      <c r="E206" s="53">
        <v>6300</v>
      </c>
      <c r="F206" s="53"/>
      <c r="G206" s="55"/>
      <c r="H206" s="55" t="s">
        <v>15280</v>
      </c>
      <c r="I206" s="48"/>
      <c r="J206" s="48"/>
      <c r="K206" s="48"/>
      <c r="L206" s="48"/>
      <c r="M206" s="48"/>
      <c r="N206" s="48"/>
      <c r="O206" s="48" t="s">
        <v>15306</v>
      </c>
      <c r="P206" s="48" t="s">
        <v>15332</v>
      </c>
      <c r="Q206" s="48"/>
      <c r="R206" s="48"/>
      <c r="S206" s="48"/>
    </row>
    <row r="207" spans="1:19" x14ac:dyDescent="0.15">
      <c r="A207" s="67"/>
      <c r="B207" s="65"/>
      <c r="C207" s="63">
        <v>512301</v>
      </c>
      <c r="D207" s="58" t="str">
        <f>IFERROR(INDEX([2]物品基础表!$A:$A,MATCH(C207,[2]物品基础表!$B:$B,0)),)</f>
        <v>红豁免1级</v>
      </c>
      <c r="E207" s="53">
        <v>18800</v>
      </c>
      <c r="F207" s="53"/>
      <c r="G207" s="55"/>
      <c r="H207" s="55" t="s">
        <v>15280</v>
      </c>
      <c r="I207" s="48"/>
      <c r="J207" s="48"/>
      <c r="K207" s="48"/>
      <c r="L207" s="48"/>
      <c r="M207" s="48"/>
      <c r="N207" s="48"/>
      <c r="O207" s="48" t="s">
        <v>15306</v>
      </c>
      <c r="P207" s="48" t="s">
        <v>15332</v>
      </c>
      <c r="Q207" s="48"/>
      <c r="R207" s="48"/>
      <c r="S207" s="48"/>
    </row>
    <row r="208" spans="1:19" x14ac:dyDescent="0.15">
      <c r="A208" s="67"/>
      <c r="B208" s="65"/>
      <c r="C208" s="63">
        <v>513301</v>
      </c>
      <c r="D208" s="58" t="str">
        <f>IFERROR(INDEX([2]物品基础表!$A:$A,MATCH(C208,[2]物品基础表!$B:$B,0)),)</f>
        <v>红杀戮1级</v>
      </c>
      <c r="E208" s="53">
        <v>18800</v>
      </c>
      <c r="F208" s="53"/>
      <c r="G208" s="55"/>
      <c r="H208" s="55" t="s">
        <v>15280</v>
      </c>
      <c r="I208" s="48"/>
      <c r="J208" s="48"/>
      <c r="K208" s="48"/>
      <c r="L208" s="48"/>
      <c r="M208" s="48"/>
      <c r="N208" s="48"/>
      <c r="O208" s="48" t="s">
        <v>15306</v>
      </c>
      <c r="P208" s="48" t="s">
        <v>15332</v>
      </c>
      <c r="Q208" s="48"/>
      <c r="R208" s="48"/>
      <c r="S208" s="48"/>
    </row>
    <row r="209" spans="1:19" x14ac:dyDescent="0.15">
      <c r="A209" s="67"/>
      <c r="B209" s="65"/>
      <c r="C209" s="63">
        <v>514301</v>
      </c>
      <c r="D209" s="58" t="str">
        <f>IFERROR(INDEX([2]物品基础表!$A:$A,MATCH(C209,[2]物品基础表!$B:$B,0)),)</f>
        <v>红祝福1级</v>
      </c>
      <c r="E209" s="53">
        <v>5000</v>
      </c>
      <c r="F209" s="53"/>
      <c r="G209" s="55"/>
      <c r="H209" s="55" t="s">
        <v>15280</v>
      </c>
      <c r="I209" s="48"/>
      <c r="J209" s="48"/>
      <c r="K209" s="48"/>
      <c r="L209" s="48"/>
      <c r="M209" s="48"/>
      <c r="N209" s="48"/>
      <c r="O209" s="48" t="s">
        <v>15306</v>
      </c>
      <c r="P209" s="48" t="s">
        <v>15332</v>
      </c>
      <c r="Q209" s="48"/>
      <c r="R209" s="48"/>
      <c r="S209" s="48"/>
    </row>
    <row r="210" spans="1:19" x14ac:dyDescent="0.15">
      <c r="A210" s="67"/>
      <c r="B210" s="65"/>
      <c r="C210" s="63">
        <v>515301</v>
      </c>
      <c r="D210" s="58" t="str">
        <f>IFERROR(INDEX([2]物品基础表!$A:$A,MATCH(C210,[2]物品基础表!$B:$B,0)),)</f>
        <v>红财神1级</v>
      </c>
      <c r="E210" s="53">
        <v>5000</v>
      </c>
      <c r="F210" s="53"/>
      <c r="G210" s="55"/>
      <c r="H210" s="55" t="s">
        <v>15280</v>
      </c>
      <c r="I210" s="48"/>
      <c r="J210" s="48"/>
      <c r="K210" s="48"/>
      <c r="L210" s="48"/>
      <c r="M210" s="48"/>
      <c r="N210" s="48"/>
      <c r="O210" s="48" t="s">
        <v>15306</v>
      </c>
      <c r="P210" s="48" t="s">
        <v>15332</v>
      </c>
      <c r="Q210" s="48"/>
      <c r="R210" s="48"/>
      <c r="S210" s="48"/>
    </row>
    <row r="211" spans="1:19" x14ac:dyDescent="0.15">
      <c r="A211" s="67"/>
      <c r="B211" s="65"/>
      <c r="C211" s="63">
        <v>516301</v>
      </c>
      <c r="D211" s="58" t="str">
        <f>IFERROR(INDEX([2]物品基础表!$A:$A,MATCH(C211,[2]物品基础表!$B:$B,0)),)</f>
        <v>红强攻1级</v>
      </c>
      <c r="E211" s="53">
        <v>15000</v>
      </c>
      <c r="F211" s="53"/>
      <c r="G211" s="55"/>
      <c r="H211" s="55" t="s">
        <v>15280</v>
      </c>
      <c r="I211" s="48"/>
      <c r="J211" s="48"/>
      <c r="K211" s="48"/>
      <c r="L211" s="48"/>
      <c r="M211" s="48"/>
      <c r="N211" s="48"/>
      <c r="O211" s="48" t="s">
        <v>15306</v>
      </c>
      <c r="P211" s="48" t="s">
        <v>15332</v>
      </c>
      <c r="Q211" s="48"/>
      <c r="R211" s="48"/>
      <c r="S211" s="48"/>
    </row>
    <row r="212" spans="1:19" x14ac:dyDescent="0.15">
      <c r="A212" s="67"/>
      <c r="B212" s="65"/>
      <c r="C212" s="63">
        <v>517301</v>
      </c>
      <c r="D212" s="58" t="str">
        <f>IFERROR(INDEX([2]物品基础表!$A:$A,MATCH(C212,[2]物品基础表!$B:$B,0)),)</f>
        <v>红毁灭1级</v>
      </c>
      <c r="E212" s="53">
        <v>15000</v>
      </c>
      <c r="F212" s="53"/>
      <c r="G212" s="55"/>
      <c r="H212" s="55" t="s">
        <v>15280</v>
      </c>
      <c r="I212" s="48"/>
      <c r="J212" s="48"/>
      <c r="K212" s="48"/>
      <c r="L212" s="48"/>
      <c r="M212" s="48"/>
      <c r="N212" s="48"/>
      <c r="O212" s="48" t="s">
        <v>15306</v>
      </c>
      <c r="P212" s="48" t="s">
        <v>15332</v>
      </c>
      <c r="Q212" s="48"/>
      <c r="R212" s="48"/>
      <c r="S212" s="48"/>
    </row>
    <row r="213" spans="1:19" x14ac:dyDescent="0.15">
      <c r="A213" s="67"/>
      <c r="B213" s="65"/>
      <c r="C213" s="63">
        <v>518301</v>
      </c>
      <c r="D213" s="58" t="str">
        <f>IFERROR(INDEX([2]物品基础表!$A:$A,MATCH(C213,[2]物品基础表!$B:$B,0)),)</f>
        <v>红泰坦1级</v>
      </c>
      <c r="E213" s="53">
        <v>15000</v>
      </c>
      <c r="F213" s="53"/>
      <c r="G213" s="55"/>
      <c r="H213" s="55" t="s">
        <v>15280</v>
      </c>
      <c r="I213" s="48"/>
      <c r="J213" s="48"/>
      <c r="K213" s="48"/>
      <c r="L213" s="48"/>
      <c r="M213" s="48"/>
      <c r="N213" s="48"/>
      <c r="O213" s="48" t="s">
        <v>15306</v>
      </c>
      <c r="P213" s="48" t="s">
        <v>15332</v>
      </c>
      <c r="Q213" s="48"/>
      <c r="R213" s="48"/>
      <c r="S213" s="48"/>
    </row>
    <row r="214" spans="1:19" x14ac:dyDescent="0.15">
      <c r="A214" s="67"/>
      <c r="B214" s="65"/>
      <c r="C214" s="63">
        <v>501201</v>
      </c>
      <c r="D214" s="58" t="str">
        <f>IFERROR(INDEX([2]物品基础表!$A:$A,MATCH(C214,[2]物品基础表!$B:$B,0)),)</f>
        <v>橙神力1级</v>
      </c>
      <c r="E214" s="53">
        <v>7500</v>
      </c>
      <c r="F214" s="53"/>
      <c r="G214" s="55" t="s">
        <v>15278</v>
      </c>
      <c r="H214" s="55" t="s">
        <v>15279</v>
      </c>
      <c r="I214" s="48"/>
      <c r="J214" s="48" t="s">
        <v>15331</v>
      </c>
      <c r="K214" s="48"/>
      <c r="L214" s="48"/>
      <c r="M214" s="48"/>
      <c r="N214" s="48"/>
      <c r="O214" s="48" t="s">
        <v>15306</v>
      </c>
      <c r="P214" s="48" t="s">
        <v>15332</v>
      </c>
      <c r="Q214" s="48"/>
      <c r="R214" s="48"/>
      <c r="S214" s="48"/>
    </row>
    <row r="215" spans="1:19" x14ac:dyDescent="0.15">
      <c r="A215" s="67"/>
      <c r="B215" s="65"/>
      <c r="C215" s="63">
        <v>502201</v>
      </c>
      <c r="D215" s="58" t="str">
        <f>IFERROR(INDEX([2]物品基础表!$A:$A,MATCH(C215,[2]物品基础表!$B:$B,0)),)</f>
        <v>橙金汤1级</v>
      </c>
      <c r="E215" s="53">
        <v>7500</v>
      </c>
      <c r="F215" s="53"/>
      <c r="G215" s="55" t="s">
        <v>15278</v>
      </c>
      <c r="H215" s="55" t="s">
        <v>15279</v>
      </c>
      <c r="I215" s="48"/>
      <c r="J215" s="48" t="s">
        <v>15331</v>
      </c>
      <c r="K215" s="48"/>
      <c r="L215" s="48"/>
      <c r="M215" s="48"/>
      <c r="N215" s="48"/>
      <c r="O215" s="48" t="s">
        <v>15306</v>
      </c>
      <c r="P215" s="48" t="s">
        <v>15332</v>
      </c>
      <c r="Q215" s="48"/>
      <c r="R215" s="48"/>
      <c r="S215" s="48"/>
    </row>
    <row r="216" spans="1:19" x14ac:dyDescent="0.15">
      <c r="A216" s="67"/>
      <c r="B216" s="65"/>
      <c r="C216" s="63">
        <v>503201</v>
      </c>
      <c r="D216" s="58" t="str">
        <f>IFERROR(INDEX([2]物品基础表!$A:$A,MATCH(C216,[2]物品基础表!$B:$B,0)),)</f>
        <v>橙长生1级</v>
      </c>
      <c r="E216" s="53">
        <v>7500</v>
      </c>
      <c r="F216" s="53"/>
      <c r="G216" s="55" t="s">
        <v>15278</v>
      </c>
      <c r="H216" s="55" t="s">
        <v>15279</v>
      </c>
      <c r="I216" s="48"/>
      <c r="J216" s="48" t="s">
        <v>15331</v>
      </c>
      <c r="K216" s="48"/>
      <c r="L216" s="48"/>
      <c r="M216" s="48"/>
      <c r="N216" s="48"/>
      <c r="O216" s="48" t="s">
        <v>15306</v>
      </c>
      <c r="P216" s="48" t="s">
        <v>15332</v>
      </c>
      <c r="Q216" s="48"/>
      <c r="R216" s="48"/>
      <c r="S216" s="48"/>
    </row>
    <row r="217" spans="1:19" x14ac:dyDescent="0.15">
      <c r="A217" s="67"/>
      <c r="B217" s="65"/>
      <c r="C217" s="63">
        <v>504201</v>
      </c>
      <c r="D217" s="58" t="str">
        <f>IFERROR(INDEX([2]物品基础表!$A:$A,MATCH(C217,[2]物品基础表!$B:$B,0)),)</f>
        <v>橙光武1级</v>
      </c>
      <c r="E217" s="53">
        <v>10000</v>
      </c>
      <c r="F217" s="53"/>
      <c r="G217" s="55" t="s">
        <v>15278</v>
      </c>
      <c r="H217" s="55" t="s">
        <v>15279</v>
      </c>
      <c r="I217" s="48"/>
      <c r="J217" s="48" t="s">
        <v>15331</v>
      </c>
      <c r="K217" s="48"/>
      <c r="L217" s="48"/>
      <c r="M217" s="48"/>
      <c r="N217" s="48"/>
      <c r="O217" s="48" t="s">
        <v>15306</v>
      </c>
      <c r="P217" s="48" t="s">
        <v>15332</v>
      </c>
      <c r="Q217" s="48"/>
      <c r="R217" s="48"/>
      <c r="S217" s="48"/>
    </row>
    <row r="218" spans="1:19" x14ac:dyDescent="0.15">
      <c r="A218" s="67"/>
      <c r="B218" s="65"/>
      <c r="C218" s="63">
        <v>505201</v>
      </c>
      <c r="D218" s="58" t="str">
        <f>IFERROR(INDEX([2]物品基础表!$A:$A,MATCH(C218,[2]物品基础表!$B:$B,0)),)</f>
        <v>橙神盔1级</v>
      </c>
      <c r="E218" s="53">
        <v>3100</v>
      </c>
      <c r="F218" s="53"/>
      <c r="G218" s="55" t="s">
        <v>15278</v>
      </c>
      <c r="H218" s="55" t="s">
        <v>15279</v>
      </c>
      <c r="I218" s="48"/>
      <c r="J218" s="48" t="s">
        <v>15331</v>
      </c>
      <c r="K218" s="48"/>
      <c r="L218" s="48"/>
      <c r="M218" s="48"/>
      <c r="N218" s="48"/>
      <c r="O218" s="48" t="s">
        <v>15306</v>
      </c>
      <c r="P218" s="48" t="s">
        <v>15332</v>
      </c>
      <c r="Q218" s="48"/>
      <c r="R218" s="48"/>
      <c r="S218" s="48"/>
    </row>
    <row r="219" spans="1:19" x14ac:dyDescent="0.15">
      <c r="A219" s="67"/>
      <c r="B219" s="65"/>
      <c r="C219" s="63">
        <v>506201</v>
      </c>
      <c r="D219" s="58" t="str">
        <f>IFERROR(INDEX([2]物品基础表!$A:$A,MATCH(C219,[2]物品基础表!$B:$B,0)),)</f>
        <v>橙固甲1级</v>
      </c>
      <c r="E219" s="53">
        <v>6300</v>
      </c>
      <c r="F219" s="53"/>
      <c r="G219" s="55" t="s">
        <v>15278</v>
      </c>
      <c r="H219" s="55" t="s">
        <v>15279</v>
      </c>
      <c r="I219" s="48"/>
      <c r="J219" s="48" t="s">
        <v>15331</v>
      </c>
      <c r="K219" s="48"/>
      <c r="L219" s="48"/>
      <c r="M219" s="48"/>
      <c r="N219" s="48"/>
      <c r="O219" s="48" t="s">
        <v>15306</v>
      </c>
      <c r="P219" s="48" t="s">
        <v>15332</v>
      </c>
      <c r="Q219" s="48"/>
      <c r="R219" s="48"/>
      <c r="S219" s="48"/>
    </row>
    <row r="220" spans="1:19" x14ac:dyDescent="0.15">
      <c r="A220" s="67"/>
      <c r="B220" s="65"/>
      <c r="C220" s="63">
        <v>507201</v>
      </c>
      <c r="D220" s="58" t="str">
        <f>IFERROR(INDEX([2]物品基础表!$A:$A,MATCH(C220,[2]物品基础表!$B:$B,0)),)</f>
        <v>橙灵链1级</v>
      </c>
      <c r="E220" s="53">
        <v>3100</v>
      </c>
      <c r="F220" s="53"/>
      <c r="G220" s="55" t="s">
        <v>15278</v>
      </c>
      <c r="H220" s="55" t="s">
        <v>15279</v>
      </c>
      <c r="I220" s="48"/>
      <c r="J220" s="48" t="s">
        <v>15331</v>
      </c>
      <c r="K220" s="48"/>
      <c r="L220" s="48"/>
      <c r="M220" s="48"/>
      <c r="N220" s="48"/>
      <c r="O220" s="48" t="s">
        <v>15306</v>
      </c>
      <c r="P220" s="48" t="s">
        <v>15332</v>
      </c>
      <c r="Q220" s="48"/>
      <c r="R220" s="48"/>
      <c r="S220" s="48"/>
    </row>
    <row r="221" spans="1:19" x14ac:dyDescent="0.15">
      <c r="A221" s="67"/>
      <c r="B221" s="65"/>
      <c r="C221" s="63">
        <v>508201</v>
      </c>
      <c r="D221" s="58" t="str">
        <f>IFERROR(INDEX([2]物品基础表!$A:$A,MATCH(C221,[2]物品基础表!$B:$B,0)),)</f>
        <v>橙地镯1级</v>
      </c>
      <c r="E221" s="53">
        <v>3100</v>
      </c>
      <c r="F221" s="53"/>
      <c r="G221" s="55" t="s">
        <v>15278</v>
      </c>
      <c r="H221" s="55" t="s">
        <v>15279</v>
      </c>
      <c r="I221" s="48"/>
      <c r="J221" s="48" t="s">
        <v>15331</v>
      </c>
      <c r="K221" s="48"/>
      <c r="L221" s="48"/>
      <c r="M221" s="48"/>
      <c r="N221" s="48"/>
      <c r="O221" s="48" t="s">
        <v>15306</v>
      </c>
      <c r="P221" s="48" t="s">
        <v>15332</v>
      </c>
      <c r="Q221" s="48"/>
      <c r="R221" s="48"/>
      <c r="S221" s="48"/>
    </row>
    <row r="222" spans="1:19" x14ac:dyDescent="0.15">
      <c r="A222" s="67"/>
      <c r="B222" s="65"/>
      <c r="C222" s="63">
        <v>509201</v>
      </c>
      <c r="D222" s="58" t="str">
        <f>IFERROR(INDEX([2]物品基础表!$A:$A,MATCH(C222,[2]物品基础表!$B:$B,0)),)</f>
        <v>橙乾戒1级</v>
      </c>
      <c r="E222" s="53">
        <v>3100</v>
      </c>
      <c r="F222" s="53"/>
      <c r="G222" s="55" t="s">
        <v>15278</v>
      </c>
      <c r="H222" s="55" t="s">
        <v>15279</v>
      </c>
      <c r="I222" s="48"/>
      <c r="J222" s="48" t="s">
        <v>15331</v>
      </c>
      <c r="K222" s="48"/>
      <c r="L222" s="48"/>
      <c r="M222" s="48"/>
      <c r="N222" s="48"/>
      <c r="O222" s="48" t="s">
        <v>15306</v>
      </c>
      <c r="P222" s="48" t="s">
        <v>15332</v>
      </c>
      <c r="Q222" s="48"/>
      <c r="R222" s="48"/>
      <c r="S222" s="48"/>
    </row>
    <row r="223" spans="1:19" x14ac:dyDescent="0.15">
      <c r="A223" s="67"/>
      <c r="B223" s="65"/>
      <c r="C223" s="63">
        <v>510201</v>
      </c>
      <c r="D223" s="58" t="str">
        <f>IFERROR(INDEX([2]物品基础表!$A:$A,MATCH(C223,[2]物品基础表!$B:$B,0)),)</f>
        <v>橙龙带1级</v>
      </c>
      <c r="E223" s="53">
        <v>3100</v>
      </c>
      <c r="F223" s="53"/>
      <c r="G223" s="55" t="s">
        <v>15278</v>
      </c>
      <c r="H223" s="55" t="s">
        <v>15279</v>
      </c>
      <c r="I223" s="48"/>
      <c r="J223" s="48" t="s">
        <v>15331</v>
      </c>
      <c r="K223" s="48"/>
      <c r="L223" s="48"/>
      <c r="M223" s="48"/>
      <c r="N223" s="48"/>
      <c r="O223" s="48" t="s">
        <v>15306</v>
      </c>
      <c r="P223" s="48" t="s">
        <v>15332</v>
      </c>
      <c r="Q223" s="48"/>
      <c r="R223" s="48"/>
      <c r="S223" s="48"/>
    </row>
    <row r="224" spans="1:19" x14ac:dyDescent="0.15">
      <c r="A224" s="67"/>
      <c r="B224" s="65"/>
      <c r="C224" s="63">
        <v>511201</v>
      </c>
      <c r="D224" s="58" t="str">
        <f>IFERROR(INDEX([2]物品基础表!$A:$A,MATCH(C224,[2]物品基础表!$B:$B,0)),)</f>
        <v>橙逐日1级</v>
      </c>
      <c r="E224" s="53">
        <v>3100</v>
      </c>
      <c r="F224" s="53"/>
      <c r="G224" s="55" t="s">
        <v>15278</v>
      </c>
      <c r="H224" s="55" t="s">
        <v>15279</v>
      </c>
      <c r="I224" s="48"/>
      <c r="J224" s="48" t="s">
        <v>15331</v>
      </c>
      <c r="K224" s="48"/>
      <c r="L224" s="48"/>
      <c r="M224" s="48"/>
      <c r="N224" s="48"/>
      <c r="O224" s="48" t="s">
        <v>15306</v>
      </c>
      <c r="P224" s="48" t="s">
        <v>15332</v>
      </c>
      <c r="Q224" s="48"/>
      <c r="R224" s="48"/>
      <c r="S224" s="48"/>
    </row>
    <row r="225" spans="1:19" x14ac:dyDescent="0.15">
      <c r="A225" s="67"/>
      <c r="B225" s="65"/>
      <c r="C225" s="63">
        <v>512201</v>
      </c>
      <c r="D225" s="58" t="str">
        <f>IFERROR(INDEX([2]物品基础表!$A:$A,MATCH(C225,[2]物品基础表!$B:$B,0)),)</f>
        <v>橙豁免1级</v>
      </c>
      <c r="E225" s="53">
        <v>9400</v>
      </c>
      <c r="F225" s="53"/>
      <c r="G225" s="55" t="s">
        <v>15278</v>
      </c>
      <c r="H225" s="55" t="s">
        <v>15279</v>
      </c>
      <c r="I225" s="48"/>
      <c r="J225" s="48" t="s">
        <v>15331</v>
      </c>
      <c r="K225" s="48"/>
      <c r="L225" s="48"/>
      <c r="M225" s="48"/>
      <c r="N225" s="48"/>
      <c r="O225" s="48" t="s">
        <v>15306</v>
      </c>
      <c r="P225" s="48" t="s">
        <v>15332</v>
      </c>
      <c r="Q225" s="48"/>
      <c r="R225" s="48"/>
      <c r="S225" s="48"/>
    </row>
    <row r="226" spans="1:19" x14ac:dyDescent="0.15">
      <c r="A226" s="67"/>
      <c r="B226" s="65"/>
      <c r="C226" s="63">
        <v>513201</v>
      </c>
      <c r="D226" s="58" t="str">
        <f>IFERROR(INDEX([2]物品基础表!$A:$A,MATCH(C226,[2]物品基础表!$B:$B,0)),)</f>
        <v>橙杀戮1级</v>
      </c>
      <c r="E226" s="53">
        <v>9400</v>
      </c>
      <c r="F226" s="53"/>
      <c r="G226" s="55" t="s">
        <v>15278</v>
      </c>
      <c r="H226" s="55" t="s">
        <v>15279</v>
      </c>
      <c r="I226" s="48"/>
      <c r="J226" s="48" t="s">
        <v>15331</v>
      </c>
      <c r="K226" s="48"/>
      <c r="L226" s="48"/>
      <c r="M226" s="48"/>
      <c r="N226" s="48"/>
      <c r="O226" s="48" t="s">
        <v>15306</v>
      </c>
      <c r="P226" s="48" t="s">
        <v>15332</v>
      </c>
      <c r="Q226" s="48"/>
      <c r="R226" s="48"/>
      <c r="S226" s="48"/>
    </row>
    <row r="227" spans="1:19" x14ac:dyDescent="0.15">
      <c r="A227" s="67"/>
      <c r="B227" s="65"/>
      <c r="C227" s="63">
        <v>514201</v>
      </c>
      <c r="D227" s="58" t="str">
        <f>IFERROR(INDEX([2]物品基础表!$A:$A,MATCH(C227,[2]物品基础表!$B:$B,0)),)</f>
        <v>橙祝福1级</v>
      </c>
      <c r="E227" s="53">
        <v>2500</v>
      </c>
      <c r="F227" s="53"/>
      <c r="G227" s="55" t="s">
        <v>15278</v>
      </c>
      <c r="H227" s="55" t="s">
        <v>15279</v>
      </c>
      <c r="I227" s="48"/>
      <c r="J227" s="48" t="s">
        <v>15331</v>
      </c>
      <c r="K227" s="48"/>
      <c r="L227" s="48"/>
      <c r="M227" s="48"/>
      <c r="N227" s="48"/>
      <c r="O227" s="48" t="s">
        <v>15306</v>
      </c>
      <c r="P227" s="48" t="s">
        <v>15332</v>
      </c>
      <c r="Q227" s="48"/>
      <c r="R227" s="48"/>
      <c r="S227" s="48"/>
    </row>
    <row r="228" spans="1:19" x14ac:dyDescent="0.15">
      <c r="A228" s="67"/>
      <c r="B228" s="65"/>
      <c r="C228" s="63">
        <v>515201</v>
      </c>
      <c r="D228" s="58" t="str">
        <f>IFERROR(INDEX([2]物品基础表!$A:$A,MATCH(C228,[2]物品基础表!$B:$B,0)),)</f>
        <v>橙财神1级</v>
      </c>
      <c r="E228" s="53">
        <v>2500</v>
      </c>
      <c r="F228" s="53"/>
      <c r="G228" s="55" t="s">
        <v>15278</v>
      </c>
      <c r="H228" s="55" t="s">
        <v>15279</v>
      </c>
      <c r="I228" s="48"/>
      <c r="J228" s="48" t="s">
        <v>15331</v>
      </c>
      <c r="K228" s="48"/>
      <c r="L228" s="48"/>
      <c r="M228" s="48"/>
      <c r="N228" s="48"/>
      <c r="O228" s="48" t="s">
        <v>15306</v>
      </c>
      <c r="P228" s="48" t="s">
        <v>15332</v>
      </c>
      <c r="Q228" s="48"/>
      <c r="R228" s="48"/>
      <c r="S228" s="48"/>
    </row>
    <row r="229" spans="1:19" x14ac:dyDescent="0.15">
      <c r="A229" s="67"/>
      <c r="B229" s="65"/>
      <c r="C229" s="63">
        <v>516201</v>
      </c>
      <c r="D229" s="58" t="str">
        <f>IFERROR(INDEX([2]物品基础表!$A:$A,MATCH(C229,[2]物品基础表!$B:$B,0)),)</f>
        <v>橙强攻1级</v>
      </c>
      <c r="E229" s="53">
        <v>7500</v>
      </c>
      <c r="F229" s="53"/>
      <c r="G229" s="55" t="s">
        <v>15278</v>
      </c>
      <c r="H229" s="55" t="s">
        <v>15279</v>
      </c>
      <c r="I229" s="48"/>
      <c r="J229" s="48" t="s">
        <v>15331</v>
      </c>
      <c r="K229" s="48"/>
      <c r="L229" s="48"/>
      <c r="M229" s="48"/>
      <c r="N229" s="48"/>
      <c r="O229" s="48" t="s">
        <v>15306</v>
      </c>
      <c r="P229" s="48" t="s">
        <v>15332</v>
      </c>
      <c r="Q229" s="48"/>
      <c r="R229" s="48"/>
      <c r="S229" s="48"/>
    </row>
    <row r="230" spans="1:19" x14ac:dyDescent="0.15">
      <c r="A230" s="67"/>
      <c r="B230" s="65"/>
      <c r="C230" s="63">
        <v>517201</v>
      </c>
      <c r="D230" s="58" t="str">
        <f>IFERROR(INDEX([2]物品基础表!$A:$A,MATCH(C230,[2]物品基础表!$B:$B,0)),)</f>
        <v>橙毁灭1级</v>
      </c>
      <c r="E230" s="53">
        <v>7500</v>
      </c>
      <c r="F230" s="53"/>
      <c r="G230" s="55" t="s">
        <v>15278</v>
      </c>
      <c r="H230" s="55" t="s">
        <v>15279</v>
      </c>
      <c r="I230" s="48"/>
      <c r="J230" s="48" t="s">
        <v>15331</v>
      </c>
      <c r="K230" s="48"/>
      <c r="L230" s="48"/>
      <c r="M230" s="48"/>
      <c r="N230" s="48"/>
      <c r="O230" s="48" t="s">
        <v>15306</v>
      </c>
      <c r="P230" s="48" t="s">
        <v>15332</v>
      </c>
      <c r="Q230" s="48"/>
      <c r="R230" s="48"/>
      <c r="S230" s="48"/>
    </row>
    <row r="231" spans="1:19" x14ac:dyDescent="0.15">
      <c r="A231" s="67"/>
      <c r="B231" s="66"/>
      <c r="C231" s="63">
        <v>518201</v>
      </c>
      <c r="D231" s="58" t="str">
        <f>IFERROR(INDEX([2]物品基础表!$A:$A,MATCH(C231,[2]物品基础表!$B:$B,0)),)</f>
        <v>橙泰坦1级</v>
      </c>
      <c r="E231" s="53">
        <v>7500</v>
      </c>
      <c r="F231" s="53"/>
      <c r="G231" s="55" t="s">
        <v>15278</v>
      </c>
      <c r="H231" s="55" t="s">
        <v>15279</v>
      </c>
      <c r="I231" s="48"/>
      <c r="J231" s="48" t="s">
        <v>15331</v>
      </c>
      <c r="K231" s="48"/>
      <c r="L231" s="48"/>
      <c r="M231" s="48"/>
      <c r="N231" s="48"/>
      <c r="O231" s="48" t="s">
        <v>15306</v>
      </c>
      <c r="P231" s="48" t="s">
        <v>15332</v>
      </c>
      <c r="Q231" s="48"/>
      <c r="R231" s="48"/>
      <c r="S231" s="48"/>
    </row>
    <row r="232" spans="1:19" x14ac:dyDescent="0.15">
      <c r="A232" s="67" t="s">
        <v>14836</v>
      </c>
      <c r="B232" s="64">
        <f>SUMPRODUCT(E232:E255,F232:F255)</f>
        <v>13104000</v>
      </c>
      <c r="C232" s="53">
        <v>200113</v>
      </c>
      <c r="D232" s="53" t="s">
        <v>12908</v>
      </c>
      <c r="E232" s="53">
        <v>15000</v>
      </c>
      <c r="F232" s="53">
        <f>装扮!N2</f>
        <v>30</v>
      </c>
      <c r="G232" s="55"/>
      <c r="H232" s="55" t="s">
        <v>15280</v>
      </c>
      <c r="I232" s="48"/>
      <c r="J232" s="48"/>
      <c r="K232" s="48"/>
      <c r="L232" s="48"/>
      <c r="M232" s="48"/>
      <c r="N232" s="48"/>
      <c r="O232" s="48" t="s">
        <v>15306</v>
      </c>
      <c r="P232" s="48"/>
      <c r="Q232" s="48"/>
      <c r="R232" s="48"/>
      <c r="S232" s="48"/>
    </row>
    <row r="233" spans="1:19" x14ac:dyDescent="0.15">
      <c r="A233" s="67"/>
      <c r="B233" s="65"/>
      <c r="C233" s="53">
        <v>900001</v>
      </c>
      <c r="D233" s="53" t="s">
        <v>12909</v>
      </c>
      <c r="E233" s="53">
        <v>15000</v>
      </c>
      <c r="F233" s="53">
        <f>装扮!N3</f>
        <v>30</v>
      </c>
      <c r="G233" s="55"/>
      <c r="H233" s="55" t="s">
        <v>15280</v>
      </c>
      <c r="I233" s="48"/>
      <c r="J233" s="48"/>
      <c r="K233" s="48"/>
      <c r="L233" s="48"/>
      <c r="M233" s="48"/>
      <c r="N233" s="48"/>
      <c r="O233" s="48" t="s">
        <v>15306</v>
      </c>
      <c r="P233" s="48"/>
      <c r="Q233" s="48"/>
      <c r="R233" s="48"/>
      <c r="S233" s="48"/>
    </row>
    <row r="234" spans="1:19" x14ac:dyDescent="0.15">
      <c r="A234" s="67"/>
      <c r="B234" s="65"/>
      <c r="C234" s="53">
        <v>900003</v>
      </c>
      <c r="D234" s="53" t="s">
        <v>12910</v>
      </c>
      <c r="E234" s="53">
        <v>30000</v>
      </c>
      <c r="F234" s="53">
        <f>装扮!N4</f>
        <v>30</v>
      </c>
      <c r="G234" s="55"/>
      <c r="H234" s="55" t="s">
        <v>15280</v>
      </c>
      <c r="I234" s="48"/>
      <c r="J234" s="48"/>
      <c r="K234" s="48"/>
      <c r="L234" s="48"/>
      <c r="M234" s="48"/>
      <c r="N234" s="48"/>
      <c r="O234" s="48" t="s">
        <v>15306</v>
      </c>
      <c r="P234" s="48"/>
      <c r="Q234" s="48"/>
      <c r="R234" s="48"/>
      <c r="S234" s="48"/>
    </row>
    <row r="235" spans="1:19" x14ac:dyDescent="0.15">
      <c r="A235" s="67"/>
      <c r="B235" s="65"/>
      <c r="C235" s="53">
        <v>900005</v>
      </c>
      <c r="D235" s="53" t="s">
        <v>12911</v>
      </c>
      <c r="E235" s="53">
        <v>30000</v>
      </c>
      <c r="F235" s="53">
        <f>装扮!N5</f>
        <v>30</v>
      </c>
      <c r="G235" s="55"/>
      <c r="H235" s="55" t="s">
        <v>15280</v>
      </c>
      <c r="I235" s="48"/>
      <c r="J235" s="48"/>
      <c r="K235" s="48"/>
      <c r="L235" s="48"/>
      <c r="M235" s="48"/>
      <c r="N235" s="48"/>
      <c r="O235" s="48" t="s">
        <v>15306</v>
      </c>
      <c r="P235" s="48"/>
      <c r="Q235" s="48"/>
      <c r="R235" s="48"/>
      <c r="S235" s="48"/>
    </row>
    <row r="236" spans="1:19" x14ac:dyDescent="0.15">
      <c r="A236" s="67"/>
      <c r="B236" s="65"/>
      <c r="C236" s="53">
        <v>900006</v>
      </c>
      <c r="D236" s="53" t="s">
        <v>12912</v>
      </c>
      <c r="E236" s="53">
        <v>85000</v>
      </c>
      <c r="F236" s="53">
        <f>装扮!N6</f>
        <v>30</v>
      </c>
      <c r="G236" s="55"/>
      <c r="H236" s="55" t="s">
        <v>15280</v>
      </c>
      <c r="I236" s="48"/>
      <c r="J236" s="48"/>
      <c r="K236" s="48"/>
      <c r="L236" s="48"/>
      <c r="M236" s="48"/>
      <c r="N236" s="48"/>
      <c r="O236" s="48" t="s">
        <v>15306</v>
      </c>
      <c r="P236" s="48"/>
      <c r="Q236" s="48"/>
      <c r="R236" s="48"/>
      <c r="S236" s="48"/>
    </row>
    <row r="237" spans="1:19" x14ac:dyDescent="0.15">
      <c r="A237" s="67"/>
      <c r="B237" s="65"/>
      <c r="C237" s="53">
        <v>900004</v>
      </c>
      <c r="D237" s="53" t="s">
        <v>12913</v>
      </c>
      <c r="E237" s="53">
        <v>40000</v>
      </c>
      <c r="F237" s="53">
        <f>装扮!N7</f>
        <v>30</v>
      </c>
      <c r="G237" s="55"/>
      <c r="H237" s="55" t="s">
        <v>15280</v>
      </c>
      <c r="I237" s="48"/>
      <c r="J237" s="48"/>
      <c r="K237" s="48"/>
      <c r="L237" s="48"/>
      <c r="M237" s="48"/>
      <c r="N237" s="48"/>
      <c r="O237" s="48" t="s">
        <v>15306</v>
      </c>
      <c r="P237" s="48"/>
      <c r="Q237" s="48"/>
      <c r="R237" s="48"/>
      <c r="S237" s="48"/>
    </row>
    <row r="238" spans="1:19" x14ac:dyDescent="0.15">
      <c r="A238" s="67"/>
      <c r="B238" s="65"/>
      <c r="C238" s="53">
        <v>900007</v>
      </c>
      <c r="D238" s="53" t="s">
        <v>12914</v>
      </c>
      <c r="E238" s="54">
        <v>0</v>
      </c>
      <c r="F238" s="53">
        <f>装扮!N8</f>
        <v>3</v>
      </c>
      <c r="G238" s="55" t="s">
        <v>15280</v>
      </c>
      <c r="H238" s="55"/>
      <c r="I238" s="48"/>
      <c r="J238" s="48"/>
      <c r="K238" s="48"/>
      <c r="L238" s="48"/>
      <c r="M238" s="48"/>
      <c r="N238" s="48"/>
      <c r="O238" s="48" t="s">
        <v>15334</v>
      </c>
      <c r="P238" s="48"/>
      <c r="Q238" s="48"/>
      <c r="R238" s="48"/>
      <c r="S238" s="48"/>
    </row>
    <row r="239" spans="1:19" x14ac:dyDescent="0.15">
      <c r="A239" s="67"/>
      <c r="B239" s="65"/>
      <c r="C239" s="53">
        <v>900008</v>
      </c>
      <c r="D239" s="53" t="s">
        <v>12915</v>
      </c>
      <c r="E239" s="54">
        <v>0</v>
      </c>
      <c r="F239" s="53">
        <f>装扮!N9</f>
        <v>3</v>
      </c>
      <c r="G239" s="55" t="s">
        <v>15280</v>
      </c>
      <c r="H239" s="55"/>
      <c r="I239" s="48"/>
      <c r="J239" s="48"/>
      <c r="K239" s="48"/>
      <c r="L239" s="48"/>
      <c r="M239" s="48"/>
      <c r="N239" s="48"/>
      <c r="O239" s="48" t="s">
        <v>15334</v>
      </c>
      <c r="P239" s="48"/>
      <c r="Q239" s="48"/>
      <c r="R239" s="48"/>
      <c r="S239" s="48"/>
    </row>
    <row r="240" spans="1:19" x14ac:dyDescent="0.15">
      <c r="A240" s="67"/>
      <c r="B240" s="65"/>
      <c r="C240" s="53">
        <v>900010</v>
      </c>
      <c r="D240" s="53" t="s">
        <v>12916</v>
      </c>
      <c r="E240" s="53">
        <v>50000</v>
      </c>
      <c r="F240" s="53">
        <f>装扮!N10</f>
        <v>30</v>
      </c>
      <c r="G240" s="55"/>
      <c r="H240" s="55" t="s">
        <v>15280</v>
      </c>
      <c r="I240" s="48"/>
      <c r="J240" s="48"/>
      <c r="K240" s="48"/>
      <c r="L240" s="48"/>
      <c r="M240" s="48"/>
      <c r="N240" s="48"/>
      <c r="O240" s="48" t="s">
        <v>15306</v>
      </c>
      <c r="P240" s="48"/>
      <c r="Q240" s="48"/>
      <c r="R240" s="48"/>
      <c r="S240" s="48"/>
    </row>
    <row r="241" spans="1:19" x14ac:dyDescent="0.15">
      <c r="A241" s="67"/>
      <c r="B241" s="65"/>
      <c r="C241" s="53">
        <v>900011</v>
      </c>
      <c r="D241" s="53" t="s">
        <v>12917</v>
      </c>
      <c r="E241" s="53">
        <v>25000</v>
      </c>
      <c r="F241" s="53">
        <f>装扮!N11</f>
        <v>30</v>
      </c>
      <c r="G241" s="55"/>
      <c r="H241" s="55" t="s">
        <v>15280</v>
      </c>
      <c r="I241" s="48"/>
      <c r="J241" s="48"/>
      <c r="K241" s="48"/>
      <c r="L241" s="48"/>
      <c r="M241" s="48"/>
      <c r="N241" s="48"/>
      <c r="O241" s="48" t="s">
        <v>15306</v>
      </c>
      <c r="P241" s="48"/>
      <c r="Q241" s="48"/>
      <c r="R241" s="48"/>
      <c r="S241" s="48"/>
    </row>
    <row r="242" spans="1:19" x14ac:dyDescent="0.15">
      <c r="A242" s="67"/>
      <c r="B242" s="65"/>
      <c r="C242" s="53">
        <v>900012</v>
      </c>
      <c r="D242" s="53" t="s">
        <v>12918</v>
      </c>
      <c r="E242" s="53">
        <v>10000</v>
      </c>
      <c r="F242" s="53">
        <f>装扮!N12</f>
        <v>30</v>
      </c>
      <c r="G242" s="55"/>
      <c r="H242" s="55" t="s">
        <v>15280</v>
      </c>
      <c r="I242" s="48"/>
      <c r="J242" s="48"/>
      <c r="K242" s="48"/>
      <c r="L242" s="48"/>
      <c r="M242" s="48"/>
      <c r="N242" s="48"/>
      <c r="O242" s="48" t="s">
        <v>15306</v>
      </c>
      <c r="P242" s="48"/>
      <c r="Q242" s="48"/>
      <c r="R242" s="48"/>
      <c r="S242" s="48"/>
    </row>
    <row r="243" spans="1:19" x14ac:dyDescent="0.15">
      <c r="A243" s="67"/>
      <c r="B243" s="65"/>
      <c r="C243" s="53">
        <v>900013</v>
      </c>
      <c r="D243" s="53" t="s">
        <v>12919</v>
      </c>
      <c r="E243" s="56" t="s">
        <v>14774</v>
      </c>
      <c r="F243" s="53">
        <f>装扮!N13</f>
        <v>30</v>
      </c>
      <c r="G243" s="55"/>
      <c r="H243" s="55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</row>
    <row r="244" spans="1:19" x14ac:dyDescent="0.15">
      <c r="A244" s="67"/>
      <c r="B244" s="65"/>
      <c r="C244" s="53">
        <v>200327</v>
      </c>
      <c r="D244" s="53" t="s">
        <v>12920</v>
      </c>
      <c r="E244" s="53">
        <v>20000</v>
      </c>
      <c r="F244" s="53">
        <f>装扮!N14</f>
        <v>30</v>
      </c>
      <c r="G244" s="55"/>
      <c r="H244" s="55" t="s">
        <v>15280</v>
      </c>
      <c r="I244" s="48"/>
      <c r="J244" s="48"/>
      <c r="K244" s="48"/>
      <c r="L244" s="48"/>
      <c r="M244" s="48"/>
      <c r="N244" s="48"/>
      <c r="O244" s="48" t="s">
        <v>15306</v>
      </c>
      <c r="P244" s="48"/>
      <c r="Q244" s="48"/>
      <c r="R244" s="48"/>
      <c r="S244" s="48"/>
    </row>
    <row r="245" spans="1:19" x14ac:dyDescent="0.15">
      <c r="A245" s="67"/>
      <c r="B245" s="65"/>
      <c r="C245" s="53">
        <v>204103</v>
      </c>
      <c r="D245" s="53" t="s">
        <v>12921</v>
      </c>
      <c r="E245" s="54">
        <v>0</v>
      </c>
      <c r="F245" s="53">
        <f>装扮!N15</f>
        <v>3</v>
      </c>
      <c r="G245" s="55" t="s">
        <v>15280</v>
      </c>
      <c r="H245" s="55"/>
      <c r="I245" s="48"/>
      <c r="J245" s="48"/>
      <c r="K245" s="48"/>
      <c r="L245" s="48"/>
      <c r="M245" s="48"/>
      <c r="N245" s="48"/>
      <c r="O245" s="48" t="s">
        <v>15335</v>
      </c>
      <c r="P245" s="48"/>
      <c r="Q245" s="48"/>
      <c r="R245" s="48"/>
      <c r="S245" s="48"/>
    </row>
    <row r="246" spans="1:19" x14ac:dyDescent="0.15">
      <c r="A246" s="67"/>
      <c r="B246" s="65"/>
      <c r="C246" s="53">
        <v>204104</v>
      </c>
      <c r="D246" s="53" t="s">
        <v>12922</v>
      </c>
      <c r="E246" s="54">
        <v>0</v>
      </c>
      <c r="F246" s="53">
        <f>装扮!N16</f>
        <v>3</v>
      </c>
      <c r="G246" s="55" t="s">
        <v>15280</v>
      </c>
      <c r="H246" s="55"/>
      <c r="I246" s="48"/>
      <c r="J246" s="48"/>
      <c r="K246" s="48"/>
      <c r="L246" s="48"/>
      <c r="M246" s="48"/>
      <c r="N246" s="48"/>
      <c r="O246" s="48" t="s">
        <v>15335</v>
      </c>
      <c r="P246" s="48"/>
      <c r="Q246" s="48"/>
      <c r="R246" s="48"/>
      <c r="S246" s="48"/>
    </row>
    <row r="247" spans="1:19" x14ac:dyDescent="0.15">
      <c r="A247" s="67"/>
      <c r="B247" s="65"/>
      <c r="C247" s="53">
        <v>204107</v>
      </c>
      <c r="D247" s="53" t="s">
        <v>12923</v>
      </c>
      <c r="E247" s="56" t="s">
        <v>14774</v>
      </c>
      <c r="F247" s="53">
        <f>装扮!N17</f>
        <v>30</v>
      </c>
      <c r="G247" s="55"/>
      <c r="H247" s="55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</row>
    <row r="248" spans="1:19" x14ac:dyDescent="0.15">
      <c r="A248" s="67"/>
      <c r="B248" s="65"/>
      <c r="C248" s="53">
        <v>204141</v>
      </c>
      <c r="D248" s="53" t="s">
        <v>12924</v>
      </c>
      <c r="E248" s="56" t="s">
        <v>14774</v>
      </c>
      <c r="F248" s="53">
        <f>装扮!N18</f>
        <v>30</v>
      </c>
      <c r="G248" s="55"/>
      <c r="H248" s="55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</row>
    <row r="249" spans="1:19" x14ac:dyDescent="0.15">
      <c r="A249" s="67"/>
      <c r="B249" s="65"/>
      <c r="C249" s="53">
        <v>204142</v>
      </c>
      <c r="D249" s="53" t="s">
        <v>12925</v>
      </c>
      <c r="E249" s="56" t="s">
        <v>14774</v>
      </c>
      <c r="F249" s="53">
        <f>装扮!N19</f>
        <v>30</v>
      </c>
      <c r="G249" s="55"/>
      <c r="H249" s="55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</row>
    <row r="250" spans="1:19" x14ac:dyDescent="0.15">
      <c r="A250" s="67"/>
      <c r="B250" s="65"/>
      <c r="C250" s="53">
        <v>204164</v>
      </c>
      <c r="D250" s="53" t="s">
        <v>12926</v>
      </c>
      <c r="E250" s="56" t="s">
        <v>14774</v>
      </c>
      <c r="F250" s="53">
        <f>装扮!N20</f>
        <v>30</v>
      </c>
      <c r="G250" s="55"/>
      <c r="H250" s="55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</row>
    <row r="251" spans="1:19" x14ac:dyDescent="0.15">
      <c r="A251" s="67"/>
      <c r="B251" s="65"/>
      <c r="C251" s="53">
        <v>204166</v>
      </c>
      <c r="D251" s="53" t="s">
        <v>12927</v>
      </c>
      <c r="E251" s="53">
        <v>20000</v>
      </c>
      <c r="F251" s="53">
        <f>装扮!N21</f>
        <v>30</v>
      </c>
      <c r="G251" s="55"/>
      <c r="H251" s="55" t="s">
        <v>15280</v>
      </c>
      <c r="I251" s="48"/>
      <c r="J251" s="48"/>
      <c r="K251" s="48"/>
      <c r="L251" s="48"/>
      <c r="M251" s="48"/>
      <c r="N251" s="48"/>
      <c r="O251" s="48" t="s">
        <v>15306</v>
      </c>
      <c r="P251" s="48"/>
      <c r="Q251" s="48"/>
      <c r="R251" s="48"/>
      <c r="S251" s="48"/>
    </row>
    <row r="252" spans="1:19" x14ac:dyDescent="0.15">
      <c r="A252" s="67"/>
      <c r="B252" s="65"/>
      <c r="C252" s="53">
        <v>204167</v>
      </c>
      <c r="D252" s="53" t="s">
        <v>12928</v>
      </c>
      <c r="E252" s="56" t="s">
        <v>14774</v>
      </c>
      <c r="F252" s="53">
        <f>装扮!N22</f>
        <v>30</v>
      </c>
      <c r="G252" s="55"/>
      <c r="H252" s="55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</row>
    <row r="253" spans="1:19" x14ac:dyDescent="0.15">
      <c r="A253" s="67"/>
      <c r="B253" s="65"/>
      <c r="C253" s="53">
        <v>204165</v>
      </c>
      <c r="D253" s="53" t="s">
        <v>12929</v>
      </c>
      <c r="E253" s="53">
        <v>15000</v>
      </c>
      <c r="F253" s="53">
        <f>装扮!N23</f>
        <v>30</v>
      </c>
      <c r="G253" s="55"/>
      <c r="H253" s="55" t="s">
        <v>15280</v>
      </c>
      <c r="I253" s="48"/>
      <c r="J253" s="48"/>
      <c r="K253" s="48"/>
      <c r="L253" s="48"/>
      <c r="M253" s="48"/>
      <c r="N253" s="48"/>
      <c r="O253" s="48" t="s">
        <v>15306</v>
      </c>
      <c r="P253" s="48"/>
      <c r="Q253" s="48"/>
      <c r="R253" s="48"/>
      <c r="S253" s="48"/>
    </row>
    <row r="254" spans="1:19" x14ac:dyDescent="0.15">
      <c r="A254" s="67"/>
      <c r="B254" s="65"/>
      <c r="C254" s="53">
        <v>900023</v>
      </c>
      <c r="D254" s="53" t="s">
        <v>12930</v>
      </c>
      <c r="E254" s="53">
        <v>55000</v>
      </c>
      <c r="F254" s="53">
        <f>装扮!N24</f>
        <v>30</v>
      </c>
      <c r="G254" s="55"/>
      <c r="H254" s="55" t="s">
        <v>15280</v>
      </c>
      <c r="I254" s="48"/>
      <c r="J254" s="48"/>
      <c r="K254" s="48"/>
      <c r="L254" s="48"/>
      <c r="M254" s="48"/>
      <c r="N254" s="48"/>
      <c r="O254" s="48" t="s">
        <v>15306</v>
      </c>
      <c r="P254" s="48"/>
      <c r="Q254" s="48"/>
      <c r="R254" s="48"/>
      <c r="S254" s="48"/>
    </row>
    <row r="255" spans="1:19" x14ac:dyDescent="0.15">
      <c r="A255" s="67"/>
      <c r="B255" s="66"/>
      <c r="C255" s="53">
        <v>200341</v>
      </c>
      <c r="D255" s="53" t="s">
        <v>12931</v>
      </c>
      <c r="E255" s="53">
        <v>26800</v>
      </c>
      <c r="F255" s="53">
        <f>装扮!N25</f>
        <v>30</v>
      </c>
      <c r="G255" s="55"/>
      <c r="H255" s="55" t="s">
        <v>15280</v>
      </c>
      <c r="I255" s="48"/>
      <c r="J255" s="48"/>
      <c r="K255" s="48"/>
      <c r="L255" s="48"/>
      <c r="M255" s="48"/>
      <c r="N255" s="48"/>
      <c r="O255" s="48" t="s">
        <v>15306</v>
      </c>
      <c r="P255" s="48"/>
      <c r="Q255" s="48"/>
      <c r="R255" s="48"/>
      <c r="S255" s="48"/>
    </row>
    <row r="256" spans="1:19" x14ac:dyDescent="0.15">
      <c r="A256" s="67" t="s">
        <v>14837</v>
      </c>
      <c r="B256" s="64">
        <f>SUMPRODUCT(E256:E257,F256:F257)</f>
        <v>7914000</v>
      </c>
      <c r="C256" s="53">
        <v>11</v>
      </c>
      <c r="D256" s="53" t="s">
        <v>14781</v>
      </c>
      <c r="E256" s="54">
        <v>30</v>
      </c>
      <c r="F256" s="53">
        <f>合击!P13</f>
        <v>87800</v>
      </c>
      <c r="G256" s="55" t="s">
        <v>15280</v>
      </c>
      <c r="H256" s="55"/>
      <c r="I256" s="48"/>
      <c r="J256" s="48" t="s">
        <v>15336</v>
      </c>
      <c r="K256" s="48" t="s">
        <v>15337</v>
      </c>
      <c r="L256" s="48"/>
      <c r="M256" s="48"/>
      <c r="N256" s="48"/>
      <c r="O256" s="48"/>
      <c r="P256" s="48"/>
      <c r="Q256" s="48"/>
      <c r="R256" s="48"/>
      <c r="S256" s="48"/>
    </row>
    <row r="257" spans="1:19" x14ac:dyDescent="0.15">
      <c r="A257" s="67"/>
      <c r="B257" s="66"/>
      <c r="C257" s="53">
        <v>12</v>
      </c>
      <c r="D257" s="53" t="s">
        <v>14782</v>
      </c>
      <c r="E257" s="54">
        <v>3000</v>
      </c>
      <c r="F257" s="53">
        <f>合击!P14</f>
        <v>1760</v>
      </c>
      <c r="G257" s="55" t="s">
        <v>15278</v>
      </c>
      <c r="H257" s="55" t="s">
        <v>15279</v>
      </c>
      <c r="I257" s="48"/>
      <c r="J257" s="48" t="s">
        <v>15336</v>
      </c>
      <c r="K257" s="48" t="s">
        <v>15337</v>
      </c>
      <c r="L257" s="48"/>
      <c r="M257" s="48"/>
      <c r="N257" s="48"/>
      <c r="O257" s="48" t="s">
        <v>15306</v>
      </c>
      <c r="P257" s="48"/>
      <c r="Q257" s="48"/>
      <c r="R257" s="48"/>
      <c r="S257" s="48"/>
    </row>
    <row r="258" spans="1:19" x14ac:dyDescent="0.15">
      <c r="A258" s="67" t="s">
        <v>14838</v>
      </c>
      <c r="B258" s="64">
        <f>SUMPRODUCT(E258:E259,F258:F259)</f>
        <v>1797600</v>
      </c>
      <c r="C258" s="53">
        <v>200009</v>
      </c>
      <c r="D258" s="53" t="s">
        <v>14761</v>
      </c>
      <c r="E258" s="54">
        <v>1000</v>
      </c>
      <c r="F258" s="53">
        <f>30*转生!G2</f>
        <v>600</v>
      </c>
      <c r="G258" s="55" t="s">
        <v>15278</v>
      </c>
      <c r="H258" s="55" t="s">
        <v>15279</v>
      </c>
      <c r="I258" s="48"/>
      <c r="J258" s="48" t="s">
        <v>15338</v>
      </c>
      <c r="K258" s="48" t="s">
        <v>15339</v>
      </c>
      <c r="L258" s="48"/>
      <c r="M258" s="48"/>
      <c r="N258" s="48"/>
      <c r="O258" s="48" t="s">
        <v>15306</v>
      </c>
      <c r="P258" s="48" t="s">
        <v>15326</v>
      </c>
      <c r="Q258" s="48"/>
      <c r="R258" s="48"/>
      <c r="S258" s="48"/>
    </row>
    <row r="259" spans="1:19" x14ac:dyDescent="0.15">
      <c r="A259" s="67"/>
      <c r="B259" s="66"/>
      <c r="C259" s="53">
        <v>200010</v>
      </c>
      <c r="D259" s="53" t="s">
        <v>14762</v>
      </c>
      <c r="E259" s="54">
        <v>9980</v>
      </c>
      <c r="F259" s="53">
        <f>转生!G3*30</f>
        <v>120</v>
      </c>
      <c r="G259" s="55"/>
      <c r="H259" s="55" t="s">
        <v>15280</v>
      </c>
      <c r="I259" s="48"/>
      <c r="J259" s="48"/>
      <c r="K259" s="48"/>
      <c r="L259" s="48"/>
      <c r="M259" s="48"/>
      <c r="N259" s="48"/>
      <c r="O259" s="48" t="s">
        <v>15306</v>
      </c>
      <c r="P259" s="48" t="s">
        <v>15326</v>
      </c>
      <c r="Q259" s="48"/>
      <c r="R259" s="48"/>
      <c r="S259" s="48"/>
    </row>
    <row r="260" spans="1:19" x14ac:dyDescent="0.15">
      <c r="A260" s="67" t="s">
        <v>14839</v>
      </c>
      <c r="B260" s="64">
        <f>SUMPRODUCT(E260:E263,F260:F263)</f>
        <v>32334600</v>
      </c>
      <c r="C260" s="53">
        <v>601000</v>
      </c>
      <c r="D260" s="53" t="s">
        <v>14783</v>
      </c>
      <c r="E260" s="54">
        <v>250</v>
      </c>
      <c r="F260" s="53">
        <f>翅膀!O25</f>
        <v>29040</v>
      </c>
      <c r="G260" s="55" t="s">
        <v>15278</v>
      </c>
      <c r="H260" s="55" t="s">
        <v>15279</v>
      </c>
      <c r="I260" s="48"/>
      <c r="J260" s="48" t="s">
        <v>15341</v>
      </c>
      <c r="K260" s="48"/>
      <c r="L260" s="48"/>
      <c r="M260" s="48"/>
      <c r="N260" s="48"/>
      <c r="O260" s="48" t="s">
        <v>15340</v>
      </c>
      <c r="P260" s="48" t="s">
        <v>15298</v>
      </c>
      <c r="Q260" s="48" t="s">
        <v>15306</v>
      </c>
      <c r="R260" s="48"/>
      <c r="S260" s="48"/>
    </row>
    <row r="261" spans="1:19" x14ac:dyDescent="0.15">
      <c r="A261" s="67"/>
      <c r="B261" s="65"/>
      <c r="C261" s="53">
        <v>200328</v>
      </c>
      <c r="D261" s="53" t="s">
        <v>14784</v>
      </c>
      <c r="E261" s="56" t="s">
        <v>14774</v>
      </c>
      <c r="F261" s="53">
        <f>翅膀!O26</f>
        <v>3000</v>
      </c>
      <c r="G261" s="55"/>
      <c r="H261" s="55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</row>
    <row r="262" spans="1:19" x14ac:dyDescent="0.15">
      <c r="A262" s="67"/>
      <c r="B262" s="65"/>
      <c r="C262" s="53">
        <v>200329</v>
      </c>
      <c r="D262" s="53" t="s">
        <v>14785</v>
      </c>
      <c r="E262" s="53">
        <v>15000</v>
      </c>
      <c r="F262" s="53">
        <f>翅膀!O27</f>
        <v>1500</v>
      </c>
      <c r="G262" s="55"/>
      <c r="H262" s="55"/>
      <c r="I262" s="48"/>
      <c r="J262" s="48"/>
      <c r="K262" s="48"/>
      <c r="L262" s="48"/>
      <c r="M262" s="48"/>
      <c r="N262" s="48"/>
      <c r="O262" s="48" t="s">
        <v>15306</v>
      </c>
      <c r="P262" s="48"/>
      <c r="Q262" s="48"/>
      <c r="R262" s="48"/>
      <c r="S262" s="48"/>
    </row>
    <row r="263" spans="1:19" x14ac:dyDescent="0.15">
      <c r="A263" s="67"/>
      <c r="B263" s="65"/>
      <c r="C263" s="53">
        <v>200001</v>
      </c>
      <c r="D263" s="53" t="s">
        <v>14758</v>
      </c>
      <c r="E263" s="54">
        <v>100</v>
      </c>
      <c r="F263" s="53">
        <f>翅膀!O28</f>
        <v>25746</v>
      </c>
      <c r="G263" s="55" t="s">
        <v>15278</v>
      </c>
      <c r="H263" s="55" t="s">
        <v>15279</v>
      </c>
      <c r="I263" s="48"/>
      <c r="J263" s="48" t="s">
        <v>15342</v>
      </c>
      <c r="K263" s="48" t="s">
        <v>15301</v>
      </c>
      <c r="L263" s="48" t="s">
        <v>15336</v>
      </c>
      <c r="M263" s="48"/>
      <c r="N263" s="48"/>
      <c r="O263" s="48" t="s">
        <v>15306</v>
      </c>
      <c r="P263" s="48" t="s">
        <v>15326</v>
      </c>
      <c r="Q263" s="48" t="s">
        <v>15319</v>
      </c>
      <c r="R263" s="48" t="s">
        <v>15298</v>
      </c>
      <c r="S263" s="48"/>
    </row>
    <row r="264" spans="1:19" x14ac:dyDescent="0.15">
      <c r="A264" s="67"/>
      <c r="B264" s="65"/>
      <c r="C264" s="53">
        <v>601102</v>
      </c>
      <c r="D264" s="53" t="str">
        <f>INDEX([2]物品基础表!$A:$A,MATCH(C264,[2]物品基础表!$B:$B,0))</f>
        <v>飞羽(2阶)</v>
      </c>
      <c r="E264" s="54">
        <v>15000</v>
      </c>
      <c r="F264" s="53"/>
      <c r="G264" s="55"/>
      <c r="H264" s="55"/>
      <c r="I264" s="48" t="s">
        <v>15343</v>
      </c>
      <c r="J264" s="48"/>
      <c r="K264" s="48"/>
      <c r="L264" s="48"/>
      <c r="M264" s="48"/>
      <c r="N264" s="48"/>
      <c r="O264" s="48"/>
      <c r="P264" s="48"/>
      <c r="Q264" s="48"/>
      <c r="R264" s="48"/>
      <c r="S264" s="48"/>
    </row>
    <row r="265" spans="1:19" x14ac:dyDescent="0.15">
      <c r="A265" s="67"/>
      <c r="B265" s="65"/>
      <c r="C265" s="53">
        <v>601202</v>
      </c>
      <c r="D265" s="53" t="str">
        <f>INDEX([2]物品基础表!$A:$A,MATCH(C265,[2]物品基础表!$B:$B,0))</f>
        <v>纤羽(2阶)</v>
      </c>
      <c r="E265" s="54">
        <v>15000</v>
      </c>
      <c r="F265" s="53"/>
      <c r="G265" s="55"/>
      <c r="H265" s="55"/>
      <c r="I265" s="48" t="s">
        <v>15343</v>
      </c>
      <c r="J265" s="48"/>
      <c r="K265" s="48"/>
      <c r="L265" s="48"/>
      <c r="M265" s="48"/>
      <c r="N265" s="48"/>
      <c r="O265" s="48"/>
      <c r="P265" s="48"/>
      <c r="Q265" s="48"/>
      <c r="R265" s="48"/>
      <c r="S265" s="48"/>
    </row>
    <row r="266" spans="1:19" x14ac:dyDescent="0.15">
      <c r="A266" s="67"/>
      <c r="B266" s="65"/>
      <c r="C266" s="53">
        <v>601302</v>
      </c>
      <c r="D266" s="53" t="str">
        <f>INDEX([2]物品基础表!$A:$A,MATCH(C266,[2]物品基础表!$B:$B,0))</f>
        <v>绒羽(2阶)</v>
      </c>
      <c r="E266" s="54">
        <v>15000</v>
      </c>
      <c r="F266" s="53"/>
      <c r="G266" s="55"/>
      <c r="H266" s="55"/>
      <c r="I266" s="48" t="s">
        <v>15343</v>
      </c>
      <c r="J266" s="48"/>
      <c r="K266" s="48"/>
      <c r="L266" s="48"/>
      <c r="M266" s="48"/>
      <c r="N266" s="48"/>
      <c r="O266" s="48"/>
      <c r="P266" s="48"/>
      <c r="Q266" s="48"/>
      <c r="R266" s="48"/>
      <c r="S266" s="48"/>
    </row>
    <row r="267" spans="1:19" x14ac:dyDescent="0.15">
      <c r="A267" s="67"/>
      <c r="B267" s="65"/>
      <c r="C267" s="53">
        <v>601402</v>
      </c>
      <c r="D267" s="53" t="str">
        <f>INDEX([2]物品基础表!$A:$A,MATCH(C267,[2]物品基础表!$B:$B,0))</f>
        <v>翎羽(2阶)</v>
      </c>
      <c r="E267" s="54">
        <v>15000</v>
      </c>
      <c r="F267" s="53"/>
      <c r="G267" s="55"/>
      <c r="H267" s="55"/>
      <c r="I267" s="48" t="s">
        <v>15343</v>
      </c>
      <c r="J267" s="48"/>
      <c r="K267" s="48"/>
      <c r="L267" s="48"/>
      <c r="M267" s="48"/>
      <c r="N267" s="48"/>
      <c r="O267" s="48"/>
      <c r="P267" s="48"/>
      <c r="Q267" s="48"/>
      <c r="R267" s="48"/>
      <c r="S267" s="48"/>
    </row>
    <row r="268" spans="1:19" x14ac:dyDescent="0.15">
      <c r="A268" s="67"/>
      <c r="B268" s="66"/>
      <c r="C268" s="58">
        <v>601603</v>
      </c>
      <c r="D268" s="58" t="str">
        <f>IFERROR(INDEX([2]物品基础表!$A:$A,MATCH(C268,[2]物品基础表!$B:$B,0)),)</f>
        <v>2阶神羽宝箱</v>
      </c>
      <c r="E268" s="54">
        <v>15000</v>
      </c>
      <c r="F268" s="53"/>
      <c r="G268" s="55"/>
      <c r="H268" s="55" t="s">
        <v>15280</v>
      </c>
      <c r="I268" s="48"/>
      <c r="J268" s="48"/>
      <c r="K268" s="48"/>
      <c r="L268" s="48"/>
      <c r="M268" s="48"/>
      <c r="N268" s="48"/>
      <c r="O268" s="48" t="s">
        <v>15306</v>
      </c>
      <c r="P268" s="48"/>
      <c r="Q268" s="48"/>
      <c r="R268" s="48"/>
      <c r="S268" s="48"/>
    </row>
    <row r="269" spans="1:19" x14ac:dyDescent="0.15">
      <c r="A269" s="67" t="s">
        <v>14840</v>
      </c>
      <c r="B269" s="64">
        <f>INT(SUMPRODUCT(E269:E270,F269:F270)+SUMPRODUCT(E272:E287,F272:F287))</f>
        <v>37430697</v>
      </c>
      <c r="C269" s="53">
        <v>201104</v>
      </c>
      <c r="D269" s="53" t="s">
        <v>14764</v>
      </c>
      <c r="E269" s="54">
        <v>1000</v>
      </c>
      <c r="F269" s="53">
        <f>轮回!I3*轮回!I7</f>
        <v>556.97336019700026</v>
      </c>
      <c r="G269" s="55"/>
      <c r="H269" s="55" t="s">
        <v>15280</v>
      </c>
      <c r="I269" s="48"/>
      <c r="J269" s="48"/>
      <c r="K269" s="48"/>
      <c r="L269" s="48"/>
      <c r="M269" s="48"/>
      <c r="N269" s="48"/>
      <c r="O269" s="48" t="s">
        <v>15326</v>
      </c>
      <c r="P269" s="48"/>
      <c r="Q269" s="48"/>
      <c r="R269" s="48"/>
      <c r="S269" s="48"/>
    </row>
    <row r="270" spans="1:19" x14ac:dyDescent="0.15">
      <c r="A270" s="67"/>
      <c r="B270" s="65"/>
      <c r="C270" s="53">
        <v>201105</v>
      </c>
      <c r="D270" s="53" t="s">
        <v>14765</v>
      </c>
      <c r="E270" s="54">
        <v>9998</v>
      </c>
      <c r="F270" s="53">
        <f>轮回!I4*轮回!I7</f>
        <v>111.39467203940005</v>
      </c>
      <c r="G270" s="55"/>
      <c r="H270" s="55" t="s">
        <v>15280</v>
      </c>
      <c r="I270" s="48"/>
      <c r="J270" s="48"/>
      <c r="K270" s="48"/>
      <c r="L270" s="48"/>
      <c r="M270" s="48"/>
      <c r="N270" s="48"/>
      <c r="O270" s="48" t="s">
        <v>15326</v>
      </c>
      <c r="P270" s="48"/>
      <c r="Q270" s="48"/>
      <c r="R270" s="48"/>
      <c r="S270" s="48"/>
    </row>
    <row r="271" spans="1:19" x14ac:dyDescent="0.15">
      <c r="A271" s="67"/>
      <c r="B271" s="65"/>
      <c r="C271" s="58">
        <v>204075</v>
      </c>
      <c r="D271" s="58" t="str">
        <f>INDEX([2]物品基础表!$A:$A,MATCH(C271,[2]物品基础表!$B:$B,0))</f>
        <v>轮回装备礼包</v>
      </c>
      <c r="E271" s="53">
        <v>56250</v>
      </c>
      <c r="F271" s="53"/>
      <c r="G271" s="55"/>
      <c r="H271" s="55" t="s">
        <v>15280</v>
      </c>
      <c r="I271" s="48"/>
      <c r="J271" s="48"/>
      <c r="K271" s="48"/>
      <c r="L271" s="48"/>
      <c r="M271" s="48"/>
      <c r="N271" s="48"/>
      <c r="O271" s="48" t="s">
        <v>15306</v>
      </c>
      <c r="P271" s="48"/>
      <c r="Q271" s="48"/>
      <c r="R271" s="48"/>
      <c r="S271" s="48"/>
    </row>
    <row r="272" spans="1:19" x14ac:dyDescent="0.15">
      <c r="A272" s="67"/>
      <c r="B272" s="65"/>
      <c r="C272" s="59">
        <v>410001</v>
      </c>
      <c r="D272" s="53" t="str">
        <f>INDEX([2]物品基础表!$A:$A,MATCH(C272,[2]物品基础表!$B:$B,0))</f>
        <v>上古魔魂斗笠</v>
      </c>
      <c r="E272" s="53">
        <v>120000</v>
      </c>
      <c r="F272" s="53">
        <f>轮回!AC17</f>
        <v>30</v>
      </c>
      <c r="G272" s="55"/>
      <c r="H272" s="55" t="s">
        <v>15280</v>
      </c>
      <c r="I272" s="48"/>
      <c r="J272" s="48"/>
      <c r="K272" s="48"/>
      <c r="L272" s="48"/>
      <c r="M272" s="48"/>
      <c r="N272" s="48"/>
      <c r="O272" s="48" t="s">
        <v>15306</v>
      </c>
      <c r="P272" s="48"/>
      <c r="Q272" s="48"/>
      <c r="R272" s="48"/>
      <c r="S272" s="48"/>
    </row>
    <row r="273" spans="1:19" x14ac:dyDescent="0.15">
      <c r="A273" s="67"/>
      <c r="B273" s="65"/>
      <c r="C273" s="59">
        <v>410002</v>
      </c>
      <c r="D273" s="53" t="str">
        <f>INDEX([2]物品基础表!$A:$A,MATCH(C273,[2]物品基础表!$B:$B,0))</f>
        <v>上古魔魂面甲</v>
      </c>
      <c r="E273" s="53">
        <v>80000</v>
      </c>
      <c r="F273" s="53">
        <f>轮回!AC18</f>
        <v>30</v>
      </c>
      <c r="G273" s="55"/>
      <c r="H273" s="55" t="s">
        <v>15280</v>
      </c>
      <c r="I273" s="48"/>
      <c r="J273" s="48"/>
      <c r="K273" s="48"/>
      <c r="L273" s="48"/>
      <c r="M273" s="48"/>
      <c r="N273" s="48"/>
      <c r="O273" s="48" t="s">
        <v>15306</v>
      </c>
      <c r="P273" s="48"/>
      <c r="Q273" s="48"/>
      <c r="R273" s="48"/>
      <c r="S273" s="48"/>
    </row>
    <row r="274" spans="1:19" x14ac:dyDescent="0.15">
      <c r="A274" s="67"/>
      <c r="B274" s="65"/>
      <c r="C274" s="59">
        <v>410003</v>
      </c>
      <c r="D274" s="53" t="str">
        <f>INDEX([2]物品基础表!$A:$A,MATCH(C274,[2]物品基础表!$B:$B,0))</f>
        <v>上古魔魂披风</v>
      </c>
      <c r="E274" s="53">
        <v>80000</v>
      </c>
      <c r="F274" s="53">
        <f>轮回!AC19</f>
        <v>30</v>
      </c>
      <c r="G274" s="55"/>
      <c r="H274" s="55" t="s">
        <v>15280</v>
      </c>
      <c r="I274" s="48"/>
      <c r="J274" s="48"/>
      <c r="K274" s="48"/>
      <c r="L274" s="48"/>
      <c r="M274" s="48"/>
      <c r="N274" s="48"/>
      <c r="O274" s="48" t="s">
        <v>15306</v>
      </c>
      <c r="P274" s="48"/>
      <c r="Q274" s="48"/>
      <c r="R274" s="48"/>
      <c r="S274" s="48"/>
    </row>
    <row r="275" spans="1:19" x14ac:dyDescent="0.15">
      <c r="A275" s="67"/>
      <c r="B275" s="65"/>
      <c r="C275" s="59">
        <v>410004</v>
      </c>
      <c r="D275" s="53" t="str">
        <f>INDEX([2]物品基础表!$A:$A,MATCH(C275,[2]物品基础表!$B:$B,0))</f>
        <v>上古魔魂盾牌</v>
      </c>
      <c r="E275" s="53">
        <v>80000</v>
      </c>
      <c r="F275" s="53">
        <f>轮回!AC20</f>
        <v>30</v>
      </c>
      <c r="G275" s="55"/>
      <c r="H275" s="55" t="s">
        <v>15280</v>
      </c>
      <c r="I275" s="48"/>
      <c r="J275" s="48"/>
      <c r="K275" s="48"/>
      <c r="L275" s="48"/>
      <c r="M275" s="48"/>
      <c r="N275" s="48"/>
      <c r="O275" s="48" t="s">
        <v>15306</v>
      </c>
      <c r="P275" s="48"/>
      <c r="Q275" s="48"/>
      <c r="R275" s="48"/>
      <c r="S275" s="48"/>
    </row>
    <row r="276" spans="1:19" x14ac:dyDescent="0.15">
      <c r="A276" s="67"/>
      <c r="B276" s="65"/>
      <c r="C276" s="59">
        <v>410961</v>
      </c>
      <c r="D276" s="53" t="str">
        <f>INDEX([2]物品基础表!$A:$A,MATCH(C276,[2]物品基础表!$B:$B,0))</f>
        <v>天道斗笠·战</v>
      </c>
      <c r="E276" s="53">
        <v>640000</v>
      </c>
      <c r="F276" s="53">
        <f>轮回!AB2</f>
        <v>4</v>
      </c>
      <c r="G276" s="55" t="s">
        <v>15280</v>
      </c>
      <c r="H276" s="55"/>
      <c r="I276" s="48"/>
      <c r="J276" s="48" t="s">
        <v>15339</v>
      </c>
      <c r="K276" s="48"/>
      <c r="L276" s="48"/>
      <c r="M276" s="48"/>
      <c r="N276" s="48"/>
      <c r="O276" s="48"/>
      <c r="P276" s="48"/>
      <c r="Q276" s="48"/>
      <c r="R276" s="48"/>
      <c r="S276" s="48"/>
    </row>
    <row r="277" spans="1:19" x14ac:dyDescent="0.15">
      <c r="A277" s="67"/>
      <c r="B277" s="65"/>
      <c r="C277" s="59">
        <v>411061</v>
      </c>
      <c r="D277" s="53" t="str">
        <f>INDEX([2]物品基础表!$A:$A,MATCH(C277,[2]物品基础表!$B:$B,0))</f>
        <v>天道面甲·战</v>
      </c>
      <c r="E277" s="53">
        <v>480000</v>
      </c>
      <c r="F277" s="53">
        <f>轮回!AB3</f>
        <v>4</v>
      </c>
      <c r="G277" s="55" t="s">
        <v>15280</v>
      </c>
      <c r="H277" s="55"/>
      <c r="I277" s="48"/>
      <c r="J277" s="48" t="s">
        <v>15339</v>
      </c>
      <c r="K277" s="48"/>
      <c r="L277" s="48"/>
      <c r="M277" s="48"/>
      <c r="N277" s="48"/>
      <c r="O277" s="48"/>
      <c r="P277" s="48"/>
      <c r="Q277" s="48"/>
      <c r="R277" s="48"/>
      <c r="S277" s="48"/>
    </row>
    <row r="278" spans="1:19" x14ac:dyDescent="0.15">
      <c r="A278" s="67"/>
      <c r="B278" s="65"/>
      <c r="C278" s="59">
        <v>411161</v>
      </c>
      <c r="D278" s="53" t="str">
        <f>INDEX([2]物品基础表!$A:$A,MATCH(C278,[2]物品基础表!$B:$B,0))</f>
        <v>天道披风·战</v>
      </c>
      <c r="E278" s="53">
        <v>480000</v>
      </c>
      <c r="F278" s="53">
        <f>轮回!AB4</f>
        <v>4</v>
      </c>
      <c r="G278" s="55" t="s">
        <v>15280</v>
      </c>
      <c r="H278" s="55"/>
      <c r="I278" s="48"/>
      <c r="J278" s="48" t="s">
        <v>15339</v>
      </c>
      <c r="K278" s="48"/>
      <c r="L278" s="48"/>
      <c r="M278" s="48"/>
      <c r="N278" s="48"/>
      <c r="O278" s="48"/>
      <c r="P278" s="48"/>
      <c r="Q278" s="48"/>
      <c r="R278" s="48"/>
      <c r="S278" s="48"/>
    </row>
    <row r="279" spans="1:19" x14ac:dyDescent="0.15">
      <c r="A279" s="67"/>
      <c r="B279" s="65"/>
      <c r="C279" s="59">
        <v>411261</v>
      </c>
      <c r="D279" s="53" t="str">
        <f>INDEX([2]物品基础表!$A:$A,MATCH(C279,[2]物品基础表!$B:$B,0))</f>
        <v>天道盾牌·战</v>
      </c>
      <c r="E279" s="53">
        <v>480000</v>
      </c>
      <c r="F279" s="53">
        <f>轮回!AB5</f>
        <v>4</v>
      </c>
      <c r="G279" s="55" t="s">
        <v>15280</v>
      </c>
      <c r="H279" s="55"/>
      <c r="I279" s="48"/>
      <c r="J279" s="48" t="s">
        <v>15339</v>
      </c>
      <c r="K279" s="48"/>
      <c r="L279" s="48"/>
      <c r="M279" s="48"/>
      <c r="N279" s="48"/>
      <c r="O279" s="48"/>
      <c r="P279" s="48"/>
      <c r="Q279" s="48"/>
      <c r="R279" s="48"/>
      <c r="S279" s="48"/>
    </row>
    <row r="280" spans="1:19" x14ac:dyDescent="0.15">
      <c r="A280" s="67"/>
      <c r="B280" s="65"/>
      <c r="C280" s="59">
        <v>420961</v>
      </c>
      <c r="D280" s="53" t="str">
        <f>INDEX([2]物品基础表!$A:$A,MATCH(C280,[2]物品基础表!$B:$B,0))</f>
        <v>天道斗笠·法</v>
      </c>
      <c r="E280" s="53">
        <v>640000</v>
      </c>
      <c r="F280" s="53">
        <f>轮回!AB6</f>
        <v>4</v>
      </c>
      <c r="G280" s="55" t="s">
        <v>15280</v>
      </c>
      <c r="H280" s="55"/>
      <c r="I280" s="48"/>
      <c r="J280" s="48" t="s">
        <v>15339</v>
      </c>
      <c r="K280" s="48"/>
      <c r="L280" s="48"/>
      <c r="M280" s="48"/>
      <c r="N280" s="48"/>
      <c r="O280" s="48"/>
      <c r="P280" s="48"/>
      <c r="Q280" s="48"/>
      <c r="R280" s="48"/>
      <c r="S280" s="48"/>
    </row>
    <row r="281" spans="1:19" x14ac:dyDescent="0.15">
      <c r="A281" s="67"/>
      <c r="B281" s="65"/>
      <c r="C281" s="59">
        <v>421061</v>
      </c>
      <c r="D281" s="53" t="str">
        <f>INDEX([2]物品基础表!$A:$A,MATCH(C281,[2]物品基础表!$B:$B,0))</f>
        <v>天道面甲·法</v>
      </c>
      <c r="E281" s="53">
        <v>480000</v>
      </c>
      <c r="F281" s="53">
        <f>轮回!AB7</f>
        <v>4</v>
      </c>
      <c r="G281" s="55" t="s">
        <v>15280</v>
      </c>
      <c r="H281" s="55"/>
      <c r="I281" s="48"/>
      <c r="J281" s="48" t="s">
        <v>15339</v>
      </c>
      <c r="K281" s="48"/>
      <c r="L281" s="48"/>
      <c r="M281" s="48"/>
      <c r="N281" s="48"/>
      <c r="O281" s="48"/>
      <c r="P281" s="48"/>
      <c r="Q281" s="48"/>
      <c r="R281" s="48"/>
      <c r="S281" s="48"/>
    </row>
    <row r="282" spans="1:19" x14ac:dyDescent="0.15">
      <c r="A282" s="67"/>
      <c r="B282" s="65"/>
      <c r="C282" s="59">
        <v>421161</v>
      </c>
      <c r="D282" s="53" t="str">
        <f>INDEX([2]物品基础表!$A:$A,MATCH(C282,[2]物品基础表!$B:$B,0))</f>
        <v>天道披风·法</v>
      </c>
      <c r="E282" s="53">
        <v>480000</v>
      </c>
      <c r="F282" s="53">
        <f>轮回!AB8</f>
        <v>4</v>
      </c>
      <c r="G282" s="55" t="s">
        <v>15280</v>
      </c>
      <c r="H282" s="55"/>
      <c r="I282" s="48"/>
      <c r="J282" s="48" t="s">
        <v>15339</v>
      </c>
      <c r="K282" s="48"/>
      <c r="L282" s="48"/>
      <c r="M282" s="48"/>
      <c r="N282" s="48"/>
      <c r="O282" s="48"/>
      <c r="P282" s="48"/>
      <c r="Q282" s="48"/>
      <c r="R282" s="48"/>
      <c r="S282" s="48"/>
    </row>
    <row r="283" spans="1:19" x14ac:dyDescent="0.15">
      <c r="A283" s="67"/>
      <c r="B283" s="65"/>
      <c r="C283" s="59">
        <v>421261</v>
      </c>
      <c r="D283" s="53" t="str">
        <f>INDEX([2]物品基础表!$A:$A,MATCH(C283,[2]物品基础表!$B:$B,0))</f>
        <v>天道盾牌·法</v>
      </c>
      <c r="E283" s="53">
        <v>480000</v>
      </c>
      <c r="F283" s="53">
        <f>轮回!AB9</f>
        <v>4</v>
      </c>
      <c r="G283" s="55" t="s">
        <v>15280</v>
      </c>
      <c r="H283" s="55"/>
      <c r="I283" s="48"/>
      <c r="J283" s="48" t="s">
        <v>15339</v>
      </c>
      <c r="K283" s="48"/>
      <c r="L283" s="48"/>
      <c r="M283" s="48"/>
      <c r="N283" s="48"/>
      <c r="O283" s="48"/>
      <c r="P283" s="48"/>
      <c r="Q283" s="48"/>
      <c r="R283" s="48"/>
      <c r="S283" s="48"/>
    </row>
    <row r="284" spans="1:19" x14ac:dyDescent="0.15">
      <c r="A284" s="67"/>
      <c r="B284" s="65"/>
      <c r="C284" s="59">
        <v>430961</v>
      </c>
      <c r="D284" s="53" t="str">
        <f>INDEX([2]物品基础表!$A:$A,MATCH(C284,[2]物品基础表!$B:$B,0))</f>
        <v>天道斗笠·道</v>
      </c>
      <c r="E284" s="53">
        <v>640000</v>
      </c>
      <c r="F284" s="53">
        <f>轮回!AB10</f>
        <v>4</v>
      </c>
      <c r="G284" s="55" t="s">
        <v>15280</v>
      </c>
      <c r="H284" s="55"/>
      <c r="I284" s="48"/>
      <c r="J284" s="48" t="s">
        <v>15339</v>
      </c>
      <c r="K284" s="48"/>
      <c r="L284" s="48"/>
      <c r="M284" s="48"/>
      <c r="N284" s="48"/>
      <c r="O284" s="48"/>
      <c r="P284" s="48"/>
      <c r="Q284" s="48"/>
      <c r="R284" s="48"/>
      <c r="S284" s="48"/>
    </row>
    <row r="285" spans="1:19" x14ac:dyDescent="0.15">
      <c r="A285" s="67"/>
      <c r="B285" s="65"/>
      <c r="C285" s="59">
        <v>431061</v>
      </c>
      <c r="D285" s="53" t="str">
        <f>INDEX([2]物品基础表!$A:$A,MATCH(C285,[2]物品基础表!$B:$B,0))</f>
        <v>天道面甲·道</v>
      </c>
      <c r="E285" s="53">
        <v>480000</v>
      </c>
      <c r="F285" s="53">
        <f>轮回!AB11</f>
        <v>4</v>
      </c>
      <c r="G285" s="55" t="s">
        <v>15280</v>
      </c>
      <c r="H285" s="55"/>
      <c r="I285" s="48"/>
      <c r="J285" s="48" t="s">
        <v>15339</v>
      </c>
      <c r="K285" s="48"/>
      <c r="L285" s="48"/>
      <c r="M285" s="48"/>
      <c r="N285" s="48"/>
      <c r="O285" s="48"/>
      <c r="P285" s="48"/>
      <c r="Q285" s="48"/>
      <c r="R285" s="48"/>
      <c r="S285" s="48"/>
    </row>
    <row r="286" spans="1:19" x14ac:dyDescent="0.15">
      <c r="A286" s="67"/>
      <c r="B286" s="65"/>
      <c r="C286" s="59">
        <v>431161</v>
      </c>
      <c r="D286" s="53" t="str">
        <f>INDEX([2]物品基础表!$A:$A,MATCH(C286,[2]物品基础表!$B:$B,0))</f>
        <v>天道披风·道</v>
      </c>
      <c r="E286" s="53">
        <v>480000</v>
      </c>
      <c r="F286" s="53">
        <f>轮回!AB12</f>
        <v>4</v>
      </c>
      <c r="G286" s="55" t="s">
        <v>15280</v>
      </c>
      <c r="H286" s="55"/>
      <c r="I286" s="48"/>
      <c r="J286" s="48" t="s">
        <v>15339</v>
      </c>
      <c r="K286" s="48"/>
      <c r="L286" s="48"/>
      <c r="M286" s="48"/>
      <c r="N286" s="48"/>
      <c r="O286" s="48"/>
      <c r="P286" s="48"/>
      <c r="Q286" s="48"/>
      <c r="R286" s="48"/>
      <c r="S286" s="48"/>
    </row>
    <row r="287" spans="1:19" x14ac:dyDescent="0.15">
      <c r="A287" s="67"/>
      <c r="B287" s="65"/>
      <c r="C287" s="59">
        <v>431261</v>
      </c>
      <c r="D287" s="53" t="str">
        <f>INDEX([2]物品基础表!$A:$A,MATCH(C287,[2]物品基础表!$B:$B,0))</f>
        <v>天道盾牌·道</v>
      </c>
      <c r="E287" s="53">
        <v>480000</v>
      </c>
      <c r="F287" s="53">
        <f>轮回!AB13</f>
        <v>4</v>
      </c>
      <c r="G287" s="55" t="s">
        <v>15280</v>
      </c>
      <c r="H287" s="55"/>
      <c r="I287" s="48"/>
      <c r="J287" s="48" t="s">
        <v>15339</v>
      </c>
      <c r="K287" s="48"/>
      <c r="L287" s="48"/>
      <c r="M287" s="48"/>
      <c r="N287" s="48"/>
      <c r="O287" s="48"/>
      <c r="P287" s="48"/>
      <c r="Q287" s="48"/>
      <c r="R287" s="48"/>
      <c r="S287" s="48"/>
    </row>
    <row r="288" spans="1:19" x14ac:dyDescent="0.15">
      <c r="A288" s="67"/>
      <c r="B288" s="65"/>
      <c r="C288" s="53">
        <v>204041</v>
      </c>
      <c r="D288" s="53" t="str">
        <f>INDEX([2]物品基础表!$A:$A,MATCH(C288,[2]物品基础表!$B:$B,0))</f>
        <v>9转斗笠</v>
      </c>
      <c r="E288" s="53">
        <v>40000</v>
      </c>
      <c r="F288" s="53"/>
      <c r="G288" s="55"/>
      <c r="H288" s="55" t="s">
        <v>15280</v>
      </c>
      <c r="I288" s="48"/>
      <c r="J288" s="48"/>
      <c r="K288" s="48"/>
      <c r="L288" s="48"/>
      <c r="M288" s="48"/>
      <c r="N288" s="48"/>
      <c r="O288" s="48" t="s">
        <v>15306</v>
      </c>
      <c r="P288" s="48"/>
      <c r="Q288" s="48"/>
      <c r="R288" s="48"/>
      <c r="S288" s="48"/>
    </row>
    <row r="289" spans="1:19" x14ac:dyDescent="0.15">
      <c r="A289" s="67"/>
      <c r="B289" s="65"/>
      <c r="C289" s="53">
        <v>204042</v>
      </c>
      <c r="D289" s="53" t="s">
        <v>14873</v>
      </c>
      <c r="E289" s="53">
        <v>30000</v>
      </c>
      <c r="F289" s="53"/>
      <c r="G289" s="55"/>
      <c r="H289" s="55" t="s">
        <v>15280</v>
      </c>
      <c r="I289" s="48"/>
      <c r="J289" s="48"/>
      <c r="K289" s="48"/>
      <c r="L289" s="48"/>
      <c r="M289" s="48"/>
      <c r="N289" s="48"/>
      <c r="O289" s="48" t="s">
        <v>15306</v>
      </c>
      <c r="P289" s="48"/>
      <c r="Q289" s="48"/>
      <c r="R289" s="48"/>
      <c r="S289" s="48"/>
    </row>
    <row r="290" spans="1:19" x14ac:dyDescent="0.15">
      <c r="A290" s="67"/>
      <c r="B290" s="65"/>
      <c r="C290" s="53">
        <v>204043</v>
      </c>
      <c r="D290" s="53" t="s">
        <v>14874</v>
      </c>
      <c r="E290" s="53">
        <v>30000</v>
      </c>
      <c r="F290" s="53"/>
      <c r="G290" s="55"/>
      <c r="H290" s="55" t="s">
        <v>15280</v>
      </c>
      <c r="I290" s="48"/>
      <c r="J290" s="48"/>
      <c r="K290" s="48"/>
      <c r="L290" s="48"/>
      <c r="M290" s="48"/>
      <c r="N290" s="48"/>
      <c r="O290" s="48" t="s">
        <v>15306</v>
      </c>
      <c r="P290" s="48"/>
      <c r="Q290" s="48"/>
      <c r="R290" s="48"/>
      <c r="S290" s="48"/>
    </row>
    <row r="291" spans="1:19" x14ac:dyDescent="0.15">
      <c r="A291" s="67"/>
      <c r="B291" s="65"/>
      <c r="C291" s="53">
        <v>204044</v>
      </c>
      <c r="D291" s="53" t="s">
        <v>14875</v>
      </c>
      <c r="E291" s="53">
        <v>30000</v>
      </c>
      <c r="F291" s="53"/>
      <c r="G291" s="55"/>
      <c r="H291" s="55" t="s">
        <v>15280</v>
      </c>
      <c r="I291" s="48"/>
      <c r="J291" s="48"/>
      <c r="K291" s="48"/>
      <c r="L291" s="48"/>
      <c r="M291" s="48"/>
      <c r="N291" s="48"/>
      <c r="O291" s="48" t="s">
        <v>15306</v>
      </c>
      <c r="P291" s="48"/>
      <c r="Q291" s="48"/>
      <c r="R291" s="48"/>
      <c r="S291" s="48"/>
    </row>
    <row r="292" spans="1:19" x14ac:dyDescent="0.15">
      <c r="A292" s="67"/>
      <c r="B292" s="65"/>
      <c r="C292" s="59">
        <v>204033</v>
      </c>
      <c r="D292" s="58" t="str">
        <f>IFERROR(INDEX([2]物品基础表!$A:$A,MATCH(C292,[2]物品基础表!$B:$B,0)),"")</f>
        <v>7转斗笠</v>
      </c>
      <c r="E292" s="53">
        <v>7500</v>
      </c>
      <c r="F292" s="53"/>
      <c r="G292" s="55"/>
      <c r="H292" s="55" t="s">
        <v>15280</v>
      </c>
      <c r="I292" s="48"/>
      <c r="J292" s="48"/>
      <c r="K292" s="48"/>
      <c r="L292" s="48"/>
      <c r="M292" s="48"/>
      <c r="N292" s="48"/>
      <c r="O292" s="48" t="s">
        <v>15306</v>
      </c>
      <c r="P292" s="48"/>
      <c r="Q292" s="48"/>
      <c r="R292" s="48"/>
      <c r="S292" s="48"/>
    </row>
    <row r="293" spans="1:19" x14ac:dyDescent="0.15">
      <c r="A293" s="67"/>
      <c r="B293" s="65"/>
      <c r="C293" s="59">
        <v>204034</v>
      </c>
      <c r="D293" s="58" t="str">
        <f>IFERROR(INDEX([2]物品基础表!$A:$A,MATCH(C293,[2]物品基础表!$B:$B,0)),"")</f>
        <v>7转面甲</v>
      </c>
      <c r="E293" s="53">
        <v>7500</v>
      </c>
      <c r="F293" s="53"/>
      <c r="G293" s="55"/>
      <c r="H293" s="55" t="s">
        <v>15280</v>
      </c>
      <c r="I293" s="48"/>
      <c r="J293" s="48"/>
      <c r="K293" s="48"/>
      <c r="L293" s="48"/>
      <c r="M293" s="48"/>
      <c r="N293" s="48"/>
      <c r="O293" s="48" t="s">
        <v>15306</v>
      </c>
      <c r="P293" s="48"/>
      <c r="Q293" s="48"/>
      <c r="R293" s="48"/>
      <c r="S293" s="48"/>
    </row>
    <row r="294" spans="1:19" x14ac:dyDescent="0.15">
      <c r="A294" s="67"/>
      <c r="B294" s="65"/>
      <c r="C294" s="59">
        <v>204035</v>
      </c>
      <c r="D294" s="58" t="str">
        <f>IFERROR(INDEX([2]物品基础表!$A:$A,MATCH(C294,[2]物品基础表!$B:$B,0)),"")</f>
        <v>7转披风</v>
      </c>
      <c r="E294" s="53">
        <v>7500</v>
      </c>
      <c r="F294" s="53"/>
      <c r="G294" s="55"/>
      <c r="H294" s="55" t="s">
        <v>15280</v>
      </c>
      <c r="I294" s="48"/>
      <c r="J294" s="48"/>
      <c r="K294" s="48"/>
      <c r="L294" s="48"/>
      <c r="M294" s="48"/>
      <c r="N294" s="48"/>
      <c r="O294" s="48" t="s">
        <v>15306</v>
      </c>
      <c r="P294" s="48"/>
      <c r="Q294" s="48"/>
      <c r="R294" s="48"/>
      <c r="S294" s="48"/>
    </row>
    <row r="295" spans="1:19" x14ac:dyDescent="0.15">
      <c r="A295" s="67"/>
      <c r="B295" s="66"/>
      <c r="C295" s="59">
        <v>204036</v>
      </c>
      <c r="D295" s="58" t="str">
        <f>IFERROR(INDEX([2]物品基础表!$A:$A,MATCH(C295,[2]物品基础表!$B:$B,0)),"")</f>
        <v>7转盾牌</v>
      </c>
      <c r="E295" s="53">
        <v>7500</v>
      </c>
      <c r="F295" s="53"/>
      <c r="G295" s="55"/>
      <c r="H295" s="55" t="s">
        <v>15280</v>
      </c>
      <c r="I295" s="48"/>
      <c r="J295" s="48"/>
      <c r="K295" s="48"/>
      <c r="L295" s="48"/>
      <c r="M295" s="48"/>
      <c r="N295" s="48"/>
      <c r="O295" s="48" t="s">
        <v>15306</v>
      </c>
      <c r="P295" s="48"/>
      <c r="Q295" s="48"/>
      <c r="R295" s="48"/>
      <c r="S295" s="48"/>
    </row>
    <row r="296" spans="1:19" x14ac:dyDescent="0.15">
      <c r="A296" s="19" t="s">
        <v>14841</v>
      </c>
      <c r="B296" s="19">
        <f>SUMPRODUCT(E296,F296)</f>
        <v>3739500</v>
      </c>
      <c r="C296" s="53">
        <v>200004</v>
      </c>
      <c r="D296" s="58" t="str">
        <f>IFERROR(INDEX([2]物品基础表!$A:$A,MATCH(C296,[2]物品基础表!$B:$B,0)),"")</f>
        <v>经脉丹</v>
      </c>
      <c r="E296" s="54">
        <v>150</v>
      </c>
      <c r="F296" s="53">
        <f>经脉!H3</f>
        <v>24930</v>
      </c>
      <c r="G296" s="55" t="s">
        <v>15278</v>
      </c>
      <c r="H296" s="55" t="s">
        <v>15279</v>
      </c>
      <c r="I296" s="48"/>
      <c r="J296" s="48" t="s">
        <v>15342</v>
      </c>
      <c r="K296" s="48" t="s">
        <v>15301</v>
      </c>
      <c r="L296" s="48" t="s">
        <v>15338</v>
      </c>
      <c r="M296" s="48"/>
      <c r="N296" s="48"/>
      <c r="O296" s="48" t="s">
        <v>15306</v>
      </c>
      <c r="P296" s="48" t="s">
        <v>15326</v>
      </c>
      <c r="Q296" s="48"/>
      <c r="R296" s="48"/>
      <c r="S296" s="48"/>
    </row>
    <row r="297" spans="1:19" x14ac:dyDescent="0.15">
      <c r="A297" s="67" t="s">
        <v>14842</v>
      </c>
      <c r="B297" s="64">
        <f>INT(SUMPRODUCT(E297,F297))</f>
        <v>1343134</v>
      </c>
      <c r="C297" s="59">
        <v>220011</v>
      </c>
      <c r="D297" s="58" t="str">
        <f>IFERROR(INDEX([2]物品基础表!$A:$A,MATCH(C297,[2]物品基础表!$B:$B,0)),"")</f>
        <v>高级秘籍宝箱</v>
      </c>
      <c r="E297" s="53">
        <v>15000</v>
      </c>
      <c r="F297" s="53">
        <f>秘籍!K3</f>
        <v>89.542285714285725</v>
      </c>
      <c r="G297" s="55" t="s">
        <v>15278</v>
      </c>
      <c r="H297" s="55" t="s">
        <v>15279</v>
      </c>
      <c r="I297" s="48"/>
      <c r="J297" s="48" t="s">
        <v>15344</v>
      </c>
      <c r="K297" s="48"/>
      <c r="L297" s="48"/>
      <c r="M297" s="48"/>
      <c r="N297" s="48"/>
      <c r="O297" s="48" t="s">
        <v>15306</v>
      </c>
      <c r="P297" s="48" t="s">
        <v>15326</v>
      </c>
      <c r="Q297" s="48"/>
      <c r="R297" s="48"/>
      <c r="S297" s="48"/>
    </row>
    <row r="298" spans="1:19" x14ac:dyDescent="0.15">
      <c r="A298" s="67"/>
      <c r="B298" s="66"/>
      <c r="C298" s="58">
        <v>220010</v>
      </c>
      <c r="D298" s="58" t="str">
        <f>IFERROR(INDEX([2]物品基础表!$A:$A,MATCH(C298,[2]物品基础表!$B:$B,0)),"")</f>
        <v>中级秘籍宝箱</v>
      </c>
      <c r="E298" s="53">
        <v>3000</v>
      </c>
      <c r="F298" s="53"/>
      <c r="G298" s="55" t="s">
        <v>15278</v>
      </c>
      <c r="H298" s="55" t="s">
        <v>15279</v>
      </c>
      <c r="I298" s="48"/>
      <c r="J298" s="48" t="s">
        <v>15344</v>
      </c>
      <c r="K298" s="48"/>
      <c r="L298" s="48"/>
      <c r="M298" s="48"/>
      <c r="N298" s="48"/>
      <c r="O298" s="48" t="s">
        <v>15306</v>
      </c>
      <c r="P298" s="48"/>
      <c r="Q298" s="48"/>
      <c r="R298" s="48"/>
      <c r="S298" s="48"/>
    </row>
    <row r="299" spans="1:19" x14ac:dyDescent="0.15">
      <c r="A299" s="64" t="s">
        <v>14843</v>
      </c>
      <c r="B299" s="64">
        <f>SUMPRODUCT(E299:E308,F299:F308)</f>
        <v>9020800</v>
      </c>
      <c r="C299" s="53">
        <v>205001</v>
      </c>
      <c r="D299" s="58" t="str">
        <f>IFERROR(INDEX([2]物品基础表!$A:$A,MATCH(C299,[2]物品基础表!$B:$B,0)),"")</f>
        <v>战灵潜能丹</v>
      </c>
      <c r="E299" s="53">
        <v>8000</v>
      </c>
      <c r="F299" s="53">
        <f>战灵!Q9</f>
        <v>200</v>
      </c>
      <c r="G299" s="55"/>
      <c r="H299" s="55" t="s">
        <v>15280</v>
      </c>
      <c r="I299" s="48"/>
      <c r="J299" s="48"/>
      <c r="K299" s="48"/>
      <c r="L299" s="48"/>
      <c r="M299" s="48"/>
      <c r="N299" s="48"/>
      <c r="O299" s="48" t="s">
        <v>15306</v>
      </c>
      <c r="P299" s="48"/>
      <c r="Q299" s="48"/>
      <c r="R299" s="48"/>
      <c r="S299" s="48"/>
    </row>
    <row r="300" spans="1:19" x14ac:dyDescent="0.15">
      <c r="A300" s="65"/>
      <c r="B300" s="65"/>
      <c r="C300" s="53">
        <v>205002</v>
      </c>
      <c r="D300" s="58" t="str">
        <f>IFERROR(INDEX([2]物品基础表!$A:$A,MATCH(C300,[2]物品基础表!$B:$B,0)),"")</f>
        <v>战灵飞升丹</v>
      </c>
      <c r="E300" s="53">
        <v>15000</v>
      </c>
      <c r="F300" s="53">
        <f>战灵!Q10</f>
        <v>100</v>
      </c>
      <c r="G300" s="55"/>
      <c r="H300" s="55" t="s">
        <v>15280</v>
      </c>
      <c r="I300" s="48"/>
      <c r="J300" s="48"/>
      <c r="K300" s="48"/>
      <c r="L300" s="48"/>
      <c r="M300" s="48"/>
      <c r="N300" s="48"/>
      <c r="O300" s="48" t="s">
        <v>15306</v>
      </c>
      <c r="P300" s="48"/>
      <c r="Q300" s="48"/>
      <c r="R300" s="48"/>
      <c r="S300" s="48"/>
    </row>
    <row r="301" spans="1:19" x14ac:dyDescent="0.15">
      <c r="A301" s="65"/>
      <c r="B301" s="65"/>
      <c r="C301" s="53">
        <v>205000</v>
      </c>
      <c r="D301" s="58" t="str">
        <f>IFERROR(INDEX([2]物品基础表!$A:$A,MATCH(C301,[2]物品基础表!$B:$B,0)),"")</f>
        <v>战灵进阶丹</v>
      </c>
      <c r="E301" s="54">
        <v>80</v>
      </c>
      <c r="F301" s="53">
        <f>战灵!Q11</f>
        <v>68885</v>
      </c>
      <c r="G301" s="55" t="s">
        <v>15278</v>
      </c>
      <c r="H301" s="55" t="s">
        <v>15279</v>
      </c>
      <c r="I301" s="48"/>
      <c r="J301" s="48" t="s">
        <v>15342</v>
      </c>
      <c r="K301" s="48" t="s">
        <v>15301</v>
      </c>
      <c r="L301" s="48"/>
      <c r="M301" s="48"/>
      <c r="N301" s="48"/>
      <c r="O301" s="48" t="s">
        <v>15306</v>
      </c>
      <c r="P301" s="48" t="s">
        <v>15326</v>
      </c>
      <c r="Q301" s="48"/>
      <c r="R301" s="48"/>
      <c r="S301" s="48"/>
    </row>
    <row r="302" spans="1:19" x14ac:dyDescent="0.15">
      <c r="A302" s="65"/>
      <c r="B302" s="65"/>
      <c r="C302" s="53">
        <v>205003</v>
      </c>
      <c r="D302" s="58" t="str">
        <f>IFERROR(INDEX([2]物品基础表!$A:$A,MATCH(C302,[2]物品基础表!$B:$B,0)),"")</f>
        <v>庚金白虎</v>
      </c>
      <c r="E302" s="53">
        <v>60000</v>
      </c>
      <c r="F302" s="53">
        <f>战灵!Q12</f>
        <v>1</v>
      </c>
      <c r="G302" s="55"/>
      <c r="H302" s="55" t="s">
        <v>15280</v>
      </c>
      <c r="I302" s="48"/>
      <c r="J302" s="48"/>
      <c r="K302" s="48"/>
      <c r="L302" s="48"/>
      <c r="M302" s="48"/>
      <c r="N302" s="48"/>
      <c r="O302" s="48" t="s">
        <v>15306</v>
      </c>
      <c r="P302" s="48"/>
      <c r="Q302" s="48"/>
      <c r="R302" s="48"/>
      <c r="S302" s="48"/>
    </row>
    <row r="303" spans="1:19" x14ac:dyDescent="0.15">
      <c r="A303" s="65"/>
      <c r="B303" s="65"/>
      <c r="C303" s="53">
        <v>205004</v>
      </c>
      <c r="D303" s="53" t="str">
        <f>IFERROR(INDEX([2]物品基础表!$A:$A,MATCH(C303,[2]物品基础表!$B:$B,0)),"")</f>
        <v>太阳星君</v>
      </c>
      <c r="E303" s="53">
        <v>150000</v>
      </c>
      <c r="F303" s="53">
        <f>战灵!Q13</f>
        <v>1</v>
      </c>
      <c r="G303" s="55" t="s">
        <v>15278</v>
      </c>
      <c r="H303" s="55" t="s">
        <v>15279</v>
      </c>
      <c r="I303" s="48"/>
      <c r="J303" s="48" t="s">
        <v>15345</v>
      </c>
      <c r="K303" s="48"/>
      <c r="L303" s="48"/>
      <c r="M303" s="48"/>
      <c r="N303" s="48"/>
      <c r="O303" s="48" t="s">
        <v>15306</v>
      </c>
      <c r="P303" s="48" t="s">
        <v>15298</v>
      </c>
      <c r="Q303" s="48"/>
      <c r="R303" s="48"/>
      <c r="S303" s="48"/>
    </row>
    <row r="304" spans="1:19" x14ac:dyDescent="0.15">
      <c r="A304" s="65"/>
      <c r="B304" s="65"/>
      <c r="C304" s="53">
        <v>205005</v>
      </c>
      <c r="D304" s="58" t="str">
        <f>IFERROR(INDEX([2]物品基础表!$A:$A,MATCH(C304,[2]物品基础表!$B:$B,0)),"")</f>
        <v>火德星君</v>
      </c>
      <c r="E304" s="53">
        <v>200000</v>
      </c>
      <c r="F304" s="53">
        <f>战灵!Q14</f>
        <v>1</v>
      </c>
      <c r="G304" s="55" t="s">
        <v>15278</v>
      </c>
      <c r="H304" s="55" t="s">
        <v>15279</v>
      </c>
      <c r="I304" s="48"/>
      <c r="J304" s="48" t="s">
        <v>15345</v>
      </c>
      <c r="K304" s="48"/>
      <c r="L304" s="48"/>
      <c r="M304" s="48"/>
      <c r="N304" s="48"/>
      <c r="O304" s="48" t="s">
        <v>15306</v>
      </c>
      <c r="P304" s="48" t="s">
        <v>15298</v>
      </c>
      <c r="Q304" s="48"/>
      <c r="R304" s="48"/>
      <c r="S304" s="48"/>
    </row>
    <row r="305" spans="1:19" x14ac:dyDescent="0.15">
      <c r="A305" s="65"/>
      <c r="B305" s="65"/>
      <c r="C305" s="58">
        <v>206001</v>
      </c>
      <c r="D305" s="58" t="str">
        <f>IFERROR(INDEX([2]物品基础表!$A:$A,MATCH(C305,[2]物品基础表!$B:$B,0)),"")</f>
        <v>乌木灵谕</v>
      </c>
      <c r="E305" s="54">
        <v>0</v>
      </c>
      <c r="F305" s="53">
        <f>战灵!Q15</f>
        <v>19683</v>
      </c>
      <c r="G305" s="55" t="s">
        <v>15279</v>
      </c>
      <c r="H305" s="55" t="s">
        <v>15278</v>
      </c>
      <c r="I305" s="48"/>
      <c r="J305" s="48" t="s">
        <v>15345</v>
      </c>
      <c r="K305" s="48"/>
      <c r="L305" s="48"/>
      <c r="M305" s="48"/>
      <c r="N305" s="48"/>
      <c r="O305" s="48" t="s">
        <v>15306</v>
      </c>
      <c r="P305" s="48"/>
      <c r="Q305" s="48"/>
      <c r="R305" s="48"/>
      <c r="S305" s="48"/>
    </row>
    <row r="306" spans="1:19" x14ac:dyDescent="0.15">
      <c r="A306" s="65"/>
      <c r="B306" s="65"/>
      <c r="C306" s="58">
        <v>206011</v>
      </c>
      <c r="D306" s="58" t="str">
        <f>IFERROR(INDEX([2]物品基础表!$A:$A,MATCH(C306,[2]物品基础表!$B:$B,0)),"")</f>
        <v>乌木灵冠</v>
      </c>
      <c r="E306" s="54">
        <v>0</v>
      </c>
      <c r="F306" s="53">
        <f>战灵!Q16</f>
        <v>19683</v>
      </c>
      <c r="G306" s="55" t="s">
        <v>15279</v>
      </c>
      <c r="H306" s="55" t="s">
        <v>15278</v>
      </c>
      <c r="I306" s="48"/>
      <c r="J306" s="48" t="s">
        <v>15345</v>
      </c>
      <c r="K306" s="48"/>
      <c r="L306" s="48"/>
      <c r="M306" s="48"/>
      <c r="N306" s="48"/>
      <c r="O306" s="48" t="s">
        <v>15306</v>
      </c>
      <c r="P306" s="48"/>
      <c r="Q306" s="48"/>
      <c r="R306" s="48"/>
      <c r="S306" s="48"/>
    </row>
    <row r="307" spans="1:19" x14ac:dyDescent="0.15">
      <c r="A307" s="65"/>
      <c r="B307" s="65"/>
      <c r="C307" s="58">
        <v>206021</v>
      </c>
      <c r="D307" s="58" t="str">
        <f>IFERROR(INDEX([2]物品基础表!$A:$A,MATCH(C307,[2]物品基础表!$B:$B,0)),"")</f>
        <v>乌木灵佩</v>
      </c>
      <c r="E307" s="54">
        <v>0</v>
      </c>
      <c r="F307" s="53">
        <f>战灵!Q17</f>
        <v>19683</v>
      </c>
      <c r="G307" s="55" t="s">
        <v>15279</v>
      </c>
      <c r="H307" s="55" t="s">
        <v>15278</v>
      </c>
      <c r="I307" s="48"/>
      <c r="J307" s="48" t="s">
        <v>15345</v>
      </c>
      <c r="K307" s="48"/>
      <c r="L307" s="48"/>
      <c r="M307" s="48"/>
      <c r="N307" s="48"/>
      <c r="O307" s="48" t="s">
        <v>15306</v>
      </c>
      <c r="P307" s="48"/>
      <c r="Q307" s="48"/>
      <c r="R307" s="48"/>
      <c r="S307" s="48"/>
    </row>
    <row r="308" spans="1:19" x14ac:dyDescent="0.15">
      <c r="A308" s="66"/>
      <c r="B308" s="66"/>
      <c r="C308" s="58">
        <v>206031</v>
      </c>
      <c r="D308" s="58" t="str">
        <f>IFERROR(INDEX([2]物品基础表!$A:$A,MATCH(C308,[2]物品基础表!$B:$B,0)),"")</f>
        <v>乌木灵珠</v>
      </c>
      <c r="E308" s="54">
        <v>0</v>
      </c>
      <c r="F308" s="53">
        <f>战灵!Q18</f>
        <v>19683</v>
      </c>
      <c r="G308" s="55" t="s">
        <v>15279</v>
      </c>
      <c r="H308" s="55" t="s">
        <v>15278</v>
      </c>
      <c r="I308" s="48"/>
      <c r="J308" s="48" t="s">
        <v>15345</v>
      </c>
      <c r="K308" s="48"/>
      <c r="L308" s="48"/>
      <c r="M308" s="48"/>
      <c r="N308" s="48"/>
      <c r="O308" s="48" t="s">
        <v>15306</v>
      </c>
      <c r="P308" s="48"/>
      <c r="Q308" s="48"/>
      <c r="R308" s="48"/>
      <c r="S308" s="48"/>
    </row>
    <row r="309" spans="1:19" x14ac:dyDescent="0.15">
      <c r="A309" s="67" t="s">
        <v>14844</v>
      </c>
      <c r="B309" s="64">
        <f>SUMPRODUCT(E309,F309)+SUMPRODUCT(E312:E413,F312:F413)</f>
        <v>37290892</v>
      </c>
      <c r="C309" s="53"/>
      <c r="D309" s="53" t="s">
        <v>14786</v>
      </c>
      <c r="E309" s="54">
        <v>24</v>
      </c>
      <c r="F309" s="53">
        <f>图鉴!AB3</f>
        <v>1500783</v>
      </c>
      <c r="G309" s="55"/>
      <c r="H309" s="55"/>
      <c r="I309" s="48"/>
      <c r="J309" s="48" t="s">
        <v>15315</v>
      </c>
      <c r="K309" s="48"/>
      <c r="L309" s="48"/>
      <c r="M309" s="48"/>
      <c r="N309" s="48"/>
      <c r="O309" s="48"/>
      <c r="P309" s="48"/>
      <c r="Q309" s="48"/>
      <c r="R309" s="48"/>
      <c r="S309" s="48"/>
    </row>
    <row r="310" spans="1:19" x14ac:dyDescent="0.15">
      <c r="A310" s="67"/>
      <c r="B310" s="65"/>
      <c r="C310" s="53">
        <v>270001</v>
      </c>
      <c r="D310" s="53" t="s">
        <v>14861</v>
      </c>
      <c r="E310" s="54">
        <v>120</v>
      </c>
      <c r="F310" s="53">
        <v>1</v>
      </c>
      <c r="G310" s="55" t="s">
        <v>15278</v>
      </c>
      <c r="H310" s="55" t="s">
        <v>15279</v>
      </c>
      <c r="I310" s="48"/>
      <c r="J310" s="48" t="s">
        <v>15315</v>
      </c>
      <c r="K310" s="48"/>
      <c r="L310" s="48"/>
      <c r="M310" s="48"/>
      <c r="N310" s="48"/>
      <c r="O310" s="48" t="s">
        <v>15306</v>
      </c>
      <c r="P310" s="48" t="s">
        <v>15319</v>
      </c>
      <c r="Q310" s="48" t="s">
        <v>15326</v>
      </c>
      <c r="R310" s="48" t="s">
        <v>15313</v>
      </c>
      <c r="S310" s="48"/>
    </row>
    <row r="311" spans="1:19" x14ac:dyDescent="0.15">
      <c r="A311" s="67"/>
      <c r="B311" s="65"/>
      <c r="C311" s="53">
        <v>270002</v>
      </c>
      <c r="D311" s="53" t="s">
        <v>14862</v>
      </c>
      <c r="E311" s="54">
        <v>1200</v>
      </c>
      <c r="F311" s="53">
        <v>1</v>
      </c>
      <c r="G311" s="55" t="s">
        <v>15278</v>
      </c>
      <c r="H311" s="55" t="s">
        <v>15279</v>
      </c>
      <c r="I311" s="48"/>
      <c r="J311" s="48" t="s">
        <v>15315</v>
      </c>
      <c r="K311" s="48" t="s">
        <v>15338</v>
      </c>
      <c r="L311" s="48"/>
      <c r="M311" s="48"/>
      <c r="N311" s="48"/>
      <c r="O311" s="48" t="s">
        <v>15306</v>
      </c>
      <c r="P311" s="48" t="s">
        <v>15319</v>
      </c>
      <c r="Q311" s="48" t="s">
        <v>15326</v>
      </c>
      <c r="R311" s="48" t="s">
        <v>15313</v>
      </c>
      <c r="S311" s="48"/>
    </row>
    <row r="312" spans="1:19" x14ac:dyDescent="0.15">
      <c r="A312" s="67"/>
      <c r="B312" s="65"/>
      <c r="C312" s="53">
        <v>260001</v>
      </c>
      <c r="D312" s="53" t="s">
        <v>14584</v>
      </c>
      <c r="E312" s="53">
        <v>1500</v>
      </c>
      <c r="F312" s="53">
        <v>1</v>
      </c>
      <c r="G312" s="55" t="s">
        <v>15280</v>
      </c>
      <c r="H312" s="48"/>
      <c r="I312" s="48"/>
      <c r="J312" s="48" t="s">
        <v>15315</v>
      </c>
      <c r="K312" s="48"/>
      <c r="L312" s="48"/>
      <c r="M312" s="48"/>
      <c r="N312" s="48"/>
      <c r="O312" s="48"/>
      <c r="P312" s="48"/>
      <c r="Q312" s="48"/>
      <c r="R312" s="48"/>
      <c r="S312" s="48"/>
    </row>
    <row r="313" spans="1:19" x14ac:dyDescent="0.15">
      <c r="A313" s="67"/>
      <c r="B313" s="65"/>
      <c r="C313" s="53">
        <v>260002</v>
      </c>
      <c r="D313" s="53" t="s">
        <v>14585</v>
      </c>
      <c r="E313" s="53">
        <v>1500</v>
      </c>
      <c r="F313" s="53">
        <v>1</v>
      </c>
      <c r="G313" s="55" t="s">
        <v>15280</v>
      </c>
      <c r="H313" s="48"/>
      <c r="I313" s="48"/>
      <c r="J313" s="48" t="s">
        <v>15315</v>
      </c>
      <c r="K313" s="48"/>
      <c r="L313" s="48"/>
      <c r="M313" s="48"/>
      <c r="N313" s="48"/>
      <c r="O313" s="48"/>
      <c r="P313" s="48"/>
      <c r="Q313" s="48"/>
      <c r="R313" s="48"/>
      <c r="S313" s="48"/>
    </row>
    <row r="314" spans="1:19" x14ac:dyDescent="0.15">
      <c r="A314" s="67"/>
      <c r="B314" s="65"/>
      <c r="C314" s="53">
        <v>260003</v>
      </c>
      <c r="D314" s="53" t="s">
        <v>14586</v>
      </c>
      <c r="E314" s="53">
        <v>1500</v>
      </c>
      <c r="F314" s="53">
        <v>1</v>
      </c>
      <c r="G314" s="55" t="s">
        <v>15280</v>
      </c>
      <c r="H314" s="48"/>
      <c r="I314" s="48"/>
      <c r="J314" s="48" t="s">
        <v>15315</v>
      </c>
      <c r="K314" s="48"/>
      <c r="L314" s="48"/>
      <c r="M314" s="48"/>
      <c r="N314" s="48"/>
      <c r="O314" s="48"/>
      <c r="P314" s="48"/>
      <c r="Q314" s="48"/>
      <c r="R314" s="48"/>
      <c r="S314" s="48"/>
    </row>
    <row r="315" spans="1:19" x14ac:dyDescent="0.15">
      <c r="A315" s="67"/>
      <c r="B315" s="65"/>
      <c r="C315" s="53">
        <v>260004</v>
      </c>
      <c r="D315" s="53" t="s">
        <v>14587</v>
      </c>
      <c r="E315" s="53">
        <v>1500</v>
      </c>
      <c r="F315" s="53">
        <v>1</v>
      </c>
      <c r="G315" s="55" t="s">
        <v>15280</v>
      </c>
      <c r="H315" s="48"/>
      <c r="I315" s="48"/>
      <c r="J315" s="48" t="s">
        <v>15315</v>
      </c>
      <c r="K315" s="48"/>
      <c r="L315" s="48"/>
      <c r="M315" s="48"/>
      <c r="N315" s="48"/>
      <c r="O315" s="48"/>
      <c r="P315" s="48"/>
      <c r="Q315" s="48"/>
      <c r="R315" s="48"/>
      <c r="S315" s="48"/>
    </row>
    <row r="316" spans="1:19" x14ac:dyDescent="0.15">
      <c r="A316" s="67"/>
      <c r="B316" s="65"/>
      <c r="C316" s="53">
        <v>260005</v>
      </c>
      <c r="D316" s="53" t="s">
        <v>14588</v>
      </c>
      <c r="E316" s="53">
        <v>5000</v>
      </c>
      <c r="F316" s="53">
        <v>1</v>
      </c>
      <c r="G316" s="55" t="s">
        <v>15280</v>
      </c>
      <c r="H316" s="48"/>
      <c r="I316" s="48"/>
      <c r="J316" s="48" t="s">
        <v>15315</v>
      </c>
      <c r="K316" s="48"/>
      <c r="L316" s="48"/>
      <c r="M316" s="48"/>
      <c r="N316" s="48"/>
      <c r="O316" s="48"/>
      <c r="P316" s="48"/>
      <c r="Q316" s="48"/>
      <c r="R316" s="48"/>
      <c r="S316" s="48"/>
    </row>
    <row r="317" spans="1:19" x14ac:dyDescent="0.15">
      <c r="A317" s="67"/>
      <c r="B317" s="65"/>
      <c r="C317" s="53">
        <v>260006</v>
      </c>
      <c r="D317" s="53" t="s">
        <v>14589</v>
      </c>
      <c r="E317" s="53">
        <v>5000</v>
      </c>
      <c r="F317" s="53">
        <v>1</v>
      </c>
      <c r="G317" s="55" t="s">
        <v>15280</v>
      </c>
      <c r="H317" s="48"/>
      <c r="I317" s="48"/>
      <c r="J317" s="48" t="s">
        <v>15315</v>
      </c>
      <c r="K317" s="48"/>
      <c r="L317" s="48"/>
      <c r="M317" s="48"/>
      <c r="N317" s="48"/>
      <c r="O317" s="48"/>
      <c r="P317" s="48"/>
      <c r="Q317" s="48"/>
      <c r="R317" s="48"/>
      <c r="S317" s="48"/>
    </row>
    <row r="318" spans="1:19" x14ac:dyDescent="0.15">
      <c r="A318" s="67"/>
      <c r="B318" s="65"/>
      <c r="C318" s="53">
        <v>260007</v>
      </c>
      <c r="D318" s="53" t="s">
        <v>14590</v>
      </c>
      <c r="E318" s="53">
        <v>5000</v>
      </c>
      <c r="F318" s="53">
        <v>1</v>
      </c>
      <c r="G318" s="55" t="s">
        <v>15280</v>
      </c>
      <c r="H318" s="48"/>
      <c r="I318" s="48"/>
      <c r="J318" s="48" t="s">
        <v>15315</v>
      </c>
      <c r="K318" s="48"/>
      <c r="L318" s="48"/>
      <c r="M318" s="48"/>
      <c r="N318" s="48"/>
      <c r="O318" s="48"/>
      <c r="P318" s="48"/>
      <c r="Q318" s="48"/>
      <c r="R318" s="48"/>
      <c r="S318" s="48"/>
    </row>
    <row r="319" spans="1:19" x14ac:dyDescent="0.15">
      <c r="A319" s="67"/>
      <c r="B319" s="65"/>
      <c r="C319" s="53">
        <v>260008</v>
      </c>
      <c r="D319" s="53" t="s">
        <v>14591</v>
      </c>
      <c r="E319" s="53">
        <v>5000</v>
      </c>
      <c r="F319" s="53">
        <v>1</v>
      </c>
      <c r="G319" s="55" t="s">
        <v>15280</v>
      </c>
      <c r="H319" s="48"/>
      <c r="I319" s="48"/>
      <c r="J319" s="48" t="s">
        <v>15315</v>
      </c>
      <c r="K319" s="48"/>
      <c r="L319" s="48"/>
      <c r="M319" s="48"/>
      <c r="N319" s="48"/>
      <c r="O319" s="48"/>
      <c r="P319" s="48"/>
      <c r="Q319" s="48"/>
      <c r="R319" s="48"/>
      <c r="S319" s="48"/>
    </row>
    <row r="320" spans="1:19" x14ac:dyDescent="0.15">
      <c r="A320" s="67"/>
      <c r="B320" s="65"/>
      <c r="C320" s="53">
        <v>260009</v>
      </c>
      <c r="D320" s="53" t="s">
        <v>14592</v>
      </c>
      <c r="E320" s="53">
        <v>8000</v>
      </c>
      <c r="F320" s="53">
        <v>1</v>
      </c>
      <c r="G320" s="55" t="s">
        <v>15280</v>
      </c>
      <c r="H320" s="48"/>
      <c r="I320" s="48"/>
      <c r="J320" s="48" t="s">
        <v>15315</v>
      </c>
      <c r="K320" s="48"/>
      <c r="L320" s="48"/>
      <c r="M320" s="48"/>
      <c r="N320" s="48"/>
      <c r="O320" s="48"/>
      <c r="P320" s="48"/>
      <c r="Q320" s="48"/>
      <c r="R320" s="48"/>
      <c r="S320" s="48"/>
    </row>
    <row r="321" spans="1:19" x14ac:dyDescent="0.15">
      <c r="A321" s="67"/>
      <c r="B321" s="65"/>
      <c r="C321" s="53">
        <v>260010</v>
      </c>
      <c r="D321" s="53" t="s">
        <v>14593</v>
      </c>
      <c r="E321" s="53">
        <v>8000</v>
      </c>
      <c r="F321" s="53">
        <v>1</v>
      </c>
      <c r="G321" s="55" t="s">
        <v>15280</v>
      </c>
      <c r="H321" s="48"/>
      <c r="I321" s="48"/>
      <c r="J321" s="48" t="s">
        <v>15315</v>
      </c>
      <c r="K321" s="48"/>
      <c r="L321" s="48"/>
      <c r="M321" s="48"/>
      <c r="N321" s="48"/>
      <c r="O321" s="48"/>
      <c r="P321" s="48"/>
      <c r="Q321" s="48"/>
      <c r="R321" s="48"/>
      <c r="S321" s="48"/>
    </row>
    <row r="322" spans="1:19" x14ac:dyDescent="0.15">
      <c r="A322" s="67"/>
      <c r="B322" s="65"/>
      <c r="C322" s="53">
        <v>260011</v>
      </c>
      <c r="D322" s="53" t="s">
        <v>14594</v>
      </c>
      <c r="E322" s="53">
        <v>8000</v>
      </c>
      <c r="F322" s="53">
        <v>1</v>
      </c>
      <c r="G322" s="55" t="s">
        <v>15280</v>
      </c>
      <c r="H322" s="48"/>
      <c r="I322" s="48"/>
      <c r="J322" s="48" t="s">
        <v>15315</v>
      </c>
      <c r="K322" s="48"/>
      <c r="L322" s="48"/>
      <c r="M322" s="48"/>
      <c r="N322" s="48"/>
      <c r="O322" s="48"/>
      <c r="P322" s="48"/>
      <c r="Q322" s="48"/>
      <c r="R322" s="48"/>
      <c r="S322" s="48"/>
    </row>
    <row r="323" spans="1:19" x14ac:dyDescent="0.15">
      <c r="A323" s="67"/>
      <c r="B323" s="65"/>
      <c r="C323" s="53">
        <v>260012</v>
      </c>
      <c r="D323" s="53" t="s">
        <v>14595</v>
      </c>
      <c r="E323" s="53">
        <v>8000</v>
      </c>
      <c r="F323" s="53">
        <v>1</v>
      </c>
      <c r="G323" s="55" t="s">
        <v>15280</v>
      </c>
      <c r="H323" s="48"/>
      <c r="I323" s="48"/>
      <c r="J323" s="48" t="s">
        <v>15315</v>
      </c>
      <c r="K323" s="48"/>
      <c r="L323" s="48"/>
      <c r="M323" s="48"/>
      <c r="N323" s="48"/>
      <c r="O323" s="48"/>
      <c r="P323" s="48"/>
      <c r="Q323" s="48"/>
      <c r="R323" s="48"/>
      <c r="S323" s="48"/>
    </row>
    <row r="324" spans="1:19" x14ac:dyDescent="0.15">
      <c r="A324" s="67"/>
      <c r="B324" s="65"/>
      <c r="C324" s="53">
        <v>260013</v>
      </c>
      <c r="D324" s="53" t="s">
        <v>14596</v>
      </c>
      <c r="E324" s="53">
        <v>15000</v>
      </c>
      <c r="F324" s="53">
        <v>1</v>
      </c>
      <c r="G324" s="55" t="s">
        <v>15280</v>
      </c>
      <c r="H324" s="48"/>
      <c r="I324" s="48"/>
      <c r="J324" s="48" t="s">
        <v>15315</v>
      </c>
      <c r="K324" s="48"/>
      <c r="L324" s="48"/>
      <c r="M324" s="48"/>
      <c r="N324" s="48"/>
      <c r="O324" s="48"/>
      <c r="P324" s="48"/>
      <c r="Q324" s="48"/>
      <c r="R324" s="48"/>
      <c r="S324" s="48"/>
    </row>
    <row r="325" spans="1:19" x14ac:dyDescent="0.15">
      <c r="A325" s="67"/>
      <c r="B325" s="65"/>
      <c r="C325" s="53">
        <v>260014</v>
      </c>
      <c r="D325" s="53" t="s">
        <v>14597</v>
      </c>
      <c r="E325" s="53">
        <v>15000</v>
      </c>
      <c r="F325" s="53">
        <v>1</v>
      </c>
      <c r="G325" s="55" t="s">
        <v>15280</v>
      </c>
      <c r="H325" s="48"/>
      <c r="I325" s="48"/>
      <c r="J325" s="48" t="s">
        <v>15315</v>
      </c>
      <c r="K325" s="48"/>
      <c r="L325" s="48"/>
      <c r="M325" s="48"/>
      <c r="N325" s="48"/>
      <c r="O325" s="48"/>
      <c r="P325" s="48"/>
      <c r="Q325" s="48"/>
      <c r="R325" s="48"/>
      <c r="S325" s="48"/>
    </row>
    <row r="326" spans="1:19" x14ac:dyDescent="0.15">
      <c r="A326" s="67"/>
      <c r="B326" s="65"/>
      <c r="C326" s="53">
        <v>260015</v>
      </c>
      <c r="D326" s="53" t="s">
        <v>14598</v>
      </c>
      <c r="E326" s="53">
        <v>15000</v>
      </c>
      <c r="F326" s="53">
        <v>1</v>
      </c>
      <c r="G326" s="55" t="s">
        <v>15280</v>
      </c>
      <c r="H326" s="48"/>
      <c r="I326" s="48"/>
      <c r="J326" s="48" t="s">
        <v>15315</v>
      </c>
      <c r="K326" s="48"/>
      <c r="L326" s="48"/>
      <c r="M326" s="48"/>
      <c r="N326" s="48"/>
      <c r="O326" s="48"/>
      <c r="P326" s="48"/>
      <c r="Q326" s="48"/>
      <c r="R326" s="48"/>
      <c r="S326" s="48"/>
    </row>
    <row r="327" spans="1:19" x14ac:dyDescent="0.15">
      <c r="A327" s="67"/>
      <c r="B327" s="65"/>
      <c r="C327" s="53">
        <v>260016</v>
      </c>
      <c r="D327" s="53" t="s">
        <v>14599</v>
      </c>
      <c r="E327" s="53">
        <v>1500</v>
      </c>
      <c r="F327" s="53">
        <v>1</v>
      </c>
      <c r="G327" s="55" t="s">
        <v>15280</v>
      </c>
      <c r="H327" s="48"/>
      <c r="I327" s="48"/>
      <c r="J327" s="48" t="s">
        <v>15346</v>
      </c>
      <c r="K327" s="48"/>
      <c r="L327" s="48"/>
      <c r="M327" s="48"/>
      <c r="N327" s="48"/>
      <c r="O327" s="48"/>
      <c r="P327" s="48"/>
      <c r="Q327" s="48"/>
      <c r="R327" s="48"/>
      <c r="S327" s="48"/>
    </row>
    <row r="328" spans="1:19" x14ac:dyDescent="0.15">
      <c r="A328" s="67"/>
      <c r="B328" s="65"/>
      <c r="C328" s="53">
        <v>260017</v>
      </c>
      <c r="D328" s="53" t="s">
        <v>14600</v>
      </c>
      <c r="E328" s="53">
        <v>1500</v>
      </c>
      <c r="F328" s="53">
        <v>1</v>
      </c>
      <c r="G328" s="55" t="s">
        <v>15280</v>
      </c>
      <c r="H328" s="48"/>
      <c r="I328" s="48"/>
      <c r="J328" s="48" t="s">
        <v>15346</v>
      </c>
      <c r="K328" s="48"/>
      <c r="L328" s="48"/>
      <c r="M328" s="48"/>
      <c r="N328" s="48"/>
      <c r="O328" s="48"/>
      <c r="P328" s="48"/>
      <c r="Q328" s="48"/>
      <c r="R328" s="48"/>
      <c r="S328" s="48"/>
    </row>
    <row r="329" spans="1:19" x14ac:dyDescent="0.15">
      <c r="A329" s="67"/>
      <c r="B329" s="65"/>
      <c r="C329" s="53">
        <v>260018</v>
      </c>
      <c r="D329" s="53" t="s">
        <v>14601</v>
      </c>
      <c r="E329" s="53">
        <v>1500</v>
      </c>
      <c r="F329" s="53">
        <v>1</v>
      </c>
      <c r="G329" s="55" t="s">
        <v>15280</v>
      </c>
      <c r="H329" s="48"/>
      <c r="I329" s="48"/>
      <c r="J329" s="48" t="s">
        <v>15346</v>
      </c>
      <c r="K329" s="48"/>
      <c r="L329" s="48"/>
      <c r="M329" s="48"/>
      <c r="N329" s="48"/>
      <c r="O329" s="48"/>
      <c r="P329" s="48"/>
      <c r="Q329" s="48"/>
      <c r="R329" s="48"/>
      <c r="S329" s="48"/>
    </row>
    <row r="330" spans="1:19" x14ac:dyDescent="0.15">
      <c r="A330" s="67"/>
      <c r="B330" s="65"/>
      <c r="C330" s="53">
        <v>260019</v>
      </c>
      <c r="D330" s="53" t="s">
        <v>14602</v>
      </c>
      <c r="E330" s="53">
        <v>1500</v>
      </c>
      <c r="F330" s="53">
        <v>1</v>
      </c>
      <c r="G330" s="55" t="s">
        <v>15280</v>
      </c>
      <c r="H330" s="48"/>
      <c r="I330" s="48"/>
      <c r="J330" s="48" t="s">
        <v>15346</v>
      </c>
      <c r="K330" s="48"/>
      <c r="L330" s="48"/>
      <c r="M330" s="48"/>
      <c r="N330" s="48"/>
      <c r="O330" s="48"/>
      <c r="P330" s="48"/>
      <c r="Q330" s="48"/>
      <c r="R330" s="48"/>
      <c r="S330" s="48"/>
    </row>
    <row r="331" spans="1:19" x14ac:dyDescent="0.15">
      <c r="A331" s="67"/>
      <c r="B331" s="65"/>
      <c r="C331" s="53">
        <v>260020</v>
      </c>
      <c r="D331" s="53" t="s">
        <v>14603</v>
      </c>
      <c r="E331" s="53">
        <v>1500</v>
      </c>
      <c r="F331" s="53">
        <v>1</v>
      </c>
      <c r="G331" s="55" t="s">
        <v>15280</v>
      </c>
      <c r="H331" s="48"/>
      <c r="I331" s="48"/>
      <c r="J331" s="48" t="s">
        <v>15346</v>
      </c>
      <c r="K331" s="48"/>
      <c r="L331" s="48"/>
      <c r="M331" s="48"/>
      <c r="N331" s="48"/>
      <c r="O331" s="48"/>
      <c r="P331" s="48"/>
      <c r="Q331" s="48"/>
      <c r="R331" s="48"/>
      <c r="S331" s="48"/>
    </row>
    <row r="332" spans="1:19" x14ac:dyDescent="0.15">
      <c r="A332" s="67"/>
      <c r="B332" s="65"/>
      <c r="C332" s="53">
        <v>260021</v>
      </c>
      <c r="D332" s="53" t="s">
        <v>14604</v>
      </c>
      <c r="E332" s="53">
        <v>5000</v>
      </c>
      <c r="F332" s="53">
        <v>1</v>
      </c>
      <c r="G332" s="55" t="s">
        <v>15280</v>
      </c>
      <c r="H332" s="48"/>
      <c r="I332" s="48"/>
      <c r="J332" s="48" t="s">
        <v>15346</v>
      </c>
      <c r="K332" s="48"/>
      <c r="L332" s="48"/>
      <c r="M332" s="48"/>
      <c r="N332" s="48"/>
      <c r="O332" s="48"/>
      <c r="P332" s="48"/>
      <c r="Q332" s="48"/>
      <c r="R332" s="48"/>
      <c r="S332" s="48"/>
    </row>
    <row r="333" spans="1:19" x14ac:dyDescent="0.15">
      <c r="A333" s="67"/>
      <c r="B333" s="65"/>
      <c r="C333" s="53">
        <v>260022</v>
      </c>
      <c r="D333" s="53" t="s">
        <v>14605</v>
      </c>
      <c r="E333" s="53">
        <v>5000</v>
      </c>
      <c r="F333" s="53">
        <v>1</v>
      </c>
      <c r="G333" s="55" t="s">
        <v>15280</v>
      </c>
      <c r="H333" s="48"/>
      <c r="I333" s="48"/>
      <c r="J333" s="48" t="s">
        <v>15346</v>
      </c>
      <c r="K333" s="48"/>
      <c r="L333" s="48"/>
      <c r="M333" s="48"/>
      <c r="N333" s="48"/>
      <c r="O333" s="48"/>
      <c r="P333" s="48"/>
      <c r="Q333" s="48"/>
      <c r="R333" s="48"/>
      <c r="S333" s="48"/>
    </row>
    <row r="334" spans="1:19" x14ac:dyDescent="0.15">
      <c r="A334" s="67"/>
      <c r="B334" s="65"/>
      <c r="C334" s="53">
        <v>260023</v>
      </c>
      <c r="D334" s="53" t="s">
        <v>14606</v>
      </c>
      <c r="E334" s="53">
        <v>5000</v>
      </c>
      <c r="F334" s="53">
        <v>1</v>
      </c>
      <c r="G334" s="55" t="s">
        <v>15280</v>
      </c>
      <c r="H334" s="48"/>
      <c r="I334" s="48"/>
      <c r="J334" s="48" t="s">
        <v>15346</v>
      </c>
      <c r="K334" s="48"/>
      <c r="L334" s="48"/>
      <c r="M334" s="48"/>
      <c r="N334" s="48"/>
      <c r="O334" s="48"/>
      <c r="P334" s="48"/>
      <c r="Q334" s="48"/>
      <c r="R334" s="48"/>
      <c r="S334" s="48"/>
    </row>
    <row r="335" spans="1:19" x14ac:dyDescent="0.15">
      <c r="A335" s="67"/>
      <c r="B335" s="65"/>
      <c r="C335" s="53">
        <v>260024</v>
      </c>
      <c r="D335" s="53" t="s">
        <v>14607</v>
      </c>
      <c r="E335" s="53">
        <v>5000</v>
      </c>
      <c r="F335" s="53">
        <v>1</v>
      </c>
      <c r="G335" s="55" t="s">
        <v>15280</v>
      </c>
      <c r="H335" s="48"/>
      <c r="I335" s="48"/>
      <c r="J335" s="48" t="s">
        <v>15346</v>
      </c>
      <c r="K335" s="48"/>
      <c r="L335" s="48"/>
      <c r="M335" s="48"/>
      <c r="N335" s="48"/>
      <c r="O335" s="48"/>
      <c r="P335" s="48"/>
      <c r="Q335" s="48"/>
      <c r="R335" s="48"/>
      <c r="S335" s="48"/>
    </row>
    <row r="336" spans="1:19" x14ac:dyDescent="0.15">
      <c r="A336" s="67"/>
      <c r="B336" s="65"/>
      <c r="C336" s="53">
        <v>260025</v>
      </c>
      <c r="D336" s="53" t="s">
        <v>14608</v>
      </c>
      <c r="E336" s="53">
        <v>5000</v>
      </c>
      <c r="F336" s="53">
        <v>1</v>
      </c>
      <c r="G336" s="55" t="s">
        <v>15280</v>
      </c>
      <c r="H336" s="48"/>
      <c r="I336" s="48"/>
      <c r="J336" s="48" t="s">
        <v>15346</v>
      </c>
      <c r="K336" s="48"/>
      <c r="L336" s="48"/>
      <c r="M336" s="48"/>
      <c r="N336" s="48"/>
      <c r="O336" s="48"/>
      <c r="P336" s="48"/>
      <c r="Q336" s="48"/>
      <c r="R336" s="48"/>
      <c r="S336" s="48"/>
    </row>
    <row r="337" spans="1:19" x14ac:dyDescent="0.15">
      <c r="A337" s="67"/>
      <c r="B337" s="65"/>
      <c r="C337" s="53">
        <v>260026</v>
      </c>
      <c r="D337" s="53" t="s">
        <v>14609</v>
      </c>
      <c r="E337" s="53">
        <v>8000</v>
      </c>
      <c r="F337" s="53">
        <v>1</v>
      </c>
      <c r="G337" s="55" t="s">
        <v>15280</v>
      </c>
      <c r="H337" s="48"/>
      <c r="I337" s="48"/>
      <c r="J337" s="48" t="s">
        <v>15346</v>
      </c>
      <c r="K337" s="48"/>
      <c r="L337" s="48"/>
      <c r="M337" s="48"/>
      <c r="N337" s="48"/>
      <c r="O337" s="48"/>
      <c r="P337" s="48"/>
      <c r="Q337" s="48"/>
      <c r="R337" s="48"/>
      <c r="S337" s="48"/>
    </row>
    <row r="338" spans="1:19" x14ac:dyDescent="0.15">
      <c r="A338" s="67"/>
      <c r="B338" s="65"/>
      <c r="C338" s="53">
        <v>260027</v>
      </c>
      <c r="D338" s="53" t="s">
        <v>14610</v>
      </c>
      <c r="E338" s="53">
        <v>8000</v>
      </c>
      <c r="F338" s="53">
        <v>1</v>
      </c>
      <c r="G338" s="55" t="s">
        <v>15280</v>
      </c>
      <c r="H338" s="48"/>
      <c r="I338" s="48"/>
      <c r="J338" s="48" t="s">
        <v>15346</v>
      </c>
      <c r="K338" s="48"/>
      <c r="L338" s="48"/>
      <c r="M338" s="48"/>
      <c r="N338" s="48"/>
      <c r="O338" s="48"/>
      <c r="P338" s="48"/>
      <c r="Q338" s="48"/>
      <c r="R338" s="48"/>
      <c r="S338" s="48"/>
    </row>
    <row r="339" spans="1:19" x14ac:dyDescent="0.15">
      <c r="A339" s="67"/>
      <c r="B339" s="65"/>
      <c r="C339" s="53">
        <v>260028</v>
      </c>
      <c r="D339" s="53" t="s">
        <v>14611</v>
      </c>
      <c r="E339" s="53">
        <v>8000</v>
      </c>
      <c r="F339" s="53">
        <v>1</v>
      </c>
      <c r="G339" s="55" t="s">
        <v>15280</v>
      </c>
      <c r="H339" s="48"/>
      <c r="I339" s="48"/>
      <c r="J339" s="48" t="s">
        <v>15346</v>
      </c>
      <c r="K339" s="48"/>
      <c r="L339" s="48"/>
      <c r="M339" s="48"/>
      <c r="N339" s="48"/>
      <c r="O339" s="48"/>
      <c r="P339" s="48"/>
      <c r="Q339" s="48"/>
      <c r="R339" s="48"/>
      <c r="S339" s="48"/>
    </row>
    <row r="340" spans="1:19" x14ac:dyDescent="0.15">
      <c r="A340" s="67"/>
      <c r="B340" s="65"/>
      <c r="C340" s="53">
        <v>260029</v>
      </c>
      <c r="D340" s="53" t="s">
        <v>14612</v>
      </c>
      <c r="E340" s="53">
        <v>8000</v>
      </c>
      <c r="F340" s="53">
        <v>1</v>
      </c>
      <c r="G340" s="55" t="s">
        <v>15280</v>
      </c>
      <c r="H340" s="48"/>
      <c r="I340" s="48"/>
      <c r="J340" s="48" t="s">
        <v>15346</v>
      </c>
      <c r="K340" s="48"/>
      <c r="L340" s="48"/>
      <c r="M340" s="48"/>
      <c r="N340" s="48"/>
      <c r="O340" s="48"/>
      <c r="P340" s="48"/>
      <c r="Q340" s="48"/>
      <c r="R340" s="48"/>
      <c r="S340" s="48"/>
    </row>
    <row r="341" spans="1:19" x14ac:dyDescent="0.15">
      <c r="A341" s="67"/>
      <c r="B341" s="65"/>
      <c r="C341" s="53">
        <v>260030</v>
      </c>
      <c r="D341" s="53" t="s">
        <v>14613</v>
      </c>
      <c r="E341" s="53">
        <v>15000</v>
      </c>
      <c r="F341" s="53">
        <v>1</v>
      </c>
      <c r="G341" s="55" t="s">
        <v>15280</v>
      </c>
      <c r="H341" s="48"/>
      <c r="I341" s="48"/>
      <c r="J341" s="48" t="s">
        <v>15346</v>
      </c>
      <c r="K341" s="48"/>
      <c r="L341" s="48"/>
      <c r="M341" s="48"/>
      <c r="N341" s="48"/>
      <c r="O341" s="48"/>
      <c r="P341" s="48"/>
      <c r="Q341" s="48"/>
      <c r="R341" s="48"/>
      <c r="S341" s="48"/>
    </row>
    <row r="342" spans="1:19" x14ac:dyDescent="0.15">
      <c r="A342" s="67"/>
      <c r="B342" s="65"/>
      <c r="C342" s="53">
        <v>260031</v>
      </c>
      <c r="D342" s="53" t="s">
        <v>14614</v>
      </c>
      <c r="E342" s="53">
        <v>15000</v>
      </c>
      <c r="F342" s="53">
        <v>1</v>
      </c>
      <c r="G342" s="55" t="s">
        <v>15280</v>
      </c>
      <c r="H342" s="48"/>
      <c r="I342" s="48"/>
      <c r="J342" s="48" t="s">
        <v>15346</v>
      </c>
      <c r="K342" s="48"/>
      <c r="L342" s="48"/>
      <c r="M342" s="48"/>
      <c r="N342" s="48"/>
      <c r="O342" s="48"/>
      <c r="P342" s="48"/>
      <c r="Q342" s="48"/>
      <c r="R342" s="48"/>
      <c r="S342" s="48"/>
    </row>
    <row r="343" spans="1:19" x14ac:dyDescent="0.15">
      <c r="A343" s="67"/>
      <c r="B343" s="65"/>
      <c r="C343" s="53">
        <v>260032</v>
      </c>
      <c r="D343" s="53" t="s">
        <v>14615</v>
      </c>
      <c r="E343" s="53">
        <v>15000</v>
      </c>
      <c r="F343" s="53">
        <v>1</v>
      </c>
      <c r="G343" s="55" t="s">
        <v>15280</v>
      </c>
      <c r="H343" s="48"/>
      <c r="I343" s="48"/>
      <c r="J343" s="48" t="s">
        <v>15346</v>
      </c>
      <c r="K343" s="48"/>
      <c r="L343" s="48"/>
      <c r="M343" s="48"/>
      <c r="N343" s="48"/>
      <c r="O343" s="48"/>
      <c r="P343" s="48"/>
      <c r="Q343" s="48"/>
      <c r="R343" s="48"/>
      <c r="S343" s="48"/>
    </row>
    <row r="344" spans="1:19" x14ac:dyDescent="0.15">
      <c r="A344" s="67"/>
      <c r="B344" s="65"/>
      <c r="C344" s="53">
        <v>260033</v>
      </c>
      <c r="D344" s="53" t="s">
        <v>14616</v>
      </c>
      <c r="E344" s="53">
        <v>15000</v>
      </c>
      <c r="F344" s="53">
        <v>1</v>
      </c>
      <c r="G344" s="55" t="s">
        <v>15280</v>
      </c>
      <c r="H344" s="48"/>
      <c r="I344" s="48"/>
      <c r="J344" s="48" t="s">
        <v>15346</v>
      </c>
      <c r="K344" s="48"/>
      <c r="L344" s="48"/>
      <c r="M344" s="48"/>
      <c r="N344" s="48"/>
      <c r="O344" s="48"/>
      <c r="P344" s="48"/>
      <c r="Q344" s="48"/>
      <c r="R344" s="48"/>
      <c r="S344" s="48"/>
    </row>
    <row r="345" spans="1:19" x14ac:dyDescent="0.15">
      <c r="A345" s="67"/>
      <c r="B345" s="65"/>
      <c r="C345" s="53">
        <v>260034</v>
      </c>
      <c r="D345" s="53" t="s">
        <v>14617</v>
      </c>
      <c r="E345" s="53">
        <v>15000</v>
      </c>
      <c r="F345" s="53">
        <v>1</v>
      </c>
      <c r="G345" s="55"/>
      <c r="H345" s="55" t="s">
        <v>15280</v>
      </c>
      <c r="I345" s="48"/>
      <c r="J345" s="48"/>
      <c r="K345" s="48"/>
      <c r="L345" s="48"/>
      <c r="M345" s="48"/>
      <c r="N345" s="48"/>
      <c r="O345" s="48" t="s">
        <v>15360</v>
      </c>
      <c r="P345" s="48"/>
      <c r="Q345" s="48"/>
      <c r="R345" s="48"/>
      <c r="S345" s="48"/>
    </row>
    <row r="346" spans="1:19" x14ac:dyDescent="0.15">
      <c r="A346" s="67"/>
      <c r="B346" s="65"/>
      <c r="C346" s="53">
        <v>260036</v>
      </c>
      <c r="D346" s="53" t="s">
        <v>14619</v>
      </c>
      <c r="E346" s="53">
        <v>8000</v>
      </c>
      <c r="F346" s="53">
        <v>1</v>
      </c>
      <c r="G346" s="55"/>
      <c r="H346" s="55" t="s">
        <v>15280</v>
      </c>
      <c r="I346" s="48"/>
      <c r="J346" s="48"/>
      <c r="K346" s="48"/>
      <c r="L346" s="48"/>
      <c r="M346" s="48"/>
      <c r="N346" s="48"/>
      <c r="O346" s="48" t="s">
        <v>15361</v>
      </c>
      <c r="P346" s="48"/>
      <c r="Q346" s="48"/>
      <c r="R346" s="48"/>
      <c r="S346" s="48"/>
    </row>
    <row r="347" spans="1:19" x14ac:dyDescent="0.15">
      <c r="A347" s="67"/>
      <c r="B347" s="65"/>
      <c r="C347" s="53">
        <v>260038</v>
      </c>
      <c r="D347" s="53" t="s">
        <v>14621</v>
      </c>
      <c r="E347" s="53">
        <v>8000</v>
      </c>
      <c r="F347" s="53">
        <v>1</v>
      </c>
      <c r="G347" s="55" t="s">
        <v>15280</v>
      </c>
      <c r="H347" s="55"/>
      <c r="I347" s="48"/>
      <c r="J347" s="48" t="s">
        <v>15347</v>
      </c>
      <c r="K347" s="48"/>
      <c r="L347" s="48"/>
      <c r="M347" s="48"/>
      <c r="N347" s="48"/>
      <c r="O347" s="48"/>
      <c r="P347" s="48"/>
      <c r="Q347" s="48"/>
      <c r="R347" s="48"/>
      <c r="S347" s="48"/>
    </row>
    <row r="348" spans="1:19" x14ac:dyDescent="0.15">
      <c r="A348" s="67"/>
      <c r="B348" s="65"/>
      <c r="C348" s="53">
        <v>260042</v>
      </c>
      <c r="D348" s="53" t="s">
        <v>14625</v>
      </c>
      <c r="E348" s="53">
        <v>15000</v>
      </c>
      <c r="F348" s="53">
        <v>1</v>
      </c>
      <c r="G348" s="55"/>
      <c r="H348" s="55" t="s">
        <v>15280</v>
      </c>
      <c r="I348" s="48"/>
      <c r="J348" s="48"/>
      <c r="K348" s="48"/>
      <c r="L348" s="48"/>
      <c r="M348" s="48"/>
      <c r="N348" s="48"/>
      <c r="O348" s="48" t="s">
        <v>15361</v>
      </c>
      <c r="P348" s="48"/>
      <c r="Q348" s="48"/>
      <c r="R348" s="48"/>
      <c r="S348" s="48"/>
    </row>
    <row r="349" spans="1:19" x14ac:dyDescent="0.15">
      <c r="A349" s="67"/>
      <c r="B349" s="65"/>
      <c r="C349" s="53">
        <v>260044</v>
      </c>
      <c r="D349" s="53" t="s">
        <v>14627</v>
      </c>
      <c r="E349" s="53">
        <v>30000</v>
      </c>
      <c r="F349" s="53">
        <v>1</v>
      </c>
      <c r="G349" s="55"/>
      <c r="H349" s="55" t="s">
        <v>15280</v>
      </c>
      <c r="I349" s="48"/>
      <c r="J349" s="48"/>
      <c r="K349" s="48"/>
      <c r="L349" s="48"/>
      <c r="M349" s="48"/>
      <c r="N349" s="48"/>
      <c r="O349" s="48" t="s">
        <v>15362</v>
      </c>
      <c r="P349" s="48"/>
      <c r="Q349" s="48"/>
      <c r="R349" s="48"/>
      <c r="S349" s="48"/>
    </row>
    <row r="350" spans="1:19" x14ac:dyDescent="0.15">
      <c r="A350" s="67"/>
      <c r="B350" s="65"/>
      <c r="C350" s="53">
        <v>260046</v>
      </c>
      <c r="D350" s="53" t="s">
        <v>14629</v>
      </c>
      <c r="E350" s="53">
        <v>30000</v>
      </c>
      <c r="F350" s="53">
        <v>1</v>
      </c>
      <c r="G350" s="55"/>
      <c r="H350" s="55" t="s">
        <v>15280</v>
      </c>
      <c r="I350" s="48"/>
      <c r="J350" s="48"/>
      <c r="K350" s="48"/>
      <c r="L350" s="48"/>
      <c r="M350" s="48"/>
      <c r="N350" s="48"/>
      <c r="O350" s="48" t="s">
        <v>15363</v>
      </c>
      <c r="P350" s="48"/>
      <c r="Q350" s="48"/>
      <c r="R350" s="48"/>
      <c r="S350" s="48"/>
    </row>
    <row r="351" spans="1:19" x14ac:dyDescent="0.15">
      <c r="A351" s="67"/>
      <c r="B351" s="65"/>
      <c r="C351" s="53">
        <v>260048</v>
      </c>
      <c r="D351" s="53" t="s">
        <v>14631</v>
      </c>
      <c r="E351" s="53">
        <v>8000</v>
      </c>
      <c r="F351" s="53">
        <v>1</v>
      </c>
      <c r="G351" s="55"/>
      <c r="H351" s="55" t="s">
        <v>15280</v>
      </c>
      <c r="I351" s="48"/>
      <c r="J351" s="48"/>
      <c r="K351" s="48"/>
      <c r="L351" s="48"/>
      <c r="M351" s="48"/>
      <c r="N351" s="48"/>
      <c r="O351" s="48" t="s">
        <v>15328</v>
      </c>
      <c r="P351" s="48"/>
      <c r="Q351" s="48"/>
      <c r="R351" s="48"/>
      <c r="S351" s="48"/>
    </row>
    <row r="352" spans="1:19" x14ac:dyDescent="0.15">
      <c r="A352" s="67"/>
      <c r="B352" s="65"/>
      <c r="C352" s="53">
        <v>260049</v>
      </c>
      <c r="D352" s="53" t="s">
        <v>14632</v>
      </c>
      <c r="E352" s="53">
        <v>8000</v>
      </c>
      <c r="F352" s="53">
        <v>1</v>
      </c>
      <c r="G352" s="55"/>
      <c r="H352" s="55" t="s">
        <v>15280</v>
      </c>
      <c r="I352" s="48"/>
      <c r="J352" s="48"/>
      <c r="K352" s="48"/>
      <c r="L352" s="48"/>
      <c r="M352" s="48"/>
      <c r="N352" s="48"/>
      <c r="O352" s="48" t="s">
        <v>15328</v>
      </c>
      <c r="P352" s="48"/>
      <c r="Q352" s="48"/>
      <c r="R352" s="48"/>
      <c r="S352" s="48"/>
    </row>
    <row r="353" spans="1:19" x14ac:dyDescent="0.15">
      <c r="A353" s="67"/>
      <c r="B353" s="65"/>
      <c r="C353" s="53">
        <v>260050</v>
      </c>
      <c r="D353" s="53" t="s">
        <v>14633</v>
      </c>
      <c r="E353" s="53">
        <v>8000</v>
      </c>
      <c r="F353" s="53">
        <v>1</v>
      </c>
      <c r="G353" s="55"/>
      <c r="H353" s="55" t="s">
        <v>15280</v>
      </c>
      <c r="I353" s="48"/>
      <c r="J353" s="48"/>
      <c r="K353" s="48"/>
      <c r="L353" s="48"/>
      <c r="M353" s="48"/>
      <c r="N353" s="48"/>
      <c r="O353" s="48" t="s">
        <v>15328</v>
      </c>
      <c r="P353" s="48"/>
      <c r="Q353" s="48"/>
      <c r="R353" s="48"/>
      <c r="S353" s="48"/>
    </row>
    <row r="354" spans="1:19" x14ac:dyDescent="0.15">
      <c r="A354" s="67"/>
      <c r="B354" s="65"/>
      <c r="C354" s="53">
        <v>260051</v>
      </c>
      <c r="D354" s="53" t="s">
        <v>14634</v>
      </c>
      <c r="E354" s="53">
        <v>8000</v>
      </c>
      <c r="F354" s="53">
        <v>1</v>
      </c>
      <c r="G354" s="55"/>
      <c r="H354" s="55" t="s">
        <v>15280</v>
      </c>
      <c r="I354" s="48"/>
      <c r="J354" s="48"/>
      <c r="K354" s="48"/>
      <c r="L354" s="48"/>
      <c r="M354" s="48"/>
      <c r="N354" s="48"/>
      <c r="O354" s="48" t="s">
        <v>15328</v>
      </c>
      <c r="P354" s="48"/>
      <c r="Q354" s="48"/>
      <c r="R354" s="48"/>
      <c r="S354" s="48"/>
    </row>
    <row r="355" spans="1:19" x14ac:dyDescent="0.15">
      <c r="A355" s="67"/>
      <c r="B355" s="65"/>
      <c r="C355" s="53">
        <v>260052</v>
      </c>
      <c r="D355" s="53" t="s">
        <v>14635</v>
      </c>
      <c r="E355" s="53">
        <v>8000</v>
      </c>
      <c r="F355" s="53">
        <v>1</v>
      </c>
      <c r="G355" s="55"/>
      <c r="H355" s="55" t="s">
        <v>15280</v>
      </c>
      <c r="I355" s="48"/>
      <c r="J355" s="48"/>
      <c r="K355" s="48"/>
      <c r="L355" s="48"/>
      <c r="M355" s="48"/>
      <c r="N355" s="48"/>
      <c r="O355" s="48" t="s">
        <v>15328</v>
      </c>
      <c r="P355" s="48"/>
      <c r="Q355" s="48"/>
      <c r="R355" s="48"/>
      <c r="S355" s="48"/>
    </row>
    <row r="356" spans="1:19" x14ac:dyDescent="0.15">
      <c r="A356" s="67"/>
      <c r="B356" s="65"/>
      <c r="C356" s="53">
        <v>260053</v>
      </c>
      <c r="D356" s="53" t="s">
        <v>14636</v>
      </c>
      <c r="E356" s="53">
        <v>8000</v>
      </c>
      <c r="F356" s="53">
        <v>1</v>
      </c>
      <c r="G356" s="55"/>
      <c r="H356" s="55" t="s">
        <v>15280</v>
      </c>
      <c r="I356" s="48"/>
      <c r="J356" s="48"/>
      <c r="K356" s="48"/>
      <c r="L356" s="48"/>
      <c r="M356" s="48"/>
      <c r="N356" s="48"/>
      <c r="O356" s="48" t="s">
        <v>15328</v>
      </c>
      <c r="P356" s="48"/>
      <c r="Q356" s="48"/>
      <c r="R356" s="48"/>
      <c r="S356" s="48"/>
    </row>
    <row r="357" spans="1:19" x14ac:dyDescent="0.15">
      <c r="A357" s="67"/>
      <c r="B357" s="65"/>
      <c r="C357" s="53">
        <v>260054</v>
      </c>
      <c r="D357" s="53" t="s">
        <v>14637</v>
      </c>
      <c r="E357" s="53">
        <v>8000</v>
      </c>
      <c r="F357" s="53">
        <v>1</v>
      </c>
      <c r="G357" s="55"/>
      <c r="H357" s="55" t="s">
        <v>15280</v>
      </c>
      <c r="I357" s="48"/>
      <c r="J357" s="48"/>
      <c r="K357" s="48"/>
      <c r="L357" s="48"/>
      <c r="M357" s="48"/>
      <c r="N357" s="48"/>
      <c r="O357" s="48" t="s">
        <v>15328</v>
      </c>
      <c r="P357" s="48"/>
      <c r="Q357" s="48"/>
      <c r="R357" s="48"/>
      <c r="S357" s="48"/>
    </row>
    <row r="358" spans="1:19" x14ac:dyDescent="0.15">
      <c r="A358" s="67"/>
      <c r="B358" s="65"/>
      <c r="C358" s="53">
        <v>260055</v>
      </c>
      <c r="D358" s="53" t="s">
        <v>14638</v>
      </c>
      <c r="E358" s="53">
        <v>8000</v>
      </c>
      <c r="F358" s="53">
        <v>1</v>
      </c>
      <c r="G358" s="55"/>
      <c r="H358" s="55" t="s">
        <v>15280</v>
      </c>
      <c r="I358" s="48"/>
      <c r="J358" s="48"/>
      <c r="K358" s="48"/>
      <c r="L358" s="48"/>
      <c r="M358" s="48"/>
      <c r="N358" s="48"/>
      <c r="O358" s="48" t="s">
        <v>15328</v>
      </c>
      <c r="P358" s="48"/>
      <c r="Q358" s="48"/>
      <c r="R358" s="48"/>
      <c r="S358" s="48"/>
    </row>
    <row r="359" spans="1:19" x14ac:dyDescent="0.15">
      <c r="A359" s="67"/>
      <c r="B359" s="65"/>
      <c r="C359" s="53">
        <v>260056</v>
      </c>
      <c r="D359" s="53" t="s">
        <v>14639</v>
      </c>
      <c r="E359" s="53">
        <v>8000</v>
      </c>
      <c r="F359" s="53">
        <v>1</v>
      </c>
      <c r="G359" s="55"/>
      <c r="H359" s="55" t="s">
        <v>15280</v>
      </c>
      <c r="I359" s="48"/>
      <c r="J359" s="48"/>
      <c r="K359" s="48"/>
      <c r="L359" s="48"/>
      <c r="M359" s="48"/>
      <c r="N359" s="48"/>
      <c r="O359" s="48" t="s">
        <v>15328</v>
      </c>
      <c r="P359" s="48"/>
      <c r="Q359" s="48"/>
      <c r="R359" s="48"/>
      <c r="S359" s="48"/>
    </row>
    <row r="360" spans="1:19" x14ac:dyDescent="0.15">
      <c r="A360" s="67"/>
      <c r="B360" s="65"/>
      <c r="C360" s="53">
        <v>260057</v>
      </c>
      <c r="D360" s="53" t="s">
        <v>14640</v>
      </c>
      <c r="E360" s="53">
        <v>15000</v>
      </c>
      <c r="F360" s="53">
        <v>1</v>
      </c>
      <c r="G360" s="55"/>
      <c r="H360" s="55" t="s">
        <v>15280</v>
      </c>
      <c r="I360" s="48"/>
      <c r="J360" s="48"/>
      <c r="K360" s="48"/>
      <c r="L360" s="48"/>
      <c r="M360" s="48"/>
      <c r="N360" s="48"/>
      <c r="O360" s="48" t="s">
        <v>15328</v>
      </c>
      <c r="P360" s="48"/>
      <c r="Q360" s="48"/>
      <c r="R360" s="48"/>
      <c r="S360" s="48"/>
    </row>
    <row r="361" spans="1:19" x14ac:dyDescent="0.15">
      <c r="A361" s="67"/>
      <c r="B361" s="65"/>
      <c r="C361" s="53">
        <v>260058</v>
      </c>
      <c r="D361" s="53" t="s">
        <v>14641</v>
      </c>
      <c r="E361" s="53">
        <v>15000</v>
      </c>
      <c r="F361" s="53">
        <v>1</v>
      </c>
      <c r="G361" s="55"/>
      <c r="H361" s="55" t="s">
        <v>15280</v>
      </c>
      <c r="I361" s="48"/>
      <c r="J361" s="48"/>
      <c r="K361" s="48"/>
      <c r="L361" s="48"/>
      <c r="M361" s="48"/>
      <c r="N361" s="48"/>
      <c r="O361" s="48" t="s">
        <v>15328</v>
      </c>
      <c r="P361" s="48"/>
      <c r="Q361" s="48"/>
      <c r="R361" s="48"/>
      <c r="S361" s="48"/>
    </row>
    <row r="362" spans="1:19" x14ac:dyDescent="0.15">
      <c r="A362" s="67"/>
      <c r="B362" s="65"/>
      <c r="C362" s="53">
        <v>260059</v>
      </c>
      <c r="D362" s="53" t="s">
        <v>14642</v>
      </c>
      <c r="E362" s="53">
        <v>15000</v>
      </c>
      <c r="F362" s="53">
        <v>1</v>
      </c>
      <c r="G362" s="55"/>
      <c r="H362" s="55" t="s">
        <v>15280</v>
      </c>
      <c r="I362" s="48"/>
      <c r="J362" s="48"/>
      <c r="K362" s="48"/>
      <c r="L362" s="48"/>
      <c r="M362" s="48"/>
      <c r="N362" s="48"/>
      <c r="O362" s="48" t="s">
        <v>15328</v>
      </c>
      <c r="P362" s="48"/>
      <c r="Q362" s="48"/>
      <c r="R362" s="48"/>
      <c r="S362" s="48"/>
    </row>
    <row r="363" spans="1:19" x14ac:dyDescent="0.15">
      <c r="A363" s="67"/>
      <c r="B363" s="65"/>
      <c r="C363" s="53">
        <v>260060</v>
      </c>
      <c r="D363" s="53" t="s">
        <v>14643</v>
      </c>
      <c r="E363" s="53">
        <v>15000</v>
      </c>
      <c r="F363" s="53">
        <v>1</v>
      </c>
      <c r="G363" s="55"/>
      <c r="H363" s="55" t="s">
        <v>15280</v>
      </c>
      <c r="I363" s="48"/>
      <c r="J363" s="48"/>
      <c r="K363" s="48"/>
      <c r="L363" s="48"/>
      <c r="M363" s="48"/>
      <c r="N363" s="48"/>
      <c r="O363" s="48" t="s">
        <v>15328</v>
      </c>
      <c r="P363" s="48"/>
      <c r="Q363" s="48"/>
      <c r="R363" s="48"/>
      <c r="S363" s="48"/>
    </row>
    <row r="364" spans="1:19" x14ac:dyDescent="0.15">
      <c r="A364" s="67"/>
      <c r="B364" s="65"/>
      <c r="C364" s="53">
        <v>260061</v>
      </c>
      <c r="D364" s="53" t="s">
        <v>14644</v>
      </c>
      <c r="E364" s="53">
        <v>15000</v>
      </c>
      <c r="F364" s="53">
        <v>1</v>
      </c>
      <c r="G364" s="55"/>
      <c r="H364" s="55" t="s">
        <v>15280</v>
      </c>
      <c r="I364" s="48"/>
      <c r="J364" s="48"/>
      <c r="K364" s="48"/>
      <c r="L364" s="48"/>
      <c r="M364" s="48"/>
      <c r="N364" s="48"/>
      <c r="O364" s="48" t="s">
        <v>15328</v>
      </c>
      <c r="P364" s="48"/>
      <c r="Q364" s="48"/>
      <c r="R364" s="48"/>
      <c r="S364" s="48"/>
    </row>
    <row r="365" spans="1:19" x14ac:dyDescent="0.15">
      <c r="A365" s="67"/>
      <c r="B365" s="65"/>
      <c r="C365" s="53">
        <v>260062</v>
      </c>
      <c r="D365" s="53" t="s">
        <v>14645</v>
      </c>
      <c r="E365" s="53">
        <v>15000</v>
      </c>
      <c r="F365" s="53">
        <v>1</v>
      </c>
      <c r="G365" s="55"/>
      <c r="H365" s="55" t="s">
        <v>15280</v>
      </c>
      <c r="I365" s="48"/>
      <c r="J365" s="48"/>
      <c r="K365" s="48"/>
      <c r="L365" s="48"/>
      <c r="M365" s="48"/>
      <c r="N365" s="48"/>
      <c r="O365" s="48" t="s">
        <v>15328</v>
      </c>
      <c r="P365" s="48"/>
      <c r="Q365" s="48"/>
      <c r="R365" s="48"/>
      <c r="S365" s="48"/>
    </row>
    <row r="366" spans="1:19" x14ac:dyDescent="0.15">
      <c r="A366" s="67"/>
      <c r="B366" s="65"/>
      <c r="C366" s="53">
        <v>260063</v>
      </c>
      <c r="D366" s="53" t="s">
        <v>14646</v>
      </c>
      <c r="E366" s="53">
        <v>15000</v>
      </c>
      <c r="F366" s="53">
        <v>1</v>
      </c>
      <c r="G366" s="55"/>
      <c r="H366" s="55" t="s">
        <v>15280</v>
      </c>
      <c r="I366" s="48"/>
      <c r="J366" s="48"/>
      <c r="K366" s="48"/>
      <c r="L366" s="48"/>
      <c r="M366" s="48"/>
      <c r="N366" s="48"/>
      <c r="O366" s="48" t="s">
        <v>15328</v>
      </c>
      <c r="P366" s="48"/>
      <c r="Q366" s="48"/>
      <c r="R366" s="48"/>
      <c r="S366" s="48"/>
    </row>
    <row r="367" spans="1:19" x14ac:dyDescent="0.15">
      <c r="A367" s="67"/>
      <c r="B367" s="65"/>
      <c r="C367" s="53">
        <v>260064</v>
      </c>
      <c r="D367" s="53" t="s">
        <v>14647</v>
      </c>
      <c r="E367" s="53">
        <v>15000</v>
      </c>
      <c r="F367" s="53">
        <v>1</v>
      </c>
      <c r="G367" s="55"/>
      <c r="H367" s="55" t="s">
        <v>15280</v>
      </c>
      <c r="I367" s="48"/>
      <c r="J367" s="48"/>
      <c r="K367" s="48"/>
      <c r="L367" s="48"/>
      <c r="M367" s="48"/>
      <c r="N367" s="48"/>
      <c r="O367" s="48" t="s">
        <v>15328</v>
      </c>
      <c r="P367" s="48"/>
      <c r="Q367" s="48"/>
      <c r="R367" s="48"/>
      <c r="S367" s="48"/>
    </row>
    <row r="368" spans="1:19" x14ac:dyDescent="0.15">
      <c r="A368" s="67"/>
      <c r="B368" s="65"/>
      <c r="C368" s="53">
        <v>260065</v>
      </c>
      <c r="D368" s="53" t="s">
        <v>14648</v>
      </c>
      <c r="E368" s="53">
        <v>15000</v>
      </c>
      <c r="F368" s="53">
        <v>1</v>
      </c>
      <c r="G368" s="55"/>
      <c r="H368" s="55" t="s">
        <v>15280</v>
      </c>
      <c r="I368" s="48"/>
      <c r="J368" s="48"/>
      <c r="K368" s="48"/>
      <c r="L368" s="48"/>
      <c r="M368" s="48"/>
      <c r="N368" s="48"/>
      <c r="O368" s="48" t="s">
        <v>15328</v>
      </c>
      <c r="P368" s="48"/>
      <c r="Q368" s="48"/>
      <c r="R368" s="48"/>
      <c r="S368" s="48"/>
    </row>
    <row r="369" spans="1:19" x14ac:dyDescent="0.15">
      <c r="A369" s="67"/>
      <c r="B369" s="65"/>
      <c r="C369" s="53">
        <v>260066</v>
      </c>
      <c r="D369" s="53" t="s">
        <v>14649</v>
      </c>
      <c r="E369" s="53">
        <v>30000</v>
      </c>
      <c r="F369" s="53">
        <v>1</v>
      </c>
      <c r="G369" s="55"/>
      <c r="H369" s="55" t="s">
        <v>15280</v>
      </c>
      <c r="I369" s="48"/>
      <c r="J369" s="48"/>
      <c r="K369" s="48"/>
      <c r="L369" s="48"/>
      <c r="M369" s="48"/>
      <c r="N369" s="48"/>
      <c r="O369" s="48" t="s">
        <v>15364</v>
      </c>
      <c r="P369" s="48"/>
      <c r="Q369" s="48"/>
      <c r="R369" s="48"/>
      <c r="S369" s="48"/>
    </row>
    <row r="370" spans="1:19" x14ac:dyDescent="0.15">
      <c r="A370" s="67"/>
      <c r="B370" s="65"/>
      <c r="C370" s="53">
        <v>269999</v>
      </c>
      <c r="D370" s="53" t="s">
        <v>14650</v>
      </c>
      <c r="E370" s="53">
        <v>10400</v>
      </c>
      <c r="F370" s="53">
        <v>1</v>
      </c>
      <c r="G370" s="55"/>
      <c r="H370" s="55" t="s">
        <v>15280</v>
      </c>
      <c r="I370" s="48"/>
      <c r="J370" s="48"/>
      <c r="K370" s="48"/>
      <c r="L370" s="48"/>
      <c r="M370" s="48"/>
      <c r="N370" s="48"/>
      <c r="O370" s="48" t="s">
        <v>15310</v>
      </c>
      <c r="P370" s="48"/>
      <c r="Q370" s="48"/>
      <c r="R370" s="48"/>
      <c r="S370" s="48"/>
    </row>
    <row r="371" spans="1:19" x14ac:dyDescent="0.15">
      <c r="A371" s="67"/>
      <c r="B371" s="65"/>
      <c r="C371" s="53">
        <v>269999</v>
      </c>
      <c r="D371" s="53" t="s">
        <v>14651</v>
      </c>
      <c r="E371" s="53">
        <v>10400</v>
      </c>
      <c r="F371" s="53">
        <v>1</v>
      </c>
      <c r="G371" s="55"/>
      <c r="H371" s="55" t="s">
        <v>15280</v>
      </c>
      <c r="I371" s="48"/>
      <c r="J371" s="48"/>
      <c r="K371" s="48"/>
      <c r="L371" s="48"/>
      <c r="M371" s="48"/>
      <c r="N371" s="48"/>
      <c r="O371" s="48" t="s">
        <v>15310</v>
      </c>
      <c r="P371" s="48"/>
      <c r="Q371" s="48"/>
      <c r="R371" s="48"/>
      <c r="S371" s="48"/>
    </row>
    <row r="372" spans="1:19" x14ac:dyDescent="0.15">
      <c r="A372" s="67"/>
      <c r="B372" s="65"/>
      <c r="C372" s="53">
        <v>269999</v>
      </c>
      <c r="D372" s="53" t="s">
        <v>14652</v>
      </c>
      <c r="E372" s="53">
        <v>10400</v>
      </c>
      <c r="F372" s="53">
        <v>1</v>
      </c>
      <c r="G372" s="55"/>
      <c r="H372" s="55" t="s">
        <v>15280</v>
      </c>
      <c r="I372" s="48"/>
      <c r="J372" s="48"/>
      <c r="K372" s="48"/>
      <c r="L372" s="48"/>
      <c r="M372" s="48"/>
      <c r="N372" s="48"/>
      <c r="O372" s="48" t="s">
        <v>15310</v>
      </c>
      <c r="P372" s="48"/>
      <c r="Q372" s="48"/>
      <c r="R372" s="48"/>
      <c r="S372" s="48"/>
    </row>
    <row r="373" spans="1:19" x14ac:dyDescent="0.15">
      <c r="A373" s="67"/>
      <c r="B373" s="65"/>
      <c r="C373" s="53">
        <v>269999</v>
      </c>
      <c r="D373" s="53" t="s">
        <v>14653</v>
      </c>
      <c r="E373" s="53">
        <v>10400</v>
      </c>
      <c r="F373" s="53">
        <v>1</v>
      </c>
      <c r="G373" s="55"/>
      <c r="H373" s="55" t="s">
        <v>15280</v>
      </c>
      <c r="I373" s="48"/>
      <c r="J373" s="48"/>
      <c r="K373" s="48"/>
      <c r="L373" s="48"/>
      <c r="M373" s="48"/>
      <c r="N373" s="48"/>
      <c r="O373" s="48" t="s">
        <v>15310</v>
      </c>
      <c r="P373" s="48"/>
      <c r="Q373" s="48"/>
      <c r="R373" s="48"/>
      <c r="S373" s="48"/>
    </row>
    <row r="374" spans="1:19" x14ac:dyDescent="0.15">
      <c r="A374" s="67"/>
      <c r="B374" s="65"/>
      <c r="C374" s="53">
        <v>269999</v>
      </c>
      <c r="D374" s="53" t="s">
        <v>14654</v>
      </c>
      <c r="E374" s="53">
        <v>10400</v>
      </c>
      <c r="F374" s="53">
        <v>1</v>
      </c>
      <c r="G374" s="55"/>
      <c r="H374" s="55" t="s">
        <v>15280</v>
      </c>
      <c r="I374" s="48"/>
      <c r="J374" s="48"/>
      <c r="K374" s="48"/>
      <c r="L374" s="48"/>
      <c r="M374" s="48"/>
      <c r="N374" s="48"/>
      <c r="O374" s="48" t="s">
        <v>15310</v>
      </c>
      <c r="P374" s="48"/>
      <c r="Q374" s="48"/>
      <c r="R374" s="48"/>
      <c r="S374" s="48"/>
    </row>
    <row r="375" spans="1:19" x14ac:dyDescent="0.15">
      <c r="A375" s="67"/>
      <c r="B375" s="65"/>
      <c r="C375" s="53">
        <v>269999</v>
      </c>
      <c r="D375" s="53" t="s">
        <v>14655</v>
      </c>
      <c r="E375" s="53">
        <v>10400</v>
      </c>
      <c r="F375" s="53">
        <v>1</v>
      </c>
      <c r="G375" s="55"/>
      <c r="H375" s="55" t="s">
        <v>15280</v>
      </c>
      <c r="I375" s="48"/>
      <c r="J375" s="48"/>
      <c r="K375" s="48"/>
      <c r="L375" s="48"/>
      <c r="M375" s="48"/>
      <c r="N375" s="48"/>
      <c r="O375" s="48" t="s">
        <v>15310</v>
      </c>
      <c r="P375" s="48"/>
      <c r="Q375" s="48"/>
      <c r="R375" s="48"/>
      <c r="S375" s="48"/>
    </row>
    <row r="376" spans="1:19" x14ac:dyDescent="0.15">
      <c r="A376" s="67"/>
      <c r="B376" s="65"/>
      <c r="C376" s="53">
        <v>269999</v>
      </c>
      <c r="D376" s="53" t="s">
        <v>14656</v>
      </c>
      <c r="E376" s="53">
        <v>10400</v>
      </c>
      <c r="F376" s="53">
        <v>1</v>
      </c>
      <c r="G376" s="55"/>
      <c r="H376" s="55" t="s">
        <v>15280</v>
      </c>
      <c r="I376" s="48"/>
      <c r="J376" s="48"/>
      <c r="K376" s="48"/>
      <c r="L376" s="48"/>
      <c r="M376" s="48"/>
      <c r="N376" s="48"/>
      <c r="O376" s="48" t="s">
        <v>15310</v>
      </c>
      <c r="P376" s="48"/>
      <c r="Q376" s="48"/>
      <c r="R376" s="48"/>
      <c r="S376" s="48"/>
    </row>
    <row r="377" spans="1:19" x14ac:dyDescent="0.15">
      <c r="A377" s="67"/>
      <c r="B377" s="65"/>
      <c r="C377" s="53">
        <v>269999</v>
      </c>
      <c r="D377" s="53" t="s">
        <v>14657</v>
      </c>
      <c r="E377" s="53">
        <v>10400</v>
      </c>
      <c r="F377" s="53">
        <v>1</v>
      </c>
      <c r="G377" s="55"/>
      <c r="H377" s="55" t="s">
        <v>15280</v>
      </c>
      <c r="I377" s="48"/>
      <c r="J377" s="48"/>
      <c r="K377" s="48"/>
      <c r="L377" s="48"/>
      <c r="M377" s="48"/>
      <c r="N377" s="48"/>
      <c r="O377" s="48" t="s">
        <v>15310</v>
      </c>
      <c r="P377" s="48"/>
      <c r="Q377" s="48"/>
      <c r="R377" s="48"/>
      <c r="S377" s="48"/>
    </row>
    <row r="378" spans="1:19" x14ac:dyDescent="0.15">
      <c r="A378" s="67"/>
      <c r="B378" s="65"/>
      <c r="C378" s="53">
        <v>269999</v>
      </c>
      <c r="D378" s="53" t="s">
        <v>14658</v>
      </c>
      <c r="E378" s="53">
        <v>10400</v>
      </c>
      <c r="F378" s="53">
        <v>1</v>
      </c>
      <c r="G378" s="55"/>
      <c r="H378" s="55" t="s">
        <v>15280</v>
      </c>
      <c r="I378" s="48"/>
      <c r="J378" s="48"/>
      <c r="K378" s="48"/>
      <c r="L378" s="48"/>
      <c r="M378" s="48"/>
      <c r="N378" s="48"/>
      <c r="O378" s="48" t="s">
        <v>15310</v>
      </c>
      <c r="P378" s="48"/>
      <c r="Q378" s="48"/>
      <c r="R378" s="48"/>
      <c r="S378" s="48"/>
    </row>
    <row r="379" spans="1:19" x14ac:dyDescent="0.15">
      <c r="A379" s="67"/>
      <c r="B379" s="65"/>
      <c r="C379" s="53">
        <v>269999</v>
      </c>
      <c r="D379" s="53" t="s">
        <v>14659</v>
      </c>
      <c r="E379" s="53">
        <v>10400</v>
      </c>
      <c r="F379" s="53">
        <v>1</v>
      </c>
      <c r="G379" s="55"/>
      <c r="H379" s="55" t="s">
        <v>15280</v>
      </c>
      <c r="I379" s="48"/>
      <c r="J379" s="48"/>
      <c r="K379" s="48"/>
      <c r="L379" s="48"/>
      <c r="M379" s="48"/>
      <c r="N379" s="48"/>
      <c r="O379" s="48" t="s">
        <v>15310</v>
      </c>
      <c r="P379" s="48"/>
      <c r="Q379" s="48"/>
      <c r="R379" s="48"/>
      <c r="S379" s="48"/>
    </row>
    <row r="380" spans="1:19" x14ac:dyDescent="0.15">
      <c r="A380" s="67"/>
      <c r="B380" s="65"/>
      <c r="C380" s="53">
        <v>269999</v>
      </c>
      <c r="D380" s="53" t="s">
        <v>14660</v>
      </c>
      <c r="E380" s="53">
        <v>10400</v>
      </c>
      <c r="F380" s="53">
        <v>1</v>
      </c>
      <c r="G380" s="55"/>
      <c r="H380" s="55" t="s">
        <v>15280</v>
      </c>
      <c r="I380" s="48"/>
      <c r="J380" s="48"/>
      <c r="K380" s="48"/>
      <c r="L380" s="48"/>
      <c r="M380" s="48"/>
      <c r="N380" s="48"/>
      <c r="O380" s="48" t="s">
        <v>15310</v>
      </c>
      <c r="P380" s="48"/>
      <c r="Q380" s="48"/>
      <c r="R380" s="48"/>
      <c r="S380" s="48"/>
    </row>
    <row r="381" spans="1:19" x14ac:dyDescent="0.15">
      <c r="A381" s="67"/>
      <c r="B381" s="65"/>
      <c r="C381" s="53">
        <v>269999</v>
      </c>
      <c r="D381" s="53" t="s">
        <v>14661</v>
      </c>
      <c r="E381" s="53">
        <v>10400</v>
      </c>
      <c r="F381" s="53">
        <v>1</v>
      </c>
      <c r="G381" s="55"/>
      <c r="H381" s="55" t="s">
        <v>15280</v>
      </c>
      <c r="I381" s="48"/>
      <c r="J381" s="48"/>
      <c r="K381" s="48"/>
      <c r="L381" s="48"/>
      <c r="M381" s="48"/>
      <c r="N381" s="48"/>
      <c r="O381" s="48" t="s">
        <v>15310</v>
      </c>
      <c r="P381" s="48"/>
      <c r="Q381" s="48"/>
      <c r="R381" s="48"/>
      <c r="S381" s="48"/>
    </row>
    <row r="382" spans="1:19" x14ac:dyDescent="0.15">
      <c r="A382" s="67"/>
      <c r="B382" s="65"/>
      <c r="C382" s="53">
        <v>269999</v>
      </c>
      <c r="D382" s="53" t="s">
        <v>14662</v>
      </c>
      <c r="E382" s="53">
        <v>10400</v>
      </c>
      <c r="F382" s="53">
        <v>1</v>
      </c>
      <c r="G382" s="55"/>
      <c r="H382" s="55" t="s">
        <v>15280</v>
      </c>
      <c r="I382" s="48"/>
      <c r="J382" s="48"/>
      <c r="K382" s="48"/>
      <c r="L382" s="48"/>
      <c r="M382" s="48"/>
      <c r="N382" s="48"/>
      <c r="O382" s="48" t="s">
        <v>15310</v>
      </c>
      <c r="P382" s="48"/>
      <c r="Q382" s="48"/>
      <c r="R382" s="48"/>
      <c r="S382" s="48"/>
    </row>
    <row r="383" spans="1:19" x14ac:dyDescent="0.15">
      <c r="A383" s="67"/>
      <c r="B383" s="65"/>
      <c r="C383" s="53">
        <v>269999</v>
      </c>
      <c r="D383" s="53" t="s">
        <v>14663</v>
      </c>
      <c r="E383" s="53">
        <v>10400</v>
      </c>
      <c r="F383" s="53">
        <v>1</v>
      </c>
      <c r="G383" s="55"/>
      <c r="H383" s="55" t="s">
        <v>15280</v>
      </c>
      <c r="I383" s="48"/>
      <c r="J383" s="48"/>
      <c r="K383" s="48"/>
      <c r="L383" s="48"/>
      <c r="M383" s="48"/>
      <c r="N383" s="48"/>
      <c r="O383" s="48" t="s">
        <v>15310</v>
      </c>
      <c r="P383" s="48"/>
      <c r="Q383" s="48"/>
      <c r="R383" s="48"/>
      <c r="S383" s="48"/>
    </row>
    <row r="384" spans="1:19" x14ac:dyDescent="0.15">
      <c r="A384" s="67"/>
      <c r="B384" s="65"/>
      <c r="C384" s="53">
        <v>269999</v>
      </c>
      <c r="D384" s="53" t="s">
        <v>14664</v>
      </c>
      <c r="E384" s="53">
        <v>10400</v>
      </c>
      <c r="F384" s="53">
        <v>1</v>
      </c>
      <c r="G384" s="55"/>
      <c r="H384" s="55" t="s">
        <v>15280</v>
      </c>
      <c r="I384" s="48"/>
      <c r="J384" s="48"/>
      <c r="K384" s="48"/>
      <c r="L384" s="48"/>
      <c r="M384" s="48"/>
      <c r="N384" s="48"/>
      <c r="O384" s="48" t="s">
        <v>15310</v>
      </c>
      <c r="P384" s="48"/>
      <c r="Q384" s="48"/>
      <c r="R384" s="48"/>
      <c r="S384" s="48"/>
    </row>
    <row r="385" spans="1:19" x14ac:dyDescent="0.15">
      <c r="A385" s="67"/>
      <c r="B385" s="65"/>
      <c r="C385" s="53">
        <v>269999</v>
      </c>
      <c r="D385" s="53" t="s">
        <v>14665</v>
      </c>
      <c r="E385" s="53">
        <v>10400</v>
      </c>
      <c r="F385" s="53">
        <v>1</v>
      </c>
      <c r="G385" s="55"/>
      <c r="H385" s="55" t="s">
        <v>15280</v>
      </c>
      <c r="I385" s="48"/>
      <c r="J385" s="48"/>
      <c r="K385" s="48"/>
      <c r="L385" s="48"/>
      <c r="M385" s="48"/>
      <c r="N385" s="48"/>
      <c r="O385" s="48" t="s">
        <v>15310</v>
      </c>
      <c r="P385" s="48"/>
      <c r="Q385" s="48"/>
      <c r="R385" s="48"/>
      <c r="S385" s="48"/>
    </row>
    <row r="386" spans="1:19" x14ac:dyDescent="0.15">
      <c r="A386" s="67"/>
      <c r="B386" s="65"/>
      <c r="C386" s="53">
        <v>269999</v>
      </c>
      <c r="D386" s="53" t="s">
        <v>14666</v>
      </c>
      <c r="E386" s="53">
        <v>10400</v>
      </c>
      <c r="F386" s="53">
        <v>1</v>
      </c>
      <c r="G386" s="55"/>
      <c r="H386" s="55" t="s">
        <v>15280</v>
      </c>
      <c r="I386" s="48"/>
      <c r="J386" s="48"/>
      <c r="K386" s="48"/>
      <c r="L386" s="48"/>
      <c r="M386" s="48"/>
      <c r="N386" s="48"/>
      <c r="O386" s="48" t="s">
        <v>15310</v>
      </c>
      <c r="P386" s="48"/>
      <c r="Q386" s="48"/>
      <c r="R386" s="48"/>
      <c r="S386" s="48"/>
    </row>
    <row r="387" spans="1:19" x14ac:dyDescent="0.15">
      <c r="A387" s="67"/>
      <c r="B387" s="65"/>
      <c r="C387" s="53">
        <v>269999</v>
      </c>
      <c r="D387" s="53" t="s">
        <v>14667</v>
      </c>
      <c r="E387" s="53">
        <v>10400</v>
      </c>
      <c r="F387" s="53">
        <v>1</v>
      </c>
      <c r="G387" s="55"/>
      <c r="H387" s="55" t="s">
        <v>15280</v>
      </c>
      <c r="I387" s="48"/>
      <c r="J387" s="48"/>
      <c r="K387" s="48"/>
      <c r="L387" s="48"/>
      <c r="M387" s="48"/>
      <c r="N387" s="48"/>
      <c r="O387" s="48" t="s">
        <v>15310</v>
      </c>
      <c r="P387" s="48"/>
      <c r="Q387" s="48"/>
      <c r="R387" s="48"/>
      <c r="S387" s="48"/>
    </row>
    <row r="388" spans="1:19" x14ac:dyDescent="0.15">
      <c r="A388" s="67"/>
      <c r="B388" s="65"/>
      <c r="C388" s="53">
        <v>269999</v>
      </c>
      <c r="D388" s="53" t="s">
        <v>14668</v>
      </c>
      <c r="E388" s="53">
        <v>10400</v>
      </c>
      <c r="F388" s="53">
        <v>1</v>
      </c>
      <c r="G388" s="55"/>
      <c r="H388" s="55" t="s">
        <v>15280</v>
      </c>
      <c r="I388" s="48"/>
      <c r="J388" s="48"/>
      <c r="K388" s="48"/>
      <c r="L388" s="48"/>
      <c r="M388" s="48"/>
      <c r="N388" s="48"/>
      <c r="O388" s="48" t="s">
        <v>15310</v>
      </c>
      <c r="P388" s="48"/>
      <c r="Q388" s="48"/>
      <c r="R388" s="48"/>
      <c r="S388" s="48"/>
    </row>
    <row r="389" spans="1:19" x14ac:dyDescent="0.15">
      <c r="A389" s="67"/>
      <c r="B389" s="65"/>
      <c r="C389" s="53">
        <v>269999</v>
      </c>
      <c r="D389" s="53" t="s">
        <v>14669</v>
      </c>
      <c r="E389" s="53">
        <v>10400</v>
      </c>
      <c r="F389" s="53">
        <v>1</v>
      </c>
      <c r="G389" s="55"/>
      <c r="H389" s="55" t="s">
        <v>15280</v>
      </c>
      <c r="I389" s="48"/>
      <c r="J389" s="48"/>
      <c r="K389" s="48"/>
      <c r="L389" s="48"/>
      <c r="M389" s="48"/>
      <c r="N389" s="48"/>
      <c r="O389" s="48" t="s">
        <v>15310</v>
      </c>
      <c r="P389" s="48"/>
      <c r="Q389" s="48"/>
      <c r="R389" s="48"/>
      <c r="S389" s="48"/>
    </row>
    <row r="390" spans="1:19" x14ac:dyDescent="0.15">
      <c r="A390" s="67"/>
      <c r="B390" s="65"/>
      <c r="C390" s="53">
        <v>269999</v>
      </c>
      <c r="D390" s="53" t="s">
        <v>14670</v>
      </c>
      <c r="E390" s="53">
        <v>10400</v>
      </c>
      <c r="F390" s="53">
        <v>1</v>
      </c>
      <c r="G390" s="55"/>
      <c r="H390" s="55" t="s">
        <v>15280</v>
      </c>
      <c r="I390" s="48"/>
      <c r="J390" s="48"/>
      <c r="K390" s="48"/>
      <c r="L390" s="48"/>
      <c r="M390" s="48"/>
      <c r="N390" s="48"/>
      <c r="O390" s="48" t="s">
        <v>15310</v>
      </c>
      <c r="P390" s="48"/>
      <c r="Q390" s="48"/>
      <c r="R390" s="48"/>
      <c r="S390" s="48"/>
    </row>
    <row r="391" spans="1:19" x14ac:dyDescent="0.15">
      <c r="A391" s="67"/>
      <c r="B391" s="65"/>
      <c r="C391" s="53">
        <v>269999</v>
      </c>
      <c r="D391" s="53" t="s">
        <v>14671</v>
      </c>
      <c r="E391" s="53">
        <v>10400</v>
      </c>
      <c r="F391" s="53">
        <v>1</v>
      </c>
      <c r="G391" s="55"/>
      <c r="H391" s="55" t="s">
        <v>15280</v>
      </c>
      <c r="I391" s="48"/>
      <c r="J391" s="48"/>
      <c r="K391" s="48"/>
      <c r="L391" s="48"/>
      <c r="M391" s="48"/>
      <c r="N391" s="48"/>
      <c r="O391" s="48" t="s">
        <v>15310</v>
      </c>
      <c r="P391" s="48"/>
      <c r="Q391" s="48"/>
      <c r="R391" s="48"/>
      <c r="S391" s="48"/>
    </row>
    <row r="392" spans="1:19" x14ac:dyDescent="0.15">
      <c r="A392" s="67"/>
      <c r="B392" s="65"/>
      <c r="C392" s="53">
        <v>269999</v>
      </c>
      <c r="D392" s="53" t="s">
        <v>14672</v>
      </c>
      <c r="E392" s="53">
        <v>10400</v>
      </c>
      <c r="F392" s="53">
        <v>1</v>
      </c>
      <c r="G392" s="55"/>
      <c r="H392" s="55" t="s">
        <v>15280</v>
      </c>
      <c r="I392" s="48"/>
      <c r="J392" s="48"/>
      <c r="K392" s="48"/>
      <c r="L392" s="48"/>
      <c r="M392" s="48"/>
      <c r="N392" s="48"/>
      <c r="O392" s="48" t="s">
        <v>15310</v>
      </c>
      <c r="P392" s="48"/>
      <c r="Q392" s="48"/>
      <c r="R392" s="48"/>
      <c r="S392" s="48"/>
    </row>
    <row r="393" spans="1:19" x14ac:dyDescent="0.15">
      <c r="A393" s="67"/>
      <c r="B393" s="65"/>
      <c r="C393" s="53">
        <v>269999</v>
      </c>
      <c r="D393" s="53" t="s">
        <v>14673</v>
      </c>
      <c r="E393" s="53">
        <v>10400</v>
      </c>
      <c r="F393" s="53">
        <v>1</v>
      </c>
      <c r="G393" s="55"/>
      <c r="H393" s="55" t="s">
        <v>15280</v>
      </c>
      <c r="I393" s="48"/>
      <c r="J393" s="48"/>
      <c r="K393" s="48"/>
      <c r="L393" s="48"/>
      <c r="M393" s="48"/>
      <c r="N393" s="48"/>
      <c r="O393" s="48" t="s">
        <v>15310</v>
      </c>
      <c r="P393" s="48"/>
      <c r="Q393" s="48"/>
      <c r="R393" s="48"/>
      <c r="S393" s="48"/>
    </row>
    <row r="394" spans="1:19" x14ac:dyDescent="0.15">
      <c r="A394" s="67"/>
      <c r="B394" s="65"/>
      <c r="C394" s="53">
        <v>260091</v>
      </c>
      <c r="D394" s="53" t="s">
        <v>14674</v>
      </c>
      <c r="E394" s="53">
        <v>30000</v>
      </c>
      <c r="F394" s="53">
        <v>1</v>
      </c>
      <c r="G394" s="55"/>
      <c r="H394" s="55" t="s">
        <v>15280</v>
      </c>
      <c r="I394" s="48"/>
      <c r="J394" s="48"/>
      <c r="K394" s="48"/>
      <c r="L394" s="48"/>
      <c r="M394" s="48"/>
      <c r="N394" s="48"/>
      <c r="O394" s="48" t="s">
        <v>15328</v>
      </c>
      <c r="P394" s="48"/>
      <c r="Q394" s="48"/>
      <c r="R394" s="48"/>
      <c r="S394" s="48"/>
    </row>
    <row r="395" spans="1:19" x14ac:dyDescent="0.15">
      <c r="A395" s="67"/>
      <c r="B395" s="65"/>
      <c r="C395" s="53">
        <v>260092</v>
      </c>
      <c r="D395" s="53" t="s">
        <v>14675</v>
      </c>
      <c r="E395" s="53">
        <v>30000</v>
      </c>
      <c r="F395" s="53">
        <v>1</v>
      </c>
      <c r="G395" s="55"/>
      <c r="H395" s="55" t="s">
        <v>15280</v>
      </c>
      <c r="I395" s="48"/>
      <c r="J395" s="48"/>
      <c r="K395" s="48"/>
      <c r="L395" s="48"/>
      <c r="M395" s="48"/>
      <c r="N395" s="48"/>
      <c r="O395" s="48" t="s">
        <v>15328</v>
      </c>
      <c r="P395" s="48"/>
      <c r="Q395" s="48"/>
      <c r="R395" s="48"/>
      <c r="S395" s="48"/>
    </row>
    <row r="396" spans="1:19" x14ac:dyDescent="0.15">
      <c r="A396" s="67"/>
      <c r="B396" s="65"/>
      <c r="C396" s="53">
        <v>260093</v>
      </c>
      <c r="D396" s="53" t="s">
        <v>14676</v>
      </c>
      <c r="E396" s="53">
        <v>30000</v>
      </c>
      <c r="F396" s="53">
        <v>1</v>
      </c>
      <c r="G396" s="55"/>
      <c r="H396" s="55" t="s">
        <v>15280</v>
      </c>
      <c r="I396" s="48"/>
      <c r="J396" s="48"/>
      <c r="K396" s="48"/>
      <c r="L396" s="48"/>
      <c r="M396" s="48"/>
      <c r="N396" s="48"/>
      <c r="O396" s="48" t="s">
        <v>15328</v>
      </c>
      <c r="P396" s="48"/>
      <c r="Q396" s="48"/>
      <c r="R396" s="48"/>
      <c r="S396" s="48"/>
    </row>
    <row r="397" spans="1:19" x14ac:dyDescent="0.15">
      <c r="A397" s="67"/>
      <c r="B397" s="65"/>
      <c r="C397" s="53">
        <v>260094</v>
      </c>
      <c r="D397" s="53" t="s">
        <v>14677</v>
      </c>
      <c r="E397" s="53">
        <v>30000</v>
      </c>
      <c r="F397" s="53">
        <v>1</v>
      </c>
      <c r="G397" s="55"/>
      <c r="H397" s="55" t="s">
        <v>15280</v>
      </c>
      <c r="I397" s="48"/>
      <c r="J397" s="48"/>
      <c r="K397" s="48"/>
      <c r="L397" s="48"/>
      <c r="M397" s="48"/>
      <c r="N397" s="48"/>
      <c r="O397" s="48" t="s">
        <v>15328</v>
      </c>
      <c r="P397" s="48"/>
      <c r="Q397" s="48"/>
      <c r="R397" s="48"/>
      <c r="S397" s="48"/>
    </row>
    <row r="398" spans="1:19" x14ac:dyDescent="0.15">
      <c r="A398" s="67"/>
      <c r="B398" s="65"/>
      <c r="C398" s="53">
        <v>260095</v>
      </c>
      <c r="D398" s="53" t="s">
        <v>14678</v>
      </c>
      <c r="E398" s="53">
        <v>30000</v>
      </c>
      <c r="F398" s="53">
        <v>1</v>
      </c>
      <c r="G398" s="55"/>
      <c r="H398" s="55" t="s">
        <v>15280</v>
      </c>
      <c r="I398" s="48"/>
      <c r="J398" s="48"/>
      <c r="K398" s="48"/>
      <c r="L398" s="48"/>
      <c r="M398" s="48"/>
      <c r="N398" s="48"/>
      <c r="O398" s="48" t="s">
        <v>15328</v>
      </c>
      <c r="P398" s="48"/>
      <c r="Q398" s="48"/>
      <c r="R398" s="48"/>
      <c r="S398" s="48"/>
    </row>
    <row r="399" spans="1:19" x14ac:dyDescent="0.15">
      <c r="A399" s="67"/>
      <c r="B399" s="65"/>
      <c r="C399" s="53">
        <v>260096</v>
      </c>
      <c r="D399" s="53" t="s">
        <v>14679</v>
      </c>
      <c r="E399" s="53">
        <v>30000</v>
      </c>
      <c r="F399" s="53">
        <v>1</v>
      </c>
      <c r="G399" s="55"/>
      <c r="H399" s="55" t="s">
        <v>15280</v>
      </c>
      <c r="I399" s="48"/>
      <c r="J399" s="48"/>
      <c r="K399" s="48"/>
      <c r="L399" s="48"/>
      <c r="M399" s="48"/>
      <c r="N399" s="48"/>
      <c r="O399" s="48" t="s">
        <v>15348</v>
      </c>
      <c r="P399" s="48"/>
      <c r="Q399" s="48"/>
      <c r="R399" s="48"/>
      <c r="S399" s="48"/>
    </row>
    <row r="400" spans="1:19" x14ac:dyDescent="0.15">
      <c r="A400" s="67"/>
      <c r="B400" s="65"/>
      <c r="C400" s="53">
        <v>260098</v>
      </c>
      <c r="D400" s="53" t="s">
        <v>14680</v>
      </c>
      <c r="E400" s="53">
        <v>8000</v>
      </c>
      <c r="F400" s="53">
        <v>1</v>
      </c>
      <c r="G400" s="55"/>
      <c r="H400" s="55" t="s">
        <v>15280</v>
      </c>
      <c r="I400" s="48"/>
      <c r="J400" s="48"/>
      <c r="K400" s="48"/>
      <c r="L400" s="48"/>
      <c r="M400" s="48"/>
      <c r="N400" s="48"/>
      <c r="O400" s="48" t="s">
        <v>15306</v>
      </c>
      <c r="P400" s="48"/>
      <c r="Q400" s="48"/>
      <c r="R400" s="48"/>
      <c r="S400" s="48"/>
    </row>
    <row r="401" spans="1:19" x14ac:dyDescent="0.15">
      <c r="A401" s="67"/>
      <c r="B401" s="65"/>
      <c r="C401" s="53">
        <v>260099</v>
      </c>
      <c r="D401" s="53" t="s">
        <v>14681</v>
      </c>
      <c r="E401" s="53">
        <v>8000</v>
      </c>
      <c r="F401" s="53">
        <v>1</v>
      </c>
      <c r="G401" s="55"/>
      <c r="H401" s="55" t="s">
        <v>15280</v>
      </c>
      <c r="I401" s="48"/>
      <c r="J401" s="48"/>
      <c r="K401" s="48"/>
      <c r="L401" s="48"/>
      <c r="M401" s="48"/>
      <c r="N401" s="48"/>
      <c r="O401" s="48" t="s">
        <v>15306</v>
      </c>
      <c r="P401" s="48"/>
      <c r="Q401" s="48"/>
      <c r="R401" s="48"/>
      <c r="S401" s="48"/>
    </row>
    <row r="402" spans="1:19" x14ac:dyDescent="0.15">
      <c r="A402" s="67"/>
      <c r="B402" s="65"/>
      <c r="C402" s="53">
        <v>260100</v>
      </c>
      <c r="D402" s="53" t="s">
        <v>14682</v>
      </c>
      <c r="E402" s="53">
        <v>8000</v>
      </c>
      <c r="F402" s="53">
        <v>1</v>
      </c>
      <c r="G402" s="55"/>
      <c r="H402" s="55" t="s">
        <v>15280</v>
      </c>
      <c r="I402" s="48"/>
      <c r="J402" s="48"/>
      <c r="K402" s="48"/>
      <c r="L402" s="48"/>
      <c r="M402" s="48"/>
      <c r="N402" s="48"/>
      <c r="O402" s="48" t="s">
        <v>15306</v>
      </c>
      <c r="P402" s="48"/>
      <c r="Q402" s="48"/>
      <c r="R402" s="48"/>
      <c r="S402" s="48"/>
    </row>
    <row r="403" spans="1:19" x14ac:dyDescent="0.15">
      <c r="A403" s="67"/>
      <c r="B403" s="65"/>
      <c r="C403" s="53">
        <v>260101</v>
      </c>
      <c r="D403" s="53" t="s">
        <v>14683</v>
      </c>
      <c r="E403" s="53">
        <v>8000</v>
      </c>
      <c r="F403" s="53">
        <v>1</v>
      </c>
      <c r="G403" s="55"/>
      <c r="H403" s="55" t="s">
        <v>15280</v>
      </c>
      <c r="I403" s="48"/>
      <c r="J403" s="48"/>
      <c r="K403" s="48"/>
      <c r="L403" s="48"/>
      <c r="M403" s="48"/>
      <c r="N403" s="48"/>
      <c r="O403" s="48" t="s">
        <v>15306</v>
      </c>
      <c r="P403" s="48"/>
      <c r="Q403" s="48"/>
      <c r="R403" s="48"/>
      <c r="S403" s="48"/>
    </row>
    <row r="404" spans="1:19" x14ac:dyDescent="0.15">
      <c r="A404" s="67"/>
      <c r="B404" s="65"/>
      <c r="C404" s="53">
        <v>260102</v>
      </c>
      <c r="D404" s="53" t="s">
        <v>14684</v>
      </c>
      <c r="E404" s="53">
        <v>15000</v>
      </c>
      <c r="F404" s="53">
        <v>1</v>
      </c>
      <c r="G404" s="55"/>
      <c r="H404" s="55" t="s">
        <v>15280</v>
      </c>
      <c r="I404" s="48"/>
      <c r="J404" s="48"/>
      <c r="K404" s="48"/>
      <c r="L404" s="48"/>
      <c r="M404" s="48"/>
      <c r="N404" s="48"/>
      <c r="O404" s="48" t="s">
        <v>15306</v>
      </c>
      <c r="P404" s="48"/>
      <c r="Q404" s="48"/>
      <c r="R404" s="48"/>
      <c r="S404" s="48"/>
    </row>
    <row r="405" spans="1:19" x14ac:dyDescent="0.15">
      <c r="A405" s="67"/>
      <c r="B405" s="65"/>
      <c r="C405" s="53">
        <v>260103</v>
      </c>
      <c r="D405" s="53" t="s">
        <v>14685</v>
      </c>
      <c r="E405" s="53">
        <v>15000</v>
      </c>
      <c r="F405" s="53">
        <v>1</v>
      </c>
      <c r="G405" s="55"/>
      <c r="H405" s="55" t="s">
        <v>15280</v>
      </c>
      <c r="I405" s="48"/>
      <c r="J405" s="48"/>
      <c r="K405" s="48"/>
      <c r="L405" s="48"/>
      <c r="M405" s="48"/>
      <c r="N405" s="48"/>
      <c r="O405" s="48" t="s">
        <v>15306</v>
      </c>
      <c r="P405" s="48"/>
      <c r="Q405" s="48"/>
      <c r="R405" s="48"/>
      <c r="S405" s="48"/>
    </row>
    <row r="406" spans="1:19" x14ac:dyDescent="0.15">
      <c r="A406" s="67"/>
      <c r="B406" s="65"/>
      <c r="C406" s="53">
        <v>260104</v>
      </c>
      <c r="D406" s="53" t="s">
        <v>14686</v>
      </c>
      <c r="E406" s="53">
        <v>15000</v>
      </c>
      <c r="F406" s="53">
        <v>1</v>
      </c>
      <c r="G406" s="55"/>
      <c r="H406" s="55" t="s">
        <v>15280</v>
      </c>
      <c r="I406" s="48"/>
      <c r="J406" s="48"/>
      <c r="K406" s="48"/>
      <c r="L406" s="48"/>
      <c r="M406" s="48"/>
      <c r="N406" s="48"/>
      <c r="O406" s="48" t="s">
        <v>15306</v>
      </c>
      <c r="P406" s="48"/>
      <c r="Q406" s="48"/>
      <c r="R406" s="48"/>
      <c r="S406" s="48"/>
    </row>
    <row r="407" spans="1:19" x14ac:dyDescent="0.15">
      <c r="A407" s="67"/>
      <c r="B407" s="65"/>
      <c r="C407" s="53">
        <v>260105</v>
      </c>
      <c r="D407" s="53" t="s">
        <v>14687</v>
      </c>
      <c r="E407" s="53">
        <v>15000</v>
      </c>
      <c r="F407" s="53">
        <v>1</v>
      </c>
      <c r="G407" s="55"/>
      <c r="H407" s="55" t="s">
        <v>15280</v>
      </c>
      <c r="I407" s="48"/>
      <c r="J407" s="48"/>
      <c r="K407" s="48"/>
      <c r="L407" s="48"/>
      <c r="M407" s="48"/>
      <c r="N407" s="48"/>
      <c r="O407" s="48" t="s">
        <v>15306</v>
      </c>
      <c r="P407" s="48"/>
      <c r="Q407" s="48"/>
      <c r="R407" s="48"/>
      <c r="S407" s="48"/>
    </row>
    <row r="408" spans="1:19" x14ac:dyDescent="0.15">
      <c r="A408" s="67"/>
      <c r="B408" s="65"/>
      <c r="C408" s="53">
        <v>260106</v>
      </c>
      <c r="D408" s="53" t="s">
        <v>14688</v>
      </c>
      <c r="E408" s="53">
        <v>30000</v>
      </c>
      <c r="F408" s="53">
        <v>1</v>
      </c>
      <c r="G408" s="55"/>
      <c r="H408" s="55" t="s">
        <v>15280</v>
      </c>
      <c r="I408" s="48"/>
      <c r="J408" s="48"/>
      <c r="K408" s="48"/>
      <c r="L408" s="48"/>
      <c r="M408" s="48"/>
      <c r="N408" s="48"/>
      <c r="O408" s="48" t="s">
        <v>15306</v>
      </c>
      <c r="P408" s="48"/>
      <c r="Q408" s="48"/>
      <c r="R408" s="48"/>
      <c r="S408" s="48"/>
    </row>
    <row r="409" spans="1:19" x14ac:dyDescent="0.15">
      <c r="A409" s="67"/>
      <c r="B409" s="65"/>
      <c r="C409" s="53">
        <v>260107</v>
      </c>
      <c r="D409" s="53" t="s">
        <v>14689</v>
      </c>
      <c r="E409" s="53">
        <v>30000</v>
      </c>
      <c r="F409" s="53">
        <v>1</v>
      </c>
      <c r="G409" s="55"/>
      <c r="H409" s="55" t="s">
        <v>15280</v>
      </c>
      <c r="I409" s="48"/>
      <c r="J409" s="48"/>
      <c r="K409" s="48"/>
      <c r="L409" s="48"/>
      <c r="M409" s="48"/>
      <c r="N409" s="48"/>
      <c r="O409" s="48" t="s">
        <v>15306</v>
      </c>
      <c r="P409" s="48"/>
      <c r="Q409" s="48"/>
      <c r="R409" s="48"/>
      <c r="S409" s="48"/>
    </row>
    <row r="410" spans="1:19" x14ac:dyDescent="0.15">
      <c r="A410" s="67"/>
      <c r="B410" s="65"/>
      <c r="C410" s="53">
        <v>260108</v>
      </c>
      <c r="D410" s="53" t="s">
        <v>14690</v>
      </c>
      <c r="E410" s="53">
        <v>30000</v>
      </c>
      <c r="F410" s="53">
        <v>1</v>
      </c>
      <c r="G410" s="55"/>
      <c r="H410" s="55" t="s">
        <v>15280</v>
      </c>
      <c r="I410" s="48"/>
      <c r="J410" s="48"/>
      <c r="K410" s="48"/>
      <c r="L410" s="48"/>
      <c r="M410" s="48"/>
      <c r="N410" s="48"/>
      <c r="O410" s="48" t="s">
        <v>15306</v>
      </c>
      <c r="P410" s="48"/>
      <c r="Q410" s="48"/>
      <c r="R410" s="48"/>
      <c r="S410" s="48"/>
    </row>
    <row r="411" spans="1:19" x14ac:dyDescent="0.15">
      <c r="A411" s="67"/>
      <c r="B411" s="65"/>
      <c r="C411" s="53">
        <v>260109</v>
      </c>
      <c r="D411" s="53" t="s">
        <v>14691</v>
      </c>
      <c r="E411" s="53">
        <v>30000</v>
      </c>
      <c r="F411" s="53">
        <v>1</v>
      </c>
      <c r="G411" s="55"/>
      <c r="H411" s="55" t="s">
        <v>15280</v>
      </c>
      <c r="I411" s="48"/>
      <c r="J411" s="48"/>
      <c r="K411" s="48"/>
      <c r="L411" s="48"/>
      <c r="M411" s="48"/>
      <c r="N411" s="48"/>
      <c r="O411" s="48" t="s">
        <v>15306</v>
      </c>
      <c r="P411" s="48"/>
      <c r="Q411" s="48"/>
      <c r="R411" s="48"/>
      <c r="S411" s="48"/>
    </row>
    <row r="412" spans="1:19" x14ac:dyDescent="0.15">
      <c r="A412" s="67"/>
      <c r="B412" s="65"/>
      <c r="C412" s="53">
        <v>260110</v>
      </c>
      <c r="D412" s="53" t="s">
        <v>14692</v>
      </c>
      <c r="E412" s="53">
        <v>30000</v>
      </c>
      <c r="F412" s="53">
        <v>1</v>
      </c>
      <c r="G412" s="55"/>
      <c r="H412" s="55" t="s">
        <v>15280</v>
      </c>
      <c r="I412" s="48"/>
      <c r="J412" s="48"/>
      <c r="K412" s="48"/>
      <c r="L412" s="48"/>
      <c r="M412" s="48"/>
      <c r="N412" s="48"/>
      <c r="O412" s="48" t="s">
        <v>15306</v>
      </c>
      <c r="P412" s="48"/>
      <c r="Q412" s="48"/>
      <c r="R412" s="48"/>
      <c r="S412" s="48"/>
    </row>
    <row r="413" spans="1:19" x14ac:dyDescent="0.15">
      <c r="A413" s="67"/>
      <c r="B413" s="66"/>
      <c r="C413" s="53">
        <v>260111</v>
      </c>
      <c r="D413" s="53" t="s">
        <v>14693</v>
      </c>
      <c r="E413" s="53">
        <v>30000</v>
      </c>
      <c r="F413" s="53">
        <v>1</v>
      </c>
      <c r="G413" s="55"/>
      <c r="H413" s="55" t="s">
        <v>15280</v>
      </c>
      <c r="I413" s="48"/>
      <c r="J413" s="48"/>
      <c r="K413" s="48"/>
      <c r="L413" s="48"/>
      <c r="M413" s="48"/>
      <c r="N413" s="48"/>
      <c r="O413" s="48" t="s">
        <v>15306</v>
      </c>
      <c r="P413" s="48"/>
      <c r="Q413" s="48"/>
      <c r="R413" s="48"/>
      <c r="S413" s="48"/>
    </row>
    <row r="414" spans="1:19" x14ac:dyDescent="0.15">
      <c r="A414" s="19" t="s">
        <v>14845</v>
      </c>
      <c r="B414" s="19">
        <f>SUMPRODUCT(E414,F414)</f>
        <v>0</v>
      </c>
      <c r="C414" s="53">
        <v>200002</v>
      </c>
      <c r="D414" s="53" t="s">
        <v>14787</v>
      </c>
      <c r="E414" s="54">
        <v>0</v>
      </c>
      <c r="F414" s="53">
        <f>强化!G5</f>
        <v>14793336</v>
      </c>
      <c r="G414" s="55" t="s">
        <v>15279</v>
      </c>
      <c r="H414" s="55" t="s">
        <v>15278</v>
      </c>
      <c r="I414" s="48"/>
      <c r="J414" s="48" t="s">
        <v>15349</v>
      </c>
      <c r="K414" s="48" t="s">
        <v>15336</v>
      </c>
      <c r="L414" s="48"/>
      <c r="M414" s="48"/>
      <c r="N414" s="48"/>
      <c r="O414" s="48" t="s">
        <v>15306</v>
      </c>
      <c r="P414" s="48" t="s">
        <v>15319</v>
      </c>
      <c r="Q414" s="48" t="s">
        <v>15298</v>
      </c>
      <c r="R414" s="48"/>
      <c r="S414" s="48"/>
    </row>
    <row r="415" spans="1:19" x14ac:dyDescent="0.15">
      <c r="A415" s="19" t="s">
        <v>14846</v>
      </c>
      <c r="B415" s="19">
        <f>SUMPRODUCT(E415,F415)</f>
        <v>74736000</v>
      </c>
      <c r="C415" s="53">
        <v>200136</v>
      </c>
      <c r="D415" s="53" t="s">
        <v>14788</v>
      </c>
      <c r="E415" s="54">
        <v>3</v>
      </c>
      <c r="F415" s="53">
        <f>精炼!G5</f>
        <v>24912000</v>
      </c>
      <c r="G415" s="55" t="s">
        <v>15279</v>
      </c>
      <c r="H415" s="55" t="s">
        <v>15278</v>
      </c>
      <c r="I415" s="48"/>
      <c r="J415" s="48" t="s">
        <v>15314</v>
      </c>
      <c r="K415" s="48" t="s">
        <v>15350</v>
      </c>
      <c r="L415" s="48"/>
      <c r="M415" s="48"/>
      <c r="N415" s="48"/>
      <c r="O415" s="48" t="s">
        <v>15306</v>
      </c>
      <c r="P415" s="48"/>
      <c r="Q415" s="48"/>
      <c r="R415" s="48"/>
      <c r="S415" s="48"/>
    </row>
    <row r="416" spans="1:19" x14ac:dyDescent="0.15">
      <c r="A416" s="19" t="s">
        <v>14847</v>
      </c>
      <c r="B416" s="19">
        <f>SUMPRODUCT(E416,F416)</f>
        <v>6048000</v>
      </c>
      <c r="C416" s="53">
        <v>200003</v>
      </c>
      <c r="D416" s="53" t="s">
        <v>14763</v>
      </c>
      <c r="E416" s="54">
        <v>50</v>
      </c>
      <c r="F416" s="53">
        <f>铸造!H5</f>
        <v>120960</v>
      </c>
      <c r="G416" s="55" t="s">
        <v>15278</v>
      </c>
      <c r="H416" s="55" t="s">
        <v>15279</v>
      </c>
      <c r="I416" s="48"/>
      <c r="J416" s="48" t="s">
        <v>15342</v>
      </c>
      <c r="K416" s="48" t="s">
        <v>15315</v>
      </c>
      <c r="L416" s="48" t="s">
        <v>15303</v>
      </c>
      <c r="M416" s="48" t="s">
        <v>15344</v>
      </c>
      <c r="N416" s="48" t="s">
        <v>15297</v>
      </c>
      <c r="O416" s="48" t="s">
        <v>15306</v>
      </c>
      <c r="P416" s="48" t="s">
        <v>15319</v>
      </c>
      <c r="Q416" s="48" t="s">
        <v>15326</v>
      </c>
      <c r="R416" s="48" t="s">
        <v>15313</v>
      </c>
      <c r="S416" s="48"/>
    </row>
    <row r="417" spans="1:19" x14ac:dyDescent="0.15">
      <c r="A417" s="67" t="s">
        <v>14848</v>
      </c>
      <c r="B417" s="64">
        <f>SUMPRODUCT(E417:E418,F417:F418)+SUMPRODUCT(E420:E459,F420:F459)</f>
        <v>55344240</v>
      </c>
      <c r="C417" s="53">
        <v>200326</v>
      </c>
      <c r="D417" s="53" t="s">
        <v>14789</v>
      </c>
      <c r="E417" s="53">
        <v>40000</v>
      </c>
      <c r="F417" s="53">
        <f>兵魂!I2</f>
        <v>30</v>
      </c>
      <c r="G417" s="55"/>
      <c r="H417" s="55" t="s">
        <v>15280</v>
      </c>
      <c r="I417" s="48"/>
      <c r="J417" s="48"/>
      <c r="K417" s="48"/>
      <c r="L417" s="48"/>
      <c r="M417" s="48"/>
      <c r="N417" s="48"/>
      <c r="O417" s="48" t="s">
        <v>15306</v>
      </c>
      <c r="P417" s="48"/>
      <c r="Q417" s="48"/>
      <c r="R417" s="48"/>
      <c r="S417" s="48"/>
    </row>
    <row r="418" spans="1:19" x14ac:dyDescent="0.15">
      <c r="A418" s="67"/>
      <c r="B418" s="65"/>
      <c r="C418" s="53">
        <v>200167</v>
      </c>
      <c r="D418" s="53" t="s">
        <v>14759</v>
      </c>
      <c r="E418" s="54">
        <v>2.5</v>
      </c>
      <c r="F418" s="53">
        <f>兵魂!I3</f>
        <v>9852000</v>
      </c>
      <c r="G418" s="55" t="s">
        <v>15279</v>
      </c>
      <c r="H418" s="55" t="s">
        <v>15278</v>
      </c>
      <c r="I418" s="48"/>
      <c r="J418" s="48" t="s">
        <v>15351</v>
      </c>
      <c r="K418" s="48" t="s">
        <v>15303</v>
      </c>
      <c r="L418" s="48" t="s">
        <v>15315</v>
      </c>
      <c r="M418" s="48" t="s">
        <v>15338</v>
      </c>
      <c r="N418" s="48"/>
      <c r="O418" s="48" t="s">
        <v>15306</v>
      </c>
      <c r="P418" s="48" t="s">
        <v>15326</v>
      </c>
      <c r="Q418" s="48"/>
      <c r="R418" s="48"/>
      <c r="S418" s="48"/>
    </row>
    <row r="419" spans="1:19" x14ac:dyDescent="0.15">
      <c r="A419" s="67"/>
      <c r="B419" s="65"/>
      <c r="C419" s="53">
        <v>201000</v>
      </c>
      <c r="D419" s="53" t="s">
        <v>14860</v>
      </c>
      <c r="E419" s="54">
        <v>2520</v>
      </c>
      <c r="F419" s="53"/>
      <c r="G419" s="55"/>
      <c r="H419" s="55" t="s">
        <v>15280</v>
      </c>
      <c r="I419" s="48"/>
      <c r="J419" s="48"/>
      <c r="K419" s="48"/>
      <c r="L419" s="48"/>
      <c r="M419" s="48"/>
      <c r="N419" s="48"/>
      <c r="O419" s="48" t="s">
        <v>15306</v>
      </c>
      <c r="P419" s="48" t="s">
        <v>15326</v>
      </c>
      <c r="Q419" s="48" t="s">
        <v>15298</v>
      </c>
      <c r="R419" s="48"/>
      <c r="S419" s="48"/>
    </row>
    <row r="420" spans="1:19" x14ac:dyDescent="0.15">
      <c r="A420" s="67"/>
      <c r="B420" s="65"/>
      <c r="C420" s="53">
        <v>200168</v>
      </c>
      <c r="D420" s="53" t="s">
        <v>14790</v>
      </c>
      <c r="E420" s="53">
        <v>2520</v>
      </c>
      <c r="F420" s="53">
        <f>兵魂!I4</f>
        <v>183</v>
      </c>
      <c r="G420" s="55" t="s">
        <v>15278</v>
      </c>
      <c r="H420" s="55" t="s">
        <v>15279</v>
      </c>
      <c r="I420" s="48" t="s">
        <v>15353</v>
      </c>
      <c r="J420" s="48" t="s">
        <v>15352</v>
      </c>
      <c r="K420" s="48"/>
      <c r="L420" s="48"/>
      <c r="M420" s="48"/>
      <c r="N420" s="48"/>
      <c r="O420" s="48"/>
      <c r="P420" s="48"/>
      <c r="Q420" s="48"/>
      <c r="R420" s="48"/>
      <c r="S420" s="48"/>
    </row>
    <row r="421" spans="1:19" x14ac:dyDescent="0.15">
      <c r="A421" s="67"/>
      <c r="B421" s="65"/>
      <c r="C421" s="53">
        <v>200169</v>
      </c>
      <c r="D421" s="53" t="s">
        <v>14791</v>
      </c>
      <c r="E421" s="53">
        <v>2520</v>
      </c>
      <c r="F421" s="53">
        <f>兵魂!I5</f>
        <v>183</v>
      </c>
      <c r="G421" s="55" t="s">
        <v>15278</v>
      </c>
      <c r="H421" s="55" t="s">
        <v>15279</v>
      </c>
      <c r="I421" s="48" t="s">
        <v>15353</v>
      </c>
      <c r="J421" s="48" t="s">
        <v>15352</v>
      </c>
      <c r="K421" s="48"/>
      <c r="L421" s="48"/>
      <c r="M421" s="48"/>
      <c r="N421" s="48"/>
      <c r="O421" s="48"/>
      <c r="P421" s="48"/>
      <c r="Q421" s="48"/>
      <c r="R421" s="48"/>
      <c r="S421" s="48"/>
    </row>
    <row r="422" spans="1:19" x14ac:dyDescent="0.15">
      <c r="A422" s="67"/>
      <c r="B422" s="65"/>
      <c r="C422" s="53">
        <v>200170</v>
      </c>
      <c r="D422" s="53" t="s">
        <v>14792</v>
      </c>
      <c r="E422" s="53">
        <v>2520</v>
      </c>
      <c r="F422" s="53">
        <f>兵魂!I6</f>
        <v>183</v>
      </c>
      <c r="G422" s="55" t="s">
        <v>15278</v>
      </c>
      <c r="H422" s="55" t="s">
        <v>15279</v>
      </c>
      <c r="I422" s="48" t="s">
        <v>15353</v>
      </c>
      <c r="J422" s="48" t="s">
        <v>15352</v>
      </c>
      <c r="K422" s="48"/>
      <c r="L422" s="48"/>
      <c r="M422" s="48"/>
      <c r="N422" s="48"/>
      <c r="O422" s="48"/>
      <c r="P422" s="48"/>
      <c r="Q422" s="48"/>
      <c r="R422" s="48"/>
      <c r="S422" s="48"/>
    </row>
    <row r="423" spans="1:19" x14ac:dyDescent="0.15">
      <c r="A423" s="67"/>
      <c r="B423" s="65"/>
      <c r="C423" s="53">
        <v>200171</v>
      </c>
      <c r="D423" s="53" t="s">
        <v>14793</v>
      </c>
      <c r="E423" s="53">
        <v>2520</v>
      </c>
      <c r="F423" s="53">
        <f>兵魂!I7</f>
        <v>183</v>
      </c>
      <c r="G423" s="55" t="s">
        <v>15278</v>
      </c>
      <c r="H423" s="55" t="s">
        <v>15279</v>
      </c>
      <c r="I423" s="48" t="s">
        <v>15353</v>
      </c>
      <c r="J423" s="48" t="s">
        <v>15352</v>
      </c>
      <c r="K423" s="48"/>
      <c r="L423" s="48"/>
      <c r="M423" s="48"/>
      <c r="N423" s="48"/>
      <c r="O423" s="48"/>
      <c r="P423" s="48"/>
      <c r="Q423" s="48"/>
      <c r="R423" s="48"/>
      <c r="S423" s="48"/>
    </row>
    <row r="424" spans="1:19" x14ac:dyDescent="0.15">
      <c r="A424" s="67"/>
      <c r="B424" s="65"/>
      <c r="C424" s="53">
        <v>200172</v>
      </c>
      <c r="D424" s="53" t="s">
        <v>14794</v>
      </c>
      <c r="E424" s="53">
        <v>2520</v>
      </c>
      <c r="F424" s="53">
        <f>兵魂!I8</f>
        <v>183</v>
      </c>
      <c r="G424" s="55"/>
      <c r="H424" s="55"/>
      <c r="I424" s="48" t="s">
        <v>15353</v>
      </c>
      <c r="J424" s="48"/>
      <c r="K424" s="48"/>
      <c r="L424" s="48"/>
      <c r="M424" s="48"/>
      <c r="N424" s="48"/>
      <c r="O424" s="48"/>
      <c r="P424" s="48"/>
      <c r="Q424" s="48"/>
      <c r="R424" s="48"/>
      <c r="S424" s="48"/>
    </row>
    <row r="425" spans="1:19" x14ac:dyDescent="0.15">
      <c r="A425" s="67"/>
      <c r="B425" s="65"/>
      <c r="C425" s="53">
        <v>200173</v>
      </c>
      <c r="D425" s="53" t="s">
        <v>14795</v>
      </c>
      <c r="E425" s="53">
        <v>2520</v>
      </c>
      <c r="F425" s="53">
        <f>兵魂!I9</f>
        <v>183</v>
      </c>
      <c r="G425" s="55"/>
      <c r="H425" s="55"/>
      <c r="I425" s="48" t="s">
        <v>15353</v>
      </c>
      <c r="J425" s="48"/>
      <c r="K425" s="48"/>
      <c r="L425" s="48"/>
      <c r="M425" s="48"/>
      <c r="N425" s="48"/>
      <c r="O425" s="48"/>
      <c r="P425" s="48"/>
      <c r="Q425" s="48"/>
      <c r="R425" s="48"/>
      <c r="S425" s="48"/>
    </row>
    <row r="426" spans="1:19" x14ac:dyDescent="0.15">
      <c r="A426" s="67"/>
      <c r="B426" s="65"/>
      <c r="C426" s="53">
        <v>200174</v>
      </c>
      <c r="D426" s="53" t="s">
        <v>14796</v>
      </c>
      <c r="E426" s="53">
        <v>2520</v>
      </c>
      <c r="F426" s="53">
        <f>兵魂!I10</f>
        <v>183</v>
      </c>
      <c r="G426" s="55"/>
      <c r="H426" s="55"/>
      <c r="I426" s="48" t="s">
        <v>15353</v>
      </c>
      <c r="J426" s="48"/>
      <c r="K426" s="48"/>
      <c r="L426" s="48"/>
      <c r="M426" s="48"/>
      <c r="N426" s="48"/>
      <c r="O426" s="48"/>
      <c r="P426" s="48"/>
      <c r="Q426" s="48"/>
      <c r="R426" s="48"/>
      <c r="S426" s="48"/>
    </row>
    <row r="427" spans="1:19" x14ac:dyDescent="0.15">
      <c r="A427" s="67"/>
      <c r="B427" s="65"/>
      <c r="C427" s="53">
        <v>200175</v>
      </c>
      <c r="D427" s="53" t="s">
        <v>14797</v>
      </c>
      <c r="E427" s="53">
        <v>2520</v>
      </c>
      <c r="F427" s="53">
        <f>兵魂!I11</f>
        <v>183</v>
      </c>
      <c r="G427" s="55"/>
      <c r="H427" s="55"/>
      <c r="I427" s="48" t="s">
        <v>15353</v>
      </c>
      <c r="J427" s="48"/>
      <c r="K427" s="48"/>
      <c r="L427" s="48"/>
      <c r="M427" s="48"/>
      <c r="N427" s="48"/>
      <c r="O427" s="48"/>
      <c r="P427" s="48"/>
      <c r="Q427" s="48"/>
      <c r="R427" s="48"/>
      <c r="S427" s="48"/>
    </row>
    <row r="428" spans="1:19" x14ac:dyDescent="0.15">
      <c r="A428" s="67"/>
      <c r="B428" s="65"/>
      <c r="C428" s="53">
        <v>200176</v>
      </c>
      <c r="D428" s="53" t="s">
        <v>14798</v>
      </c>
      <c r="E428" s="53">
        <v>2520</v>
      </c>
      <c r="F428" s="53">
        <f>兵魂!I12</f>
        <v>183</v>
      </c>
      <c r="G428" s="55"/>
      <c r="H428" s="55"/>
      <c r="I428" s="48" t="s">
        <v>15353</v>
      </c>
      <c r="J428" s="48"/>
      <c r="K428" s="48"/>
      <c r="L428" s="48"/>
      <c r="M428" s="48"/>
      <c r="N428" s="48"/>
      <c r="O428" s="48"/>
      <c r="P428" s="48"/>
      <c r="Q428" s="48"/>
      <c r="R428" s="48"/>
      <c r="S428" s="48"/>
    </row>
    <row r="429" spans="1:19" x14ac:dyDescent="0.15">
      <c r="A429" s="67"/>
      <c r="B429" s="65"/>
      <c r="C429" s="53">
        <v>200177</v>
      </c>
      <c r="D429" s="53" t="s">
        <v>14799</v>
      </c>
      <c r="E429" s="53">
        <v>2520</v>
      </c>
      <c r="F429" s="53">
        <f>兵魂!I13</f>
        <v>183</v>
      </c>
      <c r="G429" s="55"/>
      <c r="H429" s="55"/>
      <c r="I429" s="48" t="s">
        <v>15353</v>
      </c>
      <c r="J429" s="48"/>
      <c r="K429" s="48"/>
      <c r="L429" s="48"/>
      <c r="M429" s="48"/>
      <c r="N429" s="48"/>
      <c r="O429" s="48"/>
      <c r="P429" s="48"/>
      <c r="Q429" s="48"/>
      <c r="R429" s="48"/>
      <c r="S429" s="48"/>
    </row>
    <row r="430" spans="1:19" x14ac:dyDescent="0.15">
      <c r="A430" s="67"/>
      <c r="B430" s="65"/>
      <c r="C430" s="53">
        <v>200178</v>
      </c>
      <c r="D430" s="53" t="s">
        <v>14800</v>
      </c>
      <c r="E430" s="53">
        <v>2520</v>
      </c>
      <c r="F430" s="53">
        <f>兵魂!I14</f>
        <v>183</v>
      </c>
      <c r="G430" s="55"/>
      <c r="H430" s="55" t="s">
        <v>15280</v>
      </c>
      <c r="I430" s="48" t="s">
        <v>15353</v>
      </c>
      <c r="J430" s="48"/>
      <c r="K430" s="48"/>
      <c r="L430" s="48"/>
      <c r="M430" s="48"/>
      <c r="N430" s="48"/>
      <c r="O430" s="48" t="s">
        <v>15306</v>
      </c>
      <c r="P430" s="48"/>
      <c r="Q430" s="48"/>
      <c r="R430" s="48"/>
      <c r="S430" s="48"/>
    </row>
    <row r="431" spans="1:19" x14ac:dyDescent="0.15">
      <c r="A431" s="67"/>
      <c r="B431" s="65"/>
      <c r="C431" s="53">
        <v>200179</v>
      </c>
      <c r="D431" s="53" t="s">
        <v>14801</v>
      </c>
      <c r="E431" s="53">
        <v>2520</v>
      </c>
      <c r="F431" s="53">
        <f>兵魂!I15</f>
        <v>183</v>
      </c>
      <c r="G431" s="55"/>
      <c r="H431" s="55" t="s">
        <v>15280</v>
      </c>
      <c r="I431" s="48" t="s">
        <v>15353</v>
      </c>
      <c r="J431" s="48"/>
      <c r="K431" s="48"/>
      <c r="L431" s="48"/>
      <c r="M431" s="48"/>
      <c r="N431" s="48"/>
      <c r="O431" s="48" t="s">
        <v>15306</v>
      </c>
      <c r="P431" s="48"/>
      <c r="Q431" s="48"/>
      <c r="R431" s="48"/>
      <c r="S431" s="48"/>
    </row>
    <row r="432" spans="1:19" x14ac:dyDescent="0.15">
      <c r="A432" s="67"/>
      <c r="B432" s="65"/>
      <c r="C432" s="53">
        <v>200180</v>
      </c>
      <c r="D432" s="53" t="s">
        <v>14802</v>
      </c>
      <c r="E432" s="53">
        <v>2520</v>
      </c>
      <c r="F432" s="53">
        <f>兵魂!I16</f>
        <v>183</v>
      </c>
      <c r="G432" s="55"/>
      <c r="H432" s="55" t="s">
        <v>15280</v>
      </c>
      <c r="I432" s="48" t="s">
        <v>15353</v>
      </c>
      <c r="J432" s="48"/>
      <c r="K432" s="48"/>
      <c r="L432" s="48"/>
      <c r="M432" s="48"/>
      <c r="N432" s="48"/>
      <c r="O432" s="48" t="s">
        <v>15306</v>
      </c>
      <c r="P432" s="48"/>
      <c r="Q432" s="48"/>
      <c r="R432" s="48"/>
      <c r="S432" s="48"/>
    </row>
    <row r="433" spans="1:19" x14ac:dyDescent="0.15">
      <c r="A433" s="67"/>
      <c r="B433" s="65"/>
      <c r="C433" s="53">
        <v>200181</v>
      </c>
      <c r="D433" s="53" t="s">
        <v>14803</v>
      </c>
      <c r="E433" s="53">
        <v>2520</v>
      </c>
      <c r="F433" s="53">
        <f>兵魂!I17</f>
        <v>183</v>
      </c>
      <c r="G433" s="55"/>
      <c r="H433" s="55" t="s">
        <v>15280</v>
      </c>
      <c r="I433" s="48" t="s">
        <v>15353</v>
      </c>
      <c r="J433" s="48"/>
      <c r="K433" s="48"/>
      <c r="L433" s="48"/>
      <c r="M433" s="48"/>
      <c r="N433" s="48"/>
      <c r="O433" s="48" t="s">
        <v>15306</v>
      </c>
      <c r="P433" s="48"/>
      <c r="Q433" s="48"/>
      <c r="R433" s="48"/>
      <c r="S433" s="48"/>
    </row>
    <row r="434" spans="1:19" x14ac:dyDescent="0.15">
      <c r="A434" s="67"/>
      <c r="B434" s="65"/>
      <c r="C434" s="53">
        <v>200182</v>
      </c>
      <c r="D434" s="53" t="s">
        <v>14804</v>
      </c>
      <c r="E434" s="53">
        <v>2520</v>
      </c>
      <c r="F434" s="53">
        <f>兵魂!I18</f>
        <v>183</v>
      </c>
      <c r="G434" s="55"/>
      <c r="H434" s="55" t="s">
        <v>15280</v>
      </c>
      <c r="I434" s="48" t="s">
        <v>15353</v>
      </c>
      <c r="J434" s="48"/>
      <c r="K434" s="48"/>
      <c r="L434" s="48"/>
      <c r="M434" s="48"/>
      <c r="N434" s="48"/>
      <c r="O434" s="48" t="s">
        <v>15306</v>
      </c>
      <c r="P434" s="48"/>
      <c r="Q434" s="48"/>
      <c r="R434" s="48"/>
      <c r="S434" s="48"/>
    </row>
    <row r="435" spans="1:19" x14ac:dyDescent="0.15">
      <c r="A435" s="67"/>
      <c r="B435" s="65"/>
      <c r="C435" s="53">
        <v>200183</v>
      </c>
      <c r="D435" s="53" t="s">
        <v>14805</v>
      </c>
      <c r="E435" s="53">
        <v>2520</v>
      </c>
      <c r="F435" s="53">
        <f>兵魂!I19</f>
        <v>183</v>
      </c>
      <c r="G435" s="55"/>
      <c r="H435" s="55" t="s">
        <v>15280</v>
      </c>
      <c r="I435" s="48" t="s">
        <v>15353</v>
      </c>
      <c r="J435" s="48"/>
      <c r="K435" s="48"/>
      <c r="L435" s="48"/>
      <c r="M435" s="48"/>
      <c r="N435" s="48"/>
      <c r="O435" s="48" t="s">
        <v>15306</v>
      </c>
      <c r="P435" s="48"/>
      <c r="Q435" s="48"/>
      <c r="R435" s="48"/>
      <c r="S435" s="48"/>
    </row>
    <row r="436" spans="1:19" x14ac:dyDescent="0.15">
      <c r="A436" s="67"/>
      <c r="B436" s="65"/>
      <c r="C436" s="53">
        <v>200184</v>
      </c>
      <c r="D436" s="53" t="s">
        <v>14806</v>
      </c>
      <c r="E436" s="53">
        <f>$E$419*2</f>
        <v>5040</v>
      </c>
      <c r="F436" s="53">
        <f>兵魂!I20</f>
        <v>183</v>
      </c>
      <c r="G436" s="55"/>
      <c r="H436" s="55" t="s">
        <v>15280</v>
      </c>
      <c r="I436" s="48"/>
      <c r="J436" s="48"/>
      <c r="K436" s="48"/>
      <c r="L436" s="48"/>
      <c r="M436" s="48"/>
      <c r="N436" s="48"/>
      <c r="O436" s="48" t="s">
        <v>15306</v>
      </c>
      <c r="P436" s="48"/>
      <c r="Q436" s="48"/>
      <c r="R436" s="48"/>
      <c r="S436" s="48"/>
    </row>
    <row r="437" spans="1:19" x14ac:dyDescent="0.15">
      <c r="A437" s="67"/>
      <c r="B437" s="65"/>
      <c r="C437" s="53">
        <v>200185</v>
      </c>
      <c r="D437" s="53" t="s">
        <v>14807</v>
      </c>
      <c r="E437" s="53">
        <f t="shared" ref="E437:E459" si="1">$E$419*2</f>
        <v>5040</v>
      </c>
      <c r="F437" s="53">
        <f>兵魂!I21</f>
        <v>183</v>
      </c>
      <c r="G437" s="55"/>
      <c r="H437" s="55" t="s">
        <v>15280</v>
      </c>
      <c r="I437" s="48"/>
      <c r="J437" s="48"/>
      <c r="K437" s="48"/>
      <c r="L437" s="48"/>
      <c r="M437" s="48"/>
      <c r="N437" s="48"/>
      <c r="O437" s="48" t="s">
        <v>15306</v>
      </c>
      <c r="P437" s="48"/>
      <c r="Q437" s="48"/>
      <c r="R437" s="48"/>
      <c r="S437" s="48"/>
    </row>
    <row r="438" spans="1:19" x14ac:dyDescent="0.15">
      <c r="A438" s="67"/>
      <c r="B438" s="65"/>
      <c r="C438" s="53">
        <v>200186</v>
      </c>
      <c r="D438" s="53" t="s">
        <v>14808</v>
      </c>
      <c r="E438" s="53">
        <f t="shared" si="1"/>
        <v>5040</v>
      </c>
      <c r="F438" s="53">
        <f>兵魂!I22</f>
        <v>183</v>
      </c>
      <c r="G438" s="55"/>
      <c r="H438" s="55" t="s">
        <v>15280</v>
      </c>
      <c r="I438" s="48"/>
      <c r="J438" s="48"/>
      <c r="K438" s="48"/>
      <c r="L438" s="48"/>
      <c r="M438" s="48"/>
      <c r="N438" s="48"/>
      <c r="O438" s="48" t="s">
        <v>15306</v>
      </c>
      <c r="P438" s="48"/>
      <c r="Q438" s="48"/>
      <c r="R438" s="48"/>
      <c r="S438" s="48"/>
    </row>
    <row r="439" spans="1:19" x14ac:dyDescent="0.15">
      <c r="A439" s="67"/>
      <c r="B439" s="65"/>
      <c r="C439" s="53">
        <v>200187</v>
      </c>
      <c r="D439" s="53" t="s">
        <v>14809</v>
      </c>
      <c r="E439" s="53">
        <f t="shared" si="1"/>
        <v>5040</v>
      </c>
      <c r="F439" s="53">
        <f>兵魂!I23</f>
        <v>183</v>
      </c>
      <c r="G439" s="55"/>
      <c r="H439" s="55" t="s">
        <v>15280</v>
      </c>
      <c r="I439" s="48"/>
      <c r="J439" s="48"/>
      <c r="K439" s="48"/>
      <c r="L439" s="48"/>
      <c r="M439" s="48"/>
      <c r="N439" s="48"/>
      <c r="O439" s="48" t="s">
        <v>15306</v>
      </c>
      <c r="P439" s="48"/>
      <c r="Q439" s="48"/>
      <c r="R439" s="48"/>
      <c r="S439" s="48"/>
    </row>
    <row r="440" spans="1:19" x14ac:dyDescent="0.15">
      <c r="A440" s="67"/>
      <c r="B440" s="65"/>
      <c r="C440" s="53">
        <v>200188</v>
      </c>
      <c r="D440" s="53" t="s">
        <v>14810</v>
      </c>
      <c r="E440" s="53">
        <f t="shared" si="1"/>
        <v>5040</v>
      </c>
      <c r="F440" s="53">
        <f>兵魂!I24</f>
        <v>183</v>
      </c>
      <c r="G440" s="55"/>
      <c r="H440" s="55" t="s">
        <v>15280</v>
      </c>
      <c r="I440" s="48"/>
      <c r="J440" s="48"/>
      <c r="K440" s="48"/>
      <c r="L440" s="48"/>
      <c r="M440" s="48"/>
      <c r="N440" s="48"/>
      <c r="O440" s="48" t="s">
        <v>15306</v>
      </c>
      <c r="P440" s="48"/>
      <c r="Q440" s="48"/>
      <c r="R440" s="48"/>
      <c r="S440" s="48"/>
    </row>
    <row r="441" spans="1:19" x14ac:dyDescent="0.15">
      <c r="A441" s="67"/>
      <c r="B441" s="65"/>
      <c r="C441" s="53">
        <v>200189</v>
      </c>
      <c r="D441" s="53" t="s">
        <v>14811</v>
      </c>
      <c r="E441" s="53">
        <f t="shared" si="1"/>
        <v>5040</v>
      </c>
      <c r="F441" s="53">
        <f>兵魂!I25</f>
        <v>183</v>
      </c>
      <c r="G441" s="55"/>
      <c r="H441" s="55" t="s">
        <v>15280</v>
      </c>
      <c r="I441" s="48"/>
      <c r="J441" s="48"/>
      <c r="K441" s="48"/>
      <c r="L441" s="48"/>
      <c r="M441" s="48"/>
      <c r="N441" s="48"/>
      <c r="O441" s="48" t="s">
        <v>15306</v>
      </c>
      <c r="P441" s="48"/>
      <c r="Q441" s="48"/>
      <c r="R441" s="48"/>
      <c r="S441" s="48"/>
    </row>
    <row r="442" spans="1:19" x14ac:dyDescent="0.15">
      <c r="A442" s="67"/>
      <c r="B442" s="65"/>
      <c r="C442" s="53">
        <v>200190</v>
      </c>
      <c r="D442" s="53" t="s">
        <v>14812</v>
      </c>
      <c r="E442" s="53">
        <f t="shared" si="1"/>
        <v>5040</v>
      </c>
      <c r="F442" s="53">
        <f>兵魂!I26</f>
        <v>183</v>
      </c>
      <c r="G442" s="55"/>
      <c r="H442" s="55" t="s">
        <v>15280</v>
      </c>
      <c r="I442" s="48"/>
      <c r="J442" s="48"/>
      <c r="K442" s="48"/>
      <c r="L442" s="48"/>
      <c r="M442" s="48"/>
      <c r="N442" s="48"/>
      <c r="O442" s="48" t="s">
        <v>15306</v>
      </c>
      <c r="P442" s="48"/>
      <c r="Q442" s="48"/>
      <c r="R442" s="48"/>
      <c r="S442" s="48"/>
    </row>
    <row r="443" spans="1:19" x14ac:dyDescent="0.15">
      <c r="A443" s="67"/>
      <c r="B443" s="65"/>
      <c r="C443" s="53">
        <v>200191</v>
      </c>
      <c r="D443" s="53" t="s">
        <v>14813</v>
      </c>
      <c r="E443" s="53">
        <f t="shared" si="1"/>
        <v>5040</v>
      </c>
      <c r="F443" s="53">
        <f>兵魂!I27</f>
        <v>183</v>
      </c>
      <c r="G443" s="55"/>
      <c r="H443" s="55" t="s">
        <v>15280</v>
      </c>
      <c r="I443" s="48"/>
      <c r="J443" s="48"/>
      <c r="K443" s="48"/>
      <c r="L443" s="48"/>
      <c r="M443" s="48"/>
      <c r="N443" s="48"/>
      <c r="O443" s="48" t="s">
        <v>15306</v>
      </c>
      <c r="P443" s="48"/>
      <c r="Q443" s="48"/>
      <c r="R443" s="48"/>
      <c r="S443" s="48"/>
    </row>
    <row r="444" spans="1:19" x14ac:dyDescent="0.15">
      <c r="A444" s="67"/>
      <c r="B444" s="65"/>
      <c r="C444" s="53">
        <v>200192</v>
      </c>
      <c r="D444" s="53" t="s">
        <v>14814</v>
      </c>
      <c r="E444" s="53">
        <f t="shared" si="1"/>
        <v>5040</v>
      </c>
      <c r="F444" s="53">
        <f>兵魂!I28</f>
        <v>183</v>
      </c>
      <c r="G444" s="55"/>
      <c r="H444" s="55" t="s">
        <v>15280</v>
      </c>
      <c r="I444" s="48"/>
      <c r="J444" s="48"/>
      <c r="K444" s="48"/>
      <c r="L444" s="48"/>
      <c r="M444" s="48"/>
      <c r="N444" s="48"/>
      <c r="O444" s="48" t="s">
        <v>15306</v>
      </c>
      <c r="P444" s="48" t="s">
        <v>15298</v>
      </c>
      <c r="Q444" s="48"/>
      <c r="R444" s="48"/>
      <c r="S444" s="48"/>
    </row>
    <row r="445" spans="1:19" x14ac:dyDescent="0.15">
      <c r="A445" s="67"/>
      <c r="B445" s="65"/>
      <c r="C445" s="53">
        <v>200193</v>
      </c>
      <c r="D445" s="53" t="s">
        <v>15355</v>
      </c>
      <c r="E445" s="53">
        <f t="shared" si="1"/>
        <v>5040</v>
      </c>
      <c r="F445" s="53">
        <f>兵魂!I29</f>
        <v>183</v>
      </c>
      <c r="G445" s="55"/>
      <c r="H445" s="55" t="s">
        <v>15280</v>
      </c>
      <c r="I445" s="48"/>
      <c r="J445" s="48"/>
      <c r="K445" s="48"/>
      <c r="L445" s="48"/>
      <c r="M445" s="48"/>
      <c r="N445" s="48"/>
      <c r="O445" s="48" t="s">
        <v>15306</v>
      </c>
      <c r="P445" s="48" t="s">
        <v>15298</v>
      </c>
      <c r="Q445" s="48"/>
      <c r="R445" s="48"/>
      <c r="S445" s="48"/>
    </row>
    <row r="446" spans="1:19" x14ac:dyDescent="0.15">
      <c r="A446" s="67"/>
      <c r="B446" s="65"/>
      <c r="C446" s="53">
        <v>200194</v>
      </c>
      <c r="D446" s="53" t="s">
        <v>14815</v>
      </c>
      <c r="E446" s="53">
        <f t="shared" si="1"/>
        <v>5040</v>
      </c>
      <c r="F446" s="53">
        <f>兵魂!I30</f>
        <v>183</v>
      </c>
      <c r="G446" s="55"/>
      <c r="H446" s="55" t="s">
        <v>15280</v>
      </c>
      <c r="I446" s="48"/>
      <c r="J446" s="48"/>
      <c r="K446" s="48"/>
      <c r="L446" s="48"/>
      <c r="M446" s="48"/>
      <c r="N446" s="48"/>
      <c r="O446" s="48" t="s">
        <v>15306</v>
      </c>
      <c r="P446" s="48" t="s">
        <v>15298</v>
      </c>
      <c r="Q446" s="48"/>
      <c r="R446" s="48"/>
      <c r="S446" s="48"/>
    </row>
    <row r="447" spans="1:19" x14ac:dyDescent="0.15">
      <c r="A447" s="67"/>
      <c r="B447" s="65"/>
      <c r="C447" s="53">
        <v>200195</v>
      </c>
      <c r="D447" s="53" t="s">
        <v>14816</v>
      </c>
      <c r="E447" s="53">
        <f t="shared" si="1"/>
        <v>5040</v>
      </c>
      <c r="F447" s="53">
        <f>兵魂!I31</f>
        <v>183</v>
      </c>
      <c r="G447" s="55"/>
      <c r="H447" s="55" t="s">
        <v>15280</v>
      </c>
      <c r="I447" s="48"/>
      <c r="J447" s="48"/>
      <c r="K447" s="48"/>
      <c r="L447" s="48"/>
      <c r="M447" s="48"/>
      <c r="N447" s="48"/>
      <c r="O447" s="48" t="s">
        <v>15306</v>
      </c>
      <c r="P447" s="48" t="s">
        <v>15298</v>
      </c>
      <c r="Q447" s="48"/>
      <c r="R447" s="48"/>
      <c r="S447" s="48"/>
    </row>
    <row r="448" spans="1:19" x14ac:dyDescent="0.15">
      <c r="A448" s="67"/>
      <c r="B448" s="65"/>
      <c r="C448" s="53">
        <v>200196</v>
      </c>
      <c r="D448" s="53" t="s">
        <v>14817</v>
      </c>
      <c r="E448" s="53">
        <f t="shared" si="1"/>
        <v>5040</v>
      </c>
      <c r="F448" s="53">
        <f>兵魂!I32</f>
        <v>183</v>
      </c>
      <c r="G448" s="55"/>
      <c r="H448" s="55" t="s">
        <v>15280</v>
      </c>
      <c r="I448" s="48"/>
      <c r="J448" s="48"/>
      <c r="K448" s="48"/>
      <c r="L448" s="48"/>
      <c r="M448" s="48"/>
      <c r="N448" s="48"/>
      <c r="O448" s="48" t="s">
        <v>15306</v>
      </c>
      <c r="P448" s="48" t="s">
        <v>15298</v>
      </c>
      <c r="Q448" s="48"/>
      <c r="R448" s="48"/>
      <c r="S448" s="48"/>
    </row>
    <row r="449" spans="1:19" x14ac:dyDescent="0.15">
      <c r="A449" s="67"/>
      <c r="B449" s="65"/>
      <c r="C449" s="53">
        <v>200197</v>
      </c>
      <c r="D449" s="53" t="s">
        <v>14818</v>
      </c>
      <c r="E449" s="53">
        <f t="shared" si="1"/>
        <v>5040</v>
      </c>
      <c r="F449" s="53">
        <f>兵魂!I33</f>
        <v>183</v>
      </c>
      <c r="G449" s="55"/>
      <c r="H449" s="55" t="s">
        <v>15280</v>
      </c>
      <c r="I449" s="48"/>
      <c r="J449" s="48"/>
      <c r="K449" s="48"/>
      <c r="L449" s="48"/>
      <c r="M449" s="48"/>
      <c r="N449" s="48"/>
      <c r="O449" s="48" t="s">
        <v>15306</v>
      </c>
      <c r="P449" s="48" t="s">
        <v>15298</v>
      </c>
      <c r="Q449" s="48"/>
      <c r="R449" s="48"/>
      <c r="S449" s="48"/>
    </row>
    <row r="450" spans="1:19" x14ac:dyDescent="0.15">
      <c r="A450" s="67"/>
      <c r="B450" s="65"/>
      <c r="C450" s="53">
        <v>200198</v>
      </c>
      <c r="D450" s="53" t="s">
        <v>14819</v>
      </c>
      <c r="E450" s="53">
        <f t="shared" si="1"/>
        <v>5040</v>
      </c>
      <c r="F450" s="53">
        <f>兵魂!I34</f>
        <v>183</v>
      </c>
      <c r="G450" s="55"/>
      <c r="H450" s="55" t="s">
        <v>15280</v>
      </c>
      <c r="I450" s="48"/>
      <c r="J450" s="48"/>
      <c r="K450" s="48"/>
      <c r="L450" s="48"/>
      <c r="M450" s="48"/>
      <c r="N450" s="48"/>
      <c r="O450" s="48" t="s">
        <v>15306</v>
      </c>
      <c r="P450" s="48" t="s">
        <v>15298</v>
      </c>
      <c r="Q450" s="48"/>
      <c r="R450" s="48"/>
      <c r="S450" s="48"/>
    </row>
    <row r="451" spans="1:19" x14ac:dyDescent="0.15">
      <c r="A451" s="67"/>
      <c r="B451" s="65"/>
      <c r="C451" s="53">
        <v>200199</v>
      </c>
      <c r="D451" s="53" t="s">
        <v>15354</v>
      </c>
      <c r="E451" s="53">
        <f t="shared" si="1"/>
        <v>5040</v>
      </c>
      <c r="F451" s="53">
        <f>兵魂!I35</f>
        <v>183</v>
      </c>
      <c r="G451" s="55"/>
      <c r="H451" s="55" t="s">
        <v>15280</v>
      </c>
      <c r="I451" s="48"/>
      <c r="J451" s="48"/>
      <c r="K451" s="48"/>
      <c r="L451" s="48"/>
      <c r="M451" s="48"/>
      <c r="N451" s="48"/>
      <c r="O451" s="48" t="s">
        <v>15306</v>
      </c>
      <c r="P451" s="48" t="s">
        <v>15298</v>
      </c>
      <c r="Q451" s="48"/>
      <c r="R451" s="48"/>
      <c r="S451" s="48"/>
    </row>
    <row r="452" spans="1:19" x14ac:dyDescent="0.15">
      <c r="A452" s="67"/>
      <c r="B452" s="65"/>
      <c r="C452" s="53">
        <v>200200</v>
      </c>
      <c r="D452" s="53" t="s">
        <v>14820</v>
      </c>
      <c r="E452" s="53">
        <f t="shared" si="1"/>
        <v>5040</v>
      </c>
      <c r="F452" s="53">
        <f>兵魂!I36</f>
        <v>183</v>
      </c>
      <c r="G452" s="55"/>
      <c r="H452" s="55" t="s">
        <v>15280</v>
      </c>
      <c r="I452" s="48"/>
      <c r="J452" s="48"/>
      <c r="K452" s="48"/>
      <c r="L452" s="48"/>
      <c r="M452" s="48"/>
      <c r="N452" s="48"/>
      <c r="O452" s="48" t="s">
        <v>15306</v>
      </c>
      <c r="P452" s="48" t="s">
        <v>15298</v>
      </c>
      <c r="Q452" s="48"/>
      <c r="R452" s="48"/>
      <c r="S452" s="48"/>
    </row>
    <row r="453" spans="1:19" x14ac:dyDescent="0.15">
      <c r="A453" s="67"/>
      <c r="B453" s="65"/>
      <c r="C453" s="53">
        <v>200201</v>
      </c>
      <c r="D453" s="53" t="s">
        <v>14821</v>
      </c>
      <c r="E453" s="53">
        <f t="shared" si="1"/>
        <v>5040</v>
      </c>
      <c r="F453" s="53">
        <f>兵魂!I37</f>
        <v>183</v>
      </c>
      <c r="G453" s="55"/>
      <c r="H453" s="55" t="s">
        <v>15280</v>
      </c>
      <c r="I453" s="48"/>
      <c r="J453" s="48"/>
      <c r="K453" s="48"/>
      <c r="L453" s="48"/>
      <c r="M453" s="48"/>
      <c r="N453" s="48"/>
      <c r="O453" s="48" t="s">
        <v>15306</v>
      </c>
      <c r="P453" s="48" t="s">
        <v>15298</v>
      </c>
      <c r="Q453" s="48"/>
      <c r="R453" s="48"/>
      <c r="S453" s="48"/>
    </row>
    <row r="454" spans="1:19" x14ac:dyDescent="0.15">
      <c r="A454" s="67"/>
      <c r="B454" s="65"/>
      <c r="C454" s="53">
        <v>200202</v>
      </c>
      <c r="D454" s="53" t="s">
        <v>14822</v>
      </c>
      <c r="E454" s="53">
        <f t="shared" si="1"/>
        <v>5040</v>
      </c>
      <c r="F454" s="53">
        <f>兵魂!I38</f>
        <v>183</v>
      </c>
      <c r="G454" s="55"/>
      <c r="H454" s="55" t="s">
        <v>15280</v>
      </c>
      <c r="I454" s="48"/>
      <c r="J454" s="48"/>
      <c r="K454" s="48"/>
      <c r="L454" s="48"/>
      <c r="M454" s="48"/>
      <c r="N454" s="48"/>
      <c r="O454" s="48" t="s">
        <v>15306</v>
      </c>
      <c r="P454" s="48" t="s">
        <v>15298</v>
      </c>
      <c r="Q454" s="48"/>
      <c r="R454" s="48"/>
      <c r="S454" s="48"/>
    </row>
    <row r="455" spans="1:19" x14ac:dyDescent="0.15">
      <c r="A455" s="67"/>
      <c r="B455" s="65"/>
      <c r="C455" s="53">
        <v>200203</v>
      </c>
      <c r="D455" s="53" t="s">
        <v>14823</v>
      </c>
      <c r="E455" s="53">
        <f t="shared" si="1"/>
        <v>5040</v>
      </c>
      <c r="F455" s="53">
        <f>兵魂!I39</f>
        <v>183</v>
      </c>
      <c r="G455" s="55"/>
      <c r="H455" s="55" t="s">
        <v>15280</v>
      </c>
      <c r="I455" s="48"/>
      <c r="J455" s="48"/>
      <c r="K455" s="48"/>
      <c r="L455" s="48"/>
      <c r="M455" s="48"/>
      <c r="N455" s="48"/>
      <c r="O455" s="48" t="s">
        <v>15306</v>
      </c>
      <c r="P455" s="48" t="s">
        <v>15298</v>
      </c>
      <c r="Q455" s="48"/>
      <c r="R455" s="48"/>
      <c r="S455" s="48"/>
    </row>
    <row r="456" spans="1:19" x14ac:dyDescent="0.15">
      <c r="A456" s="67"/>
      <c r="B456" s="65"/>
      <c r="C456" s="53">
        <v>200204</v>
      </c>
      <c r="D456" s="53" t="s">
        <v>14824</v>
      </c>
      <c r="E456" s="53">
        <f t="shared" si="1"/>
        <v>5040</v>
      </c>
      <c r="F456" s="53">
        <f>兵魂!I40</f>
        <v>183</v>
      </c>
      <c r="G456" s="55"/>
      <c r="H456" s="55" t="s">
        <v>15280</v>
      </c>
      <c r="I456" s="48"/>
      <c r="J456" s="48"/>
      <c r="K456" s="48"/>
      <c r="L456" s="48"/>
      <c r="M456" s="48"/>
      <c r="N456" s="48"/>
      <c r="O456" s="48" t="s">
        <v>15306</v>
      </c>
      <c r="P456" s="48" t="s">
        <v>15298</v>
      </c>
      <c r="Q456" s="48"/>
      <c r="R456" s="48"/>
      <c r="S456" s="48"/>
    </row>
    <row r="457" spans="1:19" x14ac:dyDescent="0.15">
      <c r="A457" s="67"/>
      <c r="B457" s="65"/>
      <c r="C457" s="53">
        <v>200205</v>
      </c>
      <c r="D457" s="53" t="s">
        <v>14825</v>
      </c>
      <c r="E457" s="53">
        <f t="shared" si="1"/>
        <v>5040</v>
      </c>
      <c r="F457" s="53">
        <f>兵魂!I41</f>
        <v>183</v>
      </c>
      <c r="G457" s="55"/>
      <c r="H457" s="55" t="s">
        <v>15280</v>
      </c>
      <c r="I457" s="48"/>
      <c r="J457" s="48"/>
      <c r="K457" s="48"/>
      <c r="L457" s="48"/>
      <c r="M457" s="48"/>
      <c r="N457" s="48"/>
      <c r="O457" s="48" t="s">
        <v>15306</v>
      </c>
      <c r="P457" s="48" t="s">
        <v>15298</v>
      </c>
      <c r="Q457" s="48"/>
      <c r="R457" s="48"/>
      <c r="S457" s="48"/>
    </row>
    <row r="458" spans="1:19" x14ac:dyDescent="0.15">
      <c r="A458" s="67"/>
      <c r="B458" s="65"/>
      <c r="C458" s="53">
        <v>200206</v>
      </c>
      <c r="D458" s="53" t="s">
        <v>14826</v>
      </c>
      <c r="E458" s="53">
        <f t="shared" si="1"/>
        <v>5040</v>
      </c>
      <c r="F458" s="53">
        <f>兵魂!I42</f>
        <v>183</v>
      </c>
      <c r="G458" s="55"/>
      <c r="H458" s="55" t="s">
        <v>15280</v>
      </c>
      <c r="I458" s="48"/>
      <c r="J458" s="48"/>
      <c r="K458" s="48"/>
      <c r="L458" s="48"/>
      <c r="M458" s="48"/>
      <c r="N458" s="48"/>
      <c r="O458" s="48" t="s">
        <v>15306</v>
      </c>
      <c r="P458" s="48" t="s">
        <v>15298</v>
      </c>
      <c r="Q458" s="48"/>
      <c r="R458" s="48"/>
      <c r="S458" s="48"/>
    </row>
    <row r="459" spans="1:19" x14ac:dyDescent="0.15">
      <c r="A459" s="67"/>
      <c r="B459" s="66"/>
      <c r="C459" s="53">
        <v>200207</v>
      </c>
      <c r="D459" s="53" t="s">
        <v>14827</v>
      </c>
      <c r="E459" s="53">
        <f t="shared" si="1"/>
        <v>5040</v>
      </c>
      <c r="F459" s="53">
        <f>兵魂!I43</f>
        <v>183</v>
      </c>
      <c r="G459" s="55"/>
      <c r="H459" s="55" t="s">
        <v>15280</v>
      </c>
      <c r="I459" s="48"/>
      <c r="J459" s="48"/>
      <c r="K459" s="48"/>
      <c r="L459" s="48"/>
      <c r="M459" s="48"/>
      <c r="N459" s="48"/>
      <c r="O459" s="48" t="s">
        <v>15306</v>
      </c>
      <c r="P459" s="48" t="s">
        <v>15298</v>
      </c>
      <c r="Q459" s="48"/>
      <c r="R459" s="48"/>
      <c r="S459" s="48"/>
    </row>
    <row r="460" spans="1:19" x14ac:dyDescent="0.15">
      <c r="A460" s="67" t="s">
        <v>14849</v>
      </c>
      <c r="B460" s="64">
        <f>SUMPRODUCT(E462,F462)+SUMPRODUCT(E469,F469)</f>
        <v>24114400</v>
      </c>
      <c r="C460" s="53">
        <v>200910</v>
      </c>
      <c r="D460" s="53" t="s">
        <v>14850</v>
      </c>
      <c r="E460" s="53">
        <v>7500</v>
      </c>
      <c r="F460" s="53"/>
      <c r="G460" s="55" t="s">
        <v>15278</v>
      </c>
      <c r="H460" s="55" t="s">
        <v>15279</v>
      </c>
      <c r="I460" s="48"/>
      <c r="J460" s="48" t="s">
        <v>15356</v>
      </c>
      <c r="K460" s="48"/>
      <c r="L460" s="48"/>
      <c r="M460" s="48"/>
      <c r="N460" s="48"/>
      <c r="O460" s="48" t="s">
        <v>15306</v>
      </c>
      <c r="P460" s="48"/>
      <c r="Q460" s="48"/>
      <c r="R460" s="48"/>
      <c r="S460" s="48"/>
    </row>
    <row r="461" spans="1:19" x14ac:dyDescent="0.15">
      <c r="A461" s="67"/>
      <c r="B461" s="65"/>
      <c r="C461" s="53">
        <v>200911</v>
      </c>
      <c r="D461" s="53" t="s">
        <v>14851</v>
      </c>
      <c r="E461" s="53">
        <v>10000</v>
      </c>
      <c r="F461" s="53"/>
      <c r="G461" s="55" t="s">
        <v>15278</v>
      </c>
      <c r="H461" s="55" t="s">
        <v>15279</v>
      </c>
      <c r="I461" s="48"/>
      <c r="J461" s="48" t="s">
        <v>15356</v>
      </c>
      <c r="K461" s="48"/>
      <c r="L461" s="48"/>
      <c r="M461" s="48"/>
      <c r="N461" s="48"/>
      <c r="O461" s="48" t="s">
        <v>15306</v>
      </c>
      <c r="P461" s="48"/>
      <c r="Q461" s="48"/>
      <c r="R461" s="48"/>
      <c r="S461" s="48"/>
    </row>
    <row r="462" spans="1:19" x14ac:dyDescent="0.15">
      <c r="A462" s="67"/>
      <c r="B462" s="65"/>
      <c r="C462" s="53">
        <v>200912</v>
      </c>
      <c r="D462" s="53" t="s">
        <v>14852</v>
      </c>
      <c r="E462" s="53">
        <v>75000</v>
      </c>
      <c r="F462" s="53">
        <f>神兵!P10</f>
        <v>120</v>
      </c>
      <c r="G462" s="55" t="s">
        <v>15278</v>
      </c>
      <c r="H462" s="55" t="s">
        <v>15279</v>
      </c>
      <c r="I462" s="48"/>
      <c r="J462" s="48" t="s">
        <v>15356</v>
      </c>
      <c r="K462" s="48"/>
      <c r="L462" s="48"/>
      <c r="M462" s="48"/>
      <c r="N462" s="48"/>
      <c r="O462" s="48" t="s">
        <v>15306</v>
      </c>
      <c r="P462" s="48"/>
      <c r="Q462" s="48"/>
      <c r="R462" s="48"/>
      <c r="S462" s="48"/>
    </row>
    <row r="463" spans="1:19" x14ac:dyDescent="0.15">
      <c r="A463" s="67"/>
      <c r="B463" s="65"/>
      <c r="C463" s="53">
        <v>300413</v>
      </c>
      <c r="D463" s="53" t="s">
        <v>14853</v>
      </c>
      <c r="E463" s="53">
        <v>50000</v>
      </c>
      <c r="F463" s="53"/>
      <c r="G463" s="55" t="s">
        <v>15278</v>
      </c>
      <c r="H463" s="55" t="s">
        <v>15279</v>
      </c>
      <c r="I463" s="48"/>
      <c r="J463" s="48" t="s">
        <v>15356</v>
      </c>
      <c r="K463" s="48"/>
      <c r="L463" s="48"/>
      <c r="M463" s="48"/>
      <c r="N463" s="48"/>
      <c r="O463" s="48" t="s">
        <v>15306</v>
      </c>
      <c r="P463" s="48"/>
      <c r="Q463" s="48"/>
      <c r="R463" s="48"/>
      <c r="S463" s="48"/>
    </row>
    <row r="464" spans="1:19" x14ac:dyDescent="0.15">
      <c r="A464" s="67"/>
      <c r="B464" s="65"/>
      <c r="C464" s="53">
        <v>301413</v>
      </c>
      <c r="D464" s="53" t="s">
        <v>14854</v>
      </c>
      <c r="E464" s="53">
        <v>50000</v>
      </c>
      <c r="F464" s="53"/>
      <c r="G464" s="55" t="s">
        <v>15278</v>
      </c>
      <c r="H464" s="55" t="s">
        <v>15279</v>
      </c>
      <c r="I464" s="48"/>
      <c r="J464" s="48" t="s">
        <v>15356</v>
      </c>
      <c r="K464" s="48"/>
      <c r="L464" s="48"/>
      <c r="M464" s="48"/>
      <c r="N464" s="48"/>
      <c r="O464" s="48" t="s">
        <v>15306</v>
      </c>
      <c r="P464" s="48"/>
      <c r="Q464" s="48"/>
      <c r="R464" s="48"/>
      <c r="S464" s="48"/>
    </row>
    <row r="465" spans="1:19" x14ac:dyDescent="0.15">
      <c r="A465" s="67"/>
      <c r="B465" s="65"/>
      <c r="C465" s="53">
        <v>302413</v>
      </c>
      <c r="D465" s="53" t="s">
        <v>14855</v>
      </c>
      <c r="E465" s="53">
        <v>50000</v>
      </c>
      <c r="F465" s="53"/>
      <c r="G465" s="55" t="s">
        <v>15278</v>
      </c>
      <c r="H465" s="55" t="s">
        <v>15279</v>
      </c>
      <c r="I465" s="48"/>
      <c r="J465" s="48" t="s">
        <v>15356</v>
      </c>
      <c r="K465" s="48"/>
      <c r="L465" s="48"/>
      <c r="M465" s="48"/>
      <c r="N465" s="48"/>
      <c r="O465" s="48" t="s">
        <v>15306</v>
      </c>
      <c r="P465" s="48"/>
      <c r="Q465" s="48"/>
      <c r="R465" s="48"/>
      <c r="S465" s="48"/>
    </row>
    <row r="466" spans="1:19" x14ac:dyDescent="0.15">
      <c r="A466" s="67"/>
      <c r="B466" s="65"/>
      <c r="C466" s="53">
        <v>300414</v>
      </c>
      <c r="D466" s="53" t="s">
        <v>14856</v>
      </c>
      <c r="E466" s="53">
        <v>100000</v>
      </c>
      <c r="F466" s="53"/>
      <c r="G466" s="55" t="s">
        <v>15278</v>
      </c>
      <c r="H466" s="55" t="s">
        <v>15279</v>
      </c>
      <c r="I466" s="48"/>
      <c r="J466" s="48" t="s">
        <v>15356</v>
      </c>
      <c r="K466" s="48"/>
      <c r="L466" s="48"/>
      <c r="M466" s="48"/>
      <c r="N466" s="48"/>
      <c r="O466" s="48" t="s">
        <v>15306</v>
      </c>
      <c r="P466" s="48"/>
      <c r="Q466" s="48"/>
      <c r="R466" s="48"/>
      <c r="S466" s="48"/>
    </row>
    <row r="467" spans="1:19" x14ac:dyDescent="0.15">
      <c r="A467" s="67"/>
      <c r="B467" s="65"/>
      <c r="C467" s="53">
        <v>301414</v>
      </c>
      <c r="D467" s="53" t="s">
        <v>14857</v>
      </c>
      <c r="E467" s="53">
        <v>100000</v>
      </c>
      <c r="F467" s="53"/>
      <c r="G467" s="55" t="s">
        <v>15278</v>
      </c>
      <c r="H467" s="55" t="s">
        <v>15279</v>
      </c>
      <c r="I467" s="48"/>
      <c r="J467" s="48" t="s">
        <v>15356</v>
      </c>
      <c r="K467" s="48"/>
      <c r="L467" s="48"/>
      <c r="M467" s="48"/>
      <c r="N467" s="48"/>
      <c r="O467" s="48" t="s">
        <v>15306</v>
      </c>
      <c r="P467" s="48"/>
      <c r="Q467" s="48"/>
      <c r="R467" s="48"/>
      <c r="S467" s="48"/>
    </row>
    <row r="468" spans="1:19" x14ac:dyDescent="0.15">
      <c r="A468" s="67"/>
      <c r="B468" s="65"/>
      <c r="C468" s="53">
        <v>302414</v>
      </c>
      <c r="D468" s="53" t="s">
        <v>14858</v>
      </c>
      <c r="E468" s="53">
        <v>100000</v>
      </c>
      <c r="F468" s="53"/>
      <c r="G468" s="55" t="s">
        <v>15278</v>
      </c>
      <c r="H468" s="55" t="s">
        <v>15279</v>
      </c>
      <c r="I468" s="48"/>
      <c r="J468" s="48" t="s">
        <v>15356</v>
      </c>
      <c r="K468" s="48"/>
      <c r="L468" s="48"/>
      <c r="M468" s="48"/>
      <c r="N468" s="48"/>
      <c r="O468" s="48" t="s">
        <v>15306</v>
      </c>
      <c r="P468" s="48"/>
      <c r="Q468" s="48"/>
      <c r="R468" s="48"/>
      <c r="S468" s="48"/>
    </row>
    <row r="469" spans="1:19" x14ac:dyDescent="0.15">
      <c r="A469" s="67"/>
      <c r="B469" s="66"/>
      <c r="C469" s="58">
        <v>200906</v>
      </c>
      <c r="D469" s="58" t="str">
        <f>IFERROR(INDEX([2]物品基础表!$A:$A,MATCH(C469,[2]物品基础表!$B:$B,0)),)</f>
        <v>神兵经验丹（1W</v>
      </c>
      <c r="E469" s="54">
        <v>40</v>
      </c>
      <c r="F469" s="53">
        <f>神兵!N16/10000</f>
        <v>377860</v>
      </c>
      <c r="G469" s="55" t="s">
        <v>15279</v>
      </c>
      <c r="H469" s="55" t="s">
        <v>15278</v>
      </c>
      <c r="I469" s="48"/>
      <c r="J469" s="48" t="s">
        <v>15356</v>
      </c>
      <c r="K469" s="48" t="s">
        <v>15357</v>
      </c>
      <c r="L469" s="48" t="s">
        <v>15358</v>
      </c>
      <c r="M469" s="48"/>
      <c r="N469" s="48"/>
      <c r="O469" s="48" t="s">
        <v>15306</v>
      </c>
      <c r="P469" s="48"/>
      <c r="Q469" s="48"/>
      <c r="R469" s="48"/>
      <c r="S469" s="48"/>
    </row>
    <row r="470" spans="1:19" x14ac:dyDescent="0.15">
      <c r="A470" s="67" t="s">
        <v>14859</v>
      </c>
      <c r="B470" s="64"/>
      <c r="C470" s="58">
        <v>200156</v>
      </c>
      <c r="D470" s="58" t="str">
        <f>IFERROR(INDEX([2]物品基础表!$A:$A,MATCH(C470,[2]物品基础表!$B:$B,0)),)</f>
        <v>野外BOSS次数卷轴</v>
      </c>
      <c r="E470" s="54">
        <v>250</v>
      </c>
      <c r="F470" s="53"/>
      <c r="G470" s="55"/>
      <c r="H470" s="55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</row>
    <row r="471" spans="1:19" x14ac:dyDescent="0.15">
      <c r="A471" s="67"/>
      <c r="B471" s="65"/>
      <c r="C471" s="58">
        <v>200157</v>
      </c>
      <c r="D471" s="58" t="str">
        <f>IFERROR(INDEX([2]物品基础表!$A:$A,MATCH(C471,[2]物品基础表!$B:$B,0)),)</f>
        <v>秘境BOSS次数卷轴</v>
      </c>
      <c r="E471" s="54">
        <v>700</v>
      </c>
      <c r="F471" s="53"/>
      <c r="G471" s="55"/>
      <c r="H471" s="55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</row>
    <row r="472" spans="1:19" x14ac:dyDescent="0.15">
      <c r="A472" s="67"/>
      <c r="B472" s="65"/>
      <c r="C472" s="58">
        <v>200318</v>
      </c>
      <c r="D472" s="58" t="str">
        <f>IFERROR(INDEX([2]物品基础表!$A:$A,MATCH(C472,[2]物品基础表!$B:$B,0)),)</f>
        <v>威望令牌</v>
      </c>
      <c r="E472" s="54">
        <v>100</v>
      </c>
      <c r="F472" s="53"/>
      <c r="G472" s="55"/>
      <c r="H472" s="55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</row>
    <row r="473" spans="1:19" x14ac:dyDescent="0.15">
      <c r="A473" s="67"/>
      <c r="B473" s="65"/>
      <c r="C473" s="58">
        <v>200137</v>
      </c>
      <c r="D473" s="58" t="str">
        <f>INDEX([2]物品基础表!$A:$A,MATCH(C473,[2]物品基础表!$B:$B,0))</f>
        <v>直升1级丹</v>
      </c>
      <c r="E473" s="53">
        <v>6388</v>
      </c>
      <c r="F473" s="53"/>
      <c r="G473" s="55"/>
      <c r="H473" s="55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</row>
    <row r="474" spans="1:19" x14ac:dyDescent="0.15">
      <c r="A474" s="67"/>
      <c r="B474" s="65"/>
      <c r="C474" s="53">
        <v>200164</v>
      </c>
      <c r="D474" s="58" t="str">
        <f>INDEX([2]物品基础表!$A:$A,MATCH(C474,[2]物品基础表!$B:$B,0))</f>
        <v>金砖</v>
      </c>
      <c r="E474" s="54">
        <v>200</v>
      </c>
      <c r="F474" s="53"/>
      <c r="G474" s="55"/>
      <c r="H474" s="55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</row>
    <row r="475" spans="1:19" x14ac:dyDescent="0.15">
      <c r="A475" s="67"/>
      <c r="B475" s="65"/>
      <c r="C475" s="53">
        <v>450001</v>
      </c>
      <c r="D475" s="58" t="str">
        <f>INDEX([2]物品基础表!$A:$A,MATCH(C475,[2]物品基础表!$B:$B,0))</f>
        <v>改名卡</v>
      </c>
      <c r="E475" s="54">
        <v>9998</v>
      </c>
      <c r="F475" s="53"/>
      <c r="G475" s="55"/>
      <c r="H475" s="55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</row>
    <row r="476" spans="1:19" x14ac:dyDescent="0.15">
      <c r="A476" s="67"/>
      <c r="B476" s="65"/>
      <c r="C476" s="53">
        <v>200165</v>
      </c>
      <c r="D476" s="58" t="s">
        <v>14863</v>
      </c>
      <c r="E476" s="54">
        <v>500</v>
      </c>
      <c r="F476" s="53"/>
      <c r="G476" s="55"/>
      <c r="H476" s="55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</row>
    <row r="477" spans="1:19" x14ac:dyDescent="0.15">
      <c r="A477" s="67"/>
      <c r="B477" s="65"/>
      <c r="C477" s="53">
        <v>200166</v>
      </c>
      <c r="D477" s="58" t="s">
        <v>14864</v>
      </c>
      <c r="E477" s="54">
        <v>200</v>
      </c>
      <c r="F477" s="53"/>
      <c r="G477" s="55"/>
      <c r="H477" s="55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</row>
    <row r="478" spans="1:19" x14ac:dyDescent="0.15">
      <c r="A478" s="67"/>
      <c r="B478" s="65"/>
      <c r="C478" s="53">
        <v>200300</v>
      </c>
      <c r="D478" s="58" t="s">
        <v>14865</v>
      </c>
      <c r="E478" s="54">
        <v>500</v>
      </c>
      <c r="F478" s="53"/>
      <c r="G478" s="55"/>
      <c r="H478" s="55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</row>
    <row r="479" spans="1:19" x14ac:dyDescent="0.15">
      <c r="A479" s="67"/>
      <c r="B479" s="65"/>
      <c r="C479" s="53">
        <v>200982</v>
      </c>
      <c r="D479" s="58" t="s">
        <v>14866</v>
      </c>
      <c r="E479" s="54">
        <v>500</v>
      </c>
      <c r="F479" s="53"/>
      <c r="G479" s="55"/>
      <c r="H479" s="55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</row>
    <row r="480" spans="1:19" x14ac:dyDescent="0.15">
      <c r="A480" s="67"/>
      <c r="B480" s="65"/>
      <c r="C480" s="59">
        <v>200320</v>
      </c>
      <c r="D480" s="58" t="str">
        <f>IFERROR(INDEX([2]物品基础表!$A:$A,MATCH(C480,[2]物品基础表!$B:$B,0)),"")</f>
        <v>至尊令牌</v>
      </c>
      <c r="E480" s="54">
        <v>100</v>
      </c>
      <c r="F480" s="53"/>
      <c r="G480" s="55"/>
      <c r="H480" s="55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</row>
    <row r="481" spans="1:19" x14ac:dyDescent="0.15">
      <c r="A481" s="67"/>
      <c r="B481" s="65"/>
      <c r="C481" s="53">
        <v>600012</v>
      </c>
      <c r="D481" s="58" t="s">
        <v>14867</v>
      </c>
      <c r="E481" s="53">
        <v>125000</v>
      </c>
      <c r="F481" s="53"/>
      <c r="G481" s="55"/>
      <c r="H481" s="55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</row>
    <row r="482" spans="1:19" x14ac:dyDescent="0.15">
      <c r="A482" s="67"/>
      <c r="B482" s="65"/>
      <c r="C482" s="59">
        <v>201002</v>
      </c>
      <c r="D482" s="58" t="str">
        <f>IFERROR(INDEX([2]物品基础表!$A:$A,MATCH(C482,[2]物品基础表!$B:$B,0)),"")</f>
        <v>神秘钥匙</v>
      </c>
      <c r="E482" s="54">
        <v>200</v>
      </c>
      <c r="F482" s="53"/>
      <c r="G482" s="55"/>
      <c r="H482" s="55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</row>
    <row r="483" spans="1:19" x14ac:dyDescent="0.15">
      <c r="A483" s="67"/>
      <c r="B483" s="65"/>
      <c r="C483" s="59">
        <v>200325</v>
      </c>
      <c r="D483" s="58" t="str">
        <f>IFERROR(INDEX([2]物品基础表!$A:$A,MATCH(C483,[2]物品基础表!$B:$B,0)),"")</f>
        <v>极品如意圣魂（战法道）</v>
      </c>
      <c r="E483" s="53">
        <v>10000</v>
      </c>
      <c r="F483" s="53"/>
      <c r="G483" s="55"/>
      <c r="H483" s="55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</row>
    <row r="484" spans="1:19" x14ac:dyDescent="0.15">
      <c r="A484" s="67"/>
      <c r="B484" s="66"/>
      <c r="C484" s="59">
        <v>200905</v>
      </c>
      <c r="D484" s="58" t="str">
        <f>IFERROR(INDEX([2]物品基础表!$A:$A,MATCH(C484,[2]物品基础表!$B:$B,0)),"")</f>
        <v>BOSS积分宝盒</v>
      </c>
      <c r="E484" s="58">
        <v>1000</v>
      </c>
      <c r="F484" s="53"/>
      <c r="G484" s="55"/>
      <c r="H484" s="55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</row>
  </sheetData>
  <mergeCells count="41">
    <mergeCell ref="O1:S1"/>
    <mergeCell ref="A133:A173"/>
    <mergeCell ref="B133:B173"/>
    <mergeCell ref="A460:A469"/>
    <mergeCell ref="B269:B295"/>
    <mergeCell ref="B39:B44"/>
    <mergeCell ref="B45:B125"/>
    <mergeCell ref="B174:B231"/>
    <mergeCell ref="A3:A17"/>
    <mergeCell ref="A20:A27"/>
    <mergeCell ref="B3:B17"/>
    <mergeCell ref="B20:B27"/>
    <mergeCell ref="B28:B37"/>
    <mergeCell ref="A28:A37"/>
    <mergeCell ref="A39:A44"/>
    <mergeCell ref="A269:A295"/>
    <mergeCell ref="A297:A298"/>
    <mergeCell ref="A309:A413"/>
    <mergeCell ref="A417:A459"/>
    <mergeCell ref="J1:N1"/>
    <mergeCell ref="A45:A125"/>
    <mergeCell ref="A174:A231"/>
    <mergeCell ref="A232:A255"/>
    <mergeCell ref="A256:A257"/>
    <mergeCell ref="G1:I1"/>
    <mergeCell ref="B470:B484"/>
    <mergeCell ref="A126:A132"/>
    <mergeCell ref="B126:B132"/>
    <mergeCell ref="A299:A308"/>
    <mergeCell ref="B299:B308"/>
    <mergeCell ref="B297:B298"/>
    <mergeCell ref="B309:B413"/>
    <mergeCell ref="B417:B459"/>
    <mergeCell ref="B460:B469"/>
    <mergeCell ref="B232:B255"/>
    <mergeCell ref="B256:B257"/>
    <mergeCell ref="B258:B259"/>
    <mergeCell ref="B260:B268"/>
    <mergeCell ref="A470:A484"/>
    <mergeCell ref="A258:A259"/>
    <mergeCell ref="A260:A268"/>
  </mergeCells>
  <phoneticPr fontId="1" type="noConversion"/>
  <dataValidations count="1">
    <dataValidation type="list" allowBlank="1" showInputMessage="1" showErrorMessage="1" sqref="G312:G344 G345:H484 G3:H311">
      <formula1>"全部,主,次,无"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01"/>
  <sheetViews>
    <sheetView workbookViewId="0"/>
  </sheetViews>
  <sheetFormatPr defaultRowHeight="13.5" x14ac:dyDescent="0.15"/>
  <cols>
    <col min="1" max="16384" width="9" style="1"/>
  </cols>
  <sheetData>
    <row r="1" spans="1:3" x14ac:dyDescent="0.15">
      <c r="A1" s="20" t="s">
        <v>232</v>
      </c>
      <c r="B1" s="21" t="s">
        <v>13265</v>
      </c>
      <c r="C1" s="21" t="s">
        <v>14727</v>
      </c>
    </row>
    <row r="2" spans="1:3" x14ac:dyDescent="0.15">
      <c r="A2" s="1">
        <v>1</v>
      </c>
      <c r="B2" s="1">
        <v>50</v>
      </c>
      <c r="C2" s="1">
        <v>0</v>
      </c>
    </row>
    <row r="3" spans="1:3" x14ac:dyDescent="0.15">
      <c r="A3" s="1">
        <v>2</v>
      </c>
      <c r="B3" s="1">
        <v>100</v>
      </c>
      <c r="C3" s="1">
        <v>0</v>
      </c>
    </row>
    <row r="4" spans="1:3" x14ac:dyDescent="0.15">
      <c r="A4" s="1">
        <v>3</v>
      </c>
      <c r="B4" s="1">
        <v>150</v>
      </c>
      <c r="C4" s="1">
        <v>0</v>
      </c>
    </row>
    <row r="5" spans="1:3" x14ac:dyDescent="0.15">
      <c r="A5" s="1">
        <v>4</v>
      </c>
      <c r="B5" s="1">
        <v>200</v>
      </c>
      <c r="C5" s="1">
        <v>0</v>
      </c>
    </row>
    <row r="6" spans="1:3" x14ac:dyDescent="0.15">
      <c r="A6" s="1">
        <v>5</v>
      </c>
      <c r="B6" s="1">
        <v>250</v>
      </c>
      <c r="C6" s="1">
        <v>0</v>
      </c>
    </row>
    <row r="7" spans="1:3" x14ac:dyDescent="0.15">
      <c r="A7" s="1">
        <v>6</v>
      </c>
      <c r="B7" s="1">
        <v>300</v>
      </c>
      <c r="C7" s="1">
        <v>0</v>
      </c>
    </row>
    <row r="8" spans="1:3" x14ac:dyDescent="0.15">
      <c r="A8" s="1">
        <v>7</v>
      </c>
      <c r="B8" s="1">
        <v>350</v>
      </c>
      <c r="C8" s="1">
        <v>0</v>
      </c>
    </row>
    <row r="9" spans="1:3" x14ac:dyDescent="0.15">
      <c r="A9" s="1">
        <v>8</v>
      </c>
      <c r="B9" s="1">
        <v>400</v>
      </c>
      <c r="C9" s="1">
        <v>0</v>
      </c>
    </row>
    <row r="10" spans="1:3" x14ac:dyDescent="0.15">
      <c r="A10" s="1">
        <v>9</v>
      </c>
      <c r="B10" s="1">
        <v>450</v>
      </c>
      <c r="C10" s="1">
        <v>0</v>
      </c>
    </row>
    <row r="11" spans="1:3" x14ac:dyDescent="0.15">
      <c r="A11" s="1">
        <v>10</v>
      </c>
      <c r="B11" s="1">
        <v>500</v>
      </c>
      <c r="C11" s="1">
        <v>0</v>
      </c>
    </row>
    <row r="12" spans="1:3" x14ac:dyDescent="0.15">
      <c r="A12" s="1">
        <v>11</v>
      </c>
      <c r="B12" s="1">
        <v>600</v>
      </c>
      <c r="C12" s="1">
        <v>0</v>
      </c>
    </row>
    <row r="13" spans="1:3" x14ac:dyDescent="0.15">
      <c r="A13" s="1">
        <v>12</v>
      </c>
      <c r="B13" s="1">
        <v>620</v>
      </c>
      <c r="C13" s="1">
        <v>0</v>
      </c>
    </row>
    <row r="14" spans="1:3" x14ac:dyDescent="0.15">
      <c r="A14" s="1">
        <v>13</v>
      </c>
      <c r="B14" s="1">
        <v>640</v>
      </c>
      <c r="C14" s="1">
        <v>0</v>
      </c>
    </row>
    <row r="15" spans="1:3" x14ac:dyDescent="0.15">
      <c r="A15" s="1">
        <v>14</v>
      </c>
      <c r="B15" s="1">
        <v>660</v>
      </c>
      <c r="C15" s="1">
        <v>0</v>
      </c>
    </row>
    <row r="16" spans="1:3" x14ac:dyDescent="0.15">
      <c r="A16" s="1">
        <v>15</v>
      </c>
      <c r="B16" s="1">
        <v>680</v>
      </c>
      <c r="C16" s="1">
        <v>0</v>
      </c>
    </row>
    <row r="17" spans="1:3" x14ac:dyDescent="0.15">
      <c r="A17" s="1">
        <v>16</v>
      </c>
      <c r="B17" s="1">
        <v>700</v>
      </c>
      <c r="C17" s="1">
        <v>0</v>
      </c>
    </row>
    <row r="18" spans="1:3" x14ac:dyDescent="0.15">
      <c r="A18" s="1">
        <v>17</v>
      </c>
      <c r="B18" s="1">
        <v>720</v>
      </c>
      <c r="C18" s="1">
        <v>0</v>
      </c>
    </row>
    <row r="19" spans="1:3" x14ac:dyDescent="0.15">
      <c r="A19" s="1">
        <v>18</v>
      </c>
      <c r="B19" s="1">
        <v>740</v>
      </c>
      <c r="C19" s="1">
        <v>0</v>
      </c>
    </row>
    <row r="20" spans="1:3" x14ac:dyDescent="0.15">
      <c r="A20" s="1">
        <v>19</v>
      </c>
      <c r="B20" s="1">
        <v>760</v>
      </c>
      <c r="C20" s="1">
        <v>0</v>
      </c>
    </row>
    <row r="21" spans="1:3" x14ac:dyDescent="0.15">
      <c r="A21" s="1">
        <v>20</v>
      </c>
      <c r="B21" s="1">
        <v>780</v>
      </c>
      <c r="C21" s="1">
        <v>0</v>
      </c>
    </row>
    <row r="22" spans="1:3" x14ac:dyDescent="0.15">
      <c r="A22" s="1">
        <v>21</v>
      </c>
      <c r="B22" s="1">
        <v>850</v>
      </c>
      <c r="C22" s="1">
        <v>0</v>
      </c>
    </row>
    <row r="23" spans="1:3" x14ac:dyDescent="0.15">
      <c r="A23" s="1">
        <v>22</v>
      </c>
      <c r="B23" s="1">
        <v>900</v>
      </c>
      <c r="C23" s="1">
        <v>0</v>
      </c>
    </row>
    <row r="24" spans="1:3" x14ac:dyDescent="0.15">
      <c r="A24" s="1">
        <v>23</v>
      </c>
      <c r="B24" s="1">
        <v>950</v>
      </c>
      <c r="C24" s="1">
        <v>0</v>
      </c>
    </row>
    <row r="25" spans="1:3" x14ac:dyDescent="0.15">
      <c r="A25" s="1">
        <v>24</v>
      </c>
      <c r="B25" s="1">
        <v>1000</v>
      </c>
      <c r="C25" s="1">
        <v>0</v>
      </c>
    </row>
    <row r="26" spans="1:3" x14ac:dyDescent="0.15">
      <c r="A26" s="1">
        <v>25</v>
      </c>
      <c r="B26" s="1">
        <v>1050</v>
      </c>
      <c r="C26" s="1">
        <v>0</v>
      </c>
    </row>
    <row r="27" spans="1:3" x14ac:dyDescent="0.15">
      <c r="A27" s="1">
        <v>26</v>
      </c>
      <c r="B27" s="1">
        <v>1100</v>
      </c>
      <c r="C27" s="1">
        <v>0</v>
      </c>
    </row>
    <row r="28" spans="1:3" x14ac:dyDescent="0.15">
      <c r="A28" s="1">
        <v>27</v>
      </c>
      <c r="B28" s="1">
        <v>1150</v>
      </c>
      <c r="C28" s="1">
        <v>0</v>
      </c>
    </row>
    <row r="29" spans="1:3" x14ac:dyDescent="0.15">
      <c r="A29" s="1">
        <v>28</v>
      </c>
      <c r="B29" s="1">
        <v>1200</v>
      </c>
      <c r="C29" s="1">
        <v>0</v>
      </c>
    </row>
    <row r="30" spans="1:3" x14ac:dyDescent="0.15">
      <c r="A30" s="1">
        <v>29</v>
      </c>
      <c r="B30" s="1">
        <v>1250</v>
      </c>
      <c r="C30" s="1">
        <v>0</v>
      </c>
    </row>
    <row r="31" spans="1:3" x14ac:dyDescent="0.15">
      <c r="A31" s="1">
        <v>30</v>
      </c>
      <c r="B31" s="1">
        <v>1300</v>
      </c>
      <c r="C31" s="1">
        <v>0</v>
      </c>
    </row>
    <row r="32" spans="1:3" x14ac:dyDescent="0.15">
      <c r="A32" s="1">
        <v>31</v>
      </c>
      <c r="B32" s="1">
        <v>1350</v>
      </c>
      <c r="C32" s="1">
        <v>0</v>
      </c>
    </row>
    <row r="33" spans="1:3" x14ac:dyDescent="0.15">
      <c r="A33" s="1">
        <v>32</v>
      </c>
      <c r="B33" s="1">
        <v>1400</v>
      </c>
      <c r="C33" s="1">
        <v>0</v>
      </c>
    </row>
    <row r="34" spans="1:3" x14ac:dyDescent="0.15">
      <c r="A34" s="1">
        <v>33</v>
      </c>
      <c r="B34" s="1">
        <v>1450</v>
      </c>
      <c r="C34" s="1">
        <v>0</v>
      </c>
    </row>
    <row r="35" spans="1:3" x14ac:dyDescent="0.15">
      <c r="A35" s="1">
        <v>34</v>
      </c>
      <c r="B35" s="1">
        <v>1500</v>
      </c>
      <c r="C35" s="1">
        <v>0</v>
      </c>
    </row>
    <row r="36" spans="1:3" x14ac:dyDescent="0.15">
      <c r="A36" s="1">
        <v>35</v>
      </c>
      <c r="B36" s="1">
        <v>1550</v>
      </c>
      <c r="C36" s="1">
        <v>0</v>
      </c>
    </row>
    <row r="37" spans="1:3" x14ac:dyDescent="0.15">
      <c r="A37" s="1">
        <v>36</v>
      </c>
      <c r="B37" s="1">
        <v>1600</v>
      </c>
      <c r="C37" s="1">
        <v>0</v>
      </c>
    </row>
    <row r="38" spans="1:3" x14ac:dyDescent="0.15">
      <c r="A38" s="1">
        <v>37</v>
      </c>
      <c r="B38" s="1">
        <v>1650</v>
      </c>
      <c r="C38" s="1">
        <v>0</v>
      </c>
    </row>
    <row r="39" spans="1:3" x14ac:dyDescent="0.15">
      <c r="A39" s="1">
        <v>38</v>
      </c>
      <c r="B39" s="1">
        <v>1700</v>
      </c>
      <c r="C39" s="1">
        <v>0</v>
      </c>
    </row>
    <row r="40" spans="1:3" x14ac:dyDescent="0.15">
      <c r="A40" s="1">
        <v>39</v>
      </c>
      <c r="B40" s="1">
        <v>1750</v>
      </c>
      <c r="C40" s="1">
        <v>0</v>
      </c>
    </row>
    <row r="41" spans="1:3" x14ac:dyDescent="0.15">
      <c r="A41" s="1">
        <v>40</v>
      </c>
      <c r="B41" s="1">
        <v>1800</v>
      </c>
      <c r="C41" s="1">
        <v>0</v>
      </c>
    </row>
    <row r="42" spans="1:3" x14ac:dyDescent="0.15">
      <c r="A42" s="1">
        <v>41</v>
      </c>
      <c r="B42" s="1">
        <v>2000</v>
      </c>
      <c r="C42" s="1">
        <v>0</v>
      </c>
    </row>
    <row r="43" spans="1:3" x14ac:dyDescent="0.15">
      <c r="A43" s="1">
        <v>42</v>
      </c>
      <c r="B43" s="1">
        <v>2150</v>
      </c>
      <c r="C43" s="1">
        <v>0</v>
      </c>
    </row>
    <row r="44" spans="1:3" x14ac:dyDescent="0.15">
      <c r="A44" s="1">
        <v>43</v>
      </c>
      <c r="B44" s="1">
        <v>2300</v>
      </c>
      <c r="C44" s="1">
        <v>0</v>
      </c>
    </row>
    <row r="45" spans="1:3" x14ac:dyDescent="0.15">
      <c r="A45" s="1">
        <v>44</v>
      </c>
      <c r="B45" s="1">
        <v>2450</v>
      </c>
      <c r="C45" s="1">
        <v>0</v>
      </c>
    </row>
    <row r="46" spans="1:3" x14ac:dyDescent="0.15">
      <c r="A46" s="1">
        <v>45</v>
      </c>
      <c r="B46" s="1">
        <v>2600</v>
      </c>
      <c r="C46" s="1">
        <v>0</v>
      </c>
    </row>
    <row r="47" spans="1:3" x14ac:dyDescent="0.15">
      <c r="A47" s="1">
        <v>46</v>
      </c>
      <c r="B47" s="1">
        <v>2750</v>
      </c>
      <c r="C47" s="1">
        <v>0</v>
      </c>
    </row>
    <row r="48" spans="1:3" x14ac:dyDescent="0.15">
      <c r="A48" s="1">
        <v>47</v>
      </c>
      <c r="B48" s="1">
        <v>2900</v>
      </c>
      <c r="C48" s="1">
        <v>0</v>
      </c>
    </row>
    <row r="49" spans="1:3" x14ac:dyDescent="0.15">
      <c r="A49" s="1">
        <v>48</v>
      </c>
      <c r="B49" s="1">
        <v>5000</v>
      </c>
      <c r="C49" s="1">
        <v>0</v>
      </c>
    </row>
    <row r="50" spans="1:3" x14ac:dyDescent="0.15">
      <c r="A50" s="1">
        <v>49</v>
      </c>
      <c r="B50" s="1">
        <v>7000</v>
      </c>
      <c r="C50" s="1">
        <v>0</v>
      </c>
    </row>
    <row r="51" spans="1:3" x14ac:dyDescent="0.15">
      <c r="A51" s="1">
        <v>50</v>
      </c>
      <c r="B51" s="1">
        <v>10000</v>
      </c>
      <c r="C51" s="1">
        <v>0</v>
      </c>
    </row>
    <row r="52" spans="1:3" x14ac:dyDescent="0.15">
      <c r="A52" s="1">
        <v>51</v>
      </c>
      <c r="B52" s="1">
        <v>15000</v>
      </c>
      <c r="C52" s="1">
        <v>0</v>
      </c>
    </row>
    <row r="53" spans="1:3" x14ac:dyDescent="0.15">
      <c r="A53" s="1">
        <v>52</v>
      </c>
      <c r="B53" s="1">
        <v>17000</v>
      </c>
      <c r="C53" s="1">
        <v>0</v>
      </c>
    </row>
    <row r="54" spans="1:3" x14ac:dyDescent="0.15">
      <c r="A54" s="1">
        <v>53</v>
      </c>
      <c r="B54" s="1">
        <v>19000</v>
      </c>
      <c r="C54" s="1">
        <v>0</v>
      </c>
    </row>
    <row r="55" spans="1:3" x14ac:dyDescent="0.15">
      <c r="A55" s="1">
        <v>54</v>
      </c>
      <c r="B55" s="1">
        <v>21000</v>
      </c>
      <c r="C55" s="1">
        <v>0</v>
      </c>
    </row>
    <row r="56" spans="1:3" x14ac:dyDescent="0.15">
      <c r="A56" s="1">
        <v>55</v>
      </c>
      <c r="B56" s="1">
        <v>23000</v>
      </c>
      <c r="C56" s="1">
        <v>0</v>
      </c>
    </row>
    <row r="57" spans="1:3" x14ac:dyDescent="0.15">
      <c r="A57" s="1">
        <v>56</v>
      </c>
      <c r="B57" s="1">
        <v>25000</v>
      </c>
      <c r="C57" s="1">
        <v>0</v>
      </c>
    </row>
    <row r="58" spans="1:3" x14ac:dyDescent="0.15">
      <c r="A58" s="1">
        <v>57</v>
      </c>
      <c r="B58" s="1">
        <v>27000</v>
      </c>
      <c r="C58" s="1">
        <v>0</v>
      </c>
    </row>
    <row r="59" spans="1:3" x14ac:dyDescent="0.15">
      <c r="A59" s="1">
        <v>58</v>
      </c>
      <c r="B59" s="1">
        <v>29000</v>
      </c>
      <c r="C59" s="1">
        <v>0</v>
      </c>
    </row>
    <row r="60" spans="1:3" x14ac:dyDescent="0.15">
      <c r="A60" s="1">
        <v>59</v>
      </c>
      <c r="B60" s="1">
        <v>31000</v>
      </c>
      <c r="C60" s="1">
        <v>0</v>
      </c>
    </row>
    <row r="61" spans="1:3" x14ac:dyDescent="0.15">
      <c r="A61" s="1">
        <v>60</v>
      </c>
      <c r="B61" s="1">
        <v>35000</v>
      </c>
      <c r="C61" s="1">
        <v>0</v>
      </c>
    </row>
    <row r="62" spans="1:3" x14ac:dyDescent="0.15">
      <c r="A62" s="1">
        <v>61</v>
      </c>
      <c r="B62" s="1">
        <v>39000</v>
      </c>
      <c r="C62" s="1">
        <v>0</v>
      </c>
    </row>
    <row r="63" spans="1:3" x14ac:dyDescent="0.15">
      <c r="A63" s="1">
        <v>62</v>
      </c>
      <c r="B63" s="1">
        <v>43000</v>
      </c>
      <c r="C63" s="1">
        <v>0</v>
      </c>
    </row>
    <row r="64" spans="1:3" x14ac:dyDescent="0.15">
      <c r="A64" s="1">
        <v>63</v>
      </c>
      <c r="B64" s="1">
        <v>47000</v>
      </c>
      <c r="C64" s="1">
        <v>0</v>
      </c>
    </row>
    <row r="65" spans="1:3" x14ac:dyDescent="0.15">
      <c r="A65" s="1">
        <v>64</v>
      </c>
      <c r="B65" s="1">
        <v>51000</v>
      </c>
      <c r="C65" s="1">
        <v>0</v>
      </c>
    </row>
    <row r="66" spans="1:3" x14ac:dyDescent="0.15">
      <c r="A66" s="1">
        <v>65</v>
      </c>
      <c r="B66" s="1">
        <v>55000</v>
      </c>
      <c r="C66" s="1">
        <v>0</v>
      </c>
    </row>
    <row r="67" spans="1:3" x14ac:dyDescent="0.15">
      <c r="A67" s="1">
        <v>66</v>
      </c>
      <c r="B67" s="1">
        <v>59000</v>
      </c>
      <c r="C67" s="1">
        <v>0</v>
      </c>
    </row>
    <row r="68" spans="1:3" x14ac:dyDescent="0.15">
      <c r="A68" s="1">
        <v>67</v>
      </c>
      <c r="B68" s="1">
        <v>63000</v>
      </c>
      <c r="C68" s="1">
        <v>0</v>
      </c>
    </row>
    <row r="69" spans="1:3" x14ac:dyDescent="0.15">
      <c r="A69" s="1">
        <v>68</v>
      </c>
      <c r="B69" s="1">
        <v>67000</v>
      </c>
      <c r="C69" s="1">
        <v>0</v>
      </c>
    </row>
    <row r="70" spans="1:3" x14ac:dyDescent="0.15">
      <c r="A70" s="1">
        <v>69</v>
      </c>
      <c r="B70" s="1">
        <v>71000</v>
      </c>
      <c r="C70" s="1">
        <v>0</v>
      </c>
    </row>
    <row r="71" spans="1:3" x14ac:dyDescent="0.15">
      <c r="A71" s="1">
        <v>70</v>
      </c>
      <c r="B71" s="1">
        <v>120000</v>
      </c>
      <c r="C71" s="1">
        <v>0</v>
      </c>
    </row>
    <row r="72" spans="1:3" x14ac:dyDescent="0.15">
      <c r="A72" s="1">
        <v>71</v>
      </c>
      <c r="B72" s="1">
        <v>140000</v>
      </c>
      <c r="C72" s="1">
        <v>0</v>
      </c>
    </row>
    <row r="73" spans="1:3" x14ac:dyDescent="0.15">
      <c r="A73" s="1">
        <v>72</v>
      </c>
      <c r="B73" s="1">
        <v>160000</v>
      </c>
      <c r="C73" s="1">
        <v>0</v>
      </c>
    </row>
    <row r="74" spans="1:3" x14ac:dyDescent="0.15">
      <c r="A74" s="1">
        <v>73</v>
      </c>
      <c r="B74" s="1">
        <v>180000</v>
      </c>
      <c r="C74" s="1">
        <v>0</v>
      </c>
    </row>
    <row r="75" spans="1:3" x14ac:dyDescent="0.15">
      <c r="A75" s="1">
        <v>74</v>
      </c>
      <c r="B75" s="1">
        <v>200000</v>
      </c>
      <c r="C75" s="1">
        <v>0</v>
      </c>
    </row>
    <row r="76" spans="1:3" x14ac:dyDescent="0.15">
      <c r="A76" s="1">
        <v>75</v>
      </c>
      <c r="B76" s="1">
        <v>220000</v>
      </c>
      <c r="C76" s="1">
        <v>0</v>
      </c>
    </row>
    <row r="77" spans="1:3" x14ac:dyDescent="0.15">
      <c r="A77" s="1">
        <v>76</v>
      </c>
      <c r="B77" s="1">
        <v>240000</v>
      </c>
      <c r="C77" s="1">
        <v>0</v>
      </c>
    </row>
    <row r="78" spans="1:3" x14ac:dyDescent="0.15">
      <c r="A78" s="1">
        <v>77</v>
      </c>
      <c r="B78" s="1">
        <v>260000</v>
      </c>
      <c r="C78" s="1">
        <v>0</v>
      </c>
    </row>
    <row r="79" spans="1:3" x14ac:dyDescent="0.15">
      <c r="A79" s="1">
        <v>78</v>
      </c>
      <c r="B79" s="1">
        <v>280000</v>
      </c>
      <c r="C79" s="1">
        <v>0</v>
      </c>
    </row>
    <row r="80" spans="1:3" x14ac:dyDescent="0.15">
      <c r="A80" s="1">
        <v>79</v>
      </c>
      <c r="B80" s="1">
        <v>300000</v>
      </c>
      <c r="C80" s="1">
        <v>0</v>
      </c>
    </row>
    <row r="81" spans="1:3" x14ac:dyDescent="0.15">
      <c r="A81" s="1">
        <v>80</v>
      </c>
      <c r="B81" s="1">
        <v>500000</v>
      </c>
      <c r="C81" s="1">
        <v>0</v>
      </c>
    </row>
    <row r="82" spans="1:3" x14ac:dyDescent="0.15">
      <c r="A82" s="1">
        <v>81</v>
      </c>
      <c r="B82" s="1">
        <v>617904</v>
      </c>
      <c r="C82" s="1">
        <v>0</v>
      </c>
    </row>
    <row r="83" spans="1:3" x14ac:dyDescent="0.15">
      <c r="A83" s="1">
        <v>82</v>
      </c>
      <c r="B83" s="1">
        <v>675389</v>
      </c>
      <c r="C83" s="1">
        <v>0</v>
      </c>
    </row>
    <row r="84" spans="1:3" x14ac:dyDescent="0.15">
      <c r="A84" s="1">
        <v>83</v>
      </c>
      <c r="B84" s="1">
        <v>734908</v>
      </c>
      <c r="C84" s="1">
        <v>0</v>
      </c>
    </row>
    <row r="85" spans="1:3" x14ac:dyDescent="0.15">
      <c r="A85" s="1">
        <v>84</v>
      </c>
      <c r="B85" s="1">
        <v>796462</v>
      </c>
      <c r="C85" s="1">
        <v>0</v>
      </c>
    </row>
    <row r="86" spans="1:3" x14ac:dyDescent="0.15">
      <c r="A86" s="1">
        <v>85</v>
      </c>
      <c r="B86" s="1">
        <v>860057</v>
      </c>
      <c r="C86" s="1">
        <v>0</v>
      </c>
    </row>
    <row r="87" spans="1:3" x14ac:dyDescent="0.15">
      <c r="A87" s="1">
        <v>86</v>
      </c>
      <c r="B87" s="1">
        <v>925684</v>
      </c>
      <c r="C87" s="1">
        <v>0</v>
      </c>
    </row>
    <row r="88" spans="1:3" x14ac:dyDescent="0.15">
      <c r="A88" s="1">
        <v>87</v>
      </c>
      <c r="B88" s="1">
        <v>993347</v>
      </c>
      <c r="C88" s="1">
        <v>0</v>
      </c>
    </row>
    <row r="89" spans="1:3" x14ac:dyDescent="0.15">
      <c r="A89" s="1">
        <v>88</v>
      </c>
      <c r="B89" s="1">
        <v>1063046</v>
      </c>
      <c r="C89" s="1">
        <v>0</v>
      </c>
    </row>
    <row r="90" spans="1:3" x14ac:dyDescent="0.15">
      <c r="A90" s="1">
        <v>89</v>
      </c>
      <c r="B90" s="1">
        <v>1134786</v>
      </c>
      <c r="C90" s="1">
        <v>0</v>
      </c>
    </row>
    <row r="91" spans="1:3" x14ac:dyDescent="0.15">
      <c r="A91" s="1">
        <v>90</v>
      </c>
      <c r="B91" s="1">
        <v>1256557</v>
      </c>
      <c r="C91" s="1">
        <v>0</v>
      </c>
    </row>
    <row r="92" spans="1:3" x14ac:dyDescent="0.15">
      <c r="A92" s="1">
        <v>91</v>
      </c>
      <c r="B92" s="1">
        <v>1344397</v>
      </c>
      <c r="C92" s="1">
        <v>0</v>
      </c>
    </row>
    <row r="93" spans="1:3" x14ac:dyDescent="0.15">
      <c r="A93" s="1">
        <v>92</v>
      </c>
      <c r="B93" s="1">
        <v>1427158</v>
      </c>
      <c r="C93" s="1">
        <v>0</v>
      </c>
    </row>
    <row r="94" spans="1:3" x14ac:dyDescent="0.15">
      <c r="A94" s="1">
        <v>93</v>
      </c>
      <c r="B94" s="1">
        <v>1512382</v>
      </c>
      <c r="C94" s="1">
        <v>0</v>
      </c>
    </row>
    <row r="95" spans="1:3" x14ac:dyDescent="0.15">
      <c r="A95" s="1">
        <v>94</v>
      </c>
      <c r="B95" s="1">
        <v>1600068</v>
      </c>
      <c r="C95" s="1">
        <v>0</v>
      </c>
    </row>
    <row r="96" spans="1:3" x14ac:dyDescent="0.15">
      <c r="A96" s="1">
        <v>95</v>
      </c>
      <c r="B96" s="1">
        <v>1690216</v>
      </c>
      <c r="C96" s="1">
        <v>0</v>
      </c>
    </row>
    <row r="97" spans="1:3" x14ac:dyDescent="0.15">
      <c r="A97" s="1">
        <v>96</v>
      </c>
      <c r="B97" s="1">
        <v>1782826</v>
      </c>
      <c r="C97" s="1">
        <v>0</v>
      </c>
    </row>
    <row r="98" spans="1:3" x14ac:dyDescent="0.15">
      <c r="A98" s="1">
        <v>97</v>
      </c>
      <c r="B98" s="1">
        <v>1877898</v>
      </c>
      <c r="C98" s="1">
        <v>0</v>
      </c>
    </row>
    <row r="99" spans="1:3" x14ac:dyDescent="0.15">
      <c r="A99" s="1">
        <v>98</v>
      </c>
      <c r="B99" s="1">
        <v>1975425</v>
      </c>
      <c r="C99" s="1">
        <v>0</v>
      </c>
    </row>
    <row r="100" spans="1:3" x14ac:dyDescent="0.15">
      <c r="A100" s="1">
        <v>99</v>
      </c>
      <c r="B100" s="1">
        <v>2075421</v>
      </c>
      <c r="C100" s="1">
        <v>0</v>
      </c>
    </row>
    <row r="101" spans="1:3" x14ac:dyDescent="0.15">
      <c r="A101" s="1">
        <v>100</v>
      </c>
      <c r="B101" s="1">
        <v>2305880</v>
      </c>
      <c r="C101" s="1">
        <v>0</v>
      </c>
    </row>
    <row r="102" spans="1:3" x14ac:dyDescent="0.15">
      <c r="A102" s="1">
        <v>101</v>
      </c>
      <c r="B102" s="1">
        <v>2414000</v>
      </c>
      <c r="C102" s="1">
        <v>0</v>
      </c>
    </row>
    <row r="103" spans="1:3" x14ac:dyDescent="0.15">
      <c r="A103" s="1">
        <v>102</v>
      </c>
      <c r="B103" s="1">
        <v>2524583</v>
      </c>
      <c r="C103" s="1">
        <v>0</v>
      </c>
    </row>
    <row r="104" spans="1:3" x14ac:dyDescent="0.15">
      <c r="A104" s="1">
        <v>103</v>
      </c>
      <c r="B104" s="1">
        <v>2637627</v>
      </c>
      <c r="C104" s="1">
        <v>0</v>
      </c>
    </row>
    <row r="105" spans="1:3" x14ac:dyDescent="0.15">
      <c r="A105" s="1">
        <v>104</v>
      </c>
      <c r="B105" s="1">
        <v>2753134</v>
      </c>
      <c r="C105" s="1">
        <v>0</v>
      </c>
    </row>
    <row r="106" spans="1:3" x14ac:dyDescent="0.15">
      <c r="A106" s="1">
        <v>105</v>
      </c>
      <c r="B106" s="1">
        <v>2871103</v>
      </c>
      <c r="C106" s="1">
        <v>0</v>
      </c>
    </row>
    <row r="107" spans="1:3" x14ac:dyDescent="0.15">
      <c r="A107" s="1">
        <v>106</v>
      </c>
      <c r="B107" s="1">
        <v>2991534</v>
      </c>
      <c r="C107" s="1">
        <v>0</v>
      </c>
    </row>
    <row r="108" spans="1:3" x14ac:dyDescent="0.15">
      <c r="A108" s="1">
        <v>107</v>
      </c>
      <c r="B108" s="1">
        <v>3114427</v>
      </c>
      <c r="C108" s="1">
        <v>0</v>
      </c>
    </row>
    <row r="109" spans="1:3" x14ac:dyDescent="0.15">
      <c r="A109" s="1">
        <v>108</v>
      </c>
      <c r="B109" s="1">
        <v>3239782</v>
      </c>
      <c r="C109" s="1">
        <v>0</v>
      </c>
    </row>
    <row r="110" spans="1:3" x14ac:dyDescent="0.15">
      <c r="A110" s="1">
        <v>109</v>
      </c>
      <c r="B110" s="1">
        <v>3367599</v>
      </c>
      <c r="C110" s="1">
        <v>0</v>
      </c>
    </row>
    <row r="111" spans="1:3" x14ac:dyDescent="0.15">
      <c r="A111" s="1">
        <v>110</v>
      </c>
      <c r="B111" s="1">
        <v>3657879</v>
      </c>
      <c r="C111" s="1">
        <v>0</v>
      </c>
    </row>
    <row r="112" spans="1:3" x14ac:dyDescent="0.15">
      <c r="A112" s="1">
        <v>111</v>
      </c>
      <c r="B112" s="1">
        <v>3889916</v>
      </c>
      <c r="C112" s="1">
        <v>0</v>
      </c>
    </row>
    <row r="113" spans="1:3" x14ac:dyDescent="0.15">
      <c r="A113" s="1">
        <v>112</v>
      </c>
      <c r="B113" s="1">
        <v>4008572</v>
      </c>
      <c r="C113" s="1">
        <v>0</v>
      </c>
    </row>
    <row r="114" spans="1:3" x14ac:dyDescent="0.15">
      <c r="A114" s="1">
        <v>113</v>
      </c>
      <c r="B114" s="1">
        <v>4128959</v>
      </c>
      <c r="C114" s="1">
        <v>0</v>
      </c>
    </row>
    <row r="115" spans="1:3" x14ac:dyDescent="0.15">
      <c r="A115" s="1">
        <v>114</v>
      </c>
      <c r="B115" s="1">
        <v>4251059</v>
      </c>
      <c r="C115" s="1">
        <v>0</v>
      </c>
    </row>
    <row r="116" spans="1:3" x14ac:dyDescent="0.15">
      <c r="A116" s="1">
        <v>115</v>
      </c>
      <c r="B116" s="1">
        <v>4374882</v>
      </c>
      <c r="C116" s="1">
        <v>0</v>
      </c>
    </row>
    <row r="117" spans="1:3" x14ac:dyDescent="0.15">
      <c r="A117" s="1">
        <v>116</v>
      </c>
      <c r="B117" s="1">
        <v>4500427</v>
      </c>
      <c r="C117" s="1">
        <v>0</v>
      </c>
    </row>
    <row r="118" spans="1:3" x14ac:dyDescent="0.15">
      <c r="A118" s="1">
        <v>117</v>
      </c>
      <c r="B118" s="1">
        <v>4627696</v>
      </c>
      <c r="C118" s="1">
        <v>0</v>
      </c>
    </row>
    <row r="119" spans="1:3" x14ac:dyDescent="0.15">
      <c r="A119" s="1">
        <v>118</v>
      </c>
      <c r="B119" s="1">
        <v>4756687</v>
      </c>
      <c r="C119" s="1">
        <v>0</v>
      </c>
    </row>
    <row r="120" spans="1:3" x14ac:dyDescent="0.15">
      <c r="A120" s="1">
        <v>119</v>
      </c>
      <c r="B120" s="1">
        <v>4887401</v>
      </c>
      <c r="C120" s="1">
        <v>0</v>
      </c>
    </row>
    <row r="121" spans="1:3" x14ac:dyDescent="0.15">
      <c r="A121" s="1">
        <v>120</v>
      </c>
      <c r="B121" s="1">
        <v>5109849</v>
      </c>
      <c r="C121" s="1">
        <v>0</v>
      </c>
    </row>
    <row r="122" spans="1:3" x14ac:dyDescent="0.15">
      <c r="A122" s="1">
        <v>121</v>
      </c>
      <c r="B122" s="1">
        <v>5452724</v>
      </c>
      <c r="C122" s="1">
        <v>0</v>
      </c>
    </row>
    <row r="123" spans="1:3" x14ac:dyDescent="0.15">
      <c r="A123" s="1">
        <v>122</v>
      </c>
      <c r="B123" s="1">
        <v>5675902</v>
      </c>
      <c r="C123" s="1">
        <v>0</v>
      </c>
    </row>
    <row r="124" spans="1:3" x14ac:dyDescent="0.15">
      <c r="A124" s="1">
        <v>123</v>
      </c>
      <c r="B124" s="1">
        <v>5902629</v>
      </c>
      <c r="C124" s="1">
        <v>0</v>
      </c>
    </row>
    <row r="125" spans="1:3" x14ac:dyDescent="0.15">
      <c r="A125" s="1">
        <v>124</v>
      </c>
      <c r="B125" s="1">
        <v>6132916</v>
      </c>
      <c r="C125" s="1">
        <v>0</v>
      </c>
    </row>
    <row r="126" spans="1:3" x14ac:dyDescent="0.15">
      <c r="A126" s="1">
        <v>125</v>
      </c>
      <c r="B126" s="1">
        <v>6366740</v>
      </c>
      <c r="C126" s="1">
        <v>0</v>
      </c>
    </row>
    <row r="127" spans="1:3" x14ac:dyDescent="0.15">
      <c r="A127" s="1">
        <v>126</v>
      </c>
      <c r="B127" s="1">
        <v>6661536</v>
      </c>
      <c r="C127" s="1">
        <v>0</v>
      </c>
    </row>
    <row r="128" spans="1:3" x14ac:dyDescent="0.15">
      <c r="A128" s="1">
        <v>127</v>
      </c>
      <c r="B128" s="1">
        <v>6868628</v>
      </c>
      <c r="C128" s="1">
        <v>0</v>
      </c>
    </row>
    <row r="129" spans="1:3" x14ac:dyDescent="0.15">
      <c r="A129" s="1">
        <v>128</v>
      </c>
      <c r="B129" s="1">
        <v>7078572</v>
      </c>
      <c r="C129" s="1">
        <v>0</v>
      </c>
    </row>
    <row r="130" spans="1:3" x14ac:dyDescent="0.15">
      <c r="A130" s="1">
        <v>129</v>
      </c>
      <c r="B130" s="1">
        <v>7314867</v>
      </c>
      <c r="C130" s="1">
        <v>0</v>
      </c>
    </row>
    <row r="131" spans="1:3" x14ac:dyDescent="0.15">
      <c r="A131" s="1">
        <v>130</v>
      </c>
      <c r="B131" s="1">
        <v>7717989</v>
      </c>
      <c r="C131" s="1">
        <v>0</v>
      </c>
    </row>
    <row r="132" spans="1:3" x14ac:dyDescent="0.15">
      <c r="A132" s="1">
        <v>131</v>
      </c>
      <c r="B132" s="1">
        <v>7924219</v>
      </c>
      <c r="C132" s="1">
        <v>0</v>
      </c>
    </row>
    <row r="133" spans="1:3" x14ac:dyDescent="0.15">
      <c r="A133" s="1">
        <v>132</v>
      </c>
      <c r="B133" s="1">
        <v>8132998</v>
      </c>
      <c r="C133" s="1">
        <v>0</v>
      </c>
    </row>
    <row r="134" spans="1:3" x14ac:dyDescent="0.15">
      <c r="A134" s="1">
        <v>133</v>
      </c>
      <c r="B134" s="1">
        <v>8362906</v>
      </c>
      <c r="C134" s="1">
        <v>0</v>
      </c>
    </row>
    <row r="135" spans="1:3" x14ac:dyDescent="0.15">
      <c r="A135" s="1">
        <v>134</v>
      </c>
      <c r="B135" s="1">
        <v>8563101</v>
      </c>
      <c r="C135" s="1">
        <v>0</v>
      </c>
    </row>
    <row r="136" spans="1:3" x14ac:dyDescent="0.15">
      <c r="A136" s="1">
        <v>135</v>
      </c>
      <c r="B136" s="1">
        <v>8764683</v>
      </c>
      <c r="C136" s="1">
        <v>0</v>
      </c>
    </row>
    <row r="137" spans="1:3" x14ac:dyDescent="0.15">
      <c r="A137" s="1">
        <v>136</v>
      </c>
      <c r="B137" s="1">
        <v>8968549</v>
      </c>
      <c r="C137" s="1">
        <v>0</v>
      </c>
    </row>
    <row r="138" spans="1:3" x14ac:dyDescent="0.15">
      <c r="A138" s="1">
        <v>137</v>
      </c>
      <c r="B138" s="1">
        <v>9198310</v>
      </c>
      <c r="C138" s="1">
        <v>0</v>
      </c>
    </row>
    <row r="139" spans="1:3" x14ac:dyDescent="0.15">
      <c r="A139" s="1">
        <v>138</v>
      </c>
      <c r="B139" s="1">
        <v>9407294</v>
      </c>
      <c r="C139" s="1">
        <v>0</v>
      </c>
    </row>
    <row r="140" spans="1:3" x14ac:dyDescent="0.15">
      <c r="A140" s="1">
        <v>139</v>
      </c>
      <c r="B140" s="1">
        <v>9618198</v>
      </c>
      <c r="C140" s="1">
        <v>0</v>
      </c>
    </row>
    <row r="141" spans="1:3" x14ac:dyDescent="0.15">
      <c r="A141" s="1">
        <v>140</v>
      </c>
      <c r="B141" s="1">
        <v>10051361</v>
      </c>
      <c r="C141" s="1">
        <v>0</v>
      </c>
    </row>
    <row r="142" spans="1:3" x14ac:dyDescent="0.15">
      <c r="A142" s="1">
        <v>141</v>
      </c>
      <c r="B142" s="1">
        <v>10293679</v>
      </c>
      <c r="C142" s="1">
        <v>0</v>
      </c>
    </row>
    <row r="143" spans="1:3" x14ac:dyDescent="0.15">
      <c r="A143" s="1">
        <v>142</v>
      </c>
      <c r="B143" s="1">
        <v>10513622</v>
      </c>
      <c r="C143" s="1">
        <v>0</v>
      </c>
    </row>
    <row r="144" spans="1:3" x14ac:dyDescent="0.15">
      <c r="A144" s="1">
        <v>143</v>
      </c>
      <c r="B144" s="1">
        <v>10735837</v>
      </c>
      <c r="C144" s="1">
        <v>0</v>
      </c>
    </row>
    <row r="145" spans="1:3" x14ac:dyDescent="0.15">
      <c r="A145" s="1">
        <v>144</v>
      </c>
      <c r="B145" s="1">
        <v>10984747</v>
      </c>
      <c r="C145" s="1">
        <v>0</v>
      </c>
    </row>
    <row r="146" spans="1:3" x14ac:dyDescent="0.15">
      <c r="A146" s="1">
        <v>145</v>
      </c>
      <c r="B146" s="1">
        <v>11212835</v>
      </c>
      <c r="C146" s="1">
        <v>0</v>
      </c>
    </row>
    <row r="147" spans="1:3" x14ac:dyDescent="0.15">
      <c r="A147" s="1">
        <v>146</v>
      </c>
      <c r="B147" s="1">
        <v>11442088</v>
      </c>
      <c r="C147" s="1">
        <v>0</v>
      </c>
    </row>
    <row r="148" spans="1:3" x14ac:dyDescent="0.15">
      <c r="A148" s="1">
        <v>147</v>
      </c>
      <c r="B148" s="1">
        <v>11673613</v>
      </c>
      <c r="C148" s="1">
        <v>0</v>
      </c>
    </row>
    <row r="149" spans="1:3" x14ac:dyDescent="0.15">
      <c r="A149" s="1">
        <v>148</v>
      </c>
      <c r="B149" s="1">
        <v>11933076</v>
      </c>
      <c r="C149" s="1">
        <v>0</v>
      </c>
    </row>
    <row r="150" spans="1:3" x14ac:dyDescent="0.15">
      <c r="A150" s="1">
        <v>149</v>
      </c>
      <c r="B150" s="1">
        <v>12170141</v>
      </c>
      <c r="C150" s="1">
        <v>0</v>
      </c>
    </row>
    <row r="151" spans="1:3" x14ac:dyDescent="0.15">
      <c r="A151" s="1">
        <v>150</v>
      </c>
      <c r="B151" s="1">
        <v>12648690</v>
      </c>
      <c r="C151" s="1">
        <v>0</v>
      </c>
    </row>
    <row r="152" spans="1:3" x14ac:dyDescent="0.15">
      <c r="A152" s="1">
        <v>151</v>
      </c>
      <c r="B152" s="1">
        <v>14915814</v>
      </c>
      <c r="C152" s="1">
        <v>0</v>
      </c>
    </row>
    <row r="153" spans="1:3" x14ac:dyDescent="0.15">
      <c r="A153" s="1">
        <v>152</v>
      </c>
      <c r="B153" s="1">
        <v>17228350</v>
      </c>
      <c r="C153" s="1">
        <v>0</v>
      </c>
    </row>
    <row r="154" spans="1:3" x14ac:dyDescent="0.15">
      <c r="A154" s="1">
        <v>153</v>
      </c>
      <c r="B154" s="1">
        <v>19586336</v>
      </c>
      <c r="C154" s="1">
        <v>0</v>
      </c>
    </row>
    <row r="155" spans="1:3" x14ac:dyDescent="0.15">
      <c r="A155" s="1">
        <v>154</v>
      </c>
      <c r="B155" s="1">
        <v>21989727</v>
      </c>
      <c r="C155" s="1">
        <v>0</v>
      </c>
    </row>
    <row r="156" spans="1:3" x14ac:dyDescent="0.15">
      <c r="A156" s="1">
        <v>155</v>
      </c>
      <c r="B156" s="1">
        <v>24658571</v>
      </c>
      <c r="C156" s="1">
        <v>0</v>
      </c>
    </row>
    <row r="157" spans="1:3" x14ac:dyDescent="0.15">
      <c r="A157" s="1">
        <v>156</v>
      </c>
      <c r="B157" s="1">
        <v>27172819</v>
      </c>
      <c r="C157" s="1">
        <v>0</v>
      </c>
    </row>
    <row r="158" spans="1:3" x14ac:dyDescent="0.15">
      <c r="A158" s="1">
        <v>157</v>
      </c>
      <c r="B158" s="1">
        <v>29732524</v>
      </c>
      <c r="C158" s="1">
        <v>0</v>
      </c>
    </row>
    <row r="159" spans="1:3" x14ac:dyDescent="0.15">
      <c r="A159" s="1">
        <v>158</v>
      </c>
      <c r="B159" s="1">
        <v>32337626</v>
      </c>
      <c r="C159" s="1">
        <v>0</v>
      </c>
    </row>
    <row r="160" spans="1:3" x14ac:dyDescent="0.15">
      <c r="A160" s="1">
        <v>159</v>
      </c>
      <c r="B160" s="1">
        <v>34988190</v>
      </c>
      <c r="C160" s="1">
        <v>0</v>
      </c>
    </row>
    <row r="161" spans="1:3" x14ac:dyDescent="0.15">
      <c r="A161" s="1">
        <v>160</v>
      </c>
      <c r="B161" s="1">
        <v>37748149</v>
      </c>
      <c r="C161" s="1">
        <v>0</v>
      </c>
    </row>
    <row r="162" spans="1:3" x14ac:dyDescent="0.15">
      <c r="A162" s="1">
        <v>161</v>
      </c>
      <c r="B162" s="1">
        <v>45257523</v>
      </c>
      <c r="C162" s="1">
        <v>0</v>
      </c>
    </row>
    <row r="163" spans="1:3" x14ac:dyDescent="0.15">
      <c r="A163" s="1">
        <v>162</v>
      </c>
      <c r="B163" s="1">
        <v>52903191</v>
      </c>
      <c r="C163" s="1">
        <v>0</v>
      </c>
    </row>
    <row r="164" spans="1:3" x14ac:dyDescent="0.15">
      <c r="A164" s="1">
        <v>163</v>
      </c>
      <c r="B164" s="1">
        <v>60685095</v>
      </c>
      <c r="C164" s="1">
        <v>0</v>
      </c>
    </row>
    <row r="165" spans="1:3" x14ac:dyDescent="0.15">
      <c r="A165" s="1">
        <v>164</v>
      </c>
      <c r="B165" s="1">
        <v>68603343</v>
      </c>
      <c r="C165" s="1">
        <v>0</v>
      </c>
    </row>
    <row r="166" spans="1:3" x14ac:dyDescent="0.15">
      <c r="A166" s="1">
        <v>165</v>
      </c>
      <c r="B166" s="1">
        <v>76781811</v>
      </c>
      <c r="C166" s="1">
        <v>0</v>
      </c>
    </row>
    <row r="167" spans="1:3" x14ac:dyDescent="0.15">
      <c r="A167" s="1">
        <v>166</v>
      </c>
      <c r="B167" s="1">
        <v>84984642</v>
      </c>
      <c r="C167" s="1">
        <v>0</v>
      </c>
    </row>
    <row r="168" spans="1:3" x14ac:dyDescent="0.15">
      <c r="A168" s="1">
        <v>167</v>
      </c>
      <c r="B168" s="1">
        <v>93323676</v>
      </c>
      <c r="C168" s="1">
        <v>0</v>
      </c>
    </row>
    <row r="169" spans="1:3" x14ac:dyDescent="0.15">
      <c r="A169" s="1">
        <v>168</v>
      </c>
      <c r="B169" s="1">
        <v>101799084</v>
      </c>
      <c r="C169" s="1">
        <v>0</v>
      </c>
    </row>
    <row r="170" spans="1:3" x14ac:dyDescent="0.15">
      <c r="A170" s="1">
        <v>169</v>
      </c>
      <c r="B170" s="1">
        <v>110410683</v>
      </c>
      <c r="C170" s="1">
        <v>0</v>
      </c>
    </row>
    <row r="171" spans="1:3" x14ac:dyDescent="0.15">
      <c r="A171" s="1">
        <v>170</v>
      </c>
      <c r="B171" s="1">
        <v>119342676</v>
      </c>
      <c r="C171" s="1">
        <v>0</v>
      </c>
    </row>
    <row r="172" spans="1:3" x14ac:dyDescent="0.15">
      <c r="A172" s="1">
        <v>171</v>
      </c>
      <c r="B172" s="1">
        <v>129560879</v>
      </c>
      <c r="C172" s="1">
        <v>0</v>
      </c>
    </row>
    <row r="173" spans="1:3" x14ac:dyDescent="0.15">
      <c r="A173" s="1">
        <v>172</v>
      </c>
      <c r="B173" s="1">
        <v>142880248</v>
      </c>
      <c r="C173" s="1">
        <v>0</v>
      </c>
    </row>
    <row r="174" spans="1:3" x14ac:dyDescent="0.15">
      <c r="A174" s="1">
        <v>173</v>
      </c>
      <c r="B174" s="1">
        <v>156310011</v>
      </c>
      <c r="C174" s="1">
        <v>0</v>
      </c>
    </row>
    <row r="175" spans="1:3" x14ac:dyDescent="0.15">
      <c r="A175" s="1">
        <v>174</v>
      </c>
      <c r="B175" s="1">
        <v>169850023</v>
      </c>
      <c r="C175" s="1">
        <v>0</v>
      </c>
    </row>
    <row r="176" spans="1:3" x14ac:dyDescent="0.15">
      <c r="A176" s="1">
        <v>175</v>
      </c>
      <c r="B176" s="1">
        <v>183784309</v>
      </c>
      <c r="C176" s="1">
        <v>0</v>
      </c>
    </row>
    <row r="177" spans="1:3" x14ac:dyDescent="0.15">
      <c r="A177" s="1">
        <v>176</v>
      </c>
      <c r="B177" s="1">
        <v>197564850</v>
      </c>
      <c r="C177" s="1">
        <v>0</v>
      </c>
    </row>
    <row r="178" spans="1:3" x14ac:dyDescent="0.15">
      <c r="A178" s="1">
        <v>177</v>
      </c>
      <c r="B178" s="1">
        <v>211455457</v>
      </c>
      <c r="C178" s="1">
        <v>0</v>
      </c>
    </row>
    <row r="179" spans="1:3" x14ac:dyDescent="0.15">
      <c r="A179" s="1">
        <v>178</v>
      </c>
      <c r="B179" s="1">
        <v>225456508</v>
      </c>
      <c r="C179" s="1">
        <v>0</v>
      </c>
    </row>
    <row r="180" spans="1:3" x14ac:dyDescent="0.15">
      <c r="A180" s="1">
        <v>179</v>
      </c>
      <c r="B180" s="1">
        <v>239567819</v>
      </c>
      <c r="C180" s="1">
        <v>0</v>
      </c>
    </row>
    <row r="181" spans="1:3" x14ac:dyDescent="0.15">
      <c r="A181" s="1">
        <v>180</v>
      </c>
      <c r="B181" s="1">
        <v>257146925</v>
      </c>
      <c r="C181" s="1">
        <v>0</v>
      </c>
    </row>
    <row r="182" spans="1:3" x14ac:dyDescent="0.15">
      <c r="A182" s="1">
        <v>181</v>
      </c>
      <c r="B182" s="1">
        <v>250549862</v>
      </c>
      <c r="C182" s="1">
        <v>0</v>
      </c>
    </row>
    <row r="183" spans="1:3" x14ac:dyDescent="0.15">
      <c r="A183" s="1">
        <v>182</v>
      </c>
      <c r="B183" s="1">
        <v>250549862</v>
      </c>
      <c r="C183" s="1">
        <v>0</v>
      </c>
    </row>
    <row r="184" spans="1:3" x14ac:dyDescent="0.15">
      <c r="A184" s="1">
        <v>183</v>
      </c>
      <c r="B184" s="1">
        <v>250549862</v>
      </c>
      <c r="C184" s="1">
        <v>0</v>
      </c>
    </row>
    <row r="185" spans="1:3" x14ac:dyDescent="0.15">
      <c r="A185" s="1">
        <v>184</v>
      </c>
      <c r="B185" s="1">
        <v>250549862</v>
      </c>
      <c r="C185" s="1">
        <v>0</v>
      </c>
    </row>
    <row r="186" spans="1:3" x14ac:dyDescent="0.15">
      <c r="A186" s="1">
        <v>185</v>
      </c>
      <c r="B186" s="1">
        <v>250933862</v>
      </c>
      <c r="C186" s="1">
        <v>0</v>
      </c>
    </row>
    <row r="187" spans="1:3" x14ac:dyDescent="0.15">
      <c r="A187" s="1">
        <v>186</v>
      </c>
      <c r="B187" s="1">
        <v>250933862</v>
      </c>
      <c r="C187" s="1">
        <v>0</v>
      </c>
    </row>
    <row r="188" spans="1:3" x14ac:dyDescent="0.15">
      <c r="A188" s="1">
        <v>187</v>
      </c>
      <c r="B188" s="1">
        <v>250933862</v>
      </c>
      <c r="C188" s="1">
        <v>0</v>
      </c>
    </row>
    <row r="189" spans="1:3" x14ac:dyDescent="0.15">
      <c r="A189" s="1">
        <v>188</v>
      </c>
      <c r="B189" s="1">
        <v>250933862</v>
      </c>
      <c r="C189" s="1">
        <v>0</v>
      </c>
    </row>
    <row r="190" spans="1:3" x14ac:dyDescent="0.15">
      <c r="A190" s="1">
        <v>189</v>
      </c>
      <c r="B190" s="1">
        <v>250933862</v>
      </c>
      <c r="C190" s="1">
        <v>0</v>
      </c>
    </row>
    <row r="191" spans="1:3" x14ac:dyDescent="0.15">
      <c r="A191" s="1">
        <v>190</v>
      </c>
      <c r="B191" s="1">
        <v>251317862</v>
      </c>
      <c r="C191" s="1">
        <v>0</v>
      </c>
    </row>
    <row r="192" spans="1:3" x14ac:dyDescent="0.15">
      <c r="A192" s="1">
        <v>191</v>
      </c>
      <c r="B192" s="1">
        <v>251317862</v>
      </c>
      <c r="C192" s="1">
        <v>0</v>
      </c>
    </row>
    <row r="193" spans="1:3" x14ac:dyDescent="0.15">
      <c r="A193" s="1">
        <v>192</v>
      </c>
      <c r="B193" s="1">
        <v>251317862</v>
      </c>
      <c r="C193" s="1">
        <v>0</v>
      </c>
    </row>
    <row r="194" spans="1:3" x14ac:dyDescent="0.15">
      <c r="A194" s="1">
        <v>193</v>
      </c>
      <c r="B194" s="1">
        <v>251317862</v>
      </c>
      <c r="C194" s="1">
        <v>0</v>
      </c>
    </row>
    <row r="195" spans="1:3" x14ac:dyDescent="0.15">
      <c r="A195" s="1">
        <v>194</v>
      </c>
      <c r="B195" s="1">
        <v>251317862</v>
      </c>
      <c r="C195" s="1">
        <v>0</v>
      </c>
    </row>
    <row r="196" spans="1:3" x14ac:dyDescent="0.15">
      <c r="A196" s="1">
        <v>195</v>
      </c>
      <c r="B196" s="1">
        <v>251701862</v>
      </c>
      <c r="C196" s="1">
        <v>0</v>
      </c>
    </row>
    <row r="197" spans="1:3" x14ac:dyDescent="0.15">
      <c r="A197" s="1">
        <v>196</v>
      </c>
      <c r="B197" s="1">
        <v>251701862</v>
      </c>
      <c r="C197" s="1">
        <v>0</v>
      </c>
    </row>
    <row r="198" spans="1:3" x14ac:dyDescent="0.15">
      <c r="A198" s="1">
        <v>197</v>
      </c>
      <c r="B198" s="1">
        <v>251701862</v>
      </c>
      <c r="C198" s="1">
        <v>0</v>
      </c>
    </row>
    <row r="199" spans="1:3" x14ac:dyDescent="0.15">
      <c r="A199" s="1">
        <v>198</v>
      </c>
      <c r="B199" s="1">
        <v>251701862</v>
      </c>
      <c r="C199" s="1">
        <v>0</v>
      </c>
    </row>
    <row r="200" spans="1:3" x14ac:dyDescent="0.15">
      <c r="A200" s="1">
        <v>199</v>
      </c>
      <c r="B200" s="1">
        <v>251701862</v>
      </c>
      <c r="C200" s="1">
        <v>0</v>
      </c>
    </row>
    <row r="201" spans="1:3" x14ac:dyDescent="0.15">
      <c r="A201" s="1">
        <v>200</v>
      </c>
      <c r="B201" s="1">
        <v>252085862</v>
      </c>
      <c r="C201" s="1">
        <v>1579695599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99"/>
  <sheetViews>
    <sheetView workbookViewId="0"/>
  </sheetViews>
  <sheetFormatPr defaultRowHeight="13.5" x14ac:dyDescent="0.15"/>
  <cols>
    <col min="1" max="3" width="9" style="1"/>
    <col min="4" max="4" width="21.375" style="1" bestFit="1" customWidth="1"/>
    <col min="5" max="5" width="9" style="1"/>
    <col min="6" max="6" width="5.25" style="1" bestFit="1" customWidth="1"/>
    <col min="7" max="8" width="9" style="1"/>
    <col min="9" max="9" width="29.625" style="1" bestFit="1" customWidth="1"/>
    <col min="10" max="10" width="9" style="1"/>
    <col min="11" max="11" width="15.25" style="1" bestFit="1" customWidth="1"/>
    <col min="12" max="15" width="9" style="1"/>
    <col min="16" max="16" width="11.375" style="1" customWidth="1"/>
    <col min="17" max="16384" width="9" style="1"/>
  </cols>
  <sheetData>
    <row r="1" spans="1:16" x14ac:dyDescent="0.15">
      <c r="A1" s="20"/>
      <c r="B1" s="20" t="s">
        <v>21</v>
      </c>
      <c r="C1" s="21" t="s">
        <v>223</v>
      </c>
      <c r="D1" s="21" t="s">
        <v>14768</v>
      </c>
      <c r="E1" s="21" t="s">
        <v>225</v>
      </c>
      <c r="F1" s="21" t="s">
        <v>22</v>
      </c>
      <c r="G1" s="21" t="s">
        <v>23</v>
      </c>
      <c r="I1" s="1" t="s">
        <v>12</v>
      </c>
      <c r="P1"/>
    </row>
    <row r="2" spans="1:16" x14ac:dyDescent="0.15">
      <c r="A2" s="71" t="s">
        <v>11</v>
      </c>
      <c r="B2" s="1" t="s">
        <v>18</v>
      </c>
      <c r="G2" s="1">
        <v>1888</v>
      </c>
      <c r="I2" s="20" t="s">
        <v>13</v>
      </c>
      <c r="J2" s="21" t="s">
        <v>16</v>
      </c>
      <c r="K2" s="21" t="s">
        <v>24</v>
      </c>
      <c r="P2"/>
    </row>
    <row r="3" spans="1:16" x14ac:dyDescent="0.15">
      <c r="A3" s="71"/>
      <c r="B3" s="3" t="s">
        <v>19</v>
      </c>
      <c r="C3" s="1">
        <v>200015</v>
      </c>
      <c r="D3" s="1" t="str">
        <f>INDEX([2]物品基础表!$A:$A,MATCH(C3,[2]物品基础表!$B:$B,0))</f>
        <v>特戒碎片</v>
      </c>
      <c r="E3" s="1">
        <v>515000</v>
      </c>
      <c r="I3" s="1">
        <v>1</v>
      </c>
      <c r="J3" s="1">
        <v>200015</v>
      </c>
      <c r="K3" s="2">
        <v>202000</v>
      </c>
      <c r="P3"/>
    </row>
    <row r="4" spans="1:16" x14ac:dyDescent="0.15">
      <c r="A4" s="71"/>
      <c r="B4" s="3" t="s">
        <v>20</v>
      </c>
      <c r="C4" s="1">
        <v>202009</v>
      </c>
      <c r="D4" s="1" t="str">
        <f>INDEX([2]物品基础表!$A:$A,MATCH(C4,[2]物品基础表!$B:$B,0))</f>
        <v>神烈焰戒指</v>
      </c>
      <c r="E4" s="1">
        <v>10</v>
      </c>
      <c r="P4"/>
    </row>
    <row r="5" spans="1:16" x14ac:dyDescent="0.15">
      <c r="A5" s="71" t="s">
        <v>26</v>
      </c>
      <c r="B5" s="1" t="s">
        <v>25</v>
      </c>
      <c r="C5" s="1">
        <v>202001</v>
      </c>
      <c r="D5" s="1" t="str">
        <f>INDEX([2]物品基础表!$A:$A,MATCH(C5,[2]物品基础表!$B:$B,0))</f>
        <v>烈焰戒指技能1书</v>
      </c>
      <c r="E5" s="1">
        <v>100</v>
      </c>
      <c r="I5" s="1" t="s">
        <v>14</v>
      </c>
      <c r="J5" s="1">
        <v>1</v>
      </c>
      <c r="K5" s="1">
        <v>2</v>
      </c>
      <c r="L5" s="1">
        <v>3</v>
      </c>
      <c r="P5"/>
    </row>
    <row r="6" spans="1:16" x14ac:dyDescent="0.15">
      <c r="A6" s="71"/>
      <c r="B6" s="1" t="s">
        <v>27</v>
      </c>
      <c r="C6" s="1">
        <v>202002</v>
      </c>
      <c r="D6" s="1" t="str">
        <f>INDEX([2]物品基础表!$A:$A,MATCH(C6,[2]物品基础表!$B:$B,0))</f>
        <v>烈焰戒指技能2书</v>
      </c>
      <c r="E6" s="1">
        <v>100</v>
      </c>
      <c r="I6" s="1" t="s">
        <v>17</v>
      </c>
      <c r="J6" s="1">
        <v>200</v>
      </c>
      <c r="K6" s="1">
        <f>K5*$J$6</f>
        <v>400</v>
      </c>
      <c r="L6" s="1">
        <f t="shared" ref="L6" si="0">L5*$J$6</f>
        <v>600</v>
      </c>
      <c r="P6"/>
    </row>
    <row r="7" spans="1:16" x14ac:dyDescent="0.15">
      <c r="A7" s="71"/>
      <c r="B7" s="1" t="s">
        <v>28</v>
      </c>
      <c r="C7" s="1">
        <v>202003</v>
      </c>
      <c r="D7" s="1" t="str">
        <f>INDEX([2]物品基础表!$A:$A,MATCH(C7,[2]物品基础表!$B:$B,0))</f>
        <v>烈焰戒指技能3书</v>
      </c>
      <c r="E7" s="1">
        <v>100</v>
      </c>
      <c r="I7" s="1" t="s">
        <v>15</v>
      </c>
      <c r="J7" s="1">
        <v>0</v>
      </c>
      <c r="K7" s="1">
        <v>998</v>
      </c>
      <c r="L7" s="1">
        <v>1998</v>
      </c>
      <c r="P7"/>
    </row>
    <row r="8" spans="1:16" x14ac:dyDescent="0.15">
      <c r="A8" s="71"/>
      <c r="B8" s="1" t="s">
        <v>29</v>
      </c>
      <c r="C8" s="1">
        <v>202004</v>
      </c>
      <c r="D8" s="1" t="str">
        <f>INDEX([2]物品基础表!$A:$A,MATCH(C8,[2]物品基础表!$B:$B,0))</f>
        <v>烈焰戒指技能4书</v>
      </c>
      <c r="E8" s="1">
        <v>100</v>
      </c>
      <c r="P8"/>
    </row>
    <row r="9" spans="1:16" x14ac:dyDescent="0.15">
      <c r="A9" s="71"/>
      <c r="B9" s="1" t="s">
        <v>30</v>
      </c>
      <c r="C9" s="1">
        <v>202005</v>
      </c>
      <c r="D9" s="1" t="str">
        <f>INDEX([2]物品基础表!$A:$A,MATCH(C9,[2]物品基础表!$B:$B,0))</f>
        <v>烈焰戒指技能5书</v>
      </c>
      <c r="E9" s="1">
        <v>10</v>
      </c>
      <c r="P9"/>
    </row>
    <row r="10" spans="1:16" x14ac:dyDescent="0.15">
      <c r="A10" s="71"/>
      <c r="B10" s="1" t="s">
        <v>31</v>
      </c>
      <c r="C10" s="1">
        <v>202006</v>
      </c>
      <c r="D10" s="1" t="str">
        <f>INDEX([2]物品基础表!$A:$A,MATCH(C10,[2]物品基础表!$B:$B,0))</f>
        <v>烈焰戒指技能6书</v>
      </c>
      <c r="E10" s="1">
        <v>10</v>
      </c>
      <c r="G10" s="1">
        <v>2000</v>
      </c>
      <c r="P10"/>
    </row>
    <row r="11" spans="1:16" x14ac:dyDescent="0.15">
      <c r="A11" s="71"/>
      <c r="B11" s="1" t="s">
        <v>32</v>
      </c>
      <c r="C11" s="1">
        <v>202007</v>
      </c>
      <c r="D11" s="1" t="str">
        <f>INDEX([2]物品基础表!$A:$A,MATCH(C11,[2]物品基础表!$B:$B,0))</f>
        <v>烈焰戒指技能7书</v>
      </c>
      <c r="E11" s="1">
        <v>10</v>
      </c>
      <c r="G11" s="1">
        <v>2000</v>
      </c>
      <c r="P11"/>
    </row>
    <row r="12" spans="1:16" x14ac:dyDescent="0.15">
      <c r="A12" s="71"/>
      <c r="B12" s="1" t="s">
        <v>33</v>
      </c>
      <c r="C12" s="1">
        <v>202008</v>
      </c>
      <c r="D12" s="1" t="str">
        <f>INDEX([2]物品基础表!$A:$A,MATCH(C12,[2]物品基础表!$B:$B,0))</f>
        <v>烈焰戒指技能8书</v>
      </c>
      <c r="E12" s="1">
        <v>10</v>
      </c>
      <c r="G12" s="1">
        <v>2000</v>
      </c>
      <c r="I12" s="1" t="s">
        <v>14877</v>
      </c>
      <c r="P12"/>
    </row>
    <row r="13" spans="1:16" x14ac:dyDescent="0.15">
      <c r="A13" s="71" t="s">
        <v>226</v>
      </c>
      <c r="C13" s="1">
        <v>200208</v>
      </c>
      <c r="D13" s="1" t="str">
        <f>INDEX([2]物品基础表!$A:$A,MATCH(C13,[2]物品基础表!$B:$B,0))</f>
        <v>烈焰印记低级升级材料</v>
      </c>
      <c r="E13" s="1">
        <v>22700</v>
      </c>
      <c r="P13"/>
    </row>
    <row r="14" spans="1:16" x14ac:dyDescent="0.15">
      <c r="A14" s="71"/>
      <c r="C14" s="1">
        <v>200209</v>
      </c>
      <c r="D14" s="1" t="str">
        <f>INDEX([2]物品基础表!$A:$A,MATCH(C14,[2]物品基础表!$B:$B,0))</f>
        <v>烈焰印记中级升级材料</v>
      </c>
      <c r="E14" s="1">
        <v>5451</v>
      </c>
      <c r="I14" s="22" t="s">
        <v>14878</v>
      </c>
      <c r="J14" s="1">
        <f>E13+E14*15+E15*15*15</f>
        <v>340715</v>
      </c>
      <c r="P14"/>
    </row>
    <row r="15" spans="1:16" x14ac:dyDescent="0.15">
      <c r="A15" s="71"/>
      <c r="C15" s="1">
        <v>200210</v>
      </c>
      <c r="D15" s="1" t="str">
        <f>INDEX([2]物品基础表!$A:$A,MATCH(C15,[2]物品基础表!$B:$B,0))</f>
        <v>烈焰印记高级升级材料</v>
      </c>
      <c r="E15" s="1">
        <v>1050</v>
      </c>
      <c r="P15"/>
    </row>
    <row r="16" spans="1:16" x14ac:dyDescent="0.15">
      <c r="A16" s="1" t="s">
        <v>268</v>
      </c>
      <c r="C16" s="1">
        <v>200013</v>
      </c>
      <c r="D16" s="1" t="str">
        <f>INDEX([2]物品基础表!$A:$A,MATCH(C16,[2]物品基础表!$B:$B,0))</f>
        <v>麻痹戒指</v>
      </c>
      <c r="E16" s="1">
        <v>3</v>
      </c>
      <c r="P16"/>
    </row>
    <row r="17" spans="1:16" x14ac:dyDescent="0.15">
      <c r="A17" s="1" t="s">
        <v>269</v>
      </c>
      <c r="C17" s="1">
        <v>200014</v>
      </c>
      <c r="D17" s="1" t="str">
        <f>INDEX([2]物品基础表!$A:$A,MATCH(C17,[2]物品基础表!$B:$B,0))</f>
        <v>护身戒指</v>
      </c>
      <c r="E17" s="1">
        <v>3</v>
      </c>
      <c r="P17"/>
    </row>
    <row r="18" spans="1:16" x14ac:dyDescent="0.15">
      <c r="P18"/>
    </row>
    <row r="19" spans="1:16" x14ac:dyDescent="0.15">
      <c r="P19"/>
    </row>
    <row r="20" spans="1:16" x14ac:dyDescent="0.15">
      <c r="P20"/>
    </row>
    <row r="21" spans="1:16" x14ac:dyDescent="0.15">
      <c r="P21"/>
    </row>
    <row r="22" spans="1:16" x14ac:dyDescent="0.15">
      <c r="P22"/>
    </row>
    <row r="23" spans="1:16" x14ac:dyDescent="0.15">
      <c r="P23"/>
    </row>
    <row r="24" spans="1:16" x14ac:dyDescent="0.15">
      <c r="P24"/>
    </row>
    <row r="25" spans="1:16" x14ac:dyDescent="0.15">
      <c r="P25"/>
    </row>
    <row r="26" spans="1:16" x14ac:dyDescent="0.15">
      <c r="P26"/>
    </row>
    <row r="27" spans="1:16" x14ac:dyDescent="0.15">
      <c r="P27"/>
    </row>
    <row r="28" spans="1:16" x14ac:dyDescent="0.15">
      <c r="P28"/>
    </row>
    <row r="29" spans="1:16" x14ac:dyDescent="0.15">
      <c r="P29"/>
    </row>
    <row r="30" spans="1:16" x14ac:dyDescent="0.15">
      <c r="P30"/>
    </row>
    <row r="31" spans="1:16" x14ac:dyDescent="0.15">
      <c r="P31"/>
    </row>
    <row r="32" spans="1:16" x14ac:dyDescent="0.15">
      <c r="P32"/>
    </row>
    <row r="33" spans="16:16" x14ac:dyDescent="0.15">
      <c r="P33"/>
    </row>
    <row r="34" spans="16:16" x14ac:dyDescent="0.15">
      <c r="P34"/>
    </row>
    <row r="35" spans="16:16" x14ac:dyDescent="0.15">
      <c r="P35"/>
    </row>
    <row r="36" spans="16:16" x14ac:dyDescent="0.15">
      <c r="P36"/>
    </row>
    <row r="37" spans="16:16" x14ac:dyDescent="0.15">
      <c r="P37"/>
    </row>
    <row r="38" spans="16:16" x14ac:dyDescent="0.15">
      <c r="P38"/>
    </row>
    <row r="39" spans="16:16" x14ac:dyDescent="0.15">
      <c r="P39"/>
    </row>
    <row r="40" spans="16:16" x14ac:dyDescent="0.15">
      <c r="P40"/>
    </row>
    <row r="41" spans="16:16" x14ac:dyDescent="0.15">
      <c r="P41"/>
    </row>
    <row r="42" spans="16:16" x14ac:dyDescent="0.15">
      <c r="P42"/>
    </row>
    <row r="43" spans="16:16" x14ac:dyDescent="0.15">
      <c r="P43"/>
    </row>
    <row r="44" spans="16:16" x14ac:dyDescent="0.15">
      <c r="P44"/>
    </row>
    <row r="45" spans="16:16" x14ac:dyDescent="0.15">
      <c r="P45"/>
    </row>
    <row r="46" spans="16:16" x14ac:dyDescent="0.15">
      <c r="P46"/>
    </row>
    <row r="47" spans="16:16" x14ac:dyDescent="0.15">
      <c r="P47"/>
    </row>
    <row r="48" spans="16:16" x14ac:dyDescent="0.15">
      <c r="P48"/>
    </row>
    <row r="49" spans="16:16" x14ac:dyDescent="0.15">
      <c r="P49"/>
    </row>
    <row r="50" spans="16:16" x14ac:dyDescent="0.15">
      <c r="P50"/>
    </row>
    <row r="51" spans="16:16" x14ac:dyDescent="0.15">
      <c r="P51"/>
    </row>
    <row r="52" spans="16:16" x14ac:dyDescent="0.15">
      <c r="P52"/>
    </row>
    <row r="53" spans="16:16" x14ac:dyDescent="0.15">
      <c r="P53"/>
    </row>
    <row r="54" spans="16:16" x14ac:dyDescent="0.15">
      <c r="P54"/>
    </row>
    <row r="55" spans="16:16" x14ac:dyDescent="0.15">
      <c r="P55"/>
    </row>
    <row r="56" spans="16:16" x14ac:dyDescent="0.15">
      <c r="P56"/>
    </row>
    <row r="57" spans="16:16" x14ac:dyDescent="0.15">
      <c r="P57"/>
    </row>
    <row r="58" spans="16:16" x14ac:dyDescent="0.15">
      <c r="P58"/>
    </row>
    <row r="59" spans="16:16" x14ac:dyDescent="0.15">
      <c r="P59"/>
    </row>
    <row r="60" spans="16:16" x14ac:dyDescent="0.15">
      <c r="P60"/>
    </row>
    <row r="61" spans="16:16" x14ac:dyDescent="0.15">
      <c r="P61"/>
    </row>
    <row r="62" spans="16:16" x14ac:dyDescent="0.15">
      <c r="P62"/>
    </row>
    <row r="63" spans="16:16" x14ac:dyDescent="0.15">
      <c r="P63"/>
    </row>
    <row r="64" spans="16:16" x14ac:dyDescent="0.15">
      <c r="P64"/>
    </row>
    <row r="65" spans="16:16" x14ac:dyDescent="0.15">
      <c r="P65"/>
    </row>
    <row r="66" spans="16:16" x14ac:dyDescent="0.15">
      <c r="P66"/>
    </row>
    <row r="67" spans="16:16" x14ac:dyDescent="0.15">
      <c r="P67"/>
    </row>
    <row r="68" spans="16:16" x14ac:dyDescent="0.15">
      <c r="P68"/>
    </row>
    <row r="69" spans="16:16" x14ac:dyDescent="0.15">
      <c r="P69"/>
    </row>
    <row r="70" spans="16:16" x14ac:dyDescent="0.15">
      <c r="P70"/>
    </row>
    <row r="71" spans="16:16" x14ac:dyDescent="0.15">
      <c r="P71"/>
    </row>
    <row r="72" spans="16:16" x14ac:dyDescent="0.15">
      <c r="P72"/>
    </row>
    <row r="73" spans="16:16" x14ac:dyDescent="0.15">
      <c r="P73"/>
    </row>
    <row r="74" spans="16:16" x14ac:dyDescent="0.15">
      <c r="P74"/>
    </row>
    <row r="75" spans="16:16" x14ac:dyDescent="0.15">
      <c r="P75"/>
    </row>
    <row r="76" spans="16:16" x14ac:dyDescent="0.15">
      <c r="P76"/>
    </row>
    <row r="77" spans="16:16" x14ac:dyDescent="0.15">
      <c r="P77"/>
    </row>
    <row r="78" spans="16:16" x14ac:dyDescent="0.15">
      <c r="P78"/>
    </row>
    <row r="79" spans="16:16" x14ac:dyDescent="0.15">
      <c r="P79"/>
    </row>
    <row r="80" spans="16:16" x14ac:dyDescent="0.15">
      <c r="P80"/>
    </row>
    <row r="81" spans="16:16" x14ac:dyDescent="0.15">
      <c r="P81"/>
    </row>
    <row r="82" spans="16:16" x14ac:dyDescent="0.15">
      <c r="P82"/>
    </row>
    <row r="83" spans="16:16" x14ac:dyDescent="0.15">
      <c r="P83"/>
    </row>
    <row r="84" spans="16:16" x14ac:dyDescent="0.15">
      <c r="P84"/>
    </row>
    <row r="85" spans="16:16" x14ac:dyDescent="0.15">
      <c r="P85"/>
    </row>
    <row r="86" spans="16:16" x14ac:dyDescent="0.15">
      <c r="P86"/>
    </row>
    <row r="87" spans="16:16" x14ac:dyDescent="0.15">
      <c r="P87"/>
    </row>
    <row r="88" spans="16:16" x14ac:dyDescent="0.15">
      <c r="P88"/>
    </row>
    <row r="89" spans="16:16" x14ac:dyDescent="0.15">
      <c r="P89"/>
    </row>
    <row r="90" spans="16:16" x14ac:dyDescent="0.15">
      <c r="P90"/>
    </row>
    <row r="91" spans="16:16" x14ac:dyDescent="0.15">
      <c r="P91"/>
    </row>
    <row r="92" spans="16:16" x14ac:dyDescent="0.15">
      <c r="P92"/>
    </row>
    <row r="93" spans="16:16" x14ac:dyDescent="0.15">
      <c r="P93"/>
    </row>
    <row r="94" spans="16:16" x14ac:dyDescent="0.15">
      <c r="P94"/>
    </row>
    <row r="95" spans="16:16" x14ac:dyDescent="0.15">
      <c r="P95"/>
    </row>
    <row r="96" spans="16:16" x14ac:dyDescent="0.15">
      <c r="P96"/>
    </row>
    <row r="97" spans="16:16" x14ac:dyDescent="0.15">
      <c r="P97"/>
    </row>
    <row r="98" spans="16:16" x14ac:dyDescent="0.15">
      <c r="P98"/>
    </row>
    <row r="99" spans="16:16" x14ac:dyDescent="0.15">
      <c r="P99"/>
    </row>
    <row r="100" spans="16:16" x14ac:dyDescent="0.15">
      <c r="P100"/>
    </row>
    <row r="101" spans="16:16" x14ac:dyDescent="0.15">
      <c r="P101"/>
    </row>
    <row r="102" spans="16:16" x14ac:dyDescent="0.15">
      <c r="P102"/>
    </row>
    <row r="103" spans="16:16" x14ac:dyDescent="0.15">
      <c r="P103"/>
    </row>
    <row r="104" spans="16:16" x14ac:dyDescent="0.15">
      <c r="P104"/>
    </row>
    <row r="105" spans="16:16" x14ac:dyDescent="0.15">
      <c r="P105"/>
    </row>
    <row r="106" spans="16:16" x14ac:dyDescent="0.15">
      <c r="P106"/>
    </row>
    <row r="107" spans="16:16" x14ac:dyDescent="0.15">
      <c r="P107"/>
    </row>
    <row r="108" spans="16:16" x14ac:dyDescent="0.15">
      <c r="P108"/>
    </row>
    <row r="109" spans="16:16" x14ac:dyDescent="0.15">
      <c r="P109"/>
    </row>
    <row r="110" spans="16:16" x14ac:dyDescent="0.15">
      <c r="P110"/>
    </row>
    <row r="111" spans="16:16" x14ac:dyDescent="0.15">
      <c r="P111"/>
    </row>
    <row r="112" spans="16:16" x14ac:dyDescent="0.15">
      <c r="P112"/>
    </row>
    <row r="113" spans="16:16" x14ac:dyDescent="0.15">
      <c r="P113"/>
    </row>
    <row r="114" spans="16:16" x14ac:dyDescent="0.15">
      <c r="P114"/>
    </row>
    <row r="115" spans="16:16" x14ac:dyDescent="0.15">
      <c r="P115"/>
    </row>
    <row r="116" spans="16:16" x14ac:dyDescent="0.15">
      <c r="P116"/>
    </row>
    <row r="117" spans="16:16" x14ac:dyDescent="0.15">
      <c r="P117"/>
    </row>
    <row r="118" spans="16:16" x14ac:dyDescent="0.15">
      <c r="P118"/>
    </row>
    <row r="119" spans="16:16" x14ac:dyDescent="0.15">
      <c r="P119"/>
    </row>
    <row r="120" spans="16:16" x14ac:dyDescent="0.15">
      <c r="P120"/>
    </row>
    <row r="121" spans="16:16" x14ac:dyDescent="0.15">
      <c r="P121"/>
    </row>
    <row r="122" spans="16:16" x14ac:dyDescent="0.15">
      <c r="P122"/>
    </row>
    <row r="123" spans="16:16" x14ac:dyDescent="0.15">
      <c r="P123"/>
    </row>
    <row r="124" spans="16:16" x14ac:dyDescent="0.15">
      <c r="P124"/>
    </row>
    <row r="125" spans="16:16" x14ac:dyDescent="0.15">
      <c r="P125"/>
    </row>
    <row r="126" spans="16:16" x14ac:dyDescent="0.15">
      <c r="P126"/>
    </row>
    <row r="127" spans="16:16" x14ac:dyDescent="0.15">
      <c r="P127"/>
    </row>
    <row r="128" spans="16:16" x14ac:dyDescent="0.15">
      <c r="P128"/>
    </row>
    <row r="129" spans="16:16" x14ac:dyDescent="0.15">
      <c r="P129"/>
    </row>
    <row r="130" spans="16:16" x14ac:dyDescent="0.15">
      <c r="P130"/>
    </row>
    <row r="131" spans="16:16" x14ac:dyDescent="0.15">
      <c r="P131"/>
    </row>
    <row r="132" spans="16:16" x14ac:dyDescent="0.15">
      <c r="P132"/>
    </row>
    <row r="133" spans="16:16" x14ac:dyDescent="0.15">
      <c r="P133"/>
    </row>
    <row r="134" spans="16:16" x14ac:dyDescent="0.15">
      <c r="P134"/>
    </row>
    <row r="135" spans="16:16" x14ac:dyDescent="0.15">
      <c r="P135"/>
    </row>
    <row r="136" spans="16:16" x14ac:dyDescent="0.15">
      <c r="P136"/>
    </row>
    <row r="137" spans="16:16" x14ac:dyDescent="0.15">
      <c r="P137"/>
    </row>
    <row r="138" spans="16:16" x14ac:dyDescent="0.15">
      <c r="P138"/>
    </row>
    <row r="139" spans="16:16" x14ac:dyDescent="0.15">
      <c r="P139"/>
    </row>
    <row r="140" spans="16:16" x14ac:dyDescent="0.15">
      <c r="P140"/>
    </row>
    <row r="141" spans="16:16" x14ac:dyDescent="0.15">
      <c r="P141"/>
    </row>
    <row r="142" spans="16:16" x14ac:dyDescent="0.15">
      <c r="P142"/>
    </row>
    <row r="143" spans="16:16" x14ac:dyDescent="0.15">
      <c r="P143"/>
    </row>
    <row r="144" spans="16:16" x14ac:dyDescent="0.15">
      <c r="P144"/>
    </row>
    <row r="145" spans="16:16" x14ac:dyDescent="0.15">
      <c r="P145"/>
    </row>
    <row r="146" spans="16:16" x14ac:dyDescent="0.15">
      <c r="P146"/>
    </row>
    <row r="147" spans="16:16" x14ac:dyDescent="0.15">
      <c r="P147"/>
    </row>
    <row r="148" spans="16:16" x14ac:dyDescent="0.15">
      <c r="P148"/>
    </row>
    <row r="149" spans="16:16" x14ac:dyDescent="0.15">
      <c r="P149"/>
    </row>
    <row r="150" spans="16:16" x14ac:dyDescent="0.15">
      <c r="P150"/>
    </row>
    <row r="151" spans="16:16" x14ac:dyDescent="0.15">
      <c r="P151"/>
    </row>
    <row r="152" spans="16:16" x14ac:dyDescent="0.15">
      <c r="P152"/>
    </row>
    <row r="153" spans="16:16" x14ac:dyDescent="0.15">
      <c r="P153"/>
    </row>
    <row r="154" spans="16:16" x14ac:dyDescent="0.15">
      <c r="P154"/>
    </row>
    <row r="155" spans="16:16" x14ac:dyDescent="0.15">
      <c r="P155"/>
    </row>
    <row r="156" spans="16:16" x14ac:dyDescent="0.15">
      <c r="P156"/>
    </row>
    <row r="157" spans="16:16" x14ac:dyDescent="0.15">
      <c r="P157"/>
    </row>
    <row r="158" spans="16:16" x14ac:dyDescent="0.15">
      <c r="P158"/>
    </row>
    <row r="159" spans="16:16" x14ac:dyDescent="0.15">
      <c r="P159"/>
    </row>
    <row r="160" spans="16:16" x14ac:dyDescent="0.15">
      <c r="P160"/>
    </row>
    <row r="161" spans="16:16" x14ac:dyDescent="0.15">
      <c r="P161"/>
    </row>
    <row r="162" spans="16:16" x14ac:dyDescent="0.15">
      <c r="P162"/>
    </row>
    <row r="163" spans="16:16" x14ac:dyDescent="0.15">
      <c r="P163"/>
    </row>
    <row r="164" spans="16:16" x14ac:dyDescent="0.15">
      <c r="P164"/>
    </row>
    <row r="165" spans="16:16" x14ac:dyDescent="0.15">
      <c r="P165"/>
    </row>
    <row r="166" spans="16:16" x14ac:dyDescent="0.15">
      <c r="P166"/>
    </row>
    <row r="167" spans="16:16" x14ac:dyDescent="0.15">
      <c r="P167"/>
    </row>
    <row r="168" spans="16:16" x14ac:dyDescent="0.15">
      <c r="P168"/>
    </row>
    <row r="169" spans="16:16" x14ac:dyDescent="0.15">
      <c r="P169"/>
    </row>
    <row r="170" spans="16:16" x14ac:dyDescent="0.15">
      <c r="P170"/>
    </row>
    <row r="171" spans="16:16" x14ac:dyDescent="0.15">
      <c r="P171"/>
    </row>
    <row r="172" spans="16:16" x14ac:dyDescent="0.15">
      <c r="P172"/>
    </row>
    <row r="173" spans="16:16" x14ac:dyDescent="0.15">
      <c r="P173"/>
    </row>
    <row r="174" spans="16:16" x14ac:dyDescent="0.15">
      <c r="P174"/>
    </row>
    <row r="175" spans="16:16" x14ac:dyDescent="0.15">
      <c r="P175"/>
    </row>
    <row r="176" spans="16:16" x14ac:dyDescent="0.15">
      <c r="P176"/>
    </row>
    <row r="177" spans="16:16" x14ac:dyDescent="0.15">
      <c r="P177"/>
    </row>
    <row r="178" spans="16:16" x14ac:dyDescent="0.15">
      <c r="P178"/>
    </row>
    <row r="179" spans="16:16" x14ac:dyDescent="0.15">
      <c r="P179"/>
    </row>
    <row r="180" spans="16:16" x14ac:dyDescent="0.15">
      <c r="P180"/>
    </row>
    <row r="181" spans="16:16" x14ac:dyDescent="0.15">
      <c r="P181"/>
    </row>
    <row r="182" spans="16:16" x14ac:dyDescent="0.15">
      <c r="P182"/>
    </row>
    <row r="183" spans="16:16" x14ac:dyDescent="0.15">
      <c r="P183"/>
    </row>
    <row r="184" spans="16:16" x14ac:dyDescent="0.15">
      <c r="P184"/>
    </row>
    <row r="185" spans="16:16" x14ac:dyDescent="0.15">
      <c r="P185"/>
    </row>
    <row r="186" spans="16:16" x14ac:dyDescent="0.15">
      <c r="P186"/>
    </row>
    <row r="187" spans="16:16" x14ac:dyDescent="0.15">
      <c r="P187"/>
    </row>
    <row r="188" spans="16:16" x14ac:dyDescent="0.15">
      <c r="P188"/>
    </row>
    <row r="189" spans="16:16" x14ac:dyDescent="0.15">
      <c r="P189"/>
    </row>
    <row r="190" spans="16:16" x14ac:dyDescent="0.15">
      <c r="P190"/>
    </row>
    <row r="191" spans="16:16" x14ac:dyDescent="0.15">
      <c r="P191"/>
    </row>
    <row r="192" spans="16:16" x14ac:dyDescent="0.15">
      <c r="P192"/>
    </row>
    <row r="193" spans="16:16" x14ac:dyDescent="0.15">
      <c r="P193"/>
    </row>
    <row r="194" spans="16:16" x14ac:dyDescent="0.15">
      <c r="P194"/>
    </row>
    <row r="195" spans="16:16" x14ac:dyDescent="0.15">
      <c r="P195"/>
    </row>
    <row r="196" spans="16:16" x14ac:dyDescent="0.15">
      <c r="P196"/>
    </row>
    <row r="197" spans="16:16" x14ac:dyDescent="0.15">
      <c r="P197"/>
    </row>
    <row r="198" spans="16:16" x14ac:dyDescent="0.15">
      <c r="P198"/>
    </row>
    <row r="199" spans="16:16" x14ac:dyDescent="0.15">
      <c r="P199"/>
    </row>
    <row r="200" spans="16:16" x14ac:dyDescent="0.15">
      <c r="P200"/>
    </row>
    <row r="201" spans="16:16" x14ac:dyDescent="0.15">
      <c r="P201"/>
    </row>
    <row r="202" spans="16:16" x14ac:dyDescent="0.15">
      <c r="P202"/>
    </row>
    <row r="203" spans="16:16" x14ac:dyDescent="0.15">
      <c r="P203"/>
    </row>
    <row r="204" spans="16:16" x14ac:dyDescent="0.15">
      <c r="P204"/>
    </row>
    <row r="205" spans="16:16" x14ac:dyDescent="0.15">
      <c r="P205"/>
    </row>
    <row r="206" spans="16:16" x14ac:dyDescent="0.15">
      <c r="P206"/>
    </row>
    <row r="207" spans="16:16" x14ac:dyDescent="0.15">
      <c r="P207"/>
    </row>
    <row r="208" spans="16:16" x14ac:dyDescent="0.15">
      <c r="P208"/>
    </row>
    <row r="209" spans="16:16" x14ac:dyDescent="0.15">
      <c r="P209"/>
    </row>
    <row r="210" spans="16:16" x14ac:dyDescent="0.15">
      <c r="P210"/>
    </row>
    <row r="211" spans="16:16" x14ac:dyDescent="0.15">
      <c r="P211"/>
    </row>
    <row r="212" spans="16:16" x14ac:dyDescent="0.15">
      <c r="P212"/>
    </row>
    <row r="213" spans="16:16" x14ac:dyDescent="0.15">
      <c r="P213"/>
    </row>
    <row r="214" spans="16:16" x14ac:dyDescent="0.15">
      <c r="P214"/>
    </row>
    <row r="215" spans="16:16" x14ac:dyDescent="0.15">
      <c r="P215"/>
    </row>
    <row r="216" spans="16:16" x14ac:dyDescent="0.15">
      <c r="P216"/>
    </row>
    <row r="217" spans="16:16" x14ac:dyDescent="0.15">
      <c r="P217"/>
    </row>
    <row r="218" spans="16:16" x14ac:dyDescent="0.15">
      <c r="P218"/>
    </row>
    <row r="219" spans="16:16" x14ac:dyDescent="0.15">
      <c r="P219"/>
    </row>
    <row r="220" spans="16:16" x14ac:dyDescent="0.15">
      <c r="P220"/>
    </row>
    <row r="221" spans="16:16" x14ac:dyDescent="0.15">
      <c r="P221"/>
    </row>
    <row r="222" spans="16:16" x14ac:dyDescent="0.15">
      <c r="P222"/>
    </row>
    <row r="223" spans="16:16" x14ac:dyDescent="0.15">
      <c r="P223"/>
    </row>
    <row r="224" spans="16:16" x14ac:dyDescent="0.15">
      <c r="P224"/>
    </row>
    <row r="225" spans="16:16" x14ac:dyDescent="0.15">
      <c r="P225"/>
    </row>
    <row r="226" spans="16:16" x14ac:dyDescent="0.15">
      <c r="P226"/>
    </row>
    <row r="227" spans="16:16" x14ac:dyDescent="0.15">
      <c r="P227"/>
    </row>
    <row r="228" spans="16:16" x14ac:dyDescent="0.15">
      <c r="P228"/>
    </row>
    <row r="229" spans="16:16" x14ac:dyDescent="0.15">
      <c r="P229"/>
    </row>
    <row r="230" spans="16:16" x14ac:dyDescent="0.15">
      <c r="P230"/>
    </row>
    <row r="231" spans="16:16" x14ac:dyDescent="0.15">
      <c r="P231"/>
    </row>
    <row r="232" spans="16:16" x14ac:dyDescent="0.15">
      <c r="P232"/>
    </row>
    <row r="233" spans="16:16" x14ac:dyDescent="0.15">
      <c r="P233"/>
    </row>
    <row r="234" spans="16:16" x14ac:dyDescent="0.15">
      <c r="P234"/>
    </row>
    <row r="235" spans="16:16" x14ac:dyDescent="0.15">
      <c r="P235"/>
    </row>
    <row r="236" spans="16:16" x14ac:dyDescent="0.15">
      <c r="P236"/>
    </row>
    <row r="237" spans="16:16" x14ac:dyDescent="0.15">
      <c r="P237"/>
    </row>
    <row r="238" spans="16:16" x14ac:dyDescent="0.15">
      <c r="P238"/>
    </row>
    <row r="239" spans="16:16" x14ac:dyDescent="0.15">
      <c r="P239"/>
    </row>
    <row r="240" spans="16:16" x14ac:dyDescent="0.15">
      <c r="P240"/>
    </row>
    <row r="241" spans="16:16" x14ac:dyDescent="0.15">
      <c r="P241"/>
    </row>
    <row r="242" spans="16:16" x14ac:dyDescent="0.15">
      <c r="P242"/>
    </row>
    <row r="243" spans="16:16" x14ac:dyDescent="0.15">
      <c r="P243"/>
    </row>
    <row r="244" spans="16:16" x14ac:dyDescent="0.15">
      <c r="P244"/>
    </row>
    <row r="245" spans="16:16" x14ac:dyDescent="0.15">
      <c r="P245"/>
    </row>
    <row r="246" spans="16:16" x14ac:dyDescent="0.15">
      <c r="P246"/>
    </row>
    <row r="247" spans="16:16" x14ac:dyDescent="0.15">
      <c r="P247"/>
    </row>
    <row r="248" spans="16:16" x14ac:dyDescent="0.15">
      <c r="P248"/>
    </row>
    <row r="249" spans="16:16" x14ac:dyDescent="0.15">
      <c r="P249"/>
    </row>
    <row r="250" spans="16:16" x14ac:dyDescent="0.15">
      <c r="P250"/>
    </row>
    <row r="251" spans="16:16" x14ac:dyDescent="0.15">
      <c r="P251"/>
    </row>
    <row r="252" spans="16:16" x14ac:dyDescent="0.15">
      <c r="P252"/>
    </row>
    <row r="253" spans="16:16" x14ac:dyDescent="0.15">
      <c r="P253"/>
    </row>
    <row r="254" spans="16:16" x14ac:dyDescent="0.15">
      <c r="P254"/>
    </row>
    <row r="255" spans="16:16" x14ac:dyDescent="0.15">
      <c r="P255"/>
    </row>
    <row r="256" spans="16:16" x14ac:dyDescent="0.15">
      <c r="P256"/>
    </row>
    <row r="257" spans="16:16" x14ac:dyDescent="0.15">
      <c r="P257"/>
    </row>
    <row r="258" spans="16:16" x14ac:dyDescent="0.15">
      <c r="P258"/>
    </row>
    <row r="259" spans="16:16" x14ac:dyDescent="0.15">
      <c r="P259"/>
    </row>
    <row r="260" spans="16:16" x14ac:dyDescent="0.15">
      <c r="P260"/>
    </row>
    <row r="261" spans="16:16" x14ac:dyDescent="0.15">
      <c r="P261"/>
    </row>
    <row r="262" spans="16:16" x14ac:dyDescent="0.15">
      <c r="P262"/>
    </row>
    <row r="263" spans="16:16" x14ac:dyDescent="0.15">
      <c r="P263"/>
    </row>
    <row r="264" spans="16:16" x14ac:dyDescent="0.15">
      <c r="P264"/>
    </row>
    <row r="265" spans="16:16" x14ac:dyDescent="0.15">
      <c r="P265"/>
    </row>
    <row r="266" spans="16:16" x14ac:dyDescent="0.15">
      <c r="P266"/>
    </row>
    <row r="267" spans="16:16" x14ac:dyDescent="0.15">
      <c r="P267"/>
    </row>
    <row r="268" spans="16:16" x14ac:dyDescent="0.15">
      <c r="P268"/>
    </row>
    <row r="269" spans="16:16" x14ac:dyDescent="0.15">
      <c r="P269"/>
    </row>
    <row r="270" spans="16:16" x14ac:dyDescent="0.15">
      <c r="P270"/>
    </row>
    <row r="271" spans="16:16" x14ac:dyDescent="0.15">
      <c r="P271"/>
    </row>
    <row r="272" spans="16:16" x14ac:dyDescent="0.15">
      <c r="P272"/>
    </row>
    <row r="273" spans="16:16" x14ac:dyDescent="0.15">
      <c r="P273"/>
    </row>
    <row r="274" spans="16:16" x14ac:dyDescent="0.15">
      <c r="P274"/>
    </row>
    <row r="275" spans="16:16" x14ac:dyDescent="0.15">
      <c r="P275"/>
    </row>
    <row r="276" spans="16:16" x14ac:dyDescent="0.15">
      <c r="P276"/>
    </row>
    <row r="277" spans="16:16" x14ac:dyDescent="0.15">
      <c r="P277"/>
    </row>
    <row r="278" spans="16:16" x14ac:dyDescent="0.15">
      <c r="P278"/>
    </row>
    <row r="279" spans="16:16" x14ac:dyDescent="0.15">
      <c r="P279"/>
    </row>
    <row r="280" spans="16:16" x14ac:dyDescent="0.15">
      <c r="P280"/>
    </row>
    <row r="281" spans="16:16" x14ac:dyDescent="0.15">
      <c r="P281"/>
    </row>
    <row r="282" spans="16:16" x14ac:dyDescent="0.15">
      <c r="P282"/>
    </row>
    <row r="283" spans="16:16" x14ac:dyDescent="0.15">
      <c r="P283"/>
    </row>
    <row r="284" spans="16:16" x14ac:dyDescent="0.15">
      <c r="P284"/>
    </row>
    <row r="285" spans="16:16" x14ac:dyDescent="0.15">
      <c r="P285"/>
    </row>
    <row r="286" spans="16:16" x14ac:dyDescent="0.15">
      <c r="P286"/>
    </row>
    <row r="287" spans="16:16" x14ac:dyDescent="0.15">
      <c r="P287"/>
    </row>
    <row r="288" spans="16:16" x14ac:dyDescent="0.15">
      <c r="P288"/>
    </row>
    <row r="289" spans="16:16" x14ac:dyDescent="0.15">
      <c r="P289"/>
    </row>
    <row r="290" spans="16:16" x14ac:dyDescent="0.15">
      <c r="P290"/>
    </row>
    <row r="291" spans="16:16" x14ac:dyDescent="0.15">
      <c r="P291"/>
    </row>
    <row r="292" spans="16:16" x14ac:dyDescent="0.15">
      <c r="P292"/>
    </row>
    <row r="293" spans="16:16" x14ac:dyDescent="0.15">
      <c r="P293"/>
    </row>
    <row r="294" spans="16:16" x14ac:dyDescent="0.15">
      <c r="P294"/>
    </row>
    <row r="295" spans="16:16" x14ac:dyDescent="0.15">
      <c r="P295"/>
    </row>
    <row r="296" spans="16:16" x14ac:dyDescent="0.15">
      <c r="P296"/>
    </row>
    <row r="297" spans="16:16" x14ac:dyDescent="0.15">
      <c r="P297"/>
    </row>
    <row r="298" spans="16:16" x14ac:dyDescent="0.15">
      <c r="P298"/>
    </row>
    <row r="299" spans="16:16" x14ac:dyDescent="0.15">
      <c r="P299"/>
    </row>
    <row r="300" spans="16:16" x14ac:dyDescent="0.15">
      <c r="P300"/>
    </row>
    <row r="301" spans="16:16" x14ac:dyDescent="0.15">
      <c r="P301"/>
    </row>
    <row r="302" spans="16:16" x14ac:dyDescent="0.15">
      <c r="P302"/>
    </row>
    <row r="303" spans="16:16" x14ac:dyDescent="0.15">
      <c r="P303"/>
    </row>
    <row r="304" spans="16:16" x14ac:dyDescent="0.15">
      <c r="P304"/>
    </row>
    <row r="305" spans="16:16" x14ac:dyDescent="0.15">
      <c r="P305"/>
    </row>
    <row r="306" spans="16:16" x14ac:dyDescent="0.15">
      <c r="P306"/>
    </row>
    <row r="307" spans="16:16" x14ac:dyDescent="0.15">
      <c r="P307"/>
    </row>
    <row r="308" spans="16:16" x14ac:dyDescent="0.15">
      <c r="P308"/>
    </row>
    <row r="309" spans="16:16" x14ac:dyDescent="0.15">
      <c r="P309"/>
    </row>
    <row r="310" spans="16:16" x14ac:dyDescent="0.15">
      <c r="P310"/>
    </row>
    <row r="311" spans="16:16" x14ac:dyDescent="0.15">
      <c r="P311"/>
    </row>
    <row r="312" spans="16:16" x14ac:dyDescent="0.15">
      <c r="P312"/>
    </row>
    <row r="313" spans="16:16" x14ac:dyDescent="0.15">
      <c r="P313"/>
    </row>
    <row r="314" spans="16:16" x14ac:dyDescent="0.15">
      <c r="P314"/>
    </row>
    <row r="315" spans="16:16" x14ac:dyDescent="0.15">
      <c r="P315"/>
    </row>
    <row r="316" spans="16:16" x14ac:dyDescent="0.15">
      <c r="P316"/>
    </row>
    <row r="317" spans="16:16" x14ac:dyDescent="0.15">
      <c r="P317"/>
    </row>
    <row r="318" spans="16:16" x14ac:dyDescent="0.15">
      <c r="P318"/>
    </row>
    <row r="319" spans="16:16" x14ac:dyDescent="0.15">
      <c r="P319"/>
    </row>
    <row r="320" spans="16:16" x14ac:dyDescent="0.15">
      <c r="P320"/>
    </row>
    <row r="321" spans="16:16" x14ac:dyDescent="0.15">
      <c r="P321"/>
    </row>
    <row r="322" spans="16:16" x14ac:dyDescent="0.15">
      <c r="P322"/>
    </row>
    <row r="323" spans="16:16" x14ac:dyDescent="0.15">
      <c r="P323"/>
    </row>
    <row r="324" spans="16:16" x14ac:dyDescent="0.15">
      <c r="P324"/>
    </row>
    <row r="325" spans="16:16" x14ac:dyDescent="0.15">
      <c r="P325"/>
    </row>
    <row r="326" spans="16:16" x14ac:dyDescent="0.15">
      <c r="P326"/>
    </row>
    <row r="327" spans="16:16" x14ac:dyDescent="0.15">
      <c r="P327"/>
    </row>
    <row r="328" spans="16:16" x14ac:dyDescent="0.15">
      <c r="P328"/>
    </row>
    <row r="329" spans="16:16" x14ac:dyDescent="0.15">
      <c r="P329"/>
    </row>
    <row r="330" spans="16:16" x14ac:dyDescent="0.15">
      <c r="P330"/>
    </row>
    <row r="331" spans="16:16" x14ac:dyDescent="0.15">
      <c r="P331"/>
    </row>
    <row r="332" spans="16:16" x14ac:dyDescent="0.15">
      <c r="P332"/>
    </row>
    <row r="333" spans="16:16" x14ac:dyDescent="0.15">
      <c r="P333"/>
    </row>
    <row r="334" spans="16:16" x14ac:dyDescent="0.15">
      <c r="P334"/>
    </row>
    <row r="335" spans="16:16" x14ac:dyDescent="0.15">
      <c r="P335"/>
    </row>
    <row r="336" spans="16:16" x14ac:dyDescent="0.15">
      <c r="P336"/>
    </row>
    <row r="337" spans="16:16" x14ac:dyDescent="0.15">
      <c r="P337"/>
    </row>
    <row r="338" spans="16:16" x14ac:dyDescent="0.15">
      <c r="P338"/>
    </row>
    <row r="339" spans="16:16" x14ac:dyDescent="0.15">
      <c r="P339"/>
    </row>
    <row r="340" spans="16:16" x14ac:dyDescent="0.15">
      <c r="P340"/>
    </row>
    <row r="341" spans="16:16" x14ac:dyDescent="0.15">
      <c r="P341"/>
    </row>
    <row r="342" spans="16:16" x14ac:dyDescent="0.15">
      <c r="P342"/>
    </row>
    <row r="343" spans="16:16" x14ac:dyDescent="0.15">
      <c r="P343"/>
    </row>
    <row r="344" spans="16:16" x14ac:dyDescent="0.15">
      <c r="P344"/>
    </row>
    <row r="345" spans="16:16" x14ac:dyDescent="0.15">
      <c r="P345"/>
    </row>
    <row r="346" spans="16:16" x14ac:dyDescent="0.15">
      <c r="P346"/>
    </row>
    <row r="347" spans="16:16" x14ac:dyDescent="0.15">
      <c r="P347"/>
    </row>
    <row r="348" spans="16:16" x14ac:dyDescent="0.15">
      <c r="P348"/>
    </row>
    <row r="349" spans="16:16" x14ac:dyDescent="0.15">
      <c r="P349"/>
    </row>
    <row r="350" spans="16:16" x14ac:dyDescent="0.15">
      <c r="P350"/>
    </row>
    <row r="351" spans="16:16" x14ac:dyDescent="0.15">
      <c r="P351"/>
    </row>
    <row r="352" spans="16:16" x14ac:dyDescent="0.15">
      <c r="P352"/>
    </row>
    <row r="353" spans="16:16" x14ac:dyDescent="0.15">
      <c r="P353"/>
    </row>
    <row r="354" spans="16:16" x14ac:dyDescent="0.15">
      <c r="P354"/>
    </row>
    <row r="355" spans="16:16" x14ac:dyDescent="0.15">
      <c r="P355"/>
    </row>
    <row r="356" spans="16:16" x14ac:dyDescent="0.15">
      <c r="P356"/>
    </row>
    <row r="357" spans="16:16" x14ac:dyDescent="0.15">
      <c r="P357"/>
    </row>
    <row r="358" spans="16:16" x14ac:dyDescent="0.15">
      <c r="P358"/>
    </row>
    <row r="359" spans="16:16" x14ac:dyDescent="0.15">
      <c r="P359"/>
    </row>
    <row r="360" spans="16:16" x14ac:dyDescent="0.15">
      <c r="P360"/>
    </row>
    <row r="361" spans="16:16" x14ac:dyDescent="0.15">
      <c r="P361"/>
    </row>
    <row r="362" spans="16:16" x14ac:dyDescent="0.15">
      <c r="P362"/>
    </row>
    <row r="363" spans="16:16" x14ac:dyDescent="0.15">
      <c r="P363"/>
    </row>
    <row r="364" spans="16:16" x14ac:dyDescent="0.15">
      <c r="P364"/>
    </row>
    <row r="365" spans="16:16" x14ac:dyDescent="0.15">
      <c r="P365"/>
    </row>
    <row r="366" spans="16:16" x14ac:dyDescent="0.15">
      <c r="P366"/>
    </row>
    <row r="367" spans="16:16" x14ac:dyDescent="0.15">
      <c r="P367"/>
    </row>
    <row r="368" spans="16:16" x14ac:dyDescent="0.15">
      <c r="P368"/>
    </row>
    <row r="369" spans="16:16" x14ac:dyDescent="0.15">
      <c r="P369"/>
    </row>
    <row r="370" spans="16:16" x14ac:dyDescent="0.15">
      <c r="P370"/>
    </row>
    <row r="371" spans="16:16" x14ac:dyDescent="0.15">
      <c r="P371"/>
    </row>
    <row r="372" spans="16:16" x14ac:dyDescent="0.15">
      <c r="P372"/>
    </row>
    <row r="373" spans="16:16" x14ac:dyDescent="0.15">
      <c r="P373"/>
    </row>
    <row r="374" spans="16:16" x14ac:dyDescent="0.15">
      <c r="P374"/>
    </row>
    <row r="375" spans="16:16" x14ac:dyDescent="0.15">
      <c r="P375"/>
    </row>
    <row r="376" spans="16:16" x14ac:dyDescent="0.15">
      <c r="P376"/>
    </row>
    <row r="377" spans="16:16" x14ac:dyDescent="0.15">
      <c r="P377"/>
    </row>
    <row r="378" spans="16:16" x14ac:dyDescent="0.15">
      <c r="P378"/>
    </row>
    <row r="379" spans="16:16" x14ac:dyDescent="0.15">
      <c r="P379"/>
    </row>
    <row r="380" spans="16:16" x14ac:dyDescent="0.15">
      <c r="P380"/>
    </row>
    <row r="381" spans="16:16" x14ac:dyDescent="0.15">
      <c r="P381"/>
    </row>
    <row r="382" spans="16:16" x14ac:dyDescent="0.15">
      <c r="P382"/>
    </row>
    <row r="383" spans="16:16" x14ac:dyDescent="0.15">
      <c r="P383"/>
    </row>
    <row r="384" spans="16:16" x14ac:dyDescent="0.15">
      <c r="P384"/>
    </row>
    <row r="385" spans="16:16" x14ac:dyDescent="0.15">
      <c r="P385"/>
    </row>
    <row r="386" spans="16:16" x14ac:dyDescent="0.15">
      <c r="P386"/>
    </row>
    <row r="387" spans="16:16" x14ac:dyDescent="0.15">
      <c r="P387"/>
    </row>
    <row r="388" spans="16:16" x14ac:dyDescent="0.15">
      <c r="P388"/>
    </row>
    <row r="389" spans="16:16" x14ac:dyDescent="0.15">
      <c r="P389"/>
    </row>
    <row r="390" spans="16:16" x14ac:dyDescent="0.15">
      <c r="P390"/>
    </row>
    <row r="391" spans="16:16" x14ac:dyDescent="0.15">
      <c r="P391"/>
    </row>
    <row r="392" spans="16:16" x14ac:dyDescent="0.15">
      <c r="P392"/>
    </row>
    <row r="393" spans="16:16" x14ac:dyDescent="0.15">
      <c r="P393"/>
    </row>
    <row r="394" spans="16:16" x14ac:dyDescent="0.15">
      <c r="P394"/>
    </row>
    <row r="395" spans="16:16" x14ac:dyDescent="0.15">
      <c r="P395"/>
    </row>
    <row r="396" spans="16:16" x14ac:dyDescent="0.15">
      <c r="P396"/>
    </row>
    <row r="397" spans="16:16" x14ac:dyDescent="0.15">
      <c r="P397"/>
    </row>
    <row r="398" spans="16:16" x14ac:dyDescent="0.15">
      <c r="P398"/>
    </row>
    <row r="399" spans="16:16" x14ac:dyDescent="0.15">
      <c r="P399"/>
    </row>
    <row r="400" spans="16:16" x14ac:dyDescent="0.15">
      <c r="P400"/>
    </row>
    <row r="401" spans="16:16" x14ac:dyDescent="0.15">
      <c r="P401"/>
    </row>
    <row r="402" spans="16:16" x14ac:dyDescent="0.15">
      <c r="P402"/>
    </row>
    <row r="403" spans="16:16" x14ac:dyDescent="0.15">
      <c r="P403"/>
    </row>
    <row r="404" spans="16:16" x14ac:dyDescent="0.15">
      <c r="P404"/>
    </row>
    <row r="405" spans="16:16" x14ac:dyDescent="0.15">
      <c r="P405"/>
    </row>
    <row r="406" spans="16:16" x14ac:dyDescent="0.15">
      <c r="P406"/>
    </row>
    <row r="407" spans="16:16" x14ac:dyDescent="0.15">
      <c r="P407"/>
    </row>
    <row r="408" spans="16:16" x14ac:dyDescent="0.15">
      <c r="P408"/>
    </row>
    <row r="409" spans="16:16" x14ac:dyDescent="0.15">
      <c r="P409"/>
    </row>
    <row r="410" spans="16:16" x14ac:dyDescent="0.15">
      <c r="P410"/>
    </row>
    <row r="411" spans="16:16" x14ac:dyDescent="0.15">
      <c r="P411"/>
    </row>
    <row r="412" spans="16:16" x14ac:dyDescent="0.15">
      <c r="P412"/>
    </row>
    <row r="413" spans="16:16" x14ac:dyDescent="0.15">
      <c r="P413"/>
    </row>
    <row r="414" spans="16:16" x14ac:dyDescent="0.15">
      <c r="P414"/>
    </row>
    <row r="415" spans="16:16" x14ac:dyDescent="0.15">
      <c r="P415"/>
    </row>
    <row r="416" spans="16:16" x14ac:dyDescent="0.15">
      <c r="P416"/>
    </row>
    <row r="417" spans="16:16" x14ac:dyDescent="0.15">
      <c r="P417"/>
    </row>
    <row r="418" spans="16:16" x14ac:dyDescent="0.15">
      <c r="P418"/>
    </row>
    <row r="419" spans="16:16" x14ac:dyDescent="0.15">
      <c r="P419"/>
    </row>
    <row r="420" spans="16:16" x14ac:dyDescent="0.15">
      <c r="P420"/>
    </row>
    <row r="421" spans="16:16" x14ac:dyDescent="0.15">
      <c r="P421"/>
    </row>
    <row r="422" spans="16:16" x14ac:dyDescent="0.15">
      <c r="P422"/>
    </row>
    <row r="423" spans="16:16" x14ac:dyDescent="0.15">
      <c r="P423"/>
    </row>
    <row r="424" spans="16:16" x14ac:dyDescent="0.15">
      <c r="P424"/>
    </row>
    <row r="425" spans="16:16" x14ac:dyDescent="0.15">
      <c r="P425"/>
    </row>
    <row r="426" spans="16:16" x14ac:dyDescent="0.15">
      <c r="P426"/>
    </row>
    <row r="427" spans="16:16" x14ac:dyDescent="0.15">
      <c r="P427"/>
    </row>
    <row r="428" spans="16:16" x14ac:dyDescent="0.15">
      <c r="P428"/>
    </row>
    <row r="429" spans="16:16" x14ac:dyDescent="0.15">
      <c r="P429"/>
    </row>
    <row r="430" spans="16:16" x14ac:dyDescent="0.15">
      <c r="P430"/>
    </row>
    <row r="431" spans="16:16" x14ac:dyDescent="0.15">
      <c r="P431"/>
    </row>
    <row r="432" spans="16:16" x14ac:dyDescent="0.15">
      <c r="P432"/>
    </row>
    <row r="433" spans="16:16" x14ac:dyDescent="0.15">
      <c r="P433"/>
    </row>
    <row r="434" spans="16:16" x14ac:dyDescent="0.15">
      <c r="P434"/>
    </row>
    <row r="435" spans="16:16" x14ac:dyDescent="0.15">
      <c r="P435"/>
    </row>
    <row r="436" spans="16:16" x14ac:dyDescent="0.15">
      <c r="P436"/>
    </row>
    <row r="437" spans="16:16" x14ac:dyDescent="0.15">
      <c r="P437"/>
    </row>
    <row r="438" spans="16:16" x14ac:dyDescent="0.15">
      <c r="P438"/>
    </row>
    <row r="439" spans="16:16" x14ac:dyDescent="0.15">
      <c r="P439"/>
    </row>
    <row r="440" spans="16:16" x14ac:dyDescent="0.15">
      <c r="P440"/>
    </row>
    <row r="441" spans="16:16" x14ac:dyDescent="0.15">
      <c r="P441"/>
    </row>
    <row r="442" spans="16:16" x14ac:dyDescent="0.15">
      <c r="P442"/>
    </row>
    <row r="443" spans="16:16" x14ac:dyDescent="0.15">
      <c r="P443"/>
    </row>
    <row r="444" spans="16:16" x14ac:dyDescent="0.15">
      <c r="P444"/>
    </row>
    <row r="445" spans="16:16" x14ac:dyDescent="0.15">
      <c r="P445"/>
    </row>
    <row r="446" spans="16:16" x14ac:dyDescent="0.15">
      <c r="P446"/>
    </row>
    <row r="447" spans="16:16" x14ac:dyDescent="0.15">
      <c r="P447"/>
    </row>
    <row r="448" spans="16:16" x14ac:dyDescent="0.15">
      <c r="P448"/>
    </row>
    <row r="449" spans="16:16" x14ac:dyDescent="0.15">
      <c r="P449"/>
    </row>
    <row r="450" spans="16:16" x14ac:dyDescent="0.15">
      <c r="P450"/>
    </row>
    <row r="451" spans="16:16" x14ac:dyDescent="0.15">
      <c r="P451"/>
    </row>
    <row r="452" spans="16:16" x14ac:dyDescent="0.15">
      <c r="P452"/>
    </row>
    <row r="453" spans="16:16" x14ac:dyDescent="0.15">
      <c r="P453"/>
    </row>
    <row r="454" spans="16:16" x14ac:dyDescent="0.15">
      <c r="P454"/>
    </row>
    <row r="455" spans="16:16" x14ac:dyDescent="0.15">
      <c r="P455"/>
    </row>
    <row r="456" spans="16:16" x14ac:dyDescent="0.15">
      <c r="P456"/>
    </row>
    <row r="457" spans="16:16" x14ac:dyDescent="0.15">
      <c r="P457"/>
    </row>
    <row r="458" spans="16:16" x14ac:dyDescent="0.15">
      <c r="P458"/>
    </row>
    <row r="459" spans="16:16" x14ac:dyDescent="0.15">
      <c r="P459"/>
    </row>
    <row r="460" spans="16:16" x14ac:dyDescent="0.15">
      <c r="P460"/>
    </row>
    <row r="461" spans="16:16" x14ac:dyDescent="0.15">
      <c r="P461"/>
    </row>
    <row r="462" spans="16:16" x14ac:dyDescent="0.15">
      <c r="P462"/>
    </row>
    <row r="463" spans="16:16" x14ac:dyDescent="0.15">
      <c r="P463"/>
    </row>
    <row r="464" spans="16:16" x14ac:dyDescent="0.15">
      <c r="P464"/>
    </row>
    <row r="465" spans="16:16" x14ac:dyDescent="0.15">
      <c r="P465"/>
    </row>
    <row r="466" spans="16:16" x14ac:dyDescent="0.15">
      <c r="P466"/>
    </row>
    <row r="467" spans="16:16" x14ac:dyDescent="0.15">
      <c r="P467"/>
    </row>
    <row r="468" spans="16:16" x14ac:dyDescent="0.15">
      <c r="P468"/>
    </row>
    <row r="469" spans="16:16" x14ac:dyDescent="0.15">
      <c r="P469"/>
    </row>
    <row r="470" spans="16:16" x14ac:dyDescent="0.15">
      <c r="P470"/>
    </row>
    <row r="471" spans="16:16" x14ac:dyDescent="0.15">
      <c r="P471"/>
    </row>
    <row r="472" spans="16:16" x14ac:dyDescent="0.15">
      <c r="P472"/>
    </row>
    <row r="473" spans="16:16" x14ac:dyDescent="0.15">
      <c r="P473"/>
    </row>
    <row r="474" spans="16:16" x14ac:dyDescent="0.15">
      <c r="P474"/>
    </row>
    <row r="475" spans="16:16" x14ac:dyDescent="0.15">
      <c r="P475"/>
    </row>
    <row r="476" spans="16:16" x14ac:dyDescent="0.15">
      <c r="P476"/>
    </row>
    <row r="477" spans="16:16" x14ac:dyDescent="0.15">
      <c r="P477"/>
    </row>
    <row r="478" spans="16:16" x14ac:dyDescent="0.15">
      <c r="P478"/>
    </row>
    <row r="479" spans="16:16" x14ac:dyDescent="0.15">
      <c r="P479"/>
    </row>
    <row r="480" spans="16:16" x14ac:dyDescent="0.15">
      <c r="P480"/>
    </row>
    <row r="481" spans="16:16" x14ac:dyDescent="0.15">
      <c r="P481"/>
    </row>
    <row r="482" spans="16:16" x14ac:dyDescent="0.15">
      <c r="P482"/>
    </row>
    <row r="483" spans="16:16" x14ac:dyDescent="0.15">
      <c r="P483"/>
    </row>
    <row r="484" spans="16:16" x14ac:dyDescent="0.15">
      <c r="P484"/>
    </row>
    <row r="485" spans="16:16" x14ac:dyDescent="0.15">
      <c r="P485"/>
    </row>
    <row r="486" spans="16:16" x14ac:dyDescent="0.15">
      <c r="P486"/>
    </row>
    <row r="487" spans="16:16" x14ac:dyDescent="0.15">
      <c r="P487"/>
    </row>
    <row r="488" spans="16:16" x14ac:dyDescent="0.15">
      <c r="P488"/>
    </row>
    <row r="489" spans="16:16" x14ac:dyDescent="0.15">
      <c r="P489"/>
    </row>
    <row r="490" spans="16:16" x14ac:dyDescent="0.15">
      <c r="P490"/>
    </row>
    <row r="491" spans="16:16" x14ac:dyDescent="0.15">
      <c r="P491"/>
    </row>
    <row r="492" spans="16:16" x14ac:dyDescent="0.15">
      <c r="P492"/>
    </row>
    <row r="493" spans="16:16" x14ac:dyDescent="0.15">
      <c r="P493"/>
    </row>
    <row r="494" spans="16:16" x14ac:dyDescent="0.15">
      <c r="P494"/>
    </row>
    <row r="495" spans="16:16" x14ac:dyDescent="0.15">
      <c r="P495"/>
    </row>
    <row r="496" spans="16:16" x14ac:dyDescent="0.15">
      <c r="P496"/>
    </row>
    <row r="497" spans="16:16" x14ac:dyDescent="0.15">
      <c r="P497"/>
    </row>
    <row r="498" spans="16:16" x14ac:dyDescent="0.15">
      <c r="P498"/>
    </row>
    <row r="499" spans="16:16" x14ac:dyDescent="0.15">
      <c r="P499"/>
    </row>
  </sheetData>
  <mergeCells count="3">
    <mergeCell ref="A2:A4"/>
    <mergeCell ref="A5:A12"/>
    <mergeCell ref="A13:A1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7"/>
  <sheetViews>
    <sheetView workbookViewId="0"/>
  </sheetViews>
  <sheetFormatPr defaultRowHeight="13.5" x14ac:dyDescent="0.15"/>
  <cols>
    <col min="1" max="1" width="18.5" style="1" bestFit="1" customWidth="1"/>
    <col min="2" max="2" width="10.625" style="1" customWidth="1"/>
    <col min="3" max="3" width="13.125" style="1" bestFit="1" customWidth="1"/>
    <col min="4" max="4" width="11" style="1" bestFit="1" customWidth="1"/>
    <col min="5" max="5" width="13.125" style="1" bestFit="1" customWidth="1"/>
    <col min="6" max="6" width="9" style="1"/>
    <col min="7" max="7" width="10" style="1" bestFit="1" customWidth="1"/>
    <col min="8" max="8" width="10" style="1" customWidth="1"/>
    <col min="9" max="9" width="11.125" style="1" bestFit="1" customWidth="1"/>
    <col min="10" max="16384" width="9" style="1"/>
  </cols>
  <sheetData>
    <row r="1" spans="1:13" x14ac:dyDescent="0.15">
      <c r="A1" s="20" t="s">
        <v>230</v>
      </c>
      <c r="B1" s="21" t="s">
        <v>233</v>
      </c>
      <c r="C1" s="21" t="s">
        <v>231</v>
      </c>
      <c r="D1" s="21" t="s">
        <v>223</v>
      </c>
      <c r="E1" s="21" t="s">
        <v>202</v>
      </c>
      <c r="G1" s="20" t="s">
        <v>227</v>
      </c>
      <c r="H1" s="21" t="s">
        <v>233</v>
      </c>
      <c r="I1" s="21" t="s">
        <v>228</v>
      </c>
      <c r="J1" s="21" t="s">
        <v>223</v>
      </c>
      <c r="K1" s="21" t="s">
        <v>202</v>
      </c>
    </row>
    <row r="2" spans="1:13" x14ac:dyDescent="0.15">
      <c r="A2" s="1" t="s">
        <v>34</v>
      </c>
      <c r="B2" s="1" t="str">
        <f>_xll.RegexString(A2,"数字")</f>
        <v>1</v>
      </c>
      <c r="C2" s="1">
        <v>101401</v>
      </c>
      <c r="D2" s="1">
        <v>200007</v>
      </c>
      <c r="E2" s="1">
        <v>5</v>
      </c>
      <c r="G2" s="1" t="s">
        <v>211</v>
      </c>
      <c r="H2" s="1" t="str">
        <f>_xll.RegexString(G2,"数字")</f>
        <v>1</v>
      </c>
      <c r="I2" s="1">
        <v>101501</v>
      </c>
      <c r="J2" s="1">
        <v>200008</v>
      </c>
      <c r="K2" s="1">
        <v>200</v>
      </c>
    </row>
    <row r="3" spans="1:13" x14ac:dyDescent="0.15">
      <c r="A3" s="1" t="s">
        <v>35</v>
      </c>
      <c r="B3" s="1" t="str">
        <f>_xll.RegexString(A3,"数字")</f>
        <v>10</v>
      </c>
      <c r="C3" s="1">
        <v>101402</v>
      </c>
      <c r="D3" s="1">
        <v>200007</v>
      </c>
      <c r="E3" s="1">
        <v>15</v>
      </c>
      <c r="G3" s="1" t="s">
        <v>212</v>
      </c>
      <c r="H3" s="1" t="str">
        <f>_xll.RegexString(G3,"数字")</f>
        <v>2</v>
      </c>
      <c r="I3" s="1">
        <v>101502</v>
      </c>
      <c r="J3" s="1">
        <v>200008</v>
      </c>
      <c r="K3" s="1">
        <v>400</v>
      </c>
    </row>
    <row r="4" spans="1:13" x14ac:dyDescent="0.15">
      <c r="A4" s="1" t="s">
        <v>36</v>
      </c>
      <c r="B4" s="1" t="str">
        <f>_xll.RegexString(A4,"数字")</f>
        <v>20</v>
      </c>
      <c r="C4" s="1">
        <v>101403</v>
      </c>
      <c r="D4" s="1">
        <v>200007</v>
      </c>
      <c r="E4" s="1">
        <v>30</v>
      </c>
      <c r="G4" s="1" t="s">
        <v>213</v>
      </c>
      <c r="H4" s="1" t="str">
        <f>_xll.RegexString(G4,"数字")</f>
        <v>3</v>
      </c>
      <c r="I4" s="1">
        <v>101503</v>
      </c>
      <c r="J4" s="1">
        <v>200008</v>
      </c>
      <c r="K4" s="1">
        <v>700</v>
      </c>
    </row>
    <row r="5" spans="1:13" x14ac:dyDescent="0.15">
      <c r="A5" s="1" t="s">
        <v>37</v>
      </c>
      <c r="B5" s="1" t="str">
        <f>_xll.RegexString(A5,"数字")</f>
        <v>30</v>
      </c>
      <c r="C5" s="1">
        <v>101404</v>
      </c>
      <c r="D5" s="1">
        <v>200007</v>
      </c>
      <c r="E5" s="1">
        <v>50</v>
      </c>
      <c r="G5" s="1" t="s">
        <v>214</v>
      </c>
      <c r="H5" s="1" t="str">
        <f>_xll.RegexString(G5,"数字")</f>
        <v>4</v>
      </c>
      <c r="I5" s="1">
        <v>101504</v>
      </c>
      <c r="J5" s="1">
        <v>200008</v>
      </c>
      <c r="K5" s="1">
        <v>1200</v>
      </c>
    </row>
    <row r="6" spans="1:13" x14ac:dyDescent="0.15">
      <c r="A6" s="1" t="s">
        <v>38</v>
      </c>
      <c r="B6" s="1" t="str">
        <f>_xll.RegexString(A6,"数字")</f>
        <v>40</v>
      </c>
      <c r="C6" s="1">
        <v>101405</v>
      </c>
      <c r="D6" s="1">
        <v>200007</v>
      </c>
      <c r="E6" s="1">
        <v>75</v>
      </c>
      <c r="G6" s="1" t="s">
        <v>215</v>
      </c>
      <c r="H6" s="1" t="str">
        <f>_xll.RegexString(G6,"数字")</f>
        <v>5</v>
      </c>
      <c r="I6" s="1">
        <v>101505</v>
      </c>
      <c r="J6" s="1">
        <v>200008</v>
      </c>
      <c r="K6" s="1">
        <v>1800</v>
      </c>
      <c r="M6" s="4"/>
    </row>
    <row r="7" spans="1:13" x14ac:dyDescent="0.15">
      <c r="A7" s="1" t="s">
        <v>39</v>
      </c>
      <c r="B7" s="1" t="str">
        <f>_xll.RegexString(A7,"数字")</f>
        <v>50</v>
      </c>
      <c r="C7" s="1">
        <v>101406</v>
      </c>
      <c r="D7" s="1">
        <v>200007</v>
      </c>
      <c r="E7" s="1">
        <v>167</v>
      </c>
      <c r="G7" s="1" t="s">
        <v>221</v>
      </c>
      <c r="H7" s="1" t="str">
        <f>_xll.RegexString(G7,"数字")</f>
        <v>6</v>
      </c>
      <c r="I7" s="1">
        <v>101506</v>
      </c>
      <c r="J7" s="1">
        <v>200008</v>
      </c>
      <c r="K7" s="1">
        <v>2600</v>
      </c>
    </row>
    <row r="8" spans="1:13" x14ac:dyDescent="0.15">
      <c r="A8" s="1" t="s">
        <v>40</v>
      </c>
      <c r="B8" s="1" t="str">
        <f>_xll.RegexString(A8,"数字")</f>
        <v>60</v>
      </c>
      <c r="C8" s="1">
        <v>101407</v>
      </c>
      <c r="D8" s="1">
        <v>200007</v>
      </c>
      <c r="E8" s="1">
        <v>262</v>
      </c>
      <c r="G8" s="1" t="s">
        <v>216</v>
      </c>
      <c r="H8" s="1" t="str">
        <f>_xll.RegexString(G8,"数字")</f>
        <v>1</v>
      </c>
      <c r="I8" s="1">
        <v>121501</v>
      </c>
      <c r="J8" s="1">
        <v>200008</v>
      </c>
      <c r="K8" s="1">
        <v>150</v>
      </c>
    </row>
    <row r="9" spans="1:13" x14ac:dyDescent="0.15">
      <c r="A9" s="1" t="s">
        <v>41</v>
      </c>
      <c r="B9" s="1" t="str">
        <f>_xll.RegexString(A9,"数字")</f>
        <v>70</v>
      </c>
      <c r="C9" s="1">
        <v>101408</v>
      </c>
      <c r="D9" s="1">
        <v>200007</v>
      </c>
      <c r="E9" s="1">
        <v>387</v>
      </c>
      <c r="G9" s="1" t="s">
        <v>217</v>
      </c>
      <c r="H9" s="1" t="str">
        <f>_xll.RegexString(G9,"数字")</f>
        <v>2</v>
      </c>
      <c r="I9" s="1">
        <v>121502</v>
      </c>
      <c r="J9" s="1">
        <v>200008</v>
      </c>
      <c r="K9" s="1">
        <v>300</v>
      </c>
    </row>
    <row r="10" spans="1:13" x14ac:dyDescent="0.15">
      <c r="A10" s="1" t="s">
        <v>42</v>
      </c>
      <c r="B10" s="1" t="str">
        <f>_xll.RegexString(A10,"数字")</f>
        <v>80</v>
      </c>
      <c r="C10" s="1">
        <v>101409</v>
      </c>
      <c r="D10" s="1">
        <v>200007</v>
      </c>
      <c r="E10" s="1">
        <v>637</v>
      </c>
      <c r="G10" s="1" t="s">
        <v>218</v>
      </c>
      <c r="H10" s="1" t="str">
        <f>_xll.RegexString(G10,"数字")</f>
        <v>3</v>
      </c>
      <c r="I10" s="1">
        <v>121503</v>
      </c>
      <c r="J10" s="1">
        <v>200008</v>
      </c>
      <c r="K10" s="1">
        <v>525</v>
      </c>
    </row>
    <row r="11" spans="1:13" x14ac:dyDescent="0.15">
      <c r="A11" s="1" t="s">
        <v>43</v>
      </c>
      <c r="B11" s="1" t="str">
        <f>_xll.RegexString(A11,"数字")</f>
        <v>90</v>
      </c>
      <c r="C11" s="1">
        <v>101410</v>
      </c>
      <c r="D11" s="1">
        <v>200007</v>
      </c>
      <c r="E11" s="1">
        <v>1137</v>
      </c>
      <c r="G11" s="1" t="s">
        <v>219</v>
      </c>
      <c r="H11" s="1" t="str">
        <f>_xll.RegexString(G11,"数字")</f>
        <v>4</v>
      </c>
      <c r="I11" s="1">
        <v>121504</v>
      </c>
      <c r="J11" s="1">
        <v>200008</v>
      </c>
      <c r="K11" s="1">
        <v>900</v>
      </c>
    </row>
    <row r="12" spans="1:13" x14ac:dyDescent="0.15">
      <c r="A12" s="1" t="s">
        <v>44</v>
      </c>
      <c r="B12" s="1" t="str">
        <f>_xll.RegexString(A12,"数字")</f>
        <v>100</v>
      </c>
      <c r="C12" s="1">
        <v>101411</v>
      </c>
      <c r="D12" s="1">
        <v>200007</v>
      </c>
      <c r="E12" s="1">
        <v>2262</v>
      </c>
      <c r="G12" s="1" t="s">
        <v>220</v>
      </c>
      <c r="H12" s="1" t="str">
        <f>_xll.RegexString(G12,"数字")</f>
        <v>5</v>
      </c>
      <c r="I12" s="1">
        <v>121505</v>
      </c>
      <c r="J12" s="1">
        <v>200008</v>
      </c>
      <c r="K12" s="1">
        <v>1350</v>
      </c>
    </row>
    <row r="13" spans="1:13" x14ac:dyDescent="0.15">
      <c r="A13" s="1" t="s">
        <v>45</v>
      </c>
      <c r="B13" s="1" t="str">
        <f>_xll.RegexString(A13,"数字")</f>
        <v>110</v>
      </c>
      <c r="C13" s="1">
        <v>101412</v>
      </c>
      <c r="D13" s="1">
        <v>200007</v>
      </c>
      <c r="E13" s="1">
        <v>4137</v>
      </c>
      <c r="G13" s="1" t="s">
        <v>222</v>
      </c>
      <c r="H13" s="1" t="str">
        <f>_xll.RegexString(G13,"数字")</f>
        <v>6</v>
      </c>
      <c r="I13" s="1">
        <v>121506</v>
      </c>
      <c r="J13" s="1">
        <v>200008</v>
      </c>
      <c r="K13" s="1">
        <v>1950</v>
      </c>
    </row>
    <row r="14" spans="1:13" x14ac:dyDescent="0.15">
      <c r="A14" s="1" t="s">
        <v>46</v>
      </c>
      <c r="B14" s="1" t="str">
        <f>_xll.RegexString(A14,"数字")</f>
        <v>120</v>
      </c>
      <c r="C14" s="1">
        <v>101413</v>
      </c>
      <c r="D14" s="1">
        <v>200007</v>
      </c>
      <c r="E14" s="1">
        <v>6387</v>
      </c>
    </row>
    <row r="15" spans="1:13" x14ac:dyDescent="0.15">
      <c r="A15" s="1" t="s">
        <v>47</v>
      </c>
      <c r="B15" s="1" t="str">
        <f>_xll.RegexString(A15,"数字")</f>
        <v>130</v>
      </c>
      <c r="C15" s="1">
        <v>101414</v>
      </c>
      <c r="D15" s="1">
        <v>200007</v>
      </c>
      <c r="E15" s="1">
        <v>10137</v>
      </c>
      <c r="J15" s="1" t="s">
        <v>234</v>
      </c>
      <c r="K15" s="1" t="s">
        <v>260</v>
      </c>
    </row>
    <row r="16" spans="1:13" x14ac:dyDescent="0.15">
      <c r="A16" s="1" t="s">
        <v>48</v>
      </c>
      <c r="B16" s="1" t="str">
        <f>_xll.RegexString(A16,"数字")</f>
        <v>140</v>
      </c>
      <c r="C16" s="1">
        <v>101415</v>
      </c>
      <c r="D16" s="1">
        <v>200007</v>
      </c>
      <c r="E16" s="1">
        <v>14637</v>
      </c>
      <c r="G16" s="23" t="s">
        <v>229</v>
      </c>
      <c r="H16" s="24" t="s">
        <v>223</v>
      </c>
      <c r="I16" s="24" t="s">
        <v>14880</v>
      </c>
      <c r="J16" s="24" t="s">
        <v>202</v>
      </c>
      <c r="K16" s="24" t="s">
        <v>202</v>
      </c>
    </row>
    <row r="17" spans="1:11" x14ac:dyDescent="0.15">
      <c r="A17" s="1" t="s">
        <v>49</v>
      </c>
      <c r="B17" s="1" t="str">
        <f>_xll.RegexString(A17,"数字")</f>
        <v>150</v>
      </c>
      <c r="C17" s="1">
        <v>101416</v>
      </c>
      <c r="D17" s="1">
        <v>200007</v>
      </c>
      <c r="E17" s="1">
        <v>19637</v>
      </c>
      <c r="G17" s="1" t="s">
        <v>230</v>
      </c>
      <c r="H17" s="1">
        <v>200007</v>
      </c>
      <c r="I17" s="14" t="str">
        <f>INDEX([2]物品基础表!$A:$A,MATCH(H17,[2]物品基础表!$B:$B,0))</f>
        <v>神装碎片</v>
      </c>
      <c r="J17" s="1">
        <f>SUMIF($B$2:$B$177,200,$E$2:$E$177)</f>
        <v>311623</v>
      </c>
      <c r="K17" s="1">
        <f>J17*3</f>
        <v>934869</v>
      </c>
    </row>
    <row r="18" spans="1:11" x14ac:dyDescent="0.15">
      <c r="A18" s="1" t="s">
        <v>50</v>
      </c>
      <c r="B18" s="1" t="str">
        <f>_xll.RegexString(A18,"数字")</f>
        <v>160</v>
      </c>
      <c r="C18" s="1">
        <v>101417</v>
      </c>
      <c r="D18" s="1">
        <v>200007</v>
      </c>
      <c r="E18" s="1">
        <v>28137</v>
      </c>
      <c r="G18" s="1" t="s">
        <v>227</v>
      </c>
      <c r="H18" s="1">
        <v>200008</v>
      </c>
      <c r="I18" s="14" t="str">
        <f>INDEX([2]物品基础表!$A:$A,MATCH(H18,[2]物品基础表!$B:$B,0))</f>
        <v>传奇碎片</v>
      </c>
      <c r="J18" s="1">
        <f>SUMIF($H$2:$H$13,6,$K$2:$K$13)</f>
        <v>4550</v>
      </c>
      <c r="K18" s="1">
        <f>J18*3</f>
        <v>13650</v>
      </c>
    </row>
    <row r="19" spans="1:11" x14ac:dyDescent="0.15">
      <c r="A19" s="1" t="s">
        <v>51</v>
      </c>
      <c r="B19" s="1" t="str">
        <f>_xll.RegexString(A19,"数字")</f>
        <v>170</v>
      </c>
      <c r="C19" s="1">
        <v>101418</v>
      </c>
      <c r="D19" s="1">
        <v>200007</v>
      </c>
      <c r="E19" s="1">
        <v>37637</v>
      </c>
    </row>
    <row r="20" spans="1:11" x14ac:dyDescent="0.15">
      <c r="A20" s="1" t="s">
        <v>52</v>
      </c>
      <c r="B20" s="1" t="str">
        <f>_xll.RegexString(A20,"数字")</f>
        <v>180</v>
      </c>
      <c r="C20" s="1">
        <v>101419</v>
      </c>
      <c r="D20" s="1">
        <v>200007</v>
      </c>
      <c r="E20" s="1">
        <v>48137</v>
      </c>
    </row>
    <row r="21" spans="1:11" x14ac:dyDescent="0.15">
      <c r="A21" s="1" t="s">
        <v>53</v>
      </c>
      <c r="B21" s="1" t="str">
        <f>_xll.RegexString(A21,"数字")</f>
        <v>190</v>
      </c>
      <c r="C21" s="1">
        <v>101420</v>
      </c>
      <c r="D21" s="1">
        <v>200007</v>
      </c>
      <c r="E21" s="1">
        <v>60637</v>
      </c>
    </row>
    <row r="22" spans="1:11" x14ac:dyDescent="0.15">
      <c r="A22" s="1" t="s">
        <v>203</v>
      </c>
      <c r="B22" s="1" t="str">
        <f>_xll.RegexString(A22,"数字")</f>
        <v>200</v>
      </c>
      <c r="C22" s="1">
        <v>101421</v>
      </c>
      <c r="D22" s="1">
        <v>200007</v>
      </c>
      <c r="E22" s="1">
        <v>75637</v>
      </c>
    </row>
    <row r="23" spans="1:11" x14ac:dyDescent="0.15">
      <c r="A23" s="1" t="s">
        <v>54</v>
      </c>
      <c r="B23" s="1" t="str">
        <f>_xll.RegexString(A23,"数字")</f>
        <v>1</v>
      </c>
      <c r="C23" s="1">
        <v>111401</v>
      </c>
      <c r="D23" s="1">
        <v>200007</v>
      </c>
      <c r="E23" s="1">
        <v>2</v>
      </c>
    </row>
    <row r="24" spans="1:11" x14ac:dyDescent="0.15">
      <c r="A24" s="1" t="s">
        <v>55</v>
      </c>
      <c r="B24" s="1" t="str">
        <f>_xll.RegexString(A24,"数字")</f>
        <v>10</v>
      </c>
      <c r="C24" s="1">
        <v>111402</v>
      </c>
      <c r="D24" s="1">
        <v>200007</v>
      </c>
      <c r="E24" s="1">
        <v>6</v>
      </c>
    </row>
    <row r="25" spans="1:11" x14ac:dyDescent="0.15">
      <c r="A25" s="1" t="s">
        <v>56</v>
      </c>
      <c r="B25" s="1" t="str">
        <f>_xll.RegexString(A25,"数字")</f>
        <v>20</v>
      </c>
      <c r="C25" s="1">
        <v>111403</v>
      </c>
      <c r="D25" s="1">
        <v>200007</v>
      </c>
      <c r="E25" s="1">
        <v>12</v>
      </c>
    </row>
    <row r="26" spans="1:11" x14ac:dyDescent="0.15">
      <c r="A26" s="1" t="s">
        <v>57</v>
      </c>
      <c r="B26" s="1" t="str">
        <f>_xll.RegexString(A26,"数字")</f>
        <v>30</v>
      </c>
      <c r="C26" s="1">
        <v>111404</v>
      </c>
      <c r="D26" s="1">
        <v>200007</v>
      </c>
      <c r="E26" s="1">
        <v>20</v>
      </c>
    </row>
    <row r="27" spans="1:11" x14ac:dyDescent="0.15">
      <c r="A27" s="1" t="s">
        <v>58</v>
      </c>
      <c r="B27" s="1" t="str">
        <f>_xll.RegexString(A27,"数字")</f>
        <v>40</v>
      </c>
      <c r="C27" s="1">
        <v>111405</v>
      </c>
      <c r="D27" s="1">
        <v>200007</v>
      </c>
      <c r="E27" s="1">
        <v>30</v>
      </c>
    </row>
    <row r="28" spans="1:11" x14ac:dyDescent="0.15">
      <c r="A28" s="1" t="s">
        <v>59</v>
      </c>
      <c r="B28" s="1" t="str">
        <f>_xll.RegexString(A28,"数字")</f>
        <v>50</v>
      </c>
      <c r="C28" s="1">
        <v>111406</v>
      </c>
      <c r="D28" s="1">
        <v>200007</v>
      </c>
      <c r="E28" s="1">
        <v>67</v>
      </c>
    </row>
    <row r="29" spans="1:11" x14ac:dyDescent="0.15">
      <c r="A29" s="1" t="s">
        <v>60</v>
      </c>
      <c r="B29" s="1" t="str">
        <f>_xll.RegexString(A29,"数字")</f>
        <v>60</v>
      </c>
      <c r="C29" s="1">
        <v>111407</v>
      </c>
      <c r="D29" s="1">
        <v>200007</v>
      </c>
      <c r="E29" s="1">
        <v>105</v>
      </c>
    </row>
    <row r="30" spans="1:11" x14ac:dyDescent="0.15">
      <c r="A30" s="1" t="s">
        <v>61</v>
      </c>
      <c r="B30" s="1" t="str">
        <f>_xll.RegexString(A30,"数字")</f>
        <v>70</v>
      </c>
      <c r="C30" s="1">
        <v>111408</v>
      </c>
      <c r="D30" s="1">
        <v>200007</v>
      </c>
      <c r="E30" s="1">
        <v>155</v>
      </c>
    </row>
    <row r="31" spans="1:11" x14ac:dyDescent="0.15">
      <c r="A31" s="1" t="s">
        <v>62</v>
      </c>
      <c r="B31" s="1" t="str">
        <f>_xll.RegexString(A31,"数字")</f>
        <v>80</v>
      </c>
      <c r="C31" s="1">
        <v>111409</v>
      </c>
      <c r="D31" s="1">
        <v>200007</v>
      </c>
      <c r="E31" s="1">
        <v>255</v>
      </c>
    </row>
    <row r="32" spans="1:11" x14ac:dyDescent="0.15">
      <c r="A32" s="1" t="s">
        <v>63</v>
      </c>
      <c r="B32" s="1" t="str">
        <f>_xll.RegexString(A32,"数字")</f>
        <v>90</v>
      </c>
      <c r="C32" s="1">
        <v>111410</v>
      </c>
      <c r="D32" s="1">
        <v>200007</v>
      </c>
      <c r="E32" s="1">
        <v>455</v>
      </c>
    </row>
    <row r="33" spans="1:5" x14ac:dyDescent="0.15">
      <c r="A33" s="1" t="s">
        <v>64</v>
      </c>
      <c r="B33" s="1" t="str">
        <f>_xll.RegexString(A33,"数字")</f>
        <v>100</v>
      </c>
      <c r="C33" s="1">
        <v>111411</v>
      </c>
      <c r="D33" s="1">
        <v>200007</v>
      </c>
      <c r="E33" s="1">
        <v>905</v>
      </c>
    </row>
    <row r="34" spans="1:5" x14ac:dyDescent="0.15">
      <c r="A34" s="1" t="s">
        <v>65</v>
      </c>
      <c r="B34" s="1" t="str">
        <f>_xll.RegexString(A34,"数字")</f>
        <v>110</v>
      </c>
      <c r="C34" s="1">
        <v>111412</v>
      </c>
      <c r="D34" s="1">
        <v>200007</v>
      </c>
      <c r="E34" s="1">
        <v>1655</v>
      </c>
    </row>
    <row r="35" spans="1:5" x14ac:dyDescent="0.15">
      <c r="A35" s="1" t="s">
        <v>66</v>
      </c>
      <c r="B35" s="1" t="str">
        <f>_xll.RegexString(A35,"数字")</f>
        <v>120</v>
      </c>
      <c r="C35" s="1">
        <v>111413</v>
      </c>
      <c r="D35" s="1">
        <v>200007</v>
      </c>
      <c r="E35" s="1">
        <v>2555</v>
      </c>
    </row>
    <row r="36" spans="1:5" x14ac:dyDescent="0.15">
      <c r="A36" s="1" t="s">
        <v>67</v>
      </c>
      <c r="B36" s="1" t="str">
        <f>_xll.RegexString(A36,"数字")</f>
        <v>130</v>
      </c>
      <c r="C36" s="1">
        <v>111414</v>
      </c>
      <c r="D36" s="1">
        <v>200007</v>
      </c>
      <c r="E36" s="1">
        <v>4055</v>
      </c>
    </row>
    <row r="37" spans="1:5" x14ac:dyDescent="0.15">
      <c r="A37" s="1" t="s">
        <v>68</v>
      </c>
      <c r="B37" s="1" t="str">
        <f>_xll.RegexString(A37,"数字")</f>
        <v>140</v>
      </c>
      <c r="C37" s="1">
        <v>111415</v>
      </c>
      <c r="D37" s="1">
        <v>200007</v>
      </c>
      <c r="E37" s="1">
        <v>5855</v>
      </c>
    </row>
    <row r="38" spans="1:5" x14ac:dyDescent="0.15">
      <c r="A38" s="1" t="s">
        <v>69</v>
      </c>
      <c r="B38" s="1" t="str">
        <f>_xll.RegexString(A38,"数字")</f>
        <v>150</v>
      </c>
      <c r="C38" s="1">
        <v>111416</v>
      </c>
      <c r="D38" s="1">
        <v>200007</v>
      </c>
      <c r="E38" s="1">
        <v>7855</v>
      </c>
    </row>
    <row r="39" spans="1:5" x14ac:dyDescent="0.15">
      <c r="A39" s="1" t="s">
        <v>70</v>
      </c>
      <c r="B39" s="1" t="str">
        <f>_xll.RegexString(A39,"数字")</f>
        <v>160</v>
      </c>
      <c r="C39" s="1">
        <v>111417</v>
      </c>
      <c r="D39" s="1">
        <v>200007</v>
      </c>
      <c r="E39" s="1">
        <v>11255</v>
      </c>
    </row>
    <row r="40" spans="1:5" x14ac:dyDescent="0.15">
      <c r="A40" s="1" t="s">
        <v>71</v>
      </c>
      <c r="B40" s="1" t="str">
        <f>_xll.RegexString(A40,"数字")</f>
        <v>170</v>
      </c>
      <c r="C40" s="1">
        <v>111418</v>
      </c>
      <c r="D40" s="1">
        <v>200007</v>
      </c>
      <c r="E40" s="1">
        <v>15055</v>
      </c>
    </row>
    <row r="41" spans="1:5" x14ac:dyDescent="0.15">
      <c r="A41" s="1" t="s">
        <v>72</v>
      </c>
      <c r="B41" s="1" t="str">
        <f>_xll.RegexString(A41,"数字")</f>
        <v>180</v>
      </c>
      <c r="C41" s="1">
        <v>111419</v>
      </c>
      <c r="D41" s="1">
        <v>200007</v>
      </c>
      <c r="E41" s="1">
        <v>19255</v>
      </c>
    </row>
    <row r="42" spans="1:5" x14ac:dyDescent="0.15">
      <c r="A42" s="1" t="s">
        <v>73</v>
      </c>
      <c r="B42" s="1" t="str">
        <f>_xll.RegexString(A42,"数字")</f>
        <v>190</v>
      </c>
      <c r="C42" s="1">
        <v>111420</v>
      </c>
      <c r="D42" s="1">
        <v>200007</v>
      </c>
      <c r="E42" s="1">
        <v>24255</v>
      </c>
    </row>
    <row r="43" spans="1:5" x14ac:dyDescent="0.15">
      <c r="A43" s="1" t="s">
        <v>204</v>
      </c>
      <c r="B43" s="1" t="str">
        <f>_xll.RegexString(A43,"数字")</f>
        <v>200</v>
      </c>
      <c r="C43" s="1">
        <v>111421</v>
      </c>
      <c r="D43" s="1">
        <v>200007</v>
      </c>
      <c r="E43" s="1">
        <v>30255</v>
      </c>
    </row>
    <row r="44" spans="1:5" x14ac:dyDescent="0.15">
      <c r="A44" s="1" t="s">
        <v>74</v>
      </c>
      <c r="B44" s="1" t="str">
        <f>_xll.RegexString(A44,"数字")</f>
        <v>1</v>
      </c>
      <c r="C44" s="1">
        <v>121401</v>
      </c>
      <c r="D44" s="1">
        <v>200007</v>
      </c>
      <c r="E44" s="1">
        <v>3</v>
      </c>
    </row>
    <row r="45" spans="1:5" x14ac:dyDescent="0.15">
      <c r="A45" s="1" t="s">
        <v>75</v>
      </c>
      <c r="B45" s="1" t="str">
        <f>_xll.RegexString(A45,"数字")</f>
        <v>10</v>
      </c>
      <c r="C45" s="1">
        <v>121402</v>
      </c>
      <c r="D45" s="1">
        <v>200007</v>
      </c>
      <c r="E45" s="1">
        <v>10</v>
      </c>
    </row>
    <row r="46" spans="1:5" x14ac:dyDescent="0.15">
      <c r="A46" s="1" t="s">
        <v>76</v>
      </c>
      <c r="B46" s="1" t="str">
        <f>_xll.RegexString(A46,"数字")</f>
        <v>20</v>
      </c>
      <c r="C46" s="1">
        <v>121403</v>
      </c>
      <c r="D46" s="1">
        <v>200007</v>
      </c>
      <c r="E46" s="1">
        <v>20</v>
      </c>
    </row>
    <row r="47" spans="1:5" x14ac:dyDescent="0.15">
      <c r="A47" s="1" t="s">
        <v>77</v>
      </c>
      <c r="B47" s="1" t="str">
        <f>_xll.RegexString(A47,"数字")</f>
        <v>30</v>
      </c>
      <c r="C47" s="1">
        <v>121404</v>
      </c>
      <c r="D47" s="1">
        <v>200007</v>
      </c>
      <c r="E47" s="1">
        <v>34</v>
      </c>
    </row>
    <row r="48" spans="1:5" x14ac:dyDescent="0.15">
      <c r="A48" s="1" t="s">
        <v>78</v>
      </c>
      <c r="B48" s="1" t="str">
        <f>_xll.RegexString(A48,"数字")</f>
        <v>40</v>
      </c>
      <c r="C48" s="1">
        <v>121405</v>
      </c>
      <c r="D48" s="1">
        <v>200007</v>
      </c>
      <c r="E48" s="1">
        <v>52</v>
      </c>
    </row>
    <row r="49" spans="1:5" x14ac:dyDescent="0.15">
      <c r="A49" s="1" t="s">
        <v>79</v>
      </c>
      <c r="B49" s="1" t="str">
        <f>_xll.RegexString(A49,"数字")</f>
        <v>50</v>
      </c>
      <c r="C49" s="1">
        <v>121406</v>
      </c>
      <c r="D49" s="1">
        <v>200007</v>
      </c>
      <c r="E49" s="1">
        <v>118</v>
      </c>
    </row>
    <row r="50" spans="1:5" x14ac:dyDescent="0.15">
      <c r="A50" s="1" t="s">
        <v>80</v>
      </c>
      <c r="B50" s="1" t="str">
        <f>_xll.RegexString(A50,"数字")</f>
        <v>60</v>
      </c>
      <c r="C50" s="1">
        <v>121407</v>
      </c>
      <c r="D50" s="1">
        <v>200007</v>
      </c>
      <c r="E50" s="1">
        <v>186</v>
      </c>
    </row>
    <row r="51" spans="1:5" x14ac:dyDescent="0.15">
      <c r="A51" s="1" t="s">
        <v>81</v>
      </c>
      <c r="B51" s="1" t="str">
        <f>_xll.RegexString(A51,"数字")</f>
        <v>70</v>
      </c>
      <c r="C51" s="1">
        <v>121408</v>
      </c>
      <c r="D51" s="1">
        <v>200007</v>
      </c>
      <c r="E51" s="1">
        <v>276</v>
      </c>
    </row>
    <row r="52" spans="1:5" x14ac:dyDescent="0.15">
      <c r="A52" s="1" t="s">
        <v>82</v>
      </c>
      <c r="B52" s="1" t="str">
        <f>_xll.RegexString(A52,"数字")</f>
        <v>80</v>
      </c>
      <c r="C52" s="1">
        <v>121409</v>
      </c>
      <c r="D52" s="1">
        <v>200007</v>
      </c>
      <c r="E52" s="1">
        <v>456</v>
      </c>
    </row>
    <row r="53" spans="1:5" x14ac:dyDescent="0.15">
      <c r="A53" s="1" t="s">
        <v>83</v>
      </c>
      <c r="B53" s="1" t="str">
        <f>_xll.RegexString(A53,"数字")</f>
        <v>90</v>
      </c>
      <c r="C53" s="1">
        <v>121410</v>
      </c>
      <c r="D53" s="1">
        <v>200007</v>
      </c>
      <c r="E53" s="1">
        <v>816</v>
      </c>
    </row>
    <row r="54" spans="1:5" x14ac:dyDescent="0.15">
      <c r="A54" s="1" t="s">
        <v>84</v>
      </c>
      <c r="B54" s="1" t="str">
        <f>_xll.RegexString(A54,"数字")</f>
        <v>100</v>
      </c>
      <c r="C54" s="1">
        <v>121411</v>
      </c>
      <c r="D54" s="1">
        <v>200007</v>
      </c>
      <c r="E54" s="1">
        <v>1626</v>
      </c>
    </row>
    <row r="55" spans="1:5" x14ac:dyDescent="0.15">
      <c r="A55" s="1" t="s">
        <v>85</v>
      </c>
      <c r="B55" s="1" t="str">
        <f>_xll.RegexString(A55,"数字")</f>
        <v>110</v>
      </c>
      <c r="C55" s="1">
        <v>121412</v>
      </c>
      <c r="D55" s="1">
        <v>200007</v>
      </c>
      <c r="E55" s="1">
        <v>2976</v>
      </c>
    </row>
    <row r="56" spans="1:5" x14ac:dyDescent="0.15">
      <c r="A56" s="1" t="s">
        <v>86</v>
      </c>
      <c r="B56" s="1" t="str">
        <f>_xll.RegexString(A56,"数字")</f>
        <v>120</v>
      </c>
      <c r="C56" s="1">
        <v>121413</v>
      </c>
      <c r="D56" s="1">
        <v>200007</v>
      </c>
      <c r="E56" s="1">
        <v>4596</v>
      </c>
    </row>
    <row r="57" spans="1:5" x14ac:dyDescent="0.15">
      <c r="A57" s="1" t="s">
        <v>87</v>
      </c>
      <c r="B57" s="1" t="str">
        <f>_xll.RegexString(A57,"数字")</f>
        <v>130</v>
      </c>
      <c r="C57" s="1">
        <v>121414</v>
      </c>
      <c r="D57" s="1">
        <v>200007</v>
      </c>
      <c r="E57" s="1">
        <v>7296</v>
      </c>
    </row>
    <row r="58" spans="1:5" x14ac:dyDescent="0.15">
      <c r="A58" s="1" t="s">
        <v>88</v>
      </c>
      <c r="B58" s="1" t="str">
        <f>_xll.RegexString(A58,"数字")</f>
        <v>140</v>
      </c>
      <c r="C58" s="1">
        <v>121415</v>
      </c>
      <c r="D58" s="1">
        <v>200007</v>
      </c>
      <c r="E58" s="1">
        <v>10536</v>
      </c>
    </row>
    <row r="59" spans="1:5" x14ac:dyDescent="0.15">
      <c r="A59" s="1" t="s">
        <v>89</v>
      </c>
      <c r="B59" s="1" t="str">
        <f>_xll.RegexString(A59,"数字")</f>
        <v>150</v>
      </c>
      <c r="C59" s="1">
        <v>121416</v>
      </c>
      <c r="D59" s="1">
        <v>200007</v>
      </c>
      <c r="E59" s="1">
        <v>14136</v>
      </c>
    </row>
    <row r="60" spans="1:5" x14ac:dyDescent="0.15">
      <c r="A60" s="1" t="s">
        <v>90</v>
      </c>
      <c r="B60" s="1" t="str">
        <f>_xll.RegexString(A60,"数字")</f>
        <v>160</v>
      </c>
      <c r="C60" s="1">
        <v>121417</v>
      </c>
      <c r="D60" s="1">
        <v>200007</v>
      </c>
      <c r="E60" s="1">
        <v>20256</v>
      </c>
    </row>
    <row r="61" spans="1:5" x14ac:dyDescent="0.15">
      <c r="A61" s="1" t="s">
        <v>91</v>
      </c>
      <c r="B61" s="1" t="str">
        <f>_xll.RegexString(A61,"数字")</f>
        <v>170</v>
      </c>
      <c r="C61" s="1">
        <v>121418</v>
      </c>
      <c r="D61" s="1">
        <v>200007</v>
      </c>
      <c r="E61" s="1">
        <v>27096</v>
      </c>
    </row>
    <row r="62" spans="1:5" x14ac:dyDescent="0.15">
      <c r="A62" s="1" t="s">
        <v>92</v>
      </c>
      <c r="B62" s="1" t="str">
        <f>_xll.RegexString(A62,"数字")</f>
        <v>180</v>
      </c>
      <c r="C62" s="1">
        <v>121419</v>
      </c>
      <c r="D62" s="1">
        <v>200007</v>
      </c>
      <c r="E62" s="1">
        <v>34656</v>
      </c>
    </row>
    <row r="63" spans="1:5" x14ac:dyDescent="0.15">
      <c r="A63" s="1" t="s">
        <v>93</v>
      </c>
      <c r="B63" s="1" t="str">
        <f>_xll.RegexString(A63,"数字")</f>
        <v>190</v>
      </c>
      <c r="C63" s="1">
        <v>121420</v>
      </c>
      <c r="D63" s="1">
        <v>200007</v>
      </c>
      <c r="E63" s="1">
        <v>43656</v>
      </c>
    </row>
    <row r="64" spans="1:5" x14ac:dyDescent="0.15">
      <c r="A64" s="1" t="s">
        <v>205</v>
      </c>
      <c r="B64" s="1" t="str">
        <f>_xll.RegexString(A64,"数字")</f>
        <v>200</v>
      </c>
      <c r="C64" s="1">
        <v>121421</v>
      </c>
      <c r="D64" s="1">
        <v>200007</v>
      </c>
      <c r="E64" s="1">
        <v>54456</v>
      </c>
    </row>
    <row r="65" spans="1:5" x14ac:dyDescent="0.15">
      <c r="A65" s="1" t="s">
        <v>94</v>
      </c>
      <c r="B65" s="1" t="str">
        <f>_xll.RegexString(A65,"数字")</f>
        <v>1</v>
      </c>
      <c r="C65" s="1">
        <v>131401</v>
      </c>
      <c r="D65" s="1">
        <v>200007</v>
      </c>
      <c r="E65" s="1">
        <v>2</v>
      </c>
    </row>
    <row r="66" spans="1:5" x14ac:dyDescent="0.15">
      <c r="A66" s="1" t="s">
        <v>95</v>
      </c>
      <c r="B66" s="1" t="str">
        <f>_xll.RegexString(A66,"数字")</f>
        <v>10</v>
      </c>
      <c r="C66" s="1">
        <v>131402</v>
      </c>
      <c r="D66" s="1">
        <v>200007</v>
      </c>
      <c r="E66" s="1">
        <v>6</v>
      </c>
    </row>
    <row r="67" spans="1:5" x14ac:dyDescent="0.15">
      <c r="A67" s="1" t="s">
        <v>96</v>
      </c>
      <c r="B67" s="1" t="str">
        <f>_xll.RegexString(A67,"数字")</f>
        <v>20</v>
      </c>
      <c r="C67" s="1">
        <v>131403</v>
      </c>
      <c r="D67" s="1">
        <v>200007</v>
      </c>
      <c r="E67" s="1">
        <v>12</v>
      </c>
    </row>
    <row r="68" spans="1:5" x14ac:dyDescent="0.15">
      <c r="A68" s="1" t="s">
        <v>97</v>
      </c>
      <c r="B68" s="1" t="str">
        <f>_xll.RegexString(A68,"数字")</f>
        <v>30</v>
      </c>
      <c r="C68" s="1">
        <v>131404</v>
      </c>
      <c r="D68" s="1">
        <v>200007</v>
      </c>
      <c r="E68" s="1">
        <v>20</v>
      </c>
    </row>
    <row r="69" spans="1:5" x14ac:dyDescent="0.15">
      <c r="A69" s="1" t="s">
        <v>98</v>
      </c>
      <c r="B69" s="1" t="str">
        <f>_xll.RegexString(A69,"数字")</f>
        <v>40</v>
      </c>
      <c r="C69" s="1">
        <v>131405</v>
      </c>
      <c r="D69" s="1">
        <v>200007</v>
      </c>
      <c r="E69" s="1">
        <v>30</v>
      </c>
    </row>
    <row r="70" spans="1:5" x14ac:dyDescent="0.15">
      <c r="A70" s="1" t="s">
        <v>99</v>
      </c>
      <c r="B70" s="1" t="str">
        <f>_xll.RegexString(A70,"数字")</f>
        <v>50</v>
      </c>
      <c r="C70" s="1">
        <v>131406</v>
      </c>
      <c r="D70" s="1">
        <v>200007</v>
      </c>
      <c r="E70" s="1">
        <v>67</v>
      </c>
    </row>
    <row r="71" spans="1:5" x14ac:dyDescent="0.15">
      <c r="A71" s="1" t="s">
        <v>100</v>
      </c>
      <c r="B71" s="1" t="str">
        <f>_xll.RegexString(A71,"数字")</f>
        <v>60</v>
      </c>
      <c r="C71" s="1">
        <v>131407</v>
      </c>
      <c r="D71" s="1">
        <v>200007</v>
      </c>
      <c r="E71" s="1">
        <v>105</v>
      </c>
    </row>
    <row r="72" spans="1:5" x14ac:dyDescent="0.15">
      <c r="A72" s="1" t="s">
        <v>101</v>
      </c>
      <c r="B72" s="1" t="str">
        <f>_xll.RegexString(A72,"数字")</f>
        <v>70</v>
      </c>
      <c r="C72" s="1">
        <v>131408</v>
      </c>
      <c r="D72" s="1">
        <v>200007</v>
      </c>
      <c r="E72" s="1">
        <v>155</v>
      </c>
    </row>
    <row r="73" spans="1:5" x14ac:dyDescent="0.15">
      <c r="A73" s="1" t="s">
        <v>102</v>
      </c>
      <c r="B73" s="1" t="str">
        <f>_xll.RegexString(A73,"数字")</f>
        <v>80</v>
      </c>
      <c r="C73" s="1">
        <v>131409</v>
      </c>
      <c r="D73" s="1">
        <v>200007</v>
      </c>
      <c r="E73" s="1">
        <v>255</v>
      </c>
    </row>
    <row r="74" spans="1:5" x14ac:dyDescent="0.15">
      <c r="A74" s="1" t="s">
        <v>103</v>
      </c>
      <c r="B74" s="1" t="str">
        <f>_xll.RegexString(A74,"数字")</f>
        <v>90</v>
      </c>
      <c r="C74" s="1">
        <v>131410</v>
      </c>
      <c r="D74" s="1">
        <v>200007</v>
      </c>
      <c r="E74" s="1">
        <v>455</v>
      </c>
    </row>
    <row r="75" spans="1:5" x14ac:dyDescent="0.15">
      <c r="A75" s="1" t="s">
        <v>104</v>
      </c>
      <c r="B75" s="1" t="str">
        <f>_xll.RegexString(A75,"数字")</f>
        <v>100</v>
      </c>
      <c r="C75" s="1">
        <v>131411</v>
      </c>
      <c r="D75" s="1">
        <v>200007</v>
      </c>
      <c r="E75" s="1">
        <v>905</v>
      </c>
    </row>
    <row r="76" spans="1:5" x14ac:dyDescent="0.15">
      <c r="A76" s="1" t="s">
        <v>105</v>
      </c>
      <c r="B76" s="1" t="str">
        <f>_xll.RegexString(A76,"数字")</f>
        <v>110</v>
      </c>
      <c r="C76" s="1">
        <v>131412</v>
      </c>
      <c r="D76" s="1">
        <v>200007</v>
      </c>
      <c r="E76" s="1">
        <v>1655</v>
      </c>
    </row>
    <row r="77" spans="1:5" x14ac:dyDescent="0.15">
      <c r="A77" s="1" t="s">
        <v>106</v>
      </c>
      <c r="B77" s="1" t="str">
        <f>_xll.RegexString(A77,"数字")</f>
        <v>120</v>
      </c>
      <c r="C77" s="1">
        <v>131413</v>
      </c>
      <c r="D77" s="1">
        <v>200007</v>
      </c>
      <c r="E77" s="1">
        <v>2555</v>
      </c>
    </row>
    <row r="78" spans="1:5" x14ac:dyDescent="0.15">
      <c r="A78" s="1" t="s">
        <v>107</v>
      </c>
      <c r="B78" s="1" t="str">
        <f>_xll.RegexString(A78,"数字")</f>
        <v>130</v>
      </c>
      <c r="C78" s="1">
        <v>131414</v>
      </c>
      <c r="D78" s="1">
        <v>200007</v>
      </c>
      <c r="E78" s="1">
        <v>4055</v>
      </c>
    </row>
    <row r="79" spans="1:5" x14ac:dyDescent="0.15">
      <c r="A79" s="1" t="s">
        <v>108</v>
      </c>
      <c r="B79" s="1" t="str">
        <f>_xll.RegexString(A79,"数字")</f>
        <v>140</v>
      </c>
      <c r="C79" s="1">
        <v>131415</v>
      </c>
      <c r="D79" s="1">
        <v>200007</v>
      </c>
      <c r="E79" s="1">
        <v>5855</v>
      </c>
    </row>
    <row r="80" spans="1:5" x14ac:dyDescent="0.15">
      <c r="A80" s="1" t="s">
        <v>109</v>
      </c>
      <c r="B80" s="1" t="str">
        <f>_xll.RegexString(A80,"数字")</f>
        <v>150</v>
      </c>
      <c r="C80" s="1">
        <v>131416</v>
      </c>
      <c r="D80" s="1">
        <v>200007</v>
      </c>
      <c r="E80" s="1">
        <v>7855</v>
      </c>
    </row>
    <row r="81" spans="1:5" x14ac:dyDescent="0.15">
      <c r="A81" s="1" t="s">
        <v>110</v>
      </c>
      <c r="B81" s="1" t="str">
        <f>_xll.RegexString(A81,"数字")</f>
        <v>160</v>
      </c>
      <c r="C81" s="1">
        <v>131417</v>
      </c>
      <c r="D81" s="1">
        <v>200007</v>
      </c>
      <c r="E81" s="1">
        <v>11255</v>
      </c>
    </row>
    <row r="82" spans="1:5" x14ac:dyDescent="0.15">
      <c r="A82" s="1" t="s">
        <v>111</v>
      </c>
      <c r="B82" s="1" t="str">
        <f>_xll.RegexString(A82,"数字")</f>
        <v>170</v>
      </c>
      <c r="C82" s="1">
        <v>131418</v>
      </c>
      <c r="D82" s="1">
        <v>200007</v>
      </c>
      <c r="E82" s="1">
        <v>15055</v>
      </c>
    </row>
    <row r="83" spans="1:5" x14ac:dyDescent="0.15">
      <c r="A83" s="1" t="s">
        <v>112</v>
      </c>
      <c r="B83" s="1" t="str">
        <f>_xll.RegexString(A83,"数字")</f>
        <v>180</v>
      </c>
      <c r="C83" s="1">
        <v>131419</v>
      </c>
      <c r="D83" s="1">
        <v>200007</v>
      </c>
      <c r="E83" s="1">
        <v>19255</v>
      </c>
    </row>
    <row r="84" spans="1:5" x14ac:dyDescent="0.15">
      <c r="A84" s="1" t="s">
        <v>113</v>
      </c>
      <c r="B84" s="1" t="str">
        <f>_xll.RegexString(A84,"数字")</f>
        <v>190</v>
      </c>
      <c r="C84" s="1">
        <v>131420</v>
      </c>
      <c r="D84" s="1">
        <v>200007</v>
      </c>
      <c r="E84" s="1">
        <v>24255</v>
      </c>
    </row>
    <row r="85" spans="1:5" x14ac:dyDescent="0.15">
      <c r="A85" s="1" t="s">
        <v>206</v>
      </c>
      <c r="B85" s="1" t="str">
        <f>_xll.RegexString(A85,"数字")</f>
        <v>200</v>
      </c>
      <c r="C85" s="1">
        <v>131421</v>
      </c>
      <c r="D85" s="1">
        <v>200007</v>
      </c>
      <c r="E85" s="1">
        <v>30255</v>
      </c>
    </row>
    <row r="86" spans="1:5" x14ac:dyDescent="0.15">
      <c r="A86" s="1" t="s">
        <v>114</v>
      </c>
      <c r="B86" s="1" t="str">
        <f>_xll.RegexString(A86,"数字")</f>
        <v>1</v>
      </c>
      <c r="C86" s="1">
        <v>141401</v>
      </c>
      <c r="D86" s="1">
        <v>200007</v>
      </c>
      <c r="E86" s="1">
        <v>2</v>
      </c>
    </row>
    <row r="87" spans="1:5" x14ac:dyDescent="0.15">
      <c r="A87" s="1" t="s">
        <v>115</v>
      </c>
      <c r="B87" s="1" t="str">
        <f>_xll.RegexString(A87,"数字")</f>
        <v>10</v>
      </c>
      <c r="C87" s="1">
        <v>141402</v>
      </c>
      <c r="D87" s="1">
        <v>200007</v>
      </c>
      <c r="E87" s="1">
        <v>6</v>
      </c>
    </row>
    <row r="88" spans="1:5" x14ac:dyDescent="0.15">
      <c r="A88" s="1" t="s">
        <v>116</v>
      </c>
      <c r="B88" s="1" t="str">
        <f>_xll.RegexString(A88,"数字")</f>
        <v>20</v>
      </c>
      <c r="C88" s="1">
        <v>141403</v>
      </c>
      <c r="D88" s="1">
        <v>200007</v>
      </c>
      <c r="E88" s="1">
        <v>12</v>
      </c>
    </row>
    <row r="89" spans="1:5" x14ac:dyDescent="0.15">
      <c r="A89" s="1" t="s">
        <v>117</v>
      </c>
      <c r="B89" s="1" t="str">
        <f>_xll.RegexString(A89,"数字")</f>
        <v>30</v>
      </c>
      <c r="C89" s="1">
        <v>141404</v>
      </c>
      <c r="D89" s="1">
        <v>200007</v>
      </c>
      <c r="E89" s="1">
        <v>20</v>
      </c>
    </row>
    <row r="90" spans="1:5" x14ac:dyDescent="0.15">
      <c r="A90" s="1" t="s">
        <v>118</v>
      </c>
      <c r="B90" s="1" t="str">
        <f>_xll.RegexString(A90,"数字")</f>
        <v>40</v>
      </c>
      <c r="C90" s="1">
        <v>141405</v>
      </c>
      <c r="D90" s="1">
        <v>200007</v>
      </c>
      <c r="E90" s="1">
        <v>30</v>
      </c>
    </row>
    <row r="91" spans="1:5" x14ac:dyDescent="0.15">
      <c r="A91" s="1" t="s">
        <v>119</v>
      </c>
      <c r="B91" s="1" t="str">
        <f>_xll.RegexString(A91,"数字")</f>
        <v>50</v>
      </c>
      <c r="C91" s="1">
        <v>141406</v>
      </c>
      <c r="D91" s="1">
        <v>200007</v>
      </c>
      <c r="E91" s="1">
        <v>67</v>
      </c>
    </row>
    <row r="92" spans="1:5" x14ac:dyDescent="0.15">
      <c r="A92" s="1" t="s">
        <v>120</v>
      </c>
      <c r="B92" s="1" t="str">
        <f>_xll.RegexString(A92,"数字")</f>
        <v>60</v>
      </c>
      <c r="C92" s="1">
        <v>141407</v>
      </c>
      <c r="D92" s="1">
        <v>200007</v>
      </c>
      <c r="E92" s="1">
        <v>105</v>
      </c>
    </row>
    <row r="93" spans="1:5" x14ac:dyDescent="0.15">
      <c r="A93" s="1" t="s">
        <v>121</v>
      </c>
      <c r="B93" s="1" t="str">
        <f>_xll.RegexString(A93,"数字")</f>
        <v>70</v>
      </c>
      <c r="C93" s="1">
        <v>141408</v>
      </c>
      <c r="D93" s="1">
        <v>200007</v>
      </c>
      <c r="E93" s="1">
        <v>155</v>
      </c>
    </row>
    <row r="94" spans="1:5" x14ac:dyDescent="0.15">
      <c r="A94" s="1" t="s">
        <v>122</v>
      </c>
      <c r="B94" s="1" t="str">
        <f>_xll.RegexString(A94,"数字")</f>
        <v>80</v>
      </c>
      <c r="C94" s="1">
        <v>141409</v>
      </c>
      <c r="D94" s="1">
        <v>200007</v>
      </c>
      <c r="E94" s="1">
        <v>255</v>
      </c>
    </row>
    <row r="95" spans="1:5" x14ac:dyDescent="0.15">
      <c r="A95" s="1" t="s">
        <v>123</v>
      </c>
      <c r="B95" s="1" t="str">
        <f>_xll.RegexString(A95,"数字")</f>
        <v>90</v>
      </c>
      <c r="C95" s="1">
        <v>141410</v>
      </c>
      <c r="D95" s="1">
        <v>200007</v>
      </c>
      <c r="E95" s="1">
        <v>455</v>
      </c>
    </row>
    <row r="96" spans="1:5" x14ac:dyDescent="0.15">
      <c r="A96" s="1" t="s">
        <v>124</v>
      </c>
      <c r="B96" s="1" t="str">
        <f>_xll.RegexString(A96,"数字")</f>
        <v>100</v>
      </c>
      <c r="C96" s="1">
        <v>141411</v>
      </c>
      <c r="D96" s="1">
        <v>200007</v>
      </c>
      <c r="E96" s="1">
        <v>905</v>
      </c>
    </row>
    <row r="97" spans="1:5" x14ac:dyDescent="0.15">
      <c r="A97" s="1" t="s">
        <v>125</v>
      </c>
      <c r="B97" s="1" t="str">
        <f>_xll.RegexString(A97,"数字")</f>
        <v>110</v>
      </c>
      <c r="C97" s="1">
        <v>141412</v>
      </c>
      <c r="D97" s="1">
        <v>200007</v>
      </c>
      <c r="E97" s="1">
        <v>1655</v>
      </c>
    </row>
    <row r="98" spans="1:5" x14ac:dyDescent="0.15">
      <c r="A98" s="1" t="s">
        <v>126</v>
      </c>
      <c r="B98" s="1" t="str">
        <f>_xll.RegexString(A98,"数字")</f>
        <v>120</v>
      </c>
      <c r="C98" s="1">
        <v>141413</v>
      </c>
      <c r="D98" s="1">
        <v>200007</v>
      </c>
      <c r="E98" s="1">
        <v>2555</v>
      </c>
    </row>
    <row r="99" spans="1:5" x14ac:dyDescent="0.15">
      <c r="A99" s="1" t="s">
        <v>127</v>
      </c>
      <c r="B99" s="1" t="str">
        <f>_xll.RegexString(A99,"数字")</f>
        <v>130</v>
      </c>
      <c r="C99" s="1">
        <v>141414</v>
      </c>
      <c r="D99" s="1">
        <v>200007</v>
      </c>
      <c r="E99" s="1">
        <v>4055</v>
      </c>
    </row>
    <row r="100" spans="1:5" x14ac:dyDescent="0.15">
      <c r="A100" s="1" t="s">
        <v>128</v>
      </c>
      <c r="B100" s="1" t="str">
        <f>_xll.RegexString(A100,"数字")</f>
        <v>140</v>
      </c>
      <c r="C100" s="1">
        <v>141415</v>
      </c>
      <c r="D100" s="1">
        <v>200007</v>
      </c>
      <c r="E100" s="1">
        <v>5855</v>
      </c>
    </row>
    <row r="101" spans="1:5" x14ac:dyDescent="0.15">
      <c r="A101" s="1" t="s">
        <v>129</v>
      </c>
      <c r="B101" s="1" t="str">
        <f>_xll.RegexString(A101,"数字")</f>
        <v>150</v>
      </c>
      <c r="C101" s="1">
        <v>141416</v>
      </c>
      <c r="D101" s="1">
        <v>200007</v>
      </c>
      <c r="E101" s="1">
        <v>7855</v>
      </c>
    </row>
    <row r="102" spans="1:5" x14ac:dyDescent="0.15">
      <c r="A102" s="1" t="s">
        <v>130</v>
      </c>
      <c r="B102" s="1" t="str">
        <f>_xll.RegexString(A102,"数字")</f>
        <v>160</v>
      </c>
      <c r="C102" s="1">
        <v>141417</v>
      </c>
      <c r="D102" s="1">
        <v>200007</v>
      </c>
      <c r="E102" s="1">
        <v>11255</v>
      </c>
    </row>
    <row r="103" spans="1:5" x14ac:dyDescent="0.15">
      <c r="A103" s="1" t="s">
        <v>131</v>
      </c>
      <c r="B103" s="1" t="str">
        <f>_xll.RegexString(A103,"数字")</f>
        <v>170</v>
      </c>
      <c r="C103" s="1">
        <v>141418</v>
      </c>
      <c r="D103" s="1">
        <v>200007</v>
      </c>
      <c r="E103" s="1">
        <v>15055</v>
      </c>
    </row>
    <row r="104" spans="1:5" x14ac:dyDescent="0.15">
      <c r="A104" s="1" t="s">
        <v>132</v>
      </c>
      <c r="B104" s="1" t="str">
        <f>_xll.RegexString(A104,"数字")</f>
        <v>180</v>
      </c>
      <c r="C104" s="1">
        <v>141419</v>
      </c>
      <c r="D104" s="1">
        <v>200007</v>
      </c>
      <c r="E104" s="1">
        <v>19255</v>
      </c>
    </row>
    <row r="105" spans="1:5" x14ac:dyDescent="0.15">
      <c r="A105" s="1" t="s">
        <v>133</v>
      </c>
      <c r="B105" s="1" t="str">
        <f>_xll.RegexString(A105,"数字")</f>
        <v>190</v>
      </c>
      <c r="C105" s="1">
        <v>141420</v>
      </c>
      <c r="D105" s="1">
        <v>200007</v>
      </c>
      <c r="E105" s="1">
        <v>24255</v>
      </c>
    </row>
    <row r="106" spans="1:5" x14ac:dyDescent="0.15">
      <c r="A106" s="1" t="s">
        <v>207</v>
      </c>
      <c r="B106" s="1" t="str">
        <f>_xll.RegexString(A106,"数字")</f>
        <v>200</v>
      </c>
      <c r="C106" s="1">
        <v>141421</v>
      </c>
      <c r="D106" s="1">
        <v>200007</v>
      </c>
      <c r="E106" s="1">
        <v>30255</v>
      </c>
    </row>
    <row r="107" spans="1:5" x14ac:dyDescent="0.15">
      <c r="A107" s="1" t="s">
        <v>134</v>
      </c>
      <c r="B107" s="1" t="str">
        <f>_xll.RegexString(A107,"数字")</f>
        <v>1</v>
      </c>
      <c r="C107" s="1">
        <v>151401</v>
      </c>
      <c r="D107" s="1">
        <v>200007</v>
      </c>
      <c r="E107" s="1">
        <v>2</v>
      </c>
    </row>
    <row r="108" spans="1:5" x14ac:dyDescent="0.15">
      <c r="A108" s="1" t="s">
        <v>135</v>
      </c>
      <c r="B108" s="1" t="str">
        <f>_xll.RegexString(A108,"数字")</f>
        <v>10</v>
      </c>
      <c r="C108" s="1">
        <v>151402</v>
      </c>
      <c r="D108" s="1">
        <v>200007</v>
      </c>
      <c r="E108" s="1">
        <v>6</v>
      </c>
    </row>
    <row r="109" spans="1:5" x14ac:dyDescent="0.15">
      <c r="A109" s="1" t="s">
        <v>136</v>
      </c>
      <c r="B109" s="1" t="str">
        <f>_xll.RegexString(A109,"数字")</f>
        <v>20</v>
      </c>
      <c r="C109" s="1">
        <v>151403</v>
      </c>
      <c r="D109" s="1">
        <v>200007</v>
      </c>
      <c r="E109" s="1">
        <v>12</v>
      </c>
    </row>
    <row r="110" spans="1:5" x14ac:dyDescent="0.15">
      <c r="A110" s="1" t="s">
        <v>137</v>
      </c>
      <c r="B110" s="1" t="str">
        <f>_xll.RegexString(A110,"数字")</f>
        <v>30</v>
      </c>
      <c r="C110" s="1">
        <v>151404</v>
      </c>
      <c r="D110" s="1">
        <v>200007</v>
      </c>
      <c r="E110" s="1">
        <v>20</v>
      </c>
    </row>
    <row r="111" spans="1:5" x14ac:dyDescent="0.15">
      <c r="A111" s="1" t="s">
        <v>138</v>
      </c>
      <c r="B111" s="1" t="str">
        <f>_xll.RegexString(A111,"数字")</f>
        <v>40</v>
      </c>
      <c r="C111" s="1">
        <v>151405</v>
      </c>
      <c r="D111" s="1">
        <v>200007</v>
      </c>
      <c r="E111" s="1">
        <v>30</v>
      </c>
    </row>
    <row r="112" spans="1:5" x14ac:dyDescent="0.15">
      <c r="A112" s="1" t="s">
        <v>139</v>
      </c>
      <c r="B112" s="1" t="str">
        <f>_xll.RegexString(A112,"数字")</f>
        <v>50</v>
      </c>
      <c r="C112" s="1">
        <v>151406</v>
      </c>
      <c r="D112" s="1">
        <v>200007</v>
      </c>
      <c r="E112" s="1">
        <v>67</v>
      </c>
    </row>
    <row r="113" spans="1:5" x14ac:dyDescent="0.15">
      <c r="A113" s="1" t="s">
        <v>140</v>
      </c>
      <c r="B113" s="1" t="str">
        <f>_xll.RegexString(A113,"数字")</f>
        <v>60</v>
      </c>
      <c r="C113" s="1">
        <v>151407</v>
      </c>
      <c r="D113" s="1">
        <v>200007</v>
      </c>
      <c r="E113" s="1">
        <v>105</v>
      </c>
    </row>
    <row r="114" spans="1:5" x14ac:dyDescent="0.15">
      <c r="A114" s="1" t="s">
        <v>141</v>
      </c>
      <c r="B114" s="1" t="str">
        <f>_xll.RegexString(A114,"数字")</f>
        <v>70</v>
      </c>
      <c r="C114" s="1">
        <v>151408</v>
      </c>
      <c r="D114" s="1">
        <v>200007</v>
      </c>
      <c r="E114" s="1">
        <v>155</v>
      </c>
    </row>
    <row r="115" spans="1:5" x14ac:dyDescent="0.15">
      <c r="A115" s="1" t="s">
        <v>142</v>
      </c>
      <c r="B115" s="1" t="str">
        <f>_xll.RegexString(A115,"数字")</f>
        <v>80</v>
      </c>
      <c r="C115" s="1">
        <v>151409</v>
      </c>
      <c r="D115" s="1">
        <v>200007</v>
      </c>
      <c r="E115" s="1">
        <v>255</v>
      </c>
    </row>
    <row r="116" spans="1:5" x14ac:dyDescent="0.15">
      <c r="A116" s="1" t="s">
        <v>143</v>
      </c>
      <c r="B116" s="1" t="str">
        <f>_xll.RegexString(A116,"数字")</f>
        <v>90</v>
      </c>
      <c r="C116" s="1">
        <v>151410</v>
      </c>
      <c r="D116" s="1">
        <v>200007</v>
      </c>
      <c r="E116" s="1">
        <v>455</v>
      </c>
    </row>
    <row r="117" spans="1:5" x14ac:dyDescent="0.15">
      <c r="A117" s="1" t="s">
        <v>144</v>
      </c>
      <c r="B117" s="1" t="str">
        <f>_xll.RegexString(A117,"数字")</f>
        <v>100</v>
      </c>
      <c r="C117" s="1">
        <v>151411</v>
      </c>
      <c r="D117" s="1">
        <v>200007</v>
      </c>
      <c r="E117" s="1">
        <v>905</v>
      </c>
    </row>
    <row r="118" spans="1:5" x14ac:dyDescent="0.15">
      <c r="A118" s="1" t="s">
        <v>145</v>
      </c>
      <c r="B118" s="1" t="str">
        <f>_xll.RegexString(A118,"数字")</f>
        <v>110</v>
      </c>
      <c r="C118" s="1">
        <v>151412</v>
      </c>
      <c r="D118" s="1">
        <v>200007</v>
      </c>
      <c r="E118" s="1">
        <v>1655</v>
      </c>
    </row>
    <row r="119" spans="1:5" x14ac:dyDescent="0.15">
      <c r="A119" s="1" t="s">
        <v>146</v>
      </c>
      <c r="B119" s="1" t="str">
        <f>_xll.RegexString(A119,"数字")</f>
        <v>120</v>
      </c>
      <c r="C119" s="1">
        <v>151413</v>
      </c>
      <c r="D119" s="1">
        <v>200007</v>
      </c>
      <c r="E119" s="1">
        <v>2555</v>
      </c>
    </row>
    <row r="120" spans="1:5" x14ac:dyDescent="0.15">
      <c r="A120" s="1" t="s">
        <v>147</v>
      </c>
      <c r="B120" s="1" t="str">
        <f>_xll.RegexString(A120,"数字")</f>
        <v>130</v>
      </c>
      <c r="C120" s="1">
        <v>151414</v>
      </c>
      <c r="D120" s="1">
        <v>200007</v>
      </c>
      <c r="E120" s="1">
        <v>4055</v>
      </c>
    </row>
    <row r="121" spans="1:5" x14ac:dyDescent="0.15">
      <c r="A121" s="1" t="s">
        <v>148</v>
      </c>
      <c r="B121" s="1" t="str">
        <f>_xll.RegexString(A121,"数字")</f>
        <v>140</v>
      </c>
      <c r="C121" s="1">
        <v>151415</v>
      </c>
      <c r="D121" s="1">
        <v>200007</v>
      </c>
      <c r="E121" s="1">
        <v>5855</v>
      </c>
    </row>
    <row r="122" spans="1:5" x14ac:dyDescent="0.15">
      <c r="A122" s="1" t="s">
        <v>149</v>
      </c>
      <c r="B122" s="1" t="str">
        <f>_xll.RegexString(A122,"数字")</f>
        <v>150</v>
      </c>
      <c r="C122" s="1">
        <v>151416</v>
      </c>
      <c r="D122" s="1">
        <v>200007</v>
      </c>
      <c r="E122" s="1">
        <v>7855</v>
      </c>
    </row>
    <row r="123" spans="1:5" x14ac:dyDescent="0.15">
      <c r="A123" s="1" t="s">
        <v>150</v>
      </c>
      <c r="B123" s="1" t="str">
        <f>_xll.RegexString(A123,"数字")</f>
        <v>160</v>
      </c>
      <c r="C123" s="1">
        <v>151417</v>
      </c>
      <c r="D123" s="1">
        <v>200007</v>
      </c>
      <c r="E123" s="1">
        <v>11255</v>
      </c>
    </row>
    <row r="124" spans="1:5" x14ac:dyDescent="0.15">
      <c r="A124" s="1" t="s">
        <v>151</v>
      </c>
      <c r="B124" s="1" t="str">
        <f>_xll.RegexString(A124,"数字")</f>
        <v>170</v>
      </c>
      <c r="C124" s="1">
        <v>151418</v>
      </c>
      <c r="D124" s="1">
        <v>200007</v>
      </c>
      <c r="E124" s="1">
        <v>15055</v>
      </c>
    </row>
    <row r="125" spans="1:5" x14ac:dyDescent="0.15">
      <c r="A125" s="1" t="s">
        <v>152</v>
      </c>
      <c r="B125" s="1" t="str">
        <f>_xll.RegexString(A125,"数字")</f>
        <v>180</v>
      </c>
      <c r="C125" s="1">
        <v>151419</v>
      </c>
      <c r="D125" s="1">
        <v>200007</v>
      </c>
      <c r="E125" s="1">
        <v>19255</v>
      </c>
    </row>
    <row r="126" spans="1:5" x14ac:dyDescent="0.15">
      <c r="A126" s="1" t="s">
        <v>153</v>
      </c>
      <c r="B126" s="1" t="str">
        <f>_xll.RegexString(A126,"数字")</f>
        <v>190</v>
      </c>
      <c r="C126" s="1">
        <v>151420</v>
      </c>
      <c r="D126" s="1">
        <v>200007</v>
      </c>
      <c r="E126" s="1">
        <v>24255</v>
      </c>
    </row>
    <row r="127" spans="1:5" x14ac:dyDescent="0.15">
      <c r="A127" s="1" t="s">
        <v>208</v>
      </c>
      <c r="B127" s="1" t="str">
        <f>_xll.RegexString(A127,"数字")</f>
        <v>200</v>
      </c>
      <c r="C127" s="1">
        <v>151421</v>
      </c>
      <c r="D127" s="1">
        <v>200007</v>
      </c>
      <c r="E127" s="1">
        <v>30255</v>
      </c>
    </row>
    <row r="128" spans="1:5" x14ac:dyDescent="0.15">
      <c r="A128" s="1" t="s">
        <v>154</v>
      </c>
      <c r="B128" s="1" t="str">
        <f>_xll.RegexString(A128,"数字")</f>
        <v>1</v>
      </c>
      <c r="C128" s="1">
        <v>161401</v>
      </c>
      <c r="D128" s="1">
        <v>200007</v>
      </c>
      <c r="E128" s="1">
        <v>2</v>
      </c>
    </row>
    <row r="129" spans="1:5" x14ac:dyDescent="0.15">
      <c r="A129" s="1" t="s">
        <v>155</v>
      </c>
      <c r="B129" s="1" t="str">
        <f>_xll.RegexString(A129,"数字")</f>
        <v>10</v>
      </c>
      <c r="C129" s="1">
        <v>161402</v>
      </c>
      <c r="D129" s="1">
        <v>200007</v>
      </c>
      <c r="E129" s="1">
        <v>6</v>
      </c>
    </row>
    <row r="130" spans="1:5" x14ac:dyDescent="0.15">
      <c r="A130" s="1" t="s">
        <v>156</v>
      </c>
      <c r="B130" s="1" t="str">
        <f>_xll.RegexString(A130,"数字")</f>
        <v>20</v>
      </c>
      <c r="C130" s="1">
        <v>161403</v>
      </c>
      <c r="D130" s="1">
        <v>200007</v>
      </c>
      <c r="E130" s="1">
        <v>12</v>
      </c>
    </row>
    <row r="131" spans="1:5" x14ac:dyDescent="0.15">
      <c r="A131" s="1" t="s">
        <v>157</v>
      </c>
      <c r="B131" s="1" t="str">
        <f>_xll.RegexString(A131,"数字")</f>
        <v>30</v>
      </c>
      <c r="C131" s="1">
        <v>161404</v>
      </c>
      <c r="D131" s="1">
        <v>200007</v>
      </c>
      <c r="E131" s="1">
        <v>20</v>
      </c>
    </row>
    <row r="132" spans="1:5" x14ac:dyDescent="0.15">
      <c r="A132" s="1" t="s">
        <v>158</v>
      </c>
      <c r="B132" s="1" t="str">
        <f>_xll.RegexString(A132,"数字")</f>
        <v>40</v>
      </c>
      <c r="C132" s="1">
        <v>161405</v>
      </c>
      <c r="D132" s="1">
        <v>200007</v>
      </c>
      <c r="E132" s="1">
        <v>30</v>
      </c>
    </row>
    <row r="133" spans="1:5" x14ac:dyDescent="0.15">
      <c r="A133" s="1" t="s">
        <v>159</v>
      </c>
      <c r="B133" s="1" t="str">
        <f>_xll.RegexString(A133,"数字")</f>
        <v>50</v>
      </c>
      <c r="C133" s="1">
        <v>161406</v>
      </c>
      <c r="D133" s="1">
        <v>200007</v>
      </c>
      <c r="E133" s="1">
        <v>67</v>
      </c>
    </row>
    <row r="134" spans="1:5" x14ac:dyDescent="0.15">
      <c r="A134" s="1" t="s">
        <v>160</v>
      </c>
      <c r="B134" s="1" t="str">
        <f>_xll.RegexString(A134,"数字")</f>
        <v>60</v>
      </c>
      <c r="C134" s="1">
        <v>161407</v>
      </c>
      <c r="D134" s="1">
        <v>200007</v>
      </c>
      <c r="E134" s="1">
        <v>105</v>
      </c>
    </row>
    <row r="135" spans="1:5" x14ac:dyDescent="0.15">
      <c r="A135" s="1" t="s">
        <v>161</v>
      </c>
      <c r="B135" s="1" t="str">
        <f>_xll.RegexString(A135,"数字")</f>
        <v>70</v>
      </c>
      <c r="C135" s="1">
        <v>161408</v>
      </c>
      <c r="D135" s="1">
        <v>200007</v>
      </c>
      <c r="E135" s="1">
        <v>155</v>
      </c>
    </row>
    <row r="136" spans="1:5" x14ac:dyDescent="0.15">
      <c r="A136" s="1" t="s">
        <v>162</v>
      </c>
      <c r="B136" s="1" t="str">
        <f>_xll.RegexString(A136,"数字")</f>
        <v>80</v>
      </c>
      <c r="C136" s="1">
        <v>161409</v>
      </c>
      <c r="D136" s="1">
        <v>200007</v>
      </c>
      <c r="E136" s="1">
        <v>255</v>
      </c>
    </row>
    <row r="137" spans="1:5" x14ac:dyDescent="0.15">
      <c r="A137" s="1" t="s">
        <v>163</v>
      </c>
      <c r="B137" s="1" t="str">
        <f>_xll.RegexString(A137,"数字")</f>
        <v>90</v>
      </c>
      <c r="C137" s="1">
        <v>161410</v>
      </c>
      <c r="D137" s="1">
        <v>200007</v>
      </c>
      <c r="E137" s="1">
        <v>455</v>
      </c>
    </row>
    <row r="138" spans="1:5" x14ac:dyDescent="0.15">
      <c r="A138" s="1" t="s">
        <v>164</v>
      </c>
      <c r="B138" s="1" t="str">
        <f>_xll.RegexString(A138,"数字")</f>
        <v>100</v>
      </c>
      <c r="C138" s="1">
        <v>161411</v>
      </c>
      <c r="D138" s="1">
        <v>200007</v>
      </c>
      <c r="E138" s="1">
        <v>905</v>
      </c>
    </row>
    <row r="139" spans="1:5" x14ac:dyDescent="0.15">
      <c r="A139" s="1" t="s">
        <v>165</v>
      </c>
      <c r="B139" s="1" t="str">
        <f>_xll.RegexString(A139,"数字")</f>
        <v>110</v>
      </c>
      <c r="C139" s="1">
        <v>161412</v>
      </c>
      <c r="D139" s="1">
        <v>200007</v>
      </c>
      <c r="E139" s="1">
        <v>1655</v>
      </c>
    </row>
    <row r="140" spans="1:5" x14ac:dyDescent="0.15">
      <c r="A140" s="1" t="s">
        <v>166</v>
      </c>
      <c r="B140" s="1" t="str">
        <f>_xll.RegexString(A140,"数字")</f>
        <v>120</v>
      </c>
      <c r="C140" s="1">
        <v>161413</v>
      </c>
      <c r="D140" s="1">
        <v>200007</v>
      </c>
      <c r="E140" s="1">
        <v>2555</v>
      </c>
    </row>
    <row r="141" spans="1:5" x14ac:dyDescent="0.15">
      <c r="A141" s="1" t="s">
        <v>167</v>
      </c>
      <c r="B141" s="1" t="str">
        <f>_xll.RegexString(A141,"数字")</f>
        <v>130</v>
      </c>
      <c r="C141" s="1">
        <v>161414</v>
      </c>
      <c r="D141" s="1">
        <v>200007</v>
      </c>
      <c r="E141" s="1">
        <v>4055</v>
      </c>
    </row>
    <row r="142" spans="1:5" x14ac:dyDescent="0.15">
      <c r="A142" s="1" t="s">
        <v>168</v>
      </c>
      <c r="B142" s="1" t="str">
        <f>_xll.RegexString(A142,"数字")</f>
        <v>140</v>
      </c>
      <c r="C142" s="1">
        <v>161415</v>
      </c>
      <c r="D142" s="1">
        <v>200007</v>
      </c>
      <c r="E142" s="1">
        <v>5855</v>
      </c>
    </row>
    <row r="143" spans="1:5" x14ac:dyDescent="0.15">
      <c r="A143" s="1" t="s">
        <v>169</v>
      </c>
      <c r="B143" s="1" t="str">
        <f>_xll.RegexString(A143,"数字")</f>
        <v>150</v>
      </c>
      <c r="C143" s="1">
        <v>161416</v>
      </c>
      <c r="D143" s="1">
        <v>200007</v>
      </c>
      <c r="E143" s="1">
        <v>7855</v>
      </c>
    </row>
    <row r="144" spans="1:5" x14ac:dyDescent="0.15">
      <c r="A144" s="1" t="s">
        <v>170</v>
      </c>
      <c r="B144" s="1" t="str">
        <f>_xll.RegexString(A144,"数字")</f>
        <v>160</v>
      </c>
      <c r="C144" s="1">
        <v>161417</v>
      </c>
      <c r="D144" s="1">
        <v>200007</v>
      </c>
      <c r="E144" s="1">
        <v>11255</v>
      </c>
    </row>
    <row r="145" spans="1:5" x14ac:dyDescent="0.15">
      <c r="A145" s="1" t="s">
        <v>171</v>
      </c>
      <c r="B145" s="1" t="str">
        <f>_xll.RegexString(A145,"数字")</f>
        <v>170</v>
      </c>
      <c r="C145" s="1">
        <v>161418</v>
      </c>
      <c r="D145" s="1">
        <v>200007</v>
      </c>
      <c r="E145" s="1">
        <v>15055</v>
      </c>
    </row>
    <row r="146" spans="1:5" x14ac:dyDescent="0.15">
      <c r="A146" s="1" t="s">
        <v>172</v>
      </c>
      <c r="B146" s="1" t="str">
        <f>_xll.RegexString(A146,"数字")</f>
        <v>180</v>
      </c>
      <c r="C146" s="1">
        <v>161419</v>
      </c>
      <c r="D146" s="1">
        <v>200007</v>
      </c>
      <c r="E146" s="1">
        <v>19255</v>
      </c>
    </row>
    <row r="147" spans="1:5" x14ac:dyDescent="0.15">
      <c r="A147" s="1" t="s">
        <v>173</v>
      </c>
      <c r="B147" s="1" t="str">
        <f>_xll.RegexString(A147,"数字")</f>
        <v>190</v>
      </c>
      <c r="C147" s="1">
        <v>161420</v>
      </c>
      <c r="D147" s="1">
        <v>200007</v>
      </c>
      <c r="E147" s="1">
        <v>24255</v>
      </c>
    </row>
    <row r="148" spans="1:5" x14ac:dyDescent="0.15">
      <c r="A148" s="1" t="s">
        <v>209</v>
      </c>
      <c r="B148" s="1" t="str">
        <f>_xll.RegexString(A148,"数字")</f>
        <v>200</v>
      </c>
      <c r="C148" s="1">
        <v>161421</v>
      </c>
      <c r="D148" s="1">
        <v>200007</v>
      </c>
      <c r="E148" s="1">
        <v>30255</v>
      </c>
    </row>
    <row r="149" spans="1:5" x14ac:dyDescent="0.15">
      <c r="A149" s="1" t="s">
        <v>174</v>
      </c>
      <c r="B149" s="1" t="str">
        <f>_xll.RegexString(A149,"数字")</f>
        <v>1</v>
      </c>
      <c r="C149" s="1">
        <v>171401</v>
      </c>
      <c r="D149" s="1">
        <v>200007</v>
      </c>
      <c r="E149" s="1">
        <v>2</v>
      </c>
    </row>
    <row r="150" spans="1:5" x14ac:dyDescent="0.15">
      <c r="A150" s="1" t="s">
        <v>175</v>
      </c>
      <c r="B150" s="1" t="str">
        <f>_xll.RegexString(A150,"数字")</f>
        <v>10</v>
      </c>
      <c r="C150" s="1">
        <v>171402</v>
      </c>
      <c r="D150" s="1">
        <v>200007</v>
      </c>
      <c r="E150" s="1">
        <v>6</v>
      </c>
    </row>
    <row r="151" spans="1:5" x14ac:dyDescent="0.15">
      <c r="A151" s="1" t="s">
        <v>176</v>
      </c>
      <c r="B151" s="1" t="str">
        <f>_xll.RegexString(A151,"数字")</f>
        <v>20</v>
      </c>
      <c r="C151" s="1">
        <v>171403</v>
      </c>
      <c r="D151" s="1">
        <v>200007</v>
      </c>
      <c r="E151" s="1">
        <v>12</v>
      </c>
    </row>
    <row r="152" spans="1:5" x14ac:dyDescent="0.15">
      <c r="A152" s="1" t="s">
        <v>177</v>
      </c>
      <c r="B152" s="1" t="str">
        <f>_xll.RegexString(A152,"数字")</f>
        <v>30</v>
      </c>
      <c r="C152" s="1">
        <v>171404</v>
      </c>
      <c r="D152" s="1">
        <v>200007</v>
      </c>
      <c r="E152" s="1">
        <v>20</v>
      </c>
    </row>
    <row r="153" spans="1:5" x14ac:dyDescent="0.15">
      <c r="A153" s="1" t="s">
        <v>178</v>
      </c>
      <c r="B153" s="1" t="str">
        <f>_xll.RegexString(A153,"数字")</f>
        <v>40</v>
      </c>
      <c r="C153" s="1">
        <v>171405</v>
      </c>
      <c r="D153" s="1">
        <v>200007</v>
      </c>
      <c r="E153" s="1">
        <v>30</v>
      </c>
    </row>
    <row r="154" spans="1:5" x14ac:dyDescent="0.15">
      <c r="A154" s="1" t="s">
        <v>179</v>
      </c>
      <c r="B154" s="1" t="str">
        <f>_xll.RegexString(A154,"数字")</f>
        <v>50</v>
      </c>
      <c r="C154" s="1">
        <v>171406</v>
      </c>
      <c r="D154" s="1">
        <v>200007</v>
      </c>
      <c r="E154" s="1">
        <v>67</v>
      </c>
    </row>
    <row r="155" spans="1:5" x14ac:dyDescent="0.15">
      <c r="A155" s="1" t="s">
        <v>180</v>
      </c>
      <c r="B155" s="1" t="str">
        <f>_xll.RegexString(A155,"数字")</f>
        <v>60</v>
      </c>
      <c r="C155" s="1">
        <v>171407</v>
      </c>
      <c r="D155" s="1">
        <v>200007</v>
      </c>
      <c r="E155" s="1">
        <v>105</v>
      </c>
    </row>
    <row r="156" spans="1:5" x14ac:dyDescent="0.15">
      <c r="A156" s="1" t="s">
        <v>181</v>
      </c>
      <c r="B156" s="1" t="str">
        <f>_xll.RegexString(A156,"数字")</f>
        <v>70</v>
      </c>
      <c r="C156" s="1">
        <v>171408</v>
      </c>
      <c r="D156" s="1">
        <v>200007</v>
      </c>
      <c r="E156" s="1">
        <v>155</v>
      </c>
    </row>
    <row r="157" spans="1:5" x14ac:dyDescent="0.15">
      <c r="A157" s="1" t="s">
        <v>182</v>
      </c>
      <c r="B157" s="1" t="str">
        <f>_xll.RegexString(A157,"数字")</f>
        <v>80</v>
      </c>
      <c r="C157" s="1">
        <v>171409</v>
      </c>
      <c r="D157" s="1">
        <v>200007</v>
      </c>
      <c r="E157" s="1">
        <v>255</v>
      </c>
    </row>
    <row r="158" spans="1:5" x14ac:dyDescent="0.15">
      <c r="A158" s="1" t="s">
        <v>183</v>
      </c>
      <c r="B158" s="1" t="str">
        <f>_xll.RegexString(A158,"数字")</f>
        <v>90</v>
      </c>
      <c r="C158" s="1">
        <v>171410</v>
      </c>
      <c r="D158" s="1">
        <v>200007</v>
      </c>
      <c r="E158" s="1">
        <v>455</v>
      </c>
    </row>
    <row r="159" spans="1:5" x14ac:dyDescent="0.15">
      <c r="A159" s="1" t="s">
        <v>184</v>
      </c>
      <c r="B159" s="1" t="str">
        <f>_xll.RegexString(A159,"数字")</f>
        <v>100</v>
      </c>
      <c r="C159" s="1">
        <v>171411</v>
      </c>
      <c r="D159" s="1">
        <v>200007</v>
      </c>
      <c r="E159" s="1">
        <v>905</v>
      </c>
    </row>
    <row r="160" spans="1:5" x14ac:dyDescent="0.15">
      <c r="A160" s="1" t="s">
        <v>185</v>
      </c>
      <c r="B160" s="1" t="str">
        <f>_xll.RegexString(A160,"数字")</f>
        <v>110</v>
      </c>
      <c r="C160" s="1">
        <v>171412</v>
      </c>
      <c r="D160" s="1">
        <v>200007</v>
      </c>
      <c r="E160" s="1">
        <v>1655</v>
      </c>
    </row>
    <row r="161" spans="1:5" x14ac:dyDescent="0.15">
      <c r="A161" s="1" t="s">
        <v>186</v>
      </c>
      <c r="B161" s="1" t="str">
        <f>_xll.RegexString(A161,"数字")</f>
        <v>120</v>
      </c>
      <c r="C161" s="1">
        <v>171413</v>
      </c>
      <c r="D161" s="1">
        <v>200007</v>
      </c>
      <c r="E161" s="1">
        <v>2555</v>
      </c>
    </row>
    <row r="162" spans="1:5" x14ac:dyDescent="0.15">
      <c r="A162" s="1" t="s">
        <v>187</v>
      </c>
      <c r="B162" s="1" t="str">
        <f>_xll.RegexString(A162,"数字")</f>
        <v>130</v>
      </c>
      <c r="C162" s="1">
        <v>171414</v>
      </c>
      <c r="D162" s="1">
        <v>200007</v>
      </c>
      <c r="E162" s="1">
        <v>4055</v>
      </c>
    </row>
    <row r="163" spans="1:5" x14ac:dyDescent="0.15">
      <c r="A163" s="1" t="s">
        <v>188</v>
      </c>
      <c r="B163" s="1" t="str">
        <f>_xll.RegexString(A163,"数字")</f>
        <v>140</v>
      </c>
      <c r="C163" s="1">
        <v>171415</v>
      </c>
      <c r="D163" s="1">
        <v>200007</v>
      </c>
      <c r="E163" s="1">
        <v>5855</v>
      </c>
    </row>
    <row r="164" spans="1:5" x14ac:dyDescent="0.15">
      <c r="A164" s="1" t="s">
        <v>189</v>
      </c>
      <c r="B164" s="1" t="str">
        <f>_xll.RegexString(A164,"数字")</f>
        <v>150</v>
      </c>
      <c r="C164" s="1">
        <v>171416</v>
      </c>
      <c r="D164" s="1">
        <v>200007</v>
      </c>
      <c r="E164" s="1">
        <v>7855</v>
      </c>
    </row>
    <row r="165" spans="1:5" x14ac:dyDescent="0.15">
      <c r="A165" s="1" t="s">
        <v>190</v>
      </c>
      <c r="B165" s="1" t="str">
        <f>_xll.RegexString(A165,"数字")</f>
        <v>160</v>
      </c>
      <c r="C165" s="1">
        <v>171417</v>
      </c>
      <c r="D165" s="1">
        <v>200007</v>
      </c>
      <c r="E165" s="1">
        <v>11255</v>
      </c>
    </row>
    <row r="166" spans="1:5" x14ac:dyDescent="0.15">
      <c r="A166" s="1" t="s">
        <v>191</v>
      </c>
      <c r="B166" s="1" t="str">
        <f>_xll.RegexString(A166,"数字")</f>
        <v>170</v>
      </c>
      <c r="C166" s="1">
        <v>171418</v>
      </c>
      <c r="D166" s="1">
        <v>200007</v>
      </c>
      <c r="E166" s="1">
        <v>15055</v>
      </c>
    </row>
    <row r="167" spans="1:5" x14ac:dyDescent="0.15">
      <c r="A167" s="1" t="s">
        <v>192</v>
      </c>
      <c r="B167" s="1" t="str">
        <f>_xll.RegexString(A167,"数字")</f>
        <v>180</v>
      </c>
      <c r="C167" s="1">
        <v>171419</v>
      </c>
      <c r="D167" s="1">
        <v>200007</v>
      </c>
      <c r="E167" s="1">
        <v>19255</v>
      </c>
    </row>
    <row r="168" spans="1:5" x14ac:dyDescent="0.15">
      <c r="A168" s="1" t="s">
        <v>193</v>
      </c>
      <c r="B168" s="1" t="str">
        <f>_xll.RegexString(A168,"数字")</f>
        <v>190</v>
      </c>
      <c r="C168" s="1">
        <v>171420</v>
      </c>
      <c r="D168" s="1">
        <v>200007</v>
      </c>
      <c r="E168" s="1">
        <v>24255</v>
      </c>
    </row>
    <row r="169" spans="1:5" x14ac:dyDescent="0.15">
      <c r="A169" s="1" t="s">
        <v>210</v>
      </c>
      <c r="B169" s="1" t="str">
        <f>_xll.RegexString(A169,"数字")</f>
        <v>200</v>
      </c>
      <c r="C169" s="1">
        <v>171421</v>
      </c>
      <c r="D169" s="1">
        <v>200007</v>
      </c>
      <c r="E169" s="1">
        <v>30255</v>
      </c>
    </row>
    <row r="170" spans="1:5" x14ac:dyDescent="0.15">
      <c r="A170" s="1" t="s">
        <v>194</v>
      </c>
      <c r="B170" s="1" t="str">
        <f>_xll.RegexString(A170,"数字")</f>
        <v>210</v>
      </c>
      <c r="C170" s="1">
        <v>101422</v>
      </c>
      <c r="D170" s="1">
        <v>200007</v>
      </c>
      <c r="E170" s="1">
        <v>130637</v>
      </c>
    </row>
    <row r="171" spans="1:5" x14ac:dyDescent="0.15">
      <c r="A171" s="1" t="s">
        <v>195</v>
      </c>
      <c r="B171" s="1" t="str">
        <f>_xll.RegexString(A171,"数字")</f>
        <v>210</v>
      </c>
      <c r="C171" s="1">
        <v>111422</v>
      </c>
      <c r="D171" s="1">
        <v>200007</v>
      </c>
      <c r="E171" s="1">
        <v>52255</v>
      </c>
    </row>
    <row r="172" spans="1:5" x14ac:dyDescent="0.15">
      <c r="A172" s="1" t="s">
        <v>196</v>
      </c>
      <c r="B172" s="1" t="str">
        <f>_xll.RegexString(A172,"数字")</f>
        <v>210</v>
      </c>
      <c r="C172" s="1">
        <v>121422</v>
      </c>
      <c r="D172" s="1">
        <v>200007</v>
      </c>
      <c r="E172" s="1">
        <v>94056</v>
      </c>
    </row>
    <row r="173" spans="1:5" x14ac:dyDescent="0.15">
      <c r="A173" s="1" t="s">
        <v>197</v>
      </c>
      <c r="B173" s="1" t="str">
        <f>_xll.RegexString(A173,"数字")</f>
        <v>210</v>
      </c>
      <c r="C173" s="1">
        <v>131422</v>
      </c>
      <c r="D173" s="1">
        <v>200007</v>
      </c>
      <c r="E173" s="1">
        <v>52255</v>
      </c>
    </row>
    <row r="174" spans="1:5" x14ac:dyDescent="0.15">
      <c r="A174" s="1" t="s">
        <v>198</v>
      </c>
      <c r="B174" s="1" t="str">
        <f>_xll.RegexString(A174,"数字")</f>
        <v>210</v>
      </c>
      <c r="C174" s="1">
        <v>141422</v>
      </c>
      <c r="D174" s="1">
        <v>200007</v>
      </c>
      <c r="E174" s="1">
        <v>52255</v>
      </c>
    </row>
    <row r="175" spans="1:5" x14ac:dyDescent="0.15">
      <c r="A175" s="1" t="s">
        <v>199</v>
      </c>
      <c r="B175" s="1" t="str">
        <f>_xll.RegexString(A175,"数字")</f>
        <v>210</v>
      </c>
      <c r="C175" s="1">
        <v>151422</v>
      </c>
      <c r="D175" s="1">
        <v>200007</v>
      </c>
      <c r="E175" s="1">
        <v>52255</v>
      </c>
    </row>
    <row r="176" spans="1:5" x14ac:dyDescent="0.15">
      <c r="A176" s="1" t="s">
        <v>200</v>
      </c>
      <c r="B176" s="1" t="str">
        <f>_xll.RegexString(A176,"数字")</f>
        <v>210</v>
      </c>
      <c r="C176" s="1">
        <v>161422</v>
      </c>
      <c r="D176" s="1">
        <v>200007</v>
      </c>
      <c r="E176" s="1">
        <v>52255</v>
      </c>
    </row>
    <row r="177" spans="1:5" x14ac:dyDescent="0.15">
      <c r="A177" s="1" t="s">
        <v>201</v>
      </c>
      <c r="B177" s="1" t="str">
        <f>_xll.RegexString(A177,"数字")</f>
        <v>210</v>
      </c>
      <c r="C177" s="1">
        <v>171422</v>
      </c>
      <c r="D177" s="1">
        <v>200007</v>
      </c>
      <c r="E177" s="1">
        <v>52255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3"/>
  <sheetViews>
    <sheetView workbookViewId="0">
      <selection activeCell="G4" sqref="G4"/>
    </sheetView>
  </sheetViews>
  <sheetFormatPr defaultRowHeight="13.5" x14ac:dyDescent="0.15"/>
  <cols>
    <col min="1" max="1" width="9" style="28"/>
    <col min="2" max="16384" width="9" style="13"/>
  </cols>
  <sheetData>
    <row r="1" spans="1:10" s="27" customFormat="1" x14ac:dyDescent="0.15">
      <c r="A1" s="25" t="s">
        <v>235</v>
      </c>
      <c r="B1" s="26" t="s">
        <v>232</v>
      </c>
      <c r="C1" s="26" t="s">
        <v>223</v>
      </c>
      <c r="D1" s="26" t="s">
        <v>202</v>
      </c>
      <c r="I1" s="27" t="s">
        <v>234</v>
      </c>
      <c r="J1" s="27" t="s">
        <v>260</v>
      </c>
    </row>
    <row r="2" spans="1:10" x14ac:dyDescent="0.15">
      <c r="A2" s="28" t="s">
        <v>236</v>
      </c>
      <c r="B2" s="13">
        <v>1</v>
      </c>
      <c r="C2" s="13">
        <v>204077</v>
      </c>
      <c r="D2" s="13">
        <v>1</v>
      </c>
      <c r="F2" s="30" t="s">
        <v>235</v>
      </c>
      <c r="G2" s="31" t="s">
        <v>223</v>
      </c>
      <c r="H2" s="31" t="s">
        <v>14879</v>
      </c>
      <c r="I2" s="31" t="s">
        <v>202</v>
      </c>
      <c r="J2" s="31" t="s">
        <v>202</v>
      </c>
    </row>
    <row r="3" spans="1:10" x14ac:dyDescent="0.15">
      <c r="A3" s="28" t="s">
        <v>236</v>
      </c>
      <c r="B3" s="13">
        <v>2</v>
      </c>
      <c r="C3" s="13">
        <v>204077</v>
      </c>
      <c r="D3" s="13">
        <v>2</v>
      </c>
      <c r="F3" s="13" t="s">
        <v>236</v>
      </c>
      <c r="G3" s="13">
        <v>204077</v>
      </c>
      <c r="H3" s="14" t="str">
        <f>INDEX([2]物品基础表!$A:$A,MATCH(G3,[2]物品基础表!$B:$B,0))</f>
        <v>至尊武器</v>
      </c>
      <c r="I3" s="13">
        <f>SUMIF($C$2:$C$33,G3,$D$2:$D$33)</f>
        <v>10</v>
      </c>
      <c r="J3" s="13">
        <f>I3*3</f>
        <v>30</v>
      </c>
    </row>
    <row r="4" spans="1:10" x14ac:dyDescent="0.15">
      <c r="A4" s="28" t="s">
        <v>236</v>
      </c>
      <c r="B4" s="13">
        <v>3</v>
      </c>
      <c r="C4" s="13">
        <v>204077</v>
      </c>
      <c r="D4" s="13">
        <v>3</v>
      </c>
      <c r="F4" s="13" t="s">
        <v>237</v>
      </c>
      <c r="G4" s="13">
        <v>204078</v>
      </c>
      <c r="H4" s="14" t="str">
        <f>INDEX([2]物品基础表!$A:$A,MATCH(G4,[2]物品基础表!$B:$B,0))</f>
        <v>至尊头盔</v>
      </c>
      <c r="I4" s="13">
        <f t="shared" ref="I4:I10" si="0">SUMIF($C$2:$C$33,G4,$D$2:$D$33)</f>
        <v>10</v>
      </c>
      <c r="J4" s="13">
        <f t="shared" ref="J4:J10" si="1">I4*3</f>
        <v>30</v>
      </c>
    </row>
    <row r="5" spans="1:10" x14ac:dyDescent="0.15">
      <c r="A5" s="28" t="s">
        <v>236</v>
      </c>
      <c r="B5" s="13">
        <v>4</v>
      </c>
      <c r="C5" s="13">
        <v>204077</v>
      </c>
      <c r="D5" s="13">
        <v>4</v>
      </c>
      <c r="F5" s="13" t="s">
        <v>238</v>
      </c>
      <c r="G5" s="13">
        <v>204079</v>
      </c>
      <c r="H5" s="14" t="str">
        <f>INDEX([2]物品基础表!$A:$A,MATCH(G5,[2]物品基础表!$B:$B,0))</f>
        <v>至尊衣服</v>
      </c>
      <c r="I5" s="13">
        <f t="shared" si="0"/>
        <v>10</v>
      </c>
      <c r="J5" s="13">
        <f t="shared" si="1"/>
        <v>30</v>
      </c>
    </row>
    <row r="6" spans="1:10" x14ac:dyDescent="0.15">
      <c r="A6" s="28" t="s">
        <v>237</v>
      </c>
      <c r="B6" s="13">
        <v>1</v>
      </c>
      <c r="C6" s="13">
        <v>204078</v>
      </c>
      <c r="D6" s="13">
        <v>1</v>
      </c>
      <c r="F6" s="13" t="s">
        <v>239</v>
      </c>
      <c r="G6" s="13">
        <v>204080</v>
      </c>
      <c r="H6" s="14" t="str">
        <f>INDEX([2]物品基础表!$A:$A,MATCH(G6,[2]物品基础表!$B:$B,0))</f>
        <v>至尊项链</v>
      </c>
      <c r="I6" s="13">
        <f t="shared" si="0"/>
        <v>10</v>
      </c>
      <c r="J6" s="13">
        <f t="shared" si="1"/>
        <v>30</v>
      </c>
    </row>
    <row r="7" spans="1:10" x14ac:dyDescent="0.15">
      <c r="A7" s="28" t="s">
        <v>237</v>
      </c>
      <c r="B7" s="13">
        <v>2</v>
      </c>
      <c r="C7" s="13">
        <v>204078</v>
      </c>
      <c r="D7" s="13">
        <v>2</v>
      </c>
      <c r="F7" s="13" t="s">
        <v>240</v>
      </c>
      <c r="G7" s="13">
        <v>204081</v>
      </c>
      <c r="H7" s="14" t="str">
        <f>INDEX([2]物品基础表!$A:$A,MATCH(G7,[2]物品基础表!$B:$B,0))</f>
        <v>至尊手镯</v>
      </c>
      <c r="I7" s="13">
        <f t="shared" si="0"/>
        <v>10</v>
      </c>
      <c r="J7" s="13">
        <f t="shared" si="1"/>
        <v>30</v>
      </c>
    </row>
    <row r="8" spans="1:10" x14ac:dyDescent="0.15">
      <c r="A8" s="28" t="s">
        <v>237</v>
      </c>
      <c r="B8" s="13">
        <v>3</v>
      </c>
      <c r="C8" s="13">
        <v>204078</v>
      </c>
      <c r="D8" s="13">
        <v>3</v>
      </c>
      <c r="F8" s="13" t="s">
        <v>241</v>
      </c>
      <c r="G8" s="13">
        <v>204083</v>
      </c>
      <c r="H8" s="14" t="str">
        <f>INDEX([2]物品基础表!$A:$A,MATCH(G8,[2]物品基础表!$B:$B,0))</f>
        <v>至尊腰带</v>
      </c>
      <c r="I8" s="13">
        <f t="shared" si="0"/>
        <v>10</v>
      </c>
      <c r="J8" s="13">
        <f t="shared" si="1"/>
        <v>30</v>
      </c>
    </row>
    <row r="9" spans="1:10" x14ac:dyDescent="0.15">
      <c r="A9" s="28" t="s">
        <v>237</v>
      </c>
      <c r="B9" s="13">
        <v>4</v>
      </c>
      <c r="C9" s="13">
        <v>204078</v>
      </c>
      <c r="D9" s="13">
        <v>4</v>
      </c>
      <c r="F9" s="13" t="s">
        <v>242</v>
      </c>
      <c r="G9" s="13">
        <v>204082</v>
      </c>
      <c r="H9" s="14" t="str">
        <f>INDEX([2]物品基础表!$A:$A,MATCH(G9,[2]物品基础表!$B:$B,0))</f>
        <v>至尊戒指</v>
      </c>
      <c r="I9" s="13">
        <f t="shared" si="0"/>
        <v>10</v>
      </c>
      <c r="J9" s="13">
        <f t="shared" si="1"/>
        <v>30</v>
      </c>
    </row>
    <row r="10" spans="1:10" x14ac:dyDescent="0.15">
      <c r="A10" s="28" t="s">
        <v>238</v>
      </c>
      <c r="B10" s="13">
        <v>1</v>
      </c>
      <c r="C10" s="13">
        <v>204079</v>
      </c>
      <c r="D10" s="13">
        <v>1</v>
      </c>
      <c r="F10" s="13" t="s">
        <v>243</v>
      </c>
      <c r="G10" s="13">
        <v>204084</v>
      </c>
      <c r="H10" s="14" t="str">
        <f>INDEX([2]物品基础表!$A:$A,MATCH(G10,[2]物品基础表!$B:$B,0))</f>
        <v>至尊鞋子</v>
      </c>
      <c r="I10" s="13">
        <f t="shared" si="0"/>
        <v>10</v>
      </c>
      <c r="J10" s="13">
        <f t="shared" si="1"/>
        <v>30</v>
      </c>
    </row>
    <row r="11" spans="1:10" x14ac:dyDescent="0.15">
      <c r="A11" s="28" t="s">
        <v>238</v>
      </c>
      <c r="B11" s="13">
        <v>2</v>
      </c>
      <c r="C11" s="13">
        <v>204079</v>
      </c>
      <c r="D11" s="13">
        <v>2</v>
      </c>
    </row>
    <row r="12" spans="1:10" x14ac:dyDescent="0.15">
      <c r="A12" s="28" t="s">
        <v>238</v>
      </c>
      <c r="B12" s="13">
        <v>3</v>
      </c>
      <c r="C12" s="13">
        <v>204079</v>
      </c>
      <c r="D12" s="13">
        <v>3</v>
      </c>
    </row>
    <row r="13" spans="1:10" x14ac:dyDescent="0.15">
      <c r="A13" s="28" t="s">
        <v>238</v>
      </c>
      <c r="B13" s="13">
        <v>4</v>
      </c>
      <c r="C13" s="13">
        <v>204079</v>
      </c>
      <c r="D13" s="13">
        <v>4</v>
      </c>
    </row>
    <row r="14" spans="1:10" x14ac:dyDescent="0.15">
      <c r="A14" s="28" t="s">
        <v>239</v>
      </c>
      <c r="B14" s="13">
        <v>1</v>
      </c>
      <c r="C14" s="13">
        <v>204080</v>
      </c>
      <c r="D14" s="13">
        <v>1</v>
      </c>
    </row>
    <row r="15" spans="1:10" x14ac:dyDescent="0.15">
      <c r="A15" s="28" t="s">
        <v>239</v>
      </c>
      <c r="B15" s="13">
        <v>2</v>
      </c>
      <c r="C15" s="13">
        <v>204080</v>
      </c>
      <c r="D15" s="13">
        <v>2</v>
      </c>
    </row>
    <row r="16" spans="1:10" x14ac:dyDescent="0.15">
      <c r="A16" s="28" t="s">
        <v>239</v>
      </c>
      <c r="B16" s="13">
        <v>3</v>
      </c>
      <c r="C16" s="13">
        <v>204080</v>
      </c>
      <c r="D16" s="13">
        <v>3</v>
      </c>
    </row>
    <row r="17" spans="1:8" x14ac:dyDescent="0.15">
      <c r="A17" s="28" t="s">
        <v>239</v>
      </c>
      <c r="B17" s="13">
        <v>4</v>
      </c>
      <c r="C17" s="13">
        <v>204080</v>
      </c>
      <c r="D17" s="13">
        <v>4</v>
      </c>
    </row>
    <row r="18" spans="1:8" x14ac:dyDescent="0.15">
      <c r="A18" s="28" t="s">
        <v>240</v>
      </c>
      <c r="B18" s="13">
        <v>1</v>
      </c>
      <c r="C18" s="13">
        <v>204081</v>
      </c>
      <c r="D18" s="13">
        <v>1</v>
      </c>
    </row>
    <row r="19" spans="1:8" x14ac:dyDescent="0.15">
      <c r="A19" s="28" t="s">
        <v>240</v>
      </c>
      <c r="B19" s="13">
        <v>2</v>
      </c>
      <c r="C19" s="13">
        <v>204081</v>
      </c>
      <c r="D19" s="13">
        <v>2</v>
      </c>
    </row>
    <row r="20" spans="1:8" x14ac:dyDescent="0.15">
      <c r="A20" s="28" t="s">
        <v>240</v>
      </c>
      <c r="B20" s="13">
        <v>3</v>
      </c>
      <c r="C20" s="13">
        <v>204081</v>
      </c>
      <c r="D20" s="13">
        <v>3</v>
      </c>
      <c r="G20" s="29"/>
      <c r="H20" s="29"/>
    </row>
    <row r="21" spans="1:8" x14ac:dyDescent="0.15">
      <c r="A21" s="28" t="s">
        <v>240</v>
      </c>
      <c r="B21" s="13">
        <v>4</v>
      </c>
      <c r="C21" s="13">
        <v>204081</v>
      </c>
      <c r="D21" s="13">
        <v>4</v>
      </c>
      <c r="G21" s="29"/>
      <c r="H21" s="29"/>
    </row>
    <row r="22" spans="1:8" x14ac:dyDescent="0.15">
      <c r="A22" s="28" t="s">
        <v>241</v>
      </c>
      <c r="B22" s="13">
        <v>1</v>
      </c>
      <c r="C22" s="13">
        <v>204083</v>
      </c>
      <c r="D22" s="13">
        <v>1</v>
      </c>
      <c r="G22" s="29"/>
      <c r="H22" s="29"/>
    </row>
    <row r="23" spans="1:8" x14ac:dyDescent="0.15">
      <c r="A23" s="28" t="s">
        <v>241</v>
      </c>
      <c r="B23" s="13">
        <v>2</v>
      </c>
      <c r="C23" s="13">
        <v>204083</v>
      </c>
      <c r="D23" s="13">
        <v>2</v>
      </c>
      <c r="G23" s="29"/>
      <c r="H23" s="29"/>
    </row>
    <row r="24" spans="1:8" x14ac:dyDescent="0.15">
      <c r="A24" s="28" t="s">
        <v>241</v>
      </c>
      <c r="B24" s="13">
        <v>3</v>
      </c>
      <c r="C24" s="13">
        <v>204083</v>
      </c>
      <c r="D24" s="13">
        <v>3</v>
      </c>
      <c r="G24" s="29"/>
      <c r="H24" s="29"/>
    </row>
    <row r="25" spans="1:8" x14ac:dyDescent="0.15">
      <c r="A25" s="28" t="s">
        <v>241</v>
      </c>
      <c r="B25" s="13">
        <v>4</v>
      </c>
      <c r="C25" s="13">
        <v>204083</v>
      </c>
      <c r="D25" s="13">
        <v>4</v>
      </c>
      <c r="G25" s="29"/>
      <c r="H25" s="29"/>
    </row>
    <row r="26" spans="1:8" x14ac:dyDescent="0.15">
      <c r="A26" s="28" t="s">
        <v>242</v>
      </c>
      <c r="B26" s="13">
        <v>1</v>
      </c>
      <c r="C26" s="13">
        <v>204082</v>
      </c>
      <c r="D26" s="13">
        <v>1</v>
      </c>
      <c r="G26" s="29"/>
      <c r="H26" s="29"/>
    </row>
    <row r="27" spans="1:8" x14ac:dyDescent="0.15">
      <c r="A27" s="28" t="s">
        <v>242</v>
      </c>
      <c r="B27" s="13">
        <v>2</v>
      </c>
      <c r="C27" s="13">
        <v>204082</v>
      </c>
      <c r="D27" s="13">
        <v>2</v>
      </c>
      <c r="G27" s="29"/>
      <c r="H27" s="29"/>
    </row>
    <row r="28" spans="1:8" x14ac:dyDescent="0.15">
      <c r="A28" s="28" t="s">
        <v>242</v>
      </c>
      <c r="B28" s="13">
        <v>3</v>
      </c>
      <c r="C28" s="13">
        <v>204082</v>
      </c>
      <c r="D28" s="13">
        <v>3</v>
      </c>
      <c r="G28" s="29"/>
      <c r="H28" s="29"/>
    </row>
    <row r="29" spans="1:8" x14ac:dyDescent="0.15">
      <c r="A29" s="28" t="s">
        <v>242</v>
      </c>
      <c r="B29" s="13">
        <v>4</v>
      </c>
      <c r="C29" s="13">
        <v>204082</v>
      </c>
      <c r="D29" s="13">
        <v>4</v>
      </c>
      <c r="G29" s="29"/>
      <c r="H29" s="29"/>
    </row>
    <row r="30" spans="1:8" x14ac:dyDescent="0.15">
      <c r="A30" s="28" t="s">
        <v>243</v>
      </c>
      <c r="B30" s="13">
        <v>1</v>
      </c>
      <c r="C30" s="13">
        <v>204084</v>
      </c>
      <c r="D30" s="13">
        <v>1</v>
      </c>
      <c r="G30" s="29"/>
      <c r="H30" s="29"/>
    </row>
    <row r="31" spans="1:8" x14ac:dyDescent="0.15">
      <c r="A31" s="28" t="s">
        <v>243</v>
      </c>
      <c r="B31" s="13">
        <v>2</v>
      </c>
      <c r="C31" s="13">
        <v>204084</v>
      </c>
      <c r="D31" s="13">
        <v>2</v>
      </c>
      <c r="G31" s="29"/>
      <c r="H31" s="29"/>
    </row>
    <row r="32" spans="1:8" x14ac:dyDescent="0.15">
      <c r="A32" s="28" t="s">
        <v>243</v>
      </c>
      <c r="B32" s="13">
        <v>3</v>
      </c>
      <c r="C32" s="13">
        <v>204084</v>
      </c>
      <c r="D32" s="13">
        <v>3</v>
      </c>
      <c r="G32" s="29"/>
      <c r="H32" s="29"/>
    </row>
    <row r="33" spans="1:4" x14ac:dyDescent="0.15">
      <c r="A33" s="28" t="s">
        <v>243</v>
      </c>
      <c r="B33" s="13">
        <v>4</v>
      </c>
      <c r="C33" s="13">
        <v>204084</v>
      </c>
      <c r="D33" s="13">
        <v>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3"/>
  <sheetViews>
    <sheetView workbookViewId="0"/>
  </sheetViews>
  <sheetFormatPr defaultRowHeight="13.5" x14ac:dyDescent="0.15"/>
  <cols>
    <col min="1" max="16384" width="9" style="1"/>
  </cols>
  <sheetData>
    <row r="1" spans="1:11" x14ac:dyDescent="0.15">
      <c r="A1" s="20" t="s">
        <v>235</v>
      </c>
      <c r="B1" s="21" t="s">
        <v>232</v>
      </c>
      <c r="C1" s="21" t="s">
        <v>223</v>
      </c>
      <c r="D1" s="21" t="s">
        <v>202</v>
      </c>
      <c r="F1" s="1" t="s">
        <v>224</v>
      </c>
      <c r="G1" s="1" t="s">
        <v>234</v>
      </c>
      <c r="H1" s="1" t="s">
        <v>260</v>
      </c>
    </row>
    <row r="2" spans="1:11" x14ac:dyDescent="0.15">
      <c r="A2" s="1">
        <v>1</v>
      </c>
      <c r="B2" s="1">
        <v>1</v>
      </c>
      <c r="C2" s="1">
        <v>200301</v>
      </c>
      <c r="D2" s="1">
        <v>1000</v>
      </c>
      <c r="F2" s="20" t="s">
        <v>223</v>
      </c>
      <c r="G2" s="21" t="s">
        <v>202</v>
      </c>
      <c r="H2" s="21" t="s">
        <v>202</v>
      </c>
    </row>
    <row r="3" spans="1:11" x14ac:dyDescent="0.15">
      <c r="A3" s="1">
        <v>1</v>
      </c>
      <c r="B3" s="1">
        <v>2</v>
      </c>
      <c r="C3" s="1">
        <v>200301</v>
      </c>
      <c r="D3" s="1">
        <v>3000</v>
      </c>
      <c r="F3" s="1">
        <v>200301</v>
      </c>
      <c r="G3" s="1">
        <f>SUM(D2:D33)</f>
        <v>67200</v>
      </c>
      <c r="H3" s="1">
        <f>G3*3</f>
        <v>201600</v>
      </c>
    </row>
    <row r="4" spans="1:11" x14ac:dyDescent="0.15">
      <c r="A4" s="1">
        <v>1</v>
      </c>
      <c r="B4" s="1">
        <v>3</v>
      </c>
      <c r="C4" s="1">
        <v>200301</v>
      </c>
      <c r="D4" s="1">
        <v>10000</v>
      </c>
    </row>
    <row r="5" spans="1:11" x14ac:dyDescent="0.15">
      <c r="A5" s="1">
        <v>1</v>
      </c>
      <c r="B5" s="1">
        <v>4</v>
      </c>
      <c r="F5" s="1" t="s">
        <v>244</v>
      </c>
      <c r="H5" s="1" t="s">
        <v>234</v>
      </c>
      <c r="I5" s="1" t="s">
        <v>260</v>
      </c>
    </row>
    <row r="6" spans="1:11" x14ac:dyDescent="0.15">
      <c r="A6" s="1">
        <v>2</v>
      </c>
      <c r="B6" s="1">
        <v>1</v>
      </c>
      <c r="C6" s="1">
        <v>200301</v>
      </c>
      <c r="D6" s="1">
        <v>500</v>
      </c>
      <c r="F6" s="20" t="s">
        <v>245</v>
      </c>
      <c r="G6" s="21" t="s">
        <v>223</v>
      </c>
      <c r="H6" s="21" t="s">
        <v>202</v>
      </c>
      <c r="I6" s="21" t="s">
        <v>202</v>
      </c>
      <c r="J6" s="21" t="s">
        <v>253</v>
      </c>
      <c r="K6" s="21" t="s">
        <v>254</v>
      </c>
    </row>
    <row r="7" spans="1:11" x14ac:dyDescent="0.15">
      <c r="A7" s="1">
        <v>2</v>
      </c>
      <c r="B7" s="1">
        <v>2</v>
      </c>
      <c r="C7" s="1">
        <v>200301</v>
      </c>
      <c r="D7" s="1">
        <v>1500</v>
      </c>
      <c r="F7" s="1" t="s">
        <v>246</v>
      </c>
      <c r="G7" s="1">
        <v>200142</v>
      </c>
      <c r="H7" s="1">
        <v>1</v>
      </c>
      <c r="I7" s="1">
        <f>H7*3</f>
        <v>3</v>
      </c>
      <c r="J7" s="1">
        <v>200301</v>
      </c>
      <c r="K7" s="1">
        <v>500</v>
      </c>
    </row>
    <row r="8" spans="1:11" x14ac:dyDescent="0.15">
      <c r="A8" s="1">
        <v>2</v>
      </c>
      <c r="B8" s="1">
        <v>3</v>
      </c>
      <c r="C8" s="1">
        <v>200301</v>
      </c>
      <c r="D8" s="1">
        <v>5000</v>
      </c>
      <c r="F8" s="1" t="s">
        <v>247</v>
      </c>
      <c r="G8" s="1">
        <v>200301</v>
      </c>
      <c r="H8" s="1">
        <v>250</v>
      </c>
      <c r="I8" s="1">
        <f t="shared" ref="I8:I13" si="0">H8*3</f>
        <v>750</v>
      </c>
      <c r="J8" s="1">
        <v>200301</v>
      </c>
      <c r="K8" s="1">
        <v>250</v>
      </c>
    </row>
    <row r="9" spans="1:11" x14ac:dyDescent="0.15">
      <c r="A9" s="1">
        <v>2</v>
      </c>
      <c r="B9" s="1">
        <v>4</v>
      </c>
      <c r="F9" s="1" t="s">
        <v>248</v>
      </c>
      <c r="G9" s="1">
        <v>200144</v>
      </c>
      <c r="H9" s="1">
        <v>1</v>
      </c>
      <c r="I9" s="1">
        <f t="shared" si="0"/>
        <v>3</v>
      </c>
      <c r="J9" s="1">
        <v>200301</v>
      </c>
      <c r="K9" s="1">
        <v>400</v>
      </c>
    </row>
    <row r="10" spans="1:11" x14ac:dyDescent="0.15">
      <c r="A10" s="1">
        <v>3</v>
      </c>
      <c r="B10" s="1">
        <v>1</v>
      </c>
      <c r="C10" s="1">
        <v>200301</v>
      </c>
      <c r="D10" s="1">
        <v>800</v>
      </c>
      <c r="F10" s="1" t="s">
        <v>249</v>
      </c>
      <c r="G10" s="1">
        <v>200301</v>
      </c>
      <c r="H10" s="1">
        <v>250</v>
      </c>
      <c r="I10" s="1">
        <f t="shared" si="0"/>
        <v>750</v>
      </c>
      <c r="J10" s="1">
        <v>200301</v>
      </c>
      <c r="K10" s="1">
        <v>250</v>
      </c>
    </row>
    <row r="11" spans="1:11" x14ac:dyDescent="0.15">
      <c r="A11" s="1">
        <v>3</v>
      </c>
      <c r="B11" s="1">
        <v>2</v>
      </c>
      <c r="C11" s="1">
        <v>200301</v>
      </c>
      <c r="D11" s="1">
        <v>2400</v>
      </c>
      <c r="F11" s="1" t="s">
        <v>250</v>
      </c>
      <c r="G11" s="1">
        <v>200301</v>
      </c>
      <c r="H11" s="1">
        <v>250</v>
      </c>
      <c r="I11" s="1">
        <f t="shared" si="0"/>
        <v>750</v>
      </c>
      <c r="J11" s="1">
        <v>200301</v>
      </c>
      <c r="K11" s="1">
        <v>250</v>
      </c>
    </row>
    <row r="12" spans="1:11" x14ac:dyDescent="0.15">
      <c r="A12" s="1">
        <v>3</v>
      </c>
      <c r="B12" s="1">
        <v>3</v>
      </c>
      <c r="C12" s="1">
        <v>200301</v>
      </c>
      <c r="D12" s="1">
        <v>8000</v>
      </c>
      <c r="F12" s="1" t="s">
        <v>251</v>
      </c>
      <c r="G12" s="1">
        <v>200301</v>
      </c>
      <c r="H12" s="1">
        <v>250</v>
      </c>
      <c r="I12" s="1">
        <f t="shared" si="0"/>
        <v>750</v>
      </c>
      <c r="J12" s="1">
        <v>200301</v>
      </c>
      <c r="K12" s="1">
        <v>250</v>
      </c>
    </row>
    <row r="13" spans="1:11" x14ac:dyDescent="0.15">
      <c r="A13" s="1">
        <v>3</v>
      </c>
      <c r="B13" s="1">
        <v>4</v>
      </c>
      <c r="F13" s="1" t="s">
        <v>252</v>
      </c>
      <c r="G13" s="1">
        <v>200301</v>
      </c>
      <c r="H13" s="1">
        <v>250</v>
      </c>
      <c r="I13" s="1">
        <f t="shared" si="0"/>
        <v>750</v>
      </c>
      <c r="J13" s="1">
        <v>200301</v>
      </c>
      <c r="K13" s="1">
        <v>250</v>
      </c>
    </row>
    <row r="14" spans="1:11" x14ac:dyDescent="0.15">
      <c r="A14" s="1">
        <v>4</v>
      </c>
      <c r="B14" s="1">
        <v>1</v>
      </c>
      <c r="C14" s="1">
        <v>200301</v>
      </c>
      <c r="D14" s="1">
        <v>500</v>
      </c>
    </row>
    <row r="15" spans="1:11" x14ac:dyDescent="0.15">
      <c r="A15" s="1">
        <v>4</v>
      </c>
      <c r="B15" s="1">
        <v>2</v>
      </c>
      <c r="C15" s="1">
        <v>200301</v>
      </c>
      <c r="D15" s="1">
        <v>1500</v>
      </c>
      <c r="F15" s="4"/>
    </row>
    <row r="16" spans="1:11" x14ac:dyDescent="0.15">
      <c r="A16" s="1">
        <v>4</v>
      </c>
      <c r="B16" s="1">
        <v>3</v>
      </c>
      <c r="C16" s="1">
        <v>200301</v>
      </c>
      <c r="D16" s="1">
        <v>5000</v>
      </c>
      <c r="F16" s="1" t="s">
        <v>255</v>
      </c>
      <c r="H16" s="1" t="s">
        <v>202</v>
      </c>
    </row>
    <row r="17" spans="1:9" x14ac:dyDescent="0.15">
      <c r="A17" s="1">
        <v>4</v>
      </c>
      <c r="B17" s="1">
        <v>4</v>
      </c>
      <c r="F17" s="32" t="s">
        <v>223</v>
      </c>
      <c r="G17" s="32" t="s">
        <v>14880</v>
      </c>
      <c r="H17" s="32" t="s">
        <v>14750</v>
      </c>
      <c r="I17" s="32" t="s">
        <v>14751</v>
      </c>
    </row>
    <row r="18" spans="1:9" x14ac:dyDescent="0.15">
      <c r="A18" s="1">
        <v>5</v>
      </c>
      <c r="B18" s="1">
        <v>1</v>
      </c>
      <c r="C18" s="1">
        <v>200301</v>
      </c>
      <c r="D18" s="1">
        <v>500</v>
      </c>
      <c r="F18" s="1">
        <v>200301</v>
      </c>
      <c r="G18" s="14" t="str">
        <f>INDEX([2]物品基础表!$A:$A,MATCH(F18,[2]物品基础表!$B:$B,0))</f>
        <v>传世宝钻</v>
      </c>
      <c r="H18" s="1">
        <f>SUM(G3,H8,H10:H13)</f>
        <v>68450</v>
      </c>
      <c r="I18" s="1">
        <f>SUM(H3,I8,I10:I13)</f>
        <v>205350</v>
      </c>
    </row>
    <row r="19" spans="1:9" x14ac:dyDescent="0.15">
      <c r="A19" s="1">
        <v>5</v>
      </c>
      <c r="B19" s="1">
        <v>2</v>
      </c>
      <c r="C19" s="1">
        <v>200301</v>
      </c>
      <c r="D19" s="1">
        <v>1500</v>
      </c>
      <c r="F19" s="1">
        <v>200142</v>
      </c>
      <c r="G19" s="14" t="str">
        <f>INDEX([2]物品基础表!$A:$A,MATCH(F19,[2]物品基础表!$B:$B,0))</f>
        <v>传世武器</v>
      </c>
      <c r="H19" s="1">
        <f>H7</f>
        <v>1</v>
      </c>
      <c r="I19" s="1">
        <f>I7</f>
        <v>3</v>
      </c>
    </row>
    <row r="20" spans="1:9" x14ac:dyDescent="0.15">
      <c r="A20" s="1">
        <v>5</v>
      </c>
      <c r="B20" s="1">
        <v>3</v>
      </c>
      <c r="C20" s="1">
        <v>200301</v>
      </c>
      <c r="D20" s="1">
        <v>5000</v>
      </c>
      <c r="F20" s="1">
        <v>200144</v>
      </c>
      <c r="G20" s="14" t="str">
        <f>INDEX([2]物品基础表!$A:$A,MATCH(F20,[2]物品基础表!$B:$B,0))</f>
        <v>传世衣服</v>
      </c>
      <c r="H20" s="1">
        <f>H9</f>
        <v>1</v>
      </c>
      <c r="I20" s="1">
        <f>I9</f>
        <v>3</v>
      </c>
    </row>
    <row r="21" spans="1:9" x14ac:dyDescent="0.15">
      <c r="A21" s="1">
        <v>5</v>
      </c>
      <c r="B21" s="1">
        <v>4</v>
      </c>
      <c r="F21" s="4"/>
    </row>
    <row r="22" spans="1:9" x14ac:dyDescent="0.15">
      <c r="A22" s="1">
        <v>6</v>
      </c>
      <c r="B22" s="1">
        <v>1</v>
      </c>
      <c r="C22" s="1">
        <v>200301</v>
      </c>
      <c r="D22" s="1">
        <v>500</v>
      </c>
      <c r="F22" s="4"/>
    </row>
    <row r="23" spans="1:9" x14ac:dyDescent="0.15">
      <c r="A23" s="1">
        <v>6</v>
      </c>
      <c r="B23" s="1">
        <v>2</v>
      </c>
      <c r="C23" s="1">
        <v>200301</v>
      </c>
      <c r="D23" s="1">
        <v>1500</v>
      </c>
    </row>
    <row r="24" spans="1:9" x14ac:dyDescent="0.15">
      <c r="A24" s="1">
        <v>6</v>
      </c>
      <c r="B24" s="1">
        <v>3</v>
      </c>
      <c r="C24" s="1">
        <v>200301</v>
      </c>
      <c r="D24" s="1">
        <v>5000</v>
      </c>
    </row>
    <row r="25" spans="1:9" x14ac:dyDescent="0.15">
      <c r="A25" s="1">
        <v>6</v>
      </c>
      <c r="B25" s="1">
        <v>4</v>
      </c>
    </row>
    <row r="26" spans="1:9" x14ac:dyDescent="0.15">
      <c r="A26" s="1">
        <v>7</v>
      </c>
      <c r="B26" s="1">
        <v>1</v>
      </c>
      <c r="C26" s="1">
        <v>200301</v>
      </c>
      <c r="D26" s="1">
        <v>500</v>
      </c>
    </row>
    <row r="27" spans="1:9" x14ac:dyDescent="0.15">
      <c r="A27" s="1">
        <v>7</v>
      </c>
      <c r="B27" s="1">
        <v>2</v>
      </c>
      <c r="C27" s="1">
        <v>200301</v>
      </c>
      <c r="D27" s="1">
        <v>1500</v>
      </c>
    </row>
    <row r="28" spans="1:9" x14ac:dyDescent="0.15">
      <c r="A28" s="1">
        <v>7</v>
      </c>
      <c r="B28" s="1">
        <v>3</v>
      </c>
      <c r="C28" s="1">
        <v>200301</v>
      </c>
      <c r="D28" s="1">
        <v>5000</v>
      </c>
    </row>
    <row r="29" spans="1:9" x14ac:dyDescent="0.15">
      <c r="A29" s="1">
        <v>7</v>
      </c>
      <c r="B29" s="1">
        <v>4</v>
      </c>
    </row>
    <row r="30" spans="1:9" x14ac:dyDescent="0.15">
      <c r="A30" s="1">
        <v>8</v>
      </c>
      <c r="B30" s="1">
        <v>1</v>
      </c>
      <c r="C30" s="1">
        <v>200301</v>
      </c>
      <c r="D30" s="1">
        <v>500</v>
      </c>
    </row>
    <row r="31" spans="1:9" x14ac:dyDescent="0.15">
      <c r="A31" s="1">
        <v>8</v>
      </c>
      <c r="B31" s="1">
        <v>2</v>
      </c>
      <c r="C31" s="1">
        <v>200301</v>
      </c>
      <c r="D31" s="1">
        <v>1500</v>
      </c>
    </row>
    <row r="32" spans="1:9" x14ac:dyDescent="0.15">
      <c r="A32" s="1">
        <v>8</v>
      </c>
      <c r="B32" s="1">
        <v>3</v>
      </c>
      <c r="C32" s="1">
        <v>200301</v>
      </c>
      <c r="D32" s="1">
        <v>5000</v>
      </c>
    </row>
    <row r="33" spans="1:2" x14ac:dyDescent="0.15">
      <c r="A33" s="1">
        <v>8</v>
      </c>
      <c r="B33" s="1">
        <v>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/>
  </sheetViews>
  <sheetFormatPr defaultRowHeight="13.5" x14ac:dyDescent="0.15"/>
  <cols>
    <col min="1" max="16384" width="9" style="1"/>
  </cols>
  <sheetData>
    <row r="1" spans="1:4" x14ac:dyDescent="0.15">
      <c r="C1" s="1" t="s">
        <v>234</v>
      </c>
      <c r="D1" s="1" t="s">
        <v>260</v>
      </c>
    </row>
    <row r="2" spans="1:4" x14ac:dyDescent="0.15">
      <c r="A2" s="32" t="s">
        <v>223</v>
      </c>
      <c r="B2" s="32" t="s">
        <v>14880</v>
      </c>
      <c r="C2" s="32" t="s">
        <v>202</v>
      </c>
      <c r="D2" s="32" t="s">
        <v>202</v>
      </c>
    </row>
    <row r="3" spans="1:4" x14ac:dyDescent="0.15">
      <c r="A3" s="5">
        <v>200005</v>
      </c>
      <c r="B3" s="14" t="str">
        <f>INDEX([2]物品基础表!$A:$A,MATCH(A3,[2]物品基础表!$B:$B,0))</f>
        <v>龙魂碎片</v>
      </c>
      <c r="C3" s="1">
        <v>12983</v>
      </c>
      <c r="D3" s="1">
        <f>C3*3</f>
        <v>38949</v>
      </c>
    </row>
    <row r="4" spans="1:4" x14ac:dyDescent="0.15">
      <c r="A4" s="5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9"/>
  <sheetViews>
    <sheetView workbookViewId="0">
      <selection activeCell="A3" sqref="A3"/>
    </sheetView>
  </sheetViews>
  <sheetFormatPr defaultRowHeight="13.5" x14ac:dyDescent="0.15"/>
  <cols>
    <col min="1" max="1" width="11.125" style="1" bestFit="1" customWidth="1"/>
    <col min="2" max="2" width="14.125" style="1" bestFit="1" customWidth="1"/>
    <col min="3" max="4" width="9" style="1"/>
    <col min="5" max="5" width="11.125" style="1" bestFit="1" customWidth="1"/>
    <col min="6" max="16384" width="9" style="1"/>
  </cols>
  <sheetData>
    <row r="1" spans="1:4" x14ac:dyDescent="0.15">
      <c r="A1" s="20" t="s">
        <v>223</v>
      </c>
      <c r="B1" s="21" t="s">
        <v>256</v>
      </c>
      <c r="C1" s="21" t="s">
        <v>258</v>
      </c>
      <c r="D1" s="21" t="s">
        <v>259</v>
      </c>
    </row>
    <row r="2" spans="1:4" x14ac:dyDescent="0.15">
      <c r="A2" s="6">
        <v>204066</v>
      </c>
      <c r="B2" s="6">
        <v>100</v>
      </c>
      <c r="C2" s="6">
        <v>434700</v>
      </c>
      <c r="D2" s="7">
        <f>_xlfn.CEILING.MATH(C2/B2,1)</f>
        <v>4347</v>
      </c>
    </row>
    <row r="3" spans="1:4" x14ac:dyDescent="0.15">
      <c r="A3" s="6">
        <v>204067</v>
      </c>
      <c r="B3" s="6">
        <v>500</v>
      </c>
      <c r="C3" s="6">
        <v>434700</v>
      </c>
      <c r="D3" s="7">
        <f t="shared" ref="D3:D4" si="0">_xlfn.CEILING.MATH(C3/B3,1)</f>
        <v>870</v>
      </c>
    </row>
    <row r="4" spans="1:4" x14ac:dyDescent="0.15">
      <c r="A4" s="6">
        <v>204068</v>
      </c>
      <c r="B4" s="6">
        <v>2000</v>
      </c>
      <c r="C4" s="6">
        <v>434700</v>
      </c>
      <c r="D4" s="7">
        <f t="shared" si="0"/>
        <v>218</v>
      </c>
    </row>
    <row r="6" spans="1:4" x14ac:dyDescent="0.15">
      <c r="B6" s="1" t="s">
        <v>234</v>
      </c>
      <c r="C6" s="1" t="s">
        <v>260</v>
      </c>
    </row>
    <row r="7" spans="1:4" x14ac:dyDescent="0.15">
      <c r="A7" s="20" t="s">
        <v>257</v>
      </c>
      <c r="B7" s="21" t="s">
        <v>202</v>
      </c>
      <c r="C7" s="21" t="s">
        <v>202</v>
      </c>
    </row>
    <row r="8" spans="1:4" x14ac:dyDescent="0.15">
      <c r="A8" s="1">
        <v>204069</v>
      </c>
      <c r="B8" s="1">
        <v>100</v>
      </c>
      <c r="C8" s="1">
        <f>B8*3</f>
        <v>300</v>
      </c>
    </row>
    <row r="9" spans="1:4" x14ac:dyDescent="0.15">
      <c r="A9" s="1">
        <v>204070</v>
      </c>
      <c r="B9" s="1">
        <v>100</v>
      </c>
      <c r="C9" s="1">
        <f t="shared" ref="C9:C10" si="1">B9*3</f>
        <v>300</v>
      </c>
    </row>
    <row r="10" spans="1:4" x14ac:dyDescent="0.15">
      <c r="A10" s="1">
        <v>204071</v>
      </c>
      <c r="B10" s="1">
        <v>100</v>
      </c>
      <c r="C10" s="1">
        <f t="shared" si="1"/>
        <v>300</v>
      </c>
    </row>
    <row r="12" spans="1:4" x14ac:dyDescent="0.15">
      <c r="A12" s="1" t="s">
        <v>255</v>
      </c>
    </row>
    <row r="13" spans="1:4" x14ac:dyDescent="0.15">
      <c r="A13" s="32" t="s">
        <v>223</v>
      </c>
      <c r="B13" s="32" t="s">
        <v>14881</v>
      </c>
      <c r="C13" s="32" t="s">
        <v>259</v>
      </c>
    </row>
    <row r="14" spans="1:4" x14ac:dyDescent="0.15">
      <c r="A14" s="6">
        <v>204066</v>
      </c>
      <c r="B14" s="14" t="str">
        <f>INDEX([2]物品基础表!$A:$A,MATCH(A14,[2]物品基础表!$B:$B,0))</f>
        <v>玉佩升级道具1</v>
      </c>
      <c r="C14" s="1">
        <f>D2</f>
        <v>4347</v>
      </c>
    </row>
    <row r="15" spans="1:4" x14ac:dyDescent="0.15">
      <c r="A15" s="6">
        <v>204067</v>
      </c>
      <c r="B15" s="14" t="str">
        <f>INDEX([2]物品基础表!$A:$A,MATCH(A15,[2]物品基础表!$B:$B,0))</f>
        <v>玉佩升级道具2</v>
      </c>
      <c r="C15" s="1">
        <f>D3</f>
        <v>870</v>
      </c>
    </row>
    <row r="16" spans="1:4" x14ac:dyDescent="0.15">
      <c r="A16" s="6">
        <v>204068</v>
      </c>
      <c r="B16" s="14" t="str">
        <f>INDEX([2]物品基础表!$A:$A,MATCH(A16,[2]物品基础表!$B:$B,0))</f>
        <v>玉佩升级道具3</v>
      </c>
      <c r="C16" s="1">
        <f>D4</f>
        <v>218</v>
      </c>
    </row>
    <row r="17" spans="1:3" x14ac:dyDescent="0.15">
      <c r="A17" s="1">
        <v>204069</v>
      </c>
      <c r="B17" s="14" t="str">
        <f>INDEX([2]物品基础表!$A:$A,MATCH(A17,[2]物品基础表!$B:$B,0))</f>
        <v>玉佩温养道具1</v>
      </c>
      <c r="C17" s="1">
        <f>C8</f>
        <v>300</v>
      </c>
    </row>
    <row r="18" spans="1:3" x14ac:dyDescent="0.15">
      <c r="A18" s="1">
        <v>204070</v>
      </c>
      <c r="B18" s="14" t="str">
        <f>INDEX([2]物品基础表!$A:$A,MATCH(A18,[2]物品基础表!$B:$B,0))</f>
        <v>玉佩温养道具2</v>
      </c>
      <c r="C18" s="1">
        <f>C9</f>
        <v>300</v>
      </c>
    </row>
    <row r="19" spans="1:3" x14ac:dyDescent="0.15">
      <c r="A19" s="1">
        <v>204071</v>
      </c>
      <c r="B19" s="14" t="str">
        <f>INDEX([2]物品基础表!$A:$A,MATCH(A19,[2]物品基础表!$B:$B,0))</f>
        <v>玉佩温养道具3</v>
      </c>
      <c r="C19" s="1">
        <f>C10</f>
        <v>300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42"/>
  <sheetViews>
    <sheetView workbookViewId="0">
      <selection activeCell="O4" sqref="O4:R8"/>
    </sheetView>
  </sheetViews>
  <sheetFormatPr defaultRowHeight="13.5" x14ac:dyDescent="0.15"/>
  <cols>
    <col min="1" max="5" width="9" style="1"/>
    <col min="6" max="6" width="11.125" style="1" bestFit="1" customWidth="1"/>
    <col min="7" max="7" width="13" style="1" bestFit="1" customWidth="1"/>
    <col min="8" max="9" width="9" style="1"/>
    <col min="10" max="10" width="11.125" style="1" bestFit="1" customWidth="1"/>
    <col min="11" max="11" width="19.375" style="1" bestFit="1" customWidth="1"/>
    <col min="12" max="12" width="13" style="1" bestFit="1" customWidth="1"/>
    <col min="13" max="13" width="9" style="1"/>
    <col min="14" max="15" width="11.125" style="1" bestFit="1" customWidth="1"/>
    <col min="16" max="16" width="19.375" style="1" bestFit="1" customWidth="1"/>
    <col min="17" max="17" width="9" style="1"/>
    <col min="18" max="18" width="10" style="1" bestFit="1" customWidth="1"/>
    <col min="19" max="16384" width="9" style="1"/>
  </cols>
  <sheetData>
    <row r="1" spans="1:18" x14ac:dyDescent="0.15">
      <c r="L1" s="1" t="s">
        <v>234</v>
      </c>
      <c r="M1" s="1" t="s">
        <v>260</v>
      </c>
      <c r="O1"/>
      <c r="P1"/>
      <c r="Q1" s="1" t="s">
        <v>234</v>
      </c>
      <c r="R1" s="1" t="s">
        <v>260</v>
      </c>
    </row>
    <row r="2" spans="1:18" x14ac:dyDescent="0.15">
      <c r="A2" s="20" t="s">
        <v>261</v>
      </c>
      <c r="B2" s="21" t="s">
        <v>262</v>
      </c>
      <c r="C2" s="21" t="s">
        <v>263</v>
      </c>
      <c r="D2" s="21" t="s">
        <v>223</v>
      </c>
      <c r="E2" s="21" t="s">
        <v>202</v>
      </c>
      <c r="F2" s="21" t="s">
        <v>264</v>
      </c>
      <c r="G2" s="21" t="s">
        <v>265</v>
      </c>
      <c r="H2" s="21" t="s">
        <v>254</v>
      </c>
      <c r="J2" s="20" t="s">
        <v>266</v>
      </c>
      <c r="K2" s="21" t="s">
        <v>14881</v>
      </c>
      <c r="L2" s="21" t="s">
        <v>202</v>
      </c>
      <c r="M2" s="21" t="s">
        <v>202</v>
      </c>
      <c r="O2" s="32" t="s">
        <v>267</v>
      </c>
      <c r="P2" s="32" t="s">
        <v>14881</v>
      </c>
      <c r="Q2" s="32" t="s">
        <v>202</v>
      </c>
      <c r="R2" s="32" t="s">
        <v>202</v>
      </c>
    </row>
    <row r="3" spans="1:18" x14ac:dyDescent="0.15">
      <c r="A3" s="1">
        <v>1</v>
      </c>
      <c r="B3" s="1">
        <v>1</v>
      </c>
      <c r="C3" s="1">
        <v>0</v>
      </c>
      <c r="D3" s="1">
        <v>311100</v>
      </c>
      <c r="E3" s="1">
        <v>1</v>
      </c>
      <c r="F3" s="1">
        <v>311100</v>
      </c>
      <c r="G3" s="1">
        <v>1</v>
      </c>
      <c r="H3" s="1">
        <v>50</v>
      </c>
      <c r="J3" s="1">
        <v>311100</v>
      </c>
      <c r="K3" s="14" t="str">
        <f>INDEX([2]物品基础表!$A:$A,MATCH(J3,[2]物品基础表!$B:$B,0))</f>
        <v>心法1部位1绿色0星</v>
      </c>
      <c r="L3" s="1">
        <f>SUMIF($F$3:$F$442,J3,$G$3:$G$442)</f>
        <v>4</v>
      </c>
      <c r="M3" s="1">
        <f>L3*3</f>
        <v>12</v>
      </c>
      <c r="O3" s="1">
        <v>311000</v>
      </c>
      <c r="P3" s="14" t="str">
        <f>INDEX([2]物品基础表!$A:$A,MATCH(O3,[2]物品基础表!$B:$B,0))</f>
        <v>心法提升道具</v>
      </c>
      <c r="Q3" s="1">
        <v>226110</v>
      </c>
      <c r="R3" s="1">
        <f>Q3*3</f>
        <v>678330</v>
      </c>
    </row>
    <row r="4" spans="1:18" x14ac:dyDescent="0.15">
      <c r="A4" s="1">
        <v>1</v>
      </c>
      <c r="B4" s="1">
        <v>1</v>
      </c>
      <c r="C4" s="1">
        <v>1</v>
      </c>
      <c r="D4" s="1">
        <v>311101</v>
      </c>
      <c r="E4" s="1">
        <v>1</v>
      </c>
      <c r="F4" s="1">
        <v>311100</v>
      </c>
      <c r="G4" s="1">
        <v>1</v>
      </c>
      <c r="H4" s="1">
        <v>70</v>
      </c>
      <c r="J4" s="1">
        <v>311200</v>
      </c>
      <c r="K4" s="14" t="str">
        <f>INDEX([2]物品基础表!$A:$A,MATCH(J4,[2]物品基础表!$B:$B,0))</f>
        <v>心法1部位1紫色0星</v>
      </c>
      <c r="L4" s="1">
        <f t="shared" ref="L4:L67" si="0">SUMIF($F$3:$F$442,J4,$G$3:$G$442)</f>
        <v>6</v>
      </c>
      <c r="M4" s="1">
        <f t="shared" ref="M4:M67" si="1">L4*3</f>
        <v>18</v>
      </c>
      <c r="N4"/>
      <c r="O4" s="12">
        <v>311400</v>
      </c>
      <c r="P4" s="12" t="s">
        <v>14882</v>
      </c>
      <c r="Q4" s="12">
        <v>6</v>
      </c>
      <c r="R4" s="12">
        <v>18</v>
      </c>
    </row>
    <row r="5" spans="1:18" x14ac:dyDescent="0.15">
      <c r="A5" s="1">
        <v>1</v>
      </c>
      <c r="B5" s="1">
        <v>1</v>
      </c>
      <c r="C5" s="1">
        <v>2</v>
      </c>
      <c r="D5" s="1">
        <v>311102</v>
      </c>
      <c r="E5" s="1">
        <v>1</v>
      </c>
      <c r="F5" s="1">
        <v>311100</v>
      </c>
      <c r="G5" s="1">
        <v>1</v>
      </c>
      <c r="H5" s="1">
        <v>90</v>
      </c>
      <c r="J5" s="1">
        <v>311300</v>
      </c>
      <c r="K5" s="14" t="str">
        <f>INDEX([2]物品基础表!$A:$A,MATCH(J5,[2]物品基础表!$B:$B,0))</f>
        <v>心法1部位1橙色0星</v>
      </c>
      <c r="L5" s="1">
        <f t="shared" si="0"/>
        <v>6</v>
      </c>
      <c r="M5" s="1">
        <f t="shared" si="1"/>
        <v>18</v>
      </c>
      <c r="N5"/>
      <c r="O5" s="12">
        <v>312400</v>
      </c>
      <c r="P5" s="12" t="s">
        <v>14883</v>
      </c>
      <c r="Q5" s="12">
        <v>6</v>
      </c>
      <c r="R5" s="12">
        <v>18</v>
      </c>
    </row>
    <row r="6" spans="1:18" x14ac:dyDescent="0.15">
      <c r="A6" s="1">
        <v>1</v>
      </c>
      <c r="B6" s="1">
        <v>1</v>
      </c>
      <c r="C6" s="1">
        <v>3</v>
      </c>
      <c r="D6" s="1">
        <v>311103</v>
      </c>
      <c r="E6" s="1">
        <v>1</v>
      </c>
      <c r="F6" s="1">
        <v>311100</v>
      </c>
      <c r="G6" s="1">
        <v>1</v>
      </c>
      <c r="H6" s="1">
        <v>110</v>
      </c>
      <c r="J6" s="1">
        <v>311400</v>
      </c>
      <c r="K6" s="14" t="str">
        <f>INDEX([2]物品基础表!$A:$A,MATCH(J6,[2]物品基础表!$B:$B,0))</f>
        <v>心法1部位1红色0星</v>
      </c>
      <c r="L6" s="1">
        <f t="shared" si="0"/>
        <v>6</v>
      </c>
      <c r="M6" s="1">
        <f t="shared" si="1"/>
        <v>18</v>
      </c>
      <c r="N6"/>
      <c r="O6" s="12">
        <v>313400</v>
      </c>
      <c r="P6" s="12" t="s">
        <v>14884</v>
      </c>
      <c r="Q6" s="12">
        <v>6</v>
      </c>
      <c r="R6" s="12">
        <v>18</v>
      </c>
    </row>
    <row r="7" spans="1:18" x14ac:dyDescent="0.15">
      <c r="A7" s="1">
        <v>1</v>
      </c>
      <c r="B7" s="1">
        <v>2</v>
      </c>
      <c r="C7" s="1">
        <v>0</v>
      </c>
      <c r="D7" s="1">
        <v>311200</v>
      </c>
      <c r="E7" s="1">
        <v>1</v>
      </c>
      <c r="F7" s="1">
        <v>311200</v>
      </c>
      <c r="G7" s="1">
        <v>1</v>
      </c>
      <c r="H7" s="1">
        <v>130</v>
      </c>
      <c r="J7" s="1">
        <v>312100</v>
      </c>
      <c r="K7" s="14" t="str">
        <f>INDEX([2]物品基础表!$A:$A,MATCH(J7,[2]物品基础表!$B:$B,0))</f>
        <v>心法1部位2绿色0星</v>
      </c>
      <c r="L7" s="1">
        <f t="shared" si="0"/>
        <v>4</v>
      </c>
      <c r="M7" s="1">
        <f t="shared" si="1"/>
        <v>12</v>
      </c>
      <c r="N7"/>
      <c r="O7" s="12">
        <v>314400</v>
      </c>
      <c r="P7" s="12" t="s">
        <v>14885</v>
      </c>
      <c r="Q7" s="12">
        <v>6</v>
      </c>
      <c r="R7" s="12">
        <v>18</v>
      </c>
    </row>
    <row r="8" spans="1:18" x14ac:dyDescent="0.15">
      <c r="A8" s="1">
        <v>1</v>
      </c>
      <c r="B8" s="1">
        <v>2</v>
      </c>
      <c r="C8" s="1">
        <v>1</v>
      </c>
      <c r="D8" s="1">
        <v>311201</v>
      </c>
      <c r="E8" s="1">
        <v>1</v>
      </c>
      <c r="F8" s="1">
        <v>311200</v>
      </c>
      <c r="G8" s="1">
        <v>1</v>
      </c>
      <c r="H8" s="1">
        <v>180</v>
      </c>
      <c r="J8" s="1">
        <v>312200</v>
      </c>
      <c r="K8" s="14" t="str">
        <f>INDEX([2]物品基础表!$A:$A,MATCH(J8,[2]物品基础表!$B:$B,0))</f>
        <v>心法1部位2紫色0星</v>
      </c>
      <c r="L8" s="1">
        <f t="shared" si="0"/>
        <v>6</v>
      </c>
      <c r="M8" s="1">
        <f t="shared" si="1"/>
        <v>18</v>
      </c>
      <c r="N8"/>
      <c r="O8" s="12">
        <v>315400</v>
      </c>
      <c r="P8" s="12" t="s">
        <v>14886</v>
      </c>
      <c r="Q8" s="12">
        <v>6</v>
      </c>
      <c r="R8" s="12">
        <v>18</v>
      </c>
    </row>
    <row r="9" spans="1:18" x14ac:dyDescent="0.15">
      <c r="A9" s="1">
        <v>1</v>
      </c>
      <c r="B9" s="1">
        <v>2</v>
      </c>
      <c r="C9" s="1">
        <v>2</v>
      </c>
      <c r="D9" s="1">
        <v>311202</v>
      </c>
      <c r="E9" s="1">
        <v>1</v>
      </c>
      <c r="F9" s="1">
        <v>311200</v>
      </c>
      <c r="G9" s="1">
        <v>1</v>
      </c>
      <c r="H9" s="1">
        <v>230</v>
      </c>
      <c r="J9" s="1">
        <v>312300</v>
      </c>
      <c r="K9" s="14" t="str">
        <f>INDEX([2]物品基础表!$A:$A,MATCH(J9,[2]物品基础表!$B:$B,0))</f>
        <v>心法1部位2橙色0星</v>
      </c>
      <c r="L9" s="1">
        <f t="shared" si="0"/>
        <v>6</v>
      </c>
      <c r="M9" s="1">
        <f t="shared" si="1"/>
        <v>18</v>
      </c>
      <c r="N9"/>
      <c r="O9" s="12">
        <v>321400</v>
      </c>
      <c r="P9" s="12" t="s">
        <v>14887</v>
      </c>
      <c r="Q9" s="12">
        <v>6</v>
      </c>
      <c r="R9" s="12">
        <v>18</v>
      </c>
    </row>
    <row r="10" spans="1:18" x14ac:dyDescent="0.15">
      <c r="A10" s="1">
        <v>1</v>
      </c>
      <c r="B10" s="1">
        <v>2</v>
      </c>
      <c r="C10" s="1">
        <v>3</v>
      </c>
      <c r="D10" s="1">
        <v>311203</v>
      </c>
      <c r="E10" s="1">
        <v>1</v>
      </c>
      <c r="F10" s="1">
        <v>311200</v>
      </c>
      <c r="G10" s="1">
        <v>1</v>
      </c>
      <c r="H10" s="1">
        <v>280</v>
      </c>
      <c r="J10" s="1">
        <v>312400</v>
      </c>
      <c r="K10" s="14" t="str">
        <f>INDEX([2]物品基础表!$A:$A,MATCH(J10,[2]物品基础表!$B:$B,0))</f>
        <v>心法1部位2红色0星</v>
      </c>
      <c r="L10" s="1">
        <f t="shared" si="0"/>
        <v>6</v>
      </c>
      <c r="M10" s="1">
        <f t="shared" si="1"/>
        <v>18</v>
      </c>
      <c r="N10"/>
      <c r="O10" s="12">
        <v>322400</v>
      </c>
      <c r="P10" s="12" t="s">
        <v>14888</v>
      </c>
      <c r="Q10" s="12">
        <v>6</v>
      </c>
      <c r="R10" s="12">
        <v>18</v>
      </c>
    </row>
    <row r="11" spans="1:18" x14ac:dyDescent="0.15">
      <c r="A11" s="1">
        <v>1</v>
      </c>
      <c r="B11" s="1">
        <v>2</v>
      </c>
      <c r="C11" s="1">
        <v>4</v>
      </c>
      <c r="D11" s="1">
        <v>311204</v>
      </c>
      <c r="E11" s="1">
        <v>1</v>
      </c>
      <c r="F11" s="1">
        <v>311200</v>
      </c>
      <c r="G11" s="1">
        <v>1</v>
      </c>
      <c r="H11" s="1">
        <v>330</v>
      </c>
      <c r="J11" s="1">
        <v>313100</v>
      </c>
      <c r="K11" s="14" t="str">
        <f>INDEX([2]物品基础表!$A:$A,MATCH(J11,[2]物品基础表!$B:$B,0))</f>
        <v>心法1部位3绿色0星</v>
      </c>
      <c r="L11" s="1">
        <f t="shared" si="0"/>
        <v>4</v>
      </c>
      <c r="M11" s="1">
        <f t="shared" si="1"/>
        <v>12</v>
      </c>
      <c r="N11"/>
      <c r="O11" s="12">
        <v>323400</v>
      </c>
      <c r="P11" s="12" t="s">
        <v>14889</v>
      </c>
      <c r="Q11" s="12">
        <v>6</v>
      </c>
      <c r="R11" s="12">
        <v>18</v>
      </c>
    </row>
    <row r="12" spans="1:18" x14ac:dyDescent="0.15">
      <c r="A12" s="1">
        <v>1</v>
      </c>
      <c r="B12" s="1">
        <v>2</v>
      </c>
      <c r="C12" s="1">
        <v>5</v>
      </c>
      <c r="D12" s="1">
        <v>311205</v>
      </c>
      <c r="E12" s="1">
        <v>1</v>
      </c>
      <c r="F12" s="1">
        <v>311200</v>
      </c>
      <c r="G12" s="1">
        <v>1</v>
      </c>
      <c r="H12" s="1">
        <v>390</v>
      </c>
      <c r="J12" s="1">
        <v>313200</v>
      </c>
      <c r="K12" s="14" t="str">
        <f>INDEX([2]物品基础表!$A:$A,MATCH(J12,[2]物品基础表!$B:$B,0))</f>
        <v>心法1部位3紫色0星</v>
      </c>
      <c r="L12" s="1">
        <f t="shared" si="0"/>
        <v>6</v>
      </c>
      <c r="M12" s="1">
        <f t="shared" si="1"/>
        <v>18</v>
      </c>
      <c r="N12"/>
      <c r="O12" s="12">
        <v>324400</v>
      </c>
      <c r="P12" s="12" t="s">
        <v>14890</v>
      </c>
      <c r="Q12" s="12">
        <v>6</v>
      </c>
      <c r="R12" s="12">
        <v>18</v>
      </c>
    </row>
    <row r="13" spans="1:18" x14ac:dyDescent="0.15">
      <c r="A13" s="1">
        <v>1</v>
      </c>
      <c r="B13" s="1">
        <v>3</v>
      </c>
      <c r="C13" s="1">
        <v>0</v>
      </c>
      <c r="D13" s="1">
        <v>311300</v>
      </c>
      <c r="E13" s="1">
        <v>1</v>
      </c>
      <c r="F13" s="1">
        <v>311300</v>
      </c>
      <c r="G13" s="1">
        <v>1</v>
      </c>
      <c r="H13" s="1">
        <v>410</v>
      </c>
      <c r="J13" s="1">
        <v>313300</v>
      </c>
      <c r="K13" s="14" t="str">
        <f>INDEX([2]物品基础表!$A:$A,MATCH(J13,[2]物品基础表!$B:$B,0))</f>
        <v>心法1部位3橙色0星</v>
      </c>
      <c r="L13" s="1">
        <f t="shared" si="0"/>
        <v>6</v>
      </c>
      <c r="M13" s="1">
        <f t="shared" si="1"/>
        <v>18</v>
      </c>
      <c r="N13"/>
      <c r="O13" s="12">
        <v>325400</v>
      </c>
      <c r="P13" s="12" t="s">
        <v>14891</v>
      </c>
      <c r="Q13" s="12">
        <v>6</v>
      </c>
      <c r="R13" s="12">
        <v>18</v>
      </c>
    </row>
    <row r="14" spans="1:18" x14ac:dyDescent="0.15">
      <c r="A14" s="1">
        <v>1</v>
      </c>
      <c r="B14" s="1">
        <v>3</v>
      </c>
      <c r="C14" s="1">
        <v>1</v>
      </c>
      <c r="D14" s="1">
        <v>311301</v>
      </c>
      <c r="E14" s="1">
        <v>1</v>
      </c>
      <c r="F14" s="1">
        <v>311300</v>
      </c>
      <c r="G14" s="1">
        <v>1</v>
      </c>
      <c r="H14" s="1">
        <v>570</v>
      </c>
      <c r="J14" s="1">
        <v>313400</v>
      </c>
      <c r="K14" s="14" t="str">
        <f>INDEX([2]物品基础表!$A:$A,MATCH(J14,[2]物品基础表!$B:$B,0))</f>
        <v>心法1部位3红色0星</v>
      </c>
      <c r="L14" s="1">
        <f t="shared" si="0"/>
        <v>6</v>
      </c>
      <c r="M14" s="1">
        <f t="shared" si="1"/>
        <v>18</v>
      </c>
      <c r="N14"/>
      <c r="O14" s="12">
        <v>331400</v>
      </c>
      <c r="P14" s="12" t="s">
        <v>14892</v>
      </c>
      <c r="Q14" s="12">
        <v>6</v>
      </c>
      <c r="R14" s="12">
        <v>18</v>
      </c>
    </row>
    <row r="15" spans="1:18" x14ac:dyDescent="0.15">
      <c r="A15" s="1">
        <v>1</v>
      </c>
      <c r="B15" s="1">
        <v>3</v>
      </c>
      <c r="C15" s="1">
        <v>2</v>
      </c>
      <c r="D15" s="1">
        <v>311302</v>
      </c>
      <c r="E15" s="1">
        <v>1</v>
      </c>
      <c r="F15" s="1">
        <v>311300</v>
      </c>
      <c r="G15" s="1">
        <v>1</v>
      </c>
      <c r="H15" s="1">
        <v>730</v>
      </c>
      <c r="J15" s="1">
        <v>314100</v>
      </c>
      <c r="K15" s="14" t="str">
        <f>INDEX([2]物品基础表!$A:$A,MATCH(J15,[2]物品基础表!$B:$B,0))</f>
        <v>心法1部位4绿色0星</v>
      </c>
      <c r="L15" s="1">
        <f t="shared" si="0"/>
        <v>4</v>
      </c>
      <c r="M15" s="1">
        <f t="shared" si="1"/>
        <v>12</v>
      </c>
      <c r="N15"/>
      <c r="O15" s="12">
        <v>332400</v>
      </c>
      <c r="P15" s="12" t="s">
        <v>14893</v>
      </c>
      <c r="Q15" s="12">
        <v>6</v>
      </c>
      <c r="R15" s="12">
        <v>18</v>
      </c>
    </row>
    <row r="16" spans="1:18" x14ac:dyDescent="0.15">
      <c r="A16" s="1">
        <v>1</v>
      </c>
      <c r="B16" s="1">
        <v>3</v>
      </c>
      <c r="C16" s="1">
        <v>3</v>
      </c>
      <c r="D16" s="1">
        <v>311303</v>
      </c>
      <c r="E16" s="1">
        <v>1</v>
      </c>
      <c r="F16" s="1">
        <v>311300</v>
      </c>
      <c r="G16" s="1">
        <v>1</v>
      </c>
      <c r="H16" s="1">
        <v>900</v>
      </c>
      <c r="J16" s="1">
        <v>314200</v>
      </c>
      <c r="K16" s="14" t="str">
        <f>INDEX([2]物品基础表!$A:$A,MATCH(J16,[2]物品基础表!$B:$B,0))</f>
        <v>心法1部位4紫色0星</v>
      </c>
      <c r="L16" s="1">
        <f t="shared" si="0"/>
        <v>6</v>
      </c>
      <c r="M16" s="1">
        <f t="shared" si="1"/>
        <v>18</v>
      </c>
      <c r="N16"/>
      <c r="O16" s="12">
        <v>333400</v>
      </c>
      <c r="P16" s="12" t="s">
        <v>14894</v>
      </c>
      <c r="Q16" s="12">
        <v>6</v>
      </c>
      <c r="R16" s="12">
        <v>18</v>
      </c>
    </row>
    <row r="17" spans="1:18" x14ac:dyDescent="0.15">
      <c r="A17" s="1">
        <v>1</v>
      </c>
      <c r="B17" s="1">
        <v>3</v>
      </c>
      <c r="C17" s="1">
        <v>4</v>
      </c>
      <c r="D17" s="1">
        <v>311304</v>
      </c>
      <c r="E17" s="1">
        <v>1</v>
      </c>
      <c r="F17" s="1">
        <v>311300</v>
      </c>
      <c r="G17" s="1">
        <v>1</v>
      </c>
      <c r="H17" s="1">
        <v>1060</v>
      </c>
      <c r="J17" s="1">
        <v>314300</v>
      </c>
      <c r="K17" s="14" t="str">
        <f>INDEX([2]物品基础表!$A:$A,MATCH(J17,[2]物品基础表!$B:$B,0))</f>
        <v>心法1部位4橙色0星</v>
      </c>
      <c r="L17" s="1">
        <f t="shared" si="0"/>
        <v>6</v>
      </c>
      <c r="M17" s="1">
        <f t="shared" si="1"/>
        <v>18</v>
      </c>
      <c r="N17"/>
      <c r="O17" s="12">
        <v>334400</v>
      </c>
      <c r="P17" s="12" t="s">
        <v>14895</v>
      </c>
      <c r="Q17" s="12">
        <v>6</v>
      </c>
      <c r="R17" s="12">
        <v>18</v>
      </c>
    </row>
    <row r="18" spans="1:18" x14ac:dyDescent="0.15">
      <c r="A18" s="1">
        <v>1</v>
      </c>
      <c r="B18" s="1">
        <v>3</v>
      </c>
      <c r="C18" s="1">
        <v>5</v>
      </c>
      <c r="D18" s="1">
        <v>311305</v>
      </c>
      <c r="E18" s="1">
        <v>1</v>
      </c>
      <c r="F18" s="1">
        <v>311300</v>
      </c>
      <c r="G18" s="1">
        <v>1</v>
      </c>
      <c r="H18" s="1">
        <v>1230</v>
      </c>
      <c r="J18" s="1">
        <v>314400</v>
      </c>
      <c r="K18" s="14" t="str">
        <f>INDEX([2]物品基础表!$A:$A,MATCH(J18,[2]物品基础表!$B:$B,0))</f>
        <v>心法1部位4红色0星</v>
      </c>
      <c r="L18" s="1">
        <f t="shared" si="0"/>
        <v>6</v>
      </c>
      <c r="M18" s="1">
        <f t="shared" si="1"/>
        <v>18</v>
      </c>
      <c r="N18"/>
      <c r="O18" s="12">
        <v>335400</v>
      </c>
      <c r="P18" s="12" t="s">
        <v>14896</v>
      </c>
      <c r="Q18" s="12">
        <v>6</v>
      </c>
      <c r="R18" s="12">
        <v>18</v>
      </c>
    </row>
    <row r="19" spans="1:18" x14ac:dyDescent="0.15">
      <c r="A19" s="1">
        <v>1</v>
      </c>
      <c r="B19" s="1">
        <v>4</v>
      </c>
      <c r="C19" s="1">
        <v>0</v>
      </c>
      <c r="D19" s="1">
        <v>311400</v>
      </c>
      <c r="E19" s="1">
        <v>1</v>
      </c>
      <c r="F19" s="1">
        <v>311400</v>
      </c>
      <c r="G19" s="1">
        <v>1</v>
      </c>
      <c r="H19" s="1">
        <v>1250</v>
      </c>
      <c r="J19" s="1">
        <v>315100</v>
      </c>
      <c r="K19" s="14" t="str">
        <f>INDEX([2]物品基础表!$A:$A,MATCH(J19,[2]物品基础表!$B:$B,0))</f>
        <v>心法1部位5绿色0星</v>
      </c>
      <c r="L19" s="1">
        <f t="shared" si="0"/>
        <v>4</v>
      </c>
      <c r="M19" s="1">
        <f t="shared" si="1"/>
        <v>12</v>
      </c>
      <c r="N19"/>
      <c r="O19" s="12">
        <v>341400</v>
      </c>
      <c r="P19" s="12" t="s">
        <v>14897</v>
      </c>
      <c r="Q19" s="12">
        <v>6</v>
      </c>
      <c r="R19" s="12">
        <v>18</v>
      </c>
    </row>
    <row r="20" spans="1:18" x14ac:dyDescent="0.15">
      <c r="A20" s="1">
        <v>1</v>
      </c>
      <c r="B20" s="1">
        <v>4</v>
      </c>
      <c r="C20" s="1">
        <v>1</v>
      </c>
      <c r="D20" s="1">
        <v>311401</v>
      </c>
      <c r="E20" s="1">
        <v>1</v>
      </c>
      <c r="F20" s="1">
        <v>311400</v>
      </c>
      <c r="G20" s="1">
        <v>1</v>
      </c>
      <c r="H20" s="1">
        <v>1750</v>
      </c>
      <c r="J20" s="1">
        <v>315200</v>
      </c>
      <c r="K20" s="14" t="str">
        <f>INDEX([2]物品基础表!$A:$A,MATCH(J20,[2]物品基础表!$B:$B,0))</f>
        <v>心法1部位5紫色0星</v>
      </c>
      <c r="L20" s="1">
        <f t="shared" si="0"/>
        <v>6</v>
      </c>
      <c r="M20" s="1">
        <f t="shared" si="1"/>
        <v>18</v>
      </c>
      <c r="N20"/>
      <c r="O20" s="12">
        <v>342400</v>
      </c>
      <c r="P20" s="12" t="s">
        <v>14898</v>
      </c>
      <c r="Q20" s="12">
        <v>6</v>
      </c>
      <c r="R20" s="12">
        <v>18</v>
      </c>
    </row>
    <row r="21" spans="1:18" x14ac:dyDescent="0.15">
      <c r="A21" s="1">
        <v>1</v>
      </c>
      <c r="B21" s="1">
        <v>4</v>
      </c>
      <c r="C21" s="1">
        <v>2</v>
      </c>
      <c r="D21" s="1">
        <v>311402</v>
      </c>
      <c r="E21" s="1">
        <v>1</v>
      </c>
      <c r="F21" s="1">
        <v>311400</v>
      </c>
      <c r="G21" s="1">
        <v>1</v>
      </c>
      <c r="H21" s="1">
        <v>2250</v>
      </c>
      <c r="J21" s="1">
        <v>315300</v>
      </c>
      <c r="K21" s="14" t="str">
        <f>INDEX([2]物品基础表!$A:$A,MATCH(J21,[2]物品基础表!$B:$B,0))</f>
        <v>心法1部位5橙色0星</v>
      </c>
      <c r="L21" s="1">
        <f t="shared" si="0"/>
        <v>6</v>
      </c>
      <c r="M21" s="1">
        <f t="shared" si="1"/>
        <v>18</v>
      </c>
      <c r="N21"/>
      <c r="O21" s="12">
        <v>343400</v>
      </c>
      <c r="P21" s="12" t="s">
        <v>14899</v>
      </c>
      <c r="Q21" s="12">
        <v>6</v>
      </c>
      <c r="R21" s="12">
        <v>18</v>
      </c>
    </row>
    <row r="22" spans="1:18" x14ac:dyDescent="0.15">
      <c r="A22" s="1">
        <v>1</v>
      </c>
      <c r="B22" s="1">
        <v>4</v>
      </c>
      <c r="C22" s="1">
        <v>3</v>
      </c>
      <c r="D22" s="1">
        <v>311403</v>
      </c>
      <c r="E22" s="1">
        <v>1</v>
      </c>
      <c r="F22" s="1">
        <v>311400</v>
      </c>
      <c r="G22" s="1">
        <v>1</v>
      </c>
      <c r="H22" s="1">
        <v>2750</v>
      </c>
      <c r="J22" s="1">
        <v>315400</v>
      </c>
      <c r="K22" s="14" t="str">
        <f>INDEX([2]物品基础表!$A:$A,MATCH(J22,[2]物品基础表!$B:$B,0))</f>
        <v>心法1部位5红色0星</v>
      </c>
      <c r="L22" s="1">
        <f t="shared" si="0"/>
        <v>6</v>
      </c>
      <c r="M22" s="1">
        <f t="shared" si="1"/>
        <v>18</v>
      </c>
      <c r="N22"/>
      <c r="O22" s="12">
        <v>344400</v>
      </c>
      <c r="P22" s="12" t="s">
        <v>14900</v>
      </c>
      <c r="Q22" s="12">
        <v>6</v>
      </c>
      <c r="R22" s="12">
        <v>18</v>
      </c>
    </row>
    <row r="23" spans="1:18" x14ac:dyDescent="0.15">
      <c r="A23" s="1">
        <v>1</v>
      </c>
      <c r="B23" s="1">
        <v>4</v>
      </c>
      <c r="C23" s="1">
        <v>4</v>
      </c>
      <c r="D23" s="1">
        <v>311404</v>
      </c>
      <c r="E23" s="1">
        <v>1</v>
      </c>
      <c r="F23" s="1">
        <v>311400</v>
      </c>
      <c r="G23" s="1">
        <v>1</v>
      </c>
      <c r="H23" s="1">
        <v>3250</v>
      </c>
      <c r="J23" s="1">
        <v>321100</v>
      </c>
      <c r="K23" s="14" t="str">
        <f>INDEX([2]物品基础表!$A:$A,MATCH(J23,[2]物品基础表!$B:$B,0))</f>
        <v>心法②部位1绿色0星</v>
      </c>
      <c r="L23" s="1">
        <f t="shared" si="0"/>
        <v>4</v>
      </c>
      <c r="M23" s="1">
        <f t="shared" si="1"/>
        <v>12</v>
      </c>
      <c r="N23"/>
      <c r="O23" s="12">
        <v>345400</v>
      </c>
      <c r="P23" s="12" t="s">
        <v>14901</v>
      </c>
      <c r="Q23" s="12">
        <v>6</v>
      </c>
      <c r="R23" s="12">
        <v>18</v>
      </c>
    </row>
    <row r="24" spans="1:18" x14ac:dyDescent="0.15">
      <c r="A24" s="1">
        <v>1</v>
      </c>
      <c r="B24" s="1">
        <v>4</v>
      </c>
      <c r="C24" s="1">
        <v>5</v>
      </c>
      <c r="D24" s="1">
        <v>311405</v>
      </c>
      <c r="E24" s="1">
        <v>1</v>
      </c>
      <c r="F24" s="1">
        <v>311400</v>
      </c>
      <c r="G24" s="1">
        <v>1</v>
      </c>
      <c r="H24" s="1">
        <v>3750</v>
      </c>
      <c r="J24" s="1">
        <v>321200</v>
      </c>
      <c r="K24" s="14" t="str">
        <f>INDEX([2]物品基础表!$A:$A,MATCH(J24,[2]物品基础表!$B:$B,0))</f>
        <v>心法②部位1紫色0星</v>
      </c>
      <c r="L24" s="1">
        <f t="shared" si="0"/>
        <v>6</v>
      </c>
      <c r="M24" s="1">
        <f t="shared" si="1"/>
        <v>18</v>
      </c>
      <c r="N24"/>
    </row>
    <row r="25" spans="1:18" x14ac:dyDescent="0.15">
      <c r="A25" s="1">
        <v>2</v>
      </c>
      <c r="B25" s="1">
        <v>1</v>
      </c>
      <c r="C25" s="1">
        <v>0</v>
      </c>
      <c r="D25" s="1">
        <v>312100</v>
      </c>
      <c r="E25" s="1">
        <v>1</v>
      </c>
      <c r="F25" s="1">
        <v>312100</v>
      </c>
      <c r="G25" s="1">
        <v>1</v>
      </c>
      <c r="H25" s="1">
        <v>50</v>
      </c>
      <c r="J25" s="1">
        <v>321300</v>
      </c>
      <c r="K25" s="14" t="str">
        <f>INDEX([2]物品基础表!$A:$A,MATCH(J25,[2]物品基础表!$B:$B,0))</f>
        <v>心法②部位1橙色0星</v>
      </c>
      <c r="L25" s="1">
        <f t="shared" si="0"/>
        <v>6</v>
      </c>
      <c r="M25" s="1">
        <f t="shared" si="1"/>
        <v>18</v>
      </c>
      <c r="N25"/>
    </row>
    <row r="26" spans="1:18" x14ac:dyDescent="0.15">
      <c r="A26" s="1">
        <v>2</v>
      </c>
      <c r="B26" s="1">
        <v>1</v>
      </c>
      <c r="C26" s="1">
        <v>1</v>
      </c>
      <c r="D26" s="1">
        <v>312101</v>
      </c>
      <c r="E26" s="1">
        <v>1</v>
      </c>
      <c r="F26" s="1">
        <v>312100</v>
      </c>
      <c r="G26" s="1">
        <v>1</v>
      </c>
      <c r="H26" s="1">
        <v>70</v>
      </c>
      <c r="J26" s="1">
        <v>321400</v>
      </c>
      <c r="K26" s="14" t="str">
        <f>INDEX([2]物品基础表!$A:$A,MATCH(J26,[2]物品基础表!$B:$B,0))</f>
        <v>心法②部位1红色0星</v>
      </c>
      <c r="L26" s="1">
        <f t="shared" si="0"/>
        <v>6</v>
      </c>
      <c r="M26" s="1">
        <f t="shared" si="1"/>
        <v>18</v>
      </c>
      <c r="N26"/>
    </row>
    <row r="27" spans="1:18" x14ac:dyDescent="0.15">
      <c r="A27" s="1">
        <v>2</v>
      </c>
      <c r="B27" s="1">
        <v>1</v>
      </c>
      <c r="C27" s="1">
        <v>2</v>
      </c>
      <c r="D27" s="1">
        <v>312102</v>
      </c>
      <c r="E27" s="1">
        <v>1</v>
      </c>
      <c r="F27" s="1">
        <v>312100</v>
      </c>
      <c r="G27" s="1">
        <v>1</v>
      </c>
      <c r="H27" s="1">
        <v>90</v>
      </c>
      <c r="J27" s="1">
        <v>322100</v>
      </c>
      <c r="K27" s="14" t="str">
        <f>INDEX([2]物品基础表!$A:$A,MATCH(J27,[2]物品基础表!$B:$B,0))</f>
        <v>心法②部位2绿色0星</v>
      </c>
      <c r="L27" s="1">
        <f t="shared" si="0"/>
        <v>4</v>
      </c>
      <c r="M27" s="1">
        <f t="shared" si="1"/>
        <v>12</v>
      </c>
      <c r="N27"/>
    </row>
    <row r="28" spans="1:18" x14ac:dyDescent="0.15">
      <c r="A28" s="1">
        <v>2</v>
      </c>
      <c r="B28" s="1">
        <v>1</v>
      </c>
      <c r="C28" s="1">
        <v>3</v>
      </c>
      <c r="D28" s="1">
        <v>312103</v>
      </c>
      <c r="E28" s="1">
        <v>1</v>
      </c>
      <c r="F28" s="1">
        <v>312100</v>
      </c>
      <c r="G28" s="1">
        <v>1</v>
      </c>
      <c r="H28" s="1">
        <v>110</v>
      </c>
      <c r="J28" s="1">
        <v>322200</v>
      </c>
      <c r="K28" s="14" t="str">
        <f>INDEX([2]物品基础表!$A:$A,MATCH(J28,[2]物品基础表!$B:$B,0))</f>
        <v>心法②部位2紫色0星</v>
      </c>
      <c r="L28" s="1">
        <f t="shared" si="0"/>
        <v>6</v>
      </c>
      <c r="M28" s="1">
        <f t="shared" si="1"/>
        <v>18</v>
      </c>
      <c r="N28"/>
    </row>
    <row r="29" spans="1:18" x14ac:dyDescent="0.15">
      <c r="A29" s="1">
        <v>2</v>
      </c>
      <c r="B29" s="1">
        <v>2</v>
      </c>
      <c r="C29" s="1">
        <v>0</v>
      </c>
      <c r="D29" s="1">
        <v>312200</v>
      </c>
      <c r="E29" s="1">
        <v>1</v>
      </c>
      <c r="F29" s="1">
        <v>312200</v>
      </c>
      <c r="G29" s="1">
        <v>1</v>
      </c>
      <c r="H29" s="1">
        <v>130</v>
      </c>
      <c r="J29" s="1">
        <v>322300</v>
      </c>
      <c r="K29" s="14" t="str">
        <f>INDEX([2]物品基础表!$A:$A,MATCH(J29,[2]物品基础表!$B:$B,0))</f>
        <v>心法②部位2橙色0星</v>
      </c>
      <c r="L29" s="1">
        <f t="shared" si="0"/>
        <v>6</v>
      </c>
      <c r="M29" s="1">
        <f t="shared" si="1"/>
        <v>18</v>
      </c>
      <c r="N29"/>
    </row>
    <row r="30" spans="1:18" x14ac:dyDescent="0.15">
      <c r="A30" s="1">
        <v>2</v>
      </c>
      <c r="B30" s="1">
        <v>2</v>
      </c>
      <c r="C30" s="1">
        <v>1</v>
      </c>
      <c r="D30" s="1">
        <v>312201</v>
      </c>
      <c r="E30" s="1">
        <v>1</v>
      </c>
      <c r="F30" s="1">
        <v>312200</v>
      </c>
      <c r="G30" s="1">
        <v>1</v>
      </c>
      <c r="H30" s="1">
        <v>180</v>
      </c>
      <c r="J30" s="1">
        <v>322400</v>
      </c>
      <c r="K30" s="14" t="str">
        <f>INDEX([2]物品基础表!$A:$A,MATCH(J30,[2]物品基础表!$B:$B,0))</f>
        <v>心法②部位2红色0星</v>
      </c>
      <c r="L30" s="1">
        <f t="shared" si="0"/>
        <v>6</v>
      </c>
      <c r="M30" s="1">
        <f t="shared" si="1"/>
        <v>18</v>
      </c>
      <c r="N30"/>
    </row>
    <row r="31" spans="1:18" x14ac:dyDescent="0.15">
      <c r="A31" s="1">
        <v>2</v>
      </c>
      <c r="B31" s="1">
        <v>2</v>
      </c>
      <c r="C31" s="1">
        <v>2</v>
      </c>
      <c r="D31" s="1">
        <v>312202</v>
      </c>
      <c r="E31" s="1">
        <v>1</v>
      </c>
      <c r="F31" s="1">
        <v>312200</v>
      </c>
      <c r="G31" s="1">
        <v>1</v>
      </c>
      <c r="H31" s="1">
        <v>230</v>
      </c>
      <c r="J31" s="1">
        <v>323100</v>
      </c>
      <c r="K31" s="14" t="str">
        <f>INDEX([2]物品基础表!$A:$A,MATCH(J31,[2]物品基础表!$B:$B,0))</f>
        <v>心法②部位3绿色0星</v>
      </c>
      <c r="L31" s="1">
        <f t="shared" si="0"/>
        <v>4</v>
      </c>
      <c r="M31" s="1">
        <f t="shared" si="1"/>
        <v>12</v>
      </c>
      <c r="N31"/>
    </row>
    <row r="32" spans="1:18" x14ac:dyDescent="0.15">
      <c r="A32" s="1">
        <v>2</v>
      </c>
      <c r="B32" s="1">
        <v>2</v>
      </c>
      <c r="C32" s="1">
        <v>3</v>
      </c>
      <c r="D32" s="1">
        <v>312203</v>
      </c>
      <c r="E32" s="1">
        <v>1</v>
      </c>
      <c r="F32" s="1">
        <v>312200</v>
      </c>
      <c r="G32" s="1">
        <v>1</v>
      </c>
      <c r="H32" s="1">
        <v>280</v>
      </c>
      <c r="J32" s="1">
        <v>323200</v>
      </c>
      <c r="K32" s="14" t="str">
        <f>INDEX([2]物品基础表!$A:$A,MATCH(J32,[2]物品基础表!$B:$B,0))</f>
        <v>心法②部位3紫色0星</v>
      </c>
      <c r="L32" s="1">
        <f t="shared" si="0"/>
        <v>6</v>
      </c>
      <c r="M32" s="1">
        <f t="shared" si="1"/>
        <v>18</v>
      </c>
      <c r="N32"/>
    </row>
    <row r="33" spans="1:14" x14ac:dyDescent="0.15">
      <c r="A33" s="1">
        <v>2</v>
      </c>
      <c r="B33" s="1">
        <v>2</v>
      </c>
      <c r="C33" s="1">
        <v>4</v>
      </c>
      <c r="D33" s="1">
        <v>312204</v>
      </c>
      <c r="E33" s="1">
        <v>1</v>
      </c>
      <c r="F33" s="1">
        <v>312200</v>
      </c>
      <c r="G33" s="1">
        <v>1</v>
      </c>
      <c r="H33" s="1">
        <v>330</v>
      </c>
      <c r="J33" s="1">
        <v>323300</v>
      </c>
      <c r="K33" s="14" t="str">
        <f>INDEX([2]物品基础表!$A:$A,MATCH(J33,[2]物品基础表!$B:$B,0))</f>
        <v>心法②部位3橙色0星</v>
      </c>
      <c r="L33" s="1">
        <f t="shared" si="0"/>
        <v>6</v>
      </c>
      <c r="M33" s="1">
        <f t="shared" si="1"/>
        <v>18</v>
      </c>
      <c r="N33"/>
    </row>
    <row r="34" spans="1:14" x14ac:dyDescent="0.15">
      <c r="A34" s="1">
        <v>2</v>
      </c>
      <c r="B34" s="1">
        <v>2</v>
      </c>
      <c r="C34" s="1">
        <v>5</v>
      </c>
      <c r="D34" s="1">
        <v>312205</v>
      </c>
      <c r="E34" s="1">
        <v>1</v>
      </c>
      <c r="F34" s="1">
        <v>312200</v>
      </c>
      <c r="G34" s="1">
        <v>1</v>
      </c>
      <c r="H34" s="1">
        <v>390</v>
      </c>
      <c r="J34" s="1">
        <v>323400</v>
      </c>
      <c r="K34" s="14" t="str">
        <f>INDEX([2]物品基础表!$A:$A,MATCH(J34,[2]物品基础表!$B:$B,0))</f>
        <v>心法②部位3红色0星</v>
      </c>
      <c r="L34" s="1">
        <f t="shared" si="0"/>
        <v>6</v>
      </c>
      <c r="M34" s="1">
        <f t="shared" si="1"/>
        <v>18</v>
      </c>
      <c r="N34"/>
    </row>
    <row r="35" spans="1:14" x14ac:dyDescent="0.15">
      <c r="A35" s="1">
        <v>2</v>
      </c>
      <c r="B35" s="1">
        <v>3</v>
      </c>
      <c r="C35" s="1">
        <v>0</v>
      </c>
      <c r="D35" s="1">
        <v>312300</v>
      </c>
      <c r="E35" s="1">
        <v>1</v>
      </c>
      <c r="F35" s="1">
        <v>312300</v>
      </c>
      <c r="G35" s="1">
        <v>1</v>
      </c>
      <c r="H35" s="1">
        <v>410</v>
      </c>
      <c r="J35" s="1">
        <v>324100</v>
      </c>
      <c r="K35" s="14" t="str">
        <f>INDEX([2]物品基础表!$A:$A,MATCH(J35,[2]物品基础表!$B:$B,0))</f>
        <v>心法②部位4绿色0星</v>
      </c>
      <c r="L35" s="1">
        <f t="shared" si="0"/>
        <v>4</v>
      </c>
      <c r="M35" s="1">
        <f t="shared" si="1"/>
        <v>12</v>
      </c>
      <c r="N35"/>
    </row>
    <row r="36" spans="1:14" x14ac:dyDescent="0.15">
      <c r="A36" s="1">
        <v>2</v>
      </c>
      <c r="B36" s="1">
        <v>3</v>
      </c>
      <c r="C36" s="1">
        <v>1</v>
      </c>
      <c r="D36" s="1">
        <v>312301</v>
      </c>
      <c r="E36" s="1">
        <v>1</v>
      </c>
      <c r="F36" s="1">
        <v>312300</v>
      </c>
      <c r="G36" s="1">
        <v>1</v>
      </c>
      <c r="H36" s="1">
        <v>570</v>
      </c>
      <c r="J36" s="1">
        <v>324200</v>
      </c>
      <c r="K36" s="14" t="str">
        <f>INDEX([2]物品基础表!$A:$A,MATCH(J36,[2]物品基础表!$B:$B,0))</f>
        <v>心法②部位4紫色0星</v>
      </c>
      <c r="L36" s="1">
        <f t="shared" si="0"/>
        <v>6</v>
      </c>
      <c r="M36" s="1">
        <f t="shared" si="1"/>
        <v>18</v>
      </c>
      <c r="N36"/>
    </row>
    <row r="37" spans="1:14" x14ac:dyDescent="0.15">
      <c r="A37" s="1">
        <v>2</v>
      </c>
      <c r="B37" s="1">
        <v>3</v>
      </c>
      <c r="C37" s="1">
        <v>2</v>
      </c>
      <c r="D37" s="1">
        <v>312302</v>
      </c>
      <c r="E37" s="1">
        <v>1</v>
      </c>
      <c r="F37" s="1">
        <v>312300</v>
      </c>
      <c r="G37" s="1">
        <v>1</v>
      </c>
      <c r="H37" s="1">
        <v>730</v>
      </c>
      <c r="J37" s="1">
        <v>324300</v>
      </c>
      <c r="K37" s="14" t="str">
        <f>INDEX([2]物品基础表!$A:$A,MATCH(J37,[2]物品基础表!$B:$B,0))</f>
        <v>心法②部位4橙色0星</v>
      </c>
      <c r="L37" s="1">
        <f t="shared" si="0"/>
        <v>6</v>
      </c>
      <c r="M37" s="1">
        <f t="shared" si="1"/>
        <v>18</v>
      </c>
      <c r="N37"/>
    </row>
    <row r="38" spans="1:14" x14ac:dyDescent="0.15">
      <c r="A38" s="1">
        <v>2</v>
      </c>
      <c r="B38" s="1">
        <v>3</v>
      </c>
      <c r="C38" s="1">
        <v>3</v>
      </c>
      <c r="D38" s="1">
        <v>312303</v>
      </c>
      <c r="E38" s="1">
        <v>1</v>
      </c>
      <c r="F38" s="1">
        <v>312300</v>
      </c>
      <c r="G38" s="1">
        <v>1</v>
      </c>
      <c r="H38" s="1">
        <v>900</v>
      </c>
      <c r="J38" s="1">
        <v>324400</v>
      </c>
      <c r="K38" s="14" t="str">
        <f>INDEX([2]物品基础表!$A:$A,MATCH(J38,[2]物品基础表!$B:$B,0))</f>
        <v>心法②部位4红色0星</v>
      </c>
      <c r="L38" s="1">
        <f t="shared" si="0"/>
        <v>6</v>
      </c>
      <c r="M38" s="1">
        <f t="shared" si="1"/>
        <v>18</v>
      </c>
      <c r="N38"/>
    </row>
    <row r="39" spans="1:14" x14ac:dyDescent="0.15">
      <c r="A39" s="1">
        <v>2</v>
      </c>
      <c r="B39" s="1">
        <v>3</v>
      </c>
      <c r="C39" s="1">
        <v>4</v>
      </c>
      <c r="D39" s="1">
        <v>312304</v>
      </c>
      <c r="E39" s="1">
        <v>1</v>
      </c>
      <c r="F39" s="1">
        <v>312300</v>
      </c>
      <c r="G39" s="1">
        <v>1</v>
      </c>
      <c r="H39" s="1">
        <v>1060</v>
      </c>
      <c r="J39" s="1">
        <v>325100</v>
      </c>
      <c r="K39" s="14" t="str">
        <f>INDEX([2]物品基础表!$A:$A,MATCH(J39,[2]物品基础表!$B:$B,0))</f>
        <v>心法②部位5绿色0星</v>
      </c>
      <c r="L39" s="1">
        <f t="shared" si="0"/>
        <v>4</v>
      </c>
      <c r="M39" s="1">
        <f t="shared" si="1"/>
        <v>12</v>
      </c>
      <c r="N39"/>
    </row>
    <row r="40" spans="1:14" x14ac:dyDescent="0.15">
      <c r="A40" s="1">
        <v>2</v>
      </c>
      <c r="B40" s="1">
        <v>3</v>
      </c>
      <c r="C40" s="1">
        <v>5</v>
      </c>
      <c r="D40" s="1">
        <v>312305</v>
      </c>
      <c r="E40" s="1">
        <v>1</v>
      </c>
      <c r="F40" s="1">
        <v>312300</v>
      </c>
      <c r="G40" s="1">
        <v>1</v>
      </c>
      <c r="H40" s="1">
        <v>1230</v>
      </c>
      <c r="J40" s="1">
        <v>325200</v>
      </c>
      <c r="K40" s="14" t="str">
        <f>INDEX([2]物品基础表!$A:$A,MATCH(J40,[2]物品基础表!$B:$B,0))</f>
        <v>心法②部位5紫色0星</v>
      </c>
      <c r="L40" s="1">
        <f t="shared" si="0"/>
        <v>6</v>
      </c>
      <c r="M40" s="1">
        <f t="shared" si="1"/>
        <v>18</v>
      </c>
      <c r="N40"/>
    </row>
    <row r="41" spans="1:14" x14ac:dyDescent="0.15">
      <c r="A41" s="1">
        <v>2</v>
      </c>
      <c r="B41" s="1">
        <v>4</v>
      </c>
      <c r="C41" s="1">
        <v>0</v>
      </c>
      <c r="D41" s="1">
        <v>312400</v>
      </c>
      <c r="E41" s="1">
        <v>1</v>
      </c>
      <c r="F41" s="1">
        <v>312400</v>
      </c>
      <c r="G41" s="1">
        <v>1</v>
      </c>
      <c r="H41" s="1">
        <v>1250</v>
      </c>
      <c r="J41" s="1">
        <v>325300</v>
      </c>
      <c r="K41" s="14" t="str">
        <f>INDEX([2]物品基础表!$A:$A,MATCH(J41,[2]物品基础表!$B:$B,0))</f>
        <v>心法②部位5橙色0星</v>
      </c>
      <c r="L41" s="1">
        <f t="shared" si="0"/>
        <v>6</v>
      </c>
      <c r="M41" s="1">
        <f t="shared" si="1"/>
        <v>18</v>
      </c>
      <c r="N41"/>
    </row>
    <row r="42" spans="1:14" x14ac:dyDescent="0.15">
      <c r="A42" s="1">
        <v>2</v>
      </c>
      <c r="B42" s="1">
        <v>4</v>
      </c>
      <c r="C42" s="1">
        <v>1</v>
      </c>
      <c r="D42" s="1">
        <v>312401</v>
      </c>
      <c r="E42" s="1">
        <v>1</v>
      </c>
      <c r="F42" s="1">
        <v>312400</v>
      </c>
      <c r="G42" s="1">
        <v>1</v>
      </c>
      <c r="H42" s="1">
        <v>1750</v>
      </c>
      <c r="J42" s="1">
        <v>325400</v>
      </c>
      <c r="K42" s="14" t="str">
        <f>INDEX([2]物品基础表!$A:$A,MATCH(J42,[2]物品基础表!$B:$B,0))</f>
        <v>心法②部位5红色0星</v>
      </c>
      <c r="L42" s="1">
        <f t="shared" si="0"/>
        <v>6</v>
      </c>
      <c r="M42" s="1">
        <f t="shared" si="1"/>
        <v>18</v>
      </c>
      <c r="N42"/>
    </row>
    <row r="43" spans="1:14" x14ac:dyDescent="0.15">
      <c r="A43" s="1">
        <v>2</v>
      </c>
      <c r="B43" s="1">
        <v>4</v>
      </c>
      <c r="C43" s="1">
        <v>2</v>
      </c>
      <c r="D43" s="1">
        <v>312402</v>
      </c>
      <c r="E43" s="1">
        <v>1</v>
      </c>
      <c r="F43" s="1">
        <v>312400</v>
      </c>
      <c r="G43" s="1">
        <v>1</v>
      </c>
      <c r="H43" s="1">
        <v>2250</v>
      </c>
      <c r="J43" s="1">
        <v>331100</v>
      </c>
      <c r="K43" s="14" t="str">
        <f>INDEX([2]物品基础表!$A:$A,MATCH(J43,[2]物品基础表!$B:$B,0))</f>
        <v>心法③部位1绿色0星</v>
      </c>
      <c r="L43" s="1">
        <f t="shared" si="0"/>
        <v>4</v>
      </c>
      <c r="M43" s="1">
        <f t="shared" si="1"/>
        <v>12</v>
      </c>
      <c r="N43"/>
    </row>
    <row r="44" spans="1:14" x14ac:dyDescent="0.15">
      <c r="A44" s="1">
        <v>2</v>
      </c>
      <c r="B44" s="1">
        <v>4</v>
      </c>
      <c r="C44" s="1">
        <v>3</v>
      </c>
      <c r="D44" s="1">
        <v>312403</v>
      </c>
      <c r="E44" s="1">
        <v>1</v>
      </c>
      <c r="F44" s="1">
        <v>312400</v>
      </c>
      <c r="G44" s="1">
        <v>1</v>
      </c>
      <c r="H44" s="1">
        <v>2750</v>
      </c>
      <c r="J44" s="1">
        <v>331200</v>
      </c>
      <c r="K44" s="14" t="str">
        <f>INDEX([2]物品基础表!$A:$A,MATCH(J44,[2]物品基础表!$B:$B,0))</f>
        <v>心法③部位1紫色0星</v>
      </c>
      <c r="L44" s="1">
        <f t="shared" si="0"/>
        <v>6</v>
      </c>
      <c r="M44" s="1">
        <f t="shared" si="1"/>
        <v>18</v>
      </c>
      <c r="N44"/>
    </row>
    <row r="45" spans="1:14" x14ac:dyDescent="0.15">
      <c r="A45" s="1">
        <v>2</v>
      </c>
      <c r="B45" s="1">
        <v>4</v>
      </c>
      <c r="C45" s="1">
        <v>4</v>
      </c>
      <c r="D45" s="1">
        <v>312404</v>
      </c>
      <c r="E45" s="1">
        <v>1</v>
      </c>
      <c r="F45" s="1">
        <v>312400</v>
      </c>
      <c r="G45" s="1">
        <v>1</v>
      </c>
      <c r="H45" s="1">
        <v>3250</v>
      </c>
      <c r="J45" s="1">
        <v>331300</v>
      </c>
      <c r="K45" s="14" t="str">
        <f>INDEX([2]物品基础表!$A:$A,MATCH(J45,[2]物品基础表!$B:$B,0))</f>
        <v>心法③部位1橙色0星</v>
      </c>
      <c r="L45" s="1">
        <f t="shared" si="0"/>
        <v>6</v>
      </c>
      <c r="M45" s="1">
        <f t="shared" si="1"/>
        <v>18</v>
      </c>
      <c r="N45"/>
    </row>
    <row r="46" spans="1:14" x14ac:dyDescent="0.15">
      <c r="A46" s="1">
        <v>2</v>
      </c>
      <c r="B46" s="1">
        <v>4</v>
      </c>
      <c r="C46" s="1">
        <v>5</v>
      </c>
      <c r="D46" s="1">
        <v>312405</v>
      </c>
      <c r="E46" s="1">
        <v>1</v>
      </c>
      <c r="F46" s="1">
        <v>312400</v>
      </c>
      <c r="G46" s="1">
        <v>1</v>
      </c>
      <c r="H46" s="1">
        <v>3750</v>
      </c>
      <c r="J46" s="1">
        <v>331400</v>
      </c>
      <c r="K46" s="14" t="str">
        <f>INDEX([2]物品基础表!$A:$A,MATCH(J46,[2]物品基础表!$B:$B,0))</f>
        <v>心法③部位1红色0星</v>
      </c>
      <c r="L46" s="1">
        <f t="shared" si="0"/>
        <v>6</v>
      </c>
      <c r="M46" s="1">
        <f t="shared" si="1"/>
        <v>18</v>
      </c>
      <c r="N46"/>
    </row>
    <row r="47" spans="1:14" x14ac:dyDescent="0.15">
      <c r="A47" s="1">
        <v>3</v>
      </c>
      <c r="B47" s="1">
        <v>1</v>
      </c>
      <c r="C47" s="1">
        <v>0</v>
      </c>
      <c r="D47" s="1">
        <v>313100</v>
      </c>
      <c r="E47" s="1">
        <v>1</v>
      </c>
      <c r="F47" s="1">
        <v>313100</v>
      </c>
      <c r="G47" s="1">
        <v>1</v>
      </c>
      <c r="H47" s="1">
        <v>50</v>
      </c>
      <c r="J47" s="1">
        <v>332100</v>
      </c>
      <c r="K47" s="14" t="str">
        <f>INDEX([2]物品基础表!$A:$A,MATCH(J47,[2]物品基础表!$B:$B,0))</f>
        <v>心法③部位2绿色0星</v>
      </c>
      <c r="L47" s="1">
        <f t="shared" si="0"/>
        <v>4</v>
      </c>
      <c r="M47" s="1">
        <f t="shared" si="1"/>
        <v>12</v>
      </c>
      <c r="N47"/>
    </row>
    <row r="48" spans="1:14" x14ac:dyDescent="0.15">
      <c r="A48" s="1">
        <v>3</v>
      </c>
      <c r="B48" s="1">
        <v>1</v>
      </c>
      <c r="C48" s="1">
        <v>1</v>
      </c>
      <c r="D48" s="1">
        <v>313101</v>
      </c>
      <c r="E48" s="1">
        <v>1</v>
      </c>
      <c r="F48" s="1">
        <v>313100</v>
      </c>
      <c r="G48" s="1">
        <v>1</v>
      </c>
      <c r="H48" s="1">
        <v>70</v>
      </c>
      <c r="J48" s="1">
        <v>332200</v>
      </c>
      <c r="K48" s="14" t="str">
        <f>INDEX([2]物品基础表!$A:$A,MATCH(J48,[2]物品基础表!$B:$B,0))</f>
        <v>心法③部位2紫色0星</v>
      </c>
      <c r="L48" s="1">
        <f t="shared" si="0"/>
        <v>6</v>
      </c>
      <c r="M48" s="1">
        <f t="shared" si="1"/>
        <v>18</v>
      </c>
      <c r="N48"/>
    </row>
    <row r="49" spans="1:14" x14ac:dyDescent="0.15">
      <c r="A49" s="1">
        <v>3</v>
      </c>
      <c r="B49" s="1">
        <v>1</v>
      </c>
      <c r="C49" s="1">
        <v>2</v>
      </c>
      <c r="D49" s="1">
        <v>313102</v>
      </c>
      <c r="E49" s="1">
        <v>1</v>
      </c>
      <c r="F49" s="1">
        <v>313100</v>
      </c>
      <c r="G49" s="1">
        <v>1</v>
      </c>
      <c r="H49" s="1">
        <v>90</v>
      </c>
      <c r="J49" s="1">
        <v>332300</v>
      </c>
      <c r="K49" s="14" t="str">
        <f>INDEX([2]物品基础表!$A:$A,MATCH(J49,[2]物品基础表!$B:$B,0))</f>
        <v>心法③部位2橙色0星</v>
      </c>
      <c r="L49" s="1">
        <f t="shared" si="0"/>
        <v>6</v>
      </c>
      <c r="M49" s="1">
        <f t="shared" si="1"/>
        <v>18</v>
      </c>
      <c r="N49"/>
    </row>
    <row r="50" spans="1:14" x14ac:dyDescent="0.15">
      <c r="A50" s="1">
        <v>3</v>
      </c>
      <c r="B50" s="1">
        <v>1</v>
      </c>
      <c r="C50" s="1">
        <v>3</v>
      </c>
      <c r="D50" s="1">
        <v>313103</v>
      </c>
      <c r="E50" s="1">
        <v>1</v>
      </c>
      <c r="F50" s="1">
        <v>313100</v>
      </c>
      <c r="G50" s="1">
        <v>1</v>
      </c>
      <c r="H50" s="1">
        <v>110</v>
      </c>
      <c r="J50" s="1">
        <v>332400</v>
      </c>
      <c r="K50" s="14" t="str">
        <f>INDEX([2]物品基础表!$A:$A,MATCH(J50,[2]物品基础表!$B:$B,0))</f>
        <v>心法③部位2红色0星</v>
      </c>
      <c r="L50" s="1">
        <f t="shared" si="0"/>
        <v>6</v>
      </c>
      <c r="M50" s="1">
        <f t="shared" si="1"/>
        <v>18</v>
      </c>
      <c r="N50"/>
    </row>
    <row r="51" spans="1:14" x14ac:dyDescent="0.15">
      <c r="A51" s="1">
        <v>3</v>
      </c>
      <c r="B51" s="1">
        <v>2</v>
      </c>
      <c r="C51" s="1">
        <v>0</v>
      </c>
      <c r="D51" s="1">
        <v>313200</v>
      </c>
      <c r="E51" s="1">
        <v>1</v>
      </c>
      <c r="F51" s="1">
        <v>313200</v>
      </c>
      <c r="G51" s="1">
        <v>1</v>
      </c>
      <c r="H51" s="1">
        <v>130</v>
      </c>
      <c r="J51" s="1">
        <v>333100</v>
      </c>
      <c r="K51" s="14" t="str">
        <f>INDEX([2]物品基础表!$A:$A,MATCH(J51,[2]物品基础表!$B:$B,0))</f>
        <v>心法③部位3绿色0星</v>
      </c>
      <c r="L51" s="1">
        <f t="shared" si="0"/>
        <v>4</v>
      </c>
      <c r="M51" s="1">
        <f t="shared" si="1"/>
        <v>12</v>
      </c>
      <c r="N51"/>
    </row>
    <row r="52" spans="1:14" x14ac:dyDescent="0.15">
      <c r="A52" s="1">
        <v>3</v>
      </c>
      <c r="B52" s="1">
        <v>2</v>
      </c>
      <c r="C52" s="1">
        <v>1</v>
      </c>
      <c r="D52" s="1">
        <v>313201</v>
      </c>
      <c r="E52" s="1">
        <v>1</v>
      </c>
      <c r="F52" s="1">
        <v>313200</v>
      </c>
      <c r="G52" s="1">
        <v>1</v>
      </c>
      <c r="H52" s="1">
        <v>180</v>
      </c>
      <c r="J52" s="1">
        <v>333200</v>
      </c>
      <c r="K52" s="14" t="str">
        <f>INDEX([2]物品基础表!$A:$A,MATCH(J52,[2]物品基础表!$B:$B,0))</f>
        <v>心法③部位3紫色0星</v>
      </c>
      <c r="L52" s="1">
        <f t="shared" si="0"/>
        <v>6</v>
      </c>
      <c r="M52" s="1">
        <f t="shared" si="1"/>
        <v>18</v>
      </c>
      <c r="N52"/>
    </row>
    <row r="53" spans="1:14" x14ac:dyDescent="0.15">
      <c r="A53" s="1">
        <v>3</v>
      </c>
      <c r="B53" s="1">
        <v>2</v>
      </c>
      <c r="C53" s="1">
        <v>2</v>
      </c>
      <c r="D53" s="1">
        <v>313202</v>
      </c>
      <c r="E53" s="1">
        <v>1</v>
      </c>
      <c r="F53" s="1">
        <v>313200</v>
      </c>
      <c r="G53" s="1">
        <v>1</v>
      </c>
      <c r="H53" s="1">
        <v>230</v>
      </c>
      <c r="J53" s="1">
        <v>333300</v>
      </c>
      <c r="K53" s="14" t="str">
        <f>INDEX([2]物品基础表!$A:$A,MATCH(J53,[2]物品基础表!$B:$B,0))</f>
        <v>心法③部位3橙色0星</v>
      </c>
      <c r="L53" s="1">
        <f t="shared" si="0"/>
        <v>6</v>
      </c>
      <c r="M53" s="1">
        <f t="shared" si="1"/>
        <v>18</v>
      </c>
      <c r="N53"/>
    </row>
    <row r="54" spans="1:14" x14ac:dyDescent="0.15">
      <c r="A54" s="1">
        <v>3</v>
      </c>
      <c r="B54" s="1">
        <v>2</v>
      </c>
      <c r="C54" s="1">
        <v>3</v>
      </c>
      <c r="D54" s="1">
        <v>313203</v>
      </c>
      <c r="E54" s="1">
        <v>1</v>
      </c>
      <c r="F54" s="1">
        <v>313200</v>
      </c>
      <c r="G54" s="1">
        <v>1</v>
      </c>
      <c r="H54" s="1">
        <v>280</v>
      </c>
      <c r="J54" s="1">
        <v>333400</v>
      </c>
      <c r="K54" s="14" t="str">
        <f>INDEX([2]物品基础表!$A:$A,MATCH(J54,[2]物品基础表!$B:$B,0))</f>
        <v>心法③部位3红色0星</v>
      </c>
      <c r="L54" s="1">
        <f t="shared" si="0"/>
        <v>6</v>
      </c>
      <c r="M54" s="1">
        <f t="shared" si="1"/>
        <v>18</v>
      </c>
      <c r="N54"/>
    </row>
    <row r="55" spans="1:14" x14ac:dyDescent="0.15">
      <c r="A55" s="1">
        <v>3</v>
      </c>
      <c r="B55" s="1">
        <v>2</v>
      </c>
      <c r="C55" s="1">
        <v>4</v>
      </c>
      <c r="D55" s="1">
        <v>313204</v>
      </c>
      <c r="E55" s="1">
        <v>1</v>
      </c>
      <c r="F55" s="1">
        <v>313200</v>
      </c>
      <c r="G55" s="1">
        <v>1</v>
      </c>
      <c r="H55" s="1">
        <v>330</v>
      </c>
      <c r="J55" s="1">
        <v>334100</v>
      </c>
      <c r="K55" s="14" t="str">
        <f>INDEX([2]物品基础表!$A:$A,MATCH(J55,[2]物品基础表!$B:$B,0))</f>
        <v>心法③部位4绿色0星</v>
      </c>
      <c r="L55" s="1">
        <f t="shared" si="0"/>
        <v>4</v>
      </c>
      <c r="M55" s="1">
        <f t="shared" si="1"/>
        <v>12</v>
      </c>
      <c r="N55"/>
    </row>
    <row r="56" spans="1:14" x14ac:dyDescent="0.15">
      <c r="A56" s="1">
        <v>3</v>
      </c>
      <c r="B56" s="1">
        <v>2</v>
      </c>
      <c r="C56" s="1">
        <v>5</v>
      </c>
      <c r="D56" s="1">
        <v>313205</v>
      </c>
      <c r="E56" s="1">
        <v>1</v>
      </c>
      <c r="F56" s="1">
        <v>313200</v>
      </c>
      <c r="G56" s="1">
        <v>1</v>
      </c>
      <c r="H56" s="1">
        <v>390</v>
      </c>
      <c r="J56" s="1">
        <v>334200</v>
      </c>
      <c r="K56" s="14" t="str">
        <f>INDEX([2]物品基础表!$A:$A,MATCH(J56,[2]物品基础表!$B:$B,0))</f>
        <v>心法③部位4紫色0星</v>
      </c>
      <c r="L56" s="1">
        <f t="shared" si="0"/>
        <v>6</v>
      </c>
      <c r="M56" s="1">
        <f t="shared" si="1"/>
        <v>18</v>
      </c>
      <c r="N56"/>
    </row>
    <row r="57" spans="1:14" x14ac:dyDescent="0.15">
      <c r="A57" s="1">
        <v>3</v>
      </c>
      <c r="B57" s="1">
        <v>3</v>
      </c>
      <c r="C57" s="1">
        <v>0</v>
      </c>
      <c r="D57" s="1">
        <v>313300</v>
      </c>
      <c r="E57" s="1">
        <v>1</v>
      </c>
      <c r="F57" s="1">
        <v>313300</v>
      </c>
      <c r="G57" s="1">
        <v>1</v>
      </c>
      <c r="H57" s="1">
        <v>410</v>
      </c>
      <c r="J57" s="1">
        <v>334300</v>
      </c>
      <c r="K57" s="14" t="str">
        <f>INDEX([2]物品基础表!$A:$A,MATCH(J57,[2]物品基础表!$B:$B,0))</f>
        <v>心法③部位4橙色0星</v>
      </c>
      <c r="L57" s="1">
        <f t="shared" si="0"/>
        <v>6</v>
      </c>
      <c r="M57" s="1">
        <f t="shared" si="1"/>
        <v>18</v>
      </c>
      <c r="N57"/>
    </row>
    <row r="58" spans="1:14" x14ac:dyDescent="0.15">
      <c r="A58" s="1">
        <v>3</v>
      </c>
      <c r="B58" s="1">
        <v>3</v>
      </c>
      <c r="C58" s="1">
        <v>1</v>
      </c>
      <c r="D58" s="1">
        <v>313301</v>
      </c>
      <c r="E58" s="1">
        <v>1</v>
      </c>
      <c r="F58" s="1">
        <v>313300</v>
      </c>
      <c r="G58" s="1">
        <v>1</v>
      </c>
      <c r="H58" s="1">
        <v>570</v>
      </c>
      <c r="J58" s="1">
        <v>334400</v>
      </c>
      <c r="K58" s="14" t="str">
        <f>INDEX([2]物品基础表!$A:$A,MATCH(J58,[2]物品基础表!$B:$B,0))</f>
        <v>心法③部位4红色0星</v>
      </c>
      <c r="L58" s="1">
        <f t="shared" si="0"/>
        <v>6</v>
      </c>
      <c r="M58" s="1">
        <f t="shared" si="1"/>
        <v>18</v>
      </c>
      <c r="N58"/>
    </row>
    <row r="59" spans="1:14" x14ac:dyDescent="0.15">
      <c r="A59" s="1">
        <v>3</v>
      </c>
      <c r="B59" s="1">
        <v>3</v>
      </c>
      <c r="C59" s="1">
        <v>2</v>
      </c>
      <c r="D59" s="1">
        <v>313302</v>
      </c>
      <c r="E59" s="1">
        <v>1</v>
      </c>
      <c r="F59" s="1">
        <v>313300</v>
      </c>
      <c r="G59" s="1">
        <v>1</v>
      </c>
      <c r="H59" s="1">
        <v>730</v>
      </c>
      <c r="J59" s="1">
        <v>335100</v>
      </c>
      <c r="K59" s="14" t="str">
        <f>INDEX([2]物品基础表!$A:$A,MATCH(J59,[2]物品基础表!$B:$B,0))</f>
        <v>心法③部位5绿色0星</v>
      </c>
      <c r="L59" s="1">
        <f t="shared" si="0"/>
        <v>4</v>
      </c>
      <c r="M59" s="1">
        <f t="shared" si="1"/>
        <v>12</v>
      </c>
      <c r="N59"/>
    </row>
    <row r="60" spans="1:14" x14ac:dyDescent="0.15">
      <c r="A60" s="1">
        <v>3</v>
      </c>
      <c r="B60" s="1">
        <v>3</v>
      </c>
      <c r="C60" s="1">
        <v>3</v>
      </c>
      <c r="D60" s="1">
        <v>313303</v>
      </c>
      <c r="E60" s="1">
        <v>1</v>
      </c>
      <c r="F60" s="1">
        <v>313300</v>
      </c>
      <c r="G60" s="1">
        <v>1</v>
      </c>
      <c r="H60" s="1">
        <v>900</v>
      </c>
      <c r="J60" s="1">
        <v>335200</v>
      </c>
      <c r="K60" s="14" t="str">
        <f>INDEX([2]物品基础表!$A:$A,MATCH(J60,[2]物品基础表!$B:$B,0))</f>
        <v>心法③部位5紫色0星</v>
      </c>
      <c r="L60" s="1">
        <f t="shared" si="0"/>
        <v>6</v>
      </c>
      <c r="M60" s="1">
        <f t="shared" si="1"/>
        <v>18</v>
      </c>
      <c r="N60"/>
    </row>
    <row r="61" spans="1:14" x14ac:dyDescent="0.15">
      <c r="A61" s="1">
        <v>3</v>
      </c>
      <c r="B61" s="1">
        <v>3</v>
      </c>
      <c r="C61" s="1">
        <v>4</v>
      </c>
      <c r="D61" s="1">
        <v>313304</v>
      </c>
      <c r="E61" s="1">
        <v>1</v>
      </c>
      <c r="F61" s="1">
        <v>313300</v>
      </c>
      <c r="G61" s="1">
        <v>1</v>
      </c>
      <c r="H61" s="1">
        <v>1060</v>
      </c>
      <c r="J61" s="1">
        <v>335300</v>
      </c>
      <c r="K61" s="14" t="str">
        <f>INDEX([2]物品基础表!$A:$A,MATCH(J61,[2]物品基础表!$B:$B,0))</f>
        <v>心法③部位5橙色0星</v>
      </c>
      <c r="L61" s="1">
        <f t="shared" si="0"/>
        <v>6</v>
      </c>
      <c r="M61" s="1">
        <f t="shared" si="1"/>
        <v>18</v>
      </c>
      <c r="N61"/>
    </row>
    <row r="62" spans="1:14" x14ac:dyDescent="0.15">
      <c r="A62" s="1">
        <v>3</v>
      </c>
      <c r="B62" s="1">
        <v>3</v>
      </c>
      <c r="C62" s="1">
        <v>5</v>
      </c>
      <c r="D62" s="1">
        <v>313305</v>
      </c>
      <c r="E62" s="1">
        <v>1</v>
      </c>
      <c r="F62" s="1">
        <v>313300</v>
      </c>
      <c r="G62" s="1">
        <v>1</v>
      </c>
      <c r="H62" s="1">
        <v>1230</v>
      </c>
      <c r="J62" s="1">
        <v>335400</v>
      </c>
      <c r="K62" s="14" t="str">
        <f>INDEX([2]物品基础表!$A:$A,MATCH(J62,[2]物品基础表!$B:$B,0))</f>
        <v>心法③部位5红色0星</v>
      </c>
      <c r="L62" s="1">
        <f t="shared" si="0"/>
        <v>6</v>
      </c>
      <c r="M62" s="1">
        <f t="shared" si="1"/>
        <v>18</v>
      </c>
      <c r="N62"/>
    </row>
    <row r="63" spans="1:14" x14ac:dyDescent="0.15">
      <c r="A63" s="1">
        <v>3</v>
      </c>
      <c r="B63" s="1">
        <v>4</v>
      </c>
      <c r="C63" s="1">
        <v>0</v>
      </c>
      <c r="D63" s="1">
        <v>313400</v>
      </c>
      <c r="E63" s="1">
        <v>1</v>
      </c>
      <c r="F63" s="1">
        <v>313400</v>
      </c>
      <c r="G63" s="1">
        <v>1</v>
      </c>
      <c r="H63" s="1">
        <v>1250</v>
      </c>
      <c r="J63" s="1">
        <v>341100</v>
      </c>
      <c r="K63" s="14" t="str">
        <f>INDEX([2]物品基础表!$A:$A,MATCH(J63,[2]物品基础表!$B:$B,0))</f>
        <v>心法④部位1绿色0星</v>
      </c>
      <c r="L63" s="1">
        <f t="shared" si="0"/>
        <v>4</v>
      </c>
      <c r="M63" s="1">
        <f t="shared" si="1"/>
        <v>12</v>
      </c>
      <c r="N63"/>
    </row>
    <row r="64" spans="1:14" x14ac:dyDescent="0.15">
      <c r="A64" s="1">
        <v>3</v>
      </c>
      <c r="B64" s="1">
        <v>4</v>
      </c>
      <c r="C64" s="1">
        <v>1</v>
      </c>
      <c r="D64" s="1">
        <v>313401</v>
      </c>
      <c r="E64" s="1">
        <v>1</v>
      </c>
      <c r="F64" s="1">
        <v>313400</v>
      </c>
      <c r="G64" s="1">
        <v>1</v>
      </c>
      <c r="H64" s="1">
        <v>1750</v>
      </c>
      <c r="J64" s="1">
        <v>341200</v>
      </c>
      <c r="K64" s="14" t="str">
        <f>INDEX([2]物品基础表!$A:$A,MATCH(J64,[2]物品基础表!$B:$B,0))</f>
        <v>心法④部位1紫色0星</v>
      </c>
      <c r="L64" s="1">
        <f t="shared" si="0"/>
        <v>6</v>
      </c>
      <c r="M64" s="1">
        <f t="shared" si="1"/>
        <v>18</v>
      </c>
      <c r="N64"/>
    </row>
    <row r="65" spans="1:14" x14ac:dyDescent="0.15">
      <c r="A65" s="1">
        <v>3</v>
      </c>
      <c r="B65" s="1">
        <v>4</v>
      </c>
      <c r="C65" s="1">
        <v>2</v>
      </c>
      <c r="D65" s="1">
        <v>313402</v>
      </c>
      <c r="E65" s="1">
        <v>1</v>
      </c>
      <c r="F65" s="1">
        <v>313400</v>
      </c>
      <c r="G65" s="1">
        <v>1</v>
      </c>
      <c r="H65" s="1">
        <v>2250</v>
      </c>
      <c r="J65" s="1">
        <v>341300</v>
      </c>
      <c r="K65" s="14" t="str">
        <f>INDEX([2]物品基础表!$A:$A,MATCH(J65,[2]物品基础表!$B:$B,0))</f>
        <v>心法④部位1橙色0星</v>
      </c>
      <c r="L65" s="1">
        <f t="shared" si="0"/>
        <v>6</v>
      </c>
      <c r="M65" s="1">
        <f t="shared" si="1"/>
        <v>18</v>
      </c>
      <c r="N65"/>
    </row>
    <row r="66" spans="1:14" x14ac:dyDescent="0.15">
      <c r="A66" s="1">
        <v>3</v>
      </c>
      <c r="B66" s="1">
        <v>4</v>
      </c>
      <c r="C66" s="1">
        <v>3</v>
      </c>
      <c r="D66" s="1">
        <v>313403</v>
      </c>
      <c r="E66" s="1">
        <v>1</v>
      </c>
      <c r="F66" s="1">
        <v>313400</v>
      </c>
      <c r="G66" s="1">
        <v>1</v>
      </c>
      <c r="H66" s="1">
        <v>2750</v>
      </c>
      <c r="J66" s="1">
        <v>341400</v>
      </c>
      <c r="K66" s="14" t="str">
        <f>INDEX([2]物品基础表!$A:$A,MATCH(J66,[2]物品基础表!$B:$B,0))</f>
        <v>心法④部位1红色0星</v>
      </c>
      <c r="L66" s="1">
        <f t="shared" si="0"/>
        <v>6</v>
      </c>
      <c r="M66" s="1">
        <f t="shared" si="1"/>
        <v>18</v>
      </c>
      <c r="N66"/>
    </row>
    <row r="67" spans="1:14" x14ac:dyDescent="0.15">
      <c r="A67" s="1">
        <v>3</v>
      </c>
      <c r="B67" s="1">
        <v>4</v>
      </c>
      <c r="C67" s="1">
        <v>4</v>
      </c>
      <c r="D67" s="1">
        <v>313404</v>
      </c>
      <c r="E67" s="1">
        <v>1</v>
      </c>
      <c r="F67" s="1">
        <v>313400</v>
      </c>
      <c r="G67" s="1">
        <v>1</v>
      </c>
      <c r="H67" s="1">
        <v>3250</v>
      </c>
      <c r="J67" s="1">
        <v>342100</v>
      </c>
      <c r="K67" s="14" t="str">
        <f>INDEX([2]物品基础表!$A:$A,MATCH(J67,[2]物品基础表!$B:$B,0))</f>
        <v>心法④部位2绿色0星</v>
      </c>
      <c r="L67" s="1">
        <f t="shared" si="0"/>
        <v>4</v>
      </c>
      <c r="M67" s="1">
        <f t="shared" si="1"/>
        <v>12</v>
      </c>
      <c r="N67"/>
    </row>
    <row r="68" spans="1:14" x14ac:dyDescent="0.15">
      <c r="A68" s="1">
        <v>3</v>
      </c>
      <c r="B68" s="1">
        <v>4</v>
      </c>
      <c r="C68" s="1">
        <v>5</v>
      </c>
      <c r="D68" s="1">
        <v>313405</v>
      </c>
      <c r="E68" s="1">
        <v>1</v>
      </c>
      <c r="F68" s="1">
        <v>313400</v>
      </c>
      <c r="G68" s="1">
        <v>1</v>
      </c>
      <c r="H68" s="1">
        <v>3750</v>
      </c>
      <c r="J68" s="1">
        <v>342200</v>
      </c>
      <c r="K68" s="14" t="str">
        <f>INDEX([2]物品基础表!$A:$A,MATCH(J68,[2]物品基础表!$B:$B,0))</f>
        <v>心法④部位2紫色0星</v>
      </c>
      <c r="L68" s="1">
        <f t="shared" ref="L68:L82" si="2">SUMIF($F$3:$F$442,J68,$G$3:$G$442)</f>
        <v>6</v>
      </c>
      <c r="M68" s="1">
        <f t="shared" ref="M68:M82" si="3">L68*3</f>
        <v>18</v>
      </c>
      <c r="N68"/>
    </row>
    <row r="69" spans="1:14" x14ac:dyDescent="0.15">
      <c r="A69" s="1">
        <v>4</v>
      </c>
      <c r="B69" s="1">
        <v>1</v>
      </c>
      <c r="C69" s="1">
        <v>0</v>
      </c>
      <c r="D69" s="1">
        <v>314100</v>
      </c>
      <c r="E69" s="1">
        <v>1</v>
      </c>
      <c r="F69" s="1">
        <v>314100</v>
      </c>
      <c r="G69" s="1">
        <v>1</v>
      </c>
      <c r="H69" s="1">
        <v>50</v>
      </c>
      <c r="J69" s="1">
        <v>342300</v>
      </c>
      <c r="K69" s="14" t="str">
        <f>INDEX([2]物品基础表!$A:$A,MATCH(J69,[2]物品基础表!$B:$B,0))</f>
        <v>心法④部位2橙色0星</v>
      </c>
      <c r="L69" s="1">
        <f t="shared" si="2"/>
        <v>6</v>
      </c>
      <c r="M69" s="1">
        <f t="shared" si="3"/>
        <v>18</v>
      </c>
      <c r="N69"/>
    </row>
    <row r="70" spans="1:14" x14ac:dyDescent="0.15">
      <c r="A70" s="1">
        <v>4</v>
      </c>
      <c r="B70" s="1">
        <v>1</v>
      </c>
      <c r="C70" s="1">
        <v>1</v>
      </c>
      <c r="D70" s="1">
        <v>314101</v>
      </c>
      <c r="E70" s="1">
        <v>1</v>
      </c>
      <c r="F70" s="1">
        <v>314100</v>
      </c>
      <c r="G70" s="1">
        <v>1</v>
      </c>
      <c r="H70" s="1">
        <v>70</v>
      </c>
      <c r="J70" s="1">
        <v>342400</v>
      </c>
      <c r="K70" s="14" t="str">
        <f>INDEX([2]物品基础表!$A:$A,MATCH(J70,[2]物品基础表!$B:$B,0))</f>
        <v>心法④部位2红色0星</v>
      </c>
      <c r="L70" s="1">
        <f t="shared" si="2"/>
        <v>6</v>
      </c>
      <c r="M70" s="1">
        <f t="shared" si="3"/>
        <v>18</v>
      </c>
      <c r="N70"/>
    </row>
    <row r="71" spans="1:14" x14ac:dyDescent="0.15">
      <c r="A71" s="1">
        <v>4</v>
      </c>
      <c r="B71" s="1">
        <v>1</v>
      </c>
      <c r="C71" s="1">
        <v>2</v>
      </c>
      <c r="D71" s="1">
        <v>314102</v>
      </c>
      <c r="E71" s="1">
        <v>1</v>
      </c>
      <c r="F71" s="1">
        <v>314100</v>
      </c>
      <c r="G71" s="1">
        <v>1</v>
      </c>
      <c r="H71" s="1">
        <v>90</v>
      </c>
      <c r="J71" s="1">
        <v>343100</v>
      </c>
      <c r="K71" s="14" t="str">
        <f>INDEX([2]物品基础表!$A:$A,MATCH(J71,[2]物品基础表!$B:$B,0))</f>
        <v>心法④部位3绿色0星</v>
      </c>
      <c r="L71" s="1">
        <f t="shared" si="2"/>
        <v>4</v>
      </c>
      <c r="M71" s="1">
        <f t="shared" si="3"/>
        <v>12</v>
      </c>
      <c r="N71"/>
    </row>
    <row r="72" spans="1:14" x14ac:dyDescent="0.15">
      <c r="A72" s="1">
        <v>4</v>
      </c>
      <c r="B72" s="1">
        <v>1</v>
      </c>
      <c r="C72" s="1">
        <v>3</v>
      </c>
      <c r="D72" s="1">
        <v>314103</v>
      </c>
      <c r="E72" s="1">
        <v>1</v>
      </c>
      <c r="F72" s="1">
        <v>314100</v>
      </c>
      <c r="G72" s="1">
        <v>1</v>
      </c>
      <c r="H72" s="1">
        <v>110</v>
      </c>
      <c r="J72" s="1">
        <v>343200</v>
      </c>
      <c r="K72" s="14" t="str">
        <f>INDEX([2]物品基础表!$A:$A,MATCH(J72,[2]物品基础表!$B:$B,0))</f>
        <v>心法④部位3紫色0星</v>
      </c>
      <c r="L72" s="1">
        <f t="shared" si="2"/>
        <v>6</v>
      </c>
      <c r="M72" s="1">
        <f t="shared" si="3"/>
        <v>18</v>
      </c>
      <c r="N72"/>
    </row>
    <row r="73" spans="1:14" x14ac:dyDescent="0.15">
      <c r="A73" s="1">
        <v>4</v>
      </c>
      <c r="B73" s="1">
        <v>2</v>
      </c>
      <c r="C73" s="1">
        <v>0</v>
      </c>
      <c r="D73" s="1">
        <v>314200</v>
      </c>
      <c r="E73" s="1">
        <v>1</v>
      </c>
      <c r="F73" s="1">
        <v>314200</v>
      </c>
      <c r="G73" s="1">
        <v>1</v>
      </c>
      <c r="H73" s="1">
        <v>130</v>
      </c>
      <c r="J73" s="1">
        <v>343300</v>
      </c>
      <c r="K73" s="14" t="str">
        <f>INDEX([2]物品基础表!$A:$A,MATCH(J73,[2]物品基础表!$B:$B,0))</f>
        <v>心法④部位3橙色0星</v>
      </c>
      <c r="L73" s="1">
        <f t="shared" si="2"/>
        <v>6</v>
      </c>
      <c r="M73" s="1">
        <f t="shared" si="3"/>
        <v>18</v>
      </c>
      <c r="N73"/>
    </row>
    <row r="74" spans="1:14" x14ac:dyDescent="0.15">
      <c r="A74" s="1">
        <v>4</v>
      </c>
      <c r="B74" s="1">
        <v>2</v>
      </c>
      <c r="C74" s="1">
        <v>1</v>
      </c>
      <c r="D74" s="1">
        <v>314201</v>
      </c>
      <c r="E74" s="1">
        <v>1</v>
      </c>
      <c r="F74" s="1">
        <v>314200</v>
      </c>
      <c r="G74" s="1">
        <v>1</v>
      </c>
      <c r="H74" s="1">
        <v>180</v>
      </c>
      <c r="J74" s="1">
        <v>343400</v>
      </c>
      <c r="K74" s="14" t="str">
        <f>INDEX([2]物品基础表!$A:$A,MATCH(J74,[2]物品基础表!$B:$B,0))</f>
        <v>心法④部位3红色0星</v>
      </c>
      <c r="L74" s="1">
        <f t="shared" si="2"/>
        <v>6</v>
      </c>
      <c r="M74" s="1">
        <f t="shared" si="3"/>
        <v>18</v>
      </c>
      <c r="N74"/>
    </row>
    <row r="75" spans="1:14" x14ac:dyDescent="0.15">
      <c r="A75" s="1">
        <v>4</v>
      </c>
      <c r="B75" s="1">
        <v>2</v>
      </c>
      <c r="C75" s="1">
        <v>2</v>
      </c>
      <c r="D75" s="1">
        <v>314202</v>
      </c>
      <c r="E75" s="1">
        <v>1</v>
      </c>
      <c r="F75" s="1">
        <v>314200</v>
      </c>
      <c r="G75" s="1">
        <v>1</v>
      </c>
      <c r="H75" s="1">
        <v>230</v>
      </c>
      <c r="J75" s="1">
        <v>344100</v>
      </c>
      <c r="K75" s="14" t="str">
        <f>INDEX([2]物品基础表!$A:$A,MATCH(J75,[2]物品基础表!$B:$B,0))</f>
        <v>心法④部位4绿色0星</v>
      </c>
      <c r="L75" s="1">
        <f t="shared" si="2"/>
        <v>4</v>
      </c>
      <c r="M75" s="1">
        <f t="shared" si="3"/>
        <v>12</v>
      </c>
      <c r="N75"/>
    </row>
    <row r="76" spans="1:14" x14ac:dyDescent="0.15">
      <c r="A76" s="1">
        <v>4</v>
      </c>
      <c r="B76" s="1">
        <v>2</v>
      </c>
      <c r="C76" s="1">
        <v>3</v>
      </c>
      <c r="D76" s="1">
        <v>314203</v>
      </c>
      <c r="E76" s="1">
        <v>1</v>
      </c>
      <c r="F76" s="1">
        <v>314200</v>
      </c>
      <c r="G76" s="1">
        <v>1</v>
      </c>
      <c r="H76" s="1">
        <v>280</v>
      </c>
      <c r="J76" s="1">
        <v>344200</v>
      </c>
      <c r="K76" s="14" t="str">
        <f>INDEX([2]物品基础表!$A:$A,MATCH(J76,[2]物品基础表!$B:$B,0))</f>
        <v>心法④部位4紫色0星</v>
      </c>
      <c r="L76" s="1">
        <f t="shared" si="2"/>
        <v>6</v>
      </c>
      <c r="M76" s="1">
        <f t="shared" si="3"/>
        <v>18</v>
      </c>
      <c r="N76"/>
    </row>
    <row r="77" spans="1:14" x14ac:dyDescent="0.15">
      <c r="A77" s="1">
        <v>4</v>
      </c>
      <c r="B77" s="1">
        <v>2</v>
      </c>
      <c r="C77" s="1">
        <v>4</v>
      </c>
      <c r="D77" s="1">
        <v>314204</v>
      </c>
      <c r="E77" s="1">
        <v>1</v>
      </c>
      <c r="F77" s="1">
        <v>314200</v>
      </c>
      <c r="G77" s="1">
        <v>1</v>
      </c>
      <c r="H77" s="1">
        <v>330</v>
      </c>
      <c r="J77" s="1">
        <v>344300</v>
      </c>
      <c r="K77" s="14" t="str">
        <f>INDEX([2]物品基础表!$A:$A,MATCH(J77,[2]物品基础表!$B:$B,0))</f>
        <v>心法④部位4橙色0星</v>
      </c>
      <c r="L77" s="1">
        <f t="shared" si="2"/>
        <v>6</v>
      </c>
      <c r="M77" s="1">
        <f t="shared" si="3"/>
        <v>18</v>
      </c>
      <c r="N77"/>
    </row>
    <row r="78" spans="1:14" x14ac:dyDescent="0.15">
      <c r="A78" s="1">
        <v>4</v>
      </c>
      <c r="B78" s="1">
        <v>2</v>
      </c>
      <c r="C78" s="1">
        <v>5</v>
      </c>
      <c r="D78" s="1">
        <v>314205</v>
      </c>
      <c r="E78" s="1">
        <v>1</v>
      </c>
      <c r="F78" s="1">
        <v>314200</v>
      </c>
      <c r="G78" s="1">
        <v>1</v>
      </c>
      <c r="H78" s="1">
        <v>390</v>
      </c>
      <c r="J78" s="1">
        <v>344400</v>
      </c>
      <c r="K78" s="14" t="str">
        <f>INDEX([2]物品基础表!$A:$A,MATCH(J78,[2]物品基础表!$B:$B,0))</f>
        <v>心法④部位4红色0星</v>
      </c>
      <c r="L78" s="1">
        <f t="shared" si="2"/>
        <v>6</v>
      </c>
      <c r="M78" s="1">
        <f t="shared" si="3"/>
        <v>18</v>
      </c>
      <c r="N78"/>
    </row>
    <row r="79" spans="1:14" x14ac:dyDescent="0.15">
      <c r="A79" s="1">
        <v>4</v>
      </c>
      <c r="B79" s="1">
        <v>3</v>
      </c>
      <c r="C79" s="1">
        <v>0</v>
      </c>
      <c r="D79" s="1">
        <v>314300</v>
      </c>
      <c r="E79" s="1">
        <v>1</v>
      </c>
      <c r="F79" s="1">
        <v>314300</v>
      </c>
      <c r="G79" s="1">
        <v>1</v>
      </c>
      <c r="H79" s="1">
        <v>410</v>
      </c>
      <c r="J79" s="1">
        <v>345100</v>
      </c>
      <c r="K79" s="14" t="str">
        <f>INDEX([2]物品基础表!$A:$A,MATCH(J79,[2]物品基础表!$B:$B,0))</f>
        <v>心法④部位5绿色0星</v>
      </c>
      <c r="L79" s="1">
        <f t="shared" si="2"/>
        <v>4</v>
      </c>
      <c r="M79" s="1">
        <f t="shared" si="3"/>
        <v>12</v>
      </c>
      <c r="N79"/>
    </row>
    <row r="80" spans="1:14" x14ac:dyDescent="0.15">
      <c r="A80" s="1">
        <v>4</v>
      </c>
      <c r="B80" s="1">
        <v>3</v>
      </c>
      <c r="C80" s="1">
        <v>1</v>
      </c>
      <c r="D80" s="1">
        <v>314301</v>
      </c>
      <c r="E80" s="1">
        <v>1</v>
      </c>
      <c r="F80" s="1">
        <v>314300</v>
      </c>
      <c r="G80" s="1">
        <v>1</v>
      </c>
      <c r="H80" s="1">
        <v>570</v>
      </c>
      <c r="J80" s="1">
        <v>345200</v>
      </c>
      <c r="K80" s="14" t="str">
        <f>INDEX([2]物品基础表!$A:$A,MATCH(J80,[2]物品基础表!$B:$B,0))</f>
        <v>心法④部位5紫色0星</v>
      </c>
      <c r="L80" s="1">
        <f t="shared" si="2"/>
        <v>6</v>
      </c>
      <c r="M80" s="1">
        <f t="shared" si="3"/>
        <v>18</v>
      </c>
      <c r="N80"/>
    </row>
    <row r="81" spans="1:14" x14ac:dyDescent="0.15">
      <c r="A81" s="1">
        <v>4</v>
      </c>
      <c r="B81" s="1">
        <v>3</v>
      </c>
      <c r="C81" s="1">
        <v>2</v>
      </c>
      <c r="D81" s="1">
        <v>314302</v>
      </c>
      <c r="E81" s="1">
        <v>1</v>
      </c>
      <c r="F81" s="1">
        <v>314300</v>
      </c>
      <c r="G81" s="1">
        <v>1</v>
      </c>
      <c r="H81" s="1">
        <v>730</v>
      </c>
      <c r="J81" s="1">
        <v>345300</v>
      </c>
      <c r="K81" s="14" t="str">
        <f>INDEX([2]物品基础表!$A:$A,MATCH(J81,[2]物品基础表!$B:$B,0))</f>
        <v>心法④部位5橙色0星</v>
      </c>
      <c r="L81" s="1">
        <f t="shared" si="2"/>
        <v>6</v>
      </c>
      <c r="M81" s="1">
        <f t="shared" si="3"/>
        <v>18</v>
      </c>
      <c r="N81"/>
    </row>
    <row r="82" spans="1:14" x14ac:dyDescent="0.15">
      <c r="A82" s="1">
        <v>4</v>
      </c>
      <c r="B82" s="1">
        <v>3</v>
      </c>
      <c r="C82" s="1">
        <v>3</v>
      </c>
      <c r="D82" s="1">
        <v>314303</v>
      </c>
      <c r="E82" s="1">
        <v>1</v>
      </c>
      <c r="F82" s="1">
        <v>314300</v>
      </c>
      <c r="G82" s="1">
        <v>1</v>
      </c>
      <c r="H82" s="1">
        <v>900</v>
      </c>
      <c r="J82" s="1">
        <v>345400</v>
      </c>
      <c r="K82" s="14" t="str">
        <f>INDEX([2]物品基础表!$A:$A,MATCH(J82,[2]物品基础表!$B:$B,0))</f>
        <v>心法④部位5红色0星</v>
      </c>
      <c r="L82" s="1">
        <f t="shared" si="2"/>
        <v>6</v>
      </c>
      <c r="M82" s="1">
        <f t="shared" si="3"/>
        <v>18</v>
      </c>
      <c r="N82"/>
    </row>
    <row r="83" spans="1:14" x14ac:dyDescent="0.15">
      <c r="A83" s="1">
        <v>4</v>
      </c>
      <c r="B83" s="1">
        <v>3</v>
      </c>
      <c r="C83" s="1">
        <v>4</v>
      </c>
      <c r="D83" s="1">
        <v>314304</v>
      </c>
      <c r="E83" s="1">
        <v>1</v>
      </c>
      <c r="F83" s="1">
        <v>314300</v>
      </c>
      <c r="G83" s="1">
        <v>1</v>
      </c>
      <c r="H83" s="1">
        <v>1060</v>
      </c>
      <c r="J83"/>
      <c r="K83"/>
      <c r="N83"/>
    </row>
    <row r="84" spans="1:14" x14ac:dyDescent="0.15">
      <c r="A84" s="1">
        <v>4</v>
      </c>
      <c r="B84" s="1">
        <v>3</v>
      </c>
      <c r="C84" s="1">
        <v>5</v>
      </c>
      <c r="D84" s="1">
        <v>314305</v>
      </c>
      <c r="E84" s="1">
        <v>1</v>
      </c>
      <c r="F84" s="1">
        <v>314300</v>
      </c>
      <c r="G84" s="1">
        <v>1</v>
      </c>
      <c r="H84" s="1">
        <v>1230</v>
      </c>
      <c r="N84"/>
    </row>
    <row r="85" spans="1:14" x14ac:dyDescent="0.15">
      <c r="A85" s="1">
        <v>4</v>
      </c>
      <c r="B85" s="1">
        <v>4</v>
      </c>
      <c r="C85" s="1">
        <v>0</v>
      </c>
      <c r="D85" s="1">
        <v>314400</v>
      </c>
      <c r="E85" s="1">
        <v>1</v>
      </c>
      <c r="F85" s="1">
        <v>314400</v>
      </c>
      <c r="G85" s="1">
        <v>1</v>
      </c>
      <c r="H85" s="1">
        <v>1250</v>
      </c>
      <c r="N85"/>
    </row>
    <row r="86" spans="1:14" x14ac:dyDescent="0.15">
      <c r="A86" s="1">
        <v>4</v>
      </c>
      <c r="B86" s="1">
        <v>4</v>
      </c>
      <c r="C86" s="1">
        <v>1</v>
      </c>
      <c r="D86" s="1">
        <v>314401</v>
      </c>
      <c r="E86" s="1">
        <v>1</v>
      </c>
      <c r="F86" s="1">
        <v>314400</v>
      </c>
      <c r="G86" s="1">
        <v>1</v>
      </c>
      <c r="H86" s="1">
        <v>1750</v>
      </c>
      <c r="N86"/>
    </row>
    <row r="87" spans="1:14" x14ac:dyDescent="0.15">
      <c r="A87" s="1">
        <v>4</v>
      </c>
      <c r="B87" s="1">
        <v>4</v>
      </c>
      <c r="C87" s="1">
        <v>2</v>
      </c>
      <c r="D87" s="1">
        <v>314402</v>
      </c>
      <c r="E87" s="1">
        <v>1</v>
      </c>
      <c r="F87" s="1">
        <v>314400</v>
      </c>
      <c r="G87" s="1">
        <v>1</v>
      </c>
      <c r="H87" s="1">
        <v>2250</v>
      </c>
      <c r="J87"/>
      <c r="K87"/>
      <c r="N87"/>
    </row>
    <row r="88" spans="1:14" x14ac:dyDescent="0.15">
      <c r="A88" s="1">
        <v>4</v>
      </c>
      <c r="B88" s="1">
        <v>4</v>
      </c>
      <c r="C88" s="1">
        <v>3</v>
      </c>
      <c r="D88" s="1">
        <v>314403</v>
      </c>
      <c r="E88" s="1">
        <v>1</v>
      </c>
      <c r="F88" s="1">
        <v>314400</v>
      </c>
      <c r="G88" s="1">
        <v>1</v>
      </c>
      <c r="H88" s="1">
        <v>2750</v>
      </c>
      <c r="J88"/>
      <c r="K88"/>
      <c r="N88"/>
    </row>
    <row r="89" spans="1:14" x14ac:dyDescent="0.15">
      <c r="A89" s="1">
        <v>4</v>
      </c>
      <c r="B89" s="1">
        <v>4</v>
      </c>
      <c r="C89" s="1">
        <v>4</v>
      </c>
      <c r="D89" s="1">
        <v>314404</v>
      </c>
      <c r="E89" s="1">
        <v>1</v>
      </c>
      <c r="F89" s="1">
        <v>314400</v>
      </c>
      <c r="G89" s="1">
        <v>1</v>
      </c>
      <c r="H89" s="1">
        <v>3250</v>
      </c>
      <c r="J89"/>
      <c r="K89"/>
      <c r="N89"/>
    </row>
    <row r="90" spans="1:14" x14ac:dyDescent="0.15">
      <c r="A90" s="1">
        <v>4</v>
      </c>
      <c r="B90" s="1">
        <v>4</v>
      </c>
      <c r="C90" s="1">
        <v>5</v>
      </c>
      <c r="D90" s="1">
        <v>314405</v>
      </c>
      <c r="E90" s="1">
        <v>1</v>
      </c>
      <c r="F90" s="1">
        <v>314400</v>
      </c>
      <c r="G90" s="1">
        <v>1</v>
      </c>
      <c r="H90" s="1">
        <v>3750</v>
      </c>
      <c r="J90"/>
      <c r="K90"/>
      <c r="N90"/>
    </row>
    <row r="91" spans="1:14" x14ac:dyDescent="0.15">
      <c r="A91" s="1">
        <v>5</v>
      </c>
      <c r="B91" s="1">
        <v>1</v>
      </c>
      <c r="C91" s="1">
        <v>0</v>
      </c>
      <c r="D91" s="1">
        <v>315100</v>
      </c>
      <c r="E91" s="1">
        <v>1</v>
      </c>
      <c r="F91" s="1">
        <v>315100</v>
      </c>
      <c r="G91" s="1">
        <v>1</v>
      </c>
      <c r="H91" s="1">
        <v>50</v>
      </c>
      <c r="J91"/>
      <c r="K91"/>
      <c r="N91"/>
    </row>
    <row r="92" spans="1:14" x14ac:dyDescent="0.15">
      <c r="A92" s="1">
        <v>5</v>
      </c>
      <c r="B92" s="1">
        <v>1</v>
      </c>
      <c r="C92" s="1">
        <v>1</v>
      </c>
      <c r="D92" s="1">
        <v>315101</v>
      </c>
      <c r="E92" s="1">
        <v>1</v>
      </c>
      <c r="F92" s="1">
        <v>315100</v>
      </c>
      <c r="G92" s="1">
        <v>1</v>
      </c>
      <c r="H92" s="1">
        <v>70</v>
      </c>
      <c r="J92"/>
      <c r="K92"/>
      <c r="N92"/>
    </row>
    <row r="93" spans="1:14" x14ac:dyDescent="0.15">
      <c r="A93" s="1">
        <v>5</v>
      </c>
      <c r="B93" s="1">
        <v>1</v>
      </c>
      <c r="C93" s="1">
        <v>2</v>
      </c>
      <c r="D93" s="1">
        <v>315102</v>
      </c>
      <c r="E93" s="1">
        <v>1</v>
      </c>
      <c r="F93" s="1">
        <v>315100</v>
      </c>
      <c r="G93" s="1">
        <v>1</v>
      </c>
      <c r="H93" s="1">
        <v>90</v>
      </c>
      <c r="J93"/>
      <c r="K93"/>
      <c r="N93"/>
    </row>
    <row r="94" spans="1:14" x14ac:dyDescent="0.15">
      <c r="A94" s="1">
        <v>5</v>
      </c>
      <c r="B94" s="1">
        <v>1</v>
      </c>
      <c r="C94" s="1">
        <v>3</v>
      </c>
      <c r="D94" s="1">
        <v>315103</v>
      </c>
      <c r="E94" s="1">
        <v>1</v>
      </c>
      <c r="F94" s="1">
        <v>315100</v>
      </c>
      <c r="G94" s="1">
        <v>1</v>
      </c>
      <c r="H94" s="1">
        <v>110</v>
      </c>
      <c r="J94"/>
      <c r="K94"/>
      <c r="N94"/>
    </row>
    <row r="95" spans="1:14" x14ac:dyDescent="0.15">
      <c r="A95" s="1">
        <v>5</v>
      </c>
      <c r="B95" s="1">
        <v>2</v>
      </c>
      <c r="C95" s="1">
        <v>0</v>
      </c>
      <c r="D95" s="1">
        <v>315200</v>
      </c>
      <c r="E95" s="1">
        <v>1</v>
      </c>
      <c r="F95" s="1">
        <v>315200</v>
      </c>
      <c r="G95" s="1">
        <v>1</v>
      </c>
      <c r="H95" s="1">
        <v>130</v>
      </c>
      <c r="J95"/>
      <c r="K95"/>
      <c r="N95"/>
    </row>
    <row r="96" spans="1:14" x14ac:dyDescent="0.15">
      <c r="A96" s="1">
        <v>5</v>
      </c>
      <c r="B96" s="1">
        <v>2</v>
      </c>
      <c r="C96" s="1">
        <v>1</v>
      </c>
      <c r="D96" s="1">
        <v>315201</v>
      </c>
      <c r="E96" s="1">
        <v>1</v>
      </c>
      <c r="F96" s="1">
        <v>315200</v>
      </c>
      <c r="G96" s="1">
        <v>1</v>
      </c>
      <c r="H96" s="1">
        <v>180</v>
      </c>
      <c r="J96"/>
      <c r="K96"/>
      <c r="N96"/>
    </row>
    <row r="97" spans="1:14" x14ac:dyDescent="0.15">
      <c r="A97" s="1">
        <v>5</v>
      </c>
      <c r="B97" s="1">
        <v>2</v>
      </c>
      <c r="C97" s="1">
        <v>2</v>
      </c>
      <c r="D97" s="1">
        <v>315202</v>
      </c>
      <c r="E97" s="1">
        <v>1</v>
      </c>
      <c r="F97" s="1">
        <v>315200</v>
      </c>
      <c r="G97" s="1">
        <v>1</v>
      </c>
      <c r="H97" s="1">
        <v>230</v>
      </c>
      <c r="J97"/>
      <c r="K97"/>
      <c r="N97"/>
    </row>
    <row r="98" spans="1:14" x14ac:dyDescent="0.15">
      <c r="A98" s="1">
        <v>5</v>
      </c>
      <c r="B98" s="1">
        <v>2</v>
      </c>
      <c r="C98" s="1">
        <v>3</v>
      </c>
      <c r="D98" s="1">
        <v>315203</v>
      </c>
      <c r="E98" s="1">
        <v>1</v>
      </c>
      <c r="F98" s="1">
        <v>315200</v>
      </c>
      <c r="G98" s="1">
        <v>1</v>
      </c>
      <c r="H98" s="1">
        <v>280</v>
      </c>
      <c r="J98"/>
      <c r="K98"/>
      <c r="N98"/>
    </row>
    <row r="99" spans="1:14" x14ac:dyDescent="0.15">
      <c r="A99" s="1">
        <v>5</v>
      </c>
      <c r="B99" s="1">
        <v>2</v>
      </c>
      <c r="C99" s="1">
        <v>4</v>
      </c>
      <c r="D99" s="1">
        <v>315204</v>
      </c>
      <c r="E99" s="1">
        <v>1</v>
      </c>
      <c r="F99" s="1">
        <v>315200</v>
      </c>
      <c r="G99" s="1">
        <v>1</v>
      </c>
      <c r="H99" s="1">
        <v>330</v>
      </c>
      <c r="J99"/>
      <c r="K99"/>
      <c r="N99"/>
    </row>
    <row r="100" spans="1:14" x14ac:dyDescent="0.15">
      <c r="A100" s="1">
        <v>5</v>
      </c>
      <c r="B100" s="1">
        <v>2</v>
      </c>
      <c r="C100" s="1">
        <v>5</v>
      </c>
      <c r="D100" s="1">
        <v>315205</v>
      </c>
      <c r="E100" s="1">
        <v>1</v>
      </c>
      <c r="F100" s="1">
        <v>315200</v>
      </c>
      <c r="G100" s="1">
        <v>1</v>
      </c>
      <c r="H100" s="1">
        <v>390</v>
      </c>
      <c r="J100"/>
      <c r="K100"/>
      <c r="N100"/>
    </row>
    <row r="101" spans="1:14" x14ac:dyDescent="0.15">
      <c r="A101" s="1">
        <v>5</v>
      </c>
      <c r="B101" s="1">
        <v>3</v>
      </c>
      <c r="C101" s="1">
        <v>0</v>
      </c>
      <c r="D101" s="1">
        <v>315300</v>
      </c>
      <c r="E101" s="1">
        <v>1</v>
      </c>
      <c r="F101" s="1">
        <v>315300</v>
      </c>
      <c r="G101" s="1">
        <v>1</v>
      </c>
      <c r="H101" s="1">
        <v>410</v>
      </c>
      <c r="J101"/>
      <c r="K101"/>
      <c r="N101"/>
    </row>
    <row r="102" spans="1:14" x14ac:dyDescent="0.15">
      <c r="A102" s="1">
        <v>5</v>
      </c>
      <c r="B102" s="1">
        <v>3</v>
      </c>
      <c r="C102" s="1">
        <v>1</v>
      </c>
      <c r="D102" s="1">
        <v>315301</v>
      </c>
      <c r="E102" s="1">
        <v>1</v>
      </c>
      <c r="F102" s="1">
        <v>315300</v>
      </c>
      <c r="G102" s="1">
        <v>1</v>
      </c>
      <c r="H102" s="1">
        <v>570</v>
      </c>
      <c r="J102"/>
      <c r="K102"/>
      <c r="N102"/>
    </row>
    <row r="103" spans="1:14" x14ac:dyDescent="0.15">
      <c r="A103" s="1">
        <v>5</v>
      </c>
      <c r="B103" s="1">
        <v>3</v>
      </c>
      <c r="C103" s="1">
        <v>2</v>
      </c>
      <c r="D103" s="1">
        <v>315302</v>
      </c>
      <c r="E103" s="1">
        <v>1</v>
      </c>
      <c r="F103" s="1">
        <v>315300</v>
      </c>
      <c r="G103" s="1">
        <v>1</v>
      </c>
      <c r="H103" s="1">
        <v>730</v>
      </c>
      <c r="J103"/>
      <c r="K103"/>
      <c r="N103"/>
    </row>
    <row r="104" spans="1:14" x14ac:dyDescent="0.15">
      <c r="A104" s="1">
        <v>5</v>
      </c>
      <c r="B104" s="1">
        <v>3</v>
      </c>
      <c r="C104" s="1">
        <v>3</v>
      </c>
      <c r="D104" s="1">
        <v>315303</v>
      </c>
      <c r="E104" s="1">
        <v>1</v>
      </c>
      <c r="F104" s="1">
        <v>315300</v>
      </c>
      <c r="G104" s="1">
        <v>1</v>
      </c>
      <c r="H104" s="1">
        <v>900</v>
      </c>
      <c r="J104"/>
      <c r="K104"/>
      <c r="N104"/>
    </row>
    <row r="105" spans="1:14" x14ac:dyDescent="0.15">
      <c r="A105" s="1">
        <v>5</v>
      </c>
      <c r="B105" s="1">
        <v>3</v>
      </c>
      <c r="C105" s="1">
        <v>4</v>
      </c>
      <c r="D105" s="1">
        <v>315304</v>
      </c>
      <c r="E105" s="1">
        <v>1</v>
      </c>
      <c r="F105" s="1">
        <v>315300</v>
      </c>
      <c r="G105" s="1">
        <v>1</v>
      </c>
      <c r="H105" s="1">
        <v>1060</v>
      </c>
      <c r="J105"/>
      <c r="K105"/>
      <c r="N105"/>
    </row>
    <row r="106" spans="1:14" x14ac:dyDescent="0.15">
      <c r="A106" s="1">
        <v>5</v>
      </c>
      <c r="B106" s="1">
        <v>3</v>
      </c>
      <c r="C106" s="1">
        <v>5</v>
      </c>
      <c r="D106" s="1">
        <v>315305</v>
      </c>
      <c r="E106" s="1">
        <v>1</v>
      </c>
      <c r="F106" s="1">
        <v>315300</v>
      </c>
      <c r="G106" s="1">
        <v>1</v>
      </c>
      <c r="H106" s="1">
        <v>1230</v>
      </c>
      <c r="J106"/>
      <c r="K106"/>
      <c r="N106"/>
    </row>
    <row r="107" spans="1:14" x14ac:dyDescent="0.15">
      <c r="A107" s="1">
        <v>5</v>
      </c>
      <c r="B107" s="1">
        <v>4</v>
      </c>
      <c r="C107" s="1">
        <v>0</v>
      </c>
      <c r="D107" s="1">
        <v>315400</v>
      </c>
      <c r="E107" s="1">
        <v>1</v>
      </c>
      <c r="F107" s="1">
        <v>315400</v>
      </c>
      <c r="G107" s="1">
        <v>1</v>
      </c>
      <c r="H107" s="1">
        <v>1250</v>
      </c>
      <c r="J107"/>
      <c r="K107"/>
      <c r="N107"/>
    </row>
    <row r="108" spans="1:14" x14ac:dyDescent="0.15">
      <c r="A108" s="1">
        <v>5</v>
      </c>
      <c r="B108" s="1">
        <v>4</v>
      </c>
      <c r="C108" s="1">
        <v>1</v>
      </c>
      <c r="D108" s="1">
        <v>315401</v>
      </c>
      <c r="E108" s="1">
        <v>1</v>
      </c>
      <c r="F108" s="1">
        <v>315400</v>
      </c>
      <c r="G108" s="1">
        <v>1</v>
      </c>
      <c r="H108" s="1">
        <v>1750</v>
      </c>
      <c r="J108"/>
      <c r="K108"/>
      <c r="N108"/>
    </row>
    <row r="109" spans="1:14" x14ac:dyDescent="0.15">
      <c r="A109" s="1">
        <v>5</v>
      </c>
      <c r="B109" s="1">
        <v>4</v>
      </c>
      <c r="C109" s="1">
        <v>2</v>
      </c>
      <c r="D109" s="1">
        <v>315402</v>
      </c>
      <c r="E109" s="1">
        <v>1</v>
      </c>
      <c r="F109" s="1">
        <v>315400</v>
      </c>
      <c r="G109" s="1">
        <v>1</v>
      </c>
      <c r="H109" s="1">
        <v>2250</v>
      </c>
      <c r="J109"/>
      <c r="K109"/>
      <c r="N109"/>
    </row>
    <row r="110" spans="1:14" x14ac:dyDescent="0.15">
      <c r="A110" s="1">
        <v>5</v>
      </c>
      <c r="B110" s="1">
        <v>4</v>
      </c>
      <c r="C110" s="1">
        <v>3</v>
      </c>
      <c r="D110" s="1">
        <v>315403</v>
      </c>
      <c r="E110" s="1">
        <v>1</v>
      </c>
      <c r="F110" s="1">
        <v>315400</v>
      </c>
      <c r="G110" s="1">
        <v>1</v>
      </c>
      <c r="H110" s="1">
        <v>2750</v>
      </c>
      <c r="J110"/>
      <c r="K110"/>
      <c r="N110"/>
    </row>
    <row r="111" spans="1:14" x14ac:dyDescent="0.15">
      <c r="A111" s="1">
        <v>5</v>
      </c>
      <c r="B111" s="1">
        <v>4</v>
      </c>
      <c r="C111" s="1">
        <v>4</v>
      </c>
      <c r="D111" s="1">
        <v>315404</v>
      </c>
      <c r="E111" s="1">
        <v>1</v>
      </c>
      <c r="F111" s="1">
        <v>315400</v>
      </c>
      <c r="G111" s="1">
        <v>1</v>
      </c>
      <c r="H111" s="1">
        <v>3250</v>
      </c>
      <c r="J111"/>
      <c r="K111"/>
      <c r="N111"/>
    </row>
    <row r="112" spans="1:14" x14ac:dyDescent="0.15">
      <c r="A112" s="1">
        <v>5</v>
      </c>
      <c r="B112" s="1">
        <v>4</v>
      </c>
      <c r="C112" s="1">
        <v>5</v>
      </c>
      <c r="D112" s="1">
        <v>315405</v>
      </c>
      <c r="E112" s="1">
        <v>1</v>
      </c>
      <c r="F112" s="1">
        <v>315400</v>
      </c>
      <c r="G112" s="1">
        <v>1</v>
      </c>
      <c r="H112" s="1">
        <v>3750</v>
      </c>
      <c r="J112"/>
      <c r="K112"/>
      <c r="N112"/>
    </row>
    <row r="113" spans="1:14" x14ac:dyDescent="0.15">
      <c r="A113" s="1">
        <v>6</v>
      </c>
      <c r="B113" s="1">
        <v>1</v>
      </c>
      <c r="C113" s="1">
        <v>0</v>
      </c>
      <c r="D113" s="1">
        <v>321100</v>
      </c>
      <c r="E113" s="1">
        <v>1</v>
      </c>
      <c r="F113" s="1">
        <v>321100</v>
      </c>
      <c r="G113" s="1">
        <v>1</v>
      </c>
      <c r="H113" s="1">
        <v>20</v>
      </c>
      <c r="J113"/>
      <c r="K113"/>
      <c r="N113"/>
    </row>
    <row r="114" spans="1:14" x14ac:dyDescent="0.15">
      <c r="A114" s="1">
        <v>6</v>
      </c>
      <c r="B114" s="1">
        <v>1</v>
      </c>
      <c r="C114" s="1">
        <v>1</v>
      </c>
      <c r="D114" s="1">
        <v>321101</v>
      </c>
      <c r="E114" s="1">
        <v>1</v>
      </c>
      <c r="F114" s="1">
        <v>321100</v>
      </c>
      <c r="G114" s="1">
        <v>1</v>
      </c>
      <c r="H114" s="1">
        <v>30</v>
      </c>
      <c r="J114"/>
      <c r="K114"/>
      <c r="N114"/>
    </row>
    <row r="115" spans="1:14" x14ac:dyDescent="0.15">
      <c r="A115" s="1">
        <v>6</v>
      </c>
      <c r="B115" s="1">
        <v>1</v>
      </c>
      <c r="C115" s="1">
        <v>2</v>
      </c>
      <c r="D115" s="1">
        <v>321102</v>
      </c>
      <c r="E115" s="1">
        <v>1</v>
      </c>
      <c r="F115" s="1">
        <v>321100</v>
      </c>
      <c r="G115" s="1">
        <v>1</v>
      </c>
      <c r="H115" s="1">
        <v>40</v>
      </c>
      <c r="J115"/>
      <c r="K115"/>
      <c r="N115"/>
    </row>
    <row r="116" spans="1:14" x14ac:dyDescent="0.15">
      <c r="A116" s="1">
        <v>6</v>
      </c>
      <c r="B116" s="1">
        <v>1</v>
      </c>
      <c r="C116" s="1">
        <v>3</v>
      </c>
      <c r="D116" s="1">
        <v>321103</v>
      </c>
      <c r="E116" s="1">
        <v>1</v>
      </c>
      <c r="F116" s="1">
        <v>321100</v>
      </c>
      <c r="G116" s="1">
        <v>1</v>
      </c>
      <c r="H116" s="1">
        <v>50</v>
      </c>
      <c r="J116"/>
      <c r="K116"/>
      <c r="N116"/>
    </row>
    <row r="117" spans="1:14" x14ac:dyDescent="0.15">
      <c r="A117" s="1">
        <v>6</v>
      </c>
      <c r="B117" s="1">
        <v>2</v>
      </c>
      <c r="C117" s="1">
        <v>0</v>
      </c>
      <c r="D117" s="1">
        <v>321200</v>
      </c>
      <c r="E117" s="1">
        <v>1</v>
      </c>
      <c r="F117" s="1">
        <v>321200</v>
      </c>
      <c r="G117" s="1">
        <v>1</v>
      </c>
      <c r="H117" s="1">
        <v>60</v>
      </c>
      <c r="J117"/>
      <c r="K117"/>
      <c r="N117"/>
    </row>
    <row r="118" spans="1:14" x14ac:dyDescent="0.15">
      <c r="A118" s="1">
        <v>6</v>
      </c>
      <c r="B118" s="1">
        <v>2</v>
      </c>
      <c r="C118" s="1">
        <v>1</v>
      </c>
      <c r="D118" s="1">
        <v>321201</v>
      </c>
      <c r="E118" s="1">
        <v>1</v>
      </c>
      <c r="F118" s="1">
        <v>321200</v>
      </c>
      <c r="G118" s="1">
        <v>1</v>
      </c>
      <c r="H118" s="1">
        <v>90</v>
      </c>
      <c r="J118"/>
      <c r="K118"/>
      <c r="N118"/>
    </row>
    <row r="119" spans="1:14" x14ac:dyDescent="0.15">
      <c r="A119" s="1">
        <v>6</v>
      </c>
      <c r="B119" s="1">
        <v>2</v>
      </c>
      <c r="C119" s="1">
        <v>2</v>
      </c>
      <c r="D119" s="1">
        <v>321202</v>
      </c>
      <c r="E119" s="1">
        <v>1</v>
      </c>
      <c r="F119" s="1">
        <v>321200</v>
      </c>
      <c r="G119" s="1">
        <v>1</v>
      </c>
      <c r="H119" s="1">
        <v>110</v>
      </c>
      <c r="J119"/>
      <c r="K119"/>
      <c r="N119"/>
    </row>
    <row r="120" spans="1:14" x14ac:dyDescent="0.15">
      <c r="A120" s="1">
        <v>6</v>
      </c>
      <c r="B120" s="1">
        <v>2</v>
      </c>
      <c r="C120" s="1">
        <v>3</v>
      </c>
      <c r="D120" s="1">
        <v>321203</v>
      </c>
      <c r="E120" s="1">
        <v>1</v>
      </c>
      <c r="F120" s="1">
        <v>321200</v>
      </c>
      <c r="G120" s="1">
        <v>1</v>
      </c>
      <c r="H120" s="1">
        <v>140</v>
      </c>
      <c r="J120"/>
      <c r="K120"/>
      <c r="N120"/>
    </row>
    <row r="121" spans="1:14" x14ac:dyDescent="0.15">
      <c r="A121" s="1">
        <v>6</v>
      </c>
      <c r="B121" s="1">
        <v>2</v>
      </c>
      <c r="C121" s="1">
        <v>4</v>
      </c>
      <c r="D121" s="1">
        <v>321204</v>
      </c>
      <c r="E121" s="1">
        <v>1</v>
      </c>
      <c r="F121" s="1">
        <v>321200</v>
      </c>
      <c r="G121" s="1">
        <v>1</v>
      </c>
      <c r="H121" s="1">
        <v>160</v>
      </c>
      <c r="J121"/>
      <c r="K121"/>
      <c r="N121"/>
    </row>
    <row r="122" spans="1:14" x14ac:dyDescent="0.15">
      <c r="A122" s="1">
        <v>6</v>
      </c>
      <c r="B122" s="1">
        <v>2</v>
      </c>
      <c r="C122" s="1">
        <v>5</v>
      </c>
      <c r="D122" s="1">
        <v>321205</v>
      </c>
      <c r="E122" s="1">
        <v>1</v>
      </c>
      <c r="F122" s="1">
        <v>321200</v>
      </c>
      <c r="G122" s="1">
        <v>1</v>
      </c>
      <c r="H122" s="1">
        <v>190</v>
      </c>
      <c r="J122"/>
      <c r="K122"/>
      <c r="N122"/>
    </row>
    <row r="123" spans="1:14" x14ac:dyDescent="0.15">
      <c r="A123" s="1">
        <v>6</v>
      </c>
      <c r="B123" s="1">
        <v>3</v>
      </c>
      <c r="C123" s="1">
        <v>0</v>
      </c>
      <c r="D123" s="1">
        <v>321300</v>
      </c>
      <c r="E123" s="1">
        <v>1</v>
      </c>
      <c r="F123" s="1">
        <v>321300</v>
      </c>
      <c r="G123" s="1">
        <v>1</v>
      </c>
      <c r="H123" s="1">
        <v>200</v>
      </c>
      <c r="J123"/>
      <c r="K123"/>
      <c r="N123"/>
    </row>
    <row r="124" spans="1:14" x14ac:dyDescent="0.15">
      <c r="A124" s="1">
        <v>6</v>
      </c>
      <c r="B124" s="1">
        <v>3</v>
      </c>
      <c r="C124" s="1">
        <v>1</v>
      </c>
      <c r="D124" s="1">
        <v>321301</v>
      </c>
      <c r="E124" s="1">
        <v>1</v>
      </c>
      <c r="F124" s="1">
        <v>321300</v>
      </c>
      <c r="G124" s="1">
        <v>1</v>
      </c>
      <c r="H124" s="1">
        <v>240</v>
      </c>
      <c r="J124"/>
      <c r="K124"/>
      <c r="N124"/>
    </row>
    <row r="125" spans="1:14" x14ac:dyDescent="0.15">
      <c r="A125" s="1">
        <v>6</v>
      </c>
      <c r="B125" s="1">
        <v>3</v>
      </c>
      <c r="C125" s="1">
        <v>2</v>
      </c>
      <c r="D125" s="1">
        <v>321302</v>
      </c>
      <c r="E125" s="1">
        <v>1</v>
      </c>
      <c r="F125" s="1">
        <v>321300</v>
      </c>
      <c r="G125" s="1">
        <v>1</v>
      </c>
      <c r="H125" s="1">
        <v>280</v>
      </c>
      <c r="J125"/>
      <c r="K125"/>
      <c r="N125"/>
    </row>
    <row r="126" spans="1:14" x14ac:dyDescent="0.15">
      <c r="A126" s="1">
        <v>6</v>
      </c>
      <c r="B126" s="1">
        <v>3</v>
      </c>
      <c r="C126" s="1">
        <v>3</v>
      </c>
      <c r="D126" s="1">
        <v>321303</v>
      </c>
      <c r="E126" s="1">
        <v>1</v>
      </c>
      <c r="F126" s="1">
        <v>321300</v>
      </c>
      <c r="G126" s="1">
        <v>1</v>
      </c>
      <c r="H126" s="1">
        <v>320</v>
      </c>
      <c r="J126"/>
      <c r="K126"/>
      <c r="N126"/>
    </row>
    <row r="127" spans="1:14" x14ac:dyDescent="0.15">
      <c r="A127" s="1">
        <v>6</v>
      </c>
      <c r="B127" s="1">
        <v>3</v>
      </c>
      <c r="C127" s="1">
        <v>4</v>
      </c>
      <c r="D127" s="1">
        <v>321304</v>
      </c>
      <c r="E127" s="1">
        <v>1</v>
      </c>
      <c r="F127" s="1">
        <v>321300</v>
      </c>
      <c r="G127" s="1">
        <v>1</v>
      </c>
      <c r="H127" s="1">
        <v>360</v>
      </c>
      <c r="J127"/>
      <c r="K127"/>
      <c r="N127"/>
    </row>
    <row r="128" spans="1:14" x14ac:dyDescent="0.15">
      <c r="A128" s="1">
        <v>6</v>
      </c>
      <c r="B128" s="1">
        <v>3</v>
      </c>
      <c r="C128" s="1">
        <v>5</v>
      </c>
      <c r="D128" s="1">
        <v>321305</v>
      </c>
      <c r="E128" s="1">
        <v>1</v>
      </c>
      <c r="F128" s="1">
        <v>321300</v>
      </c>
      <c r="G128" s="1">
        <v>1</v>
      </c>
      <c r="H128" s="1">
        <v>410</v>
      </c>
      <c r="J128"/>
      <c r="K128"/>
      <c r="N128"/>
    </row>
    <row r="129" spans="1:14" x14ac:dyDescent="0.15">
      <c r="A129" s="1">
        <v>6</v>
      </c>
      <c r="B129" s="1">
        <v>4</v>
      </c>
      <c r="C129" s="1">
        <v>0</v>
      </c>
      <c r="D129" s="1">
        <v>321400</v>
      </c>
      <c r="E129" s="1">
        <v>1</v>
      </c>
      <c r="F129" s="1">
        <v>321400</v>
      </c>
      <c r="G129" s="1">
        <v>1</v>
      </c>
      <c r="H129" s="1">
        <v>420</v>
      </c>
      <c r="J129"/>
      <c r="K129"/>
      <c r="N129"/>
    </row>
    <row r="130" spans="1:14" x14ac:dyDescent="0.15">
      <c r="A130" s="1">
        <v>6</v>
      </c>
      <c r="B130" s="1">
        <v>4</v>
      </c>
      <c r="C130" s="1">
        <v>1</v>
      </c>
      <c r="D130" s="1">
        <v>321401</v>
      </c>
      <c r="E130" s="1">
        <v>1</v>
      </c>
      <c r="F130" s="1">
        <v>321400</v>
      </c>
      <c r="G130" s="1">
        <v>1</v>
      </c>
      <c r="H130" s="1">
        <v>500</v>
      </c>
      <c r="J130"/>
      <c r="K130"/>
      <c r="N130"/>
    </row>
    <row r="131" spans="1:14" x14ac:dyDescent="0.15">
      <c r="A131" s="1">
        <v>6</v>
      </c>
      <c r="B131" s="1">
        <v>4</v>
      </c>
      <c r="C131" s="1">
        <v>2</v>
      </c>
      <c r="D131" s="1">
        <v>321402</v>
      </c>
      <c r="E131" s="1">
        <v>1</v>
      </c>
      <c r="F131" s="1">
        <v>321400</v>
      </c>
      <c r="G131" s="1">
        <v>1</v>
      </c>
      <c r="H131" s="1">
        <v>580</v>
      </c>
      <c r="J131"/>
      <c r="K131"/>
      <c r="N131"/>
    </row>
    <row r="132" spans="1:14" x14ac:dyDescent="0.15">
      <c r="A132" s="1">
        <v>6</v>
      </c>
      <c r="B132" s="1">
        <v>4</v>
      </c>
      <c r="C132" s="1">
        <v>3</v>
      </c>
      <c r="D132" s="1">
        <v>321403</v>
      </c>
      <c r="E132" s="1">
        <v>1</v>
      </c>
      <c r="F132" s="1">
        <v>321400</v>
      </c>
      <c r="G132" s="1">
        <v>1</v>
      </c>
      <c r="H132" s="1">
        <v>670</v>
      </c>
      <c r="J132"/>
      <c r="K132"/>
      <c r="N132"/>
    </row>
    <row r="133" spans="1:14" x14ac:dyDescent="0.15">
      <c r="A133" s="1">
        <v>6</v>
      </c>
      <c r="B133" s="1">
        <v>4</v>
      </c>
      <c r="C133" s="1">
        <v>4</v>
      </c>
      <c r="D133" s="1">
        <v>321404</v>
      </c>
      <c r="E133" s="1">
        <v>1</v>
      </c>
      <c r="F133" s="1">
        <v>321400</v>
      </c>
      <c r="G133" s="1">
        <v>1</v>
      </c>
      <c r="H133" s="1">
        <v>750</v>
      </c>
      <c r="J133"/>
      <c r="K133"/>
      <c r="N133"/>
    </row>
    <row r="134" spans="1:14" x14ac:dyDescent="0.15">
      <c r="A134" s="1">
        <v>6</v>
      </c>
      <c r="B134" s="1">
        <v>4</v>
      </c>
      <c r="C134" s="1">
        <v>5</v>
      </c>
      <c r="D134" s="1">
        <v>321405</v>
      </c>
      <c r="E134" s="1">
        <v>1</v>
      </c>
      <c r="F134" s="1">
        <v>321400</v>
      </c>
      <c r="G134" s="1">
        <v>1</v>
      </c>
      <c r="H134" s="1">
        <v>840</v>
      </c>
      <c r="J134"/>
      <c r="K134"/>
      <c r="N134"/>
    </row>
    <row r="135" spans="1:14" x14ac:dyDescent="0.15">
      <c r="A135" s="1">
        <v>7</v>
      </c>
      <c r="B135" s="1">
        <v>1</v>
      </c>
      <c r="C135" s="1">
        <v>0</v>
      </c>
      <c r="D135" s="1">
        <v>322100</v>
      </c>
      <c r="E135" s="1">
        <v>1</v>
      </c>
      <c r="F135" s="1">
        <v>322100</v>
      </c>
      <c r="G135" s="1">
        <v>1</v>
      </c>
      <c r="H135" s="1">
        <v>20</v>
      </c>
      <c r="J135"/>
      <c r="K135"/>
      <c r="N135"/>
    </row>
    <row r="136" spans="1:14" x14ac:dyDescent="0.15">
      <c r="A136" s="1">
        <v>7</v>
      </c>
      <c r="B136" s="1">
        <v>1</v>
      </c>
      <c r="C136" s="1">
        <v>1</v>
      </c>
      <c r="D136" s="1">
        <v>322101</v>
      </c>
      <c r="E136" s="1">
        <v>1</v>
      </c>
      <c r="F136" s="1">
        <v>322100</v>
      </c>
      <c r="G136" s="1">
        <v>1</v>
      </c>
      <c r="H136" s="1">
        <v>30</v>
      </c>
      <c r="J136"/>
      <c r="K136"/>
      <c r="N136"/>
    </row>
    <row r="137" spans="1:14" x14ac:dyDescent="0.15">
      <c r="A137" s="1">
        <v>7</v>
      </c>
      <c r="B137" s="1">
        <v>1</v>
      </c>
      <c r="C137" s="1">
        <v>2</v>
      </c>
      <c r="D137" s="1">
        <v>322102</v>
      </c>
      <c r="E137" s="1">
        <v>1</v>
      </c>
      <c r="F137" s="1">
        <v>322100</v>
      </c>
      <c r="G137" s="1">
        <v>1</v>
      </c>
      <c r="H137" s="1">
        <v>40</v>
      </c>
      <c r="J137"/>
      <c r="K137"/>
      <c r="N137"/>
    </row>
    <row r="138" spans="1:14" x14ac:dyDescent="0.15">
      <c r="A138" s="1">
        <v>7</v>
      </c>
      <c r="B138" s="1">
        <v>1</v>
      </c>
      <c r="C138" s="1">
        <v>3</v>
      </c>
      <c r="D138" s="1">
        <v>322103</v>
      </c>
      <c r="E138" s="1">
        <v>1</v>
      </c>
      <c r="F138" s="1">
        <v>322100</v>
      </c>
      <c r="G138" s="1">
        <v>1</v>
      </c>
      <c r="H138" s="1">
        <v>50</v>
      </c>
      <c r="J138"/>
      <c r="K138"/>
      <c r="N138"/>
    </row>
    <row r="139" spans="1:14" x14ac:dyDescent="0.15">
      <c r="A139" s="1">
        <v>7</v>
      </c>
      <c r="B139" s="1">
        <v>2</v>
      </c>
      <c r="C139" s="1">
        <v>0</v>
      </c>
      <c r="D139" s="1">
        <v>322200</v>
      </c>
      <c r="E139" s="1">
        <v>1</v>
      </c>
      <c r="F139" s="1">
        <v>322200</v>
      </c>
      <c r="G139" s="1">
        <v>1</v>
      </c>
      <c r="H139" s="1">
        <v>60</v>
      </c>
      <c r="J139"/>
      <c r="K139"/>
      <c r="N139"/>
    </row>
    <row r="140" spans="1:14" x14ac:dyDescent="0.15">
      <c r="A140" s="1">
        <v>7</v>
      </c>
      <c r="B140" s="1">
        <v>2</v>
      </c>
      <c r="C140" s="1">
        <v>1</v>
      </c>
      <c r="D140" s="1">
        <v>322201</v>
      </c>
      <c r="E140" s="1">
        <v>1</v>
      </c>
      <c r="F140" s="1">
        <v>322200</v>
      </c>
      <c r="G140" s="1">
        <v>1</v>
      </c>
      <c r="H140" s="1">
        <v>90</v>
      </c>
      <c r="J140"/>
      <c r="K140"/>
      <c r="N140"/>
    </row>
    <row r="141" spans="1:14" x14ac:dyDescent="0.15">
      <c r="A141" s="1">
        <v>7</v>
      </c>
      <c r="B141" s="1">
        <v>2</v>
      </c>
      <c r="C141" s="1">
        <v>2</v>
      </c>
      <c r="D141" s="1">
        <v>322202</v>
      </c>
      <c r="E141" s="1">
        <v>1</v>
      </c>
      <c r="F141" s="1">
        <v>322200</v>
      </c>
      <c r="G141" s="1">
        <v>1</v>
      </c>
      <c r="H141" s="1">
        <v>110</v>
      </c>
      <c r="J141"/>
      <c r="K141"/>
      <c r="N141"/>
    </row>
    <row r="142" spans="1:14" x14ac:dyDescent="0.15">
      <c r="A142" s="1">
        <v>7</v>
      </c>
      <c r="B142" s="1">
        <v>2</v>
      </c>
      <c r="C142" s="1">
        <v>3</v>
      </c>
      <c r="D142" s="1">
        <v>322203</v>
      </c>
      <c r="E142" s="1">
        <v>1</v>
      </c>
      <c r="F142" s="1">
        <v>322200</v>
      </c>
      <c r="G142" s="1">
        <v>1</v>
      </c>
      <c r="H142" s="1">
        <v>140</v>
      </c>
      <c r="J142"/>
      <c r="K142"/>
      <c r="N142"/>
    </row>
    <row r="143" spans="1:14" x14ac:dyDescent="0.15">
      <c r="A143" s="1">
        <v>7</v>
      </c>
      <c r="B143" s="1">
        <v>2</v>
      </c>
      <c r="C143" s="1">
        <v>4</v>
      </c>
      <c r="D143" s="1">
        <v>322204</v>
      </c>
      <c r="E143" s="1">
        <v>1</v>
      </c>
      <c r="F143" s="1">
        <v>322200</v>
      </c>
      <c r="G143" s="1">
        <v>1</v>
      </c>
      <c r="H143" s="1">
        <v>160</v>
      </c>
      <c r="J143"/>
      <c r="K143"/>
      <c r="N143"/>
    </row>
    <row r="144" spans="1:14" x14ac:dyDescent="0.15">
      <c r="A144" s="1">
        <v>7</v>
      </c>
      <c r="B144" s="1">
        <v>2</v>
      </c>
      <c r="C144" s="1">
        <v>5</v>
      </c>
      <c r="D144" s="1">
        <v>322205</v>
      </c>
      <c r="E144" s="1">
        <v>1</v>
      </c>
      <c r="F144" s="1">
        <v>322200</v>
      </c>
      <c r="G144" s="1">
        <v>1</v>
      </c>
      <c r="H144" s="1">
        <v>190</v>
      </c>
      <c r="J144"/>
      <c r="K144"/>
      <c r="N144"/>
    </row>
    <row r="145" spans="1:14" x14ac:dyDescent="0.15">
      <c r="A145" s="1">
        <v>7</v>
      </c>
      <c r="B145" s="1">
        <v>3</v>
      </c>
      <c r="C145" s="1">
        <v>0</v>
      </c>
      <c r="D145" s="1">
        <v>322300</v>
      </c>
      <c r="E145" s="1">
        <v>1</v>
      </c>
      <c r="F145" s="1">
        <v>322300</v>
      </c>
      <c r="G145" s="1">
        <v>1</v>
      </c>
      <c r="H145" s="1">
        <v>200</v>
      </c>
      <c r="J145"/>
      <c r="K145"/>
      <c r="N145"/>
    </row>
    <row r="146" spans="1:14" x14ac:dyDescent="0.15">
      <c r="A146" s="1">
        <v>7</v>
      </c>
      <c r="B146" s="1">
        <v>3</v>
      </c>
      <c r="C146" s="1">
        <v>1</v>
      </c>
      <c r="D146" s="1">
        <v>322301</v>
      </c>
      <c r="E146" s="1">
        <v>1</v>
      </c>
      <c r="F146" s="1">
        <v>322300</v>
      </c>
      <c r="G146" s="1">
        <v>1</v>
      </c>
      <c r="H146" s="1">
        <v>240</v>
      </c>
      <c r="J146"/>
      <c r="K146"/>
      <c r="N146"/>
    </row>
    <row r="147" spans="1:14" x14ac:dyDescent="0.15">
      <c r="A147" s="1">
        <v>7</v>
      </c>
      <c r="B147" s="1">
        <v>3</v>
      </c>
      <c r="C147" s="1">
        <v>2</v>
      </c>
      <c r="D147" s="1">
        <v>322302</v>
      </c>
      <c r="E147" s="1">
        <v>1</v>
      </c>
      <c r="F147" s="1">
        <v>322300</v>
      </c>
      <c r="G147" s="1">
        <v>1</v>
      </c>
      <c r="H147" s="1">
        <v>280</v>
      </c>
      <c r="J147"/>
      <c r="K147"/>
      <c r="N147"/>
    </row>
    <row r="148" spans="1:14" x14ac:dyDescent="0.15">
      <c r="A148" s="1">
        <v>7</v>
      </c>
      <c r="B148" s="1">
        <v>3</v>
      </c>
      <c r="C148" s="1">
        <v>3</v>
      </c>
      <c r="D148" s="1">
        <v>322303</v>
      </c>
      <c r="E148" s="1">
        <v>1</v>
      </c>
      <c r="F148" s="1">
        <v>322300</v>
      </c>
      <c r="G148" s="1">
        <v>1</v>
      </c>
      <c r="H148" s="1">
        <v>320</v>
      </c>
      <c r="J148"/>
      <c r="K148"/>
      <c r="N148"/>
    </row>
    <row r="149" spans="1:14" x14ac:dyDescent="0.15">
      <c r="A149" s="1">
        <v>7</v>
      </c>
      <c r="B149" s="1">
        <v>3</v>
      </c>
      <c r="C149" s="1">
        <v>4</v>
      </c>
      <c r="D149" s="1">
        <v>322304</v>
      </c>
      <c r="E149" s="1">
        <v>1</v>
      </c>
      <c r="F149" s="1">
        <v>322300</v>
      </c>
      <c r="G149" s="1">
        <v>1</v>
      </c>
      <c r="H149" s="1">
        <v>360</v>
      </c>
      <c r="J149"/>
      <c r="K149"/>
      <c r="N149"/>
    </row>
    <row r="150" spans="1:14" x14ac:dyDescent="0.15">
      <c r="A150" s="1">
        <v>7</v>
      </c>
      <c r="B150" s="1">
        <v>3</v>
      </c>
      <c r="C150" s="1">
        <v>5</v>
      </c>
      <c r="D150" s="1">
        <v>322305</v>
      </c>
      <c r="E150" s="1">
        <v>1</v>
      </c>
      <c r="F150" s="1">
        <v>322300</v>
      </c>
      <c r="G150" s="1">
        <v>1</v>
      </c>
      <c r="H150" s="1">
        <v>410</v>
      </c>
      <c r="J150"/>
      <c r="K150"/>
      <c r="N150"/>
    </row>
    <row r="151" spans="1:14" x14ac:dyDescent="0.15">
      <c r="A151" s="1">
        <v>7</v>
      </c>
      <c r="B151" s="1">
        <v>4</v>
      </c>
      <c r="C151" s="1">
        <v>0</v>
      </c>
      <c r="D151" s="1">
        <v>322400</v>
      </c>
      <c r="E151" s="1">
        <v>1</v>
      </c>
      <c r="F151" s="1">
        <v>322400</v>
      </c>
      <c r="G151" s="1">
        <v>1</v>
      </c>
      <c r="H151" s="1">
        <v>420</v>
      </c>
      <c r="J151"/>
      <c r="K151"/>
      <c r="N151"/>
    </row>
    <row r="152" spans="1:14" x14ac:dyDescent="0.15">
      <c r="A152" s="1">
        <v>7</v>
      </c>
      <c r="B152" s="1">
        <v>4</v>
      </c>
      <c r="C152" s="1">
        <v>1</v>
      </c>
      <c r="D152" s="1">
        <v>322401</v>
      </c>
      <c r="E152" s="1">
        <v>1</v>
      </c>
      <c r="F152" s="1">
        <v>322400</v>
      </c>
      <c r="G152" s="1">
        <v>1</v>
      </c>
      <c r="H152" s="1">
        <v>500</v>
      </c>
      <c r="J152"/>
      <c r="K152"/>
      <c r="N152"/>
    </row>
    <row r="153" spans="1:14" x14ac:dyDescent="0.15">
      <c r="A153" s="1">
        <v>7</v>
      </c>
      <c r="B153" s="1">
        <v>4</v>
      </c>
      <c r="C153" s="1">
        <v>2</v>
      </c>
      <c r="D153" s="1">
        <v>322402</v>
      </c>
      <c r="E153" s="1">
        <v>1</v>
      </c>
      <c r="F153" s="1">
        <v>322400</v>
      </c>
      <c r="G153" s="1">
        <v>1</v>
      </c>
      <c r="H153" s="1">
        <v>580</v>
      </c>
      <c r="J153"/>
      <c r="K153"/>
      <c r="N153"/>
    </row>
    <row r="154" spans="1:14" x14ac:dyDescent="0.15">
      <c r="A154" s="1">
        <v>7</v>
      </c>
      <c r="B154" s="1">
        <v>4</v>
      </c>
      <c r="C154" s="1">
        <v>3</v>
      </c>
      <c r="D154" s="1">
        <v>322403</v>
      </c>
      <c r="E154" s="1">
        <v>1</v>
      </c>
      <c r="F154" s="1">
        <v>322400</v>
      </c>
      <c r="G154" s="1">
        <v>1</v>
      </c>
      <c r="H154" s="1">
        <v>670</v>
      </c>
      <c r="J154"/>
      <c r="K154"/>
      <c r="N154"/>
    </row>
    <row r="155" spans="1:14" x14ac:dyDescent="0.15">
      <c r="A155" s="1">
        <v>7</v>
      </c>
      <c r="B155" s="1">
        <v>4</v>
      </c>
      <c r="C155" s="1">
        <v>4</v>
      </c>
      <c r="D155" s="1">
        <v>322404</v>
      </c>
      <c r="E155" s="1">
        <v>1</v>
      </c>
      <c r="F155" s="1">
        <v>322400</v>
      </c>
      <c r="G155" s="1">
        <v>1</v>
      </c>
      <c r="H155" s="1">
        <v>750</v>
      </c>
      <c r="J155"/>
      <c r="K155"/>
      <c r="N155"/>
    </row>
    <row r="156" spans="1:14" x14ac:dyDescent="0.15">
      <c r="A156" s="1">
        <v>7</v>
      </c>
      <c r="B156" s="1">
        <v>4</v>
      </c>
      <c r="C156" s="1">
        <v>5</v>
      </c>
      <c r="D156" s="1">
        <v>322405</v>
      </c>
      <c r="E156" s="1">
        <v>1</v>
      </c>
      <c r="F156" s="1">
        <v>322400</v>
      </c>
      <c r="G156" s="1">
        <v>1</v>
      </c>
      <c r="H156" s="1">
        <v>840</v>
      </c>
      <c r="J156"/>
      <c r="K156"/>
      <c r="N156"/>
    </row>
    <row r="157" spans="1:14" x14ac:dyDescent="0.15">
      <c r="A157" s="1">
        <v>8</v>
      </c>
      <c r="B157" s="1">
        <v>1</v>
      </c>
      <c r="C157" s="1">
        <v>0</v>
      </c>
      <c r="D157" s="1">
        <v>323100</v>
      </c>
      <c r="E157" s="1">
        <v>1</v>
      </c>
      <c r="F157" s="1">
        <v>323100</v>
      </c>
      <c r="G157" s="1">
        <v>1</v>
      </c>
      <c r="H157" s="1">
        <v>20</v>
      </c>
      <c r="J157"/>
      <c r="K157"/>
      <c r="N157"/>
    </row>
    <row r="158" spans="1:14" x14ac:dyDescent="0.15">
      <c r="A158" s="1">
        <v>8</v>
      </c>
      <c r="B158" s="1">
        <v>1</v>
      </c>
      <c r="C158" s="1">
        <v>1</v>
      </c>
      <c r="D158" s="1">
        <v>323101</v>
      </c>
      <c r="E158" s="1">
        <v>1</v>
      </c>
      <c r="F158" s="1">
        <v>323100</v>
      </c>
      <c r="G158" s="1">
        <v>1</v>
      </c>
      <c r="H158" s="1">
        <v>30</v>
      </c>
      <c r="J158"/>
      <c r="K158"/>
      <c r="N158"/>
    </row>
    <row r="159" spans="1:14" x14ac:dyDescent="0.15">
      <c r="A159" s="1">
        <v>8</v>
      </c>
      <c r="B159" s="1">
        <v>1</v>
      </c>
      <c r="C159" s="1">
        <v>2</v>
      </c>
      <c r="D159" s="1">
        <v>323102</v>
      </c>
      <c r="E159" s="1">
        <v>1</v>
      </c>
      <c r="F159" s="1">
        <v>323100</v>
      </c>
      <c r="G159" s="1">
        <v>1</v>
      </c>
      <c r="H159" s="1">
        <v>40</v>
      </c>
      <c r="J159"/>
      <c r="K159"/>
      <c r="N159"/>
    </row>
    <row r="160" spans="1:14" x14ac:dyDescent="0.15">
      <c r="A160" s="1">
        <v>8</v>
      </c>
      <c r="B160" s="1">
        <v>1</v>
      </c>
      <c r="C160" s="1">
        <v>3</v>
      </c>
      <c r="D160" s="1">
        <v>323103</v>
      </c>
      <c r="E160" s="1">
        <v>1</v>
      </c>
      <c r="F160" s="1">
        <v>323100</v>
      </c>
      <c r="G160" s="1">
        <v>1</v>
      </c>
      <c r="H160" s="1">
        <v>50</v>
      </c>
      <c r="J160"/>
      <c r="K160"/>
      <c r="N160"/>
    </row>
    <row r="161" spans="1:14" x14ac:dyDescent="0.15">
      <c r="A161" s="1">
        <v>8</v>
      </c>
      <c r="B161" s="1">
        <v>2</v>
      </c>
      <c r="C161" s="1">
        <v>0</v>
      </c>
      <c r="D161" s="1">
        <v>323200</v>
      </c>
      <c r="E161" s="1">
        <v>1</v>
      </c>
      <c r="F161" s="1">
        <v>323200</v>
      </c>
      <c r="G161" s="1">
        <v>1</v>
      </c>
      <c r="H161" s="1">
        <v>60</v>
      </c>
      <c r="J161"/>
      <c r="K161"/>
      <c r="N161"/>
    </row>
    <row r="162" spans="1:14" x14ac:dyDescent="0.15">
      <c r="A162" s="1">
        <v>8</v>
      </c>
      <c r="B162" s="1">
        <v>2</v>
      </c>
      <c r="C162" s="1">
        <v>1</v>
      </c>
      <c r="D162" s="1">
        <v>323201</v>
      </c>
      <c r="E162" s="1">
        <v>1</v>
      </c>
      <c r="F162" s="1">
        <v>323200</v>
      </c>
      <c r="G162" s="1">
        <v>1</v>
      </c>
      <c r="H162" s="1">
        <v>90</v>
      </c>
      <c r="J162"/>
      <c r="K162"/>
      <c r="N162"/>
    </row>
    <row r="163" spans="1:14" x14ac:dyDescent="0.15">
      <c r="A163" s="1">
        <v>8</v>
      </c>
      <c r="B163" s="1">
        <v>2</v>
      </c>
      <c r="C163" s="1">
        <v>2</v>
      </c>
      <c r="D163" s="1">
        <v>323202</v>
      </c>
      <c r="E163" s="1">
        <v>1</v>
      </c>
      <c r="F163" s="1">
        <v>323200</v>
      </c>
      <c r="G163" s="1">
        <v>1</v>
      </c>
      <c r="H163" s="1">
        <v>110</v>
      </c>
      <c r="J163"/>
      <c r="K163"/>
      <c r="N163"/>
    </row>
    <row r="164" spans="1:14" x14ac:dyDescent="0.15">
      <c r="A164" s="1">
        <v>8</v>
      </c>
      <c r="B164" s="1">
        <v>2</v>
      </c>
      <c r="C164" s="1">
        <v>3</v>
      </c>
      <c r="D164" s="1">
        <v>323203</v>
      </c>
      <c r="E164" s="1">
        <v>1</v>
      </c>
      <c r="F164" s="1">
        <v>323200</v>
      </c>
      <c r="G164" s="1">
        <v>1</v>
      </c>
      <c r="H164" s="1">
        <v>140</v>
      </c>
      <c r="J164"/>
      <c r="K164"/>
      <c r="N164"/>
    </row>
    <row r="165" spans="1:14" x14ac:dyDescent="0.15">
      <c r="A165" s="1">
        <v>8</v>
      </c>
      <c r="B165" s="1">
        <v>2</v>
      </c>
      <c r="C165" s="1">
        <v>4</v>
      </c>
      <c r="D165" s="1">
        <v>323204</v>
      </c>
      <c r="E165" s="1">
        <v>1</v>
      </c>
      <c r="F165" s="1">
        <v>323200</v>
      </c>
      <c r="G165" s="1">
        <v>1</v>
      </c>
      <c r="H165" s="1">
        <v>160</v>
      </c>
      <c r="J165"/>
      <c r="K165"/>
      <c r="N165"/>
    </row>
    <row r="166" spans="1:14" x14ac:dyDescent="0.15">
      <c r="A166" s="1">
        <v>8</v>
      </c>
      <c r="B166" s="1">
        <v>2</v>
      </c>
      <c r="C166" s="1">
        <v>5</v>
      </c>
      <c r="D166" s="1">
        <v>323205</v>
      </c>
      <c r="E166" s="1">
        <v>1</v>
      </c>
      <c r="F166" s="1">
        <v>323200</v>
      </c>
      <c r="G166" s="1">
        <v>1</v>
      </c>
      <c r="H166" s="1">
        <v>190</v>
      </c>
      <c r="J166"/>
      <c r="K166"/>
      <c r="N166"/>
    </row>
    <row r="167" spans="1:14" x14ac:dyDescent="0.15">
      <c r="A167" s="1">
        <v>8</v>
      </c>
      <c r="B167" s="1">
        <v>3</v>
      </c>
      <c r="C167" s="1">
        <v>0</v>
      </c>
      <c r="D167" s="1">
        <v>323300</v>
      </c>
      <c r="E167" s="1">
        <v>1</v>
      </c>
      <c r="F167" s="1">
        <v>323300</v>
      </c>
      <c r="G167" s="1">
        <v>1</v>
      </c>
      <c r="H167" s="1">
        <v>200</v>
      </c>
      <c r="J167"/>
      <c r="K167"/>
      <c r="N167"/>
    </row>
    <row r="168" spans="1:14" x14ac:dyDescent="0.15">
      <c r="A168" s="1">
        <v>8</v>
      </c>
      <c r="B168" s="1">
        <v>3</v>
      </c>
      <c r="C168" s="1">
        <v>1</v>
      </c>
      <c r="D168" s="1">
        <v>323301</v>
      </c>
      <c r="E168" s="1">
        <v>1</v>
      </c>
      <c r="F168" s="1">
        <v>323300</v>
      </c>
      <c r="G168" s="1">
        <v>1</v>
      </c>
      <c r="H168" s="1">
        <v>240</v>
      </c>
      <c r="J168"/>
      <c r="K168"/>
      <c r="N168"/>
    </row>
    <row r="169" spans="1:14" x14ac:dyDescent="0.15">
      <c r="A169" s="1">
        <v>8</v>
      </c>
      <c r="B169" s="1">
        <v>3</v>
      </c>
      <c r="C169" s="1">
        <v>2</v>
      </c>
      <c r="D169" s="1">
        <v>323302</v>
      </c>
      <c r="E169" s="1">
        <v>1</v>
      </c>
      <c r="F169" s="1">
        <v>323300</v>
      </c>
      <c r="G169" s="1">
        <v>1</v>
      </c>
      <c r="H169" s="1">
        <v>280</v>
      </c>
      <c r="J169"/>
      <c r="K169"/>
      <c r="N169"/>
    </row>
    <row r="170" spans="1:14" x14ac:dyDescent="0.15">
      <c r="A170" s="1">
        <v>8</v>
      </c>
      <c r="B170" s="1">
        <v>3</v>
      </c>
      <c r="C170" s="1">
        <v>3</v>
      </c>
      <c r="D170" s="1">
        <v>323303</v>
      </c>
      <c r="E170" s="1">
        <v>1</v>
      </c>
      <c r="F170" s="1">
        <v>323300</v>
      </c>
      <c r="G170" s="1">
        <v>1</v>
      </c>
      <c r="H170" s="1">
        <v>320</v>
      </c>
      <c r="J170"/>
      <c r="K170"/>
      <c r="N170"/>
    </row>
    <row r="171" spans="1:14" x14ac:dyDescent="0.15">
      <c r="A171" s="1">
        <v>8</v>
      </c>
      <c r="B171" s="1">
        <v>3</v>
      </c>
      <c r="C171" s="1">
        <v>4</v>
      </c>
      <c r="D171" s="1">
        <v>323304</v>
      </c>
      <c r="E171" s="1">
        <v>1</v>
      </c>
      <c r="F171" s="1">
        <v>323300</v>
      </c>
      <c r="G171" s="1">
        <v>1</v>
      </c>
      <c r="H171" s="1">
        <v>360</v>
      </c>
      <c r="J171"/>
      <c r="K171"/>
      <c r="N171"/>
    </row>
    <row r="172" spans="1:14" x14ac:dyDescent="0.15">
      <c r="A172" s="1">
        <v>8</v>
      </c>
      <c r="B172" s="1">
        <v>3</v>
      </c>
      <c r="C172" s="1">
        <v>5</v>
      </c>
      <c r="D172" s="1">
        <v>323305</v>
      </c>
      <c r="E172" s="1">
        <v>1</v>
      </c>
      <c r="F172" s="1">
        <v>323300</v>
      </c>
      <c r="G172" s="1">
        <v>1</v>
      </c>
      <c r="H172" s="1">
        <v>410</v>
      </c>
      <c r="J172"/>
      <c r="K172"/>
      <c r="N172"/>
    </row>
    <row r="173" spans="1:14" x14ac:dyDescent="0.15">
      <c r="A173" s="1">
        <v>8</v>
      </c>
      <c r="B173" s="1">
        <v>4</v>
      </c>
      <c r="C173" s="1">
        <v>0</v>
      </c>
      <c r="D173" s="1">
        <v>323400</v>
      </c>
      <c r="E173" s="1">
        <v>1</v>
      </c>
      <c r="F173" s="1">
        <v>323400</v>
      </c>
      <c r="G173" s="1">
        <v>1</v>
      </c>
      <c r="H173" s="1">
        <v>420</v>
      </c>
      <c r="J173"/>
      <c r="K173"/>
      <c r="N173"/>
    </row>
    <row r="174" spans="1:14" x14ac:dyDescent="0.15">
      <c r="A174" s="1">
        <v>8</v>
      </c>
      <c r="B174" s="1">
        <v>4</v>
      </c>
      <c r="C174" s="1">
        <v>1</v>
      </c>
      <c r="D174" s="1">
        <v>323401</v>
      </c>
      <c r="E174" s="1">
        <v>1</v>
      </c>
      <c r="F174" s="1">
        <v>323400</v>
      </c>
      <c r="G174" s="1">
        <v>1</v>
      </c>
      <c r="H174" s="1">
        <v>500</v>
      </c>
      <c r="J174"/>
      <c r="K174"/>
      <c r="N174"/>
    </row>
    <row r="175" spans="1:14" x14ac:dyDescent="0.15">
      <c r="A175" s="1">
        <v>8</v>
      </c>
      <c r="B175" s="1">
        <v>4</v>
      </c>
      <c r="C175" s="1">
        <v>2</v>
      </c>
      <c r="D175" s="1">
        <v>323402</v>
      </c>
      <c r="E175" s="1">
        <v>1</v>
      </c>
      <c r="F175" s="1">
        <v>323400</v>
      </c>
      <c r="G175" s="1">
        <v>1</v>
      </c>
      <c r="H175" s="1">
        <v>580</v>
      </c>
      <c r="J175"/>
      <c r="K175"/>
      <c r="N175"/>
    </row>
    <row r="176" spans="1:14" x14ac:dyDescent="0.15">
      <c r="A176" s="1">
        <v>8</v>
      </c>
      <c r="B176" s="1">
        <v>4</v>
      </c>
      <c r="C176" s="1">
        <v>3</v>
      </c>
      <c r="D176" s="1">
        <v>323403</v>
      </c>
      <c r="E176" s="1">
        <v>1</v>
      </c>
      <c r="F176" s="1">
        <v>323400</v>
      </c>
      <c r="G176" s="1">
        <v>1</v>
      </c>
      <c r="H176" s="1">
        <v>670</v>
      </c>
      <c r="J176"/>
      <c r="K176"/>
      <c r="N176"/>
    </row>
    <row r="177" spans="1:14" x14ac:dyDescent="0.15">
      <c r="A177" s="1">
        <v>8</v>
      </c>
      <c r="B177" s="1">
        <v>4</v>
      </c>
      <c r="C177" s="1">
        <v>4</v>
      </c>
      <c r="D177" s="1">
        <v>323404</v>
      </c>
      <c r="E177" s="1">
        <v>1</v>
      </c>
      <c r="F177" s="1">
        <v>323400</v>
      </c>
      <c r="G177" s="1">
        <v>1</v>
      </c>
      <c r="H177" s="1">
        <v>750</v>
      </c>
      <c r="J177"/>
      <c r="K177"/>
      <c r="N177"/>
    </row>
    <row r="178" spans="1:14" x14ac:dyDescent="0.15">
      <c r="A178" s="1">
        <v>8</v>
      </c>
      <c r="B178" s="1">
        <v>4</v>
      </c>
      <c r="C178" s="1">
        <v>5</v>
      </c>
      <c r="D178" s="1">
        <v>323405</v>
      </c>
      <c r="E178" s="1">
        <v>1</v>
      </c>
      <c r="F178" s="1">
        <v>323400</v>
      </c>
      <c r="G178" s="1">
        <v>1</v>
      </c>
      <c r="H178" s="1">
        <v>840</v>
      </c>
      <c r="J178"/>
      <c r="K178"/>
      <c r="N178"/>
    </row>
    <row r="179" spans="1:14" x14ac:dyDescent="0.15">
      <c r="A179" s="1">
        <v>9</v>
      </c>
      <c r="B179" s="1">
        <v>1</v>
      </c>
      <c r="C179" s="1">
        <v>0</v>
      </c>
      <c r="D179" s="1">
        <v>324100</v>
      </c>
      <c r="E179" s="1">
        <v>1</v>
      </c>
      <c r="F179" s="1">
        <v>324100</v>
      </c>
      <c r="G179" s="1">
        <v>1</v>
      </c>
      <c r="H179" s="1">
        <v>20</v>
      </c>
      <c r="J179"/>
      <c r="K179"/>
      <c r="N179"/>
    </row>
    <row r="180" spans="1:14" x14ac:dyDescent="0.15">
      <c r="A180" s="1">
        <v>9</v>
      </c>
      <c r="B180" s="1">
        <v>1</v>
      </c>
      <c r="C180" s="1">
        <v>1</v>
      </c>
      <c r="D180" s="1">
        <v>324101</v>
      </c>
      <c r="E180" s="1">
        <v>1</v>
      </c>
      <c r="F180" s="1">
        <v>324100</v>
      </c>
      <c r="G180" s="1">
        <v>1</v>
      </c>
      <c r="H180" s="1">
        <v>30</v>
      </c>
      <c r="J180"/>
      <c r="K180"/>
      <c r="N180"/>
    </row>
    <row r="181" spans="1:14" x14ac:dyDescent="0.15">
      <c r="A181" s="1">
        <v>9</v>
      </c>
      <c r="B181" s="1">
        <v>1</v>
      </c>
      <c r="C181" s="1">
        <v>2</v>
      </c>
      <c r="D181" s="1">
        <v>324102</v>
      </c>
      <c r="E181" s="1">
        <v>1</v>
      </c>
      <c r="F181" s="1">
        <v>324100</v>
      </c>
      <c r="G181" s="1">
        <v>1</v>
      </c>
      <c r="H181" s="1">
        <v>40</v>
      </c>
      <c r="J181"/>
      <c r="K181"/>
      <c r="N181"/>
    </row>
    <row r="182" spans="1:14" x14ac:dyDescent="0.15">
      <c r="A182" s="1">
        <v>9</v>
      </c>
      <c r="B182" s="1">
        <v>1</v>
      </c>
      <c r="C182" s="1">
        <v>3</v>
      </c>
      <c r="D182" s="1">
        <v>324103</v>
      </c>
      <c r="E182" s="1">
        <v>1</v>
      </c>
      <c r="F182" s="1">
        <v>324100</v>
      </c>
      <c r="G182" s="1">
        <v>1</v>
      </c>
      <c r="H182" s="1">
        <v>50</v>
      </c>
      <c r="J182"/>
      <c r="K182"/>
      <c r="N182"/>
    </row>
    <row r="183" spans="1:14" x14ac:dyDescent="0.15">
      <c r="A183" s="1">
        <v>9</v>
      </c>
      <c r="B183" s="1">
        <v>2</v>
      </c>
      <c r="C183" s="1">
        <v>0</v>
      </c>
      <c r="D183" s="1">
        <v>324200</v>
      </c>
      <c r="E183" s="1">
        <v>1</v>
      </c>
      <c r="F183" s="1">
        <v>324200</v>
      </c>
      <c r="G183" s="1">
        <v>1</v>
      </c>
      <c r="H183" s="1">
        <v>60</v>
      </c>
      <c r="J183"/>
      <c r="K183"/>
      <c r="N183"/>
    </row>
    <row r="184" spans="1:14" x14ac:dyDescent="0.15">
      <c r="A184" s="1">
        <v>9</v>
      </c>
      <c r="B184" s="1">
        <v>2</v>
      </c>
      <c r="C184" s="1">
        <v>1</v>
      </c>
      <c r="D184" s="1">
        <v>324201</v>
      </c>
      <c r="E184" s="1">
        <v>1</v>
      </c>
      <c r="F184" s="1">
        <v>324200</v>
      </c>
      <c r="G184" s="1">
        <v>1</v>
      </c>
      <c r="H184" s="1">
        <v>90</v>
      </c>
      <c r="J184"/>
      <c r="K184"/>
      <c r="N184"/>
    </row>
    <row r="185" spans="1:14" x14ac:dyDescent="0.15">
      <c r="A185" s="1">
        <v>9</v>
      </c>
      <c r="B185" s="1">
        <v>2</v>
      </c>
      <c r="C185" s="1">
        <v>2</v>
      </c>
      <c r="D185" s="1">
        <v>324202</v>
      </c>
      <c r="E185" s="1">
        <v>1</v>
      </c>
      <c r="F185" s="1">
        <v>324200</v>
      </c>
      <c r="G185" s="1">
        <v>1</v>
      </c>
      <c r="H185" s="1">
        <v>110</v>
      </c>
      <c r="J185"/>
      <c r="K185"/>
      <c r="N185"/>
    </row>
    <row r="186" spans="1:14" x14ac:dyDescent="0.15">
      <c r="A186" s="1">
        <v>9</v>
      </c>
      <c r="B186" s="1">
        <v>2</v>
      </c>
      <c r="C186" s="1">
        <v>3</v>
      </c>
      <c r="D186" s="1">
        <v>324203</v>
      </c>
      <c r="E186" s="1">
        <v>1</v>
      </c>
      <c r="F186" s="1">
        <v>324200</v>
      </c>
      <c r="G186" s="1">
        <v>1</v>
      </c>
      <c r="H186" s="1">
        <v>140</v>
      </c>
      <c r="J186"/>
      <c r="K186"/>
      <c r="N186"/>
    </row>
    <row r="187" spans="1:14" x14ac:dyDescent="0.15">
      <c r="A187" s="1">
        <v>9</v>
      </c>
      <c r="B187" s="1">
        <v>2</v>
      </c>
      <c r="C187" s="1">
        <v>4</v>
      </c>
      <c r="D187" s="1">
        <v>324204</v>
      </c>
      <c r="E187" s="1">
        <v>1</v>
      </c>
      <c r="F187" s="1">
        <v>324200</v>
      </c>
      <c r="G187" s="1">
        <v>1</v>
      </c>
      <c r="H187" s="1">
        <v>160</v>
      </c>
      <c r="J187"/>
      <c r="K187"/>
      <c r="N187"/>
    </row>
    <row r="188" spans="1:14" x14ac:dyDescent="0.15">
      <c r="A188" s="1">
        <v>9</v>
      </c>
      <c r="B188" s="1">
        <v>2</v>
      </c>
      <c r="C188" s="1">
        <v>5</v>
      </c>
      <c r="D188" s="1">
        <v>324205</v>
      </c>
      <c r="E188" s="1">
        <v>1</v>
      </c>
      <c r="F188" s="1">
        <v>324200</v>
      </c>
      <c r="G188" s="1">
        <v>1</v>
      </c>
      <c r="H188" s="1">
        <v>190</v>
      </c>
      <c r="J188"/>
      <c r="K188"/>
      <c r="N188"/>
    </row>
    <row r="189" spans="1:14" x14ac:dyDescent="0.15">
      <c r="A189" s="1">
        <v>9</v>
      </c>
      <c r="B189" s="1">
        <v>3</v>
      </c>
      <c r="C189" s="1">
        <v>0</v>
      </c>
      <c r="D189" s="1">
        <v>324300</v>
      </c>
      <c r="E189" s="1">
        <v>1</v>
      </c>
      <c r="F189" s="1">
        <v>324300</v>
      </c>
      <c r="G189" s="1">
        <v>1</v>
      </c>
      <c r="H189" s="1">
        <v>200</v>
      </c>
      <c r="J189"/>
      <c r="K189"/>
      <c r="N189"/>
    </row>
    <row r="190" spans="1:14" x14ac:dyDescent="0.15">
      <c r="A190" s="1">
        <v>9</v>
      </c>
      <c r="B190" s="1">
        <v>3</v>
      </c>
      <c r="C190" s="1">
        <v>1</v>
      </c>
      <c r="D190" s="1">
        <v>324301</v>
      </c>
      <c r="E190" s="1">
        <v>1</v>
      </c>
      <c r="F190" s="1">
        <v>324300</v>
      </c>
      <c r="G190" s="1">
        <v>1</v>
      </c>
      <c r="H190" s="1">
        <v>240</v>
      </c>
      <c r="J190"/>
      <c r="K190"/>
      <c r="N190"/>
    </row>
    <row r="191" spans="1:14" x14ac:dyDescent="0.15">
      <c r="A191" s="1">
        <v>9</v>
      </c>
      <c r="B191" s="1">
        <v>3</v>
      </c>
      <c r="C191" s="1">
        <v>2</v>
      </c>
      <c r="D191" s="1">
        <v>324302</v>
      </c>
      <c r="E191" s="1">
        <v>1</v>
      </c>
      <c r="F191" s="1">
        <v>324300</v>
      </c>
      <c r="G191" s="1">
        <v>1</v>
      </c>
      <c r="H191" s="1">
        <v>280</v>
      </c>
      <c r="J191"/>
      <c r="K191"/>
      <c r="N191"/>
    </row>
    <row r="192" spans="1:14" x14ac:dyDescent="0.15">
      <c r="A192" s="1">
        <v>9</v>
      </c>
      <c r="B192" s="1">
        <v>3</v>
      </c>
      <c r="C192" s="1">
        <v>3</v>
      </c>
      <c r="D192" s="1">
        <v>324303</v>
      </c>
      <c r="E192" s="1">
        <v>1</v>
      </c>
      <c r="F192" s="1">
        <v>324300</v>
      </c>
      <c r="G192" s="1">
        <v>1</v>
      </c>
      <c r="H192" s="1">
        <v>320</v>
      </c>
      <c r="J192"/>
      <c r="K192"/>
      <c r="N192"/>
    </row>
    <row r="193" spans="1:14" x14ac:dyDescent="0.15">
      <c r="A193" s="1">
        <v>9</v>
      </c>
      <c r="B193" s="1">
        <v>3</v>
      </c>
      <c r="C193" s="1">
        <v>4</v>
      </c>
      <c r="D193" s="1">
        <v>324304</v>
      </c>
      <c r="E193" s="1">
        <v>1</v>
      </c>
      <c r="F193" s="1">
        <v>324300</v>
      </c>
      <c r="G193" s="1">
        <v>1</v>
      </c>
      <c r="H193" s="1">
        <v>360</v>
      </c>
      <c r="J193"/>
      <c r="K193"/>
      <c r="N193"/>
    </row>
    <row r="194" spans="1:14" x14ac:dyDescent="0.15">
      <c r="A194" s="1">
        <v>9</v>
      </c>
      <c r="B194" s="1">
        <v>3</v>
      </c>
      <c r="C194" s="1">
        <v>5</v>
      </c>
      <c r="D194" s="1">
        <v>324305</v>
      </c>
      <c r="E194" s="1">
        <v>1</v>
      </c>
      <c r="F194" s="1">
        <v>324300</v>
      </c>
      <c r="G194" s="1">
        <v>1</v>
      </c>
      <c r="H194" s="1">
        <v>410</v>
      </c>
      <c r="J194"/>
      <c r="K194"/>
      <c r="N194"/>
    </row>
    <row r="195" spans="1:14" x14ac:dyDescent="0.15">
      <c r="A195" s="1">
        <v>9</v>
      </c>
      <c r="B195" s="1">
        <v>4</v>
      </c>
      <c r="C195" s="1">
        <v>0</v>
      </c>
      <c r="D195" s="1">
        <v>324400</v>
      </c>
      <c r="E195" s="1">
        <v>1</v>
      </c>
      <c r="F195" s="1">
        <v>324400</v>
      </c>
      <c r="G195" s="1">
        <v>1</v>
      </c>
      <c r="H195" s="1">
        <v>420</v>
      </c>
      <c r="J195"/>
      <c r="K195"/>
      <c r="N195"/>
    </row>
    <row r="196" spans="1:14" x14ac:dyDescent="0.15">
      <c r="A196" s="1">
        <v>9</v>
      </c>
      <c r="B196" s="1">
        <v>4</v>
      </c>
      <c r="C196" s="1">
        <v>1</v>
      </c>
      <c r="D196" s="1">
        <v>324401</v>
      </c>
      <c r="E196" s="1">
        <v>1</v>
      </c>
      <c r="F196" s="1">
        <v>324400</v>
      </c>
      <c r="G196" s="1">
        <v>1</v>
      </c>
      <c r="H196" s="1">
        <v>500</v>
      </c>
      <c r="J196"/>
      <c r="K196"/>
      <c r="N196"/>
    </row>
    <row r="197" spans="1:14" x14ac:dyDescent="0.15">
      <c r="A197" s="1">
        <v>9</v>
      </c>
      <c r="B197" s="1">
        <v>4</v>
      </c>
      <c r="C197" s="1">
        <v>2</v>
      </c>
      <c r="D197" s="1">
        <v>324402</v>
      </c>
      <c r="E197" s="1">
        <v>1</v>
      </c>
      <c r="F197" s="1">
        <v>324400</v>
      </c>
      <c r="G197" s="1">
        <v>1</v>
      </c>
      <c r="H197" s="1">
        <v>580</v>
      </c>
      <c r="J197"/>
      <c r="K197"/>
      <c r="N197"/>
    </row>
    <row r="198" spans="1:14" x14ac:dyDescent="0.15">
      <c r="A198" s="1">
        <v>9</v>
      </c>
      <c r="B198" s="1">
        <v>4</v>
      </c>
      <c r="C198" s="1">
        <v>3</v>
      </c>
      <c r="D198" s="1">
        <v>324403</v>
      </c>
      <c r="E198" s="1">
        <v>1</v>
      </c>
      <c r="F198" s="1">
        <v>324400</v>
      </c>
      <c r="G198" s="1">
        <v>1</v>
      </c>
      <c r="H198" s="1">
        <v>670</v>
      </c>
      <c r="J198"/>
      <c r="K198"/>
      <c r="N198"/>
    </row>
    <row r="199" spans="1:14" x14ac:dyDescent="0.15">
      <c r="A199" s="1">
        <v>9</v>
      </c>
      <c r="B199" s="1">
        <v>4</v>
      </c>
      <c r="C199" s="1">
        <v>4</v>
      </c>
      <c r="D199" s="1">
        <v>324404</v>
      </c>
      <c r="E199" s="1">
        <v>1</v>
      </c>
      <c r="F199" s="1">
        <v>324400</v>
      </c>
      <c r="G199" s="1">
        <v>1</v>
      </c>
      <c r="H199" s="1">
        <v>750</v>
      </c>
      <c r="J199"/>
      <c r="K199"/>
      <c r="N199"/>
    </row>
    <row r="200" spans="1:14" x14ac:dyDescent="0.15">
      <c r="A200" s="1">
        <v>9</v>
      </c>
      <c r="B200" s="1">
        <v>4</v>
      </c>
      <c r="C200" s="1">
        <v>5</v>
      </c>
      <c r="D200" s="1">
        <v>324405</v>
      </c>
      <c r="E200" s="1">
        <v>1</v>
      </c>
      <c r="F200" s="1">
        <v>324400</v>
      </c>
      <c r="G200" s="1">
        <v>1</v>
      </c>
      <c r="H200" s="1">
        <v>840</v>
      </c>
      <c r="J200"/>
      <c r="K200"/>
      <c r="N200"/>
    </row>
    <row r="201" spans="1:14" x14ac:dyDescent="0.15">
      <c r="A201" s="1">
        <v>10</v>
      </c>
      <c r="B201" s="1">
        <v>1</v>
      </c>
      <c r="C201" s="1">
        <v>0</v>
      </c>
      <c r="D201" s="1">
        <v>325100</v>
      </c>
      <c r="E201" s="1">
        <v>1</v>
      </c>
      <c r="F201" s="1">
        <v>325100</v>
      </c>
      <c r="G201" s="1">
        <v>1</v>
      </c>
      <c r="H201" s="1">
        <v>20</v>
      </c>
      <c r="J201"/>
      <c r="K201"/>
      <c r="N201"/>
    </row>
    <row r="202" spans="1:14" x14ac:dyDescent="0.15">
      <c r="A202" s="1">
        <v>10</v>
      </c>
      <c r="B202" s="1">
        <v>1</v>
      </c>
      <c r="C202" s="1">
        <v>1</v>
      </c>
      <c r="D202" s="1">
        <v>325101</v>
      </c>
      <c r="E202" s="1">
        <v>1</v>
      </c>
      <c r="F202" s="1">
        <v>325100</v>
      </c>
      <c r="G202" s="1">
        <v>1</v>
      </c>
      <c r="H202" s="1">
        <v>30</v>
      </c>
      <c r="J202"/>
      <c r="K202"/>
      <c r="N202"/>
    </row>
    <row r="203" spans="1:14" x14ac:dyDescent="0.15">
      <c r="A203" s="1">
        <v>10</v>
      </c>
      <c r="B203" s="1">
        <v>1</v>
      </c>
      <c r="C203" s="1">
        <v>2</v>
      </c>
      <c r="D203" s="1">
        <v>325102</v>
      </c>
      <c r="E203" s="1">
        <v>1</v>
      </c>
      <c r="F203" s="1">
        <v>325100</v>
      </c>
      <c r="G203" s="1">
        <v>1</v>
      </c>
      <c r="H203" s="1">
        <v>40</v>
      </c>
      <c r="J203"/>
      <c r="K203"/>
      <c r="N203"/>
    </row>
    <row r="204" spans="1:14" x14ac:dyDescent="0.15">
      <c r="A204" s="1">
        <v>10</v>
      </c>
      <c r="B204" s="1">
        <v>1</v>
      </c>
      <c r="C204" s="1">
        <v>3</v>
      </c>
      <c r="D204" s="1">
        <v>325103</v>
      </c>
      <c r="E204" s="1">
        <v>1</v>
      </c>
      <c r="F204" s="1">
        <v>325100</v>
      </c>
      <c r="G204" s="1">
        <v>1</v>
      </c>
      <c r="H204" s="1">
        <v>50</v>
      </c>
      <c r="J204"/>
      <c r="K204"/>
      <c r="N204"/>
    </row>
    <row r="205" spans="1:14" x14ac:dyDescent="0.15">
      <c r="A205" s="1">
        <v>10</v>
      </c>
      <c r="B205" s="1">
        <v>2</v>
      </c>
      <c r="C205" s="1">
        <v>0</v>
      </c>
      <c r="D205" s="1">
        <v>325200</v>
      </c>
      <c r="E205" s="1">
        <v>1</v>
      </c>
      <c r="F205" s="1">
        <v>325200</v>
      </c>
      <c r="G205" s="1">
        <v>1</v>
      </c>
      <c r="H205" s="1">
        <v>60</v>
      </c>
      <c r="J205"/>
      <c r="K205"/>
      <c r="N205"/>
    </row>
    <row r="206" spans="1:14" x14ac:dyDescent="0.15">
      <c r="A206" s="1">
        <v>10</v>
      </c>
      <c r="B206" s="1">
        <v>2</v>
      </c>
      <c r="C206" s="1">
        <v>1</v>
      </c>
      <c r="D206" s="1">
        <v>325201</v>
      </c>
      <c r="E206" s="1">
        <v>1</v>
      </c>
      <c r="F206" s="1">
        <v>325200</v>
      </c>
      <c r="G206" s="1">
        <v>1</v>
      </c>
      <c r="H206" s="1">
        <v>90</v>
      </c>
      <c r="J206"/>
      <c r="K206"/>
      <c r="N206"/>
    </row>
    <row r="207" spans="1:14" x14ac:dyDescent="0.15">
      <c r="A207" s="1">
        <v>10</v>
      </c>
      <c r="B207" s="1">
        <v>2</v>
      </c>
      <c r="C207" s="1">
        <v>2</v>
      </c>
      <c r="D207" s="1">
        <v>325202</v>
      </c>
      <c r="E207" s="1">
        <v>1</v>
      </c>
      <c r="F207" s="1">
        <v>325200</v>
      </c>
      <c r="G207" s="1">
        <v>1</v>
      </c>
      <c r="H207" s="1">
        <v>110</v>
      </c>
      <c r="J207"/>
      <c r="K207"/>
      <c r="N207"/>
    </row>
    <row r="208" spans="1:14" x14ac:dyDescent="0.15">
      <c r="A208" s="1">
        <v>10</v>
      </c>
      <c r="B208" s="1">
        <v>2</v>
      </c>
      <c r="C208" s="1">
        <v>3</v>
      </c>
      <c r="D208" s="1">
        <v>325203</v>
      </c>
      <c r="E208" s="1">
        <v>1</v>
      </c>
      <c r="F208" s="1">
        <v>325200</v>
      </c>
      <c r="G208" s="1">
        <v>1</v>
      </c>
      <c r="H208" s="1">
        <v>140</v>
      </c>
      <c r="J208"/>
      <c r="K208"/>
      <c r="N208"/>
    </row>
    <row r="209" spans="1:14" x14ac:dyDescent="0.15">
      <c r="A209" s="1">
        <v>10</v>
      </c>
      <c r="B209" s="1">
        <v>2</v>
      </c>
      <c r="C209" s="1">
        <v>4</v>
      </c>
      <c r="D209" s="1">
        <v>325204</v>
      </c>
      <c r="E209" s="1">
        <v>1</v>
      </c>
      <c r="F209" s="1">
        <v>325200</v>
      </c>
      <c r="G209" s="1">
        <v>1</v>
      </c>
      <c r="H209" s="1">
        <v>160</v>
      </c>
      <c r="J209"/>
      <c r="K209"/>
      <c r="N209"/>
    </row>
    <row r="210" spans="1:14" x14ac:dyDescent="0.15">
      <c r="A210" s="1">
        <v>10</v>
      </c>
      <c r="B210" s="1">
        <v>2</v>
      </c>
      <c r="C210" s="1">
        <v>5</v>
      </c>
      <c r="D210" s="1">
        <v>325205</v>
      </c>
      <c r="E210" s="1">
        <v>1</v>
      </c>
      <c r="F210" s="1">
        <v>325200</v>
      </c>
      <c r="G210" s="1">
        <v>1</v>
      </c>
      <c r="H210" s="1">
        <v>190</v>
      </c>
      <c r="J210"/>
      <c r="K210"/>
      <c r="N210"/>
    </row>
    <row r="211" spans="1:14" x14ac:dyDescent="0.15">
      <c r="A211" s="1">
        <v>10</v>
      </c>
      <c r="B211" s="1">
        <v>3</v>
      </c>
      <c r="C211" s="1">
        <v>0</v>
      </c>
      <c r="D211" s="1">
        <v>325300</v>
      </c>
      <c r="E211" s="1">
        <v>1</v>
      </c>
      <c r="F211" s="1">
        <v>325300</v>
      </c>
      <c r="G211" s="1">
        <v>1</v>
      </c>
      <c r="H211" s="1">
        <v>200</v>
      </c>
      <c r="J211"/>
      <c r="K211"/>
      <c r="N211"/>
    </row>
    <row r="212" spans="1:14" x14ac:dyDescent="0.15">
      <c r="A212" s="1">
        <v>10</v>
      </c>
      <c r="B212" s="1">
        <v>3</v>
      </c>
      <c r="C212" s="1">
        <v>1</v>
      </c>
      <c r="D212" s="1">
        <v>325301</v>
      </c>
      <c r="E212" s="1">
        <v>1</v>
      </c>
      <c r="F212" s="1">
        <v>325300</v>
      </c>
      <c r="G212" s="1">
        <v>1</v>
      </c>
      <c r="H212" s="1">
        <v>240</v>
      </c>
      <c r="J212"/>
      <c r="K212"/>
      <c r="N212"/>
    </row>
    <row r="213" spans="1:14" x14ac:dyDescent="0.15">
      <c r="A213" s="1">
        <v>10</v>
      </c>
      <c r="B213" s="1">
        <v>3</v>
      </c>
      <c r="C213" s="1">
        <v>2</v>
      </c>
      <c r="D213" s="1">
        <v>325302</v>
      </c>
      <c r="E213" s="1">
        <v>1</v>
      </c>
      <c r="F213" s="1">
        <v>325300</v>
      </c>
      <c r="G213" s="1">
        <v>1</v>
      </c>
      <c r="H213" s="1">
        <v>280</v>
      </c>
      <c r="J213"/>
      <c r="K213"/>
      <c r="N213"/>
    </row>
    <row r="214" spans="1:14" x14ac:dyDescent="0.15">
      <c r="A214" s="1">
        <v>10</v>
      </c>
      <c r="B214" s="1">
        <v>3</v>
      </c>
      <c r="C214" s="1">
        <v>3</v>
      </c>
      <c r="D214" s="1">
        <v>325303</v>
      </c>
      <c r="E214" s="1">
        <v>1</v>
      </c>
      <c r="F214" s="1">
        <v>325300</v>
      </c>
      <c r="G214" s="1">
        <v>1</v>
      </c>
      <c r="H214" s="1">
        <v>320</v>
      </c>
      <c r="J214"/>
      <c r="K214"/>
      <c r="N214"/>
    </row>
    <row r="215" spans="1:14" x14ac:dyDescent="0.15">
      <c r="A215" s="1">
        <v>10</v>
      </c>
      <c r="B215" s="1">
        <v>3</v>
      </c>
      <c r="C215" s="1">
        <v>4</v>
      </c>
      <c r="D215" s="1">
        <v>325304</v>
      </c>
      <c r="E215" s="1">
        <v>1</v>
      </c>
      <c r="F215" s="1">
        <v>325300</v>
      </c>
      <c r="G215" s="1">
        <v>1</v>
      </c>
      <c r="H215" s="1">
        <v>360</v>
      </c>
      <c r="J215"/>
      <c r="K215"/>
      <c r="N215"/>
    </row>
    <row r="216" spans="1:14" x14ac:dyDescent="0.15">
      <c r="A216" s="1">
        <v>10</v>
      </c>
      <c r="B216" s="1">
        <v>3</v>
      </c>
      <c r="C216" s="1">
        <v>5</v>
      </c>
      <c r="D216" s="1">
        <v>325305</v>
      </c>
      <c r="E216" s="1">
        <v>1</v>
      </c>
      <c r="F216" s="1">
        <v>325300</v>
      </c>
      <c r="G216" s="1">
        <v>1</v>
      </c>
      <c r="H216" s="1">
        <v>410</v>
      </c>
      <c r="J216"/>
      <c r="K216"/>
      <c r="N216"/>
    </row>
    <row r="217" spans="1:14" x14ac:dyDescent="0.15">
      <c r="A217" s="1">
        <v>10</v>
      </c>
      <c r="B217" s="1">
        <v>4</v>
      </c>
      <c r="C217" s="1">
        <v>0</v>
      </c>
      <c r="D217" s="1">
        <v>325400</v>
      </c>
      <c r="E217" s="1">
        <v>1</v>
      </c>
      <c r="F217" s="1">
        <v>325400</v>
      </c>
      <c r="G217" s="1">
        <v>1</v>
      </c>
      <c r="H217" s="1">
        <v>420</v>
      </c>
      <c r="J217"/>
      <c r="K217"/>
      <c r="N217"/>
    </row>
    <row r="218" spans="1:14" x14ac:dyDescent="0.15">
      <c r="A218" s="1">
        <v>10</v>
      </c>
      <c r="B218" s="1">
        <v>4</v>
      </c>
      <c r="C218" s="1">
        <v>1</v>
      </c>
      <c r="D218" s="1">
        <v>325401</v>
      </c>
      <c r="E218" s="1">
        <v>1</v>
      </c>
      <c r="F218" s="1">
        <v>325400</v>
      </c>
      <c r="G218" s="1">
        <v>1</v>
      </c>
      <c r="H218" s="1">
        <v>500</v>
      </c>
      <c r="J218"/>
      <c r="K218"/>
      <c r="N218"/>
    </row>
    <row r="219" spans="1:14" x14ac:dyDescent="0.15">
      <c r="A219" s="1">
        <v>10</v>
      </c>
      <c r="B219" s="1">
        <v>4</v>
      </c>
      <c r="C219" s="1">
        <v>2</v>
      </c>
      <c r="D219" s="1">
        <v>325402</v>
      </c>
      <c r="E219" s="1">
        <v>1</v>
      </c>
      <c r="F219" s="1">
        <v>325400</v>
      </c>
      <c r="G219" s="1">
        <v>1</v>
      </c>
      <c r="H219" s="1">
        <v>580</v>
      </c>
      <c r="J219"/>
      <c r="K219"/>
      <c r="N219"/>
    </row>
    <row r="220" spans="1:14" x14ac:dyDescent="0.15">
      <c r="A220" s="1">
        <v>10</v>
      </c>
      <c r="B220" s="1">
        <v>4</v>
      </c>
      <c r="C220" s="1">
        <v>3</v>
      </c>
      <c r="D220" s="1">
        <v>325403</v>
      </c>
      <c r="E220" s="1">
        <v>1</v>
      </c>
      <c r="F220" s="1">
        <v>325400</v>
      </c>
      <c r="G220" s="1">
        <v>1</v>
      </c>
      <c r="H220" s="1">
        <v>670</v>
      </c>
      <c r="J220"/>
      <c r="K220"/>
      <c r="N220"/>
    </row>
    <row r="221" spans="1:14" x14ac:dyDescent="0.15">
      <c r="A221" s="1">
        <v>10</v>
      </c>
      <c r="B221" s="1">
        <v>4</v>
      </c>
      <c r="C221" s="1">
        <v>4</v>
      </c>
      <c r="D221" s="1">
        <v>325404</v>
      </c>
      <c r="E221" s="1">
        <v>1</v>
      </c>
      <c r="F221" s="1">
        <v>325400</v>
      </c>
      <c r="G221" s="1">
        <v>1</v>
      </c>
      <c r="H221" s="1">
        <v>750</v>
      </c>
      <c r="J221"/>
      <c r="K221"/>
      <c r="N221"/>
    </row>
    <row r="222" spans="1:14" x14ac:dyDescent="0.15">
      <c r="A222" s="1">
        <v>10</v>
      </c>
      <c r="B222" s="1">
        <v>4</v>
      </c>
      <c r="C222" s="1">
        <v>5</v>
      </c>
      <c r="D222" s="1">
        <v>325405</v>
      </c>
      <c r="E222" s="1">
        <v>1</v>
      </c>
      <c r="F222" s="1">
        <v>325400</v>
      </c>
      <c r="G222" s="1">
        <v>1</v>
      </c>
      <c r="H222" s="1">
        <v>840</v>
      </c>
      <c r="J222"/>
      <c r="K222"/>
      <c r="N222"/>
    </row>
    <row r="223" spans="1:14" x14ac:dyDescent="0.15">
      <c r="A223" s="1">
        <v>11</v>
      </c>
      <c r="B223" s="1">
        <v>1</v>
      </c>
      <c r="C223" s="1">
        <v>0</v>
      </c>
      <c r="D223" s="1">
        <v>331100</v>
      </c>
      <c r="E223" s="1">
        <v>1</v>
      </c>
      <c r="F223" s="1">
        <v>331100</v>
      </c>
      <c r="G223" s="1">
        <v>1</v>
      </c>
      <c r="H223" s="1">
        <v>20</v>
      </c>
      <c r="J223"/>
      <c r="K223"/>
      <c r="N223"/>
    </row>
    <row r="224" spans="1:14" x14ac:dyDescent="0.15">
      <c r="A224" s="1">
        <v>11</v>
      </c>
      <c r="B224" s="1">
        <v>1</v>
      </c>
      <c r="C224" s="1">
        <v>1</v>
      </c>
      <c r="D224" s="1">
        <v>331101</v>
      </c>
      <c r="E224" s="1">
        <v>1</v>
      </c>
      <c r="F224" s="1">
        <v>331100</v>
      </c>
      <c r="G224" s="1">
        <v>1</v>
      </c>
      <c r="H224" s="1">
        <v>30</v>
      </c>
      <c r="J224"/>
      <c r="K224"/>
      <c r="N224"/>
    </row>
    <row r="225" spans="1:14" x14ac:dyDescent="0.15">
      <c r="A225" s="1">
        <v>11</v>
      </c>
      <c r="B225" s="1">
        <v>1</v>
      </c>
      <c r="C225" s="1">
        <v>2</v>
      </c>
      <c r="D225" s="1">
        <v>331102</v>
      </c>
      <c r="E225" s="1">
        <v>1</v>
      </c>
      <c r="F225" s="1">
        <v>331100</v>
      </c>
      <c r="G225" s="1">
        <v>1</v>
      </c>
      <c r="H225" s="1">
        <v>40</v>
      </c>
      <c r="J225"/>
      <c r="K225"/>
      <c r="N225"/>
    </row>
    <row r="226" spans="1:14" x14ac:dyDescent="0.15">
      <c r="A226" s="1">
        <v>11</v>
      </c>
      <c r="B226" s="1">
        <v>1</v>
      </c>
      <c r="C226" s="1">
        <v>3</v>
      </c>
      <c r="D226" s="1">
        <v>331103</v>
      </c>
      <c r="E226" s="1">
        <v>1</v>
      </c>
      <c r="F226" s="1">
        <v>331100</v>
      </c>
      <c r="G226" s="1">
        <v>1</v>
      </c>
      <c r="H226" s="1">
        <v>50</v>
      </c>
      <c r="J226"/>
      <c r="K226"/>
      <c r="N226"/>
    </row>
    <row r="227" spans="1:14" x14ac:dyDescent="0.15">
      <c r="A227" s="1">
        <v>11</v>
      </c>
      <c r="B227" s="1">
        <v>2</v>
      </c>
      <c r="C227" s="1">
        <v>0</v>
      </c>
      <c r="D227" s="1">
        <v>331200</v>
      </c>
      <c r="E227" s="1">
        <v>1</v>
      </c>
      <c r="F227" s="1">
        <v>331200</v>
      </c>
      <c r="G227" s="1">
        <v>1</v>
      </c>
      <c r="H227" s="1">
        <v>60</v>
      </c>
      <c r="J227"/>
      <c r="K227"/>
      <c r="N227"/>
    </row>
    <row r="228" spans="1:14" x14ac:dyDescent="0.15">
      <c r="A228" s="1">
        <v>11</v>
      </c>
      <c r="B228" s="1">
        <v>2</v>
      </c>
      <c r="C228" s="1">
        <v>1</v>
      </c>
      <c r="D228" s="1">
        <v>331201</v>
      </c>
      <c r="E228" s="1">
        <v>1</v>
      </c>
      <c r="F228" s="1">
        <v>331200</v>
      </c>
      <c r="G228" s="1">
        <v>1</v>
      </c>
      <c r="H228" s="1">
        <v>90</v>
      </c>
      <c r="J228"/>
      <c r="K228"/>
      <c r="N228"/>
    </row>
    <row r="229" spans="1:14" x14ac:dyDescent="0.15">
      <c r="A229" s="1">
        <v>11</v>
      </c>
      <c r="B229" s="1">
        <v>2</v>
      </c>
      <c r="C229" s="1">
        <v>2</v>
      </c>
      <c r="D229" s="1">
        <v>331202</v>
      </c>
      <c r="E229" s="1">
        <v>1</v>
      </c>
      <c r="F229" s="1">
        <v>331200</v>
      </c>
      <c r="G229" s="1">
        <v>1</v>
      </c>
      <c r="H229" s="1">
        <v>110</v>
      </c>
      <c r="J229"/>
      <c r="K229"/>
      <c r="N229"/>
    </row>
    <row r="230" spans="1:14" x14ac:dyDescent="0.15">
      <c r="A230" s="1">
        <v>11</v>
      </c>
      <c r="B230" s="1">
        <v>2</v>
      </c>
      <c r="C230" s="1">
        <v>3</v>
      </c>
      <c r="D230" s="1">
        <v>331203</v>
      </c>
      <c r="E230" s="1">
        <v>1</v>
      </c>
      <c r="F230" s="1">
        <v>331200</v>
      </c>
      <c r="G230" s="1">
        <v>1</v>
      </c>
      <c r="H230" s="1">
        <v>140</v>
      </c>
      <c r="J230"/>
      <c r="K230"/>
      <c r="N230"/>
    </row>
    <row r="231" spans="1:14" x14ac:dyDescent="0.15">
      <c r="A231" s="1">
        <v>11</v>
      </c>
      <c r="B231" s="1">
        <v>2</v>
      </c>
      <c r="C231" s="1">
        <v>4</v>
      </c>
      <c r="D231" s="1">
        <v>331204</v>
      </c>
      <c r="E231" s="1">
        <v>1</v>
      </c>
      <c r="F231" s="1">
        <v>331200</v>
      </c>
      <c r="G231" s="1">
        <v>1</v>
      </c>
      <c r="H231" s="1">
        <v>160</v>
      </c>
      <c r="J231"/>
      <c r="K231"/>
      <c r="N231"/>
    </row>
    <row r="232" spans="1:14" x14ac:dyDescent="0.15">
      <c r="A232" s="1">
        <v>11</v>
      </c>
      <c r="B232" s="1">
        <v>2</v>
      </c>
      <c r="C232" s="1">
        <v>5</v>
      </c>
      <c r="D232" s="1">
        <v>331205</v>
      </c>
      <c r="E232" s="1">
        <v>1</v>
      </c>
      <c r="F232" s="1">
        <v>331200</v>
      </c>
      <c r="G232" s="1">
        <v>1</v>
      </c>
      <c r="H232" s="1">
        <v>190</v>
      </c>
      <c r="J232"/>
      <c r="K232"/>
      <c r="N232"/>
    </row>
    <row r="233" spans="1:14" x14ac:dyDescent="0.15">
      <c r="A233" s="1">
        <v>11</v>
      </c>
      <c r="B233" s="1">
        <v>3</v>
      </c>
      <c r="C233" s="1">
        <v>0</v>
      </c>
      <c r="D233" s="1">
        <v>331300</v>
      </c>
      <c r="E233" s="1">
        <v>1</v>
      </c>
      <c r="F233" s="1">
        <v>331300</v>
      </c>
      <c r="G233" s="1">
        <v>1</v>
      </c>
      <c r="H233" s="1">
        <v>200</v>
      </c>
      <c r="J233"/>
      <c r="K233"/>
      <c r="N233"/>
    </row>
    <row r="234" spans="1:14" x14ac:dyDescent="0.15">
      <c r="A234" s="1">
        <v>11</v>
      </c>
      <c r="B234" s="1">
        <v>3</v>
      </c>
      <c r="C234" s="1">
        <v>1</v>
      </c>
      <c r="D234" s="1">
        <v>331301</v>
      </c>
      <c r="E234" s="1">
        <v>1</v>
      </c>
      <c r="F234" s="1">
        <v>331300</v>
      </c>
      <c r="G234" s="1">
        <v>1</v>
      </c>
      <c r="H234" s="1">
        <v>240</v>
      </c>
      <c r="J234"/>
      <c r="K234"/>
      <c r="N234"/>
    </row>
    <row r="235" spans="1:14" x14ac:dyDescent="0.15">
      <c r="A235" s="1">
        <v>11</v>
      </c>
      <c r="B235" s="1">
        <v>3</v>
      </c>
      <c r="C235" s="1">
        <v>2</v>
      </c>
      <c r="D235" s="1">
        <v>331302</v>
      </c>
      <c r="E235" s="1">
        <v>1</v>
      </c>
      <c r="F235" s="1">
        <v>331300</v>
      </c>
      <c r="G235" s="1">
        <v>1</v>
      </c>
      <c r="H235" s="1">
        <v>280</v>
      </c>
      <c r="J235"/>
      <c r="K235"/>
      <c r="N235"/>
    </row>
    <row r="236" spans="1:14" x14ac:dyDescent="0.15">
      <c r="A236" s="1">
        <v>11</v>
      </c>
      <c r="B236" s="1">
        <v>3</v>
      </c>
      <c r="C236" s="1">
        <v>3</v>
      </c>
      <c r="D236" s="1">
        <v>331303</v>
      </c>
      <c r="E236" s="1">
        <v>1</v>
      </c>
      <c r="F236" s="1">
        <v>331300</v>
      </c>
      <c r="G236" s="1">
        <v>1</v>
      </c>
      <c r="H236" s="1">
        <v>320</v>
      </c>
      <c r="J236"/>
      <c r="K236"/>
      <c r="N236"/>
    </row>
    <row r="237" spans="1:14" x14ac:dyDescent="0.15">
      <c r="A237" s="1">
        <v>11</v>
      </c>
      <c r="B237" s="1">
        <v>3</v>
      </c>
      <c r="C237" s="1">
        <v>4</v>
      </c>
      <c r="D237" s="1">
        <v>331304</v>
      </c>
      <c r="E237" s="1">
        <v>1</v>
      </c>
      <c r="F237" s="1">
        <v>331300</v>
      </c>
      <c r="G237" s="1">
        <v>1</v>
      </c>
      <c r="H237" s="1">
        <v>360</v>
      </c>
      <c r="J237"/>
      <c r="K237"/>
      <c r="N237"/>
    </row>
    <row r="238" spans="1:14" x14ac:dyDescent="0.15">
      <c r="A238" s="1">
        <v>11</v>
      </c>
      <c r="B238" s="1">
        <v>3</v>
      </c>
      <c r="C238" s="1">
        <v>5</v>
      </c>
      <c r="D238" s="1">
        <v>331305</v>
      </c>
      <c r="E238" s="1">
        <v>1</v>
      </c>
      <c r="F238" s="1">
        <v>331300</v>
      </c>
      <c r="G238" s="1">
        <v>1</v>
      </c>
      <c r="H238" s="1">
        <v>410</v>
      </c>
      <c r="J238"/>
      <c r="K238"/>
      <c r="N238"/>
    </row>
    <row r="239" spans="1:14" x14ac:dyDescent="0.15">
      <c r="A239" s="1">
        <v>11</v>
      </c>
      <c r="B239" s="1">
        <v>4</v>
      </c>
      <c r="C239" s="1">
        <v>0</v>
      </c>
      <c r="D239" s="1">
        <v>331400</v>
      </c>
      <c r="E239" s="1">
        <v>1</v>
      </c>
      <c r="F239" s="1">
        <v>331400</v>
      </c>
      <c r="G239" s="1">
        <v>1</v>
      </c>
      <c r="H239" s="1">
        <v>420</v>
      </c>
      <c r="J239"/>
      <c r="K239"/>
      <c r="N239"/>
    </row>
    <row r="240" spans="1:14" x14ac:dyDescent="0.15">
      <c r="A240" s="1">
        <v>11</v>
      </c>
      <c r="B240" s="1">
        <v>4</v>
      </c>
      <c r="C240" s="1">
        <v>1</v>
      </c>
      <c r="D240" s="1">
        <v>331401</v>
      </c>
      <c r="E240" s="1">
        <v>1</v>
      </c>
      <c r="F240" s="1">
        <v>331400</v>
      </c>
      <c r="G240" s="1">
        <v>1</v>
      </c>
      <c r="H240" s="1">
        <v>500</v>
      </c>
      <c r="J240"/>
      <c r="K240"/>
      <c r="N240"/>
    </row>
    <row r="241" spans="1:14" x14ac:dyDescent="0.15">
      <c r="A241" s="1">
        <v>11</v>
      </c>
      <c r="B241" s="1">
        <v>4</v>
      </c>
      <c r="C241" s="1">
        <v>2</v>
      </c>
      <c r="D241" s="1">
        <v>331402</v>
      </c>
      <c r="E241" s="1">
        <v>1</v>
      </c>
      <c r="F241" s="1">
        <v>331400</v>
      </c>
      <c r="G241" s="1">
        <v>1</v>
      </c>
      <c r="H241" s="1">
        <v>580</v>
      </c>
      <c r="J241"/>
      <c r="K241"/>
      <c r="N241"/>
    </row>
    <row r="242" spans="1:14" x14ac:dyDescent="0.15">
      <c r="A242" s="1">
        <v>11</v>
      </c>
      <c r="B242" s="1">
        <v>4</v>
      </c>
      <c r="C242" s="1">
        <v>3</v>
      </c>
      <c r="D242" s="1">
        <v>331403</v>
      </c>
      <c r="E242" s="1">
        <v>1</v>
      </c>
      <c r="F242" s="1">
        <v>331400</v>
      </c>
      <c r="G242" s="1">
        <v>1</v>
      </c>
      <c r="H242" s="1">
        <v>670</v>
      </c>
      <c r="J242"/>
      <c r="K242"/>
      <c r="N242"/>
    </row>
    <row r="243" spans="1:14" x14ac:dyDescent="0.15">
      <c r="A243" s="1">
        <v>11</v>
      </c>
      <c r="B243" s="1">
        <v>4</v>
      </c>
      <c r="C243" s="1">
        <v>4</v>
      </c>
      <c r="D243" s="1">
        <v>331404</v>
      </c>
      <c r="E243" s="1">
        <v>1</v>
      </c>
      <c r="F243" s="1">
        <v>331400</v>
      </c>
      <c r="G243" s="1">
        <v>1</v>
      </c>
      <c r="H243" s="1">
        <v>750</v>
      </c>
      <c r="J243"/>
      <c r="K243"/>
      <c r="N243"/>
    </row>
    <row r="244" spans="1:14" x14ac:dyDescent="0.15">
      <c r="A244" s="1">
        <v>11</v>
      </c>
      <c r="B244" s="1">
        <v>4</v>
      </c>
      <c r="C244" s="1">
        <v>5</v>
      </c>
      <c r="D244" s="1">
        <v>331405</v>
      </c>
      <c r="E244" s="1">
        <v>1</v>
      </c>
      <c r="F244" s="1">
        <v>331400</v>
      </c>
      <c r="G244" s="1">
        <v>1</v>
      </c>
      <c r="H244" s="1">
        <v>840</v>
      </c>
      <c r="J244"/>
      <c r="K244"/>
      <c r="N244"/>
    </row>
    <row r="245" spans="1:14" x14ac:dyDescent="0.15">
      <c r="A245" s="1">
        <v>12</v>
      </c>
      <c r="B245" s="1">
        <v>1</v>
      </c>
      <c r="C245" s="1">
        <v>0</v>
      </c>
      <c r="D245" s="1">
        <v>332100</v>
      </c>
      <c r="E245" s="1">
        <v>1</v>
      </c>
      <c r="F245" s="1">
        <v>332100</v>
      </c>
      <c r="G245" s="1">
        <v>1</v>
      </c>
      <c r="H245" s="1">
        <v>20</v>
      </c>
      <c r="J245"/>
      <c r="K245"/>
      <c r="N245"/>
    </row>
    <row r="246" spans="1:14" x14ac:dyDescent="0.15">
      <c r="A246" s="1">
        <v>12</v>
      </c>
      <c r="B246" s="1">
        <v>1</v>
      </c>
      <c r="C246" s="1">
        <v>1</v>
      </c>
      <c r="D246" s="1">
        <v>332101</v>
      </c>
      <c r="E246" s="1">
        <v>1</v>
      </c>
      <c r="F246" s="1">
        <v>332100</v>
      </c>
      <c r="G246" s="1">
        <v>1</v>
      </c>
      <c r="H246" s="1">
        <v>30</v>
      </c>
      <c r="J246"/>
      <c r="K246"/>
      <c r="N246"/>
    </row>
    <row r="247" spans="1:14" x14ac:dyDescent="0.15">
      <c r="A247" s="1">
        <v>12</v>
      </c>
      <c r="B247" s="1">
        <v>1</v>
      </c>
      <c r="C247" s="1">
        <v>2</v>
      </c>
      <c r="D247" s="1">
        <v>332102</v>
      </c>
      <c r="E247" s="1">
        <v>1</v>
      </c>
      <c r="F247" s="1">
        <v>332100</v>
      </c>
      <c r="G247" s="1">
        <v>1</v>
      </c>
      <c r="H247" s="1">
        <v>40</v>
      </c>
      <c r="J247"/>
      <c r="K247"/>
      <c r="N247"/>
    </row>
    <row r="248" spans="1:14" x14ac:dyDescent="0.15">
      <c r="A248" s="1">
        <v>12</v>
      </c>
      <c r="B248" s="1">
        <v>1</v>
      </c>
      <c r="C248" s="1">
        <v>3</v>
      </c>
      <c r="D248" s="1">
        <v>332103</v>
      </c>
      <c r="E248" s="1">
        <v>1</v>
      </c>
      <c r="F248" s="1">
        <v>332100</v>
      </c>
      <c r="G248" s="1">
        <v>1</v>
      </c>
      <c r="H248" s="1">
        <v>50</v>
      </c>
      <c r="J248"/>
      <c r="K248"/>
      <c r="N248"/>
    </row>
    <row r="249" spans="1:14" x14ac:dyDescent="0.15">
      <c r="A249" s="1">
        <v>12</v>
      </c>
      <c r="B249" s="1">
        <v>2</v>
      </c>
      <c r="C249" s="1">
        <v>0</v>
      </c>
      <c r="D249" s="1">
        <v>332200</v>
      </c>
      <c r="E249" s="1">
        <v>1</v>
      </c>
      <c r="F249" s="1">
        <v>332200</v>
      </c>
      <c r="G249" s="1">
        <v>1</v>
      </c>
      <c r="H249" s="1">
        <v>60</v>
      </c>
      <c r="J249"/>
      <c r="K249"/>
      <c r="N249"/>
    </row>
    <row r="250" spans="1:14" x14ac:dyDescent="0.15">
      <c r="A250" s="1">
        <v>12</v>
      </c>
      <c r="B250" s="1">
        <v>2</v>
      </c>
      <c r="C250" s="1">
        <v>1</v>
      </c>
      <c r="D250" s="1">
        <v>332201</v>
      </c>
      <c r="E250" s="1">
        <v>1</v>
      </c>
      <c r="F250" s="1">
        <v>332200</v>
      </c>
      <c r="G250" s="1">
        <v>1</v>
      </c>
      <c r="H250" s="1">
        <v>90</v>
      </c>
      <c r="J250"/>
      <c r="K250"/>
      <c r="N250"/>
    </row>
    <row r="251" spans="1:14" x14ac:dyDescent="0.15">
      <c r="A251" s="1">
        <v>12</v>
      </c>
      <c r="B251" s="1">
        <v>2</v>
      </c>
      <c r="C251" s="1">
        <v>2</v>
      </c>
      <c r="D251" s="1">
        <v>332202</v>
      </c>
      <c r="E251" s="1">
        <v>1</v>
      </c>
      <c r="F251" s="1">
        <v>332200</v>
      </c>
      <c r="G251" s="1">
        <v>1</v>
      </c>
      <c r="H251" s="1">
        <v>110</v>
      </c>
      <c r="J251"/>
      <c r="K251"/>
      <c r="N251"/>
    </row>
    <row r="252" spans="1:14" x14ac:dyDescent="0.15">
      <c r="A252" s="1">
        <v>12</v>
      </c>
      <c r="B252" s="1">
        <v>2</v>
      </c>
      <c r="C252" s="1">
        <v>3</v>
      </c>
      <c r="D252" s="1">
        <v>332203</v>
      </c>
      <c r="E252" s="1">
        <v>1</v>
      </c>
      <c r="F252" s="1">
        <v>332200</v>
      </c>
      <c r="G252" s="1">
        <v>1</v>
      </c>
      <c r="H252" s="1">
        <v>140</v>
      </c>
      <c r="J252"/>
      <c r="K252"/>
      <c r="N252"/>
    </row>
    <row r="253" spans="1:14" x14ac:dyDescent="0.15">
      <c r="A253" s="1">
        <v>12</v>
      </c>
      <c r="B253" s="1">
        <v>2</v>
      </c>
      <c r="C253" s="1">
        <v>4</v>
      </c>
      <c r="D253" s="1">
        <v>332204</v>
      </c>
      <c r="E253" s="1">
        <v>1</v>
      </c>
      <c r="F253" s="1">
        <v>332200</v>
      </c>
      <c r="G253" s="1">
        <v>1</v>
      </c>
      <c r="H253" s="1">
        <v>160</v>
      </c>
      <c r="J253"/>
      <c r="K253"/>
      <c r="N253"/>
    </row>
    <row r="254" spans="1:14" x14ac:dyDescent="0.15">
      <c r="A254" s="1">
        <v>12</v>
      </c>
      <c r="B254" s="1">
        <v>2</v>
      </c>
      <c r="C254" s="1">
        <v>5</v>
      </c>
      <c r="D254" s="1">
        <v>332205</v>
      </c>
      <c r="E254" s="1">
        <v>1</v>
      </c>
      <c r="F254" s="1">
        <v>332200</v>
      </c>
      <c r="G254" s="1">
        <v>1</v>
      </c>
      <c r="H254" s="1">
        <v>190</v>
      </c>
      <c r="J254"/>
      <c r="K254"/>
      <c r="N254"/>
    </row>
    <row r="255" spans="1:14" x14ac:dyDescent="0.15">
      <c r="A255" s="1">
        <v>12</v>
      </c>
      <c r="B255" s="1">
        <v>3</v>
      </c>
      <c r="C255" s="1">
        <v>0</v>
      </c>
      <c r="D255" s="1">
        <v>332300</v>
      </c>
      <c r="E255" s="1">
        <v>1</v>
      </c>
      <c r="F255" s="1">
        <v>332300</v>
      </c>
      <c r="G255" s="1">
        <v>1</v>
      </c>
      <c r="H255" s="1">
        <v>200</v>
      </c>
      <c r="J255"/>
      <c r="K255"/>
      <c r="N255"/>
    </row>
    <row r="256" spans="1:14" x14ac:dyDescent="0.15">
      <c r="A256" s="1">
        <v>12</v>
      </c>
      <c r="B256" s="1">
        <v>3</v>
      </c>
      <c r="C256" s="1">
        <v>1</v>
      </c>
      <c r="D256" s="1">
        <v>332301</v>
      </c>
      <c r="E256" s="1">
        <v>1</v>
      </c>
      <c r="F256" s="1">
        <v>332300</v>
      </c>
      <c r="G256" s="1">
        <v>1</v>
      </c>
      <c r="H256" s="1">
        <v>240</v>
      </c>
      <c r="J256"/>
      <c r="K256"/>
      <c r="N256"/>
    </row>
    <row r="257" spans="1:14" x14ac:dyDescent="0.15">
      <c r="A257" s="1">
        <v>12</v>
      </c>
      <c r="B257" s="1">
        <v>3</v>
      </c>
      <c r="C257" s="1">
        <v>2</v>
      </c>
      <c r="D257" s="1">
        <v>332302</v>
      </c>
      <c r="E257" s="1">
        <v>1</v>
      </c>
      <c r="F257" s="1">
        <v>332300</v>
      </c>
      <c r="G257" s="1">
        <v>1</v>
      </c>
      <c r="H257" s="1">
        <v>280</v>
      </c>
      <c r="J257"/>
      <c r="K257"/>
      <c r="N257"/>
    </row>
    <row r="258" spans="1:14" x14ac:dyDescent="0.15">
      <c r="A258" s="1">
        <v>12</v>
      </c>
      <c r="B258" s="1">
        <v>3</v>
      </c>
      <c r="C258" s="1">
        <v>3</v>
      </c>
      <c r="D258" s="1">
        <v>332303</v>
      </c>
      <c r="E258" s="1">
        <v>1</v>
      </c>
      <c r="F258" s="1">
        <v>332300</v>
      </c>
      <c r="G258" s="1">
        <v>1</v>
      </c>
      <c r="H258" s="1">
        <v>320</v>
      </c>
      <c r="J258"/>
      <c r="K258"/>
      <c r="N258"/>
    </row>
    <row r="259" spans="1:14" x14ac:dyDescent="0.15">
      <c r="A259" s="1">
        <v>12</v>
      </c>
      <c r="B259" s="1">
        <v>3</v>
      </c>
      <c r="C259" s="1">
        <v>4</v>
      </c>
      <c r="D259" s="1">
        <v>332304</v>
      </c>
      <c r="E259" s="1">
        <v>1</v>
      </c>
      <c r="F259" s="1">
        <v>332300</v>
      </c>
      <c r="G259" s="1">
        <v>1</v>
      </c>
      <c r="H259" s="1">
        <v>360</v>
      </c>
      <c r="J259"/>
      <c r="K259"/>
      <c r="N259"/>
    </row>
    <row r="260" spans="1:14" x14ac:dyDescent="0.15">
      <c r="A260" s="1">
        <v>12</v>
      </c>
      <c r="B260" s="1">
        <v>3</v>
      </c>
      <c r="C260" s="1">
        <v>5</v>
      </c>
      <c r="D260" s="1">
        <v>332305</v>
      </c>
      <c r="E260" s="1">
        <v>1</v>
      </c>
      <c r="F260" s="1">
        <v>332300</v>
      </c>
      <c r="G260" s="1">
        <v>1</v>
      </c>
      <c r="H260" s="1">
        <v>410</v>
      </c>
      <c r="J260"/>
      <c r="K260"/>
      <c r="N260"/>
    </row>
    <row r="261" spans="1:14" x14ac:dyDescent="0.15">
      <c r="A261" s="1">
        <v>12</v>
      </c>
      <c r="B261" s="1">
        <v>4</v>
      </c>
      <c r="C261" s="1">
        <v>0</v>
      </c>
      <c r="D261" s="1">
        <v>332400</v>
      </c>
      <c r="E261" s="1">
        <v>1</v>
      </c>
      <c r="F261" s="1">
        <v>332400</v>
      </c>
      <c r="G261" s="1">
        <v>1</v>
      </c>
      <c r="H261" s="1">
        <v>420</v>
      </c>
      <c r="J261"/>
      <c r="K261"/>
      <c r="N261"/>
    </row>
    <row r="262" spans="1:14" x14ac:dyDescent="0.15">
      <c r="A262" s="1">
        <v>12</v>
      </c>
      <c r="B262" s="1">
        <v>4</v>
      </c>
      <c r="C262" s="1">
        <v>1</v>
      </c>
      <c r="D262" s="1">
        <v>332401</v>
      </c>
      <c r="E262" s="1">
        <v>1</v>
      </c>
      <c r="F262" s="1">
        <v>332400</v>
      </c>
      <c r="G262" s="1">
        <v>1</v>
      </c>
      <c r="H262" s="1">
        <v>500</v>
      </c>
      <c r="J262"/>
      <c r="K262"/>
      <c r="N262"/>
    </row>
    <row r="263" spans="1:14" x14ac:dyDescent="0.15">
      <c r="A263" s="1">
        <v>12</v>
      </c>
      <c r="B263" s="1">
        <v>4</v>
      </c>
      <c r="C263" s="1">
        <v>2</v>
      </c>
      <c r="D263" s="1">
        <v>332402</v>
      </c>
      <c r="E263" s="1">
        <v>1</v>
      </c>
      <c r="F263" s="1">
        <v>332400</v>
      </c>
      <c r="G263" s="1">
        <v>1</v>
      </c>
      <c r="H263" s="1">
        <v>580</v>
      </c>
      <c r="J263"/>
      <c r="K263"/>
      <c r="N263"/>
    </row>
    <row r="264" spans="1:14" x14ac:dyDescent="0.15">
      <c r="A264" s="1">
        <v>12</v>
      </c>
      <c r="B264" s="1">
        <v>4</v>
      </c>
      <c r="C264" s="1">
        <v>3</v>
      </c>
      <c r="D264" s="1">
        <v>332403</v>
      </c>
      <c r="E264" s="1">
        <v>1</v>
      </c>
      <c r="F264" s="1">
        <v>332400</v>
      </c>
      <c r="G264" s="1">
        <v>1</v>
      </c>
      <c r="H264" s="1">
        <v>670</v>
      </c>
      <c r="J264"/>
      <c r="K264"/>
      <c r="N264"/>
    </row>
    <row r="265" spans="1:14" x14ac:dyDescent="0.15">
      <c r="A265" s="1">
        <v>12</v>
      </c>
      <c r="B265" s="1">
        <v>4</v>
      </c>
      <c r="C265" s="1">
        <v>4</v>
      </c>
      <c r="D265" s="1">
        <v>332404</v>
      </c>
      <c r="E265" s="1">
        <v>1</v>
      </c>
      <c r="F265" s="1">
        <v>332400</v>
      </c>
      <c r="G265" s="1">
        <v>1</v>
      </c>
      <c r="H265" s="1">
        <v>750</v>
      </c>
      <c r="J265"/>
      <c r="K265"/>
      <c r="N265"/>
    </row>
    <row r="266" spans="1:14" x14ac:dyDescent="0.15">
      <c r="A266" s="1">
        <v>12</v>
      </c>
      <c r="B266" s="1">
        <v>4</v>
      </c>
      <c r="C266" s="1">
        <v>5</v>
      </c>
      <c r="D266" s="1">
        <v>332405</v>
      </c>
      <c r="E266" s="1">
        <v>1</v>
      </c>
      <c r="F266" s="1">
        <v>332400</v>
      </c>
      <c r="G266" s="1">
        <v>1</v>
      </c>
      <c r="H266" s="1">
        <v>840</v>
      </c>
      <c r="J266"/>
      <c r="K266"/>
      <c r="N266"/>
    </row>
    <row r="267" spans="1:14" x14ac:dyDescent="0.15">
      <c r="A267" s="1">
        <v>13</v>
      </c>
      <c r="B267" s="1">
        <v>1</v>
      </c>
      <c r="C267" s="1">
        <v>0</v>
      </c>
      <c r="D267" s="1">
        <v>333100</v>
      </c>
      <c r="E267" s="1">
        <v>1</v>
      </c>
      <c r="F267" s="1">
        <v>333100</v>
      </c>
      <c r="G267" s="1">
        <v>1</v>
      </c>
      <c r="H267" s="1">
        <v>20</v>
      </c>
      <c r="J267"/>
      <c r="K267"/>
      <c r="N267"/>
    </row>
    <row r="268" spans="1:14" x14ac:dyDescent="0.15">
      <c r="A268" s="1">
        <v>13</v>
      </c>
      <c r="B268" s="1">
        <v>1</v>
      </c>
      <c r="C268" s="1">
        <v>1</v>
      </c>
      <c r="D268" s="1">
        <v>333101</v>
      </c>
      <c r="E268" s="1">
        <v>1</v>
      </c>
      <c r="F268" s="1">
        <v>333100</v>
      </c>
      <c r="G268" s="1">
        <v>1</v>
      </c>
      <c r="H268" s="1">
        <v>30</v>
      </c>
      <c r="J268"/>
      <c r="K268"/>
      <c r="N268"/>
    </row>
    <row r="269" spans="1:14" x14ac:dyDescent="0.15">
      <c r="A269" s="1">
        <v>13</v>
      </c>
      <c r="B269" s="1">
        <v>1</v>
      </c>
      <c r="C269" s="1">
        <v>2</v>
      </c>
      <c r="D269" s="1">
        <v>333102</v>
      </c>
      <c r="E269" s="1">
        <v>1</v>
      </c>
      <c r="F269" s="1">
        <v>333100</v>
      </c>
      <c r="G269" s="1">
        <v>1</v>
      </c>
      <c r="H269" s="1">
        <v>40</v>
      </c>
      <c r="J269"/>
      <c r="K269"/>
      <c r="N269"/>
    </row>
    <row r="270" spans="1:14" x14ac:dyDescent="0.15">
      <c r="A270" s="1">
        <v>13</v>
      </c>
      <c r="B270" s="1">
        <v>1</v>
      </c>
      <c r="C270" s="1">
        <v>3</v>
      </c>
      <c r="D270" s="1">
        <v>333103</v>
      </c>
      <c r="E270" s="1">
        <v>1</v>
      </c>
      <c r="F270" s="1">
        <v>333100</v>
      </c>
      <c r="G270" s="1">
        <v>1</v>
      </c>
      <c r="H270" s="1">
        <v>50</v>
      </c>
      <c r="J270"/>
      <c r="K270"/>
      <c r="N270"/>
    </row>
    <row r="271" spans="1:14" x14ac:dyDescent="0.15">
      <c r="A271" s="1">
        <v>13</v>
      </c>
      <c r="B271" s="1">
        <v>2</v>
      </c>
      <c r="C271" s="1">
        <v>0</v>
      </c>
      <c r="D271" s="1">
        <v>333200</v>
      </c>
      <c r="E271" s="1">
        <v>1</v>
      </c>
      <c r="F271" s="1">
        <v>333200</v>
      </c>
      <c r="G271" s="1">
        <v>1</v>
      </c>
      <c r="H271" s="1">
        <v>60</v>
      </c>
      <c r="J271"/>
      <c r="K271"/>
      <c r="N271"/>
    </row>
    <row r="272" spans="1:14" x14ac:dyDescent="0.15">
      <c r="A272" s="1">
        <v>13</v>
      </c>
      <c r="B272" s="1">
        <v>2</v>
      </c>
      <c r="C272" s="1">
        <v>1</v>
      </c>
      <c r="D272" s="1">
        <v>333201</v>
      </c>
      <c r="E272" s="1">
        <v>1</v>
      </c>
      <c r="F272" s="1">
        <v>333200</v>
      </c>
      <c r="G272" s="1">
        <v>1</v>
      </c>
      <c r="H272" s="1">
        <v>90</v>
      </c>
      <c r="J272"/>
      <c r="K272"/>
      <c r="N272"/>
    </row>
    <row r="273" spans="1:14" x14ac:dyDescent="0.15">
      <c r="A273" s="1">
        <v>13</v>
      </c>
      <c r="B273" s="1">
        <v>2</v>
      </c>
      <c r="C273" s="1">
        <v>2</v>
      </c>
      <c r="D273" s="1">
        <v>333202</v>
      </c>
      <c r="E273" s="1">
        <v>1</v>
      </c>
      <c r="F273" s="1">
        <v>333200</v>
      </c>
      <c r="G273" s="1">
        <v>1</v>
      </c>
      <c r="H273" s="1">
        <v>110</v>
      </c>
      <c r="J273"/>
      <c r="K273"/>
      <c r="N273"/>
    </row>
    <row r="274" spans="1:14" x14ac:dyDescent="0.15">
      <c r="A274" s="1">
        <v>13</v>
      </c>
      <c r="B274" s="1">
        <v>2</v>
      </c>
      <c r="C274" s="1">
        <v>3</v>
      </c>
      <c r="D274" s="1">
        <v>333203</v>
      </c>
      <c r="E274" s="1">
        <v>1</v>
      </c>
      <c r="F274" s="1">
        <v>333200</v>
      </c>
      <c r="G274" s="1">
        <v>1</v>
      </c>
      <c r="H274" s="1">
        <v>140</v>
      </c>
      <c r="J274"/>
      <c r="K274"/>
      <c r="N274"/>
    </row>
    <row r="275" spans="1:14" x14ac:dyDescent="0.15">
      <c r="A275" s="1">
        <v>13</v>
      </c>
      <c r="B275" s="1">
        <v>2</v>
      </c>
      <c r="C275" s="1">
        <v>4</v>
      </c>
      <c r="D275" s="1">
        <v>333204</v>
      </c>
      <c r="E275" s="1">
        <v>1</v>
      </c>
      <c r="F275" s="1">
        <v>333200</v>
      </c>
      <c r="G275" s="1">
        <v>1</v>
      </c>
      <c r="H275" s="1">
        <v>160</v>
      </c>
      <c r="J275"/>
      <c r="K275"/>
      <c r="N275"/>
    </row>
    <row r="276" spans="1:14" x14ac:dyDescent="0.15">
      <c r="A276" s="1">
        <v>13</v>
      </c>
      <c r="B276" s="1">
        <v>2</v>
      </c>
      <c r="C276" s="1">
        <v>5</v>
      </c>
      <c r="D276" s="1">
        <v>333205</v>
      </c>
      <c r="E276" s="1">
        <v>1</v>
      </c>
      <c r="F276" s="1">
        <v>333200</v>
      </c>
      <c r="G276" s="1">
        <v>1</v>
      </c>
      <c r="H276" s="1">
        <v>190</v>
      </c>
      <c r="J276"/>
      <c r="K276"/>
      <c r="N276"/>
    </row>
    <row r="277" spans="1:14" x14ac:dyDescent="0.15">
      <c r="A277" s="1">
        <v>13</v>
      </c>
      <c r="B277" s="1">
        <v>3</v>
      </c>
      <c r="C277" s="1">
        <v>0</v>
      </c>
      <c r="D277" s="1">
        <v>333300</v>
      </c>
      <c r="E277" s="1">
        <v>1</v>
      </c>
      <c r="F277" s="1">
        <v>333300</v>
      </c>
      <c r="G277" s="1">
        <v>1</v>
      </c>
      <c r="H277" s="1">
        <v>200</v>
      </c>
      <c r="J277"/>
      <c r="K277"/>
      <c r="N277"/>
    </row>
    <row r="278" spans="1:14" x14ac:dyDescent="0.15">
      <c r="A278" s="1">
        <v>13</v>
      </c>
      <c r="B278" s="1">
        <v>3</v>
      </c>
      <c r="C278" s="1">
        <v>1</v>
      </c>
      <c r="D278" s="1">
        <v>333301</v>
      </c>
      <c r="E278" s="1">
        <v>1</v>
      </c>
      <c r="F278" s="1">
        <v>333300</v>
      </c>
      <c r="G278" s="1">
        <v>1</v>
      </c>
      <c r="H278" s="1">
        <v>240</v>
      </c>
      <c r="J278"/>
      <c r="K278"/>
      <c r="N278"/>
    </row>
    <row r="279" spans="1:14" x14ac:dyDescent="0.15">
      <c r="A279" s="1">
        <v>13</v>
      </c>
      <c r="B279" s="1">
        <v>3</v>
      </c>
      <c r="C279" s="1">
        <v>2</v>
      </c>
      <c r="D279" s="1">
        <v>333302</v>
      </c>
      <c r="E279" s="1">
        <v>1</v>
      </c>
      <c r="F279" s="1">
        <v>333300</v>
      </c>
      <c r="G279" s="1">
        <v>1</v>
      </c>
      <c r="H279" s="1">
        <v>280</v>
      </c>
      <c r="J279"/>
      <c r="K279"/>
      <c r="N279"/>
    </row>
    <row r="280" spans="1:14" x14ac:dyDescent="0.15">
      <c r="A280" s="1">
        <v>13</v>
      </c>
      <c r="B280" s="1">
        <v>3</v>
      </c>
      <c r="C280" s="1">
        <v>3</v>
      </c>
      <c r="D280" s="1">
        <v>333303</v>
      </c>
      <c r="E280" s="1">
        <v>1</v>
      </c>
      <c r="F280" s="1">
        <v>333300</v>
      </c>
      <c r="G280" s="1">
        <v>1</v>
      </c>
      <c r="H280" s="1">
        <v>320</v>
      </c>
      <c r="J280"/>
      <c r="K280"/>
      <c r="N280"/>
    </row>
    <row r="281" spans="1:14" x14ac:dyDescent="0.15">
      <c r="A281" s="1">
        <v>13</v>
      </c>
      <c r="B281" s="1">
        <v>3</v>
      </c>
      <c r="C281" s="1">
        <v>4</v>
      </c>
      <c r="D281" s="1">
        <v>333304</v>
      </c>
      <c r="E281" s="1">
        <v>1</v>
      </c>
      <c r="F281" s="1">
        <v>333300</v>
      </c>
      <c r="G281" s="1">
        <v>1</v>
      </c>
      <c r="H281" s="1">
        <v>360</v>
      </c>
      <c r="J281"/>
      <c r="K281"/>
      <c r="N281"/>
    </row>
    <row r="282" spans="1:14" x14ac:dyDescent="0.15">
      <c r="A282" s="1">
        <v>13</v>
      </c>
      <c r="B282" s="1">
        <v>3</v>
      </c>
      <c r="C282" s="1">
        <v>5</v>
      </c>
      <c r="D282" s="1">
        <v>333305</v>
      </c>
      <c r="E282" s="1">
        <v>1</v>
      </c>
      <c r="F282" s="1">
        <v>333300</v>
      </c>
      <c r="G282" s="1">
        <v>1</v>
      </c>
      <c r="H282" s="1">
        <v>410</v>
      </c>
      <c r="J282"/>
      <c r="K282"/>
      <c r="N282"/>
    </row>
    <row r="283" spans="1:14" x14ac:dyDescent="0.15">
      <c r="A283" s="1">
        <v>13</v>
      </c>
      <c r="B283" s="1">
        <v>4</v>
      </c>
      <c r="C283" s="1">
        <v>0</v>
      </c>
      <c r="D283" s="1">
        <v>333400</v>
      </c>
      <c r="E283" s="1">
        <v>1</v>
      </c>
      <c r="F283" s="1">
        <v>333400</v>
      </c>
      <c r="G283" s="1">
        <v>1</v>
      </c>
      <c r="H283" s="1">
        <v>420</v>
      </c>
      <c r="J283"/>
      <c r="K283"/>
      <c r="N283"/>
    </row>
    <row r="284" spans="1:14" x14ac:dyDescent="0.15">
      <c r="A284" s="1">
        <v>13</v>
      </c>
      <c r="B284" s="1">
        <v>4</v>
      </c>
      <c r="C284" s="1">
        <v>1</v>
      </c>
      <c r="D284" s="1">
        <v>333401</v>
      </c>
      <c r="E284" s="1">
        <v>1</v>
      </c>
      <c r="F284" s="1">
        <v>333400</v>
      </c>
      <c r="G284" s="1">
        <v>1</v>
      </c>
      <c r="H284" s="1">
        <v>500</v>
      </c>
      <c r="J284"/>
      <c r="K284"/>
      <c r="N284"/>
    </row>
    <row r="285" spans="1:14" x14ac:dyDescent="0.15">
      <c r="A285" s="1">
        <v>13</v>
      </c>
      <c r="B285" s="1">
        <v>4</v>
      </c>
      <c r="C285" s="1">
        <v>2</v>
      </c>
      <c r="D285" s="1">
        <v>333402</v>
      </c>
      <c r="E285" s="1">
        <v>1</v>
      </c>
      <c r="F285" s="1">
        <v>333400</v>
      </c>
      <c r="G285" s="1">
        <v>1</v>
      </c>
      <c r="H285" s="1">
        <v>580</v>
      </c>
      <c r="J285"/>
      <c r="K285"/>
      <c r="N285"/>
    </row>
    <row r="286" spans="1:14" x14ac:dyDescent="0.15">
      <c r="A286" s="1">
        <v>13</v>
      </c>
      <c r="B286" s="1">
        <v>4</v>
      </c>
      <c r="C286" s="1">
        <v>3</v>
      </c>
      <c r="D286" s="1">
        <v>333403</v>
      </c>
      <c r="E286" s="1">
        <v>1</v>
      </c>
      <c r="F286" s="1">
        <v>333400</v>
      </c>
      <c r="G286" s="1">
        <v>1</v>
      </c>
      <c r="H286" s="1">
        <v>670</v>
      </c>
      <c r="J286"/>
      <c r="K286"/>
      <c r="N286"/>
    </row>
    <row r="287" spans="1:14" x14ac:dyDescent="0.15">
      <c r="A287" s="1">
        <v>13</v>
      </c>
      <c r="B287" s="1">
        <v>4</v>
      </c>
      <c r="C287" s="1">
        <v>4</v>
      </c>
      <c r="D287" s="1">
        <v>333404</v>
      </c>
      <c r="E287" s="1">
        <v>1</v>
      </c>
      <c r="F287" s="1">
        <v>333400</v>
      </c>
      <c r="G287" s="1">
        <v>1</v>
      </c>
      <c r="H287" s="1">
        <v>750</v>
      </c>
      <c r="J287"/>
      <c r="K287"/>
      <c r="N287"/>
    </row>
    <row r="288" spans="1:14" x14ac:dyDescent="0.15">
      <c r="A288" s="1">
        <v>13</v>
      </c>
      <c r="B288" s="1">
        <v>4</v>
      </c>
      <c r="C288" s="1">
        <v>5</v>
      </c>
      <c r="D288" s="1">
        <v>333405</v>
      </c>
      <c r="E288" s="1">
        <v>1</v>
      </c>
      <c r="F288" s="1">
        <v>333400</v>
      </c>
      <c r="G288" s="1">
        <v>1</v>
      </c>
      <c r="H288" s="1">
        <v>840</v>
      </c>
      <c r="J288"/>
      <c r="K288"/>
      <c r="N288"/>
    </row>
    <row r="289" spans="1:14" x14ac:dyDescent="0.15">
      <c r="A289" s="1">
        <v>14</v>
      </c>
      <c r="B289" s="1">
        <v>1</v>
      </c>
      <c r="C289" s="1">
        <v>0</v>
      </c>
      <c r="D289" s="1">
        <v>334100</v>
      </c>
      <c r="E289" s="1">
        <v>1</v>
      </c>
      <c r="F289" s="1">
        <v>334100</v>
      </c>
      <c r="G289" s="1">
        <v>1</v>
      </c>
      <c r="H289" s="1">
        <v>20</v>
      </c>
      <c r="J289"/>
      <c r="K289"/>
      <c r="N289"/>
    </row>
    <row r="290" spans="1:14" x14ac:dyDescent="0.15">
      <c r="A290" s="1">
        <v>14</v>
      </c>
      <c r="B290" s="1">
        <v>1</v>
      </c>
      <c r="C290" s="1">
        <v>1</v>
      </c>
      <c r="D290" s="1">
        <v>334101</v>
      </c>
      <c r="E290" s="1">
        <v>1</v>
      </c>
      <c r="F290" s="1">
        <v>334100</v>
      </c>
      <c r="G290" s="1">
        <v>1</v>
      </c>
      <c r="H290" s="1">
        <v>30</v>
      </c>
      <c r="J290"/>
      <c r="K290"/>
      <c r="N290"/>
    </row>
    <row r="291" spans="1:14" x14ac:dyDescent="0.15">
      <c r="A291" s="1">
        <v>14</v>
      </c>
      <c r="B291" s="1">
        <v>1</v>
      </c>
      <c r="C291" s="1">
        <v>2</v>
      </c>
      <c r="D291" s="1">
        <v>334102</v>
      </c>
      <c r="E291" s="1">
        <v>1</v>
      </c>
      <c r="F291" s="1">
        <v>334100</v>
      </c>
      <c r="G291" s="1">
        <v>1</v>
      </c>
      <c r="H291" s="1">
        <v>40</v>
      </c>
      <c r="J291"/>
      <c r="K291"/>
      <c r="N291"/>
    </row>
    <row r="292" spans="1:14" x14ac:dyDescent="0.15">
      <c r="A292" s="1">
        <v>14</v>
      </c>
      <c r="B292" s="1">
        <v>1</v>
      </c>
      <c r="C292" s="1">
        <v>3</v>
      </c>
      <c r="D292" s="1">
        <v>334103</v>
      </c>
      <c r="E292" s="1">
        <v>1</v>
      </c>
      <c r="F292" s="1">
        <v>334100</v>
      </c>
      <c r="G292" s="1">
        <v>1</v>
      </c>
      <c r="H292" s="1">
        <v>50</v>
      </c>
      <c r="J292"/>
      <c r="K292"/>
      <c r="N292"/>
    </row>
    <row r="293" spans="1:14" x14ac:dyDescent="0.15">
      <c r="A293" s="1">
        <v>14</v>
      </c>
      <c r="B293" s="1">
        <v>2</v>
      </c>
      <c r="C293" s="1">
        <v>0</v>
      </c>
      <c r="D293" s="1">
        <v>334200</v>
      </c>
      <c r="E293" s="1">
        <v>1</v>
      </c>
      <c r="F293" s="1">
        <v>334200</v>
      </c>
      <c r="G293" s="1">
        <v>1</v>
      </c>
      <c r="H293" s="1">
        <v>60</v>
      </c>
      <c r="J293"/>
      <c r="K293"/>
      <c r="N293"/>
    </row>
    <row r="294" spans="1:14" x14ac:dyDescent="0.15">
      <c r="A294" s="1">
        <v>14</v>
      </c>
      <c r="B294" s="1">
        <v>2</v>
      </c>
      <c r="C294" s="1">
        <v>1</v>
      </c>
      <c r="D294" s="1">
        <v>334201</v>
      </c>
      <c r="E294" s="1">
        <v>1</v>
      </c>
      <c r="F294" s="1">
        <v>334200</v>
      </c>
      <c r="G294" s="1">
        <v>1</v>
      </c>
      <c r="H294" s="1">
        <v>90</v>
      </c>
      <c r="J294"/>
      <c r="K294"/>
      <c r="N294"/>
    </row>
    <row r="295" spans="1:14" x14ac:dyDescent="0.15">
      <c r="A295" s="1">
        <v>14</v>
      </c>
      <c r="B295" s="1">
        <v>2</v>
      </c>
      <c r="C295" s="1">
        <v>2</v>
      </c>
      <c r="D295" s="1">
        <v>334202</v>
      </c>
      <c r="E295" s="1">
        <v>1</v>
      </c>
      <c r="F295" s="1">
        <v>334200</v>
      </c>
      <c r="G295" s="1">
        <v>1</v>
      </c>
      <c r="H295" s="1">
        <v>110</v>
      </c>
      <c r="J295"/>
      <c r="K295"/>
      <c r="N295"/>
    </row>
    <row r="296" spans="1:14" x14ac:dyDescent="0.15">
      <c r="A296" s="1">
        <v>14</v>
      </c>
      <c r="B296" s="1">
        <v>2</v>
      </c>
      <c r="C296" s="1">
        <v>3</v>
      </c>
      <c r="D296" s="1">
        <v>334203</v>
      </c>
      <c r="E296" s="1">
        <v>1</v>
      </c>
      <c r="F296" s="1">
        <v>334200</v>
      </c>
      <c r="G296" s="1">
        <v>1</v>
      </c>
      <c r="H296" s="1">
        <v>140</v>
      </c>
      <c r="J296"/>
      <c r="K296"/>
      <c r="N296"/>
    </row>
    <row r="297" spans="1:14" x14ac:dyDescent="0.15">
      <c r="A297" s="1">
        <v>14</v>
      </c>
      <c r="B297" s="1">
        <v>2</v>
      </c>
      <c r="C297" s="1">
        <v>4</v>
      </c>
      <c r="D297" s="1">
        <v>334204</v>
      </c>
      <c r="E297" s="1">
        <v>1</v>
      </c>
      <c r="F297" s="1">
        <v>334200</v>
      </c>
      <c r="G297" s="1">
        <v>1</v>
      </c>
      <c r="H297" s="1">
        <v>160</v>
      </c>
      <c r="J297"/>
      <c r="K297"/>
      <c r="N297"/>
    </row>
    <row r="298" spans="1:14" x14ac:dyDescent="0.15">
      <c r="A298" s="1">
        <v>14</v>
      </c>
      <c r="B298" s="1">
        <v>2</v>
      </c>
      <c r="C298" s="1">
        <v>5</v>
      </c>
      <c r="D298" s="1">
        <v>334205</v>
      </c>
      <c r="E298" s="1">
        <v>1</v>
      </c>
      <c r="F298" s="1">
        <v>334200</v>
      </c>
      <c r="G298" s="1">
        <v>1</v>
      </c>
      <c r="H298" s="1">
        <v>190</v>
      </c>
      <c r="J298"/>
      <c r="K298"/>
      <c r="N298"/>
    </row>
    <row r="299" spans="1:14" x14ac:dyDescent="0.15">
      <c r="A299" s="1">
        <v>14</v>
      </c>
      <c r="B299" s="1">
        <v>3</v>
      </c>
      <c r="C299" s="1">
        <v>0</v>
      </c>
      <c r="D299" s="1">
        <v>334300</v>
      </c>
      <c r="E299" s="1">
        <v>1</v>
      </c>
      <c r="F299" s="1">
        <v>334300</v>
      </c>
      <c r="G299" s="1">
        <v>1</v>
      </c>
      <c r="H299" s="1">
        <v>200</v>
      </c>
      <c r="J299"/>
      <c r="K299"/>
      <c r="N299"/>
    </row>
    <row r="300" spans="1:14" x14ac:dyDescent="0.15">
      <c r="A300" s="1">
        <v>14</v>
      </c>
      <c r="B300" s="1">
        <v>3</v>
      </c>
      <c r="C300" s="1">
        <v>1</v>
      </c>
      <c r="D300" s="1">
        <v>334301</v>
      </c>
      <c r="E300" s="1">
        <v>1</v>
      </c>
      <c r="F300" s="1">
        <v>334300</v>
      </c>
      <c r="G300" s="1">
        <v>1</v>
      </c>
      <c r="H300" s="1">
        <v>240</v>
      </c>
      <c r="J300"/>
      <c r="K300"/>
      <c r="N300"/>
    </row>
    <row r="301" spans="1:14" x14ac:dyDescent="0.15">
      <c r="A301" s="1">
        <v>14</v>
      </c>
      <c r="B301" s="1">
        <v>3</v>
      </c>
      <c r="C301" s="1">
        <v>2</v>
      </c>
      <c r="D301" s="1">
        <v>334302</v>
      </c>
      <c r="E301" s="1">
        <v>1</v>
      </c>
      <c r="F301" s="1">
        <v>334300</v>
      </c>
      <c r="G301" s="1">
        <v>1</v>
      </c>
      <c r="H301" s="1">
        <v>280</v>
      </c>
      <c r="J301"/>
      <c r="K301"/>
      <c r="N301"/>
    </row>
    <row r="302" spans="1:14" x14ac:dyDescent="0.15">
      <c r="A302" s="1">
        <v>14</v>
      </c>
      <c r="B302" s="1">
        <v>3</v>
      </c>
      <c r="C302" s="1">
        <v>3</v>
      </c>
      <c r="D302" s="1">
        <v>334303</v>
      </c>
      <c r="E302" s="1">
        <v>1</v>
      </c>
      <c r="F302" s="1">
        <v>334300</v>
      </c>
      <c r="G302" s="1">
        <v>1</v>
      </c>
      <c r="H302" s="1">
        <v>320</v>
      </c>
      <c r="J302"/>
      <c r="K302"/>
      <c r="N302"/>
    </row>
    <row r="303" spans="1:14" x14ac:dyDescent="0.15">
      <c r="A303" s="1">
        <v>14</v>
      </c>
      <c r="B303" s="1">
        <v>3</v>
      </c>
      <c r="C303" s="1">
        <v>4</v>
      </c>
      <c r="D303" s="1">
        <v>334304</v>
      </c>
      <c r="E303" s="1">
        <v>1</v>
      </c>
      <c r="F303" s="1">
        <v>334300</v>
      </c>
      <c r="G303" s="1">
        <v>1</v>
      </c>
      <c r="H303" s="1">
        <v>360</v>
      </c>
      <c r="J303"/>
      <c r="K303"/>
      <c r="N303"/>
    </row>
    <row r="304" spans="1:14" x14ac:dyDescent="0.15">
      <c r="A304" s="1">
        <v>14</v>
      </c>
      <c r="B304" s="1">
        <v>3</v>
      </c>
      <c r="C304" s="1">
        <v>5</v>
      </c>
      <c r="D304" s="1">
        <v>334305</v>
      </c>
      <c r="E304" s="1">
        <v>1</v>
      </c>
      <c r="F304" s="1">
        <v>334300</v>
      </c>
      <c r="G304" s="1">
        <v>1</v>
      </c>
      <c r="H304" s="1">
        <v>410</v>
      </c>
      <c r="J304"/>
      <c r="K304"/>
      <c r="N304"/>
    </row>
    <row r="305" spans="1:14" x14ac:dyDescent="0.15">
      <c r="A305" s="1">
        <v>14</v>
      </c>
      <c r="B305" s="1">
        <v>4</v>
      </c>
      <c r="C305" s="1">
        <v>0</v>
      </c>
      <c r="D305" s="1">
        <v>334400</v>
      </c>
      <c r="E305" s="1">
        <v>1</v>
      </c>
      <c r="F305" s="1">
        <v>334400</v>
      </c>
      <c r="G305" s="1">
        <v>1</v>
      </c>
      <c r="H305" s="1">
        <v>420</v>
      </c>
      <c r="J305"/>
      <c r="K305"/>
      <c r="N305"/>
    </row>
    <row r="306" spans="1:14" x14ac:dyDescent="0.15">
      <c r="A306" s="1">
        <v>14</v>
      </c>
      <c r="B306" s="1">
        <v>4</v>
      </c>
      <c r="C306" s="1">
        <v>1</v>
      </c>
      <c r="D306" s="1">
        <v>334401</v>
      </c>
      <c r="E306" s="1">
        <v>1</v>
      </c>
      <c r="F306" s="1">
        <v>334400</v>
      </c>
      <c r="G306" s="1">
        <v>1</v>
      </c>
      <c r="H306" s="1">
        <v>500</v>
      </c>
      <c r="J306"/>
      <c r="K306"/>
      <c r="N306"/>
    </row>
    <row r="307" spans="1:14" x14ac:dyDescent="0.15">
      <c r="A307" s="1">
        <v>14</v>
      </c>
      <c r="B307" s="1">
        <v>4</v>
      </c>
      <c r="C307" s="1">
        <v>2</v>
      </c>
      <c r="D307" s="1">
        <v>334402</v>
      </c>
      <c r="E307" s="1">
        <v>1</v>
      </c>
      <c r="F307" s="1">
        <v>334400</v>
      </c>
      <c r="G307" s="1">
        <v>1</v>
      </c>
      <c r="H307" s="1">
        <v>580</v>
      </c>
      <c r="J307"/>
      <c r="K307"/>
      <c r="N307"/>
    </row>
    <row r="308" spans="1:14" x14ac:dyDescent="0.15">
      <c r="A308" s="1">
        <v>14</v>
      </c>
      <c r="B308" s="1">
        <v>4</v>
      </c>
      <c r="C308" s="1">
        <v>3</v>
      </c>
      <c r="D308" s="1">
        <v>334403</v>
      </c>
      <c r="E308" s="1">
        <v>1</v>
      </c>
      <c r="F308" s="1">
        <v>334400</v>
      </c>
      <c r="G308" s="1">
        <v>1</v>
      </c>
      <c r="H308" s="1">
        <v>670</v>
      </c>
      <c r="J308"/>
      <c r="K308"/>
      <c r="N308"/>
    </row>
    <row r="309" spans="1:14" x14ac:dyDescent="0.15">
      <c r="A309" s="1">
        <v>14</v>
      </c>
      <c r="B309" s="1">
        <v>4</v>
      </c>
      <c r="C309" s="1">
        <v>4</v>
      </c>
      <c r="D309" s="1">
        <v>334404</v>
      </c>
      <c r="E309" s="1">
        <v>1</v>
      </c>
      <c r="F309" s="1">
        <v>334400</v>
      </c>
      <c r="G309" s="1">
        <v>1</v>
      </c>
      <c r="H309" s="1">
        <v>750</v>
      </c>
      <c r="J309"/>
      <c r="K309"/>
      <c r="N309"/>
    </row>
    <row r="310" spans="1:14" x14ac:dyDescent="0.15">
      <c r="A310" s="1">
        <v>14</v>
      </c>
      <c r="B310" s="1">
        <v>4</v>
      </c>
      <c r="C310" s="1">
        <v>5</v>
      </c>
      <c r="D310" s="1">
        <v>334405</v>
      </c>
      <c r="E310" s="1">
        <v>1</v>
      </c>
      <c r="F310" s="1">
        <v>334400</v>
      </c>
      <c r="G310" s="1">
        <v>1</v>
      </c>
      <c r="H310" s="1">
        <v>840</v>
      </c>
      <c r="J310"/>
      <c r="K310"/>
      <c r="N310"/>
    </row>
    <row r="311" spans="1:14" x14ac:dyDescent="0.15">
      <c r="A311" s="1">
        <v>15</v>
      </c>
      <c r="B311" s="1">
        <v>1</v>
      </c>
      <c r="C311" s="1">
        <v>0</v>
      </c>
      <c r="D311" s="1">
        <v>335100</v>
      </c>
      <c r="E311" s="1">
        <v>1</v>
      </c>
      <c r="F311" s="1">
        <v>335100</v>
      </c>
      <c r="G311" s="1">
        <v>1</v>
      </c>
      <c r="H311" s="1">
        <v>20</v>
      </c>
      <c r="J311"/>
      <c r="K311"/>
      <c r="N311"/>
    </row>
    <row r="312" spans="1:14" x14ac:dyDescent="0.15">
      <c r="A312" s="1">
        <v>15</v>
      </c>
      <c r="B312" s="1">
        <v>1</v>
      </c>
      <c r="C312" s="1">
        <v>1</v>
      </c>
      <c r="D312" s="1">
        <v>335101</v>
      </c>
      <c r="E312" s="1">
        <v>1</v>
      </c>
      <c r="F312" s="1">
        <v>335100</v>
      </c>
      <c r="G312" s="1">
        <v>1</v>
      </c>
      <c r="H312" s="1">
        <v>30</v>
      </c>
      <c r="J312"/>
      <c r="K312"/>
      <c r="N312"/>
    </row>
    <row r="313" spans="1:14" x14ac:dyDescent="0.15">
      <c r="A313" s="1">
        <v>15</v>
      </c>
      <c r="B313" s="1">
        <v>1</v>
      </c>
      <c r="C313" s="1">
        <v>2</v>
      </c>
      <c r="D313" s="1">
        <v>335102</v>
      </c>
      <c r="E313" s="1">
        <v>1</v>
      </c>
      <c r="F313" s="1">
        <v>335100</v>
      </c>
      <c r="G313" s="1">
        <v>1</v>
      </c>
      <c r="H313" s="1">
        <v>40</v>
      </c>
      <c r="J313"/>
      <c r="K313"/>
      <c r="N313"/>
    </row>
    <row r="314" spans="1:14" x14ac:dyDescent="0.15">
      <c r="A314" s="1">
        <v>15</v>
      </c>
      <c r="B314" s="1">
        <v>1</v>
      </c>
      <c r="C314" s="1">
        <v>3</v>
      </c>
      <c r="D314" s="1">
        <v>335103</v>
      </c>
      <c r="E314" s="1">
        <v>1</v>
      </c>
      <c r="F314" s="1">
        <v>335100</v>
      </c>
      <c r="G314" s="1">
        <v>1</v>
      </c>
      <c r="H314" s="1">
        <v>50</v>
      </c>
      <c r="J314"/>
      <c r="K314"/>
      <c r="N314"/>
    </row>
    <row r="315" spans="1:14" x14ac:dyDescent="0.15">
      <c r="A315" s="1">
        <v>15</v>
      </c>
      <c r="B315" s="1">
        <v>2</v>
      </c>
      <c r="C315" s="1">
        <v>0</v>
      </c>
      <c r="D315" s="1">
        <v>335200</v>
      </c>
      <c r="E315" s="1">
        <v>1</v>
      </c>
      <c r="F315" s="1">
        <v>335200</v>
      </c>
      <c r="G315" s="1">
        <v>1</v>
      </c>
      <c r="H315" s="1">
        <v>60</v>
      </c>
      <c r="J315"/>
      <c r="K315"/>
      <c r="N315"/>
    </row>
    <row r="316" spans="1:14" x14ac:dyDescent="0.15">
      <c r="A316" s="1">
        <v>15</v>
      </c>
      <c r="B316" s="1">
        <v>2</v>
      </c>
      <c r="C316" s="1">
        <v>1</v>
      </c>
      <c r="D316" s="1">
        <v>335201</v>
      </c>
      <c r="E316" s="1">
        <v>1</v>
      </c>
      <c r="F316" s="1">
        <v>335200</v>
      </c>
      <c r="G316" s="1">
        <v>1</v>
      </c>
      <c r="H316" s="1">
        <v>90</v>
      </c>
      <c r="J316"/>
      <c r="K316"/>
      <c r="N316"/>
    </row>
    <row r="317" spans="1:14" x14ac:dyDescent="0.15">
      <c r="A317" s="1">
        <v>15</v>
      </c>
      <c r="B317" s="1">
        <v>2</v>
      </c>
      <c r="C317" s="1">
        <v>2</v>
      </c>
      <c r="D317" s="1">
        <v>335202</v>
      </c>
      <c r="E317" s="1">
        <v>1</v>
      </c>
      <c r="F317" s="1">
        <v>335200</v>
      </c>
      <c r="G317" s="1">
        <v>1</v>
      </c>
      <c r="H317" s="1">
        <v>110</v>
      </c>
      <c r="J317"/>
      <c r="K317"/>
      <c r="N317"/>
    </row>
    <row r="318" spans="1:14" x14ac:dyDescent="0.15">
      <c r="A318" s="1">
        <v>15</v>
      </c>
      <c r="B318" s="1">
        <v>2</v>
      </c>
      <c r="C318" s="1">
        <v>3</v>
      </c>
      <c r="D318" s="1">
        <v>335203</v>
      </c>
      <c r="E318" s="1">
        <v>1</v>
      </c>
      <c r="F318" s="1">
        <v>335200</v>
      </c>
      <c r="G318" s="1">
        <v>1</v>
      </c>
      <c r="H318" s="1">
        <v>140</v>
      </c>
      <c r="J318"/>
      <c r="K318"/>
      <c r="N318"/>
    </row>
    <row r="319" spans="1:14" x14ac:dyDescent="0.15">
      <c r="A319" s="1">
        <v>15</v>
      </c>
      <c r="B319" s="1">
        <v>2</v>
      </c>
      <c r="C319" s="1">
        <v>4</v>
      </c>
      <c r="D319" s="1">
        <v>335204</v>
      </c>
      <c r="E319" s="1">
        <v>1</v>
      </c>
      <c r="F319" s="1">
        <v>335200</v>
      </c>
      <c r="G319" s="1">
        <v>1</v>
      </c>
      <c r="H319" s="1">
        <v>160</v>
      </c>
      <c r="J319"/>
      <c r="K319"/>
      <c r="N319"/>
    </row>
    <row r="320" spans="1:14" x14ac:dyDescent="0.15">
      <c r="A320" s="1">
        <v>15</v>
      </c>
      <c r="B320" s="1">
        <v>2</v>
      </c>
      <c r="C320" s="1">
        <v>5</v>
      </c>
      <c r="D320" s="1">
        <v>335205</v>
      </c>
      <c r="E320" s="1">
        <v>1</v>
      </c>
      <c r="F320" s="1">
        <v>335200</v>
      </c>
      <c r="G320" s="1">
        <v>1</v>
      </c>
      <c r="H320" s="1">
        <v>190</v>
      </c>
      <c r="J320"/>
      <c r="K320"/>
      <c r="N320"/>
    </row>
    <row r="321" spans="1:14" x14ac:dyDescent="0.15">
      <c r="A321" s="1">
        <v>15</v>
      </c>
      <c r="B321" s="1">
        <v>3</v>
      </c>
      <c r="C321" s="1">
        <v>0</v>
      </c>
      <c r="D321" s="1">
        <v>335300</v>
      </c>
      <c r="E321" s="1">
        <v>1</v>
      </c>
      <c r="F321" s="1">
        <v>335300</v>
      </c>
      <c r="G321" s="1">
        <v>1</v>
      </c>
      <c r="H321" s="1">
        <v>200</v>
      </c>
      <c r="J321"/>
      <c r="K321"/>
      <c r="N321"/>
    </row>
    <row r="322" spans="1:14" x14ac:dyDescent="0.15">
      <c r="A322" s="1">
        <v>15</v>
      </c>
      <c r="B322" s="1">
        <v>3</v>
      </c>
      <c r="C322" s="1">
        <v>1</v>
      </c>
      <c r="D322" s="1">
        <v>335301</v>
      </c>
      <c r="E322" s="1">
        <v>1</v>
      </c>
      <c r="F322" s="1">
        <v>335300</v>
      </c>
      <c r="G322" s="1">
        <v>1</v>
      </c>
      <c r="H322" s="1">
        <v>240</v>
      </c>
      <c r="J322"/>
      <c r="K322"/>
      <c r="N322"/>
    </row>
    <row r="323" spans="1:14" x14ac:dyDescent="0.15">
      <c r="A323" s="1">
        <v>15</v>
      </c>
      <c r="B323" s="1">
        <v>3</v>
      </c>
      <c r="C323" s="1">
        <v>2</v>
      </c>
      <c r="D323" s="1">
        <v>335302</v>
      </c>
      <c r="E323" s="1">
        <v>1</v>
      </c>
      <c r="F323" s="1">
        <v>335300</v>
      </c>
      <c r="G323" s="1">
        <v>1</v>
      </c>
      <c r="H323" s="1">
        <v>280</v>
      </c>
      <c r="J323"/>
      <c r="K323"/>
      <c r="N323"/>
    </row>
    <row r="324" spans="1:14" x14ac:dyDescent="0.15">
      <c r="A324" s="1">
        <v>15</v>
      </c>
      <c r="B324" s="1">
        <v>3</v>
      </c>
      <c r="C324" s="1">
        <v>3</v>
      </c>
      <c r="D324" s="1">
        <v>335303</v>
      </c>
      <c r="E324" s="1">
        <v>1</v>
      </c>
      <c r="F324" s="1">
        <v>335300</v>
      </c>
      <c r="G324" s="1">
        <v>1</v>
      </c>
      <c r="H324" s="1">
        <v>320</v>
      </c>
      <c r="J324"/>
      <c r="K324"/>
      <c r="N324"/>
    </row>
    <row r="325" spans="1:14" x14ac:dyDescent="0.15">
      <c r="A325" s="1">
        <v>15</v>
      </c>
      <c r="B325" s="1">
        <v>3</v>
      </c>
      <c r="C325" s="1">
        <v>4</v>
      </c>
      <c r="D325" s="1">
        <v>335304</v>
      </c>
      <c r="E325" s="1">
        <v>1</v>
      </c>
      <c r="F325" s="1">
        <v>335300</v>
      </c>
      <c r="G325" s="1">
        <v>1</v>
      </c>
      <c r="H325" s="1">
        <v>360</v>
      </c>
      <c r="J325"/>
      <c r="K325"/>
      <c r="N325"/>
    </row>
    <row r="326" spans="1:14" x14ac:dyDescent="0.15">
      <c r="A326" s="1">
        <v>15</v>
      </c>
      <c r="B326" s="1">
        <v>3</v>
      </c>
      <c r="C326" s="1">
        <v>5</v>
      </c>
      <c r="D326" s="1">
        <v>335305</v>
      </c>
      <c r="E326" s="1">
        <v>1</v>
      </c>
      <c r="F326" s="1">
        <v>335300</v>
      </c>
      <c r="G326" s="1">
        <v>1</v>
      </c>
      <c r="H326" s="1">
        <v>410</v>
      </c>
      <c r="J326"/>
      <c r="K326"/>
      <c r="N326"/>
    </row>
    <row r="327" spans="1:14" x14ac:dyDescent="0.15">
      <c r="A327" s="1">
        <v>15</v>
      </c>
      <c r="B327" s="1">
        <v>4</v>
      </c>
      <c r="C327" s="1">
        <v>0</v>
      </c>
      <c r="D327" s="1">
        <v>335400</v>
      </c>
      <c r="E327" s="1">
        <v>1</v>
      </c>
      <c r="F327" s="1">
        <v>335400</v>
      </c>
      <c r="G327" s="1">
        <v>1</v>
      </c>
      <c r="H327" s="1">
        <v>420</v>
      </c>
      <c r="J327"/>
      <c r="K327"/>
      <c r="N327"/>
    </row>
    <row r="328" spans="1:14" x14ac:dyDescent="0.15">
      <c r="A328" s="1">
        <v>15</v>
      </c>
      <c r="B328" s="1">
        <v>4</v>
      </c>
      <c r="C328" s="1">
        <v>1</v>
      </c>
      <c r="D328" s="1">
        <v>335401</v>
      </c>
      <c r="E328" s="1">
        <v>1</v>
      </c>
      <c r="F328" s="1">
        <v>335400</v>
      </c>
      <c r="G328" s="1">
        <v>1</v>
      </c>
      <c r="H328" s="1">
        <v>500</v>
      </c>
      <c r="J328"/>
      <c r="K328"/>
      <c r="N328"/>
    </row>
    <row r="329" spans="1:14" x14ac:dyDescent="0.15">
      <c r="A329" s="1">
        <v>15</v>
      </c>
      <c r="B329" s="1">
        <v>4</v>
      </c>
      <c r="C329" s="1">
        <v>2</v>
      </c>
      <c r="D329" s="1">
        <v>335402</v>
      </c>
      <c r="E329" s="1">
        <v>1</v>
      </c>
      <c r="F329" s="1">
        <v>335400</v>
      </c>
      <c r="G329" s="1">
        <v>1</v>
      </c>
      <c r="H329" s="1">
        <v>580</v>
      </c>
      <c r="J329"/>
      <c r="K329"/>
      <c r="N329"/>
    </row>
    <row r="330" spans="1:14" x14ac:dyDescent="0.15">
      <c r="A330" s="1">
        <v>15</v>
      </c>
      <c r="B330" s="1">
        <v>4</v>
      </c>
      <c r="C330" s="1">
        <v>3</v>
      </c>
      <c r="D330" s="1">
        <v>335403</v>
      </c>
      <c r="E330" s="1">
        <v>1</v>
      </c>
      <c r="F330" s="1">
        <v>335400</v>
      </c>
      <c r="G330" s="1">
        <v>1</v>
      </c>
      <c r="H330" s="1">
        <v>670</v>
      </c>
      <c r="J330"/>
      <c r="K330"/>
      <c r="N330"/>
    </row>
    <row r="331" spans="1:14" x14ac:dyDescent="0.15">
      <c r="A331" s="1">
        <v>15</v>
      </c>
      <c r="B331" s="1">
        <v>4</v>
      </c>
      <c r="C331" s="1">
        <v>4</v>
      </c>
      <c r="D331" s="1">
        <v>335404</v>
      </c>
      <c r="E331" s="1">
        <v>1</v>
      </c>
      <c r="F331" s="1">
        <v>335400</v>
      </c>
      <c r="G331" s="1">
        <v>1</v>
      </c>
      <c r="H331" s="1">
        <v>750</v>
      </c>
      <c r="J331"/>
      <c r="K331"/>
      <c r="N331"/>
    </row>
    <row r="332" spans="1:14" x14ac:dyDescent="0.15">
      <c r="A332" s="1">
        <v>15</v>
      </c>
      <c r="B332" s="1">
        <v>4</v>
      </c>
      <c r="C332" s="1">
        <v>5</v>
      </c>
      <c r="D332" s="1">
        <v>335405</v>
      </c>
      <c r="E332" s="1">
        <v>1</v>
      </c>
      <c r="F332" s="1">
        <v>335400</v>
      </c>
      <c r="G332" s="1">
        <v>1</v>
      </c>
      <c r="H332" s="1">
        <v>840</v>
      </c>
      <c r="J332"/>
      <c r="K332"/>
      <c r="N332"/>
    </row>
    <row r="333" spans="1:14" x14ac:dyDescent="0.15">
      <c r="A333" s="1">
        <v>16</v>
      </c>
      <c r="B333" s="1">
        <v>1</v>
      </c>
      <c r="C333" s="1">
        <v>0</v>
      </c>
      <c r="D333" s="1">
        <v>341100</v>
      </c>
      <c r="E333" s="1">
        <v>1</v>
      </c>
      <c r="F333" s="1">
        <v>341100</v>
      </c>
      <c r="G333" s="1">
        <v>1</v>
      </c>
      <c r="H333" s="1">
        <v>20</v>
      </c>
      <c r="J333"/>
      <c r="K333"/>
      <c r="N333"/>
    </row>
    <row r="334" spans="1:14" x14ac:dyDescent="0.15">
      <c r="A334" s="1">
        <v>16</v>
      </c>
      <c r="B334" s="1">
        <v>1</v>
      </c>
      <c r="C334" s="1">
        <v>1</v>
      </c>
      <c r="D334" s="1">
        <v>341101</v>
      </c>
      <c r="E334" s="1">
        <v>1</v>
      </c>
      <c r="F334" s="1">
        <v>341100</v>
      </c>
      <c r="G334" s="1">
        <v>1</v>
      </c>
      <c r="H334" s="1">
        <v>30</v>
      </c>
      <c r="J334"/>
      <c r="K334"/>
      <c r="N334"/>
    </row>
    <row r="335" spans="1:14" x14ac:dyDescent="0.15">
      <c r="A335" s="1">
        <v>16</v>
      </c>
      <c r="B335" s="1">
        <v>1</v>
      </c>
      <c r="C335" s="1">
        <v>2</v>
      </c>
      <c r="D335" s="1">
        <v>341102</v>
      </c>
      <c r="E335" s="1">
        <v>1</v>
      </c>
      <c r="F335" s="1">
        <v>341100</v>
      </c>
      <c r="G335" s="1">
        <v>1</v>
      </c>
      <c r="H335" s="1">
        <v>40</v>
      </c>
      <c r="J335"/>
      <c r="K335"/>
      <c r="N335"/>
    </row>
    <row r="336" spans="1:14" x14ac:dyDescent="0.15">
      <c r="A336" s="1">
        <v>16</v>
      </c>
      <c r="B336" s="1">
        <v>1</v>
      </c>
      <c r="C336" s="1">
        <v>3</v>
      </c>
      <c r="D336" s="1">
        <v>341103</v>
      </c>
      <c r="E336" s="1">
        <v>1</v>
      </c>
      <c r="F336" s="1">
        <v>341100</v>
      </c>
      <c r="G336" s="1">
        <v>1</v>
      </c>
      <c r="H336" s="1">
        <v>50</v>
      </c>
      <c r="J336"/>
      <c r="K336"/>
      <c r="N336"/>
    </row>
    <row r="337" spans="1:14" x14ac:dyDescent="0.15">
      <c r="A337" s="1">
        <v>16</v>
      </c>
      <c r="B337" s="1">
        <v>2</v>
      </c>
      <c r="C337" s="1">
        <v>0</v>
      </c>
      <c r="D337" s="1">
        <v>341200</v>
      </c>
      <c r="E337" s="1">
        <v>1</v>
      </c>
      <c r="F337" s="1">
        <v>341200</v>
      </c>
      <c r="G337" s="1">
        <v>1</v>
      </c>
      <c r="H337" s="1">
        <v>60</v>
      </c>
      <c r="J337"/>
      <c r="K337"/>
      <c r="N337"/>
    </row>
    <row r="338" spans="1:14" x14ac:dyDescent="0.15">
      <c r="A338" s="1">
        <v>16</v>
      </c>
      <c r="B338" s="1">
        <v>2</v>
      </c>
      <c r="C338" s="1">
        <v>1</v>
      </c>
      <c r="D338" s="1">
        <v>341201</v>
      </c>
      <c r="E338" s="1">
        <v>1</v>
      </c>
      <c r="F338" s="1">
        <v>341200</v>
      </c>
      <c r="G338" s="1">
        <v>1</v>
      </c>
      <c r="H338" s="1">
        <v>90</v>
      </c>
      <c r="J338"/>
      <c r="K338"/>
      <c r="N338"/>
    </row>
    <row r="339" spans="1:14" x14ac:dyDescent="0.15">
      <c r="A339" s="1">
        <v>16</v>
      </c>
      <c r="B339" s="1">
        <v>2</v>
      </c>
      <c r="C339" s="1">
        <v>2</v>
      </c>
      <c r="D339" s="1">
        <v>341202</v>
      </c>
      <c r="E339" s="1">
        <v>1</v>
      </c>
      <c r="F339" s="1">
        <v>341200</v>
      </c>
      <c r="G339" s="1">
        <v>1</v>
      </c>
      <c r="H339" s="1">
        <v>110</v>
      </c>
      <c r="J339"/>
      <c r="K339"/>
      <c r="N339"/>
    </row>
    <row r="340" spans="1:14" x14ac:dyDescent="0.15">
      <c r="A340" s="1">
        <v>16</v>
      </c>
      <c r="B340" s="1">
        <v>2</v>
      </c>
      <c r="C340" s="1">
        <v>3</v>
      </c>
      <c r="D340" s="1">
        <v>341203</v>
      </c>
      <c r="E340" s="1">
        <v>1</v>
      </c>
      <c r="F340" s="1">
        <v>341200</v>
      </c>
      <c r="G340" s="1">
        <v>1</v>
      </c>
      <c r="H340" s="1">
        <v>140</v>
      </c>
      <c r="J340"/>
      <c r="K340"/>
      <c r="N340"/>
    </row>
    <row r="341" spans="1:14" x14ac:dyDescent="0.15">
      <c r="A341" s="1">
        <v>16</v>
      </c>
      <c r="B341" s="1">
        <v>2</v>
      </c>
      <c r="C341" s="1">
        <v>4</v>
      </c>
      <c r="D341" s="1">
        <v>341204</v>
      </c>
      <c r="E341" s="1">
        <v>1</v>
      </c>
      <c r="F341" s="1">
        <v>341200</v>
      </c>
      <c r="G341" s="1">
        <v>1</v>
      </c>
      <c r="H341" s="1">
        <v>160</v>
      </c>
      <c r="J341"/>
      <c r="K341"/>
      <c r="N341"/>
    </row>
    <row r="342" spans="1:14" x14ac:dyDescent="0.15">
      <c r="A342" s="1">
        <v>16</v>
      </c>
      <c r="B342" s="1">
        <v>2</v>
      </c>
      <c r="C342" s="1">
        <v>5</v>
      </c>
      <c r="D342" s="1">
        <v>341205</v>
      </c>
      <c r="E342" s="1">
        <v>1</v>
      </c>
      <c r="F342" s="1">
        <v>341200</v>
      </c>
      <c r="G342" s="1">
        <v>1</v>
      </c>
      <c r="H342" s="1">
        <v>190</v>
      </c>
      <c r="J342"/>
      <c r="K342"/>
      <c r="N342"/>
    </row>
    <row r="343" spans="1:14" x14ac:dyDescent="0.15">
      <c r="A343" s="1">
        <v>16</v>
      </c>
      <c r="B343" s="1">
        <v>3</v>
      </c>
      <c r="C343" s="1">
        <v>0</v>
      </c>
      <c r="D343" s="1">
        <v>341300</v>
      </c>
      <c r="E343" s="1">
        <v>1</v>
      </c>
      <c r="F343" s="1">
        <v>341300</v>
      </c>
      <c r="G343" s="1">
        <v>1</v>
      </c>
      <c r="H343" s="1">
        <v>200</v>
      </c>
      <c r="J343"/>
      <c r="K343"/>
      <c r="N343"/>
    </row>
    <row r="344" spans="1:14" x14ac:dyDescent="0.15">
      <c r="A344" s="1">
        <v>16</v>
      </c>
      <c r="B344" s="1">
        <v>3</v>
      </c>
      <c r="C344" s="1">
        <v>1</v>
      </c>
      <c r="D344" s="1">
        <v>341301</v>
      </c>
      <c r="E344" s="1">
        <v>1</v>
      </c>
      <c r="F344" s="1">
        <v>341300</v>
      </c>
      <c r="G344" s="1">
        <v>1</v>
      </c>
      <c r="H344" s="1">
        <v>240</v>
      </c>
      <c r="J344"/>
      <c r="K344"/>
      <c r="N344"/>
    </row>
    <row r="345" spans="1:14" x14ac:dyDescent="0.15">
      <c r="A345" s="1">
        <v>16</v>
      </c>
      <c r="B345" s="1">
        <v>3</v>
      </c>
      <c r="C345" s="1">
        <v>2</v>
      </c>
      <c r="D345" s="1">
        <v>341302</v>
      </c>
      <c r="E345" s="1">
        <v>1</v>
      </c>
      <c r="F345" s="1">
        <v>341300</v>
      </c>
      <c r="G345" s="1">
        <v>1</v>
      </c>
      <c r="H345" s="1">
        <v>280</v>
      </c>
      <c r="J345"/>
      <c r="K345"/>
      <c r="N345"/>
    </row>
    <row r="346" spans="1:14" x14ac:dyDescent="0.15">
      <c r="A346" s="1">
        <v>16</v>
      </c>
      <c r="B346" s="1">
        <v>3</v>
      </c>
      <c r="C346" s="1">
        <v>3</v>
      </c>
      <c r="D346" s="1">
        <v>341303</v>
      </c>
      <c r="E346" s="1">
        <v>1</v>
      </c>
      <c r="F346" s="1">
        <v>341300</v>
      </c>
      <c r="G346" s="1">
        <v>1</v>
      </c>
      <c r="H346" s="1">
        <v>320</v>
      </c>
      <c r="J346"/>
      <c r="K346"/>
      <c r="N346"/>
    </row>
    <row r="347" spans="1:14" x14ac:dyDescent="0.15">
      <c r="A347" s="1">
        <v>16</v>
      </c>
      <c r="B347" s="1">
        <v>3</v>
      </c>
      <c r="C347" s="1">
        <v>4</v>
      </c>
      <c r="D347" s="1">
        <v>341304</v>
      </c>
      <c r="E347" s="1">
        <v>1</v>
      </c>
      <c r="F347" s="1">
        <v>341300</v>
      </c>
      <c r="G347" s="1">
        <v>1</v>
      </c>
      <c r="H347" s="1">
        <v>360</v>
      </c>
      <c r="J347"/>
      <c r="K347"/>
      <c r="N347"/>
    </row>
    <row r="348" spans="1:14" x14ac:dyDescent="0.15">
      <c r="A348" s="1">
        <v>16</v>
      </c>
      <c r="B348" s="1">
        <v>3</v>
      </c>
      <c r="C348" s="1">
        <v>5</v>
      </c>
      <c r="D348" s="1">
        <v>341305</v>
      </c>
      <c r="E348" s="1">
        <v>1</v>
      </c>
      <c r="F348" s="1">
        <v>341300</v>
      </c>
      <c r="G348" s="1">
        <v>1</v>
      </c>
      <c r="H348" s="1">
        <v>410</v>
      </c>
      <c r="J348"/>
      <c r="K348"/>
      <c r="N348"/>
    </row>
    <row r="349" spans="1:14" x14ac:dyDescent="0.15">
      <c r="A349" s="1">
        <v>16</v>
      </c>
      <c r="B349" s="1">
        <v>4</v>
      </c>
      <c r="C349" s="1">
        <v>0</v>
      </c>
      <c r="D349" s="1">
        <v>341400</v>
      </c>
      <c r="E349" s="1">
        <v>1</v>
      </c>
      <c r="F349" s="1">
        <v>341400</v>
      </c>
      <c r="G349" s="1">
        <v>1</v>
      </c>
      <c r="H349" s="1">
        <v>420</v>
      </c>
      <c r="J349"/>
      <c r="K349"/>
      <c r="N349"/>
    </row>
    <row r="350" spans="1:14" x14ac:dyDescent="0.15">
      <c r="A350" s="1">
        <v>16</v>
      </c>
      <c r="B350" s="1">
        <v>4</v>
      </c>
      <c r="C350" s="1">
        <v>1</v>
      </c>
      <c r="D350" s="1">
        <v>341401</v>
      </c>
      <c r="E350" s="1">
        <v>1</v>
      </c>
      <c r="F350" s="1">
        <v>341400</v>
      </c>
      <c r="G350" s="1">
        <v>1</v>
      </c>
      <c r="H350" s="1">
        <v>500</v>
      </c>
      <c r="J350"/>
      <c r="K350"/>
      <c r="N350"/>
    </row>
    <row r="351" spans="1:14" x14ac:dyDescent="0.15">
      <c r="A351" s="1">
        <v>16</v>
      </c>
      <c r="B351" s="1">
        <v>4</v>
      </c>
      <c r="C351" s="1">
        <v>2</v>
      </c>
      <c r="D351" s="1">
        <v>341402</v>
      </c>
      <c r="E351" s="1">
        <v>1</v>
      </c>
      <c r="F351" s="1">
        <v>341400</v>
      </c>
      <c r="G351" s="1">
        <v>1</v>
      </c>
      <c r="H351" s="1">
        <v>580</v>
      </c>
      <c r="J351"/>
      <c r="K351"/>
      <c r="N351"/>
    </row>
    <row r="352" spans="1:14" x14ac:dyDescent="0.15">
      <c r="A352" s="1">
        <v>16</v>
      </c>
      <c r="B352" s="1">
        <v>4</v>
      </c>
      <c r="C352" s="1">
        <v>3</v>
      </c>
      <c r="D352" s="1">
        <v>341403</v>
      </c>
      <c r="E352" s="1">
        <v>1</v>
      </c>
      <c r="F352" s="1">
        <v>341400</v>
      </c>
      <c r="G352" s="1">
        <v>1</v>
      </c>
      <c r="H352" s="1">
        <v>670</v>
      </c>
      <c r="J352"/>
      <c r="K352"/>
      <c r="N352"/>
    </row>
    <row r="353" spans="1:14" x14ac:dyDescent="0.15">
      <c r="A353" s="1">
        <v>16</v>
      </c>
      <c r="B353" s="1">
        <v>4</v>
      </c>
      <c r="C353" s="1">
        <v>4</v>
      </c>
      <c r="D353" s="1">
        <v>341404</v>
      </c>
      <c r="E353" s="1">
        <v>1</v>
      </c>
      <c r="F353" s="1">
        <v>341400</v>
      </c>
      <c r="G353" s="1">
        <v>1</v>
      </c>
      <c r="H353" s="1">
        <v>750</v>
      </c>
      <c r="J353"/>
      <c r="K353"/>
      <c r="N353"/>
    </row>
    <row r="354" spans="1:14" x14ac:dyDescent="0.15">
      <c r="A354" s="1">
        <v>16</v>
      </c>
      <c r="B354" s="1">
        <v>4</v>
      </c>
      <c r="C354" s="1">
        <v>5</v>
      </c>
      <c r="D354" s="1">
        <v>341405</v>
      </c>
      <c r="E354" s="1">
        <v>1</v>
      </c>
      <c r="F354" s="1">
        <v>341400</v>
      </c>
      <c r="G354" s="1">
        <v>1</v>
      </c>
      <c r="H354" s="1">
        <v>840</v>
      </c>
      <c r="J354"/>
      <c r="K354"/>
      <c r="N354"/>
    </row>
    <row r="355" spans="1:14" x14ac:dyDescent="0.15">
      <c r="A355" s="1">
        <v>17</v>
      </c>
      <c r="B355" s="1">
        <v>1</v>
      </c>
      <c r="C355" s="1">
        <v>0</v>
      </c>
      <c r="D355" s="1">
        <v>342100</v>
      </c>
      <c r="E355" s="1">
        <v>1</v>
      </c>
      <c r="F355" s="1">
        <v>342100</v>
      </c>
      <c r="G355" s="1">
        <v>1</v>
      </c>
      <c r="H355" s="1">
        <v>20</v>
      </c>
      <c r="J355"/>
      <c r="K355"/>
      <c r="N355"/>
    </row>
    <row r="356" spans="1:14" x14ac:dyDescent="0.15">
      <c r="A356" s="1">
        <v>17</v>
      </c>
      <c r="B356" s="1">
        <v>1</v>
      </c>
      <c r="C356" s="1">
        <v>1</v>
      </c>
      <c r="D356" s="1">
        <v>342101</v>
      </c>
      <c r="E356" s="1">
        <v>1</v>
      </c>
      <c r="F356" s="1">
        <v>342100</v>
      </c>
      <c r="G356" s="1">
        <v>1</v>
      </c>
      <c r="H356" s="1">
        <v>30</v>
      </c>
      <c r="J356"/>
      <c r="K356"/>
      <c r="N356"/>
    </row>
    <row r="357" spans="1:14" x14ac:dyDescent="0.15">
      <c r="A357" s="1">
        <v>17</v>
      </c>
      <c r="B357" s="1">
        <v>1</v>
      </c>
      <c r="C357" s="1">
        <v>2</v>
      </c>
      <c r="D357" s="1">
        <v>342102</v>
      </c>
      <c r="E357" s="1">
        <v>1</v>
      </c>
      <c r="F357" s="1">
        <v>342100</v>
      </c>
      <c r="G357" s="1">
        <v>1</v>
      </c>
      <c r="H357" s="1">
        <v>40</v>
      </c>
      <c r="J357"/>
      <c r="K357"/>
      <c r="N357"/>
    </row>
    <row r="358" spans="1:14" x14ac:dyDescent="0.15">
      <c r="A358" s="1">
        <v>17</v>
      </c>
      <c r="B358" s="1">
        <v>1</v>
      </c>
      <c r="C358" s="1">
        <v>3</v>
      </c>
      <c r="D358" s="1">
        <v>342103</v>
      </c>
      <c r="E358" s="1">
        <v>1</v>
      </c>
      <c r="F358" s="1">
        <v>342100</v>
      </c>
      <c r="G358" s="1">
        <v>1</v>
      </c>
      <c r="H358" s="1">
        <v>50</v>
      </c>
      <c r="J358"/>
      <c r="K358"/>
      <c r="N358"/>
    </row>
    <row r="359" spans="1:14" x14ac:dyDescent="0.15">
      <c r="A359" s="1">
        <v>17</v>
      </c>
      <c r="B359" s="1">
        <v>2</v>
      </c>
      <c r="C359" s="1">
        <v>0</v>
      </c>
      <c r="D359" s="1">
        <v>342200</v>
      </c>
      <c r="E359" s="1">
        <v>1</v>
      </c>
      <c r="F359" s="1">
        <v>342200</v>
      </c>
      <c r="G359" s="1">
        <v>1</v>
      </c>
      <c r="H359" s="1">
        <v>60</v>
      </c>
      <c r="J359"/>
      <c r="K359"/>
      <c r="N359"/>
    </row>
    <row r="360" spans="1:14" x14ac:dyDescent="0.15">
      <c r="A360" s="1">
        <v>17</v>
      </c>
      <c r="B360" s="1">
        <v>2</v>
      </c>
      <c r="C360" s="1">
        <v>1</v>
      </c>
      <c r="D360" s="1">
        <v>342201</v>
      </c>
      <c r="E360" s="1">
        <v>1</v>
      </c>
      <c r="F360" s="1">
        <v>342200</v>
      </c>
      <c r="G360" s="1">
        <v>1</v>
      </c>
      <c r="H360" s="1">
        <v>90</v>
      </c>
      <c r="J360"/>
      <c r="K360"/>
      <c r="N360"/>
    </row>
    <row r="361" spans="1:14" x14ac:dyDescent="0.15">
      <c r="A361" s="1">
        <v>17</v>
      </c>
      <c r="B361" s="1">
        <v>2</v>
      </c>
      <c r="C361" s="1">
        <v>2</v>
      </c>
      <c r="D361" s="1">
        <v>342202</v>
      </c>
      <c r="E361" s="1">
        <v>1</v>
      </c>
      <c r="F361" s="1">
        <v>342200</v>
      </c>
      <c r="G361" s="1">
        <v>1</v>
      </c>
      <c r="H361" s="1">
        <v>110</v>
      </c>
      <c r="J361"/>
      <c r="K361"/>
      <c r="N361"/>
    </row>
    <row r="362" spans="1:14" x14ac:dyDescent="0.15">
      <c r="A362" s="1">
        <v>17</v>
      </c>
      <c r="B362" s="1">
        <v>2</v>
      </c>
      <c r="C362" s="1">
        <v>3</v>
      </c>
      <c r="D362" s="1">
        <v>342203</v>
      </c>
      <c r="E362" s="1">
        <v>1</v>
      </c>
      <c r="F362" s="1">
        <v>342200</v>
      </c>
      <c r="G362" s="1">
        <v>1</v>
      </c>
      <c r="H362" s="1">
        <v>140</v>
      </c>
      <c r="J362"/>
      <c r="K362"/>
      <c r="N362"/>
    </row>
    <row r="363" spans="1:14" x14ac:dyDescent="0.15">
      <c r="A363" s="1">
        <v>17</v>
      </c>
      <c r="B363" s="1">
        <v>2</v>
      </c>
      <c r="C363" s="1">
        <v>4</v>
      </c>
      <c r="D363" s="1">
        <v>342204</v>
      </c>
      <c r="E363" s="1">
        <v>1</v>
      </c>
      <c r="F363" s="1">
        <v>342200</v>
      </c>
      <c r="G363" s="1">
        <v>1</v>
      </c>
      <c r="H363" s="1">
        <v>160</v>
      </c>
      <c r="J363"/>
      <c r="K363"/>
      <c r="N363"/>
    </row>
    <row r="364" spans="1:14" x14ac:dyDescent="0.15">
      <c r="A364" s="1">
        <v>17</v>
      </c>
      <c r="B364" s="1">
        <v>2</v>
      </c>
      <c r="C364" s="1">
        <v>5</v>
      </c>
      <c r="D364" s="1">
        <v>342205</v>
      </c>
      <c r="E364" s="1">
        <v>1</v>
      </c>
      <c r="F364" s="1">
        <v>342200</v>
      </c>
      <c r="G364" s="1">
        <v>1</v>
      </c>
      <c r="H364" s="1">
        <v>190</v>
      </c>
      <c r="J364"/>
      <c r="K364"/>
      <c r="N364"/>
    </row>
    <row r="365" spans="1:14" x14ac:dyDescent="0.15">
      <c r="A365" s="1">
        <v>17</v>
      </c>
      <c r="B365" s="1">
        <v>3</v>
      </c>
      <c r="C365" s="1">
        <v>0</v>
      </c>
      <c r="D365" s="1">
        <v>342300</v>
      </c>
      <c r="E365" s="1">
        <v>1</v>
      </c>
      <c r="F365" s="1">
        <v>342300</v>
      </c>
      <c r="G365" s="1">
        <v>1</v>
      </c>
      <c r="H365" s="1">
        <v>200</v>
      </c>
      <c r="J365"/>
      <c r="K365"/>
      <c r="N365"/>
    </row>
    <row r="366" spans="1:14" x14ac:dyDescent="0.15">
      <c r="A366" s="1">
        <v>17</v>
      </c>
      <c r="B366" s="1">
        <v>3</v>
      </c>
      <c r="C366" s="1">
        <v>1</v>
      </c>
      <c r="D366" s="1">
        <v>342301</v>
      </c>
      <c r="E366" s="1">
        <v>1</v>
      </c>
      <c r="F366" s="1">
        <v>342300</v>
      </c>
      <c r="G366" s="1">
        <v>1</v>
      </c>
      <c r="H366" s="1">
        <v>240</v>
      </c>
      <c r="J366"/>
      <c r="K366"/>
      <c r="N366"/>
    </row>
    <row r="367" spans="1:14" x14ac:dyDescent="0.15">
      <c r="A367" s="1">
        <v>17</v>
      </c>
      <c r="B367" s="1">
        <v>3</v>
      </c>
      <c r="C367" s="1">
        <v>2</v>
      </c>
      <c r="D367" s="1">
        <v>342302</v>
      </c>
      <c r="E367" s="1">
        <v>1</v>
      </c>
      <c r="F367" s="1">
        <v>342300</v>
      </c>
      <c r="G367" s="1">
        <v>1</v>
      </c>
      <c r="H367" s="1">
        <v>280</v>
      </c>
      <c r="J367"/>
      <c r="K367"/>
      <c r="N367"/>
    </row>
    <row r="368" spans="1:14" x14ac:dyDescent="0.15">
      <c r="A368" s="1">
        <v>17</v>
      </c>
      <c r="B368" s="1">
        <v>3</v>
      </c>
      <c r="C368" s="1">
        <v>3</v>
      </c>
      <c r="D368" s="1">
        <v>342303</v>
      </c>
      <c r="E368" s="1">
        <v>1</v>
      </c>
      <c r="F368" s="1">
        <v>342300</v>
      </c>
      <c r="G368" s="1">
        <v>1</v>
      </c>
      <c r="H368" s="1">
        <v>320</v>
      </c>
      <c r="J368"/>
      <c r="K368"/>
      <c r="N368"/>
    </row>
    <row r="369" spans="1:14" x14ac:dyDescent="0.15">
      <c r="A369" s="1">
        <v>17</v>
      </c>
      <c r="B369" s="1">
        <v>3</v>
      </c>
      <c r="C369" s="1">
        <v>4</v>
      </c>
      <c r="D369" s="1">
        <v>342304</v>
      </c>
      <c r="E369" s="1">
        <v>1</v>
      </c>
      <c r="F369" s="1">
        <v>342300</v>
      </c>
      <c r="G369" s="1">
        <v>1</v>
      </c>
      <c r="H369" s="1">
        <v>360</v>
      </c>
      <c r="J369"/>
      <c r="K369"/>
      <c r="N369"/>
    </row>
    <row r="370" spans="1:14" x14ac:dyDescent="0.15">
      <c r="A370" s="1">
        <v>17</v>
      </c>
      <c r="B370" s="1">
        <v>3</v>
      </c>
      <c r="C370" s="1">
        <v>5</v>
      </c>
      <c r="D370" s="1">
        <v>342305</v>
      </c>
      <c r="E370" s="1">
        <v>1</v>
      </c>
      <c r="F370" s="1">
        <v>342300</v>
      </c>
      <c r="G370" s="1">
        <v>1</v>
      </c>
      <c r="H370" s="1">
        <v>410</v>
      </c>
      <c r="J370"/>
      <c r="K370"/>
      <c r="N370"/>
    </row>
    <row r="371" spans="1:14" x14ac:dyDescent="0.15">
      <c r="A371" s="1">
        <v>17</v>
      </c>
      <c r="B371" s="1">
        <v>4</v>
      </c>
      <c r="C371" s="1">
        <v>0</v>
      </c>
      <c r="D371" s="1">
        <v>342400</v>
      </c>
      <c r="E371" s="1">
        <v>1</v>
      </c>
      <c r="F371" s="1">
        <v>342400</v>
      </c>
      <c r="G371" s="1">
        <v>1</v>
      </c>
      <c r="H371" s="1">
        <v>420</v>
      </c>
      <c r="J371"/>
      <c r="K371"/>
      <c r="N371"/>
    </row>
    <row r="372" spans="1:14" x14ac:dyDescent="0.15">
      <c r="A372" s="1">
        <v>17</v>
      </c>
      <c r="B372" s="1">
        <v>4</v>
      </c>
      <c r="C372" s="1">
        <v>1</v>
      </c>
      <c r="D372" s="1">
        <v>342401</v>
      </c>
      <c r="E372" s="1">
        <v>1</v>
      </c>
      <c r="F372" s="1">
        <v>342400</v>
      </c>
      <c r="G372" s="1">
        <v>1</v>
      </c>
      <c r="H372" s="1">
        <v>500</v>
      </c>
      <c r="J372"/>
      <c r="K372"/>
      <c r="N372"/>
    </row>
    <row r="373" spans="1:14" x14ac:dyDescent="0.15">
      <c r="A373" s="1">
        <v>17</v>
      </c>
      <c r="B373" s="1">
        <v>4</v>
      </c>
      <c r="C373" s="1">
        <v>2</v>
      </c>
      <c r="D373" s="1">
        <v>342402</v>
      </c>
      <c r="E373" s="1">
        <v>1</v>
      </c>
      <c r="F373" s="1">
        <v>342400</v>
      </c>
      <c r="G373" s="1">
        <v>1</v>
      </c>
      <c r="H373" s="1">
        <v>580</v>
      </c>
      <c r="J373"/>
      <c r="K373"/>
      <c r="N373"/>
    </row>
    <row r="374" spans="1:14" x14ac:dyDescent="0.15">
      <c r="A374" s="1">
        <v>17</v>
      </c>
      <c r="B374" s="1">
        <v>4</v>
      </c>
      <c r="C374" s="1">
        <v>3</v>
      </c>
      <c r="D374" s="1">
        <v>342403</v>
      </c>
      <c r="E374" s="1">
        <v>1</v>
      </c>
      <c r="F374" s="1">
        <v>342400</v>
      </c>
      <c r="G374" s="1">
        <v>1</v>
      </c>
      <c r="H374" s="1">
        <v>670</v>
      </c>
      <c r="J374"/>
      <c r="K374"/>
      <c r="N374"/>
    </row>
    <row r="375" spans="1:14" x14ac:dyDescent="0.15">
      <c r="A375" s="1">
        <v>17</v>
      </c>
      <c r="B375" s="1">
        <v>4</v>
      </c>
      <c r="C375" s="1">
        <v>4</v>
      </c>
      <c r="D375" s="1">
        <v>342404</v>
      </c>
      <c r="E375" s="1">
        <v>1</v>
      </c>
      <c r="F375" s="1">
        <v>342400</v>
      </c>
      <c r="G375" s="1">
        <v>1</v>
      </c>
      <c r="H375" s="1">
        <v>750</v>
      </c>
      <c r="J375"/>
      <c r="K375"/>
      <c r="N375"/>
    </row>
    <row r="376" spans="1:14" x14ac:dyDescent="0.15">
      <c r="A376" s="1">
        <v>17</v>
      </c>
      <c r="B376" s="1">
        <v>4</v>
      </c>
      <c r="C376" s="1">
        <v>5</v>
      </c>
      <c r="D376" s="1">
        <v>342405</v>
      </c>
      <c r="E376" s="1">
        <v>1</v>
      </c>
      <c r="F376" s="1">
        <v>342400</v>
      </c>
      <c r="G376" s="1">
        <v>1</v>
      </c>
      <c r="H376" s="1">
        <v>840</v>
      </c>
      <c r="J376"/>
      <c r="K376"/>
      <c r="N376"/>
    </row>
    <row r="377" spans="1:14" x14ac:dyDescent="0.15">
      <c r="A377" s="1">
        <v>18</v>
      </c>
      <c r="B377" s="1">
        <v>1</v>
      </c>
      <c r="C377" s="1">
        <v>0</v>
      </c>
      <c r="D377" s="1">
        <v>343100</v>
      </c>
      <c r="E377" s="1">
        <v>1</v>
      </c>
      <c r="F377" s="1">
        <v>343100</v>
      </c>
      <c r="G377" s="1">
        <v>1</v>
      </c>
      <c r="H377" s="1">
        <v>20</v>
      </c>
      <c r="J377"/>
      <c r="K377"/>
      <c r="N377"/>
    </row>
    <row r="378" spans="1:14" x14ac:dyDescent="0.15">
      <c r="A378" s="1">
        <v>18</v>
      </c>
      <c r="B378" s="1">
        <v>1</v>
      </c>
      <c r="C378" s="1">
        <v>1</v>
      </c>
      <c r="D378" s="1">
        <v>343101</v>
      </c>
      <c r="E378" s="1">
        <v>1</v>
      </c>
      <c r="F378" s="1">
        <v>343100</v>
      </c>
      <c r="G378" s="1">
        <v>1</v>
      </c>
      <c r="H378" s="1">
        <v>30</v>
      </c>
      <c r="J378"/>
      <c r="K378"/>
      <c r="N378"/>
    </row>
    <row r="379" spans="1:14" x14ac:dyDescent="0.15">
      <c r="A379" s="1">
        <v>18</v>
      </c>
      <c r="B379" s="1">
        <v>1</v>
      </c>
      <c r="C379" s="1">
        <v>2</v>
      </c>
      <c r="D379" s="1">
        <v>343102</v>
      </c>
      <c r="E379" s="1">
        <v>1</v>
      </c>
      <c r="F379" s="1">
        <v>343100</v>
      </c>
      <c r="G379" s="1">
        <v>1</v>
      </c>
      <c r="H379" s="1">
        <v>40</v>
      </c>
      <c r="J379"/>
      <c r="K379"/>
      <c r="N379"/>
    </row>
    <row r="380" spans="1:14" x14ac:dyDescent="0.15">
      <c r="A380" s="1">
        <v>18</v>
      </c>
      <c r="B380" s="1">
        <v>1</v>
      </c>
      <c r="C380" s="1">
        <v>3</v>
      </c>
      <c r="D380" s="1">
        <v>343103</v>
      </c>
      <c r="E380" s="1">
        <v>1</v>
      </c>
      <c r="F380" s="1">
        <v>343100</v>
      </c>
      <c r="G380" s="1">
        <v>1</v>
      </c>
      <c r="H380" s="1">
        <v>50</v>
      </c>
      <c r="J380"/>
      <c r="K380"/>
      <c r="N380"/>
    </row>
    <row r="381" spans="1:14" x14ac:dyDescent="0.15">
      <c r="A381" s="1">
        <v>18</v>
      </c>
      <c r="B381" s="1">
        <v>2</v>
      </c>
      <c r="C381" s="1">
        <v>0</v>
      </c>
      <c r="D381" s="1">
        <v>343200</v>
      </c>
      <c r="E381" s="1">
        <v>1</v>
      </c>
      <c r="F381" s="1">
        <v>343200</v>
      </c>
      <c r="G381" s="1">
        <v>1</v>
      </c>
      <c r="H381" s="1">
        <v>60</v>
      </c>
      <c r="J381"/>
      <c r="K381"/>
      <c r="N381"/>
    </row>
    <row r="382" spans="1:14" x14ac:dyDescent="0.15">
      <c r="A382" s="1">
        <v>18</v>
      </c>
      <c r="B382" s="1">
        <v>2</v>
      </c>
      <c r="C382" s="1">
        <v>1</v>
      </c>
      <c r="D382" s="1">
        <v>343201</v>
      </c>
      <c r="E382" s="1">
        <v>1</v>
      </c>
      <c r="F382" s="1">
        <v>343200</v>
      </c>
      <c r="G382" s="1">
        <v>1</v>
      </c>
      <c r="H382" s="1">
        <v>90</v>
      </c>
      <c r="J382"/>
      <c r="K382"/>
      <c r="N382"/>
    </row>
    <row r="383" spans="1:14" x14ac:dyDescent="0.15">
      <c r="A383" s="1">
        <v>18</v>
      </c>
      <c r="B383" s="1">
        <v>2</v>
      </c>
      <c r="C383" s="1">
        <v>2</v>
      </c>
      <c r="D383" s="1">
        <v>343202</v>
      </c>
      <c r="E383" s="1">
        <v>1</v>
      </c>
      <c r="F383" s="1">
        <v>343200</v>
      </c>
      <c r="G383" s="1">
        <v>1</v>
      </c>
      <c r="H383" s="1">
        <v>110</v>
      </c>
      <c r="J383"/>
      <c r="K383"/>
      <c r="N383"/>
    </row>
    <row r="384" spans="1:14" x14ac:dyDescent="0.15">
      <c r="A384" s="1">
        <v>18</v>
      </c>
      <c r="B384" s="1">
        <v>2</v>
      </c>
      <c r="C384" s="1">
        <v>3</v>
      </c>
      <c r="D384" s="1">
        <v>343203</v>
      </c>
      <c r="E384" s="1">
        <v>1</v>
      </c>
      <c r="F384" s="1">
        <v>343200</v>
      </c>
      <c r="G384" s="1">
        <v>1</v>
      </c>
      <c r="H384" s="1">
        <v>140</v>
      </c>
      <c r="J384"/>
      <c r="K384"/>
      <c r="N384"/>
    </row>
    <row r="385" spans="1:14" x14ac:dyDescent="0.15">
      <c r="A385" s="1">
        <v>18</v>
      </c>
      <c r="B385" s="1">
        <v>2</v>
      </c>
      <c r="C385" s="1">
        <v>4</v>
      </c>
      <c r="D385" s="1">
        <v>343204</v>
      </c>
      <c r="E385" s="1">
        <v>1</v>
      </c>
      <c r="F385" s="1">
        <v>343200</v>
      </c>
      <c r="G385" s="1">
        <v>1</v>
      </c>
      <c r="H385" s="1">
        <v>160</v>
      </c>
      <c r="J385"/>
      <c r="K385"/>
      <c r="N385"/>
    </row>
    <row r="386" spans="1:14" x14ac:dyDescent="0.15">
      <c r="A386" s="1">
        <v>18</v>
      </c>
      <c r="B386" s="1">
        <v>2</v>
      </c>
      <c r="C386" s="1">
        <v>5</v>
      </c>
      <c r="D386" s="1">
        <v>343205</v>
      </c>
      <c r="E386" s="1">
        <v>1</v>
      </c>
      <c r="F386" s="1">
        <v>343200</v>
      </c>
      <c r="G386" s="1">
        <v>1</v>
      </c>
      <c r="H386" s="1">
        <v>190</v>
      </c>
      <c r="J386"/>
      <c r="K386"/>
      <c r="N386"/>
    </row>
    <row r="387" spans="1:14" x14ac:dyDescent="0.15">
      <c r="A387" s="1">
        <v>18</v>
      </c>
      <c r="B387" s="1">
        <v>3</v>
      </c>
      <c r="C387" s="1">
        <v>0</v>
      </c>
      <c r="D387" s="1">
        <v>343300</v>
      </c>
      <c r="E387" s="1">
        <v>1</v>
      </c>
      <c r="F387" s="1">
        <v>343300</v>
      </c>
      <c r="G387" s="1">
        <v>1</v>
      </c>
      <c r="H387" s="1">
        <v>200</v>
      </c>
      <c r="J387"/>
      <c r="K387"/>
      <c r="N387"/>
    </row>
    <row r="388" spans="1:14" x14ac:dyDescent="0.15">
      <c r="A388" s="1">
        <v>18</v>
      </c>
      <c r="B388" s="1">
        <v>3</v>
      </c>
      <c r="C388" s="1">
        <v>1</v>
      </c>
      <c r="D388" s="1">
        <v>343301</v>
      </c>
      <c r="E388" s="1">
        <v>1</v>
      </c>
      <c r="F388" s="1">
        <v>343300</v>
      </c>
      <c r="G388" s="1">
        <v>1</v>
      </c>
      <c r="H388" s="1">
        <v>240</v>
      </c>
      <c r="J388"/>
      <c r="K388"/>
      <c r="N388"/>
    </row>
    <row r="389" spans="1:14" x14ac:dyDescent="0.15">
      <c r="A389" s="1">
        <v>18</v>
      </c>
      <c r="B389" s="1">
        <v>3</v>
      </c>
      <c r="C389" s="1">
        <v>2</v>
      </c>
      <c r="D389" s="1">
        <v>343302</v>
      </c>
      <c r="E389" s="1">
        <v>1</v>
      </c>
      <c r="F389" s="1">
        <v>343300</v>
      </c>
      <c r="G389" s="1">
        <v>1</v>
      </c>
      <c r="H389" s="1">
        <v>280</v>
      </c>
      <c r="J389"/>
      <c r="K389"/>
      <c r="N389"/>
    </row>
    <row r="390" spans="1:14" x14ac:dyDescent="0.15">
      <c r="A390" s="1">
        <v>18</v>
      </c>
      <c r="B390" s="1">
        <v>3</v>
      </c>
      <c r="C390" s="1">
        <v>3</v>
      </c>
      <c r="D390" s="1">
        <v>343303</v>
      </c>
      <c r="E390" s="1">
        <v>1</v>
      </c>
      <c r="F390" s="1">
        <v>343300</v>
      </c>
      <c r="G390" s="1">
        <v>1</v>
      </c>
      <c r="H390" s="1">
        <v>320</v>
      </c>
      <c r="J390"/>
      <c r="K390"/>
      <c r="N390"/>
    </row>
    <row r="391" spans="1:14" x14ac:dyDescent="0.15">
      <c r="A391" s="1">
        <v>18</v>
      </c>
      <c r="B391" s="1">
        <v>3</v>
      </c>
      <c r="C391" s="1">
        <v>4</v>
      </c>
      <c r="D391" s="1">
        <v>343304</v>
      </c>
      <c r="E391" s="1">
        <v>1</v>
      </c>
      <c r="F391" s="1">
        <v>343300</v>
      </c>
      <c r="G391" s="1">
        <v>1</v>
      </c>
      <c r="H391" s="1">
        <v>360</v>
      </c>
      <c r="J391"/>
      <c r="K391"/>
      <c r="N391"/>
    </row>
    <row r="392" spans="1:14" x14ac:dyDescent="0.15">
      <c r="A392" s="1">
        <v>18</v>
      </c>
      <c r="B392" s="1">
        <v>3</v>
      </c>
      <c r="C392" s="1">
        <v>5</v>
      </c>
      <c r="D392" s="1">
        <v>343305</v>
      </c>
      <c r="E392" s="1">
        <v>1</v>
      </c>
      <c r="F392" s="1">
        <v>343300</v>
      </c>
      <c r="G392" s="1">
        <v>1</v>
      </c>
      <c r="H392" s="1">
        <v>410</v>
      </c>
      <c r="J392"/>
      <c r="K392"/>
      <c r="N392"/>
    </row>
    <row r="393" spans="1:14" x14ac:dyDescent="0.15">
      <c r="A393" s="1">
        <v>18</v>
      </c>
      <c r="B393" s="1">
        <v>4</v>
      </c>
      <c r="C393" s="1">
        <v>0</v>
      </c>
      <c r="D393" s="1">
        <v>343400</v>
      </c>
      <c r="E393" s="1">
        <v>1</v>
      </c>
      <c r="F393" s="1">
        <v>343400</v>
      </c>
      <c r="G393" s="1">
        <v>1</v>
      </c>
      <c r="H393" s="1">
        <v>420</v>
      </c>
      <c r="J393"/>
      <c r="K393"/>
      <c r="N393"/>
    </row>
    <row r="394" spans="1:14" x14ac:dyDescent="0.15">
      <c r="A394" s="1">
        <v>18</v>
      </c>
      <c r="B394" s="1">
        <v>4</v>
      </c>
      <c r="C394" s="1">
        <v>1</v>
      </c>
      <c r="D394" s="1">
        <v>343401</v>
      </c>
      <c r="E394" s="1">
        <v>1</v>
      </c>
      <c r="F394" s="1">
        <v>343400</v>
      </c>
      <c r="G394" s="1">
        <v>1</v>
      </c>
      <c r="H394" s="1">
        <v>500</v>
      </c>
      <c r="J394"/>
      <c r="K394"/>
      <c r="N394"/>
    </row>
    <row r="395" spans="1:14" x14ac:dyDescent="0.15">
      <c r="A395" s="1">
        <v>18</v>
      </c>
      <c r="B395" s="1">
        <v>4</v>
      </c>
      <c r="C395" s="1">
        <v>2</v>
      </c>
      <c r="D395" s="1">
        <v>343402</v>
      </c>
      <c r="E395" s="1">
        <v>1</v>
      </c>
      <c r="F395" s="1">
        <v>343400</v>
      </c>
      <c r="G395" s="1">
        <v>1</v>
      </c>
      <c r="H395" s="1">
        <v>580</v>
      </c>
      <c r="J395"/>
      <c r="K395"/>
      <c r="N395"/>
    </row>
    <row r="396" spans="1:14" x14ac:dyDescent="0.15">
      <c r="A396" s="1">
        <v>18</v>
      </c>
      <c r="B396" s="1">
        <v>4</v>
      </c>
      <c r="C396" s="1">
        <v>3</v>
      </c>
      <c r="D396" s="1">
        <v>343403</v>
      </c>
      <c r="E396" s="1">
        <v>1</v>
      </c>
      <c r="F396" s="1">
        <v>343400</v>
      </c>
      <c r="G396" s="1">
        <v>1</v>
      </c>
      <c r="H396" s="1">
        <v>670</v>
      </c>
      <c r="J396"/>
      <c r="K396"/>
      <c r="N396"/>
    </row>
    <row r="397" spans="1:14" x14ac:dyDescent="0.15">
      <c r="A397" s="1">
        <v>18</v>
      </c>
      <c r="B397" s="1">
        <v>4</v>
      </c>
      <c r="C397" s="1">
        <v>4</v>
      </c>
      <c r="D397" s="1">
        <v>343404</v>
      </c>
      <c r="E397" s="1">
        <v>1</v>
      </c>
      <c r="F397" s="1">
        <v>343400</v>
      </c>
      <c r="G397" s="1">
        <v>1</v>
      </c>
      <c r="H397" s="1">
        <v>750</v>
      </c>
      <c r="J397"/>
      <c r="K397"/>
      <c r="N397"/>
    </row>
    <row r="398" spans="1:14" x14ac:dyDescent="0.15">
      <c r="A398" s="1">
        <v>18</v>
      </c>
      <c r="B398" s="1">
        <v>4</v>
      </c>
      <c r="C398" s="1">
        <v>5</v>
      </c>
      <c r="D398" s="1">
        <v>343405</v>
      </c>
      <c r="E398" s="1">
        <v>1</v>
      </c>
      <c r="F398" s="1">
        <v>343400</v>
      </c>
      <c r="G398" s="1">
        <v>1</v>
      </c>
      <c r="H398" s="1">
        <v>840</v>
      </c>
      <c r="J398"/>
      <c r="K398"/>
      <c r="N398"/>
    </row>
    <row r="399" spans="1:14" x14ac:dyDescent="0.15">
      <c r="A399" s="1">
        <v>19</v>
      </c>
      <c r="B399" s="1">
        <v>1</v>
      </c>
      <c r="C399" s="1">
        <v>0</v>
      </c>
      <c r="D399" s="1">
        <v>344100</v>
      </c>
      <c r="E399" s="1">
        <v>1</v>
      </c>
      <c r="F399" s="1">
        <v>344100</v>
      </c>
      <c r="G399" s="1">
        <v>1</v>
      </c>
      <c r="H399" s="1">
        <v>20</v>
      </c>
      <c r="J399"/>
      <c r="K399"/>
      <c r="N399"/>
    </row>
    <row r="400" spans="1:14" x14ac:dyDescent="0.15">
      <c r="A400" s="1">
        <v>19</v>
      </c>
      <c r="B400" s="1">
        <v>1</v>
      </c>
      <c r="C400" s="1">
        <v>1</v>
      </c>
      <c r="D400" s="1">
        <v>344101</v>
      </c>
      <c r="E400" s="1">
        <v>1</v>
      </c>
      <c r="F400" s="1">
        <v>344100</v>
      </c>
      <c r="G400" s="1">
        <v>1</v>
      </c>
      <c r="H400" s="1">
        <v>30</v>
      </c>
      <c r="J400"/>
      <c r="K400"/>
      <c r="N400"/>
    </row>
    <row r="401" spans="1:14" x14ac:dyDescent="0.15">
      <c r="A401" s="1">
        <v>19</v>
      </c>
      <c r="B401" s="1">
        <v>1</v>
      </c>
      <c r="C401" s="1">
        <v>2</v>
      </c>
      <c r="D401" s="1">
        <v>344102</v>
      </c>
      <c r="E401" s="1">
        <v>1</v>
      </c>
      <c r="F401" s="1">
        <v>344100</v>
      </c>
      <c r="G401" s="1">
        <v>1</v>
      </c>
      <c r="H401" s="1">
        <v>40</v>
      </c>
      <c r="J401"/>
      <c r="K401"/>
      <c r="N401"/>
    </row>
    <row r="402" spans="1:14" x14ac:dyDescent="0.15">
      <c r="A402" s="1">
        <v>19</v>
      </c>
      <c r="B402" s="1">
        <v>1</v>
      </c>
      <c r="C402" s="1">
        <v>3</v>
      </c>
      <c r="D402" s="1">
        <v>344103</v>
      </c>
      <c r="E402" s="1">
        <v>1</v>
      </c>
      <c r="F402" s="1">
        <v>344100</v>
      </c>
      <c r="G402" s="1">
        <v>1</v>
      </c>
      <c r="H402" s="1">
        <v>50</v>
      </c>
      <c r="J402"/>
      <c r="K402"/>
      <c r="N402"/>
    </row>
    <row r="403" spans="1:14" x14ac:dyDescent="0.15">
      <c r="A403" s="1">
        <v>19</v>
      </c>
      <c r="B403" s="1">
        <v>2</v>
      </c>
      <c r="C403" s="1">
        <v>0</v>
      </c>
      <c r="D403" s="1">
        <v>344200</v>
      </c>
      <c r="E403" s="1">
        <v>1</v>
      </c>
      <c r="F403" s="1">
        <v>344200</v>
      </c>
      <c r="G403" s="1">
        <v>1</v>
      </c>
      <c r="H403" s="1">
        <v>60</v>
      </c>
      <c r="J403"/>
      <c r="K403"/>
      <c r="N403"/>
    </row>
    <row r="404" spans="1:14" x14ac:dyDescent="0.15">
      <c r="A404" s="1">
        <v>19</v>
      </c>
      <c r="B404" s="1">
        <v>2</v>
      </c>
      <c r="C404" s="1">
        <v>1</v>
      </c>
      <c r="D404" s="1">
        <v>344201</v>
      </c>
      <c r="E404" s="1">
        <v>1</v>
      </c>
      <c r="F404" s="1">
        <v>344200</v>
      </c>
      <c r="G404" s="1">
        <v>1</v>
      </c>
      <c r="H404" s="1">
        <v>90</v>
      </c>
      <c r="J404"/>
      <c r="K404"/>
      <c r="N404"/>
    </row>
    <row r="405" spans="1:14" x14ac:dyDescent="0.15">
      <c r="A405" s="1">
        <v>19</v>
      </c>
      <c r="B405" s="1">
        <v>2</v>
      </c>
      <c r="C405" s="1">
        <v>2</v>
      </c>
      <c r="D405" s="1">
        <v>344202</v>
      </c>
      <c r="E405" s="1">
        <v>1</v>
      </c>
      <c r="F405" s="1">
        <v>344200</v>
      </c>
      <c r="G405" s="1">
        <v>1</v>
      </c>
      <c r="H405" s="1">
        <v>110</v>
      </c>
      <c r="J405"/>
      <c r="K405"/>
      <c r="N405"/>
    </row>
    <row r="406" spans="1:14" x14ac:dyDescent="0.15">
      <c r="A406" s="1">
        <v>19</v>
      </c>
      <c r="B406" s="1">
        <v>2</v>
      </c>
      <c r="C406" s="1">
        <v>3</v>
      </c>
      <c r="D406" s="1">
        <v>344203</v>
      </c>
      <c r="E406" s="1">
        <v>1</v>
      </c>
      <c r="F406" s="1">
        <v>344200</v>
      </c>
      <c r="G406" s="1">
        <v>1</v>
      </c>
      <c r="H406" s="1">
        <v>140</v>
      </c>
      <c r="J406"/>
      <c r="K406"/>
      <c r="N406"/>
    </row>
    <row r="407" spans="1:14" x14ac:dyDescent="0.15">
      <c r="A407" s="1">
        <v>19</v>
      </c>
      <c r="B407" s="1">
        <v>2</v>
      </c>
      <c r="C407" s="1">
        <v>4</v>
      </c>
      <c r="D407" s="1">
        <v>344204</v>
      </c>
      <c r="E407" s="1">
        <v>1</v>
      </c>
      <c r="F407" s="1">
        <v>344200</v>
      </c>
      <c r="G407" s="1">
        <v>1</v>
      </c>
      <c r="H407" s="1">
        <v>160</v>
      </c>
      <c r="J407"/>
      <c r="K407"/>
      <c r="N407"/>
    </row>
    <row r="408" spans="1:14" x14ac:dyDescent="0.15">
      <c r="A408" s="1">
        <v>19</v>
      </c>
      <c r="B408" s="1">
        <v>2</v>
      </c>
      <c r="C408" s="1">
        <v>5</v>
      </c>
      <c r="D408" s="1">
        <v>344205</v>
      </c>
      <c r="E408" s="1">
        <v>1</v>
      </c>
      <c r="F408" s="1">
        <v>344200</v>
      </c>
      <c r="G408" s="1">
        <v>1</v>
      </c>
      <c r="H408" s="1">
        <v>190</v>
      </c>
      <c r="J408"/>
      <c r="K408"/>
      <c r="N408"/>
    </row>
    <row r="409" spans="1:14" x14ac:dyDescent="0.15">
      <c r="A409" s="1">
        <v>19</v>
      </c>
      <c r="B409" s="1">
        <v>3</v>
      </c>
      <c r="C409" s="1">
        <v>0</v>
      </c>
      <c r="D409" s="1">
        <v>344300</v>
      </c>
      <c r="E409" s="1">
        <v>1</v>
      </c>
      <c r="F409" s="1">
        <v>344300</v>
      </c>
      <c r="G409" s="1">
        <v>1</v>
      </c>
      <c r="H409" s="1">
        <v>200</v>
      </c>
      <c r="J409"/>
      <c r="K409"/>
      <c r="N409"/>
    </row>
    <row r="410" spans="1:14" x14ac:dyDescent="0.15">
      <c r="A410" s="1">
        <v>19</v>
      </c>
      <c r="B410" s="1">
        <v>3</v>
      </c>
      <c r="C410" s="1">
        <v>1</v>
      </c>
      <c r="D410" s="1">
        <v>344301</v>
      </c>
      <c r="E410" s="1">
        <v>1</v>
      </c>
      <c r="F410" s="1">
        <v>344300</v>
      </c>
      <c r="G410" s="1">
        <v>1</v>
      </c>
      <c r="H410" s="1">
        <v>240</v>
      </c>
      <c r="J410"/>
      <c r="K410"/>
      <c r="N410"/>
    </row>
    <row r="411" spans="1:14" x14ac:dyDescent="0.15">
      <c r="A411" s="1">
        <v>19</v>
      </c>
      <c r="B411" s="1">
        <v>3</v>
      </c>
      <c r="C411" s="1">
        <v>2</v>
      </c>
      <c r="D411" s="1">
        <v>344302</v>
      </c>
      <c r="E411" s="1">
        <v>1</v>
      </c>
      <c r="F411" s="1">
        <v>344300</v>
      </c>
      <c r="G411" s="1">
        <v>1</v>
      </c>
      <c r="H411" s="1">
        <v>280</v>
      </c>
      <c r="J411"/>
      <c r="K411"/>
      <c r="N411"/>
    </row>
    <row r="412" spans="1:14" x14ac:dyDescent="0.15">
      <c r="A412" s="1">
        <v>19</v>
      </c>
      <c r="B412" s="1">
        <v>3</v>
      </c>
      <c r="C412" s="1">
        <v>3</v>
      </c>
      <c r="D412" s="1">
        <v>344303</v>
      </c>
      <c r="E412" s="1">
        <v>1</v>
      </c>
      <c r="F412" s="1">
        <v>344300</v>
      </c>
      <c r="G412" s="1">
        <v>1</v>
      </c>
      <c r="H412" s="1">
        <v>320</v>
      </c>
      <c r="J412"/>
      <c r="K412"/>
      <c r="N412"/>
    </row>
    <row r="413" spans="1:14" x14ac:dyDescent="0.15">
      <c r="A413" s="1">
        <v>19</v>
      </c>
      <c r="B413" s="1">
        <v>3</v>
      </c>
      <c r="C413" s="1">
        <v>4</v>
      </c>
      <c r="D413" s="1">
        <v>344304</v>
      </c>
      <c r="E413" s="1">
        <v>1</v>
      </c>
      <c r="F413" s="1">
        <v>344300</v>
      </c>
      <c r="G413" s="1">
        <v>1</v>
      </c>
      <c r="H413" s="1">
        <v>360</v>
      </c>
      <c r="J413"/>
      <c r="K413"/>
      <c r="N413"/>
    </row>
    <row r="414" spans="1:14" x14ac:dyDescent="0.15">
      <c r="A414" s="1">
        <v>19</v>
      </c>
      <c r="B414" s="1">
        <v>3</v>
      </c>
      <c r="C414" s="1">
        <v>5</v>
      </c>
      <c r="D414" s="1">
        <v>344305</v>
      </c>
      <c r="E414" s="1">
        <v>1</v>
      </c>
      <c r="F414" s="1">
        <v>344300</v>
      </c>
      <c r="G414" s="1">
        <v>1</v>
      </c>
      <c r="H414" s="1">
        <v>410</v>
      </c>
      <c r="J414"/>
      <c r="K414"/>
      <c r="N414"/>
    </row>
    <row r="415" spans="1:14" x14ac:dyDescent="0.15">
      <c r="A415" s="1">
        <v>19</v>
      </c>
      <c r="B415" s="1">
        <v>4</v>
      </c>
      <c r="C415" s="1">
        <v>0</v>
      </c>
      <c r="D415" s="1">
        <v>344400</v>
      </c>
      <c r="E415" s="1">
        <v>1</v>
      </c>
      <c r="F415" s="1">
        <v>344400</v>
      </c>
      <c r="G415" s="1">
        <v>1</v>
      </c>
      <c r="H415" s="1">
        <v>420</v>
      </c>
      <c r="J415"/>
      <c r="K415"/>
      <c r="N415"/>
    </row>
    <row r="416" spans="1:14" x14ac:dyDescent="0.15">
      <c r="A416" s="1">
        <v>19</v>
      </c>
      <c r="B416" s="1">
        <v>4</v>
      </c>
      <c r="C416" s="1">
        <v>1</v>
      </c>
      <c r="D416" s="1">
        <v>344401</v>
      </c>
      <c r="E416" s="1">
        <v>1</v>
      </c>
      <c r="F416" s="1">
        <v>344400</v>
      </c>
      <c r="G416" s="1">
        <v>1</v>
      </c>
      <c r="H416" s="1">
        <v>500</v>
      </c>
      <c r="J416"/>
      <c r="K416"/>
      <c r="N416"/>
    </row>
    <row r="417" spans="1:14" x14ac:dyDescent="0.15">
      <c r="A417" s="1">
        <v>19</v>
      </c>
      <c r="B417" s="1">
        <v>4</v>
      </c>
      <c r="C417" s="1">
        <v>2</v>
      </c>
      <c r="D417" s="1">
        <v>344402</v>
      </c>
      <c r="E417" s="1">
        <v>1</v>
      </c>
      <c r="F417" s="1">
        <v>344400</v>
      </c>
      <c r="G417" s="1">
        <v>1</v>
      </c>
      <c r="H417" s="1">
        <v>580</v>
      </c>
      <c r="J417"/>
      <c r="K417"/>
      <c r="N417"/>
    </row>
    <row r="418" spans="1:14" x14ac:dyDescent="0.15">
      <c r="A418" s="1">
        <v>19</v>
      </c>
      <c r="B418" s="1">
        <v>4</v>
      </c>
      <c r="C418" s="1">
        <v>3</v>
      </c>
      <c r="D418" s="1">
        <v>344403</v>
      </c>
      <c r="E418" s="1">
        <v>1</v>
      </c>
      <c r="F418" s="1">
        <v>344400</v>
      </c>
      <c r="G418" s="1">
        <v>1</v>
      </c>
      <c r="H418" s="1">
        <v>670</v>
      </c>
      <c r="J418"/>
      <c r="K418"/>
      <c r="N418"/>
    </row>
    <row r="419" spans="1:14" x14ac:dyDescent="0.15">
      <c r="A419" s="1">
        <v>19</v>
      </c>
      <c r="B419" s="1">
        <v>4</v>
      </c>
      <c r="C419" s="1">
        <v>4</v>
      </c>
      <c r="D419" s="1">
        <v>344404</v>
      </c>
      <c r="E419" s="1">
        <v>1</v>
      </c>
      <c r="F419" s="1">
        <v>344400</v>
      </c>
      <c r="G419" s="1">
        <v>1</v>
      </c>
      <c r="H419" s="1">
        <v>750</v>
      </c>
      <c r="J419"/>
      <c r="K419"/>
      <c r="N419"/>
    </row>
    <row r="420" spans="1:14" x14ac:dyDescent="0.15">
      <c r="A420" s="1">
        <v>19</v>
      </c>
      <c r="B420" s="1">
        <v>4</v>
      </c>
      <c r="C420" s="1">
        <v>5</v>
      </c>
      <c r="D420" s="1">
        <v>344405</v>
      </c>
      <c r="E420" s="1">
        <v>1</v>
      </c>
      <c r="F420" s="1">
        <v>344400</v>
      </c>
      <c r="G420" s="1">
        <v>1</v>
      </c>
      <c r="H420" s="1">
        <v>840</v>
      </c>
      <c r="J420"/>
      <c r="K420"/>
      <c r="N420"/>
    </row>
    <row r="421" spans="1:14" x14ac:dyDescent="0.15">
      <c r="A421" s="1">
        <v>20</v>
      </c>
      <c r="B421" s="1">
        <v>1</v>
      </c>
      <c r="C421" s="1">
        <v>0</v>
      </c>
      <c r="D421" s="1">
        <v>345100</v>
      </c>
      <c r="E421" s="1">
        <v>1</v>
      </c>
      <c r="F421" s="1">
        <v>345100</v>
      </c>
      <c r="G421" s="1">
        <v>1</v>
      </c>
      <c r="H421" s="1">
        <v>20</v>
      </c>
      <c r="J421"/>
      <c r="K421"/>
      <c r="N421"/>
    </row>
    <row r="422" spans="1:14" x14ac:dyDescent="0.15">
      <c r="A422" s="1">
        <v>20</v>
      </c>
      <c r="B422" s="1">
        <v>1</v>
      </c>
      <c r="C422" s="1">
        <v>1</v>
      </c>
      <c r="D422" s="1">
        <v>345101</v>
      </c>
      <c r="E422" s="1">
        <v>1</v>
      </c>
      <c r="F422" s="1">
        <v>345100</v>
      </c>
      <c r="G422" s="1">
        <v>1</v>
      </c>
      <c r="H422" s="1">
        <v>30</v>
      </c>
      <c r="J422"/>
      <c r="K422"/>
      <c r="N422"/>
    </row>
    <row r="423" spans="1:14" x14ac:dyDescent="0.15">
      <c r="A423" s="1">
        <v>20</v>
      </c>
      <c r="B423" s="1">
        <v>1</v>
      </c>
      <c r="C423" s="1">
        <v>2</v>
      </c>
      <c r="D423" s="1">
        <v>345102</v>
      </c>
      <c r="E423" s="1">
        <v>1</v>
      </c>
      <c r="F423" s="1">
        <v>345100</v>
      </c>
      <c r="G423" s="1">
        <v>1</v>
      </c>
      <c r="H423" s="1">
        <v>40</v>
      </c>
      <c r="J423"/>
      <c r="K423"/>
      <c r="N423"/>
    </row>
    <row r="424" spans="1:14" x14ac:dyDescent="0.15">
      <c r="A424" s="1">
        <v>20</v>
      </c>
      <c r="B424" s="1">
        <v>1</v>
      </c>
      <c r="C424" s="1">
        <v>3</v>
      </c>
      <c r="D424" s="1">
        <v>345103</v>
      </c>
      <c r="E424" s="1">
        <v>1</v>
      </c>
      <c r="F424" s="1">
        <v>345100</v>
      </c>
      <c r="G424" s="1">
        <v>1</v>
      </c>
      <c r="H424" s="1">
        <v>50</v>
      </c>
      <c r="J424"/>
      <c r="K424"/>
      <c r="N424"/>
    </row>
    <row r="425" spans="1:14" x14ac:dyDescent="0.15">
      <c r="A425" s="1">
        <v>20</v>
      </c>
      <c r="B425" s="1">
        <v>2</v>
      </c>
      <c r="C425" s="1">
        <v>0</v>
      </c>
      <c r="D425" s="1">
        <v>345200</v>
      </c>
      <c r="E425" s="1">
        <v>1</v>
      </c>
      <c r="F425" s="1">
        <v>345200</v>
      </c>
      <c r="G425" s="1">
        <v>1</v>
      </c>
      <c r="H425" s="1">
        <v>60</v>
      </c>
      <c r="J425"/>
      <c r="K425"/>
      <c r="N425"/>
    </row>
    <row r="426" spans="1:14" x14ac:dyDescent="0.15">
      <c r="A426" s="1">
        <v>20</v>
      </c>
      <c r="B426" s="1">
        <v>2</v>
      </c>
      <c r="C426" s="1">
        <v>1</v>
      </c>
      <c r="D426" s="1">
        <v>345201</v>
      </c>
      <c r="E426" s="1">
        <v>1</v>
      </c>
      <c r="F426" s="1">
        <v>345200</v>
      </c>
      <c r="G426" s="1">
        <v>1</v>
      </c>
      <c r="H426" s="1">
        <v>90</v>
      </c>
      <c r="J426"/>
      <c r="K426"/>
      <c r="N426"/>
    </row>
    <row r="427" spans="1:14" x14ac:dyDescent="0.15">
      <c r="A427" s="1">
        <v>20</v>
      </c>
      <c r="B427" s="1">
        <v>2</v>
      </c>
      <c r="C427" s="1">
        <v>2</v>
      </c>
      <c r="D427" s="1">
        <v>345202</v>
      </c>
      <c r="E427" s="1">
        <v>1</v>
      </c>
      <c r="F427" s="1">
        <v>345200</v>
      </c>
      <c r="G427" s="1">
        <v>1</v>
      </c>
      <c r="H427" s="1">
        <v>110</v>
      </c>
      <c r="J427"/>
      <c r="K427"/>
      <c r="N427"/>
    </row>
    <row r="428" spans="1:14" x14ac:dyDescent="0.15">
      <c r="A428" s="1">
        <v>20</v>
      </c>
      <c r="B428" s="1">
        <v>2</v>
      </c>
      <c r="C428" s="1">
        <v>3</v>
      </c>
      <c r="D428" s="1">
        <v>345203</v>
      </c>
      <c r="E428" s="1">
        <v>1</v>
      </c>
      <c r="F428" s="1">
        <v>345200</v>
      </c>
      <c r="G428" s="1">
        <v>1</v>
      </c>
      <c r="H428" s="1">
        <v>140</v>
      </c>
      <c r="J428"/>
      <c r="K428"/>
      <c r="N428"/>
    </row>
    <row r="429" spans="1:14" x14ac:dyDescent="0.15">
      <c r="A429" s="1">
        <v>20</v>
      </c>
      <c r="B429" s="1">
        <v>2</v>
      </c>
      <c r="C429" s="1">
        <v>4</v>
      </c>
      <c r="D429" s="1">
        <v>345204</v>
      </c>
      <c r="E429" s="1">
        <v>1</v>
      </c>
      <c r="F429" s="1">
        <v>345200</v>
      </c>
      <c r="G429" s="1">
        <v>1</v>
      </c>
      <c r="H429" s="1">
        <v>160</v>
      </c>
      <c r="J429"/>
      <c r="K429"/>
      <c r="N429"/>
    </row>
    <row r="430" spans="1:14" x14ac:dyDescent="0.15">
      <c r="A430" s="1">
        <v>20</v>
      </c>
      <c r="B430" s="1">
        <v>2</v>
      </c>
      <c r="C430" s="1">
        <v>5</v>
      </c>
      <c r="D430" s="1">
        <v>345205</v>
      </c>
      <c r="E430" s="1">
        <v>1</v>
      </c>
      <c r="F430" s="1">
        <v>345200</v>
      </c>
      <c r="G430" s="1">
        <v>1</v>
      </c>
      <c r="H430" s="1">
        <v>190</v>
      </c>
      <c r="J430"/>
      <c r="K430"/>
      <c r="N430"/>
    </row>
    <row r="431" spans="1:14" x14ac:dyDescent="0.15">
      <c r="A431" s="1">
        <v>20</v>
      </c>
      <c r="B431" s="1">
        <v>3</v>
      </c>
      <c r="C431" s="1">
        <v>0</v>
      </c>
      <c r="D431" s="1">
        <v>345300</v>
      </c>
      <c r="E431" s="1">
        <v>1</v>
      </c>
      <c r="F431" s="1">
        <v>345300</v>
      </c>
      <c r="G431" s="1">
        <v>1</v>
      </c>
      <c r="H431" s="1">
        <v>200</v>
      </c>
      <c r="J431"/>
      <c r="K431"/>
      <c r="N431"/>
    </row>
    <row r="432" spans="1:14" x14ac:dyDescent="0.15">
      <c r="A432" s="1">
        <v>20</v>
      </c>
      <c r="B432" s="1">
        <v>3</v>
      </c>
      <c r="C432" s="1">
        <v>1</v>
      </c>
      <c r="D432" s="1">
        <v>345301</v>
      </c>
      <c r="E432" s="1">
        <v>1</v>
      </c>
      <c r="F432" s="1">
        <v>345300</v>
      </c>
      <c r="G432" s="1">
        <v>1</v>
      </c>
      <c r="H432" s="1">
        <v>240</v>
      </c>
      <c r="J432"/>
      <c r="K432"/>
      <c r="N432"/>
    </row>
    <row r="433" spans="1:14" x14ac:dyDescent="0.15">
      <c r="A433" s="1">
        <v>20</v>
      </c>
      <c r="B433" s="1">
        <v>3</v>
      </c>
      <c r="C433" s="1">
        <v>2</v>
      </c>
      <c r="D433" s="1">
        <v>345302</v>
      </c>
      <c r="E433" s="1">
        <v>1</v>
      </c>
      <c r="F433" s="1">
        <v>345300</v>
      </c>
      <c r="G433" s="1">
        <v>1</v>
      </c>
      <c r="H433" s="1">
        <v>280</v>
      </c>
      <c r="J433"/>
      <c r="K433"/>
      <c r="N433"/>
    </row>
    <row r="434" spans="1:14" x14ac:dyDescent="0.15">
      <c r="A434" s="1">
        <v>20</v>
      </c>
      <c r="B434" s="1">
        <v>3</v>
      </c>
      <c r="C434" s="1">
        <v>3</v>
      </c>
      <c r="D434" s="1">
        <v>345303</v>
      </c>
      <c r="E434" s="1">
        <v>1</v>
      </c>
      <c r="F434" s="1">
        <v>345300</v>
      </c>
      <c r="G434" s="1">
        <v>1</v>
      </c>
      <c r="H434" s="1">
        <v>320</v>
      </c>
      <c r="J434"/>
      <c r="K434"/>
      <c r="N434"/>
    </row>
    <row r="435" spans="1:14" x14ac:dyDescent="0.15">
      <c r="A435" s="1">
        <v>20</v>
      </c>
      <c r="B435" s="1">
        <v>3</v>
      </c>
      <c r="C435" s="1">
        <v>4</v>
      </c>
      <c r="D435" s="1">
        <v>345304</v>
      </c>
      <c r="E435" s="1">
        <v>1</v>
      </c>
      <c r="F435" s="1">
        <v>345300</v>
      </c>
      <c r="G435" s="1">
        <v>1</v>
      </c>
      <c r="H435" s="1">
        <v>360</v>
      </c>
      <c r="J435"/>
      <c r="K435"/>
      <c r="N435"/>
    </row>
    <row r="436" spans="1:14" x14ac:dyDescent="0.15">
      <c r="A436" s="1">
        <v>20</v>
      </c>
      <c r="B436" s="1">
        <v>3</v>
      </c>
      <c r="C436" s="1">
        <v>5</v>
      </c>
      <c r="D436" s="1">
        <v>345305</v>
      </c>
      <c r="E436" s="1">
        <v>1</v>
      </c>
      <c r="F436" s="1">
        <v>345300</v>
      </c>
      <c r="G436" s="1">
        <v>1</v>
      </c>
      <c r="H436" s="1">
        <v>410</v>
      </c>
      <c r="J436"/>
      <c r="K436"/>
      <c r="N436"/>
    </row>
    <row r="437" spans="1:14" x14ac:dyDescent="0.15">
      <c r="A437" s="1">
        <v>20</v>
      </c>
      <c r="B437" s="1">
        <v>4</v>
      </c>
      <c r="C437" s="1">
        <v>0</v>
      </c>
      <c r="D437" s="1">
        <v>345400</v>
      </c>
      <c r="E437" s="1">
        <v>1</v>
      </c>
      <c r="F437" s="1">
        <v>345400</v>
      </c>
      <c r="G437" s="1">
        <v>1</v>
      </c>
      <c r="H437" s="1">
        <v>420</v>
      </c>
      <c r="J437"/>
      <c r="K437"/>
      <c r="N437"/>
    </row>
    <row r="438" spans="1:14" x14ac:dyDescent="0.15">
      <c r="A438" s="1">
        <v>20</v>
      </c>
      <c r="B438" s="1">
        <v>4</v>
      </c>
      <c r="C438" s="1">
        <v>1</v>
      </c>
      <c r="D438" s="1">
        <v>345401</v>
      </c>
      <c r="E438" s="1">
        <v>1</v>
      </c>
      <c r="F438" s="1">
        <v>345400</v>
      </c>
      <c r="G438" s="1">
        <v>1</v>
      </c>
      <c r="H438" s="1">
        <v>500</v>
      </c>
      <c r="J438"/>
      <c r="K438"/>
      <c r="N438"/>
    </row>
    <row r="439" spans="1:14" x14ac:dyDescent="0.15">
      <c r="A439" s="1">
        <v>20</v>
      </c>
      <c r="B439" s="1">
        <v>4</v>
      </c>
      <c r="C439" s="1">
        <v>2</v>
      </c>
      <c r="D439" s="1">
        <v>345402</v>
      </c>
      <c r="E439" s="1">
        <v>1</v>
      </c>
      <c r="F439" s="1">
        <v>345400</v>
      </c>
      <c r="G439" s="1">
        <v>1</v>
      </c>
      <c r="H439" s="1">
        <v>580</v>
      </c>
      <c r="J439"/>
      <c r="K439"/>
      <c r="N439"/>
    </row>
    <row r="440" spans="1:14" x14ac:dyDescent="0.15">
      <c r="A440" s="1">
        <v>20</v>
      </c>
      <c r="B440" s="1">
        <v>4</v>
      </c>
      <c r="C440" s="1">
        <v>3</v>
      </c>
      <c r="D440" s="1">
        <v>345403</v>
      </c>
      <c r="E440" s="1">
        <v>1</v>
      </c>
      <c r="F440" s="1">
        <v>345400</v>
      </c>
      <c r="G440" s="1">
        <v>1</v>
      </c>
      <c r="H440" s="1">
        <v>670</v>
      </c>
      <c r="J440"/>
      <c r="K440"/>
      <c r="N440"/>
    </row>
    <row r="441" spans="1:14" x14ac:dyDescent="0.15">
      <c r="A441" s="1">
        <v>20</v>
      </c>
      <c r="B441" s="1">
        <v>4</v>
      </c>
      <c r="C441" s="1">
        <v>4</v>
      </c>
      <c r="D441" s="1">
        <v>345404</v>
      </c>
      <c r="E441" s="1">
        <v>1</v>
      </c>
      <c r="F441" s="1">
        <v>345400</v>
      </c>
      <c r="G441" s="1">
        <v>1</v>
      </c>
      <c r="H441" s="1">
        <v>750</v>
      </c>
      <c r="J441"/>
      <c r="K441"/>
      <c r="N441"/>
    </row>
    <row r="442" spans="1:14" x14ac:dyDescent="0.15">
      <c r="A442" s="1">
        <v>20</v>
      </c>
      <c r="B442" s="1">
        <v>4</v>
      </c>
      <c r="C442" s="1">
        <v>5</v>
      </c>
      <c r="D442" s="1">
        <v>345405</v>
      </c>
      <c r="E442" s="1">
        <v>1</v>
      </c>
      <c r="F442" s="1">
        <v>345400</v>
      </c>
      <c r="G442" s="1">
        <v>1</v>
      </c>
      <c r="H442" s="1">
        <v>840</v>
      </c>
      <c r="J442"/>
      <c r="K442"/>
      <c r="N442"/>
    </row>
  </sheetData>
  <phoneticPr fontId="1" type="noConversion"/>
  <conditionalFormatting sqref="D1:D1048576">
    <cfRule type="duplicateValues" dxfId="15" priority="3"/>
  </conditionalFormatting>
  <conditionalFormatting sqref="J2:K2">
    <cfRule type="duplicateValues" dxfId="14" priority="2"/>
  </conditionalFormatting>
  <conditionalFormatting sqref="P2">
    <cfRule type="duplicateValues" dxfId="1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501"/>
  <sheetViews>
    <sheetView workbookViewId="0">
      <selection activeCell="F12" sqref="F12"/>
    </sheetView>
  </sheetViews>
  <sheetFormatPr defaultRowHeight="13.5" x14ac:dyDescent="0.15"/>
  <cols>
    <col min="1" max="1" width="17.5" style="1" bestFit="1" customWidth="1"/>
    <col min="2" max="4" width="9" style="1"/>
    <col min="5" max="5" width="12.125" style="1" bestFit="1" customWidth="1"/>
    <col min="6" max="6" width="11" style="1" bestFit="1" customWidth="1"/>
    <col min="7" max="9" width="9" style="1"/>
    <col min="10" max="10" width="23.625" style="1" bestFit="1" customWidth="1"/>
    <col min="11" max="11" width="13.125" style="1" bestFit="1" customWidth="1"/>
    <col min="12" max="12" width="17.25" style="1" bestFit="1" customWidth="1"/>
    <col min="13" max="13" width="16.25" style="1" bestFit="1" customWidth="1"/>
    <col min="14" max="16384" width="9" style="1"/>
  </cols>
  <sheetData>
    <row r="1" spans="1:13" x14ac:dyDescent="0.15">
      <c r="A1" s="20" t="s">
        <v>272</v>
      </c>
      <c r="B1" s="21" t="s">
        <v>273</v>
      </c>
      <c r="C1" s="21" t="s">
        <v>5774</v>
      </c>
      <c r="E1" s="20" t="s">
        <v>5830</v>
      </c>
      <c r="F1" s="21" t="s">
        <v>273</v>
      </c>
      <c r="G1" s="21" t="s">
        <v>5832</v>
      </c>
      <c r="H1" s="21" t="s">
        <v>5833</v>
      </c>
      <c r="J1" s="32" t="s">
        <v>270</v>
      </c>
      <c r="K1" s="32" t="s">
        <v>14902</v>
      </c>
      <c r="L1" s="32" t="s">
        <v>271</v>
      </c>
    </row>
    <row r="2" spans="1:13" x14ac:dyDescent="0.15">
      <c r="A2" s="1" t="s">
        <v>274</v>
      </c>
      <c r="B2" s="1">
        <v>1100001</v>
      </c>
      <c r="C2" s="1">
        <v>30</v>
      </c>
      <c r="E2" s="1" t="s">
        <v>5775</v>
      </c>
      <c r="F2" s="1">
        <v>1100001</v>
      </c>
      <c r="G2" s="1">
        <v>34020</v>
      </c>
      <c r="H2" s="1">
        <v>5</v>
      </c>
      <c r="J2" s="1">
        <v>204168</v>
      </c>
      <c r="K2" s="14" t="str">
        <f>INDEX([2]物品基础表!$A:$A,MATCH(J2,[2]物品基础表!$B:$B,0))</f>
        <v>兽神拓展卡</v>
      </c>
      <c r="L2" s="1">
        <v>6</v>
      </c>
    </row>
    <row r="3" spans="1:13" x14ac:dyDescent="0.15">
      <c r="A3" s="1" t="s">
        <v>275</v>
      </c>
      <c r="B3" s="1">
        <v>1100002</v>
      </c>
      <c r="C3" s="1">
        <v>30</v>
      </c>
      <c r="E3" s="1" t="s">
        <v>5776</v>
      </c>
      <c r="F3" s="1">
        <v>1101001</v>
      </c>
      <c r="G3" s="1">
        <v>34020</v>
      </c>
      <c r="H3" s="1">
        <v>10</v>
      </c>
    </row>
    <row r="4" spans="1:13" x14ac:dyDescent="0.15">
      <c r="A4" s="1" t="s">
        <v>276</v>
      </c>
      <c r="B4" s="1">
        <v>1100003</v>
      </c>
      <c r="C4" s="1">
        <v>30</v>
      </c>
      <c r="E4" s="1" t="s">
        <v>5777</v>
      </c>
      <c r="F4" s="1">
        <v>1102001</v>
      </c>
      <c r="G4" s="1">
        <v>34020</v>
      </c>
      <c r="H4" s="1">
        <v>20</v>
      </c>
      <c r="J4" s="33" t="s">
        <v>14906</v>
      </c>
      <c r="K4" s="1">
        <v>9</v>
      </c>
    </row>
    <row r="5" spans="1:13" x14ac:dyDescent="0.15">
      <c r="A5" s="1" t="s">
        <v>277</v>
      </c>
      <c r="B5" s="1">
        <v>1100004</v>
      </c>
      <c r="C5" s="1">
        <v>30</v>
      </c>
      <c r="E5" s="1" t="s">
        <v>5778</v>
      </c>
      <c r="F5" s="1">
        <v>1103001</v>
      </c>
      <c r="G5" s="1">
        <v>34020</v>
      </c>
      <c r="H5" s="1">
        <v>30</v>
      </c>
      <c r="J5" s="22" t="s">
        <v>14910</v>
      </c>
      <c r="K5" s="1">
        <f>G2</f>
        <v>34020</v>
      </c>
    </row>
    <row r="6" spans="1:13" x14ac:dyDescent="0.15">
      <c r="A6" s="1" t="s">
        <v>278</v>
      </c>
      <c r="B6" s="1">
        <v>1100005</v>
      </c>
      <c r="C6" s="1">
        <v>30</v>
      </c>
      <c r="E6" s="1" t="s">
        <v>5779</v>
      </c>
      <c r="F6" s="1">
        <v>1104001</v>
      </c>
      <c r="G6" s="1">
        <v>34020</v>
      </c>
      <c r="H6" s="1">
        <v>40</v>
      </c>
      <c r="J6" s="34" t="s">
        <v>14911</v>
      </c>
      <c r="K6" s="1">
        <v>5</v>
      </c>
    </row>
    <row r="7" spans="1:13" x14ac:dyDescent="0.15">
      <c r="A7" s="1" t="s">
        <v>279</v>
      </c>
      <c r="B7" s="1">
        <v>1100006</v>
      </c>
      <c r="C7" s="1">
        <v>30</v>
      </c>
      <c r="E7" s="1" t="s">
        <v>5780</v>
      </c>
      <c r="F7" s="1">
        <v>1105001</v>
      </c>
      <c r="G7" s="1">
        <v>34020</v>
      </c>
      <c r="H7" s="1">
        <v>120</v>
      </c>
      <c r="J7" s="34" t="s">
        <v>14909</v>
      </c>
      <c r="K7" s="1">
        <f>K4*K5*K6</f>
        <v>1530900</v>
      </c>
    </row>
    <row r="8" spans="1:13" x14ac:dyDescent="0.15">
      <c r="A8" s="1" t="s">
        <v>280</v>
      </c>
      <c r="B8" s="1">
        <v>1100007</v>
      </c>
      <c r="C8" s="1">
        <v>30</v>
      </c>
      <c r="E8" s="1" t="s">
        <v>5781</v>
      </c>
      <c r="F8" s="1">
        <v>1106001</v>
      </c>
      <c r="G8" s="1">
        <v>34020</v>
      </c>
      <c r="H8" s="1">
        <v>160</v>
      </c>
    </row>
    <row r="9" spans="1:13" x14ac:dyDescent="0.15">
      <c r="A9" s="1" t="s">
        <v>281</v>
      </c>
      <c r="B9" s="1">
        <v>1100008</v>
      </c>
      <c r="C9" s="1">
        <v>30</v>
      </c>
      <c r="E9" s="1" t="s">
        <v>5782</v>
      </c>
      <c r="F9" s="1">
        <v>1107001</v>
      </c>
      <c r="G9" s="1">
        <v>34020</v>
      </c>
      <c r="H9" s="1">
        <v>200</v>
      </c>
      <c r="J9" s="1" t="s">
        <v>14903</v>
      </c>
    </row>
    <row r="10" spans="1:13" x14ac:dyDescent="0.15">
      <c r="A10" s="1" t="s">
        <v>282</v>
      </c>
      <c r="B10" s="1">
        <v>1100009</v>
      </c>
      <c r="C10" s="1">
        <v>30</v>
      </c>
      <c r="E10" s="1" t="s">
        <v>5783</v>
      </c>
      <c r="F10" s="1">
        <v>1108001</v>
      </c>
      <c r="G10" s="1">
        <v>34020</v>
      </c>
      <c r="H10" s="1">
        <v>320</v>
      </c>
      <c r="J10" s="32" t="s">
        <v>14904</v>
      </c>
      <c r="K10" s="32" t="s">
        <v>14905</v>
      </c>
      <c r="L10" s="32" t="s">
        <v>14907</v>
      </c>
      <c r="M10" s="32" t="s">
        <v>14908</v>
      </c>
    </row>
    <row r="11" spans="1:13" x14ac:dyDescent="0.15">
      <c r="A11" s="1" t="s">
        <v>283</v>
      </c>
      <c r="B11" s="1">
        <v>1100010</v>
      </c>
      <c r="C11" s="1">
        <v>30</v>
      </c>
      <c r="E11" s="1" t="s">
        <v>5784</v>
      </c>
      <c r="F11" s="1">
        <v>1109001</v>
      </c>
      <c r="G11" s="1">
        <v>34020</v>
      </c>
      <c r="H11" s="1">
        <v>640</v>
      </c>
      <c r="J11" s="1">
        <v>1108001</v>
      </c>
      <c r="K11" s="14" t="str">
        <f>INDEX([2]物品基础表!$A:$A,MATCH(J11,[2]物品基础表!$B:$B,0))</f>
        <v>红3星血瞳1级</v>
      </c>
      <c r="L11" s="1">
        <v>1</v>
      </c>
      <c r="M11" s="1">
        <f>L11*$K$4</f>
        <v>9</v>
      </c>
    </row>
    <row r="12" spans="1:13" x14ac:dyDescent="0.15">
      <c r="A12" s="1" t="s">
        <v>284</v>
      </c>
      <c r="B12" s="1">
        <v>1100011</v>
      </c>
      <c r="C12" s="1">
        <v>60</v>
      </c>
      <c r="E12" s="1" t="s">
        <v>5785</v>
      </c>
      <c r="F12" s="1">
        <v>1110001</v>
      </c>
      <c r="G12" s="1">
        <v>34020</v>
      </c>
      <c r="H12" s="1">
        <v>1280</v>
      </c>
      <c r="J12" s="1">
        <v>1208001</v>
      </c>
      <c r="K12" s="14" t="str">
        <f>INDEX([2]物品基础表!$A:$A,MATCH(J12,[2]物品基础表!$B:$B,0))</f>
        <v>红3星魔躯1级</v>
      </c>
      <c r="L12" s="1">
        <v>1</v>
      </c>
      <c r="M12" s="1">
        <f t="shared" ref="M12:M15" si="0">L12*$K$4</f>
        <v>9</v>
      </c>
    </row>
    <row r="13" spans="1:13" x14ac:dyDescent="0.15">
      <c r="A13" s="1" t="s">
        <v>285</v>
      </c>
      <c r="B13" s="1">
        <v>1100012</v>
      </c>
      <c r="C13" s="1">
        <v>60</v>
      </c>
      <c r="E13" s="1" t="s">
        <v>5786</v>
      </c>
      <c r="F13" s="1">
        <v>1200001</v>
      </c>
      <c r="G13" s="1">
        <v>34020</v>
      </c>
      <c r="H13" s="1">
        <v>5</v>
      </c>
      <c r="J13" s="1">
        <v>1308001</v>
      </c>
      <c r="K13" s="14" t="str">
        <f>INDEX([2]物品基础表!$A:$A,MATCH(J13,[2]物品基础表!$B:$B,0))</f>
        <v>红3星妖尾1级</v>
      </c>
      <c r="L13" s="1">
        <v>1</v>
      </c>
      <c r="M13" s="1">
        <f t="shared" si="0"/>
        <v>9</v>
      </c>
    </row>
    <row r="14" spans="1:13" x14ac:dyDescent="0.15">
      <c r="A14" s="1" t="s">
        <v>286</v>
      </c>
      <c r="B14" s="1">
        <v>1100013</v>
      </c>
      <c r="C14" s="1">
        <v>60</v>
      </c>
      <c r="E14" s="1" t="s">
        <v>5787</v>
      </c>
      <c r="F14" s="1">
        <v>1201001</v>
      </c>
      <c r="G14" s="1">
        <v>34020</v>
      </c>
      <c r="H14" s="1">
        <v>10</v>
      </c>
      <c r="J14" s="1">
        <v>1408001</v>
      </c>
      <c r="K14" s="14" t="str">
        <f>INDEX([2]物品基础表!$A:$A,MATCH(J14,[2]物品基础表!$B:$B,0))</f>
        <v>红3星圣角1级</v>
      </c>
      <c r="L14" s="1">
        <v>1</v>
      </c>
      <c r="M14" s="1">
        <f t="shared" si="0"/>
        <v>9</v>
      </c>
    </row>
    <row r="15" spans="1:13" x14ac:dyDescent="0.15">
      <c r="A15" s="1" t="s">
        <v>287</v>
      </c>
      <c r="B15" s="1">
        <v>1100014</v>
      </c>
      <c r="C15" s="1">
        <v>60</v>
      </c>
      <c r="E15" s="1" t="s">
        <v>5788</v>
      </c>
      <c r="F15" s="1">
        <v>1202001</v>
      </c>
      <c r="G15" s="1">
        <v>34020</v>
      </c>
      <c r="H15" s="1">
        <v>20</v>
      </c>
      <c r="J15" s="1">
        <v>1508001</v>
      </c>
      <c r="K15" s="14" t="str">
        <f>INDEX([2]物品基础表!$A:$A,MATCH(J15,[2]物品基础表!$B:$B,0))</f>
        <v>红3星鬼爪1级</v>
      </c>
      <c r="L15" s="1">
        <v>1</v>
      </c>
      <c r="M15" s="1">
        <f t="shared" si="0"/>
        <v>9</v>
      </c>
    </row>
    <row r="16" spans="1:13" x14ac:dyDescent="0.15">
      <c r="A16" s="1" t="s">
        <v>288</v>
      </c>
      <c r="B16" s="1">
        <v>1100015</v>
      </c>
      <c r="C16" s="1">
        <v>60</v>
      </c>
      <c r="E16" s="1" t="s">
        <v>5789</v>
      </c>
      <c r="F16" s="1">
        <v>1203001</v>
      </c>
      <c r="G16" s="1">
        <v>34020</v>
      </c>
      <c r="H16" s="1">
        <v>30</v>
      </c>
    </row>
    <row r="17" spans="1:8" x14ac:dyDescent="0.15">
      <c r="A17" s="1" t="s">
        <v>289</v>
      </c>
      <c r="B17" s="1">
        <v>1100016</v>
      </c>
      <c r="C17" s="1">
        <v>90</v>
      </c>
      <c r="E17" s="1" t="s">
        <v>5790</v>
      </c>
      <c r="F17" s="1">
        <v>1204001</v>
      </c>
      <c r="G17" s="1">
        <v>34020</v>
      </c>
      <c r="H17" s="1">
        <v>40</v>
      </c>
    </row>
    <row r="18" spans="1:8" x14ac:dyDescent="0.15">
      <c r="A18" s="1" t="s">
        <v>290</v>
      </c>
      <c r="B18" s="1">
        <v>1100017</v>
      </c>
      <c r="C18" s="1">
        <v>90</v>
      </c>
      <c r="E18" s="1" t="s">
        <v>5791</v>
      </c>
      <c r="F18" s="1">
        <v>1205001</v>
      </c>
      <c r="G18" s="1">
        <v>34020</v>
      </c>
      <c r="H18" s="1">
        <v>120</v>
      </c>
    </row>
    <row r="19" spans="1:8" x14ac:dyDescent="0.15">
      <c r="A19" s="1" t="s">
        <v>291</v>
      </c>
      <c r="B19" s="1">
        <v>1100018</v>
      </c>
      <c r="C19" s="1">
        <v>90</v>
      </c>
      <c r="E19" s="1" t="s">
        <v>5792</v>
      </c>
      <c r="F19" s="1">
        <v>1206001</v>
      </c>
      <c r="G19" s="1">
        <v>34020</v>
      </c>
      <c r="H19" s="1">
        <v>160</v>
      </c>
    </row>
    <row r="20" spans="1:8" x14ac:dyDescent="0.15">
      <c r="A20" s="1" t="s">
        <v>292</v>
      </c>
      <c r="B20" s="1">
        <v>1100019</v>
      </c>
      <c r="C20" s="1">
        <v>90</v>
      </c>
      <c r="E20" s="1" t="s">
        <v>5793</v>
      </c>
      <c r="F20" s="1">
        <v>1207001</v>
      </c>
      <c r="G20" s="1">
        <v>34020</v>
      </c>
      <c r="H20" s="1">
        <v>200</v>
      </c>
    </row>
    <row r="21" spans="1:8" x14ac:dyDescent="0.15">
      <c r="A21" s="1" t="s">
        <v>293</v>
      </c>
      <c r="B21" s="1">
        <v>1100020</v>
      </c>
      <c r="C21" s="1">
        <v>90</v>
      </c>
      <c r="E21" s="1" t="s">
        <v>5794</v>
      </c>
      <c r="F21" s="1">
        <v>1208001</v>
      </c>
      <c r="G21" s="1">
        <v>34020</v>
      </c>
      <c r="H21" s="1">
        <v>320</v>
      </c>
    </row>
    <row r="22" spans="1:8" x14ac:dyDescent="0.15">
      <c r="A22" s="1" t="s">
        <v>294</v>
      </c>
      <c r="B22" s="1">
        <v>1100021</v>
      </c>
      <c r="C22" s="1">
        <v>120</v>
      </c>
      <c r="E22" s="1" t="s">
        <v>5795</v>
      </c>
      <c r="F22" s="1">
        <v>1209001</v>
      </c>
      <c r="G22" s="1">
        <v>34020</v>
      </c>
      <c r="H22" s="1">
        <v>640</v>
      </c>
    </row>
    <row r="23" spans="1:8" x14ac:dyDescent="0.15">
      <c r="A23" s="1" t="s">
        <v>295</v>
      </c>
      <c r="B23" s="1">
        <v>1100022</v>
      </c>
      <c r="C23" s="1">
        <v>120</v>
      </c>
      <c r="E23" s="1" t="s">
        <v>5796</v>
      </c>
      <c r="F23" s="1">
        <v>1210001</v>
      </c>
      <c r="G23" s="1">
        <v>34020</v>
      </c>
      <c r="H23" s="1">
        <v>1280</v>
      </c>
    </row>
    <row r="24" spans="1:8" x14ac:dyDescent="0.15">
      <c r="A24" s="1" t="s">
        <v>296</v>
      </c>
      <c r="B24" s="1">
        <v>1100023</v>
      </c>
      <c r="C24" s="1">
        <v>120</v>
      </c>
      <c r="E24" s="1" t="s">
        <v>5797</v>
      </c>
      <c r="F24" s="1">
        <v>1300001</v>
      </c>
      <c r="G24" s="1">
        <v>34020</v>
      </c>
      <c r="H24" s="1">
        <v>5</v>
      </c>
    </row>
    <row r="25" spans="1:8" x14ac:dyDescent="0.15">
      <c r="A25" s="1" t="s">
        <v>297</v>
      </c>
      <c r="B25" s="1">
        <v>1100024</v>
      </c>
      <c r="C25" s="1">
        <v>120</v>
      </c>
      <c r="E25" s="1" t="s">
        <v>5798</v>
      </c>
      <c r="F25" s="1">
        <v>1301001</v>
      </c>
      <c r="G25" s="1">
        <v>34020</v>
      </c>
      <c r="H25" s="1">
        <v>10</v>
      </c>
    </row>
    <row r="26" spans="1:8" x14ac:dyDescent="0.15">
      <c r="A26" s="1" t="s">
        <v>298</v>
      </c>
      <c r="B26" s="1">
        <v>1100025</v>
      </c>
      <c r="C26" s="1">
        <v>120</v>
      </c>
      <c r="E26" s="1" t="s">
        <v>5799</v>
      </c>
      <c r="F26" s="1">
        <v>1302001</v>
      </c>
      <c r="G26" s="1">
        <v>34020</v>
      </c>
      <c r="H26" s="1">
        <v>20</v>
      </c>
    </row>
    <row r="27" spans="1:8" x14ac:dyDescent="0.15">
      <c r="A27" s="1" t="s">
        <v>299</v>
      </c>
      <c r="B27" s="1">
        <v>1100026</v>
      </c>
      <c r="C27" s="1">
        <v>150</v>
      </c>
      <c r="E27" s="1" t="s">
        <v>5800</v>
      </c>
      <c r="F27" s="1">
        <v>1303001</v>
      </c>
      <c r="G27" s="1">
        <v>34020</v>
      </c>
      <c r="H27" s="1">
        <v>30</v>
      </c>
    </row>
    <row r="28" spans="1:8" x14ac:dyDescent="0.15">
      <c r="A28" s="1" t="s">
        <v>300</v>
      </c>
      <c r="B28" s="1">
        <v>1100027</v>
      </c>
      <c r="C28" s="1">
        <v>150</v>
      </c>
      <c r="E28" s="1" t="s">
        <v>5801</v>
      </c>
      <c r="F28" s="1">
        <v>1304001</v>
      </c>
      <c r="G28" s="1">
        <v>34020</v>
      </c>
      <c r="H28" s="1">
        <v>40</v>
      </c>
    </row>
    <row r="29" spans="1:8" x14ac:dyDescent="0.15">
      <c r="A29" s="1" t="s">
        <v>301</v>
      </c>
      <c r="B29" s="1">
        <v>1100028</v>
      </c>
      <c r="C29" s="1">
        <v>150</v>
      </c>
      <c r="E29" s="1" t="s">
        <v>5802</v>
      </c>
      <c r="F29" s="1">
        <v>1305001</v>
      </c>
      <c r="G29" s="1">
        <v>34020</v>
      </c>
      <c r="H29" s="1">
        <v>120</v>
      </c>
    </row>
    <row r="30" spans="1:8" x14ac:dyDescent="0.15">
      <c r="A30" s="1" t="s">
        <v>302</v>
      </c>
      <c r="B30" s="1">
        <v>1100029</v>
      </c>
      <c r="C30" s="1">
        <v>150</v>
      </c>
      <c r="E30" s="1" t="s">
        <v>5803</v>
      </c>
      <c r="F30" s="1">
        <v>1306001</v>
      </c>
      <c r="G30" s="1">
        <v>34020</v>
      </c>
      <c r="H30" s="1">
        <v>160</v>
      </c>
    </row>
    <row r="31" spans="1:8" x14ac:dyDescent="0.15">
      <c r="A31" s="1" t="s">
        <v>303</v>
      </c>
      <c r="B31" s="1">
        <v>1100030</v>
      </c>
      <c r="C31" s="1">
        <v>150</v>
      </c>
      <c r="E31" s="1" t="s">
        <v>5804</v>
      </c>
      <c r="F31" s="1">
        <v>1307001</v>
      </c>
      <c r="G31" s="1">
        <v>34020</v>
      </c>
      <c r="H31" s="1">
        <v>200</v>
      </c>
    </row>
    <row r="32" spans="1:8" x14ac:dyDescent="0.15">
      <c r="A32" s="1" t="s">
        <v>304</v>
      </c>
      <c r="B32" s="1">
        <v>1100031</v>
      </c>
      <c r="C32" s="1">
        <v>180</v>
      </c>
      <c r="E32" s="1" t="s">
        <v>5805</v>
      </c>
      <c r="F32" s="1">
        <v>1308001</v>
      </c>
      <c r="G32" s="1">
        <v>34020</v>
      </c>
      <c r="H32" s="1">
        <v>320</v>
      </c>
    </row>
    <row r="33" spans="1:8" x14ac:dyDescent="0.15">
      <c r="A33" s="1" t="s">
        <v>305</v>
      </c>
      <c r="B33" s="1">
        <v>1100032</v>
      </c>
      <c r="C33" s="1">
        <v>180</v>
      </c>
      <c r="E33" s="1" t="s">
        <v>5806</v>
      </c>
      <c r="F33" s="1">
        <v>1309001</v>
      </c>
      <c r="G33" s="1">
        <v>34020</v>
      </c>
      <c r="H33" s="1">
        <v>640</v>
      </c>
    </row>
    <row r="34" spans="1:8" x14ac:dyDescent="0.15">
      <c r="A34" s="1" t="s">
        <v>306</v>
      </c>
      <c r="B34" s="1">
        <v>1100033</v>
      </c>
      <c r="C34" s="1">
        <v>180</v>
      </c>
      <c r="E34" s="1" t="s">
        <v>5807</v>
      </c>
      <c r="F34" s="1">
        <v>1310001</v>
      </c>
      <c r="G34" s="1">
        <v>34020</v>
      </c>
      <c r="H34" s="1">
        <v>1280</v>
      </c>
    </row>
    <row r="35" spans="1:8" x14ac:dyDescent="0.15">
      <c r="A35" s="1" t="s">
        <v>307</v>
      </c>
      <c r="B35" s="1">
        <v>1100034</v>
      </c>
      <c r="C35" s="1">
        <v>180</v>
      </c>
      <c r="E35" s="1" t="s">
        <v>5808</v>
      </c>
      <c r="F35" s="1">
        <v>1400001</v>
      </c>
      <c r="G35" s="1">
        <v>34020</v>
      </c>
      <c r="H35" s="1">
        <v>5</v>
      </c>
    </row>
    <row r="36" spans="1:8" x14ac:dyDescent="0.15">
      <c r="A36" s="1" t="s">
        <v>308</v>
      </c>
      <c r="B36" s="1">
        <v>1100035</v>
      </c>
      <c r="C36" s="1">
        <v>180</v>
      </c>
      <c r="E36" s="1" t="s">
        <v>5809</v>
      </c>
      <c r="F36" s="1">
        <v>1401001</v>
      </c>
      <c r="G36" s="1">
        <v>34020</v>
      </c>
      <c r="H36" s="1">
        <v>10</v>
      </c>
    </row>
    <row r="37" spans="1:8" x14ac:dyDescent="0.15">
      <c r="A37" s="1" t="s">
        <v>309</v>
      </c>
      <c r="B37" s="1">
        <v>1100036</v>
      </c>
      <c r="C37" s="1">
        <v>210</v>
      </c>
      <c r="E37" s="1" t="s">
        <v>5810</v>
      </c>
      <c r="F37" s="1">
        <v>1402001</v>
      </c>
      <c r="G37" s="1">
        <v>34020</v>
      </c>
      <c r="H37" s="1">
        <v>20</v>
      </c>
    </row>
    <row r="38" spans="1:8" x14ac:dyDescent="0.15">
      <c r="A38" s="1" t="s">
        <v>310</v>
      </c>
      <c r="B38" s="1">
        <v>1100037</v>
      </c>
      <c r="C38" s="1">
        <v>210</v>
      </c>
      <c r="E38" s="1" t="s">
        <v>5811</v>
      </c>
      <c r="F38" s="1">
        <v>1403001</v>
      </c>
      <c r="G38" s="1">
        <v>34020</v>
      </c>
      <c r="H38" s="1">
        <v>30</v>
      </c>
    </row>
    <row r="39" spans="1:8" x14ac:dyDescent="0.15">
      <c r="A39" s="1" t="s">
        <v>311</v>
      </c>
      <c r="B39" s="1">
        <v>1100038</v>
      </c>
      <c r="C39" s="1">
        <v>210</v>
      </c>
      <c r="E39" s="1" t="s">
        <v>5812</v>
      </c>
      <c r="F39" s="1">
        <v>1404001</v>
      </c>
      <c r="G39" s="1">
        <v>34020</v>
      </c>
      <c r="H39" s="1">
        <v>40</v>
      </c>
    </row>
    <row r="40" spans="1:8" x14ac:dyDescent="0.15">
      <c r="A40" s="1" t="s">
        <v>312</v>
      </c>
      <c r="B40" s="1">
        <v>1100039</v>
      </c>
      <c r="C40" s="1">
        <v>210</v>
      </c>
      <c r="E40" s="1" t="s">
        <v>5813</v>
      </c>
      <c r="F40" s="1">
        <v>1405001</v>
      </c>
      <c r="G40" s="1">
        <v>34020</v>
      </c>
      <c r="H40" s="1">
        <v>120</v>
      </c>
    </row>
    <row r="41" spans="1:8" x14ac:dyDescent="0.15">
      <c r="A41" s="1" t="s">
        <v>313</v>
      </c>
      <c r="B41" s="1">
        <v>1100040</v>
      </c>
      <c r="C41" s="1">
        <v>210</v>
      </c>
      <c r="E41" s="1" t="s">
        <v>5814</v>
      </c>
      <c r="F41" s="1">
        <v>1406001</v>
      </c>
      <c r="G41" s="1">
        <v>34020</v>
      </c>
      <c r="H41" s="1">
        <v>160</v>
      </c>
    </row>
    <row r="42" spans="1:8" x14ac:dyDescent="0.15">
      <c r="A42" s="1" t="s">
        <v>314</v>
      </c>
      <c r="B42" s="1">
        <v>1100041</v>
      </c>
      <c r="C42" s="1">
        <v>240</v>
      </c>
      <c r="E42" s="1" t="s">
        <v>5815</v>
      </c>
      <c r="F42" s="1">
        <v>1407001</v>
      </c>
      <c r="G42" s="1">
        <v>34020</v>
      </c>
      <c r="H42" s="1">
        <v>200</v>
      </c>
    </row>
    <row r="43" spans="1:8" x14ac:dyDescent="0.15">
      <c r="A43" s="1" t="s">
        <v>315</v>
      </c>
      <c r="B43" s="1">
        <v>1100042</v>
      </c>
      <c r="C43" s="1">
        <v>240</v>
      </c>
      <c r="E43" s="1" t="s">
        <v>5816</v>
      </c>
      <c r="F43" s="1">
        <v>1408001</v>
      </c>
      <c r="G43" s="1">
        <v>34020</v>
      </c>
      <c r="H43" s="1">
        <v>320</v>
      </c>
    </row>
    <row r="44" spans="1:8" x14ac:dyDescent="0.15">
      <c r="A44" s="1" t="s">
        <v>316</v>
      </c>
      <c r="B44" s="1">
        <v>1100043</v>
      </c>
      <c r="C44" s="1">
        <v>240</v>
      </c>
      <c r="E44" s="1" t="s">
        <v>5817</v>
      </c>
      <c r="F44" s="1">
        <v>1409001</v>
      </c>
      <c r="G44" s="1">
        <v>34020</v>
      </c>
      <c r="H44" s="1">
        <v>640</v>
      </c>
    </row>
    <row r="45" spans="1:8" x14ac:dyDescent="0.15">
      <c r="A45" s="1" t="s">
        <v>317</v>
      </c>
      <c r="B45" s="1">
        <v>1100044</v>
      </c>
      <c r="C45" s="1">
        <v>240</v>
      </c>
      <c r="E45" s="1" t="s">
        <v>5818</v>
      </c>
      <c r="F45" s="1">
        <v>1410001</v>
      </c>
      <c r="G45" s="1">
        <v>34020</v>
      </c>
      <c r="H45" s="1">
        <v>1280</v>
      </c>
    </row>
    <row r="46" spans="1:8" x14ac:dyDescent="0.15">
      <c r="A46" s="1" t="s">
        <v>318</v>
      </c>
      <c r="B46" s="1">
        <v>1100045</v>
      </c>
      <c r="C46" s="1">
        <v>240</v>
      </c>
      <c r="E46" s="1" t="s">
        <v>5819</v>
      </c>
      <c r="F46" s="1">
        <v>1500001</v>
      </c>
      <c r="G46" s="1">
        <v>34020</v>
      </c>
      <c r="H46" s="1">
        <v>5</v>
      </c>
    </row>
    <row r="47" spans="1:8" x14ac:dyDescent="0.15">
      <c r="A47" s="1" t="s">
        <v>319</v>
      </c>
      <c r="B47" s="1">
        <v>1100046</v>
      </c>
      <c r="C47" s="1">
        <v>270</v>
      </c>
      <c r="E47" s="1" t="s">
        <v>5820</v>
      </c>
      <c r="F47" s="1">
        <v>1501001</v>
      </c>
      <c r="G47" s="1">
        <v>34020</v>
      </c>
      <c r="H47" s="1">
        <v>10</v>
      </c>
    </row>
    <row r="48" spans="1:8" x14ac:dyDescent="0.15">
      <c r="A48" s="1" t="s">
        <v>320</v>
      </c>
      <c r="B48" s="1">
        <v>1100047</v>
      </c>
      <c r="C48" s="1">
        <v>270</v>
      </c>
      <c r="E48" s="1" t="s">
        <v>5821</v>
      </c>
      <c r="F48" s="1">
        <v>1502001</v>
      </c>
      <c r="G48" s="1">
        <v>34020</v>
      </c>
      <c r="H48" s="1">
        <v>20</v>
      </c>
    </row>
    <row r="49" spans="1:8" x14ac:dyDescent="0.15">
      <c r="A49" s="1" t="s">
        <v>321</v>
      </c>
      <c r="B49" s="1">
        <v>1100048</v>
      </c>
      <c r="C49" s="1">
        <v>270</v>
      </c>
      <c r="E49" s="1" t="s">
        <v>5822</v>
      </c>
      <c r="F49" s="1">
        <v>1503001</v>
      </c>
      <c r="G49" s="1">
        <v>34020</v>
      </c>
      <c r="H49" s="1">
        <v>30</v>
      </c>
    </row>
    <row r="50" spans="1:8" x14ac:dyDescent="0.15">
      <c r="A50" s="1" t="s">
        <v>322</v>
      </c>
      <c r="B50" s="1">
        <v>1100049</v>
      </c>
      <c r="C50" s="1">
        <v>270</v>
      </c>
      <c r="E50" s="1" t="s">
        <v>5823</v>
      </c>
      <c r="F50" s="1">
        <v>1504001</v>
      </c>
      <c r="G50" s="1">
        <v>34020</v>
      </c>
      <c r="H50" s="1">
        <v>40</v>
      </c>
    </row>
    <row r="51" spans="1:8" x14ac:dyDescent="0.15">
      <c r="A51" s="1" t="s">
        <v>323</v>
      </c>
      <c r="B51" s="1">
        <v>1100050</v>
      </c>
      <c r="C51" s="1">
        <v>270</v>
      </c>
      <c r="E51" s="1" t="s">
        <v>5824</v>
      </c>
      <c r="F51" s="1">
        <v>1505001</v>
      </c>
      <c r="G51" s="1">
        <v>34020</v>
      </c>
      <c r="H51" s="1">
        <v>120</v>
      </c>
    </row>
    <row r="52" spans="1:8" x14ac:dyDescent="0.15">
      <c r="A52" s="1" t="s">
        <v>324</v>
      </c>
      <c r="B52" s="1">
        <v>1100051</v>
      </c>
      <c r="C52" s="1">
        <v>300</v>
      </c>
      <c r="E52" s="1" t="s">
        <v>5825</v>
      </c>
      <c r="F52" s="1">
        <v>1506001</v>
      </c>
      <c r="G52" s="1">
        <v>34020</v>
      </c>
      <c r="H52" s="1">
        <v>160</v>
      </c>
    </row>
    <row r="53" spans="1:8" x14ac:dyDescent="0.15">
      <c r="A53" s="1" t="s">
        <v>325</v>
      </c>
      <c r="B53" s="1">
        <v>1100052</v>
      </c>
      <c r="C53" s="1">
        <v>300</v>
      </c>
      <c r="E53" s="1" t="s">
        <v>5826</v>
      </c>
      <c r="F53" s="1">
        <v>1507001</v>
      </c>
      <c r="G53" s="1">
        <v>34020</v>
      </c>
      <c r="H53" s="1">
        <v>200</v>
      </c>
    </row>
    <row r="54" spans="1:8" x14ac:dyDescent="0.15">
      <c r="A54" s="1" t="s">
        <v>326</v>
      </c>
      <c r="B54" s="1">
        <v>1100053</v>
      </c>
      <c r="C54" s="1">
        <v>300</v>
      </c>
      <c r="E54" s="1" t="s">
        <v>5827</v>
      </c>
      <c r="F54" s="1">
        <v>1508001</v>
      </c>
      <c r="G54" s="1">
        <v>34020</v>
      </c>
      <c r="H54" s="1">
        <v>320</v>
      </c>
    </row>
    <row r="55" spans="1:8" x14ac:dyDescent="0.15">
      <c r="A55" s="1" t="s">
        <v>327</v>
      </c>
      <c r="B55" s="1">
        <v>1100054</v>
      </c>
      <c r="C55" s="1">
        <v>300</v>
      </c>
      <c r="E55" s="1" t="s">
        <v>5828</v>
      </c>
      <c r="F55" s="1">
        <v>1509001</v>
      </c>
      <c r="G55" s="1">
        <v>34020</v>
      </c>
      <c r="H55" s="1">
        <v>640</v>
      </c>
    </row>
    <row r="56" spans="1:8" x14ac:dyDescent="0.15">
      <c r="A56" s="1" t="s">
        <v>328</v>
      </c>
      <c r="B56" s="1">
        <v>1100055</v>
      </c>
      <c r="C56" s="1">
        <v>300</v>
      </c>
      <c r="E56" s="1" t="s">
        <v>5829</v>
      </c>
      <c r="F56" s="1">
        <v>1510001</v>
      </c>
      <c r="G56" s="1">
        <v>34020</v>
      </c>
      <c r="H56" s="1">
        <v>1280</v>
      </c>
    </row>
    <row r="57" spans="1:8" x14ac:dyDescent="0.15">
      <c r="A57" s="1" t="s">
        <v>329</v>
      </c>
      <c r="B57" s="1">
        <v>1100056</v>
      </c>
      <c r="C57" s="1">
        <v>330</v>
      </c>
    </row>
    <row r="58" spans="1:8" x14ac:dyDescent="0.15">
      <c r="A58" s="1" t="s">
        <v>330</v>
      </c>
      <c r="B58" s="1">
        <v>1100057</v>
      </c>
      <c r="C58" s="1">
        <v>330</v>
      </c>
    </row>
    <row r="59" spans="1:8" x14ac:dyDescent="0.15">
      <c r="A59" s="1" t="s">
        <v>331</v>
      </c>
      <c r="B59" s="1">
        <v>1100058</v>
      </c>
      <c r="C59" s="1">
        <v>330</v>
      </c>
    </row>
    <row r="60" spans="1:8" x14ac:dyDescent="0.15">
      <c r="A60" s="1" t="s">
        <v>332</v>
      </c>
      <c r="B60" s="1">
        <v>1100059</v>
      </c>
      <c r="C60" s="1">
        <v>330</v>
      </c>
    </row>
    <row r="61" spans="1:8" x14ac:dyDescent="0.15">
      <c r="A61" s="1" t="s">
        <v>333</v>
      </c>
      <c r="B61" s="1">
        <v>1100060</v>
      </c>
      <c r="C61" s="1">
        <v>330</v>
      </c>
    </row>
    <row r="62" spans="1:8" x14ac:dyDescent="0.15">
      <c r="A62" s="1" t="s">
        <v>334</v>
      </c>
      <c r="B62" s="1">
        <v>1100061</v>
      </c>
      <c r="C62" s="1">
        <v>390</v>
      </c>
    </row>
    <row r="63" spans="1:8" x14ac:dyDescent="0.15">
      <c r="A63" s="1" t="s">
        <v>335</v>
      </c>
      <c r="B63" s="1">
        <v>1100062</v>
      </c>
      <c r="C63" s="1">
        <v>390</v>
      </c>
    </row>
    <row r="64" spans="1:8" x14ac:dyDescent="0.15">
      <c r="A64" s="1" t="s">
        <v>336</v>
      </c>
      <c r="B64" s="1">
        <v>1100063</v>
      </c>
      <c r="C64" s="1">
        <v>390</v>
      </c>
    </row>
    <row r="65" spans="1:3" x14ac:dyDescent="0.15">
      <c r="A65" s="1" t="s">
        <v>337</v>
      </c>
      <c r="B65" s="1">
        <v>1100064</v>
      </c>
      <c r="C65" s="1">
        <v>390</v>
      </c>
    </row>
    <row r="66" spans="1:3" x14ac:dyDescent="0.15">
      <c r="A66" s="1" t="s">
        <v>338</v>
      </c>
      <c r="B66" s="1">
        <v>1100065</v>
      </c>
      <c r="C66" s="1">
        <v>390</v>
      </c>
    </row>
    <row r="67" spans="1:3" x14ac:dyDescent="0.15">
      <c r="A67" s="1" t="s">
        <v>339</v>
      </c>
      <c r="B67" s="1">
        <v>1100066</v>
      </c>
      <c r="C67" s="1">
        <v>450</v>
      </c>
    </row>
    <row r="68" spans="1:3" x14ac:dyDescent="0.15">
      <c r="A68" s="1" t="s">
        <v>340</v>
      </c>
      <c r="B68" s="1">
        <v>1100067</v>
      </c>
      <c r="C68" s="1">
        <v>450</v>
      </c>
    </row>
    <row r="69" spans="1:3" x14ac:dyDescent="0.15">
      <c r="A69" s="1" t="s">
        <v>341</v>
      </c>
      <c r="B69" s="1">
        <v>1100068</v>
      </c>
      <c r="C69" s="1">
        <v>450</v>
      </c>
    </row>
    <row r="70" spans="1:3" x14ac:dyDescent="0.15">
      <c r="A70" s="1" t="s">
        <v>342</v>
      </c>
      <c r="B70" s="1">
        <v>1100069</v>
      </c>
      <c r="C70" s="1">
        <v>450</v>
      </c>
    </row>
    <row r="71" spans="1:3" x14ac:dyDescent="0.15">
      <c r="A71" s="1" t="s">
        <v>343</v>
      </c>
      <c r="B71" s="1">
        <v>1100070</v>
      </c>
      <c r="C71" s="1">
        <v>450</v>
      </c>
    </row>
    <row r="72" spans="1:3" x14ac:dyDescent="0.15">
      <c r="A72" s="1" t="s">
        <v>344</v>
      </c>
      <c r="B72" s="1">
        <v>1100071</v>
      </c>
      <c r="C72" s="1">
        <v>510</v>
      </c>
    </row>
    <row r="73" spans="1:3" x14ac:dyDescent="0.15">
      <c r="A73" s="1" t="s">
        <v>345</v>
      </c>
      <c r="B73" s="1">
        <v>1100072</v>
      </c>
      <c r="C73" s="1">
        <v>510</v>
      </c>
    </row>
    <row r="74" spans="1:3" x14ac:dyDescent="0.15">
      <c r="A74" s="1" t="s">
        <v>346</v>
      </c>
      <c r="B74" s="1">
        <v>1100073</v>
      </c>
      <c r="C74" s="1">
        <v>510</v>
      </c>
    </row>
    <row r="75" spans="1:3" x14ac:dyDescent="0.15">
      <c r="A75" s="1" t="s">
        <v>347</v>
      </c>
      <c r="B75" s="1">
        <v>1100074</v>
      </c>
      <c r="C75" s="1">
        <v>510</v>
      </c>
    </row>
    <row r="76" spans="1:3" x14ac:dyDescent="0.15">
      <c r="A76" s="1" t="s">
        <v>348</v>
      </c>
      <c r="B76" s="1">
        <v>1100075</v>
      </c>
      <c r="C76" s="1">
        <v>510</v>
      </c>
    </row>
    <row r="77" spans="1:3" x14ac:dyDescent="0.15">
      <c r="A77" s="1" t="s">
        <v>349</v>
      </c>
      <c r="B77" s="1">
        <v>1100076</v>
      </c>
      <c r="C77" s="1">
        <v>570</v>
      </c>
    </row>
    <row r="78" spans="1:3" x14ac:dyDescent="0.15">
      <c r="A78" s="1" t="s">
        <v>350</v>
      </c>
      <c r="B78" s="1">
        <v>1100077</v>
      </c>
      <c r="C78" s="1">
        <v>570</v>
      </c>
    </row>
    <row r="79" spans="1:3" x14ac:dyDescent="0.15">
      <c r="A79" s="1" t="s">
        <v>351</v>
      </c>
      <c r="B79" s="1">
        <v>1100078</v>
      </c>
      <c r="C79" s="1">
        <v>570</v>
      </c>
    </row>
    <row r="80" spans="1:3" x14ac:dyDescent="0.15">
      <c r="A80" s="1" t="s">
        <v>352</v>
      </c>
      <c r="B80" s="1">
        <v>1100079</v>
      </c>
      <c r="C80" s="1">
        <v>570</v>
      </c>
    </row>
    <row r="81" spans="1:3" x14ac:dyDescent="0.15">
      <c r="A81" s="1" t="s">
        <v>353</v>
      </c>
      <c r="B81" s="1">
        <v>1100080</v>
      </c>
      <c r="C81" s="1">
        <v>570</v>
      </c>
    </row>
    <row r="82" spans="1:3" x14ac:dyDescent="0.15">
      <c r="A82" s="1" t="s">
        <v>354</v>
      </c>
      <c r="B82" s="1">
        <v>1100081</v>
      </c>
      <c r="C82" s="1">
        <v>630</v>
      </c>
    </row>
    <row r="83" spans="1:3" x14ac:dyDescent="0.15">
      <c r="A83" s="1" t="s">
        <v>355</v>
      </c>
      <c r="B83" s="1">
        <v>1100082</v>
      </c>
      <c r="C83" s="1">
        <v>630</v>
      </c>
    </row>
    <row r="84" spans="1:3" x14ac:dyDescent="0.15">
      <c r="A84" s="1" t="s">
        <v>356</v>
      </c>
      <c r="B84" s="1">
        <v>1100083</v>
      </c>
      <c r="C84" s="1">
        <v>630</v>
      </c>
    </row>
    <row r="85" spans="1:3" x14ac:dyDescent="0.15">
      <c r="A85" s="1" t="s">
        <v>357</v>
      </c>
      <c r="B85" s="1">
        <v>1100084</v>
      </c>
      <c r="C85" s="1">
        <v>630</v>
      </c>
    </row>
    <row r="86" spans="1:3" x14ac:dyDescent="0.15">
      <c r="A86" s="1" t="s">
        <v>358</v>
      </c>
      <c r="B86" s="1">
        <v>1100085</v>
      </c>
      <c r="C86" s="1">
        <v>630</v>
      </c>
    </row>
    <row r="87" spans="1:3" x14ac:dyDescent="0.15">
      <c r="A87" s="1" t="s">
        <v>359</v>
      </c>
      <c r="B87" s="1">
        <v>1100086</v>
      </c>
      <c r="C87" s="1">
        <v>720</v>
      </c>
    </row>
    <row r="88" spans="1:3" x14ac:dyDescent="0.15">
      <c r="A88" s="1" t="s">
        <v>360</v>
      </c>
      <c r="B88" s="1">
        <v>1100087</v>
      </c>
      <c r="C88" s="1">
        <v>720</v>
      </c>
    </row>
    <row r="89" spans="1:3" x14ac:dyDescent="0.15">
      <c r="A89" s="1" t="s">
        <v>361</v>
      </c>
      <c r="B89" s="1">
        <v>1100088</v>
      </c>
      <c r="C89" s="1">
        <v>720</v>
      </c>
    </row>
    <row r="90" spans="1:3" x14ac:dyDescent="0.15">
      <c r="A90" s="1" t="s">
        <v>362</v>
      </c>
      <c r="B90" s="1">
        <v>1100089</v>
      </c>
      <c r="C90" s="1">
        <v>720</v>
      </c>
    </row>
    <row r="91" spans="1:3" x14ac:dyDescent="0.15">
      <c r="A91" s="1" t="s">
        <v>363</v>
      </c>
      <c r="B91" s="1">
        <v>1100090</v>
      </c>
      <c r="C91" s="1">
        <v>720</v>
      </c>
    </row>
    <row r="92" spans="1:3" x14ac:dyDescent="0.15">
      <c r="A92" s="1" t="s">
        <v>364</v>
      </c>
      <c r="B92" s="1">
        <v>1100091</v>
      </c>
      <c r="C92" s="1">
        <v>810</v>
      </c>
    </row>
    <row r="93" spans="1:3" x14ac:dyDescent="0.15">
      <c r="A93" s="1" t="s">
        <v>365</v>
      </c>
      <c r="B93" s="1">
        <v>1100092</v>
      </c>
      <c r="C93" s="1">
        <v>810</v>
      </c>
    </row>
    <row r="94" spans="1:3" x14ac:dyDescent="0.15">
      <c r="A94" s="1" t="s">
        <v>366</v>
      </c>
      <c r="B94" s="1">
        <v>1100093</v>
      </c>
      <c r="C94" s="1">
        <v>810</v>
      </c>
    </row>
    <row r="95" spans="1:3" x14ac:dyDescent="0.15">
      <c r="A95" s="1" t="s">
        <v>367</v>
      </c>
      <c r="B95" s="1">
        <v>1100094</v>
      </c>
      <c r="C95" s="1">
        <v>810</v>
      </c>
    </row>
    <row r="96" spans="1:3" x14ac:dyDescent="0.15">
      <c r="A96" s="1" t="s">
        <v>368</v>
      </c>
      <c r="B96" s="1">
        <v>1100095</v>
      </c>
      <c r="C96" s="1">
        <v>810</v>
      </c>
    </row>
    <row r="97" spans="1:3" x14ac:dyDescent="0.15">
      <c r="A97" s="1" t="s">
        <v>369</v>
      </c>
      <c r="B97" s="1">
        <v>1100096</v>
      </c>
      <c r="C97" s="1">
        <v>900</v>
      </c>
    </row>
    <row r="98" spans="1:3" x14ac:dyDescent="0.15">
      <c r="A98" s="1" t="s">
        <v>370</v>
      </c>
      <c r="B98" s="1">
        <v>1100097</v>
      </c>
      <c r="C98" s="1">
        <v>900</v>
      </c>
    </row>
    <row r="99" spans="1:3" x14ac:dyDescent="0.15">
      <c r="A99" s="1" t="s">
        <v>371</v>
      </c>
      <c r="B99" s="1">
        <v>1100098</v>
      </c>
      <c r="C99" s="1">
        <v>900</v>
      </c>
    </row>
    <row r="100" spans="1:3" x14ac:dyDescent="0.15">
      <c r="A100" s="1" t="s">
        <v>372</v>
      </c>
      <c r="B100" s="1">
        <v>1100099</v>
      </c>
      <c r="C100" s="1">
        <v>900</v>
      </c>
    </row>
    <row r="101" spans="1:3" x14ac:dyDescent="0.15">
      <c r="A101" s="1" t="s">
        <v>373</v>
      </c>
      <c r="B101" s="1">
        <v>1100100</v>
      </c>
      <c r="C101" s="1">
        <v>0</v>
      </c>
    </row>
    <row r="102" spans="1:3" x14ac:dyDescent="0.15">
      <c r="A102" s="1" t="s">
        <v>374</v>
      </c>
      <c r="B102" s="1">
        <v>1101001</v>
      </c>
      <c r="C102" s="1">
        <v>30</v>
      </c>
    </row>
    <row r="103" spans="1:3" x14ac:dyDescent="0.15">
      <c r="A103" s="1" t="s">
        <v>375</v>
      </c>
      <c r="B103" s="1">
        <v>1101002</v>
      </c>
      <c r="C103" s="1">
        <v>30</v>
      </c>
    </row>
    <row r="104" spans="1:3" x14ac:dyDescent="0.15">
      <c r="A104" s="1" t="s">
        <v>376</v>
      </c>
      <c r="B104" s="1">
        <v>1101003</v>
      </c>
      <c r="C104" s="1">
        <v>30</v>
      </c>
    </row>
    <row r="105" spans="1:3" x14ac:dyDescent="0.15">
      <c r="A105" s="1" t="s">
        <v>377</v>
      </c>
      <c r="B105" s="1">
        <v>1101004</v>
      </c>
      <c r="C105" s="1">
        <v>30</v>
      </c>
    </row>
    <row r="106" spans="1:3" x14ac:dyDescent="0.15">
      <c r="A106" s="1" t="s">
        <v>378</v>
      </c>
      <c r="B106" s="1">
        <v>1101005</v>
      </c>
      <c r="C106" s="1">
        <v>30</v>
      </c>
    </row>
    <row r="107" spans="1:3" x14ac:dyDescent="0.15">
      <c r="A107" s="1" t="s">
        <v>379</v>
      </c>
      <c r="B107" s="1">
        <v>1101006</v>
      </c>
      <c r="C107" s="1">
        <v>30</v>
      </c>
    </row>
    <row r="108" spans="1:3" x14ac:dyDescent="0.15">
      <c r="A108" s="1" t="s">
        <v>380</v>
      </c>
      <c r="B108" s="1">
        <v>1101007</v>
      </c>
      <c r="C108" s="1">
        <v>30</v>
      </c>
    </row>
    <row r="109" spans="1:3" x14ac:dyDescent="0.15">
      <c r="A109" s="1" t="s">
        <v>381</v>
      </c>
      <c r="B109" s="1">
        <v>1101008</v>
      </c>
      <c r="C109" s="1">
        <v>30</v>
      </c>
    </row>
    <row r="110" spans="1:3" x14ac:dyDescent="0.15">
      <c r="A110" s="1" t="s">
        <v>382</v>
      </c>
      <c r="B110" s="1">
        <v>1101009</v>
      </c>
      <c r="C110" s="1">
        <v>30</v>
      </c>
    </row>
    <row r="111" spans="1:3" x14ac:dyDescent="0.15">
      <c r="A111" s="1" t="s">
        <v>383</v>
      </c>
      <c r="B111" s="1">
        <v>1101010</v>
      </c>
      <c r="C111" s="1">
        <v>30</v>
      </c>
    </row>
    <row r="112" spans="1:3" x14ac:dyDescent="0.15">
      <c r="A112" s="1" t="s">
        <v>384</v>
      </c>
      <c r="B112" s="1">
        <v>1101011</v>
      </c>
      <c r="C112" s="1">
        <v>60</v>
      </c>
    </row>
    <row r="113" spans="1:3" x14ac:dyDescent="0.15">
      <c r="A113" s="1" t="s">
        <v>385</v>
      </c>
      <c r="B113" s="1">
        <v>1101012</v>
      </c>
      <c r="C113" s="1">
        <v>60</v>
      </c>
    </row>
    <row r="114" spans="1:3" x14ac:dyDescent="0.15">
      <c r="A114" s="1" t="s">
        <v>386</v>
      </c>
      <c r="B114" s="1">
        <v>1101013</v>
      </c>
      <c r="C114" s="1">
        <v>60</v>
      </c>
    </row>
    <row r="115" spans="1:3" x14ac:dyDescent="0.15">
      <c r="A115" s="1" t="s">
        <v>387</v>
      </c>
      <c r="B115" s="1">
        <v>1101014</v>
      </c>
      <c r="C115" s="1">
        <v>60</v>
      </c>
    </row>
    <row r="116" spans="1:3" x14ac:dyDescent="0.15">
      <c r="A116" s="1" t="s">
        <v>388</v>
      </c>
      <c r="B116" s="1">
        <v>1101015</v>
      </c>
      <c r="C116" s="1">
        <v>60</v>
      </c>
    </row>
    <row r="117" spans="1:3" x14ac:dyDescent="0.15">
      <c r="A117" s="1" t="s">
        <v>389</v>
      </c>
      <c r="B117" s="1">
        <v>1101016</v>
      </c>
      <c r="C117" s="1">
        <v>90</v>
      </c>
    </row>
    <row r="118" spans="1:3" x14ac:dyDescent="0.15">
      <c r="A118" s="1" t="s">
        <v>390</v>
      </c>
      <c r="B118" s="1">
        <v>1101017</v>
      </c>
      <c r="C118" s="1">
        <v>90</v>
      </c>
    </row>
    <row r="119" spans="1:3" x14ac:dyDescent="0.15">
      <c r="A119" s="1" t="s">
        <v>391</v>
      </c>
      <c r="B119" s="1">
        <v>1101018</v>
      </c>
      <c r="C119" s="1">
        <v>90</v>
      </c>
    </row>
    <row r="120" spans="1:3" x14ac:dyDescent="0.15">
      <c r="A120" s="1" t="s">
        <v>392</v>
      </c>
      <c r="B120" s="1">
        <v>1101019</v>
      </c>
      <c r="C120" s="1">
        <v>90</v>
      </c>
    </row>
    <row r="121" spans="1:3" x14ac:dyDescent="0.15">
      <c r="A121" s="1" t="s">
        <v>393</v>
      </c>
      <c r="B121" s="1">
        <v>1101020</v>
      </c>
      <c r="C121" s="1">
        <v>90</v>
      </c>
    </row>
    <row r="122" spans="1:3" x14ac:dyDescent="0.15">
      <c r="A122" s="1" t="s">
        <v>394</v>
      </c>
      <c r="B122" s="1">
        <v>1101021</v>
      </c>
      <c r="C122" s="1">
        <v>120</v>
      </c>
    </row>
    <row r="123" spans="1:3" x14ac:dyDescent="0.15">
      <c r="A123" s="1" t="s">
        <v>395</v>
      </c>
      <c r="B123" s="1">
        <v>1101022</v>
      </c>
      <c r="C123" s="1">
        <v>120</v>
      </c>
    </row>
    <row r="124" spans="1:3" x14ac:dyDescent="0.15">
      <c r="A124" s="1" t="s">
        <v>396</v>
      </c>
      <c r="B124" s="1">
        <v>1101023</v>
      </c>
      <c r="C124" s="1">
        <v>120</v>
      </c>
    </row>
    <row r="125" spans="1:3" x14ac:dyDescent="0.15">
      <c r="A125" s="1" t="s">
        <v>397</v>
      </c>
      <c r="B125" s="1">
        <v>1101024</v>
      </c>
      <c r="C125" s="1">
        <v>120</v>
      </c>
    </row>
    <row r="126" spans="1:3" x14ac:dyDescent="0.15">
      <c r="A126" s="1" t="s">
        <v>398</v>
      </c>
      <c r="B126" s="1">
        <v>1101025</v>
      </c>
      <c r="C126" s="1">
        <v>120</v>
      </c>
    </row>
    <row r="127" spans="1:3" x14ac:dyDescent="0.15">
      <c r="A127" s="1" t="s">
        <v>399</v>
      </c>
      <c r="B127" s="1">
        <v>1101026</v>
      </c>
      <c r="C127" s="1">
        <v>150</v>
      </c>
    </row>
    <row r="128" spans="1:3" x14ac:dyDescent="0.15">
      <c r="A128" s="1" t="s">
        <v>400</v>
      </c>
      <c r="B128" s="1">
        <v>1101027</v>
      </c>
      <c r="C128" s="1">
        <v>150</v>
      </c>
    </row>
    <row r="129" spans="1:3" x14ac:dyDescent="0.15">
      <c r="A129" s="1" t="s">
        <v>401</v>
      </c>
      <c r="B129" s="1">
        <v>1101028</v>
      </c>
      <c r="C129" s="1">
        <v>150</v>
      </c>
    </row>
    <row r="130" spans="1:3" x14ac:dyDescent="0.15">
      <c r="A130" s="1" t="s">
        <v>402</v>
      </c>
      <c r="B130" s="1">
        <v>1101029</v>
      </c>
      <c r="C130" s="1">
        <v>150</v>
      </c>
    </row>
    <row r="131" spans="1:3" x14ac:dyDescent="0.15">
      <c r="A131" s="1" t="s">
        <v>403</v>
      </c>
      <c r="B131" s="1">
        <v>1101030</v>
      </c>
      <c r="C131" s="1">
        <v>150</v>
      </c>
    </row>
    <row r="132" spans="1:3" x14ac:dyDescent="0.15">
      <c r="A132" s="1" t="s">
        <v>404</v>
      </c>
      <c r="B132" s="1">
        <v>1101031</v>
      </c>
      <c r="C132" s="1">
        <v>180</v>
      </c>
    </row>
    <row r="133" spans="1:3" x14ac:dyDescent="0.15">
      <c r="A133" s="1" t="s">
        <v>405</v>
      </c>
      <c r="B133" s="1">
        <v>1101032</v>
      </c>
      <c r="C133" s="1">
        <v>180</v>
      </c>
    </row>
    <row r="134" spans="1:3" x14ac:dyDescent="0.15">
      <c r="A134" s="1" t="s">
        <v>406</v>
      </c>
      <c r="B134" s="1">
        <v>1101033</v>
      </c>
      <c r="C134" s="1">
        <v>180</v>
      </c>
    </row>
    <row r="135" spans="1:3" x14ac:dyDescent="0.15">
      <c r="A135" s="1" t="s">
        <v>407</v>
      </c>
      <c r="B135" s="1">
        <v>1101034</v>
      </c>
      <c r="C135" s="1">
        <v>180</v>
      </c>
    </row>
    <row r="136" spans="1:3" x14ac:dyDescent="0.15">
      <c r="A136" s="1" t="s">
        <v>408</v>
      </c>
      <c r="B136" s="1">
        <v>1101035</v>
      </c>
      <c r="C136" s="1">
        <v>180</v>
      </c>
    </row>
    <row r="137" spans="1:3" x14ac:dyDescent="0.15">
      <c r="A137" s="1" t="s">
        <v>409</v>
      </c>
      <c r="B137" s="1">
        <v>1101036</v>
      </c>
      <c r="C137" s="1">
        <v>210</v>
      </c>
    </row>
    <row r="138" spans="1:3" x14ac:dyDescent="0.15">
      <c r="A138" s="1" t="s">
        <v>410</v>
      </c>
      <c r="B138" s="1">
        <v>1101037</v>
      </c>
      <c r="C138" s="1">
        <v>210</v>
      </c>
    </row>
    <row r="139" spans="1:3" x14ac:dyDescent="0.15">
      <c r="A139" s="1" t="s">
        <v>411</v>
      </c>
      <c r="B139" s="1">
        <v>1101038</v>
      </c>
      <c r="C139" s="1">
        <v>210</v>
      </c>
    </row>
    <row r="140" spans="1:3" x14ac:dyDescent="0.15">
      <c r="A140" s="1" t="s">
        <v>412</v>
      </c>
      <c r="B140" s="1">
        <v>1101039</v>
      </c>
      <c r="C140" s="1">
        <v>210</v>
      </c>
    </row>
    <row r="141" spans="1:3" x14ac:dyDescent="0.15">
      <c r="A141" s="1" t="s">
        <v>413</v>
      </c>
      <c r="B141" s="1">
        <v>1101040</v>
      </c>
      <c r="C141" s="1">
        <v>210</v>
      </c>
    </row>
    <row r="142" spans="1:3" x14ac:dyDescent="0.15">
      <c r="A142" s="1" t="s">
        <v>414</v>
      </c>
      <c r="B142" s="1">
        <v>1101041</v>
      </c>
      <c r="C142" s="1">
        <v>240</v>
      </c>
    </row>
    <row r="143" spans="1:3" x14ac:dyDescent="0.15">
      <c r="A143" s="1" t="s">
        <v>415</v>
      </c>
      <c r="B143" s="1">
        <v>1101042</v>
      </c>
      <c r="C143" s="1">
        <v>240</v>
      </c>
    </row>
    <row r="144" spans="1:3" x14ac:dyDescent="0.15">
      <c r="A144" s="1" t="s">
        <v>416</v>
      </c>
      <c r="B144" s="1">
        <v>1101043</v>
      </c>
      <c r="C144" s="1">
        <v>240</v>
      </c>
    </row>
    <row r="145" spans="1:3" x14ac:dyDescent="0.15">
      <c r="A145" s="1" t="s">
        <v>417</v>
      </c>
      <c r="B145" s="1">
        <v>1101044</v>
      </c>
      <c r="C145" s="1">
        <v>240</v>
      </c>
    </row>
    <row r="146" spans="1:3" x14ac:dyDescent="0.15">
      <c r="A146" s="1" t="s">
        <v>418</v>
      </c>
      <c r="B146" s="1">
        <v>1101045</v>
      </c>
      <c r="C146" s="1">
        <v>240</v>
      </c>
    </row>
    <row r="147" spans="1:3" x14ac:dyDescent="0.15">
      <c r="A147" s="1" t="s">
        <v>419</v>
      </c>
      <c r="B147" s="1">
        <v>1101046</v>
      </c>
      <c r="C147" s="1">
        <v>270</v>
      </c>
    </row>
    <row r="148" spans="1:3" x14ac:dyDescent="0.15">
      <c r="A148" s="1" t="s">
        <v>420</v>
      </c>
      <c r="B148" s="1">
        <v>1101047</v>
      </c>
      <c r="C148" s="1">
        <v>270</v>
      </c>
    </row>
    <row r="149" spans="1:3" x14ac:dyDescent="0.15">
      <c r="A149" s="1" t="s">
        <v>421</v>
      </c>
      <c r="B149" s="1">
        <v>1101048</v>
      </c>
      <c r="C149" s="1">
        <v>270</v>
      </c>
    </row>
    <row r="150" spans="1:3" x14ac:dyDescent="0.15">
      <c r="A150" s="1" t="s">
        <v>422</v>
      </c>
      <c r="B150" s="1">
        <v>1101049</v>
      </c>
      <c r="C150" s="1">
        <v>270</v>
      </c>
    </row>
    <row r="151" spans="1:3" x14ac:dyDescent="0.15">
      <c r="A151" s="1" t="s">
        <v>423</v>
      </c>
      <c r="B151" s="1">
        <v>1101050</v>
      </c>
      <c r="C151" s="1">
        <v>270</v>
      </c>
    </row>
    <row r="152" spans="1:3" x14ac:dyDescent="0.15">
      <c r="A152" s="1" t="s">
        <v>424</v>
      </c>
      <c r="B152" s="1">
        <v>1101051</v>
      </c>
      <c r="C152" s="1">
        <v>300</v>
      </c>
    </row>
    <row r="153" spans="1:3" x14ac:dyDescent="0.15">
      <c r="A153" s="1" t="s">
        <v>425</v>
      </c>
      <c r="B153" s="1">
        <v>1101052</v>
      </c>
      <c r="C153" s="1">
        <v>300</v>
      </c>
    </row>
    <row r="154" spans="1:3" x14ac:dyDescent="0.15">
      <c r="A154" s="1" t="s">
        <v>426</v>
      </c>
      <c r="B154" s="1">
        <v>1101053</v>
      </c>
      <c r="C154" s="1">
        <v>300</v>
      </c>
    </row>
    <row r="155" spans="1:3" x14ac:dyDescent="0.15">
      <c r="A155" s="1" t="s">
        <v>427</v>
      </c>
      <c r="B155" s="1">
        <v>1101054</v>
      </c>
      <c r="C155" s="1">
        <v>300</v>
      </c>
    </row>
    <row r="156" spans="1:3" x14ac:dyDescent="0.15">
      <c r="A156" s="1" t="s">
        <v>428</v>
      </c>
      <c r="B156" s="1">
        <v>1101055</v>
      </c>
      <c r="C156" s="1">
        <v>300</v>
      </c>
    </row>
    <row r="157" spans="1:3" x14ac:dyDescent="0.15">
      <c r="A157" s="1" t="s">
        <v>429</v>
      </c>
      <c r="B157" s="1">
        <v>1101056</v>
      </c>
      <c r="C157" s="1">
        <v>330</v>
      </c>
    </row>
    <row r="158" spans="1:3" x14ac:dyDescent="0.15">
      <c r="A158" s="1" t="s">
        <v>430</v>
      </c>
      <c r="B158" s="1">
        <v>1101057</v>
      </c>
      <c r="C158" s="1">
        <v>330</v>
      </c>
    </row>
    <row r="159" spans="1:3" x14ac:dyDescent="0.15">
      <c r="A159" s="1" t="s">
        <v>431</v>
      </c>
      <c r="B159" s="1">
        <v>1101058</v>
      </c>
      <c r="C159" s="1">
        <v>330</v>
      </c>
    </row>
    <row r="160" spans="1:3" x14ac:dyDescent="0.15">
      <c r="A160" s="1" t="s">
        <v>432</v>
      </c>
      <c r="B160" s="1">
        <v>1101059</v>
      </c>
      <c r="C160" s="1">
        <v>330</v>
      </c>
    </row>
    <row r="161" spans="1:3" x14ac:dyDescent="0.15">
      <c r="A161" s="1" t="s">
        <v>433</v>
      </c>
      <c r="B161" s="1">
        <v>1101060</v>
      </c>
      <c r="C161" s="1">
        <v>330</v>
      </c>
    </row>
    <row r="162" spans="1:3" x14ac:dyDescent="0.15">
      <c r="A162" s="1" t="s">
        <v>434</v>
      </c>
      <c r="B162" s="1">
        <v>1101061</v>
      </c>
      <c r="C162" s="1">
        <v>390</v>
      </c>
    </row>
    <row r="163" spans="1:3" x14ac:dyDescent="0.15">
      <c r="A163" s="1" t="s">
        <v>435</v>
      </c>
      <c r="B163" s="1">
        <v>1101062</v>
      </c>
      <c r="C163" s="1">
        <v>390</v>
      </c>
    </row>
    <row r="164" spans="1:3" x14ac:dyDescent="0.15">
      <c r="A164" s="1" t="s">
        <v>436</v>
      </c>
      <c r="B164" s="1">
        <v>1101063</v>
      </c>
      <c r="C164" s="1">
        <v>390</v>
      </c>
    </row>
    <row r="165" spans="1:3" x14ac:dyDescent="0.15">
      <c r="A165" s="1" t="s">
        <v>437</v>
      </c>
      <c r="B165" s="1">
        <v>1101064</v>
      </c>
      <c r="C165" s="1">
        <v>390</v>
      </c>
    </row>
    <row r="166" spans="1:3" x14ac:dyDescent="0.15">
      <c r="A166" s="1" t="s">
        <v>438</v>
      </c>
      <c r="B166" s="1">
        <v>1101065</v>
      </c>
      <c r="C166" s="1">
        <v>390</v>
      </c>
    </row>
    <row r="167" spans="1:3" x14ac:dyDescent="0.15">
      <c r="A167" s="1" t="s">
        <v>439</v>
      </c>
      <c r="B167" s="1">
        <v>1101066</v>
      </c>
      <c r="C167" s="1">
        <v>450</v>
      </c>
    </row>
    <row r="168" spans="1:3" x14ac:dyDescent="0.15">
      <c r="A168" s="1" t="s">
        <v>440</v>
      </c>
      <c r="B168" s="1">
        <v>1101067</v>
      </c>
      <c r="C168" s="1">
        <v>450</v>
      </c>
    </row>
    <row r="169" spans="1:3" x14ac:dyDescent="0.15">
      <c r="A169" s="1" t="s">
        <v>441</v>
      </c>
      <c r="B169" s="1">
        <v>1101068</v>
      </c>
      <c r="C169" s="1">
        <v>450</v>
      </c>
    </row>
    <row r="170" spans="1:3" x14ac:dyDescent="0.15">
      <c r="A170" s="1" t="s">
        <v>442</v>
      </c>
      <c r="B170" s="1">
        <v>1101069</v>
      </c>
      <c r="C170" s="1">
        <v>450</v>
      </c>
    </row>
    <row r="171" spans="1:3" x14ac:dyDescent="0.15">
      <c r="A171" s="1" t="s">
        <v>443</v>
      </c>
      <c r="B171" s="1">
        <v>1101070</v>
      </c>
      <c r="C171" s="1">
        <v>450</v>
      </c>
    </row>
    <row r="172" spans="1:3" x14ac:dyDescent="0.15">
      <c r="A172" s="1" t="s">
        <v>444</v>
      </c>
      <c r="B172" s="1">
        <v>1101071</v>
      </c>
      <c r="C172" s="1">
        <v>510</v>
      </c>
    </row>
    <row r="173" spans="1:3" x14ac:dyDescent="0.15">
      <c r="A173" s="1" t="s">
        <v>445</v>
      </c>
      <c r="B173" s="1">
        <v>1101072</v>
      </c>
      <c r="C173" s="1">
        <v>510</v>
      </c>
    </row>
    <row r="174" spans="1:3" x14ac:dyDescent="0.15">
      <c r="A174" s="1" t="s">
        <v>446</v>
      </c>
      <c r="B174" s="1">
        <v>1101073</v>
      </c>
      <c r="C174" s="1">
        <v>510</v>
      </c>
    </row>
    <row r="175" spans="1:3" x14ac:dyDescent="0.15">
      <c r="A175" s="1" t="s">
        <v>447</v>
      </c>
      <c r="B175" s="1">
        <v>1101074</v>
      </c>
      <c r="C175" s="1">
        <v>510</v>
      </c>
    </row>
    <row r="176" spans="1:3" x14ac:dyDescent="0.15">
      <c r="A176" s="1" t="s">
        <v>448</v>
      </c>
      <c r="B176" s="1">
        <v>1101075</v>
      </c>
      <c r="C176" s="1">
        <v>510</v>
      </c>
    </row>
    <row r="177" spans="1:3" x14ac:dyDescent="0.15">
      <c r="A177" s="1" t="s">
        <v>449</v>
      </c>
      <c r="B177" s="1">
        <v>1101076</v>
      </c>
      <c r="C177" s="1">
        <v>570</v>
      </c>
    </row>
    <row r="178" spans="1:3" x14ac:dyDescent="0.15">
      <c r="A178" s="1" t="s">
        <v>450</v>
      </c>
      <c r="B178" s="1">
        <v>1101077</v>
      </c>
      <c r="C178" s="1">
        <v>570</v>
      </c>
    </row>
    <row r="179" spans="1:3" x14ac:dyDescent="0.15">
      <c r="A179" s="1" t="s">
        <v>451</v>
      </c>
      <c r="B179" s="1">
        <v>1101078</v>
      </c>
      <c r="C179" s="1">
        <v>570</v>
      </c>
    </row>
    <row r="180" spans="1:3" x14ac:dyDescent="0.15">
      <c r="A180" s="1" t="s">
        <v>452</v>
      </c>
      <c r="B180" s="1">
        <v>1101079</v>
      </c>
      <c r="C180" s="1">
        <v>570</v>
      </c>
    </row>
    <row r="181" spans="1:3" x14ac:dyDescent="0.15">
      <c r="A181" s="1" t="s">
        <v>453</v>
      </c>
      <c r="B181" s="1">
        <v>1101080</v>
      </c>
      <c r="C181" s="1">
        <v>570</v>
      </c>
    </row>
    <row r="182" spans="1:3" x14ac:dyDescent="0.15">
      <c r="A182" s="1" t="s">
        <v>454</v>
      </c>
      <c r="B182" s="1">
        <v>1101081</v>
      </c>
      <c r="C182" s="1">
        <v>630</v>
      </c>
    </row>
    <row r="183" spans="1:3" x14ac:dyDescent="0.15">
      <c r="A183" s="1" t="s">
        <v>455</v>
      </c>
      <c r="B183" s="1">
        <v>1101082</v>
      </c>
      <c r="C183" s="1">
        <v>630</v>
      </c>
    </row>
    <row r="184" spans="1:3" x14ac:dyDescent="0.15">
      <c r="A184" s="1" t="s">
        <v>456</v>
      </c>
      <c r="B184" s="1">
        <v>1101083</v>
      </c>
      <c r="C184" s="1">
        <v>630</v>
      </c>
    </row>
    <row r="185" spans="1:3" x14ac:dyDescent="0.15">
      <c r="A185" s="1" t="s">
        <v>457</v>
      </c>
      <c r="B185" s="1">
        <v>1101084</v>
      </c>
      <c r="C185" s="1">
        <v>630</v>
      </c>
    </row>
    <row r="186" spans="1:3" x14ac:dyDescent="0.15">
      <c r="A186" s="1" t="s">
        <v>458</v>
      </c>
      <c r="B186" s="1">
        <v>1101085</v>
      </c>
      <c r="C186" s="1">
        <v>630</v>
      </c>
    </row>
    <row r="187" spans="1:3" x14ac:dyDescent="0.15">
      <c r="A187" s="1" t="s">
        <v>459</v>
      </c>
      <c r="B187" s="1">
        <v>1101086</v>
      </c>
      <c r="C187" s="1">
        <v>720</v>
      </c>
    </row>
    <row r="188" spans="1:3" x14ac:dyDescent="0.15">
      <c r="A188" s="1" t="s">
        <v>460</v>
      </c>
      <c r="B188" s="1">
        <v>1101087</v>
      </c>
      <c r="C188" s="1">
        <v>720</v>
      </c>
    </row>
    <row r="189" spans="1:3" x14ac:dyDescent="0.15">
      <c r="A189" s="1" t="s">
        <v>461</v>
      </c>
      <c r="B189" s="1">
        <v>1101088</v>
      </c>
      <c r="C189" s="1">
        <v>720</v>
      </c>
    </row>
    <row r="190" spans="1:3" x14ac:dyDescent="0.15">
      <c r="A190" s="1" t="s">
        <v>462</v>
      </c>
      <c r="B190" s="1">
        <v>1101089</v>
      </c>
      <c r="C190" s="1">
        <v>720</v>
      </c>
    </row>
    <row r="191" spans="1:3" x14ac:dyDescent="0.15">
      <c r="A191" s="1" t="s">
        <v>463</v>
      </c>
      <c r="B191" s="1">
        <v>1101090</v>
      </c>
      <c r="C191" s="1">
        <v>720</v>
      </c>
    </row>
    <row r="192" spans="1:3" x14ac:dyDescent="0.15">
      <c r="A192" s="1" t="s">
        <v>464</v>
      </c>
      <c r="B192" s="1">
        <v>1101091</v>
      </c>
      <c r="C192" s="1">
        <v>810</v>
      </c>
    </row>
    <row r="193" spans="1:3" x14ac:dyDescent="0.15">
      <c r="A193" s="1" t="s">
        <v>465</v>
      </c>
      <c r="B193" s="1">
        <v>1101092</v>
      </c>
      <c r="C193" s="1">
        <v>810</v>
      </c>
    </row>
    <row r="194" spans="1:3" x14ac:dyDescent="0.15">
      <c r="A194" s="1" t="s">
        <v>466</v>
      </c>
      <c r="B194" s="1">
        <v>1101093</v>
      </c>
      <c r="C194" s="1">
        <v>810</v>
      </c>
    </row>
    <row r="195" spans="1:3" x14ac:dyDescent="0.15">
      <c r="A195" s="1" t="s">
        <v>467</v>
      </c>
      <c r="B195" s="1">
        <v>1101094</v>
      </c>
      <c r="C195" s="1">
        <v>810</v>
      </c>
    </row>
    <row r="196" spans="1:3" x14ac:dyDescent="0.15">
      <c r="A196" s="1" t="s">
        <v>468</v>
      </c>
      <c r="B196" s="1">
        <v>1101095</v>
      </c>
      <c r="C196" s="1">
        <v>810</v>
      </c>
    </row>
    <row r="197" spans="1:3" x14ac:dyDescent="0.15">
      <c r="A197" s="1" t="s">
        <v>469</v>
      </c>
      <c r="B197" s="1">
        <v>1101096</v>
      </c>
      <c r="C197" s="1">
        <v>900</v>
      </c>
    </row>
    <row r="198" spans="1:3" x14ac:dyDescent="0.15">
      <c r="A198" s="1" t="s">
        <v>470</v>
      </c>
      <c r="B198" s="1">
        <v>1101097</v>
      </c>
      <c r="C198" s="1">
        <v>900</v>
      </c>
    </row>
    <row r="199" spans="1:3" x14ac:dyDescent="0.15">
      <c r="A199" s="1" t="s">
        <v>471</v>
      </c>
      <c r="B199" s="1">
        <v>1101098</v>
      </c>
      <c r="C199" s="1">
        <v>900</v>
      </c>
    </row>
    <row r="200" spans="1:3" x14ac:dyDescent="0.15">
      <c r="A200" s="1" t="s">
        <v>472</v>
      </c>
      <c r="B200" s="1">
        <v>1101099</v>
      </c>
      <c r="C200" s="1">
        <v>900</v>
      </c>
    </row>
    <row r="201" spans="1:3" x14ac:dyDescent="0.15">
      <c r="A201" s="1" t="s">
        <v>473</v>
      </c>
      <c r="B201" s="1">
        <v>1101100</v>
      </c>
      <c r="C201" s="1">
        <v>0</v>
      </c>
    </row>
    <row r="202" spans="1:3" x14ac:dyDescent="0.15">
      <c r="A202" s="1" t="s">
        <v>474</v>
      </c>
      <c r="B202" s="1">
        <v>1102001</v>
      </c>
      <c r="C202" s="1">
        <v>30</v>
      </c>
    </row>
    <row r="203" spans="1:3" x14ac:dyDescent="0.15">
      <c r="A203" s="1" t="s">
        <v>475</v>
      </c>
      <c r="B203" s="1">
        <v>1102002</v>
      </c>
      <c r="C203" s="1">
        <v>30</v>
      </c>
    </row>
    <row r="204" spans="1:3" x14ac:dyDescent="0.15">
      <c r="A204" s="1" t="s">
        <v>476</v>
      </c>
      <c r="B204" s="1">
        <v>1102003</v>
      </c>
      <c r="C204" s="1">
        <v>30</v>
      </c>
    </row>
    <row r="205" spans="1:3" x14ac:dyDescent="0.15">
      <c r="A205" s="1" t="s">
        <v>477</v>
      </c>
      <c r="B205" s="1">
        <v>1102004</v>
      </c>
      <c r="C205" s="1">
        <v>30</v>
      </c>
    </row>
    <row r="206" spans="1:3" x14ac:dyDescent="0.15">
      <c r="A206" s="1" t="s">
        <v>478</v>
      </c>
      <c r="B206" s="1">
        <v>1102005</v>
      </c>
      <c r="C206" s="1">
        <v>30</v>
      </c>
    </row>
    <row r="207" spans="1:3" x14ac:dyDescent="0.15">
      <c r="A207" s="1" t="s">
        <v>479</v>
      </c>
      <c r="B207" s="1">
        <v>1102006</v>
      </c>
      <c r="C207" s="1">
        <v>30</v>
      </c>
    </row>
    <row r="208" spans="1:3" x14ac:dyDescent="0.15">
      <c r="A208" s="1" t="s">
        <v>480</v>
      </c>
      <c r="B208" s="1">
        <v>1102007</v>
      </c>
      <c r="C208" s="1">
        <v>30</v>
      </c>
    </row>
    <row r="209" spans="1:3" x14ac:dyDescent="0.15">
      <c r="A209" s="1" t="s">
        <v>481</v>
      </c>
      <c r="B209" s="1">
        <v>1102008</v>
      </c>
      <c r="C209" s="1">
        <v>30</v>
      </c>
    </row>
    <row r="210" spans="1:3" x14ac:dyDescent="0.15">
      <c r="A210" s="1" t="s">
        <v>482</v>
      </c>
      <c r="B210" s="1">
        <v>1102009</v>
      </c>
      <c r="C210" s="1">
        <v>30</v>
      </c>
    </row>
    <row r="211" spans="1:3" x14ac:dyDescent="0.15">
      <c r="A211" s="1" t="s">
        <v>483</v>
      </c>
      <c r="B211" s="1">
        <v>1102010</v>
      </c>
      <c r="C211" s="1">
        <v>30</v>
      </c>
    </row>
    <row r="212" spans="1:3" x14ac:dyDescent="0.15">
      <c r="A212" s="1" t="s">
        <v>484</v>
      </c>
      <c r="B212" s="1">
        <v>1102011</v>
      </c>
      <c r="C212" s="1">
        <v>60</v>
      </c>
    </row>
    <row r="213" spans="1:3" x14ac:dyDescent="0.15">
      <c r="A213" s="1" t="s">
        <v>485</v>
      </c>
      <c r="B213" s="1">
        <v>1102012</v>
      </c>
      <c r="C213" s="1">
        <v>60</v>
      </c>
    </row>
    <row r="214" spans="1:3" x14ac:dyDescent="0.15">
      <c r="A214" s="1" t="s">
        <v>486</v>
      </c>
      <c r="B214" s="1">
        <v>1102013</v>
      </c>
      <c r="C214" s="1">
        <v>60</v>
      </c>
    </row>
    <row r="215" spans="1:3" x14ac:dyDescent="0.15">
      <c r="A215" s="1" t="s">
        <v>487</v>
      </c>
      <c r="B215" s="1">
        <v>1102014</v>
      </c>
      <c r="C215" s="1">
        <v>60</v>
      </c>
    </row>
    <row r="216" spans="1:3" x14ac:dyDescent="0.15">
      <c r="A216" s="1" t="s">
        <v>488</v>
      </c>
      <c r="B216" s="1">
        <v>1102015</v>
      </c>
      <c r="C216" s="1">
        <v>60</v>
      </c>
    </row>
    <row r="217" spans="1:3" x14ac:dyDescent="0.15">
      <c r="A217" s="1" t="s">
        <v>489</v>
      </c>
      <c r="B217" s="1">
        <v>1102016</v>
      </c>
      <c r="C217" s="1">
        <v>90</v>
      </c>
    </row>
    <row r="218" spans="1:3" x14ac:dyDescent="0.15">
      <c r="A218" s="1" t="s">
        <v>490</v>
      </c>
      <c r="B218" s="1">
        <v>1102017</v>
      </c>
      <c r="C218" s="1">
        <v>90</v>
      </c>
    </row>
    <row r="219" spans="1:3" x14ac:dyDescent="0.15">
      <c r="A219" s="1" t="s">
        <v>491</v>
      </c>
      <c r="B219" s="1">
        <v>1102018</v>
      </c>
      <c r="C219" s="1">
        <v>90</v>
      </c>
    </row>
    <row r="220" spans="1:3" x14ac:dyDescent="0.15">
      <c r="A220" s="1" t="s">
        <v>492</v>
      </c>
      <c r="B220" s="1">
        <v>1102019</v>
      </c>
      <c r="C220" s="1">
        <v>90</v>
      </c>
    </row>
    <row r="221" spans="1:3" x14ac:dyDescent="0.15">
      <c r="A221" s="1" t="s">
        <v>493</v>
      </c>
      <c r="B221" s="1">
        <v>1102020</v>
      </c>
      <c r="C221" s="1">
        <v>90</v>
      </c>
    </row>
    <row r="222" spans="1:3" x14ac:dyDescent="0.15">
      <c r="A222" s="1" t="s">
        <v>494</v>
      </c>
      <c r="B222" s="1">
        <v>1102021</v>
      </c>
      <c r="C222" s="1">
        <v>120</v>
      </c>
    </row>
    <row r="223" spans="1:3" x14ac:dyDescent="0.15">
      <c r="A223" s="1" t="s">
        <v>495</v>
      </c>
      <c r="B223" s="1">
        <v>1102022</v>
      </c>
      <c r="C223" s="1">
        <v>120</v>
      </c>
    </row>
    <row r="224" spans="1:3" x14ac:dyDescent="0.15">
      <c r="A224" s="1" t="s">
        <v>496</v>
      </c>
      <c r="B224" s="1">
        <v>1102023</v>
      </c>
      <c r="C224" s="1">
        <v>120</v>
      </c>
    </row>
    <row r="225" spans="1:3" x14ac:dyDescent="0.15">
      <c r="A225" s="1" t="s">
        <v>497</v>
      </c>
      <c r="B225" s="1">
        <v>1102024</v>
      </c>
      <c r="C225" s="1">
        <v>120</v>
      </c>
    </row>
    <row r="226" spans="1:3" x14ac:dyDescent="0.15">
      <c r="A226" s="1" t="s">
        <v>498</v>
      </c>
      <c r="B226" s="1">
        <v>1102025</v>
      </c>
      <c r="C226" s="1">
        <v>120</v>
      </c>
    </row>
    <row r="227" spans="1:3" x14ac:dyDescent="0.15">
      <c r="A227" s="1" t="s">
        <v>499</v>
      </c>
      <c r="B227" s="1">
        <v>1102026</v>
      </c>
      <c r="C227" s="1">
        <v>150</v>
      </c>
    </row>
    <row r="228" spans="1:3" x14ac:dyDescent="0.15">
      <c r="A228" s="1" t="s">
        <v>500</v>
      </c>
      <c r="B228" s="1">
        <v>1102027</v>
      </c>
      <c r="C228" s="1">
        <v>150</v>
      </c>
    </row>
    <row r="229" spans="1:3" x14ac:dyDescent="0.15">
      <c r="A229" s="1" t="s">
        <v>501</v>
      </c>
      <c r="B229" s="1">
        <v>1102028</v>
      </c>
      <c r="C229" s="1">
        <v>150</v>
      </c>
    </row>
    <row r="230" spans="1:3" x14ac:dyDescent="0.15">
      <c r="A230" s="1" t="s">
        <v>502</v>
      </c>
      <c r="B230" s="1">
        <v>1102029</v>
      </c>
      <c r="C230" s="1">
        <v>150</v>
      </c>
    </row>
    <row r="231" spans="1:3" x14ac:dyDescent="0.15">
      <c r="A231" s="1" t="s">
        <v>503</v>
      </c>
      <c r="B231" s="1">
        <v>1102030</v>
      </c>
      <c r="C231" s="1">
        <v>150</v>
      </c>
    </row>
    <row r="232" spans="1:3" x14ac:dyDescent="0.15">
      <c r="A232" s="1" t="s">
        <v>504</v>
      </c>
      <c r="B232" s="1">
        <v>1102031</v>
      </c>
      <c r="C232" s="1">
        <v>180</v>
      </c>
    </row>
    <row r="233" spans="1:3" x14ac:dyDescent="0.15">
      <c r="A233" s="1" t="s">
        <v>505</v>
      </c>
      <c r="B233" s="1">
        <v>1102032</v>
      </c>
      <c r="C233" s="1">
        <v>180</v>
      </c>
    </row>
    <row r="234" spans="1:3" x14ac:dyDescent="0.15">
      <c r="A234" s="1" t="s">
        <v>506</v>
      </c>
      <c r="B234" s="1">
        <v>1102033</v>
      </c>
      <c r="C234" s="1">
        <v>180</v>
      </c>
    </row>
    <row r="235" spans="1:3" x14ac:dyDescent="0.15">
      <c r="A235" s="1" t="s">
        <v>507</v>
      </c>
      <c r="B235" s="1">
        <v>1102034</v>
      </c>
      <c r="C235" s="1">
        <v>180</v>
      </c>
    </row>
    <row r="236" spans="1:3" x14ac:dyDescent="0.15">
      <c r="A236" s="1" t="s">
        <v>508</v>
      </c>
      <c r="B236" s="1">
        <v>1102035</v>
      </c>
      <c r="C236" s="1">
        <v>180</v>
      </c>
    </row>
    <row r="237" spans="1:3" x14ac:dyDescent="0.15">
      <c r="A237" s="1" t="s">
        <v>509</v>
      </c>
      <c r="B237" s="1">
        <v>1102036</v>
      </c>
      <c r="C237" s="1">
        <v>210</v>
      </c>
    </row>
    <row r="238" spans="1:3" x14ac:dyDescent="0.15">
      <c r="A238" s="1" t="s">
        <v>510</v>
      </c>
      <c r="B238" s="1">
        <v>1102037</v>
      </c>
      <c r="C238" s="1">
        <v>210</v>
      </c>
    </row>
    <row r="239" spans="1:3" x14ac:dyDescent="0.15">
      <c r="A239" s="1" t="s">
        <v>511</v>
      </c>
      <c r="B239" s="1">
        <v>1102038</v>
      </c>
      <c r="C239" s="1">
        <v>210</v>
      </c>
    </row>
    <row r="240" spans="1:3" x14ac:dyDescent="0.15">
      <c r="A240" s="1" t="s">
        <v>512</v>
      </c>
      <c r="B240" s="1">
        <v>1102039</v>
      </c>
      <c r="C240" s="1">
        <v>210</v>
      </c>
    </row>
    <row r="241" spans="1:3" x14ac:dyDescent="0.15">
      <c r="A241" s="1" t="s">
        <v>513</v>
      </c>
      <c r="B241" s="1">
        <v>1102040</v>
      </c>
      <c r="C241" s="1">
        <v>210</v>
      </c>
    </row>
    <row r="242" spans="1:3" x14ac:dyDescent="0.15">
      <c r="A242" s="1" t="s">
        <v>514</v>
      </c>
      <c r="B242" s="1">
        <v>1102041</v>
      </c>
      <c r="C242" s="1">
        <v>240</v>
      </c>
    </row>
    <row r="243" spans="1:3" x14ac:dyDescent="0.15">
      <c r="A243" s="1" t="s">
        <v>515</v>
      </c>
      <c r="B243" s="1">
        <v>1102042</v>
      </c>
      <c r="C243" s="1">
        <v>240</v>
      </c>
    </row>
    <row r="244" spans="1:3" x14ac:dyDescent="0.15">
      <c r="A244" s="1" t="s">
        <v>516</v>
      </c>
      <c r="B244" s="1">
        <v>1102043</v>
      </c>
      <c r="C244" s="1">
        <v>240</v>
      </c>
    </row>
    <row r="245" spans="1:3" x14ac:dyDescent="0.15">
      <c r="A245" s="1" t="s">
        <v>517</v>
      </c>
      <c r="B245" s="1">
        <v>1102044</v>
      </c>
      <c r="C245" s="1">
        <v>240</v>
      </c>
    </row>
    <row r="246" spans="1:3" x14ac:dyDescent="0.15">
      <c r="A246" s="1" t="s">
        <v>518</v>
      </c>
      <c r="B246" s="1">
        <v>1102045</v>
      </c>
      <c r="C246" s="1">
        <v>240</v>
      </c>
    </row>
    <row r="247" spans="1:3" x14ac:dyDescent="0.15">
      <c r="A247" s="1" t="s">
        <v>519</v>
      </c>
      <c r="B247" s="1">
        <v>1102046</v>
      </c>
      <c r="C247" s="1">
        <v>270</v>
      </c>
    </row>
    <row r="248" spans="1:3" x14ac:dyDescent="0.15">
      <c r="A248" s="1" t="s">
        <v>520</v>
      </c>
      <c r="B248" s="1">
        <v>1102047</v>
      </c>
      <c r="C248" s="1">
        <v>270</v>
      </c>
    </row>
    <row r="249" spans="1:3" x14ac:dyDescent="0.15">
      <c r="A249" s="1" t="s">
        <v>521</v>
      </c>
      <c r="B249" s="1">
        <v>1102048</v>
      </c>
      <c r="C249" s="1">
        <v>270</v>
      </c>
    </row>
    <row r="250" spans="1:3" x14ac:dyDescent="0.15">
      <c r="A250" s="1" t="s">
        <v>522</v>
      </c>
      <c r="B250" s="1">
        <v>1102049</v>
      </c>
      <c r="C250" s="1">
        <v>270</v>
      </c>
    </row>
    <row r="251" spans="1:3" x14ac:dyDescent="0.15">
      <c r="A251" s="1" t="s">
        <v>523</v>
      </c>
      <c r="B251" s="1">
        <v>1102050</v>
      </c>
      <c r="C251" s="1">
        <v>270</v>
      </c>
    </row>
    <row r="252" spans="1:3" x14ac:dyDescent="0.15">
      <c r="A252" s="1" t="s">
        <v>524</v>
      </c>
      <c r="B252" s="1">
        <v>1102051</v>
      </c>
      <c r="C252" s="1">
        <v>300</v>
      </c>
    </row>
    <row r="253" spans="1:3" x14ac:dyDescent="0.15">
      <c r="A253" s="1" t="s">
        <v>525</v>
      </c>
      <c r="B253" s="1">
        <v>1102052</v>
      </c>
      <c r="C253" s="1">
        <v>300</v>
      </c>
    </row>
    <row r="254" spans="1:3" x14ac:dyDescent="0.15">
      <c r="A254" s="1" t="s">
        <v>526</v>
      </c>
      <c r="B254" s="1">
        <v>1102053</v>
      </c>
      <c r="C254" s="1">
        <v>300</v>
      </c>
    </row>
    <row r="255" spans="1:3" x14ac:dyDescent="0.15">
      <c r="A255" s="1" t="s">
        <v>527</v>
      </c>
      <c r="B255" s="1">
        <v>1102054</v>
      </c>
      <c r="C255" s="1">
        <v>300</v>
      </c>
    </row>
    <row r="256" spans="1:3" x14ac:dyDescent="0.15">
      <c r="A256" s="1" t="s">
        <v>528</v>
      </c>
      <c r="B256" s="1">
        <v>1102055</v>
      </c>
      <c r="C256" s="1">
        <v>300</v>
      </c>
    </row>
    <row r="257" spans="1:3" x14ac:dyDescent="0.15">
      <c r="A257" s="1" t="s">
        <v>529</v>
      </c>
      <c r="B257" s="1">
        <v>1102056</v>
      </c>
      <c r="C257" s="1">
        <v>330</v>
      </c>
    </row>
    <row r="258" spans="1:3" x14ac:dyDescent="0.15">
      <c r="A258" s="1" t="s">
        <v>530</v>
      </c>
      <c r="B258" s="1">
        <v>1102057</v>
      </c>
      <c r="C258" s="1">
        <v>330</v>
      </c>
    </row>
    <row r="259" spans="1:3" x14ac:dyDescent="0.15">
      <c r="A259" s="1" t="s">
        <v>531</v>
      </c>
      <c r="B259" s="1">
        <v>1102058</v>
      </c>
      <c r="C259" s="1">
        <v>330</v>
      </c>
    </row>
    <row r="260" spans="1:3" x14ac:dyDescent="0.15">
      <c r="A260" s="1" t="s">
        <v>532</v>
      </c>
      <c r="B260" s="1">
        <v>1102059</v>
      </c>
      <c r="C260" s="1">
        <v>330</v>
      </c>
    </row>
    <row r="261" spans="1:3" x14ac:dyDescent="0.15">
      <c r="A261" s="1" t="s">
        <v>533</v>
      </c>
      <c r="B261" s="1">
        <v>1102060</v>
      </c>
      <c r="C261" s="1">
        <v>330</v>
      </c>
    </row>
    <row r="262" spans="1:3" x14ac:dyDescent="0.15">
      <c r="A262" s="1" t="s">
        <v>534</v>
      </c>
      <c r="B262" s="1">
        <v>1102061</v>
      </c>
      <c r="C262" s="1">
        <v>390</v>
      </c>
    </row>
    <row r="263" spans="1:3" x14ac:dyDescent="0.15">
      <c r="A263" s="1" t="s">
        <v>535</v>
      </c>
      <c r="B263" s="1">
        <v>1102062</v>
      </c>
      <c r="C263" s="1">
        <v>390</v>
      </c>
    </row>
    <row r="264" spans="1:3" x14ac:dyDescent="0.15">
      <c r="A264" s="1" t="s">
        <v>536</v>
      </c>
      <c r="B264" s="1">
        <v>1102063</v>
      </c>
      <c r="C264" s="1">
        <v>390</v>
      </c>
    </row>
    <row r="265" spans="1:3" x14ac:dyDescent="0.15">
      <c r="A265" s="1" t="s">
        <v>537</v>
      </c>
      <c r="B265" s="1">
        <v>1102064</v>
      </c>
      <c r="C265" s="1">
        <v>390</v>
      </c>
    </row>
    <row r="266" spans="1:3" x14ac:dyDescent="0.15">
      <c r="A266" s="1" t="s">
        <v>538</v>
      </c>
      <c r="B266" s="1">
        <v>1102065</v>
      </c>
      <c r="C266" s="1">
        <v>390</v>
      </c>
    </row>
    <row r="267" spans="1:3" x14ac:dyDescent="0.15">
      <c r="A267" s="1" t="s">
        <v>539</v>
      </c>
      <c r="B267" s="1">
        <v>1102066</v>
      </c>
      <c r="C267" s="1">
        <v>450</v>
      </c>
    </row>
    <row r="268" spans="1:3" x14ac:dyDescent="0.15">
      <c r="A268" s="1" t="s">
        <v>540</v>
      </c>
      <c r="B268" s="1">
        <v>1102067</v>
      </c>
      <c r="C268" s="1">
        <v>450</v>
      </c>
    </row>
    <row r="269" spans="1:3" x14ac:dyDescent="0.15">
      <c r="A269" s="1" t="s">
        <v>541</v>
      </c>
      <c r="B269" s="1">
        <v>1102068</v>
      </c>
      <c r="C269" s="1">
        <v>450</v>
      </c>
    </row>
    <row r="270" spans="1:3" x14ac:dyDescent="0.15">
      <c r="A270" s="1" t="s">
        <v>542</v>
      </c>
      <c r="B270" s="1">
        <v>1102069</v>
      </c>
      <c r="C270" s="1">
        <v>450</v>
      </c>
    </row>
    <row r="271" spans="1:3" x14ac:dyDescent="0.15">
      <c r="A271" s="1" t="s">
        <v>543</v>
      </c>
      <c r="B271" s="1">
        <v>1102070</v>
      </c>
      <c r="C271" s="1">
        <v>450</v>
      </c>
    </row>
    <row r="272" spans="1:3" x14ac:dyDescent="0.15">
      <c r="A272" s="1" t="s">
        <v>544</v>
      </c>
      <c r="B272" s="1">
        <v>1102071</v>
      </c>
      <c r="C272" s="1">
        <v>510</v>
      </c>
    </row>
    <row r="273" spans="1:3" x14ac:dyDescent="0.15">
      <c r="A273" s="1" t="s">
        <v>545</v>
      </c>
      <c r="B273" s="1">
        <v>1102072</v>
      </c>
      <c r="C273" s="1">
        <v>510</v>
      </c>
    </row>
    <row r="274" spans="1:3" x14ac:dyDescent="0.15">
      <c r="A274" s="1" t="s">
        <v>546</v>
      </c>
      <c r="B274" s="1">
        <v>1102073</v>
      </c>
      <c r="C274" s="1">
        <v>510</v>
      </c>
    </row>
    <row r="275" spans="1:3" x14ac:dyDescent="0.15">
      <c r="A275" s="1" t="s">
        <v>547</v>
      </c>
      <c r="B275" s="1">
        <v>1102074</v>
      </c>
      <c r="C275" s="1">
        <v>510</v>
      </c>
    </row>
    <row r="276" spans="1:3" x14ac:dyDescent="0.15">
      <c r="A276" s="1" t="s">
        <v>548</v>
      </c>
      <c r="B276" s="1">
        <v>1102075</v>
      </c>
      <c r="C276" s="1">
        <v>510</v>
      </c>
    </row>
    <row r="277" spans="1:3" x14ac:dyDescent="0.15">
      <c r="A277" s="1" t="s">
        <v>549</v>
      </c>
      <c r="B277" s="1">
        <v>1102076</v>
      </c>
      <c r="C277" s="1">
        <v>570</v>
      </c>
    </row>
    <row r="278" spans="1:3" x14ac:dyDescent="0.15">
      <c r="A278" s="1" t="s">
        <v>550</v>
      </c>
      <c r="B278" s="1">
        <v>1102077</v>
      </c>
      <c r="C278" s="1">
        <v>570</v>
      </c>
    </row>
    <row r="279" spans="1:3" x14ac:dyDescent="0.15">
      <c r="A279" s="1" t="s">
        <v>551</v>
      </c>
      <c r="B279" s="1">
        <v>1102078</v>
      </c>
      <c r="C279" s="1">
        <v>570</v>
      </c>
    </row>
    <row r="280" spans="1:3" x14ac:dyDescent="0.15">
      <c r="A280" s="1" t="s">
        <v>552</v>
      </c>
      <c r="B280" s="1">
        <v>1102079</v>
      </c>
      <c r="C280" s="1">
        <v>570</v>
      </c>
    </row>
    <row r="281" spans="1:3" x14ac:dyDescent="0.15">
      <c r="A281" s="1" t="s">
        <v>553</v>
      </c>
      <c r="B281" s="1">
        <v>1102080</v>
      </c>
      <c r="C281" s="1">
        <v>570</v>
      </c>
    </row>
    <row r="282" spans="1:3" x14ac:dyDescent="0.15">
      <c r="A282" s="1" t="s">
        <v>554</v>
      </c>
      <c r="B282" s="1">
        <v>1102081</v>
      </c>
      <c r="C282" s="1">
        <v>630</v>
      </c>
    </row>
    <row r="283" spans="1:3" x14ac:dyDescent="0.15">
      <c r="A283" s="1" t="s">
        <v>555</v>
      </c>
      <c r="B283" s="1">
        <v>1102082</v>
      </c>
      <c r="C283" s="1">
        <v>630</v>
      </c>
    </row>
    <row r="284" spans="1:3" x14ac:dyDescent="0.15">
      <c r="A284" s="1" t="s">
        <v>556</v>
      </c>
      <c r="B284" s="1">
        <v>1102083</v>
      </c>
      <c r="C284" s="1">
        <v>630</v>
      </c>
    </row>
    <row r="285" spans="1:3" x14ac:dyDescent="0.15">
      <c r="A285" s="1" t="s">
        <v>557</v>
      </c>
      <c r="B285" s="1">
        <v>1102084</v>
      </c>
      <c r="C285" s="1">
        <v>630</v>
      </c>
    </row>
    <row r="286" spans="1:3" x14ac:dyDescent="0.15">
      <c r="A286" s="1" t="s">
        <v>558</v>
      </c>
      <c r="B286" s="1">
        <v>1102085</v>
      </c>
      <c r="C286" s="1">
        <v>630</v>
      </c>
    </row>
    <row r="287" spans="1:3" x14ac:dyDescent="0.15">
      <c r="A287" s="1" t="s">
        <v>559</v>
      </c>
      <c r="B287" s="1">
        <v>1102086</v>
      </c>
      <c r="C287" s="1">
        <v>720</v>
      </c>
    </row>
    <row r="288" spans="1:3" x14ac:dyDescent="0.15">
      <c r="A288" s="1" t="s">
        <v>560</v>
      </c>
      <c r="B288" s="1">
        <v>1102087</v>
      </c>
      <c r="C288" s="1">
        <v>720</v>
      </c>
    </row>
    <row r="289" spans="1:3" x14ac:dyDescent="0.15">
      <c r="A289" s="1" t="s">
        <v>561</v>
      </c>
      <c r="B289" s="1">
        <v>1102088</v>
      </c>
      <c r="C289" s="1">
        <v>720</v>
      </c>
    </row>
    <row r="290" spans="1:3" x14ac:dyDescent="0.15">
      <c r="A290" s="1" t="s">
        <v>562</v>
      </c>
      <c r="B290" s="1">
        <v>1102089</v>
      </c>
      <c r="C290" s="1">
        <v>720</v>
      </c>
    </row>
    <row r="291" spans="1:3" x14ac:dyDescent="0.15">
      <c r="A291" s="1" t="s">
        <v>563</v>
      </c>
      <c r="B291" s="1">
        <v>1102090</v>
      </c>
      <c r="C291" s="1">
        <v>720</v>
      </c>
    </row>
    <row r="292" spans="1:3" x14ac:dyDescent="0.15">
      <c r="A292" s="1" t="s">
        <v>564</v>
      </c>
      <c r="B292" s="1">
        <v>1102091</v>
      </c>
      <c r="C292" s="1">
        <v>810</v>
      </c>
    </row>
    <row r="293" spans="1:3" x14ac:dyDescent="0.15">
      <c r="A293" s="1" t="s">
        <v>565</v>
      </c>
      <c r="B293" s="1">
        <v>1102092</v>
      </c>
      <c r="C293" s="1">
        <v>810</v>
      </c>
    </row>
    <row r="294" spans="1:3" x14ac:dyDescent="0.15">
      <c r="A294" s="1" t="s">
        <v>566</v>
      </c>
      <c r="B294" s="1">
        <v>1102093</v>
      </c>
      <c r="C294" s="1">
        <v>810</v>
      </c>
    </row>
    <row r="295" spans="1:3" x14ac:dyDescent="0.15">
      <c r="A295" s="1" t="s">
        <v>567</v>
      </c>
      <c r="B295" s="1">
        <v>1102094</v>
      </c>
      <c r="C295" s="1">
        <v>810</v>
      </c>
    </row>
    <row r="296" spans="1:3" x14ac:dyDescent="0.15">
      <c r="A296" s="1" t="s">
        <v>568</v>
      </c>
      <c r="B296" s="1">
        <v>1102095</v>
      </c>
      <c r="C296" s="1">
        <v>810</v>
      </c>
    </row>
    <row r="297" spans="1:3" x14ac:dyDescent="0.15">
      <c r="A297" s="1" t="s">
        <v>569</v>
      </c>
      <c r="B297" s="1">
        <v>1102096</v>
      </c>
      <c r="C297" s="1">
        <v>900</v>
      </c>
    </row>
    <row r="298" spans="1:3" x14ac:dyDescent="0.15">
      <c r="A298" s="1" t="s">
        <v>570</v>
      </c>
      <c r="B298" s="1">
        <v>1102097</v>
      </c>
      <c r="C298" s="1">
        <v>900</v>
      </c>
    </row>
    <row r="299" spans="1:3" x14ac:dyDescent="0.15">
      <c r="A299" s="1" t="s">
        <v>571</v>
      </c>
      <c r="B299" s="1">
        <v>1102098</v>
      </c>
      <c r="C299" s="1">
        <v>900</v>
      </c>
    </row>
    <row r="300" spans="1:3" x14ac:dyDescent="0.15">
      <c r="A300" s="1" t="s">
        <v>572</v>
      </c>
      <c r="B300" s="1">
        <v>1102099</v>
      </c>
      <c r="C300" s="1">
        <v>900</v>
      </c>
    </row>
    <row r="301" spans="1:3" x14ac:dyDescent="0.15">
      <c r="A301" s="1" t="s">
        <v>573</v>
      </c>
      <c r="B301" s="1">
        <v>1102100</v>
      </c>
      <c r="C301" s="1">
        <v>0</v>
      </c>
    </row>
    <row r="302" spans="1:3" x14ac:dyDescent="0.15">
      <c r="A302" s="1" t="s">
        <v>574</v>
      </c>
      <c r="B302" s="1">
        <v>1103001</v>
      </c>
      <c r="C302" s="1">
        <v>30</v>
      </c>
    </row>
    <row r="303" spans="1:3" x14ac:dyDescent="0.15">
      <c r="A303" s="1" t="s">
        <v>575</v>
      </c>
      <c r="B303" s="1">
        <v>1103002</v>
      </c>
      <c r="C303" s="1">
        <v>30</v>
      </c>
    </row>
    <row r="304" spans="1:3" x14ac:dyDescent="0.15">
      <c r="A304" s="1" t="s">
        <v>576</v>
      </c>
      <c r="B304" s="1">
        <v>1103003</v>
      </c>
      <c r="C304" s="1">
        <v>30</v>
      </c>
    </row>
    <row r="305" spans="1:3" x14ac:dyDescent="0.15">
      <c r="A305" s="1" t="s">
        <v>577</v>
      </c>
      <c r="B305" s="1">
        <v>1103004</v>
      </c>
      <c r="C305" s="1">
        <v>30</v>
      </c>
    </row>
    <row r="306" spans="1:3" x14ac:dyDescent="0.15">
      <c r="A306" s="1" t="s">
        <v>578</v>
      </c>
      <c r="B306" s="1">
        <v>1103005</v>
      </c>
      <c r="C306" s="1">
        <v>30</v>
      </c>
    </row>
    <row r="307" spans="1:3" x14ac:dyDescent="0.15">
      <c r="A307" s="1" t="s">
        <v>579</v>
      </c>
      <c r="B307" s="1">
        <v>1103006</v>
      </c>
      <c r="C307" s="1">
        <v>30</v>
      </c>
    </row>
    <row r="308" spans="1:3" x14ac:dyDescent="0.15">
      <c r="A308" s="1" t="s">
        <v>580</v>
      </c>
      <c r="B308" s="1">
        <v>1103007</v>
      </c>
      <c r="C308" s="1">
        <v>30</v>
      </c>
    </row>
    <row r="309" spans="1:3" x14ac:dyDescent="0.15">
      <c r="A309" s="1" t="s">
        <v>581</v>
      </c>
      <c r="B309" s="1">
        <v>1103008</v>
      </c>
      <c r="C309" s="1">
        <v>30</v>
      </c>
    </row>
    <row r="310" spans="1:3" x14ac:dyDescent="0.15">
      <c r="A310" s="1" t="s">
        <v>582</v>
      </c>
      <c r="B310" s="1">
        <v>1103009</v>
      </c>
      <c r="C310" s="1">
        <v>30</v>
      </c>
    </row>
    <row r="311" spans="1:3" x14ac:dyDescent="0.15">
      <c r="A311" s="1" t="s">
        <v>583</v>
      </c>
      <c r="B311" s="1">
        <v>1103010</v>
      </c>
      <c r="C311" s="1">
        <v>30</v>
      </c>
    </row>
    <row r="312" spans="1:3" x14ac:dyDescent="0.15">
      <c r="A312" s="1" t="s">
        <v>584</v>
      </c>
      <c r="B312" s="1">
        <v>1103011</v>
      </c>
      <c r="C312" s="1">
        <v>60</v>
      </c>
    </row>
    <row r="313" spans="1:3" x14ac:dyDescent="0.15">
      <c r="A313" s="1" t="s">
        <v>585</v>
      </c>
      <c r="B313" s="1">
        <v>1103012</v>
      </c>
      <c r="C313" s="1">
        <v>60</v>
      </c>
    </row>
    <row r="314" spans="1:3" x14ac:dyDescent="0.15">
      <c r="A314" s="1" t="s">
        <v>586</v>
      </c>
      <c r="B314" s="1">
        <v>1103013</v>
      </c>
      <c r="C314" s="1">
        <v>60</v>
      </c>
    </row>
    <row r="315" spans="1:3" x14ac:dyDescent="0.15">
      <c r="A315" s="1" t="s">
        <v>587</v>
      </c>
      <c r="B315" s="1">
        <v>1103014</v>
      </c>
      <c r="C315" s="1">
        <v>60</v>
      </c>
    </row>
    <row r="316" spans="1:3" x14ac:dyDescent="0.15">
      <c r="A316" s="1" t="s">
        <v>588</v>
      </c>
      <c r="B316" s="1">
        <v>1103015</v>
      </c>
      <c r="C316" s="1">
        <v>60</v>
      </c>
    </row>
    <row r="317" spans="1:3" x14ac:dyDescent="0.15">
      <c r="A317" s="1" t="s">
        <v>589</v>
      </c>
      <c r="B317" s="1">
        <v>1103016</v>
      </c>
      <c r="C317" s="1">
        <v>90</v>
      </c>
    </row>
    <row r="318" spans="1:3" x14ac:dyDescent="0.15">
      <c r="A318" s="1" t="s">
        <v>590</v>
      </c>
      <c r="B318" s="1">
        <v>1103017</v>
      </c>
      <c r="C318" s="1">
        <v>90</v>
      </c>
    </row>
    <row r="319" spans="1:3" x14ac:dyDescent="0.15">
      <c r="A319" s="1" t="s">
        <v>591</v>
      </c>
      <c r="B319" s="1">
        <v>1103018</v>
      </c>
      <c r="C319" s="1">
        <v>90</v>
      </c>
    </row>
    <row r="320" spans="1:3" x14ac:dyDescent="0.15">
      <c r="A320" s="1" t="s">
        <v>592</v>
      </c>
      <c r="B320" s="1">
        <v>1103019</v>
      </c>
      <c r="C320" s="1">
        <v>90</v>
      </c>
    </row>
    <row r="321" spans="1:3" x14ac:dyDescent="0.15">
      <c r="A321" s="1" t="s">
        <v>593</v>
      </c>
      <c r="B321" s="1">
        <v>1103020</v>
      </c>
      <c r="C321" s="1">
        <v>90</v>
      </c>
    </row>
    <row r="322" spans="1:3" x14ac:dyDescent="0.15">
      <c r="A322" s="1" t="s">
        <v>594</v>
      </c>
      <c r="B322" s="1">
        <v>1103021</v>
      </c>
      <c r="C322" s="1">
        <v>120</v>
      </c>
    </row>
    <row r="323" spans="1:3" x14ac:dyDescent="0.15">
      <c r="A323" s="1" t="s">
        <v>595</v>
      </c>
      <c r="B323" s="1">
        <v>1103022</v>
      </c>
      <c r="C323" s="1">
        <v>120</v>
      </c>
    </row>
    <row r="324" spans="1:3" x14ac:dyDescent="0.15">
      <c r="A324" s="1" t="s">
        <v>596</v>
      </c>
      <c r="B324" s="1">
        <v>1103023</v>
      </c>
      <c r="C324" s="1">
        <v>120</v>
      </c>
    </row>
    <row r="325" spans="1:3" x14ac:dyDescent="0.15">
      <c r="A325" s="1" t="s">
        <v>597</v>
      </c>
      <c r="B325" s="1">
        <v>1103024</v>
      </c>
      <c r="C325" s="1">
        <v>120</v>
      </c>
    </row>
    <row r="326" spans="1:3" x14ac:dyDescent="0.15">
      <c r="A326" s="1" t="s">
        <v>598</v>
      </c>
      <c r="B326" s="1">
        <v>1103025</v>
      </c>
      <c r="C326" s="1">
        <v>120</v>
      </c>
    </row>
    <row r="327" spans="1:3" x14ac:dyDescent="0.15">
      <c r="A327" s="1" t="s">
        <v>599</v>
      </c>
      <c r="B327" s="1">
        <v>1103026</v>
      </c>
      <c r="C327" s="1">
        <v>150</v>
      </c>
    </row>
    <row r="328" spans="1:3" x14ac:dyDescent="0.15">
      <c r="A328" s="1" t="s">
        <v>600</v>
      </c>
      <c r="B328" s="1">
        <v>1103027</v>
      </c>
      <c r="C328" s="1">
        <v>150</v>
      </c>
    </row>
    <row r="329" spans="1:3" x14ac:dyDescent="0.15">
      <c r="A329" s="1" t="s">
        <v>601</v>
      </c>
      <c r="B329" s="1">
        <v>1103028</v>
      </c>
      <c r="C329" s="1">
        <v>150</v>
      </c>
    </row>
    <row r="330" spans="1:3" x14ac:dyDescent="0.15">
      <c r="A330" s="1" t="s">
        <v>602</v>
      </c>
      <c r="B330" s="1">
        <v>1103029</v>
      </c>
      <c r="C330" s="1">
        <v>150</v>
      </c>
    </row>
    <row r="331" spans="1:3" x14ac:dyDescent="0.15">
      <c r="A331" s="1" t="s">
        <v>603</v>
      </c>
      <c r="B331" s="1">
        <v>1103030</v>
      </c>
      <c r="C331" s="1">
        <v>150</v>
      </c>
    </row>
    <row r="332" spans="1:3" x14ac:dyDescent="0.15">
      <c r="A332" s="1" t="s">
        <v>604</v>
      </c>
      <c r="B332" s="1">
        <v>1103031</v>
      </c>
      <c r="C332" s="1">
        <v>180</v>
      </c>
    </row>
    <row r="333" spans="1:3" x14ac:dyDescent="0.15">
      <c r="A333" s="1" t="s">
        <v>605</v>
      </c>
      <c r="B333" s="1">
        <v>1103032</v>
      </c>
      <c r="C333" s="1">
        <v>180</v>
      </c>
    </row>
    <row r="334" spans="1:3" x14ac:dyDescent="0.15">
      <c r="A334" s="1" t="s">
        <v>606</v>
      </c>
      <c r="B334" s="1">
        <v>1103033</v>
      </c>
      <c r="C334" s="1">
        <v>180</v>
      </c>
    </row>
    <row r="335" spans="1:3" x14ac:dyDescent="0.15">
      <c r="A335" s="1" t="s">
        <v>607</v>
      </c>
      <c r="B335" s="1">
        <v>1103034</v>
      </c>
      <c r="C335" s="1">
        <v>180</v>
      </c>
    </row>
    <row r="336" spans="1:3" x14ac:dyDescent="0.15">
      <c r="A336" s="1" t="s">
        <v>608</v>
      </c>
      <c r="B336" s="1">
        <v>1103035</v>
      </c>
      <c r="C336" s="1">
        <v>180</v>
      </c>
    </row>
    <row r="337" spans="1:3" x14ac:dyDescent="0.15">
      <c r="A337" s="1" t="s">
        <v>609</v>
      </c>
      <c r="B337" s="1">
        <v>1103036</v>
      </c>
      <c r="C337" s="1">
        <v>210</v>
      </c>
    </row>
    <row r="338" spans="1:3" x14ac:dyDescent="0.15">
      <c r="A338" s="1" t="s">
        <v>610</v>
      </c>
      <c r="B338" s="1">
        <v>1103037</v>
      </c>
      <c r="C338" s="1">
        <v>210</v>
      </c>
    </row>
    <row r="339" spans="1:3" x14ac:dyDescent="0.15">
      <c r="A339" s="1" t="s">
        <v>611</v>
      </c>
      <c r="B339" s="1">
        <v>1103038</v>
      </c>
      <c r="C339" s="1">
        <v>210</v>
      </c>
    </row>
    <row r="340" spans="1:3" x14ac:dyDescent="0.15">
      <c r="A340" s="1" t="s">
        <v>612</v>
      </c>
      <c r="B340" s="1">
        <v>1103039</v>
      </c>
      <c r="C340" s="1">
        <v>210</v>
      </c>
    </row>
    <row r="341" spans="1:3" x14ac:dyDescent="0.15">
      <c r="A341" s="1" t="s">
        <v>613</v>
      </c>
      <c r="B341" s="1">
        <v>1103040</v>
      </c>
      <c r="C341" s="1">
        <v>210</v>
      </c>
    </row>
    <row r="342" spans="1:3" x14ac:dyDescent="0.15">
      <c r="A342" s="1" t="s">
        <v>614</v>
      </c>
      <c r="B342" s="1">
        <v>1103041</v>
      </c>
      <c r="C342" s="1">
        <v>240</v>
      </c>
    </row>
    <row r="343" spans="1:3" x14ac:dyDescent="0.15">
      <c r="A343" s="1" t="s">
        <v>615</v>
      </c>
      <c r="B343" s="1">
        <v>1103042</v>
      </c>
      <c r="C343" s="1">
        <v>240</v>
      </c>
    </row>
    <row r="344" spans="1:3" x14ac:dyDescent="0.15">
      <c r="A344" s="1" t="s">
        <v>616</v>
      </c>
      <c r="B344" s="1">
        <v>1103043</v>
      </c>
      <c r="C344" s="1">
        <v>240</v>
      </c>
    </row>
    <row r="345" spans="1:3" x14ac:dyDescent="0.15">
      <c r="A345" s="1" t="s">
        <v>617</v>
      </c>
      <c r="B345" s="1">
        <v>1103044</v>
      </c>
      <c r="C345" s="1">
        <v>240</v>
      </c>
    </row>
    <row r="346" spans="1:3" x14ac:dyDescent="0.15">
      <c r="A346" s="1" t="s">
        <v>618</v>
      </c>
      <c r="B346" s="1">
        <v>1103045</v>
      </c>
      <c r="C346" s="1">
        <v>240</v>
      </c>
    </row>
    <row r="347" spans="1:3" x14ac:dyDescent="0.15">
      <c r="A347" s="1" t="s">
        <v>619</v>
      </c>
      <c r="B347" s="1">
        <v>1103046</v>
      </c>
      <c r="C347" s="1">
        <v>270</v>
      </c>
    </row>
    <row r="348" spans="1:3" x14ac:dyDescent="0.15">
      <c r="A348" s="1" t="s">
        <v>620</v>
      </c>
      <c r="B348" s="1">
        <v>1103047</v>
      </c>
      <c r="C348" s="1">
        <v>270</v>
      </c>
    </row>
    <row r="349" spans="1:3" x14ac:dyDescent="0.15">
      <c r="A349" s="1" t="s">
        <v>621</v>
      </c>
      <c r="B349" s="1">
        <v>1103048</v>
      </c>
      <c r="C349" s="1">
        <v>270</v>
      </c>
    </row>
    <row r="350" spans="1:3" x14ac:dyDescent="0.15">
      <c r="A350" s="1" t="s">
        <v>622</v>
      </c>
      <c r="B350" s="1">
        <v>1103049</v>
      </c>
      <c r="C350" s="1">
        <v>270</v>
      </c>
    </row>
    <row r="351" spans="1:3" x14ac:dyDescent="0.15">
      <c r="A351" s="1" t="s">
        <v>623</v>
      </c>
      <c r="B351" s="1">
        <v>1103050</v>
      </c>
      <c r="C351" s="1">
        <v>270</v>
      </c>
    </row>
    <row r="352" spans="1:3" x14ac:dyDescent="0.15">
      <c r="A352" s="1" t="s">
        <v>624</v>
      </c>
      <c r="B352" s="1">
        <v>1103051</v>
      </c>
      <c r="C352" s="1">
        <v>300</v>
      </c>
    </row>
    <row r="353" spans="1:3" x14ac:dyDescent="0.15">
      <c r="A353" s="1" t="s">
        <v>625</v>
      </c>
      <c r="B353" s="1">
        <v>1103052</v>
      </c>
      <c r="C353" s="1">
        <v>300</v>
      </c>
    </row>
    <row r="354" spans="1:3" x14ac:dyDescent="0.15">
      <c r="A354" s="1" t="s">
        <v>626</v>
      </c>
      <c r="B354" s="1">
        <v>1103053</v>
      </c>
      <c r="C354" s="1">
        <v>300</v>
      </c>
    </row>
    <row r="355" spans="1:3" x14ac:dyDescent="0.15">
      <c r="A355" s="1" t="s">
        <v>627</v>
      </c>
      <c r="B355" s="1">
        <v>1103054</v>
      </c>
      <c r="C355" s="1">
        <v>300</v>
      </c>
    </row>
    <row r="356" spans="1:3" x14ac:dyDescent="0.15">
      <c r="A356" s="1" t="s">
        <v>628</v>
      </c>
      <c r="B356" s="1">
        <v>1103055</v>
      </c>
      <c r="C356" s="1">
        <v>300</v>
      </c>
    </row>
    <row r="357" spans="1:3" x14ac:dyDescent="0.15">
      <c r="A357" s="1" t="s">
        <v>629</v>
      </c>
      <c r="B357" s="1">
        <v>1103056</v>
      </c>
      <c r="C357" s="1">
        <v>330</v>
      </c>
    </row>
    <row r="358" spans="1:3" x14ac:dyDescent="0.15">
      <c r="A358" s="1" t="s">
        <v>630</v>
      </c>
      <c r="B358" s="1">
        <v>1103057</v>
      </c>
      <c r="C358" s="1">
        <v>330</v>
      </c>
    </row>
    <row r="359" spans="1:3" x14ac:dyDescent="0.15">
      <c r="A359" s="1" t="s">
        <v>631</v>
      </c>
      <c r="B359" s="1">
        <v>1103058</v>
      </c>
      <c r="C359" s="1">
        <v>330</v>
      </c>
    </row>
    <row r="360" spans="1:3" x14ac:dyDescent="0.15">
      <c r="A360" s="1" t="s">
        <v>632</v>
      </c>
      <c r="B360" s="1">
        <v>1103059</v>
      </c>
      <c r="C360" s="1">
        <v>330</v>
      </c>
    </row>
    <row r="361" spans="1:3" x14ac:dyDescent="0.15">
      <c r="A361" s="1" t="s">
        <v>633</v>
      </c>
      <c r="B361" s="1">
        <v>1103060</v>
      </c>
      <c r="C361" s="1">
        <v>330</v>
      </c>
    </row>
    <row r="362" spans="1:3" x14ac:dyDescent="0.15">
      <c r="A362" s="1" t="s">
        <v>634</v>
      </c>
      <c r="B362" s="1">
        <v>1103061</v>
      </c>
      <c r="C362" s="1">
        <v>390</v>
      </c>
    </row>
    <row r="363" spans="1:3" x14ac:dyDescent="0.15">
      <c r="A363" s="1" t="s">
        <v>635</v>
      </c>
      <c r="B363" s="1">
        <v>1103062</v>
      </c>
      <c r="C363" s="1">
        <v>390</v>
      </c>
    </row>
    <row r="364" spans="1:3" x14ac:dyDescent="0.15">
      <c r="A364" s="1" t="s">
        <v>636</v>
      </c>
      <c r="B364" s="1">
        <v>1103063</v>
      </c>
      <c r="C364" s="1">
        <v>390</v>
      </c>
    </row>
    <row r="365" spans="1:3" x14ac:dyDescent="0.15">
      <c r="A365" s="1" t="s">
        <v>637</v>
      </c>
      <c r="B365" s="1">
        <v>1103064</v>
      </c>
      <c r="C365" s="1">
        <v>390</v>
      </c>
    </row>
    <row r="366" spans="1:3" x14ac:dyDescent="0.15">
      <c r="A366" s="1" t="s">
        <v>638</v>
      </c>
      <c r="B366" s="1">
        <v>1103065</v>
      </c>
      <c r="C366" s="1">
        <v>390</v>
      </c>
    </row>
    <row r="367" spans="1:3" x14ac:dyDescent="0.15">
      <c r="A367" s="1" t="s">
        <v>639</v>
      </c>
      <c r="B367" s="1">
        <v>1103066</v>
      </c>
      <c r="C367" s="1">
        <v>450</v>
      </c>
    </row>
    <row r="368" spans="1:3" x14ac:dyDescent="0.15">
      <c r="A368" s="1" t="s">
        <v>640</v>
      </c>
      <c r="B368" s="1">
        <v>1103067</v>
      </c>
      <c r="C368" s="1">
        <v>450</v>
      </c>
    </row>
    <row r="369" spans="1:3" x14ac:dyDescent="0.15">
      <c r="A369" s="1" t="s">
        <v>641</v>
      </c>
      <c r="B369" s="1">
        <v>1103068</v>
      </c>
      <c r="C369" s="1">
        <v>450</v>
      </c>
    </row>
    <row r="370" spans="1:3" x14ac:dyDescent="0.15">
      <c r="A370" s="1" t="s">
        <v>642</v>
      </c>
      <c r="B370" s="1">
        <v>1103069</v>
      </c>
      <c r="C370" s="1">
        <v>450</v>
      </c>
    </row>
    <row r="371" spans="1:3" x14ac:dyDescent="0.15">
      <c r="A371" s="1" t="s">
        <v>643</v>
      </c>
      <c r="B371" s="1">
        <v>1103070</v>
      </c>
      <c r="C371" s="1">
        <v>450</v>
      </c>
    </row>
    <row r="372" spans="1:3" x14ac:dyDescent="0.15">
      <c r="A372" s="1" t="s">
        <v>644</v>
      </c>
      <c r="B372" s="1">
        <v>1103071</v>
      </c>
      <c r="C372" s="1">
        <v>510</v>
      </c>
    </row>
    <row r="373" spans="1:3" x14ac:dyDescent="0.15">
      <c r="A373" s="1" t="s">
        <v>645</v>
      </c>
      <c r="B373" s="1">
        <v>1103072</v>
      </c>
      <c r="C373" s="1">
        <v>510</v>
      </c>
    </row>
    <row r="374" spans="1:3" x14ac:dyDescent="0.15">
      <c r="A374" s="1" t="s">
        <v>646</v>
      </c>
      <c r="B374" s="1">
        <v>1103073</v>
      </c>
      <c r="C374" s="1">
        <v>510</v>
      </c>
    </row>
    <row r="375" spans="1:3" x14ac:dyDescent="0.15">
      <c r="A375" s="1" t="s">
        <v>647</v>
      </c>
      <c r="B375" s="1">
        <v>1103074</v>
      </c>
      <c r="C375" s="1">
        <v>510</v>
      </c>
    </row>
    <row r="376" spans="1:3" x14ac:dyDescent="0.15">
      <c r="A376" s="1" t="s">
        <v>648</v>
      </c>
      <c r="B376" s="1">
        <v>1103075</v>
      </c>
      <c r="C376" s="1">
        <v>510</v>
      </c>
    </row>
    <row r="377" spans="1:3" x14ac:dyDescent="0.15">
      <c r="A377" s="1" t="s">
        <v>649</v>
      </c>
      <c r="B377" s="1">
        <v>1103076</v>
      </c>
      <c r="C377" s="1">
        <v>570</v>
      </c>
    </row>
    <row r="378" spans="1:3" x14ac:dyDescent="0.15">
      <c r="A378" s="1" t="s">
        <v>650</v>
      </c>
      <c r="B378" s="1">
        <v>1103077</v>
      </c>
      <c r="C378" s="1">
        <v>570</v>
      </c>
    </row>
    <row r="379" spans="1:3" x14ac:dyDescent="0.15">
      <c r="A379" s="1" t="s">
        <v>651</v>
      </c>
      <c r="B379" s="1">
        <v>1103078</v>
      </c>
      <c r="C379" s="1">
        <v>570</v>
      </c>
    </row>
    <row r="380" spans="1:3" x14ac:dyDescent="0.15">
      <c r="A380" s="1" t="s">
        <v>652</v>
      </c>
      <c r="B380" s="1">
        <v>1103079</v>
      </c>
      <c r="C380" s="1">
        <v>570</v>
      </c>
    </row>
    <row r="381" spans="1:3" x14ac:dyDescent="0.15">
      <c r="A381" s="1" t="s">
        <v>653</v>
      </c>
      <c r="B381" s="1">
        <v>1103080</v>
      </c>
      <c r="C381" s="1">
        <v>570</v>
      </c>
    </row>
    <row r="382" spans="1:3" x14ac:dyDescent="0.15">
      <c r="A382" s="1" t="s">
        <v>654</v>
      </c>
      <c r="B382" s="1">
        <v>1103081</v>
      </c>
      <c r="C382" s="1">
        <v>630</v>
      </c>
    </row>
    <row r="383" spans="1:3" x14ac:dyDescent="0.15">
      <c r="A383" s="1" t="s">
        <v>655</v>
      </c>
      <c r="B383" s="1">
        <v>1103082</v>
      </c>
      <c r="C383" s="1">
        <v>630</v>
      </c>
    </row>
    <row r="384" spans="1:3" x14ac:dyDescent="0.15">
      <c r="A384" s="1" t="s">
        <v>656</v>
      </c>
      <c r="B384" s="1">
        <v>1103083</v>
      </c>
      <c r="C384" s="1">
        <v>630</v>
      </c>
    </row>
    <row r="385" spans="1:3" x14ac:dyDescent="0.15">
      <c r="A385" s="1" t="s">
        <v>657</v>
      </c>
      <c r="B385" s="1">
        <v>1103084</v>
      </c>
      <c r="C385" s="1">
        <v>630</v>
      </c>
    </row>
    <row r="386" spans="1:3" x14ac:dyDescent="0.15">
      <c r="A386" s="1" t="s">
        <v>658</v>
      </c>
      <c r="B386" s="1">
        <v>1103085</v>
      </c>
      <c r="C386" s="1">
        <v>630</v>
      </c>
    </row>
    <row r="387" spans="1:3" x14ac:dyDescent="0.15">
      <c r="A387" s="1" t="s">
        <v>659</v>
      </c>
      <c r="B387" s="1">
        <v>1103086</v>
      </c>
      <c r="C387" s="1">
        <v>720</v>
      </c>
    </row>
    <row r="388" spans="1:3" x14ac:dyDescent="0.15">
      <c r="A388" s="1" t="s">
        <v>660</v>
      </c>
      <c r="B388" s="1">
        <v>1103087</v>
      </c>
      <c r="C388" s="1">
        <v>720</v>
      </c>
    </row>
    <row r="389" spans="1:3" x14ac:dyDescent="0.15">
      <c r="A389" s="1" t="s">
        <v>661</v>
      </c>
      <c r="B389" s="1">
        <v>1103088</v>
      </c>
      <c r="C389" s="1">
        <v>720</v>
      </c>
    </row>
    <row r="390" spans="1:3" x14ac:dyDescent="0.15">
      <c r="A390" s="1" t="s">
        <v>662</v>
      </c>
      <c r="B390" s="1">
        <v>1103089</v>
      </c>
      <c r="C390" s="1">
        <v>720</v>
      </c>
    </row>
    <row r="391" spans="1:3" x14ac:dyDescent="0.15">
      <c r="A391" s="1" t="s">
        <v>663</v>
      </c>
      <c r="B391" s="1">
        <v>1103090</v>
      </c>
      <c r="C391" s="1">
        <v>720</v>
      </c>
    </row>
    <row r="392" spans="1:3" x14ac:dyDescent="0.15">
      <c r="A392" s="1" t="s">
        <v>664</v>
      </c>
      <c r="B392" s="1">
        <v>1103091</v>
      </c>
      <c r="C392" s="1">
        <v>810</v>
      </c>
    </row>
    <row r="393" spans="1:3" x14ac:dyDescent="0.15">
      <c r="A393" s="1" t="s">
        <v>665</v>
      </c>
      <c r="B393" s="1">
        <v>1103092</v>
      </c>
      <c r="C393" s="1">
        <v>810</v>
      </c>
    </row>
    <row r="394" spans="1:3" x14ac:dyDescent="0.15">
      <c r="A394" s="1" t="s">
        <v>666</v>
      </c>
      <c r="B394" s="1">
        <v>1103093</v>
      </c>
      <c r="C394" s="1">
        <v>810</v>
      </c>
    </row>
    <row r="395" spans="1:3" x14ac:dyDescent="0.15">
      <c r="A395" s="1" t="s">
        <v>667</v>
      </c>
      <c r="B395" s="1">
        <v>1103094</v>
      </c>
      <c r="C395" s="1">
        <v>810</v>
      </c>
    </row>
    <row r="396" spans="1:3" x14ac:dyDescent="0.15">
      <c r="A396" s="1" t="s">
        <v>668</v>
      </c>
      <c r="B396" s="1">
        <v>1103095</v>
      </c>
      <c r="C396" s="1">
        <v>810</v>
      </c>
    </row>
    <row r="397" spans="1:3" x14ac:dyDescent="0.15">
      <c r="A397" s="1" t="s">
        <v>669</v>
      </c>
      <c r="B397" s="1">
        <v>1103096</v>
      </c>
      <c r="C397" s="1">
        <v>900</v>
      </c>
    </row>
    <row r="398" spans="1:3" x14ac:dyDescent="0.15">
      <c r="A398" s="1" t="s">
        <v>670</v>
      </c>
      <c r="B398" s="1">
        <v>1103097</v>
      </c>
      <c r="C398" s="1">
        <v>900</v>
      </c>
    </row>
    <row r="399" spans="1:3" x14ac:dyDescent="0.15">
      <c r="A399" s="1" t="s">
        <v>671</v>
      </c>
      <c r="B399" s="1">
        <v>1103098</v>
      </c>
      <c r="C399" s="1">
        <v>900</v>
      </c>
    </row>
    <row r="400" spans="1:3" x14ac:dyDescent="0.15">
      <c r="A400" s="1" t="s">
        <v>672</v>
      </c>
      <c r="B400" s="1">
        <v>1103099</v>
      </c>
      <c r="C400" s="1">
        <v>900</v>
      </c>
    </row>
    <row r="401" spans="1:3" x14ac:dyDescent="0.15">
      <c r="A401" s="1" t="s">
        <v>673</v>
      </c>
      <c r="B401" s="1">
        <v>1103100</v>
      </c>
      <c r="C401" s="1">
        <v>0</v>
      </c>
    </row>
    <row r="402" spans="1:3" x14ac:dyDescent="0.15">
      <c r="A402" s="1" t="s">
        <v>674</v>
      </c>
      <c r="B402" s="1">
        <v>1104001</v>
      </c>
      <c r="C402" s="1">
        <v>30</v>
      </c>
    </row>
    <row r="403" spans="1:3" x14ac:dyDescent="0.15">
      <c r="A403" s="1" t="s">
        <v>675</v>
      </c>
      <c r="B403" s="1">
        <v>1104002</v>
      </c>
      <c r="C403" s="1">
        <v>30</v>
      </c>
    </row>
    <row r="404" spans="1:3" x14ac:dyDescent="0.15">
      <c r="A404" s="1" t="s">
        <v>676</v>
      </c>
      <c r="B404" s="1">
        <v>1104003</v>
      </c>
      <c r="C404" s="1">
        <v>30</v>
      </c>
    </row>
    <row r="405" spans="1:3" x14ac:dyDescent="0.15">
      <c r="A405" s="1" t="s">
        <v>677</v>
      </c>
      <c r="B405" s="1">
        <v>1104004</v>
      </c>
      <c r="C405" s="1">
        <v>30</v>
      </c>
    </row>
    <row r="406" spans="1:3" x14ac:dyDescent="0.15">
      <c r="A406" s="1" t="s">
        <v>678</v>
      </c>
      <c r="B406" s="1">
        <v>1104005</v>
      </c>
      <c r="C406" s="1">
        <v>30</v>
      </c>
    </row>
    <row r="407" spans="1:3" x14ac:dyDescent="0.15">
      <c r="A407" s="1" t="s">
        <v>679</v>
      </c>
      <c r="B407" s="1">
        <v>1104006</v>
      </c>
      <c r="C407" s="1">
        <v>30</v>
      </c>
    </row>
    <row r="408" spans="1:3" x14ac:dyDescent="0.15">
      <c r="A408" s="1" t="s">
        <v>680</v>
      </c>
      <c r="B408" s="1">
        <v>1104007</v>
      </c>
      <c r="C408" s="1">
        <v>30</v>
      </c>
    </row>
    <row r="409" spans="1:3" x14ac:dyDescent="0.15">
      <c r="A409" s="1" t="s">
        <v>681</v>
      </c>
      <c r="B409" s="1">
        <v>1104008</v>
      </c>
      <c r="C409" s="1">
        <v>30</v>
      </c>
    </row>
    <row r="410" spans="1:3" x14ac:dyDescent="0.15">
      <c r="A410" s="1" t="s">
        <v>682</v>
      </c>
      <c r="B410" s="1">
        <v>1104009</v>
      </c>
      <c r="C410" s="1">
        <v>30</v>
      </c>
    </row>
    <row r="411" spans="1:3" x14ac:dyDescent="0.15">
      <c r="A411" s="1" t="s">
        <v>683</v>
      </c>
      <c r="B411" s="1">
        <v>1104010</v>
      </c>
      <c r="C411" s="1">
        <v>30</v>
      </c>
    </row>
    <row r="412" spans="1:3" x14ac:dyDescent="0.15">
      <c r="A412" s="1" t="s">
        <v>684</v>
      </c>
      <c r="B412" s="1">
        <v>1104011</v>
      </c>
      <c r="C412" s="1">
        <v>60</v>
      </c>
    </row>
    <row r="413" spans="1:3" x14ac:dyDescent="0.15">
      <c r="A413" s="1" t="s">
        <v>685</v>
      </c>
      <c r="B413" s="1">
        <v>1104012</v>
      </c>
      <c r="C413" s="1">
        <v>60</v>
      </c>
    </row>
    <row r="414" spans="1:3" x14ac:dyDescent="0.15">
      <c r="A414" s="1" t="s">
        <v>686</v>
      </c>
      <c r="B414" s="1">
        <v>1104013</v>
      </c>
      <c r="C414" s="1">
        <v>60</v>
      </c>
    </row>
    <row r="415" spans="1:3" x14ac:dyDescent="0.15">
      <c r="A415" s="1" t="s">
        <v>687</v>
      </c>
      <c r="B415" s="1">
        <v>1104014</v>
      </c>
      <c r="C415" s="1">
        <v>60</v>
      </c>
    </row>
    <row r="416" spans="1:3" x14ac:dyDescent="0.15">
      <c r="A416" s="1" t="s">
        <v>688</v>
      </c>
      <c r="B416" s="1">
        <v>1104015</v>
      </c>
      <c r="C416" s="1">
        <v>60</v>
      </c>
    </row>
    <row r="417" spans="1:3" x14ac:dyDescent="0.15">
      <c r="A417" s="1" t="s">
        <v>689</v>
      </c>
      <c r="B417" s="1">
        <v>1104016</v>
      </c>
      <c r="C417" s="1">
        <v>90</v>
      </c>
    </row>
    <row r="418" spans="1:3" x14ac:dyDescent="0.15">
      <c r="A418" s="1" t="s">
        <v>690</v>
      </c>
      <c r="B418" s="1">
        <v>1104017</v>
      </c>
      <c r="C418" s="1">
        <v>90</v>
      </c>
    </row>
    <row r="419" spans="1:3" x14ac:dyDescent="0.15">
      <c r="A419" s="1" t="s">
        <v>691</v>
      </c>
      <c r="B419" s="1">
        <v>1104018</v>
      </c>
      <c r="C419" s="1">
        <v>90</v>
      </c>
    </row>
    <row r="420" spans="1:3" x14ac:dyDescent="0.15">
      <c r="A420" s="1" t="s">
        <v>692</v>
      </c>
      <c r="B420" s="1">
        <v>1104019</v>
      </c>
      <c r="C420" s="1">
        <v>90</v>
      </c>
    </row>
    <row r="421" spans="1:3" x14ac:dyDescent="0.15">
      <c r="A421" s="1" t="s">
        <v>693</v>
      </c>
      <c r="B421" s="1">
        <v>1104020</v>
      </c>
      <c r="C421" s="1">
        <v>90</v>
      </c>
    </row>
    <row r="422" spans="1:3" x14ac:dyDescent="0.15">
      <c r="A422" s="1" t="s">
        <v>694</v>
      </c>
      <c r="B422" s="1">
        <v>1104021</v>
      </c>
      <c r="C422" s="1">
        <v>120</v>
      </c>
    </row>
    <row r="423" spans="1:3" x14ac:dyDescent="0.15">
      <c r="A423" s="1" t="s">
        <v>695</v>
      </c>
      <c r="B423" s="1">
        <v>1104022</v>
      </c>
      <c r="C423" s="1">
        <v>120</v>
      </c>
    </row>
    <row r="424" spans="1:3" x14ac:dyDescent="0.15">
      <c r="A424" s="1" t="s">
        <v>696</v>
      </c>
      <c r="B424" s="1">
        <v>1104023</v>
      </c>
      <c r="C424" s="1">
        <v>120</v>
      </c>
    </row>
    <row r="425" spans="1:3" x14ac:dyDescent="0.15">
      <c r="A425" s="1" t="s">
        <v>697</v>
      </c>
      <c r="B425" s="1">
        <v>1104024</v>
      </c>
      <c r="C425" s="1">
        <v>120</v>
      </c>
    </row>
    <row r="426" spans="1:3" x14ac:dyDescent="0.15">
      <c r="A426" s="1" t="s">
        <v>698</v>
      </c>
      <c r="B426" s="1">
        <v>1104025</v>
      </c>
      <c r="C426" s="1">
        <v>120</v>
      </c>
    </row>
    <row r="427" spans="1:3" x14ac:dyDescent="0.15">
      <c r="A427" s="1" t="s">
        <v>699</v>
      </c>
      <c r="B427" s="1">
        <v>1104026</v>
      </c>
      <c r="C427" s="1">
        <v>150</v>
      </c>
    </row>
    <row r="428" spans="1:3" x14ac:dyDescent="0.15">
      <c r="A428" s="1" t="s">
        <v>700</v>
      </c>
      <c r="B428" s="1">
        <v>1104027</v>
      </c>
      <c r="C428" s="1">
        <v>150</v>
      </c>
    </row>
    <row r="429" spans="1:3" x14ac:dyDescent="0.15">
      <c r="A429" s="1" t="s">
        <v>701</v>
      </c>
      <c r="B429" s="1">
        <v>1104028</v>
      </c>
      <c r="C429" s="1">
        <v>150</v>
      </c>
    </row>
    <row r="430" spans="1:3" x14ac:dyDescent="0.15">
      <c r="A430" s="1" t="s">
        <v>702</v>
      </c>
      <c r="B430" s="1">
        <v>1104029</v>
      </c>
      <c r="C430" s="1">
        <v>150</v>
      </c>
    </row>
    <row r="431" spans="1:3" x14ac:dyDescent="0.15">
      <c r="A431" s="1" t="s">
        <v>703</v>
      </c>
      <c r="B431" s="1">
        <v>1104030</v>
      </c>
      <c r="C431" s="1">
        <v>150</v>
      </c>
    </row>
    <row r="432" spans="1:3" x14ac:dyDescent="0.15">
      <c r="A432" s="1" t="s">
        <v>704</v>
      </c>
      <c r="B432" s="1">
        <v>1104031</v>
      </c>
      <c r="C432" s="1">
        <v>180</v>
      </c>
    </row>
    <row r="433" spans="1:3" x14ac:dyDescent="0.15">
      <c r="A433" s="1" t="s">
        <v>705</v>
      </c>
      <c r="B433" s="1">
        <v>1104032</v>
      </c>
      <c r="C433" s="1">
        <v>180</v>
      </c>
    </row>
    <row r="434" spans="1:3" x14ac:dyDescent="0.15">
      <c r="A434" s="1" t="s">
        <v>706</v>
      </c>
      <c r="B434" s="1">
        <v>1104033</v>
      </c>
      <c r="C434" s="1">
        <v>180</v>
      </c>
    </row>
    <row r="435" spans="1:3" x14ac:dyDescent="0.15">
      <c r="A435" s="1" t="s">
        <v>707</v>
      </c>
      <c r="B435" s="1">
        <v>1104034</v>
      </c>
      <c r="C435" s="1">
        <v>180</v>
      </c>
    </row>
    <row r="436" spans="1:3" x14ac:dyDescent="0.15">
      <c r="A436" s="1" t="s">
        <v>708</v>
      </c>
      <c r="B436" s="1">
        <v>1104035</v>
      </c>
      <c r="C436" s="1">
        <v>180</v>
      </c>
    </row>
    <row r="437" spans="1:3" x14ac:dyDescent="0.15">
      <c r="A437" s="1" t="s">
        <v>709</v>
      </c>
      <c r="B437" s="1">
        <v>1104036</v>
      </c>
      <c r="C437" s="1">
        <v>210</v>
      </c>
    </row>
    <row r="438" spans="1:3" x14ac:dyDescent="0.15">
      <c r="A438" s="1" t="s">
        <v>710</v>
      </c>
      <c r="B438" s="1">
        <v>1104037</v>
      </c>
      <c r="C438" s="1">
        <v>210</v>
      </c>
    </row>
    <row r="439" spans="1:3" x14ac:dyDescent="0.15">
      <c r="A439" s="1" t="s">
        <v>711</v>
      </c>
      <c r="B439" s="1">
        <v>1104038</v>
      </c>
      <c r="C439" s="1">
        <v>210</v>
      </c>
    </row>
    <row r="440" spans="1:3" x14ac:dyDescent="0.15">
      <c r="A440" s="1" t="s">
        <v>712</v>
      </c>
      <c r="B440" s="1">
        <v>1104039</v>
      </c>
      <c r="C440" s="1">
        <v>210</v>
      </c>
    </row>
    <row r="441" spans="1:3" x14ac:dyDescent="0.15">
      <c r="A441" s="1" t="s">
        <v>713</v>
      </c>
      <c r="B441" s="1">
        <v>1104040</v>
      </c>
      <c r="C441" s="1">
        <v>210</v>
      </c>
    </row>
    <row r="442" spans="1:3" x14ac:dyDescent="0.15">
      <c r="A442" s="1" t="s">
        <v>714</v>
      </c>
      <c r="B442" s="1">
        <v>1104041</v>
      </c>
      <c r="C442" s="1">
        <v>240</v>
      </c>
    </row>
    <row r="443" spans="1:3" x14ac:dyDescent="0.15">
      <c r="A443" s="1" t="s">
        <v>715</v>
      </c>
      <c r="B443" s="1">
        <v>1104042</v>
      </c>
      <c r="C443" s="1">
        <v>240</v>
      </c>
    </row>
    <row r="444" spans="1:3" x14ac:dyDescent="0.15">
      <c r="A444" s="1" t="s">
        <v>716</v>
      </c>
      <c r="B444" s="1">
        <v>1104043</v>
      </c>
      <c r="C444" s="1">
        <v>240</v>
      </c>
    </row>
    <row r="445" spans="1:3" x14ac:dyDescent="0.15">
      <c r="A445" s="1" t="s">
        <v>717</v>
      </c>
      <c r="B445" s="1">
        <v>1104044</v>
      </c>
      <c r="C445" s="1">
        <v>240</v>
      </c>
    </row>
    <row r="446" spans="1:3" x14ac:dyDescent="0.15">
      <c r="A446" s="1" t="s">
        <v>718</v>
      </c>
      <c r="B446" s="1">
        <v>1104045</v>
      </c>
      <c r="C446" s="1">
        <v>240</v>
      </c>
    </row>
    <row r="447" spans="1:3" x14ac:dyDescent="0.15">
      <c r="A447" s="1" t="s">
        <v>719</v>
      </c>
      <c r="B447" s="1">
        <v>1104046</v>
      </c>
      <c r="C447" s="1">
        <v>270</v>
      </c>
    </row>
    <row r="448" spans="1:3" x14ac:dyDescent="0.15">
      <c r="A448" s="1" t="s">
        <v>720</v>
      </c>
      <c r="B448" s="1">
        <v>1104047</v>
      </c>
      <c r="C448" s="1">
        <v>270</v>
      </c>
    </row>
    <row r="449" spans="1:3" x14ac:dyDescent="0.15">
      <c r="A449" s="1" t="s">
        <v>721</v>
      </c>
      <c r="B449" s="1">
        <v>1104048</v>
      </c>
      <c r="C449" s="1">
        <v>270</v>
      </c>
    </row>
    <row r="450" spans="1:3" x14ac:dyDescent="0.15">
      <c r="A450" s="1" t="s">
        <v>722</v>
      </c>
      <c r="B450" s="1">
        <v>1104049</v>
      </c>
      <c r="C450" s="1">
        <v>270</v>
      </c>
    </row>
    <row r="451" spans="1:3" x14ac:dyDescent="0.15">
      <c r="A451" s="1" t="s">
        <v>723</v>
      </c>
      <c r="B451" s="1">
        <v>1104050</v>
      </c>
      <c r="C451" s="1">
        <v>270</v>
      </c>
    </row>
    <row r="452" spans="1:3" x14ac:dyDescent="0.15">
      <c r="A452" s="1" t="s">
        <v>724</v>
      </c>
      <c r="B452" s="1">
        <v>1104051</v>
      </c>
      <c r="C452" s="1">
        <v>300</v>
      </c>
    </row>
    <row r="453" spans="1:3" x14ac:dyDescent="0.15">
      <c r="A453" s="1" t="s">
        <v>725</v>
      </c>
      <c r="B453" s="1">
        <v>1104052</v>
      </c>
      <c r="C453" s="1">
        <v>300</v>
      </c>
    </row>
    <row r="454" spans="1:3" x14ac:dyDescent="0.15">
      <c r="A454" s="1" t="s">
        <v>726</v>
      </c>
      <c r="B454" s="1">
        <v>1104053</v>
      </c>
      <c r="C454" s="1">
        <v>300</v>
      </c>
    </row>
    <row r="455" spans="1:3" x14ac:dyDescent="0.15">
      <c r="A455" s="1" t="s">
        <v>727</v>
      </c>
      <c r="B455" s="1">
        <v>1104054</v>
      </c>
      <c r="C455" s="1">
        <v>300</v>
      </c>
    </row>
    <row r="456" spans="1:3" x14ac:dyDescent="0.15">
      <c r="A456" s="1" t="s">
        <v>728</v>
      </c>
      <c r="B456" s="1">
        <v>1104055</v>
      </c>
      <c r="C456" s="1">
        <v>300</v>
      </c>
    </row>
    <row r="457" spans="1:3" x14ac:dyDescent="0.15">
      <c r="A457" s="1" t="s">
        <v>729</v>
      </c>
      <c r="B457" s="1">
        <v>1104056</v>
      </c>
      <c r="C457" s="1">
        <v>330</v>
      </c>
    </row>
    <row r="458" spans="1:3" x14ac:dyDescent="0.15">
      <c r="A458" s="1" t="s">
        <v>730</v>
      </c>
      <c r="B458" s="1">
        <v>1104057</v>
      </c>
      <c r="C458" s="1">
        <v>330</v>
      </c>
    </row>
    <row r="459" spans="1:3" x14ac:dyDescent="0.15">
      <c r="A459" s="1" t="s">
        <v>731</v>
      </c>
      <c r="B459" s="1">
        <v>1104058</v>
      </c>
      <c r="C459" s="1">
        <v>330</v>
      </c>
    </row>
    <row r="460" spans="1:3" x14ac:dyDescent="0.15">
      <c r="A460" s="1" t="s">
        <v>732</v>
      </c>
      <c r="B460" s="1">
        <v>1104059</v>
      </c>
      <c r="C460" s="1">
        <v>330</v>
      </c>
    </row>
    <row r="461" spans="1:3" x14ac:dyDescent="0.15">
      <c r="A461" s="1" t="s">
        <v>733</v>
      </c>
      <c r="B461" s="1">
        <v>1104060</v>
      </c>
      <c r="C461" s="1">
        <v>330</v>
      </c>
    </row>
    <row r="462" spans="1:3" x14ac:dyDescent="0.15">
      <c r="A462" s="1" t="s">
        <v>734</v>
      </c>
      <c r="B462" s="1">
        <v>1104061</v>
      </c>
      <c r="C462" s="1">
        <v>390</v>
      </c>
    </row>
    <row r="463" spans="1:3" x14ac:dyDescent="0.15">
      <c r="A463" s="1" t="s">
        <v>735</v>
      </c>
      <c r="B463" s="1">
        <v>1104062</v>
      </c>
      <c r="C463" s="1">
        <v>390</v>
      </c>
    </row>
    <row r="464" spans="1:3" x14ac:dyDescent="0.15">
      <c r="A464" s="1" t="s">
        <v>736</v>
      </c>
      <c r="B464" s="1">
        <v>1104063</v>
      </c>
      <c r="C464" s="1">
        <v>390</v>
      </c>
    </row>
    <row r="465" spans="1:3" x14ac:dyDescent="0.15">
      <c r="A465" s="1" t="s">
        <v>737</v>
      </c>
      <c r="B465" s="1">
        <v>1104064</v>
      </c>
      <c r="C465" s="1">
        <v>390</v>
      </c>
    </row>
    <row r="466" spans="1:3" x14ac:dyDescent="0.15">
      <c r="A466" s="1" t="s">
        <v>738</v>
      </c>
      <c r="B466" s="1">
        <v>1104065</v>
      </c>
      <c r="C466" s="1">
        <v>390</v>
      </c>
    </row>
    <row r="467" spans="1:3" x14ac:dyDescent="0.15">
      <c r="A467" s="1" t="s">
        <v>739</v>
      </c>
      <c r="B467" s="1">
        <v>1104066</v>
      </c>
      <c r="C467" s="1">
        <v>450</v>
      </c>
    </row>
    <row r="468" spans="1:3" x14ac:dyDescent="0.15">
      <c r="A468" s="1" t="s">
        <v>740</v>
      </c>
      <c r="B468" s="1">
        <v>1104067</v>
      </c>
      <c r="C468" s="1">
        <v>450</v>
      </c>
    </row>
    <row r="469" spans="1:3" x14ac:dyDescent="0.15">
      <c r="A469" s="1" t="s">
        <v>741</v>
      </c>
      <c r="B469" s="1">
        <v>1104068</v>
      </c>
      <c r="C469" s="1">
        <v>450</v>
      </c>
    </row>
    <row r="470" spans="1:3" x14ac:dyDescent="0.15">
      <c r="A470" s="1" t="s">
        <v>742</v>
      </c>
      <c r="B470" s="1">
        <v>1104069</v>
      </c>
      <c r="C470" s="1">
        <v>450</v>
      </c>
    </row>
    <row r="471" spans="1:3" x14ac:dyDescent="0.15">
      <c r="A471" s="1" t="s">
        <v>743</v>
      </c>
      <c r="B471" s="1">
        <v>1104070</v>
      </c>
      <c r="C471" s="1">
        <v>450</v>
      </c>
    </row>
    <row r="472" spans="1:3" x14ac:dyDescent="0.15">
      <c r="A472" s="1" t="s">
        <v>744</v>
      </c>
      <c r="B472" s="1">
        <v>1104071</v>
      </c>
      <c r="C472" s="1">
        <v>510</v>
      </c>
    </row>
    <row r="473" spans="1:3" x14ac:dyDescent="0.15">
      <c r="A473" s="1" t="s">
        <v>745</v>
      </c>
      <c r="B473" s="1">
        <v>1104072</v>
      </c>
      <c r="C473" s="1">
        <v>510</v>
      </c>
    </row>
    <row r="474" spans="1:3" x14ac:dyDescent="0.15">
      <c r="A474" s="1" t="s">
        <v>746</v>
      </c>
      <c r="B474" s="1">
        <v>1104073</v>
      </c>
      <c r="C474" s="1">
        <v>510</v>
      </c>
    </row>
    <row r="475" spans="1:3" x14ac:dyDescent="0.15">
      <c r="A475" s="1" t="s">
        <v>747</v>
      </c>
      <c r="B475" s="1">
        <v>1104074</v>
      </c>
      <c r="C475" s="1">
        <v>510</v>
      </c>
    </row>
    <row r="476" spans="1:3" x14ac:dyDescent="0.15">
      <c r="A476" s="1" t="s">
        <v>748</v>
      </c>
      <c r="B476" s="1">
        <v>1104075</v>
      </c>
      <c r="C476" s="1">
        <v>510</v>
      </c>
    </row>
    <row r="477" spans="1:3" x14ac:dyDescent="0.15">
      <c r="A477" s="1" t="s">
        <v>749</v>
      </c>
      <c r="B477" s="1">
        <v>1104076</v>
      </c>
      <c r="C477" s="1">
        <v>570</v>
      </c>
    </row>
    <row r="478" spans="1:3" x14ac:dyDescent="0.15">
      <c r="A478" s="1" t="s">
        <v>750</v>
      </c>
      <c r="B478" s="1">
        <v>1104077</v>
      </c>
      <c r="C478" s="1">
        <v>570</v>
      </c>
    </row>
    <row r="479" spans="1:3" x14ac:dyDescent="0.15">
      <c r="A479" s="1" t="s">
        <v>751</v>
      </c>
      <c r="B479" s="1">
        <v>1104078</v>
      </c>
      <c r="C479" s="1">
        <v>570</v>
      </c>
    </row>
    <row r="480" spans="1:3" x14ac:dyDescent="0.15">
      <c r="A480" s="1" t="s">
        <v>752</v>
      </c>
      <c r="B480" s="1">
        <v>1104079</v>
      </c>
      <c r="C480" s="1">
        <v>570</v>
      </c>
    </row>
    <row r="481" spans="1:3" x14ac:dyDescent="0.15">
      <c r="A481" s="1" t="s">
        <v>753</v>
      </c>
      <c r="B481" s="1">
        <v>1104080</v>
      </c>
      <c r="C481" s="1">
        <v>570</v>
      </c>
    </row>
    <row r="482" spans="1:3" x14ac:dyDescent="0.15">
      <c r="A482" s="1" t="s">
        <v>754</v>
      </c>
      <c r="B482" s="1">
        <v>1104081</v>
      </c>
      <c r="C482" s="1">
        <v>630</v>
      </c>
    </row>
    <row r="483" spans="1:3" x14ac:dyDescent="0.15">
      <c r="A483" s="1" t="s">
        <v>755</v>
      </c>
      <c r="B483" s="1">
        <v>1104082</v>
      </c>
      <c r="C483" s="1">
        <v>630</v>
      </c>
    </row>
    <row r="484" spans="1:3" x14ac:dyDescent="0.15">
      <c r="A484" s="1" t="s">
        <v>756</v>
      </c>
      <c r="B484" s="1">
        <v>1104083</v>
      </c>
      <c r="C484" s="1">
        <v>630</v>
      </c>
    </row>
    <row r="485" spans="1:3" x14ac:dyDescent="0.15">
      <c r="A485" s="1" t="s">
        <v>757</v>
      </c>
      <c r="B485" s="1">
        <v>1104084</v>
      </c>
      <c r="C485" s="1">
        <v>630</v>
      </c>
    </row>
    <row r="486" spans="1:3" x14ac:dyDescent="0.15">
      <c r="A486" s="1" t="s">
        <v>758</v>
      </c>
      <c r="B486" s="1">
        <v>1104085</v>
      </c>
      <c r="C486" s="1">
        <v>630</v>
      </c>
    </row>
    <row r="487" spans="1:3" x14ac:dyDescent="0.15">
      <c r="A487" s="1" t="s">
        <v>759</v>
      </c>
      <c r="B487" s="1">
        <v>1104086</v>
      </c>
      <c r="C487" s="1">
        <v>720</v>
      </c>
    </row>
    <row r="488" spans="1:3" x14ac:dyDescent="0.15">
      <c r="A488" s="1" t="s">
        <v>760</v>
      </c>
      <c r="B488" s="1">
        <v>1104087</v>
      </c>
      <c r="C488" s="1">
        <v>720</v>
      </c>
    </row>
    <row r="489" spans="1:3" x14ac:dyDescent="0.15">
      <c r="A489" s="1" t="s">
        <v>761</v>
      </c>
      <c r="B489" s="1">
        <v>1104088</v>
      </c>
      <c r="C489" s="1">
        <v>720</v>
      </c>
    </row>
    <row r="490" spans="1:3" x14ac:dyDescent="0.15">
      <c r="A490" s="1" t="s">
        <v>762</v>
      </c>
      <c r="B490" s="1">
        <v>1104089</v>
      </c>
      <c r="C490" s="1">
        <v>720</v>
      </c>
    </row>
    <row r="491" spans="1:3" x14ac:dyDescent="0.15">
      <c r="A491" s="1" t="s">
        <v>763</v>
      </c>
      <c r="B491" s="1">
        <v>1104090</v>
      </c>
      <c r="C491" s="1">
        <v>720</v>
      </c>
    </row>
    <row r="492" spans="1:3" x14ac:dyDescent="0.15">
      <c r="A492" s="1" t="s">
        <v>764</v>
      </c>
      <c r="B492" s="1">
        <v>1104091</v>
      </c>
      <c r="C492" s="1">
        <v>810</v>
      </c>
    </row>
    <row r="493" spans="1:3" x14ac:dyDescent="0.15">
      <c r="A493" s="1" t="s">
        <v>765</v>
      </c>
      <c r="B493" s="1">
        <v>1104092</v>
      </c>
      <c r="C493" s="1">
        <v>810</v>
      </c>
    </row>
    <row r="494" spans="1:3" x14ac:dyDescent="0.15">
      <c r="A494" s="1" t="s">
        <v>766</v>
      </c>
      <c r="B494" s="1">
        <v>1104093</v>
      </c>
      <c r="C494" s="1">
        <v>810</v>
      </c>
    </row>
    <row r="495" spans="1:3" x14ac:dyDescent="0.15">
      <c r="A495" s="1" t="s">
        <v>767</v>
      </c>
      <c r="B495" s="1">
        <v>1104094</v>
      </c>
      <c r="C495" s="1">
        <v>810</v>
      </c>
    </row>
    <row r="496" spans="1:3" x14ac:dyDescent="0.15">
      <c r="A496" s="1" t="s">
        <v>768</v>
      </c>
      <c r="B496" s="1">
        <v>1104095</v>
      </c>
      <c r="C496" s="1">
        <v>810</v>
      </c>
    </row>
    <row r="497" spans="1:3" x14ac:dyDescent="0.15">
      <c r="A497" s="1" t="s">
        <v>769</v>
      </c>
      <c r="B497" s="1">
        <v>1104096</v>
      </c>
      <c r="C497" s="1">
        <v>900</v>
      </c>
    </row>
    <row r="498" spans="1:3" x14ac:dyDescent="0.15">
      <c r="A498" s="1" t="s">
        <v>770</v>
      </c>
      <c r="B498" s="1">
        <v>1104097</v>
      </c>
      <c r="C498" s="1">
        <v>900</v>
      </c>
    </row>
    <row r="499" spans="1:3" x14ac:dyDescent="0.15">
      <c r="A499" s="1" t="s">
        <v>771</v>
      </c>
      <c r="B499" s="1">
        <v>1104098</v>
      </c>
      <c r="C499" s="1">
        <v>900</v>
      </c>
    </row>
    <row r="500" spans="1:3" x14ac:dyDescent="0.15">
      <c r="A500" s="1" t="s">
        <v>772</v>
      </c>
      <c r="B500" s="1">
        <v>1104099</v>
      </c>
      <c r="C500" s="1">
        <v>900</v>
      </c>
    </row>
    <row r="501" spans="1:3" x14ac:dyDescent="0.15">
      <c r="A501" s="1" t="s">
        <v>773</v>
      </c>
      <c r="B501" s="1">
        <v>1104100</v>
      </c>
      <c r="C501" s="1">
        <v>0</v>
      </c>
    </row>
    <row r="502" spans="1:3" x14ac:dyDescent="0.15">
      <c r="A502" s="1" t="s">
        <v>774</v>
      </c>
      <c r="B502" s="1">
        <v>1105001</v>
      </c>
      <c r="C502" s="1">
        <v>30</v>
      </c>
    </row>
    <row r="503" spans="1:3" x14ac:dyDescent="0.15">
      <c r="A503" s="1" t="s">
        <v>775</v>
      </c>
      <c r="B503" s="1">
        <v>1105002</v>
      </c>
      <c r="C503" s="1">
        <v>30</v>
      </c>
    </row>
    <row r="504" spans="1:3" x14ac:dyDescent="0.15">
      <c r="A504" s="1" t="s">
        <v>776</v>
      </c>
      <c r="B504" s="1">
        <v>1105003</v>
      </c>
      <c r="C504" s="1">
        <v>30</v>
      </c>
    </row>
    <row r="505" spans="1:3" x14ac:dyDescent="0.15">
      <c r="A505" s="1" t="s">
        <v>777</v>
      </c>
      <c r="B505" s="1">
        <v>1105004</v>
      </c>
      <c r="C505" s="1">
        <v>30</v>
      </c>
    </row>
    <row r="506" spans="1:3" x14ac:dyDescent="0.15">
      <c r="A506" s="1" t="s">
        <v>778</v>
      </c>
      <c r="B506" s="1">
        <v>1105005</v>
      </c>
      <c r="C506" s="1">
        <v>30</v>
      </c>
    </row>
    <row r="507" spans="1:3" x14ac:dyDescent="0.15">
      <c r="A507" s="1" t="s">
        <v>779</v>
      </c>
      <c r="B507" s="1">
        <v>1105006</v>
      </c>
      <c r="C507" s="1">
        <v>30</v>
      </c>
    </row>
    <row r="508" spans="1:3" x14ac:dyDescent="0.15">
      <c r="A508" s="1" t="s">
        <v>780</v>
      </c>
      <c r="B508" s="1">
        <v>1105007</v>
      </c>
      <c r="C508" s="1">
        <v>30</v>
      </c>
    </row>
    <row r="509" spans="1:3" x14ac:dyDescent="0.15">
      <c r="A509" s="1" t="s">
        <v>781</v>
      </c>
      <c r="B509" s="1">
        <v>1105008</v>
      </c>
      <c r="C509" s="1">
        <v>30</v>
      </c>
    </row>
    <row r="510" spans="1:3" x14ac:dyDescent="0.15">
      <c r="A510" s="1" t="s">
        <v>782</v>
      </c>
      <c r="B510" s="1">
        <v>1105009</v>
      </c>
      <c r="C510" s="1">
        <v>30</v>
      </c>
    </row>
    <row r="511" spans="1:3" x14ac:dyDescent="0.15">
      <c r="A511" s="1" t="s">
        <v>783</v>
      </c>
      <c r="B511" s="1">
        <v>1105010</v>
      </c>
      <c r="C511" s="1">
        <v>30</v>
      </c>
    </row>
    <row r="512" spans="1:3" x14ac:dyDescent="0.15">
      <c r="A512" s="1" t="s">
        <v>784</v>
      </c>
      <c r="B512" s="1">
        <v>1105011</v>
      </c>
      <c r="C512" s="1">
        <v>60</v>
      </c>
    </row>
    <row r="513" spans="1:3" x14ac:dyDescent="0.15">
      <c r="A513" s="1" t="s">
        <v>785</v>
      </c>
      <c r="B513" s="1">
        <v>1105012</v>
      </c>
      <c r="C513" s="1">
        <v>60</v>
      </c>
    </row>
    <row r="514" spans="1:3" x14ac:dyDescent="0.15">
      <c r="A514" s="1" t="s">
        <v>786</v>
      </c>
      <c r="B514" s="1">
        <v>1105013</v>
      </c>
      <c r="C514" s="1">
        <v>60</v>
      </c>
    </row>
    <row r="515" spans="1:3" x14ac:dyDescent="0.15">
      <c r="A515" s="1" t="s">
        <v>787</v>
      </c>
      <c r="B515" s="1">
        <v>1105014</v>
      </c>
      <c r="C515" s="1">
        <v>60</v>
      </c>
    </row>
    <row r="516" spans="1:3" x14ac:dyDescent="0.15">
      <c r="A516" s="1" t="s">
        <v>788</v>
      </c>
      <c r="B516" s="1">
        <v>1105015</v>
      </c>
      <c r="C516" s="1">
        <v>60</v>
      </c>
    </row>
    <row r="517" spans="1:3" x14ac:dyDescent="0.15">
      <c r="A517" s="1" t="s">
        <v>789</v>
      </c>
      <c r="B517" s="1">
        <v>1105016</v>
      </c>
      <c r="C517" s="1">
        <v>90</v>
      </c>
    </row>
    <row r="518" spans="1:3" x14ac:dyDescent="0.15">
      <c r="A518" s="1" t="s">
        <v>790</v>
      </c>
      <c r="B518" s="1">
        <v>1105017</v>
      </c>
      <c r="C518" s="1">
        <v>90</v>
      </c>
    </row>
    <row r="519" spans="1:3" x14ac:dyDescent="0.15">
      <c r="A519" s="1" t="s">
        <v>791</v>
      </c>
      <c r="B519" s="1">
        <v>1105018</v>
      </c>
      <c r="C519" s="1">
        <v>90</v>
      </c>
    </row>
    <row r="520" spans="1:3" x14ac:dyDescent="0.15">
      <c r="A520" s="1" t="s">
        <v>792</v>
      </c>
      <c r="B520" s="1">
        <v>1105019</v>
      </c>
      <c r="C520" s="1">
        <v>90</v>
      </c>
    </row>
    <row r="521" spans="1:3" x14ac:dyDescent="0.15">
      <c r="A521" s="1" t="s">
        <v>793</v>
      </c>
      <c r="B521" s="1">
        <v>1105020</v>
      </c>
      <c r="C521" s="1">
        <v>90</v>
      </c>
    </row>
    <row r="522" spans="1:3" x14ac:dyDescent="0.15">
      <c r="A522" s="1" t="s">
        <v>794</v>
      </c>
      <c r="B522" s="1">
        <v>1105021</v>
      </c>
      <c r="C522" s="1">
        <v>120</v>
      </c>
    </row>
    <row r="523" spans="1:3" x14ac:dyDescent="0.15">
      <c r="A523" s="1" t="s">
        <v>795</v>
      </c>
      <c r="B523" s="1">
        <v>1105022</v>
      </c>
      <c r="C523" s="1">
        <v>120</v>
      </c>
    </row>
    <row r="524" spans="1:3" x14ac:dyDescent="0.15">
      <c r="A524" s="1" t="s">
        <v>796</v>
      </c>
      <c r="B524" s="1">
        <v>1105023</v>
      </c>
      <c r="C524" s="1">
        <v>120</v>
      </c>
    </row>
    <row r="525" spans="1:3" x14ac:dyDescent="0.15">
      <c r="A525" s="1" t="s">
        <v>797</v>
      </c>
      <c r="B525" s="1">
        <v>1105024</v>
      </c>
      <c r="C525" s="1">
        <v>120</v>
      </c>
    </row>
    <row r="526" spans="1:3" x14ac:dyDescent="0.15">
      <c r="A526" s="1" t="s">
        <v>798</v>
      </c>
      <c r="B526" s="1">
        <v>1105025</v>
      </c>
      <c r="C526" s="1">
        <v>120</v>
      </c>
    </row>
    <row r="527" spans="1:3" x14ac:dyDescent="0.15">
      <c r="A527" s="1" t="s">
        <v>799</v>
      </c>
      <c r="B527" s="1">
        <v>1105026</v>
      </c>
      <c r="C527" s="1">
        <v>150</v>
      </c>
    </row>
    <row r="528" spans="1:3" x14ac:dyDescent="0.15">
      <c r="A528" s="1" t="s">
        <v>800</v>
      </c>
      <c r="B528" s="1">
        <v>1105027</v>
      </c>
      <c r="C528" s="1">
        <v>150</v>
      </c>
    </row>
    <row r="529" spans="1:3" x14ac:dyDescent="0.15">
      <c r="A529" s="1" t="s">
        <v>801</v>
      </c>
      <c r="B529" s="1">
        <v>1105028</v>
      </c>
      <c r="C529" s="1">
        <v>150</v>
      </c>
    </row>
    <row r="530" spans="1:3" x14ac:dyDescent="0.15">
      <c r="A530" s="1" t="s">
        <v>802</v>
      </c>
      <c r="B530" s="1">
        <v>1105029</v>
      </c>
      <c r="C530" s="1">
        <v>150</v>
      </c>
    </row>
    <row r="531" spans="1:3" x14ac:dyDescent="0.15">
      <c r="A531" s="1" t="s">
        <v>803</v>
      </c>
      <c r="B531" s="1">
        <v>1105030</v>
      </c>
      <c r="C531" s="1">
        <v>150</v>
      </c>
    </row>
    <row r="532" spans="1:3" x14ac:dyDescent="0.15">
      <c r="A532" s="1" t="s">
        <v>804</v>
      </c>
      <c r="B532" s="1">
        <v>1105031</v>
      </c>
      <c r="C532" s="1">
        <v>180</v>
      </c>
    </row>
    <row r="533" spans="1:3" x14ac:dyDescent="0.15">
      <c r="A533" s="1" t="s">
        <v>805</v>
      </c>
      <c r="B533" s="1">
        <v>1105032</v>
      </c>
      <c r="C533" s="1">
        <v>180</v>
      </c>
    </row>
    <row r="534" spans="1:3" x14ac:dyDescent="0.15">
      <c r="A534" s="1" t="s">
        <v>806</v>
      </c>
      <c r="B534" s="1">
        <v>1105033</v>
      </c>
      <c r="C534" s="1">
        <v>180</v>
      </c>
    </row>
    <row r="535" spans="1:3" x14ac:dyDescent="0.15">
      <c r="A535" s="1" t="s">
        <v>807</v>
      </c>
      <c r="B535" s="1">
        <v>1105034</v>
      </c>
      <c r="C535" s="1">
        <v>180</v>
      </c>
    </row>
    <row r="536" spans="1:3" x14ac:dyDescent="0.15">
      <c r="A536" s="1" t="s">
        <v>808</v>
      </c>
      <c r="B536" s="1">
        <v>1105035</v>
      </c>
      <c r="C536" s="1">
        <v>180</v>
      </c>
    </row>
    <row r="537" spans="1:3" x14ac:dyDescent="0.15">
      <c r="A537" s="1" t="s">
        <v>809</v>
      </c>
      <c r="B537" s="1">
        <v>1105036</v>
      </c>
      <c r="C537" s="1">
        <v>210</v>
      </c>
    </row>
    <row r="538" spans="1:3" x14ac:dyDescent="0.15">
      <c r="A538" s="1" t="s">
        <v>810</v>
      </c>
      <c r="B538" s="1">
        <v>1105037</v>
      </c>
      <c r="C538" s="1">
        <v>210</v>
      </c>
    </row>
    <row r="539" spans="1:3" x14ac:dyDescent="0.15">
      <c r="A539" s="1" t="s">
        <v>811</v>
      </c>
      <c r="B539" s="1">
        <v>1105038</v>
      </c>
      <c r="C539" s="1">
        <v>210</v>
      </c>
    </row>
    <row r="540" spans="1:3" x14ac:dyDescent="0.15">
      <c r="A540" s="1" t="s">
        <v>812</v>
      </c>
      <c r="B540" s="1">
        <v>1105039</v>
      </c>
      <c r="C540" s="1">
        <v>210</v>
      </c>
    </row>
    <row r="541" spans="1:3" x14ac:dyDescent="0.15">
      <c r="A541" s="1" t="s">
        <v>813</v>
      </c>
      <c r="B541" s="1">
        <v>1105040</v>
      </c>
      <c r="C541" s="1">
        <v>210</v>
      </c>
    </row>
    <row r="542" spans="1:3" x14ac:dyDescent="0.15">
      <c r="A542" s="1" t="s">
        <v>814</v>
      </c>
      <c r="B542" s="1">
        <v>1105041</v>
      </c>
      <c r="C542" s="1">
        <v>240</v>
      </c>
    </row>
    <row r="543" spans="1:3" x14ac:dyDescent="0.15">
      <c r="A543" s="1" t="s">
        <v>815</v>
      </c>
      <c r="B543" s="1">
        <v>1105042</v>
      </c>
      <c r="C543" s="1">
        <v>240</v>
      </c>
    </row>
    <row r="544" spans="1:3" x14ac:dyDescent="0.15">
      <c r="A544" s="1" t="s">
        <v>816</v>
      </c>
      <c r="B544" s="1">
        <v>1105043</v>
      </c>
      <c r="C544" s="1">
        <v>240</v>
      </c>
    </row>
    <row r="545" spans="1:3" x14ac:dyDescent="0.15">
      <c r="A545" s="1" t="s">
        <v>817</v>
      </c>
      <c r="B545" s="1">
        <v>1105044</v>
      </c>
      <c r="C545" s="1">
        <v>240</v>
      </c>
    </row>
    <row r="546" spans="1:3" x14ac:dyDescent="0.15">
      <c r="A546" s="1" t="s">
        <v>818</v>
      </c>
      <c r="B546" s="1">
        <v>1105045</v>
      </c>
      <c r="C546" s="1">
        <v>240</v>
      </c>
    </row>
    <row r="547" spans="1:3" x14ac:dyDescent="0.15">
      <c r="A547" s="1" t="s">
        <v>819</v>
      </c>
      <c r="B547" s="1">
        <v>1105046</v>
      </c>
      <c r="C547" s="1">
        <v>270</v>
      </c>
    </row>
    <row r="548" spans="1:3" x14ac:dyDescent="0.15">
      <c r="A548" s="1" t="s">
        <v>820</v>
      </c>
      <c r="B548" s="1">
        <v>1105047</v>
      </c>
      <c r="C548" s="1">
        <v>270</v>
      </c>
    </row>
    <row r="549" spans="1:3" x14ac:dyDescent="0.15">
      <c r="A549" s="1" t="s">
        <v>821</v>
      </c>
      <c r="B549" s="1">
        <v>1105048</v>
      </c>
      <c r="C549" s="1">
        <v>270</v>
      </c>
    </row>
    <row r="550" spans="1:3" x14ac:dyDescent="0.15">
      <c r="A550" s="1" t="s">
        <v>822</v>
      </c>
      <c r="B550" s="1">
        <v>1105049</v>
      </c>
      <c r="C550" s="1">
        <v>270</v>
      </c>
    </row>
    <row r="551" spans="1:3" x14ac:dyDescent="0.15">
      <c r="A551" s="1" t="s">
        <v>823</v>
      </c>
      <c r="B551" s="1">
        <v>1105050</v>
      </c>
      <c r="C551" s="1">
        <v>270</v>
      </c>
    </row>
    <row r="552" spans="1:3" x14ac:dyDescent="0.15">
      <c r="A552" s="1" t="s">
        <v>824</v>
      </c>
      <c r="B552" s="1">
        <v>1105051</v>
      </c>
      <c r="C552" s="1">
        <v>300</v>
      </c>
    </row>
    <row r="553" spans="1:3" x14ac:dyDescent="0.15">
      <c r="A553" s="1" t="s">
        <v>825</v>
      </c>
      <c r="B553" s="1">
        <v>1105052</v>
      </c>
      <c r="C553" s="1">
        <v>300</v>
      </c>
    </row>
    <row r="554" spans="1:3" x14ac:dyDescent="0.15">
      <c r="A554" s="1" t="s">
        <v>826</v>
      </c>
      <c r="B554" s="1">
        <v>1105053</v>
      </c>
      <c r="C554" s="1">
        <v>300</v>
      </c>
    </row>
    <row r="555" spans="1:3" x14ac:dyDescent="0.15">
      <c r="A555" s="1" t="s">
        <v>827</v>
      </c>
      <c r="B555" s="1">
        <v>1105054</v>
      </c>
      <c r="C555" s="1">
        <v>300</v>
      </c>
    </row>
    <row r="556" spans="1:3" x14ac:dyDescent="0.15">
      <c r="A556" s="1" t="s">
        <v>828</v>
      </c>
      <c r="B556" s="1">
        <v>1105055</v>
      </c>
      <c r="C556" s="1">
        <v>300</v>
      </c>
    </row>
    <row r="557" spans="1:3" x14ac:dyDescent="0.15">
      <c r="A557" s="1" t="s">
        <v>829</v>
      </c>
      <c r="B557" s="1">
        <v>1105056</v>
      </c>
      <c r="C557" s="1">
        <v>330</v>
      </c>
    </row>
    <row r="558" spans="1:3" x14ac:dyDescent="0.15">
      <c r="A558" s="1" t="s">
        <v>830</v>
      </c>
      <c r="B558" s="1">
        <v>1105057</v>
      </c>
      <c r="C558" s="1">
        <v>330</v>
      </c>
    </row>
    <row r="559" spans="1:3" x14ac:dyDescent="0.15">
      <c r="A559" s="1" t="s">
        <v>831</v>
      </c>
      <c r="B559" s="1">
        <v>1105058</v>
      </c>
      <c r="C559" s="1">
        <v>330</v>
      </c>
    </row>
    <row r="560" spans="1:3" x14ac:dyDescent="0.15">
      <c r="A560" s="1" t="s">
        <v>832</v>
      </c>
      <c r="B560" s="1">
        <v>1105059</v>
      </c>
      <c r="C560" s="1">
        <v>330</v>
      </c>
    </row>
    <row r="561" spans="1:3" x14ac:dyDescent="0.15">
      <c r="A561" s="1" t="s">
        <v>833</v>
      </c>
      <c r="B561" s="1">
        <v>1105060</v>
      </c>
      <c r="C561" s="1">
        <v>330</v>
      </c>
    </row>
    <row r="562" spans="1:3" x14ac:dyDescent="0.15">
      <c r="A562" s="1" t="s">
        <v>834</v>
      </c>
      <c r="B562" s="1">
        <v>1105061</v>
      </c>
      <c r="C562" s="1">
        <v>390</v>
      </c>
    </row>
    <row r="563" spans="1:3" x14ac:dyDescent="0.15">
      <c r="A563" s="1" t="s">
        <v>835</v>
      </c>
      <c r="B563" s="1">
        <v>1105062</v>
      </c>
      <c r="C563" s="1">
        <v>390</v>
      </c>
    </row>
    <row r="564" spans="1:3" x14ac:dyDescent="0.15">
      <c r="A564" s="1" t="s">
        <v>836</v>
      </c>
      <c r="B564" s="1">
        <v>1105063</v>
      </c>
      <c r="C564" s="1">
        <v>390</v>
      </c>
    </row>
    <row r="565" spans="1:3" x14ac:dyDescent="0.15">
      <c r="A565" s="1" t="s">
        <v>837</v>
      </c>
      <c r="B565" s="1">
        <v>1105064</v>
      </c>
      <c r="C565" s="1">
        <v>390</v>
      </c>
    </row>
    <row r="566" spans="1:3" x14ac:dyDescent="0.15">
      <c r="A566" s="1" t="s">
        <v>838</v>
      </c>
      <c r="B566" s="1">
        <v>1105065</v>
      </c>
      <c r="C566" s="1">
        <v>390</v>
      </c>
    </row>
    <row r="567" spans="1:3" x14ac:dyDescent="0.15">
      <c r="A567" s="1" t="s">
        <v>839</v>
      </c>
      <c r="B567" s="1">
        <v>1105066</v>
      </c>
      <c r="C567" s="1">
        <v>450</v>
      </c>
    </row>
    <row r="568" spans="1:3" x14ac:dyDescent="0.15">
      <c r="A568" s="1" t="s">
        <v>840</v>
      </c>
      <c r="B568" s="1">
        <v>1105067</v>
      </c>
      <c r="C568" s="1">
        <v>450</v>
      </c>
    </row>
    <row r="569" spans="1:3" x14ac:dyDescent="0.15">
      <c r="A569" s="1" t="s">
        <v>841</v>
      </c>
      <c r="B569" s="1">
        <v>1105068</v>
      </c>
      <c r="C569" s="1">
        <v>450</v>
      </c>
    </row>
    <row r="570" spans="1:3" x14ac:dyDescent="0.15">
      <c r="A570" s="1" t="s">
        <v>842</v>
      </c>
      <c r="B570" s="1">
        <v>1105069</v>
      </c>
      <c r="C570" s="1">
        <v>450</v>
      </c>
    </row>
    <row r="571" spans="1:3" x14ac:dyDescent="0.15">
      <c r="A571" s="1" t="s">
        <v>843</v>
      </c>
      <c r="B571" s="1">
        <v>1105070</v>
      </c>
      <c r="C571" s="1">
        <v>450</v>
      </c>
    </row>
    <row r="572" spans="1:3" x14ac:dyDescent="0.15">
      <c r="A572" s="1" t="s">
        <v>844</v>
      </c>
      <c r="B572" s="1">
        <v>1105071</v>
      </c>
      <c r="C572" s="1">
        <v>510</v>
      </c>
    </row>
    <row r="573" spans="1:3" x14ac:dyDescent="0.15">
      <c r="A573" s="1" t="s">
        <v>845</v>
      </c>
      <c r="B573" s="1">
        <v>1105072</v>
      </c>
      <c r="C573" s="1">
        <v>510</v>
      </c>
    </row>
    <row r="574" spans="1:3" x14ac:dyDescent="0.15">
      <c r="A574" s="1" t="s">
        <v>846</v>
      </c>
      <c r="B574" s="1">
        <v>1105073</v>
      </c>
      <c r="C574" s="1">
        <v>510</v>
      </c>
    </row>
    <row r="575" spans="1:3" x14ac:dyDescent="0.15">
      <c r="A575" s="1" t="s">
        <v>847</v>
      </c>
      <c r="B575" s="1">
        <v>1105074</v>
      </c>
      <c r="C575" s="1">
        <v>510</v>
      </c>
    </row>
    <row r="576" spans="1:3" x14ac:dyDescent="0.15">
      <c r="A576" s="1" t="s">
        <v>848</v>
      </c>
      <c r="B576" s="1">
        <v>1105075</v>
      </c>
      <c r="C576" s="1">
        <v>510</v>
      </c>
    </row>
    <row r="577" spans="1:3" x14ac:dyDescent="0.15">
      <c r="A577" s="1" t="s">
        <v>849</v>
      </c>
      <c r="B577" s="1">
        <v>1105076</v>
      </c>
      <c r="C577" s="1">
        <v>570</v>
      </c>
    </row>
    <row r="578" spans="1:3" x14ac:dyDescent="0.15">
      <c r="A578" s="1" t="s">
        <v>850</v>
      </c>
      <c r="B578" s="1">
        <v>1105077</v>
      </c>
      <c r="C578" s="1">
        <v>570</v>
      </c>
    </row>
    <row r="579" spans="1:3" x14ac:dyDescent="0.15">
      <c r="A579" s="1" t="s">
        <v>851</v>
      </c>
      <c r="B579" s="1">
        <v>1105078</v>
      </c>
      <c r="C579" s="1">
        <v>570</v>
      </c>
    </row>
    <row r="580" spans="1:3" x14ac:dyDescent="0.15">
      <c r="A580" s="1" t="s">
        <v>852</v>
      </c>
      <c r="B580" s="1">
        <v>1105079</v>
      </c>
      <c r="C580" s="1">
        <v>570</v>
      </c>
    </row>
    <row r="581" spans="1:3" x14ac:dyDescent="0.15">
      <c r="A581" s="1" t="s">
        <v>853</v>
      </c>
      <c r="B581" s="1">
        <v>1105080</v>
      </c>
      <c r="C581" s="1">
        <v>570</v>
      </c>
    </row>
    <row r="582" spans="1:3" x14ac:dyDescent="0.15">
      <c r="A582" s="1" t="s">
        <v>854</v>
      </c>
      <c r="B582" s="1">
        <v>1105081</v>
      </c>
      <c r="C582" s="1">
        <v>630</v>
      </c>
    </row>
    <row r="583" spans="1:3" x14ac:dyDescent="0.15">
      <c r="A583" s="1" t="s">
        <v>855</v>
      </c>
      <c r="B583" s="1">
        <v>1105082</v>
      </c>
      <c r="C583" s="1">
        <v>630</v>
      </c>
    </row>
    <row r="584" spans="1:3" x14ac:dyDescent="0.15">
      <c r="A584" s="1" t="s">
        <v>856</v>
      </c>
      <c r="B584" s="1">
        <v>1105083</v>
      </c>
      <c r="C584" s="1">
        <v>630</v>
      </c>
    </row>
    <row r="585" spans="1:3" x14ac:dyDescent="0.15">
      <c r="A585" s="1" t="s">
        <v>857</v>
      </c>
      <c r="B585" s="1">
        <v>1105084</v>
      </c>
      <c r="C585" s="1">
        <v>630</v>
      </c>
    </row>
    <row r="586" spans="1:3" x14ac:dyDescent="0.15">
      <c r="A586" s="1" t="s">
        <v>858</v>
      </c>
      <c r="B586" s="1">
        <v>1105085</v>
      </c>
      <c r="C586" s="1">
        <v>630</v>
      </c>
    </row>
    <row r="587" spans="1:3" x14ac:dyDescent="0.15">
      <c r="A587" s="1" t="s">
        <v>859</v>
      </c>
      <c r="B587" s="1">
        <v>1105086</v>
      </c>
      <c r="C587" s="1">
        <v>720</v>
      </c>
    </row>
    <row r="588" spans="1:3" x14ac:dyDescent="0.15">
      <c r="A588" s="1" t="s">
        <v>860</v>
      </c>
      <c r="B588" s="1">
        <v>1105087</v>
      </c>
      <c r="C588" s="1">
        <v>720</v>
      </c>
    </row>
    <row r="589" spans="1:3" x14ac:dyDescent="0.15">
      <c r="A589" s="1" t="s">
        <v>861</v>
      </c>
      <c r="B589" s="1">
        <v>1105088</v>
      </c>
      <c r="C589" s="1">
        <v>720</v>
      </c>
    </row>
    <row r="590" spans="1:3" x14ac:dyDescent="0.15">
      <c r="A590" s="1" t="s">
        <v>862</v>
      </c>
      <c r="B590" s="1">
        <v>1105089</v>
      </c>
      <c r="C590" s="1">
        <v>720</v>
      </c>
    </row>
    <row r="591" spans="1:3" x14ac:dyDescent="0.15">
      <c r="A591" s="1" t="s">
        <v>863</v>
      </c>
      <c r="B591" s="1">
        <v>1105090</v>
      </c>
      <c r="C591" s="1">
        <v>720</v>
      </c>
    </row>
    <row r="592" spans="1:3" x14ac:dyDescent="0.15">
      <c r="A592" s="1" t="s">
        <v>864</v>
      </c>
      <c r="B592" s="1">
        <v>1105091</v>
      </c>
      <c r="C592" s="1">
        <v>810</v>
      </c>
    </row>
    <row r="593" spans="1:3" x14ac:dyDescent="0.15">
      <c r="A593" s="1" t="s">
        <v>865</v>
      </c>
      <c r="B593" s="1">
        <v>1105092</v>
      </c>
      <c r="C593" s="1">
        <v>810</v>
      </c>
    </row>
    <row r="594" spans="1:3" x14ac:dyDescent="0.15">
      <c r="A594" s="1" t="s">
        <v>866</v>
      </c>
      <c r="B594" s="1">
        <v>1105093</v>
      </c>
      <c r="C594" s="1">
        <v>810</v>
      </c>
    </row>
    <row r="595" spans="1:3" x14ac:dyDescent="0.15">
      <c r="A595" s="1" t="s">
        <v>867</v>
      </c>
      <c r="B595" s="1">
        <v>1105094</v>
      </c>
      <c r="C595" s="1">
        <v>810</v>
      </c>
    </row>
    <row r="596" spans="1:3" x14ac:dyDescent="0.15">
      <c r="A596" s="1" t="s">
        <v>868</v>
      </c>
      <c r="B596" s="1">
        <v>1105095</v>
      </c>
      <c r="C596" s="1">
        <v>810</v>
      </c>
    </row>
    <row r="597" spans="1:3" x14ac:dyDescent="0.15">
      <c r="A597" s="1" t="s">
        <v>869</v>
      </c>
      <c r="B597" s="1">
        <v>1105096</v>
      </c>
      <c r="C597" s="1">
        <v>900</v>
      </c>
    </row>
    <row r="598" spans="1:3" x14ac:dyDescent="0.15">
      <c r="A598" s="1" t="s">
        <v>870</v>
      </c>
      <c r="B598" s="1">
        <v>1105097</v>
      </c>
      <c r="C598" s="1">
        <v>900</v>
      </c>
    </row>
    <row r="599" spans="1:3" x14ac:dyDescent="0.15">
      <c r="A599" s="1" t="s">
        <v>871</v>
      </c>
      <c r="B599" s="1">
        <v>1105098</v>
      </c>
      <c r="C599" s="1">
        <v>900</v>
      </c>
    </row>
    <row r="600" spans="1:3" x14ac:dyDescent="0.15">
      <c r="A600" s="1" t="s">
        <v>872</v>
      </c>
      <c r="B600" s="1">
        <v>1105099</v>
      </c>
      <c r="C600" s="1">
        <v>900</v>
      </c>
    </row>
    <row r="601" spans="1:3" x14ac:dyDescent="0.15">
      <c r="A601" s="1" t="s">
        <v>873</v>
      </c>
      <c r="B601" s="1">
        <v>1105100</v>
      </c>
      <c r="C601" s="1">
        <v>0</v>
      </c>
    </row>
    <row r="602" spans="1:3" x14ac:dyDescent="0.15">
      <c r="A602" s="1" t="s">
        <v>874</v>
      </c>
      <c r="B602" s="1">
        <v>1106001</v>
      </c>
      <c r="C602" s="1">
        <v>30</v>
      </c>
    </row>
    <row r="603" spans="1:3" x14ac:dyDescent="0.15">
      <c r="A603" s="1" t="s">
        <v>875</v>
      </c>
      <c r="B603" s="1">
        <v>1106002</v>
      </c>
      <c r="C603" s="1">
        <v>30</v>
      </c>
    </row>
    <row r="604" spans="1:3" x14ac:dyDescent="0.15">
      <c r="A604" s="1" t="s">
        <v>876</v>
      </c>
      <c r="B604" s="1">
        <v>1106003</v>
      </c>
      <c r="C604" s="1">
        <v>30</v>
      </c>
    </row>
    <row r="605" spans="1:3" x14ac:dyDescent="0.15">
      <c r="A605" s="1" t="s">
        <v>877</v>
      </c>
      <c r="B605" s="1">
        <v>1106004</v>
      </c>
      <c r="C605" s="1">
        <v>30</v>
      </c>
    </row>
    <row r="606" spans="1:3" x14ac:dyDescent="0.15">
      <c r="A606" s="1" t="s">
        <v>878</v>
      </c>
      <c r="B606" s="1">
        <v>1106005</v>
      </c>
      <c r="C606" s="1">
        <v>30</v>
      </c>
    </row>
    <row r="607" spans="1:3" x14ac:dyDescent="0.15">
      <c r="A607" s="1" t="s">
        <v>879</v>
      </c>
      <c r="B607" s="1">
        <v>1106006</v>
      </c>
      <c r="C607" s="1">
        <v>30</v>
      </c>
    </row>
    <row r="608" spans="1:3" x14ac:dyDescent="0.15">
      <c r="A608" s="1" t="s">
        <v>880</v>
      </c>
      <c r="B608" s="1">
        <v>1106007</v>
      </c>
      <c r="C608" s="1">
        <v>30</v>
      </c>
    </row>
    <row r="609" spans="1:3" x14ac:dyDescent="0.15">
      <c r="A609" s="1" t="s">
        <v>881</v>
      </c>
      <c r="B609" s="1">
        <v>1106008</v>
      </c>
      <c r="C609" s="1">
        <v>30</v>
      </c>
    </row>
    <row r="610" spans="1:3" x14ac:dyDescent="0.15">
      <c r="A610" s="1" t="s">
        <v>882</v>
      </c>
      <c r="B610" s="1">
        <v>1106009</v>
      </c>
      <c r="C610" s="1">
        <v>30</v>
      </c>
    </row>
    <row r="611" spans="1:3" x14ac:dyDescent="0.15">
      <c r="A611" s="1" t="s">
        <v>883</v>
      </c>
      <c r="B611" s="1">
        <v>1106010</v>
      </c>
      <c r="C611" s="1">
        <v>30</v>
      </c>
    </row>
    <row r="612" spans="1:3" x14ac:dyDescent="0.15">
      <c r="A612" s="1" t="s">
        <v>884</v>
      </c>
      <c r="B612" s="1">
        <v>1106011</v>
      </c>
      <c r="C612" s="1">
        <v>60</v>
      </c>
    </row>
    <row r="613" spans="1:3" x14ac:dyDescent="0.15">
      <c r="A613" s="1" t="s">
        <v>885</v>
      </c>
      <c r="B613" s="1">
        <v>1106012</v>
      </c>
      <c r="C613" s="1">
        <v>60</v>
      </c>
    </row>
    <row r="614" spans="1:3" x14ac:dyDescent="0.15">
      <c r="A614" s="1" t="s">
        <v>886</v>
      </c>
      <c r="B614" s="1">
        <v>1106013</v>
      </c>
      <c r="C614" s="1">
        <v>60</v>
      </c>
    </row>
    <row r="615" spans="1:3" x14ac:dyDescent="0.15">
      <c r="A615" s="1" t="s">
        <v>887</v>
      </c>
      <c r="B615" s="1">
        <v>1106014</v>
      </c>
      <c r="C615" s="1">
        <v>60</v>
      </c>
    </row>
    <row r="616" spans="1:3" x14ac:dyDescent="0.15">
      <c r="A616" s="1" t="s">
        <v>888</v>
      </c>
      <c r="B616" s="1">
        <v>1106015</v>
      </c>
      <c r="C616" s="1">
        <v>60</v>
      </c>
    </row>
    <row r="617" spans="1:3" x14ac:dyDescent="0.15">
      <c r="A617" s="1" t="s">
        <v>889</v>
      </c>
      <c r="B617" s="1">
        <v>1106016</v>
      </c>
      <c r="C617" s="1">
        <v>90</v>
      </c>
    </row>
    <row r="618" spans="1:3" x14ac:dyDescent="0.15">
      <c r="A618" s="1" t="s">
        <v>890</v>
      </c>
      <c r="B618" s="1">
        <v>1106017</v>
      </c>
      <c r="C618" s="1">
        <v>90</v>
      </c>
    </row>
    <row r="619" spans="1:3" x14ac:dyDescent="0.15">
      <c r="A619" s="1" t="s">
        <v>891</v>
      </c>
      <c r="B619" s="1">
        <v>1106018</v>
      </c>
      <c r="C619" s="1">
        <v>90</v>
      </c>
    </row>
    <row r="620" spans="1:3" x14ac:dyDescent="0.15">
      <c r="A620" s="1" t="s">
        <v>892</v>
      </c>
      <c r="B620" s="1">
        <v>1106019</v>
      </c>
      <c r="C620" s="1">
        <v>90</v>
      </c>
    </row>
    <row r="621" spans="1:3" x14ac:dyDescent="0.15">
      <c r="A621" s="1" t="s">
        <v>893</v>
      </c>
      <c r="B621" s="1">
        <v>1106020</v>
      </c>
      <c r="C621" s="1">
        <v>90</v>
      </c>
    </row>
    <row r="622" spans="1:3" x14ac:dyDescent="0.15">
      <c r="A622" s="1" t="s">
        <v>894</v>
      </c>
      <c r="B622" s="1">
        <v>1106021</v>
      </c>
      <c r="C622" s="1">
        <v>120</v>
      </c>
    </row>
    <row r="623" spans="1:3" x14ac:dyDescent="0.15">
      <c r="A623" s="1" t="s">
        <v>895</v>
      </c>
      <c r="B623" s="1">
        <v>1106022</v>
      </c>
      <c r="C623" s="1">
        <v>120</v>
      </c>
    </row>
    <row r="624" spans="1:3" x14ac:dyDescent="0.15">
      <c r="A624" s="1" t="s">
        <v>896</v>
      </c>
      <c r="B624" s="1">
        <v>1106023</v>
      </c>
      <c r="C624" s="1">
        <v>120</v>
      </c>
    </row>
    <row r="625" spans="1:3" x14ac:dyDescent="0.15">
      <c r="A625" s="1" t="s">
        <v>897</v>
      </c>
      <c r="B625" s="1">
        <v>1106024</v>
      </c>
      <c r="C625" s="1">
        <v>120</v>
      </c>
    </row>
    <row r="626" spans="1:3" x14ac:dyDescent="0.15">
      <c r="A626" s="1" t="s">
        <v>898</v>
      </c>
      <c r="B626" s="1">
        <v>1106025</v>
      </c>
      <c r="C626" s="1">
        <v>120</v>
      </c>
    </row>
    <row r="627" spans="1:3" x14ac:dyDescent="0.15">
      <c r="A627" s="1" t="s">
        <v>899</v>
      </c>
      <c r="B627" s="1">
        <v>1106026</v>
      </c>
      <c r="C627" s="1">
        <v>150</v>
      </c>
    </row>
    <row r="628" spans="1:3" x14ac:dyDescent="0.15">
      <c r="A628" s="1" t="s">
        <v>900</v>
      </c>
      <c r="B628" s="1">
        <v>1106027</v>
      </c>
      <c r="C628" s="1">
        <v>150</v>
      </c>
    </row>
    <row r="629" spans="1:3" x14ac:dyDescent="0.15">
      <c r="A629" s="1" t="s">
        <v>901</v>
      </c>
      <c r="B629" s="1">
        <v>1106028</v>
      </c>
      <c r="C629" s="1">
        <v>150</v>
      </c>
    </row>
    <row r="630" spans="1:3" x14ac:dyDescent="0.15">
      <c r="A630" s="1" t="s">
        <v>902</v>
      </c>
      <c r="B630" s="1">
        <v>1106029</v>
      </c>
      <c r="C630" s="1">
        <v>150</v>
      </c>
    </row>
    <row r="631" spans="1:3" x14ac:dyDescent="0.15">
      <c r="A631" s="1" t="s">
        <v>903</v>
      </c>
      <c r="B631" s="1">
        <v>1106030</v>
      </c>
      <c r="C631" s="1">
        <v>150</v>
      </c>
    </row>
    <row r="632" spans="1:3" x14ac:dyDescent="0.15">
      <c r="A632" s="1" t="s">
        <v>904</v>
      </c>
      <c r="B632" s="1">
        <v>1106031</v>
      </c>
      <c r="C632" s="1">
        <v>180</v>
      </c>
    </row>
    <row r="633" spans="1:3" x14ac:dyDescent="0.15">
      <c r="A633" s="1" t="s">
        <v>905</v>
      </c>
      <c r="B633" s="1">
        <v>1106032</v>
      </c>
      <c r="C633" s="1">
        <v>180</v>
      </c>
    </row>
    <row r="634" spans="1:3" x14ac:dyDescent="0.15">
      <c r="A634" s="1" t="s">
        <v>906</v>
      </c>
      <c r="B634" s="1">
        <v>1106033</v>
      </c>
      <c r="C634" s="1">
        <v>180</v>
      </c>
    </row>
    <row r="635" spans="1:3" x14ac:dyDescent="0.15">
      <c r="A635" s="1" t="s">
        <v>907</v>
      </c>
      <c r="B635" s="1">
        <v>1106034</v>
      </c>
      <c r="C635" s="1">
        <v>180</v>
      </c>
    </row>
    <row r="636" spans="1:3" x14ac:dyDescent="0.15">
      <c r="A636" s="1" t="s">
        <v>908</v>
      </c>
      <c r="B636" s="1">
        <v>1106035</v>
      </c>
      <c r="C636" s="1">
        <v>180</v>
      </c>
    </row>
    <row r="637" spans="1:3" x14ac:dyDescent="0.15">
      <c r="A637" s="1" t="s">
        <v>909</v>
      </c>
      <c r="B637" s="1">
        <v>1106036</v>
      </c>
      <c r="C637" s="1">
        <v>210</v>
      </c>
    </row>
    <row r="638" spans="1:3" x14ac:dyDescent="0.15">
      <c r="A638" s="1" t="s">
        <v>910</v>
      </c>
      <c r="B638" s="1">
        <v>1106037</v>
      </c>
      <c r="C638" s="1">
        <v>210</v>
      </c>
    </row>
    <row r="639" spans="1:3" x14ac:dyDescent="0.15">
      <c r="A639" s="1" t="s">
        <v>911</v>
      </c>
      <c r="B639" s="1">
        <v>1106038</v>
      </c>
      <c r="C639" s="1">
        <v>210</v>
      </c>
    </row>
    <row r="640" spans="1:3" x14ac:dyDescent="0.15">
      <c r="A640" s="1" t="s">
        <v>912</v>
      </c>
      <c r="B640" s="1">
        <v>1106039</v>
      </c>
      <c r="C640" s="1">
        <v>210</v>
      </c>
    </row>
    <row r="641" spans="1:3" x14ac:dyDescent="0.15">
      <c r="A641" s="1" t="s">
        <v>913</v>
      </c>
      <c r="B641" s="1">
        <v>1106040</v>
      </c>
      <c r="C641" s="1">
        <v>210</v>
      </c>
    </row>
    <row r="642" spans="1:3" x14ac:dyDescent="0.15">
      <c r="A642" s="1" t="s">
        <v>914</v>
      </c>
      <c r="B642" s="1">
        <v>1106041</v>
      </c>
      <c r="C642" s="1">
        <v>240</v>
      </c>
    </row>
    <row r="643" spans="1:3" x14ac:dyDescent="0.15">
      <c r="A643" s="1" t="s">
        <v>915</v>
      </c>
      <c r="B643" s="1">
        <v>1106042</v>
      </c>
      <c r="C643" s="1">
        <v>240</v>
      </c>
    </row>
    <row r="644" spans="1:3" x14ac:dyDescent="0.15">
      <c r="A644" s="1" t="s">
        <v>916</v>
      </c>
      <c r="B644" s="1">
        <v>1106043</v>
      </c>
      <c r="C644" s="1">
        <v>240</v>
      </c>
    </row>
    <row r="645" spans="1:3" x14ac:dyDescent="0.15">
      <c r="A645" s="1" t="s">
        <v>917</v>
      </c>
      <c r="B645" s="1">
        <v>1106044</v>
      </c>
      <c r="C645" s="1">
        <v>240</v>
      </c>
    </row>
    <row r="646" spans="1:3" x14ac:dyDescent="0.15">
      <c r="A646" s="1" t="s">
        <v>918</v>
      </c>
      <c r="B646" s="1">
        <v>1106045</v>
      </c>
      <c r="C646" s="1">
        <v>240</v>
      </c>
    </row>
    <row r="647" spans="1:3" x14ac:dyDescent="0.15">
      <c r="A647" s="1" t="s">
        <v>919</v>
      </c>
      <c r="B647" s="1">
        <v>1106046</v>
      </c>
      <c r="C647" s="1">
        <v>270</v>
      </c>
    </row>
    <row r="648" spans="1:3" x14ac:dyDescent="0.15">
      <c r="A648" s="1" t="s">
        <v>920</v>
      </c>
      <c r="B648" s="1">
        <v>1106047</v>
      </c>
      <c r="C648" s="1">
        <v>270</v>
      </c>
    </row>
    <row r="649" spans="1:3" x14ac:dyDescent="0.15">
      <c r="A649" s="1" t="s">
        <v>921</v>
      </c>
      <c r="B649" s="1">
        <v>1106048</v>
      </c>
      <c r="C649" s="1">
        <v>270</v>
      </c>
    </row>
    <row r="650" spans="1:3" x14ac:dyDescent="0.15">
      <c r="A650" s="1" t="s">
        <v>922</v>
      </c>
      <c r="B650" s="1">
        <v>1106049</v>
      </c>
      <c r="C650" s="1">
        <v>270</v>
      </c>
    </row>
    <row r="651" spans="1:3" x14ac:dyDescent="0.15">
      <c r="A651" s="1" t="s">
        <v>923</v>
      </c>
      <c r="B651" s="1">
        <v>1106050</v>
      </c>
      <c r="C651" s="1">
        <v>270</v>
      </c>
    </row>
    <row r="652" spans="1:3" x14ac:dyDescent="0.15">
      <c r="A652" s="1" t="s">
        <v>924</v>
      </c>
      <c r="B652" s="1">
        <v>1106051</v>
      </c>
      <c r="C652" s="1">
        <v>300</v>
      </c>
    </row>
    <row r="653" spans="1:3" x14ac:dyDescent="0.15">
      <c r="A653" s="1" t="s">
        <v>925</v>
      </c>
      <c r="B653" s="1">
        <v>1106052</v>
      </c>
      <c r="C653" s="1">
        <v>300</v>
      </c>
    </row>
    <row r="654" spans="1:3" x14ac:dyDescent="0.15">
      <c r="A654" s="1" t="s">
        <v>926</v>
      </c>
      <c r="B654" s="1">
        <v>1106053</v>
      </c>
      <c r="C654" s="1">
        <v>300</v>
      </c>
    </row>
    <row r="655" spans="1:3" x14ac:dyDescent="0.15">
      <c r="A655" s="1" t="s">
        <v>927</v>
      </c>
      <c r="B655" s="1">
        <v>1106054</v>
      </c>
      <c r="C655" s="1">
        <v>300</v>
      </c>
    </row>
    <row r="656" spans="1:3" x14ac:dyDescent="0.15">
      <c r="A656" s="1" t="s">
        <v>928</v>
      </c>
      <c r="B656" s="1">
        <v>1106055</v>
      </c>
      <c r="C656" s="1">
        <v>300</v>
      </c>
    </row>
    <row r="657" spans="1:3" x14ac:dyDescent="0.15">
      <c r="A657" s="1" t="s">
        <v>929</v>
      </c>
      <c r="B657" s="1">
        <v>1106056</v>
      </c>
      <c r="C657" s="1">
        <v>330</v>
      </c>
    </row>
    <row r="658" spans="1:3" x14ac:dyDescent="0.15">
      <c r="A658" s="1" t="s">
        <v>930</v>
      </c>
      <c r="B658" s="1">
        <v>1106057</v>
      </c>
      <c r="C658" s="1">
        <v>330</v>
      </c>
    </row>
    <row r="659" spans="1:3" x14ac:dyDescent="0.15">
      <c r="A659" s="1" t="s">
        <v>931</v>
      </c>
      <c r="B659" s="1">
        <v>1106058</v>
      </c>
      <c r="C659" s="1">
        <v>330</v>
      </c>
    </row>
    <row r="660" spans="1:3" x14ac:dyDescent="0.15">
      <c r="A660" s="1" t="s">
        <v>932</v>
      </c>
      <c r="B660" s="1">
        <v>1106059</v>
      </c>
      <c r="C660" s="1">
        <v>330</v>
      </c>
    </row>
    <row r="661" spans="1:3" x14ac:dyDescent="0.15">
      <c r="A661" s="1" t="s">
        <v>933</v>
      </c>
      <c r="B661" s="1">
        <v>1106060</v>
      </c>
      <c r="C661" s="1">
        <v>330</v>
      </c>
    </row>
    <row r="662" spans="1:3" x14ac:dyDescent="0.15">
      <c r="A662" s="1" t="s">
        <v>934</v>
      </c>
      <c r="B662" s="1">
        <v>1106061</v>
      </c>
      <c r="C662" s="1">
        <v>390</v>
      </c>
    </row>
    <row r="663" spans="1:3" x14ac:dyDescent="0.15">
      <c r="A663" s="1" t="s">
        <v>935</v>
      </c>
      <c r="B663" s="1">
        <v>1106062</v>
      </c>
      <c r="C663" s="1">
        <v>390</v>
      </c>
    </row>
    <row r="664" spans="1:3" x14ac:dyDescent="0.15">
      <c r="A664" s="1" t="s">
        <v>936</v>
      </c>
      <c r="B664" s="1">
        <v>1106063</v>
      </c>
      <c r="C664" s="1">
        <v>390</v>
      </c>
    </row>
    <row r="665" spans="1:3" x14ac:dyDescent="0.15">
      <c r="A665" s="1" t="s">
        <v>937</v>
      </c>
      <c r="B665" s="1">
        <v>1106064</v>
      </c>
      <c r="C665" s="1">
        <v>390</v>
      </c>
    </row>
    <row r="666" spans="1:3" x14ac:dyDescent="0.15">
      <c r="A666" s="1" t="s">
        <v>938</v>
      </c>
      <c r="B666" s="1">
        <v>1106065</v>
      </c>
      <c r="C666" s="1">
        <v>390</v>
      </c>
    </row>
    <row r="667" spans="1:3" x14ac:dyDescent="0.15">
      <c r="A667" s="1" t="s">
        <v>939</v>
      </c>
      <c r="B667" s="1">
        <v>1106066</v>
      </c>
      <c r="C667" s="1">
        <v>450</v>
      </c>
    </row>
    <row r="668" spans="1:3" x14ac:dyDescent="0.15">
      <c r="A668" s="1" t="s">
        <v>940</v>
      </c>
      <c r="B668" s="1">
        <v>1106067</v>
      </c>
      <c r="C668" s="1">
        <v>450</v>
      </c>
    </row>
    <row r="669" spans="1:3" x14ac:dyDescent="0.15">
      <c r="A669" s="1" t="s">
        <v>941</v>
      </c>
      <c r="B669" s="1">
        <v>1106068</v>
      </c>
      <c r="C669" s="1">
        <v>450</v>
      </c>
    </row>
    <row r="670" spans="1:3" x14ac:dyDescent="0.15">
      <c r="A670" s="1" t="s">
        <v>942</v>
      </c>
      <c r="B670" s="1">
        <v>1106069</v>
      </c>
      <c r="C670" s="1">
        <v>450</v>
      </c>
    </row>
    <row r="671" spans="1:3" x14ac:dyDescent="0.15">
      <c r="A671" s="1" t="s">
        <v>943</v>
      </c>
      <c r="B671" s="1">
        <v>1106070</v>
      </c>
      <c r="C671" s="1">
        <v>450</v>
      </c>
    </row>
    <row r="672" spans="1:3" x14ac:dyDescent="0.15">
      <c r="A672" s="1" t="s">
        <v>944</v>
      </c>
      <c r="B672" s="1">
        <v>1106071</v>
      </c>
      <c r="C672" s="1">
        <v>510</v>
      </c>
    </row>
    <row r="673" spans="1:3" x14ac:dyDescent="0.15">
      <c r="A673" s="1" t="s">
        <v>945</v>
      </c>
      <c r="B673" s="1">
        <v>1106072</v>
      </c>
      <c r="C673" s="1">
        <v>510</v>
      </c>
    </row>
    <row r="674" spans="1:3" x14ac:dyDescent="0.15">
      <c r="A674" s="1" t="s">
        <v>946</v>
      </c>
      <c r="B674" s="1">
        <v>1106073</v>
      </c>
      <c r="C674" s="1">
        <v>510</v>
      </c>
    </row>
    <row r="675" spans="1:3" x14ac:dyDescent="0.15">
      <c r="A675" s="1" t="s">
        <v>947</v>
      </c>
      <c r="B675" s="1">
        <v>1106074</v>
      </c>
      <c r="C675" s="1">
        <v>510</v>
      </c>
    </row>
    <row r="676" spans="1:3" x14ac:dyDescent="0.15">
      <c r="A676" s="1" t="s">
        <v>948</v>
      </c>
      <c r="B676" s="1">
        <v>1106075</v>
      </c>
      <c r="C676" s="1">
        <v>510</v>
      </c>
    </row>
    <row r="677" spans="1:3" x14ac:dyDescent="0.15">
      <c r="A677" s="1" t="s">
        <v>949</v>
      </c>
      <c r="B677" s="1">
        <v>1106076</v>
      </c>
      <c r="C677" s="1">
        <v>570</v>
      </c>
    </row>
    <row r="678" spans="1:3" x14ac:dyDescent="0.15">
      <c r="A678" s="1" t="s">
        <v>950</v>
      </c>
      <c r="B678" s="1">
        <v>1106077</v>
      </c>
      <c r="C678" s="1">
        <v>570</v>
      </c>
    </row>
    <row r="679" spans="1:3" x14ac:dyDescent="0.15">
      <c r="A679" s="1" t="s">
        <v>951</v>
      </c>
      <c r="B679" s="1">
        <v>1106078</v>
      </c>
      <c r="C679" s="1">
        <v>570</v>
      </c>
    </row>
    <row r="680" spans="1:3" x14ac:dyDescent="0.15">
      <c r="A680" s="1" t="s">
        <v>952</v>
      </c>
      <c r="B680" s="1">
        <v>1106079</v>
      </c>
      <c r="C680" s="1">
        <v>570</v>
      </c>
    </row>
    <row r="681" spans="1:3" x14ac:dyDescent="0.15">
      <c r="A681" s="1" t="s">
        <v>953</v>
      </c>
      <c r="B681" s="1">
        <v>1106080</v>
      </c>
      <c r="C681" s="1">
        <v>570</v>
      </c>
    </row>
    <row r="682" spans="1:3" x14ac:dyDescent="0.15">
      <c r="A682" s="1" t="s">
        <v>954</v>
      </c>
      <c r="B682" s="1">
        <v>1106081</v>
      </c>
      <c r="C682" s="1">
        <v>630</v>
      </c>
    </row>
    <row r="683" spans="1:3" x14ac:dyDescent="0.15">
      <c r="A683" s="1" t="s">
        <v>955</v>
      </c>
      <c r="B683" s="1">
        <v>1106082</v>
      </c>
      <c r="C683" s="1">
        <v>630</v>
      </c>
    </row>
    <row r="684" spans="1:3" x14ac:dyDescent="0.15">
      <c r="A684" s="1" t="s">
        <v>956</v>
      </c>
      <c r="B684" s="1">
        <v>1106083</v>
      </c>
      <c r="C684" s="1">
        <v>630</v>
      </c>
    </row>
    <row r="685" spans="1:3" x14ac:dyDescent="0.15">
      <c r="A685" s="1" t="s">
        <v>957</v>
      </c>
      <c r="B685" s="1">
        <v>1106084</v>
      </c>
      <c r="C685" s="1">
        <v>630</v>
      </c>
    </row>
    <row r="686" spans="1:3" x14ac:dyDescent="0.15">
      <c r="A686" s="1" t="s">
        <v>958</v>
      </c>
      <c r="B686" s="1">
        <v>1106085</v>
      </c>
      <c r="C686" s="1">
        <v>630</v>
      </c>
    </row>
    <row r="687" spans="1:3" x14ac:dyDescent="0.15">
      <c r="A687" s="1" t="s">
        <v>959</v>
      </c>
      <c r="B687" s="1">
        <v>1106086</v>
      </c>
      <c r="C687" s="1">
        <v>720</v>
      </c>
    </row>
    <row r="688" spans="1:3" x14ac:dyDescent="0.15">
      <c r="A688" s="1" t="s">
        <v>960</v>
      </c>
      <c r="B688" s="1">
        <v>1106087</v>
      </c>
      <c r="C688" s="1">
        <v>720</v>
      </c>
    </row>
    <row r="689" spans="1:3" x14ac:dyDescent="0.15">
      <c r="A689" s="1" t="s">
        <v>961</v>
      </c>
      <c r="B689" s="1">
        <v>1106088</v>
      </c>
      <c r="C689" s="1">
        <v>720</v>
      </c>
    </row>
    <row r="690" spans="1:3" x14ac:dyDescent="0.15">
      <c r="A690" s="1" t="s">
        <v>962</v>
      </c>
      <c r="B690" s="1">
        <v>1106089</v>
      </c>
      <c r="C690" s="1">
        <v>720</v>
      </c>
    </row>
    <row r="691" spans="1:3" x14ac:dyDescent="0.15">
      <c r="A691" s="1" t="s">
        <v>963</v>
      </c>
      <c r="B691" s="1">
        <v>1106090</v>
      </c>
      <c r="C691" s="1">
        <v>720</v>
      </c>
    </row>
    <row r="692" spans="1:3" x14ac:dyDescent="0.15">
      <c r="A692" s="1" t="s">
        <v>964</v>
      </c>
      <c r="B692" s="1">
        <v>1106091</v>
      </c>
      <c r="C692" s="1">
        <v>810</v>
      </c>
    </row>
    <row r="693" spans="1:3" x14ac:dyDescent="0.15">
      <c r="A693" s="1" t="s">
        <v>965</v>
      </c>
      <c r="B693" s="1">
        <v>1106092</v>
      </c>
      <c r="C693" s="1">
        <v>810</v>
      </c>
    </row>
    <row r="694" spans="1:3" x14ac:dyDescent="0.15">
      <c r="A694" s="1" t="s">
        <v>966</v>
      </c>
      <c r="B694" s="1">
        <v>1106093</v>
      </c>
      <c r="C694" s="1">
        <v>810</v>
      </c>
    </row>
    <row r="695" spans="1:3" x14ac:dyDescent="0.15">
      <c r="A695" s="1" t="s">
        <v>967</v>
      </c>
      <c r="B695" s="1">
        <v>1106094</v>
      </c>
      <c r="C695" s="1">
        <v>810</v>
      </c>
    </row>
    <row r="696" spans="1:3" x14ac:dyDescent="0.15">
      <c r="A696" s="1" t="s">
        <v>968</v>
      </c>
      <c r="B696" s="1">
        <v>1106095</v>
      </c>
      <c r="C696" s="1">
        <v>810</v>
      </c>
    </row>
    <row r="697" spans="1:3" x14ac:dyDescent="0.15">
      <c r="A697" s="1" t="s">
        <v>969</v>
      </c>
      <c r="B697" s="1">
        <v>1106096</v>
      </c>
      <c r="C697" s="1">
        <v>900</v>
      </c>
    </row>
    <row r="698" spans="1:3" x14ac:dyDescent="0.15">
      <c r="A698" s="1" t="s">
        <v>970</v>
      </c>
      <c r="B698" s="1">
        <v>1106097</v>
      </c>
      <c r="C698" s="1">
        <v>900</v>
      </c>
    </row>
    <row r="699" spans="1:3" x14ac:dyDescent="0.15">
      <c r="A699" s="1" t="s">
        <v>971</v>
      </c>
      <c r="B699" s="1">
        <v>1106098</v>
      </c>
      <c r="C699" s="1">
        <v>900</v>
      </c>
    </row>
    <row r="700" spans="1:3" x14ac:dyDescent="0.15">
      <c r="A700" s="1" t="s">
        <v>972</v>
      </c>
      <c r="B700" s="1">
        <v>1106099</v>
      </c>
      <c r="C700" s="1">
        <v>900</v>
      </c>
    </row>
    <row r="701" spans="1:3" x14ac:dyDescent="0.15">
      <c r="A701" s="1" t="s">
        <v>973</v>
      </c>
      <c r="B701" s="1">
        <v>1106100</v>
      </c>
      <c r="C701" s="1">
        <v>0</v>
      </c>
    </row>
    <row r="702" spans="1:3" x14ac:dyDescent="0.15">
      <c r="A702" s="1" t="s">
        <v>974</v>
      </c>
      <c r="B702" s="1">
        <v>1107001</v>
      </c>
      <c r="C702" s="1">
        <v>30</v>
      </c>
    </row>
    <row r="703" spans="1:3" x14ac:dyDescent="0.15">
      <c r="A703" s="1" t="s">
        <v>975</v>
      </c>
      <c r="B703" s="1">
        <v>1107002</v>
      </c>
      <c r="C703" s="1">
        <v>30</v>
      </c>
    </row>
    <row r="704" spans="1:3" x14ac:dyDescent="0.15">
      <c r="A704" s="1" t="s">
        <v>976</v>
      </c>
      <c r="B704" s="1">
        <v>1107003</v>
      </c>
      <c r="C704" s="1">
        <v>30</v>
      </c>
    </row>
    <row r="705" spans="1:3" x14ac:dyDescent="0.15">
      <c r="A705" s="1" t="s">
        <v>977</v>
      </c>
      <c r="B705" s="1">
        <v>1107004</v>
      </c>
      <c r="C705" s="1">
        <v>30</v>
      </c>
    </row>
    <row r="706" spans="1:3" x14ac:dyDescent="0.15">
      <c r="A706" s="1" t="s">
        <v>978</v>
      </c>
      <c r="B706" s="1">
        <v>1107005</v>
      </c>
      <c r="C706" s="1">
        <v>30</v>
      </c>
    </row>
    <row r="707" spans="1:3" x14ac:dyDescent="0.15">
      <c r="A707" s="1" t="s">
        <v>979</v>
      </c>
      <c r="B707" s="1">
        <v>1107006</v>
      </c>
      <c r="C707" s="1">
        <v>30</v>
      </c>
    </row>
    <row r="708" spans="1:3" x14ac:dyDescent="0.15">
      <c r="A708" s="1" t="s">
        <v>980</v>
      </c>
      <c r="B708" s="1">
        <v>1107007</v>
      </c>
      <c r="C708" s="1">
        <v>30</v>
      </c>
    </row>
    <row r="709" spans="1:3" x14ac:dyDescent="0.15">
      <c r="A709" s="1" t="s">
        <v>981</v>
      </c>
      <c r="B709" s="1">
        <v>1107008</v>
      </c>
      <c r="C709" s="1">
        <v>30</v>
      </c>
    </row>
    <row r="710" spans="1:3" x14ac:dyDescent="0.15">
      <c r="A710" s="1" t="s">
        <v>982</v>
      </c>
      <c r="B710" s="1">
        <v>1107009</v>
      </c>
      <c r="C710" s="1">
        <v>30</v>
      </c>
    </row>
    <row r="711" spans="1:3" x14ac:dyDescent="0.15">
      <c r="A711" s="1" t="s">
        <v>983</v>
      </c>
      <c r="B711" s="1">
        <v>1107010</v>
      </c>
      <c r="C711" s="1">
        <v>30</v>
      </c>
    </row>
    <row r="712" spans="1:3" x14ac:dyDescent="0.15">
      <c r="A712" s="1" t="s">
        <v>984</v>
      </c>
      <c r="B712" s="1">
        <v>1107011</v>
      </c>
      <c r="C712" s="1">
        <v>60</v>
      </c>
    </row>
    <row r="713" spans="1:3" x14ac:dyDescent="0.15">
      <c r="A713" s="1" t="s">
        <v>985</v>
      </c>
      <c r="B713" s="1">
        <v>1107012</v>
      </c>
      <c r="C713" s="1">
        <v>60</v>
      </c>
    </row>
    <row r="714" spans="1:3" x14ac:dyDescent="0.15">
      <c r="A714" s="1" t="s">
        <v>986</v>
      </c>
      <c r="B714" s="1">
        <v>1107013</v>
      </c>
      <c r="C714" s="1">
        <v>60</v>
      </c>
    </row>
    <row r="715" spans="1:3" x14ac:dyDescent="0.15">
      <c r="A715" s="1" t="s">
        <v>987</v>
      </c>
      <c r="B715" s="1">
        <v>1107014</v>
      </c>
      <c r="C715" s="1">
        <v>60</v>
      </c>
    </row>
    <row r="716" spans="1:3" x14ac:dyDescent="0.15">
      <c r="A716" s="1" t="s">
        <v>988</v>
      </c>
      <c r="B716" s="1">
        <v>1107015</v>
      </c>
      <c r="C716" s="1">
        <v>60</v>
      </c>
    </row>
    <row r="717" spans="1:3" x14ac:dyDescent="0.15">
      <c r="A717" s="1" t="s">
        <v>989</v>
      </c>
      <c r="B717" s="1">
        <v>1107016</v>
      </c>
      <c r="C717" s="1">
        <v>90</v>
      </c>
    </row>
    <row r="718" spans="1:3" x14ac:dyDescent="0.15">
      <c r="A718" s="1" t="s">
        <v>990</v>
      </c>
      <c r="B718" s="1">
        <v>1107017</v>
      </c>
      <c r="C718" s="1">
        <v>90</v>
      </c>
    </row>
    <row r="719" spans="1:3" x14ac:dyDescent="0.15">
      <c r="A719" s="1" t="s">
        <v>991</v>
      </c>
      <c r="B719" s="1">
        <v>1107018</v>
      </c>
      <c r="C719" s="1">
        <v>90</v>
      </c>
    </row>
    <row r="720" spans="1:3" x14ac:dyDescent="0.15">
      <c r="A720" s="1" t="s">
        <v>992</v>
      </c>
      <c r="B720" s="1">
        <v>1107019</v>
      </c>
      <c r="C720" s="1">
        <v>90</v>
      </c>
    </row>
    <row r="721" spans="1:3" x14ac:dyDescent="0.15">
      <c r="A721" s="1" t="s">
        <v>993</v>
      </c>
      <c r="B721" s="1">
        <v>1107020</v>
      </c>
      <c r="C721" s="1">
        <v>90</v>
      </c>
    </row>
    <row r="722" spans="1:3" x14ac:dyDescent="0.15">
      <c r="A722" s="1" t="s">
        <v>994</v>
      </c>
      <c r="B722" s="1">
        <v>1107021</v>
      </c>
      <c r="C722" s="1">
        <v>120</v>
      </c>
    </row>
    <row r="723" spans="1:3" x14ac:dyDescent="0.15">
      <c r="A723" s="1" t="s">
        <v>995</v>
      </c>
      <c r="B723" s="1">
        <v>1107022</v>
      </c>
      <c r="C723" s="1">
        <v>120</v>
      </c>
    </row>
    <row r="724" spans="1:3" x14ac:dyDescent="0.15">
      <c r="A724" s="1" t="s">
        <v>996</v>
      </c>
      <c r="B724" s="1">
        <v>1107023</v>
      </c>
      <c r="C724" s="1">
        <v>120</v>
      </c>
    </row>
    <row r="725" spans="1:3" x14ac:dyDescent="0.15">
      <c r="A725" s="1" t="s">
        <v>997</v>
      </c>
      <c r="B725" s="1">
        <v>1107024</v>
      </c>
      <c r="C725" s="1">
        <v>120</v>
      </c>
    </row>
    <row r="726" spans="1:3" x14ac:dyDescent="0.15">
      <c r="A726" s="1" t="s">
        <v>998</v>
      </c>
      <c r="B726" s="1">
        <v>1107025</v>
      </c>
      <c r="C726" s="1">
        <v>120</v>
      </c>
    </row>
    <row r="727" spans="1:3" x14ac:dyDescent="0.15">
      <c r="A727" s="1" t="s">
        <v>999</v>
      </c>
      <c r="B727" s="1">
        <v>1107026</v>
      </c>
      <c r="C727" s="1">
        <v>150</v>
      </c>
    </row>
    <row r="728" spans="1:3" x14ac:dyDescent="0.15">
      <c r="A728" s="1" t="s">
        <v>1000</v>
      </c>
      <c r="B728" s="1">
        <v>1107027</v>
      </c>
      <c r="C728" s="1">
        <v>150</v>
      </c>
    </row>
    <row r="729" spans="1:3" x14ac:dyDescent="0.15">
      <c r="A729" s="1" t="s">
        <v>1001</v>
      </c>
      <c r="B729" s="1">
        <v>1107028</v>
      </c>
      <c r="C729" s="1">
        <v>150</v>
      </c>
    </row>
    <row r="730" spans="1:3" x14ac:dyDescent="0.15">
      <c r="A730" s="1" t="s">
        <v>1002</v>
      </c>
      <c r="B730" s="1">
        <v>1107029</v>
      </c>
      <c r="C730" s="1">
        <v>150</v>
      </c>
    </row>
    <row r="731" spans="1:3" x14ac:dyDescent="0.15">
      <c r="A731" s="1" t="s">
        <v>1003</v>
      </c>
      <c r="B731" s="1">
        <v>1107030</v>
      </c>
      <c r="C731" s="1">
        <v>150</v>
      </c>
    </row>
    <row r="732" spans="1:3" x14ac:dyDescent="0.15">
      <c r="A732" s="1" t="s">
        <v>1004</v>
      </c>
      <c r="B732" s="1">
        <v>1107031</v>
      </c>
      <c r="C732" s="1">
        <v>180</v>
      </c>
    </row>
    <row r="733" spans="1:3" x14ac:dyDescent="0.15">
      <c r="A733" s="1" t="s">
        <v>1005</v>
      </c>
      <c r="B733" s="1">
        <v>1107032</v>
      </c>
      <c r="C733" s="1">
        <v>180</v>
      </c>
    </row>
    <row r="734" spans="1:3" x14ac:dyDescent="0.15">
      <c r="A734" s="1" t="s">
        <v>1006</v>
      </c>
      <c r="B734" s="1">
        <v>1107033</v>
      </c>
      <c r="C734" s="1">
        <v>180</v>
      </c>
    </row>
    <row r="735" spans="1:3" x14ac:dyDescent="0.15">
      <c r="A735" s="1" t="s">
        <v>1007</v>
      </c>
      <c r="B735" s="1">
        <v>1107034</v>
      </c>
      <c r="C735" s="1">
        <v>180</v>
      </c>
    </row>
    <row r="736" spans="1:3" x14ac:dyDescent="0.15">
      <c r="A736" s="1" t="s">
        <v>1008</v>
      </c>
      <c r="B736" s="1">
        <v>1107035</v>
      </c>
      <c r="C736" s="1">
        <v>180</v>
      </c>
    </row>
    <row r="737" spans="1:3" x14ac:dyDescent="0.15">
      <c r="A737" s="1" t="s">
        <v>1009</v>
      </c>
      <c r="B737" s="1">
        <v>1107036</v>
      </c>
      <c r="C737" s="1">
        <v>210</v>
      </c>
    </row>
    <row r="738" spans="1:3" x14ac:dyDescent="0.15">
      <c r="A738" s="1" t="s">
        <v>1010</v>
      </c>
      <c r="B738" s="1">
        <v>1107037</v>
      </c>
      <c r="C738" s="1">
        <v>210</v>
      </c>
    </row>
    <row r="739" spans="1:3" x14ac:dyDescent="0.15">
      <c r="A739" s="1" t="s">
        <v>1011</v>
      </c>
      <c r="B739" s="1">
        <v>1107038</v>
      </c>
      <c r="C739" s="1">
        <v>210</v>
      </c>
    </row>
    <row r="740" spans="1:3" x14ac:dyDescent="0.15">
      <c r="A740" s="1" t="s">
        <v>1012</v>
      </c>
      <c r="B740" s="1">
        <v>1107039</v>
      </c>
      <c r="C740" s="1">
        <v>210</v>
      </c>
    </row>
    <row r="741" spans="1:3" x14ac:dyDescent="0.15">
      <c r="A741" s="1" t="s">
        <v>1013</v>
      </c>
      <c r="B741" s="1">
        <v>1107040</v>
      </c>
      <c r="C741" s="1">
        <v>210</v>
      </c>
    </row>
    <row r="742" spans="1:3" x14ac:dyDescent="0.15">
      <c r="A742" s="1" t="s">
        <v>1014</v>
      </c>
      <c r="B742" s="1">
        <v>1107041</v>
      </c>
      <c r="C742" s="1">
        <v>240</v>
      </c>
    </row>
    <row r="743" spans="1:3" x14ac:dyDescent="0.15">
      <c r="A743" s="1" t="s">
        <v>1015</v>
      </c>
      <c r="B743" s="1">
        <v>1107042</v>
      </c>
      <c r="C743" s="1">
        <v>240</v>
      </c>
    </row>
    <row r="744" spans="1:3" x14ac:dyDescent="0.15">
      <c r="A744" s="1" t="s">
        <v>1016</v>
      </c>
      <c r="B744" s="1">
        <v>1107043</v>
      </c>
      <c r="C744" s="1">
        <v>240</v>
      </c>
    </row>
    <row r="745" spans="1:3" x14ac:dyDescent="0.15">
      <c r="A745" s="1" t="s">
        <v>1017</v>
      </c>
      <c r="B745" s="1">
        <v>1107044</v>
      </c>
      <c r="C745" s="1">
        <v>240</v>
      </c>
    </row>
    <row r="746" spans="1:3" x14ac:dyDescent="0.15">
      <c r="A746" s="1" t="s">
        <v>1018</v>
      </c>
      <c r="B746" s="1">
        <v>1107045</v>
      </c>
      <c r="C746" s="1">
        <v>240</v>
      </c>
    </row>
    <row r="747" spans="1:3" x14ac:dyDescent="0.15">
      <c r="A747" s="1" t="s">
        <v>1019</v>
      </c>
      <c r="B747" s="1">
        <v>1107046</v>
      </c>
      <c r="C747" s="1">
        <v>270</v>
      </c>
    </row>
    <row r="748" spans="1:3" x14ac:dyDescent="0.15">
      <c r="A748" s="1" t="s">
        <v>1020</v>
      </c>
      <c r="B748" s="1">
        <v>1107047</v>
      </c>
      <c r="C748" s="1">
        <v>270</v>
      </c>
    </row>
    <row r="749" spans="1:3" x14ac:dyDescent="0.15">
      <c r="A749" s="1" t="s">
        <v>1021</v>
      </c>
      <c r="B749" s="1">
        <v>1107048</v>
      </c>
      <c r="C749" s="1">
        <v>270</v>
      </c>
    </row>
    <row r="750" spans="1:3" x14ac:dyDescent="0.15">
      <c r="A750" s="1" t="s">
        <v>1022</v>
      </c>
      <c r="B750" s="1">
        <v>1107049</v>
      </c>
      <c r="C750" s="1">
        <v>270</v>
      </c>
    </row>
    <row r="751" spans="1:3" x14ac:dyDescent="0.15">
      <c r="A751" s="1" t="s">
        <v>1023</v>
      </c>
      <c r="B751" s="1">
        <v>1107050</v>
      </c>
      <c r="C751" s="1">
        <v>270</v>
      </c>
    </row>
    <row r="752" spans="1:3" x14ac:dyDescent="0.15">
      <c r="A752" s="1" t="s">
        <v>1024</v>
      </c>
      <c r="B752" s="1">
        <v>1107051</v>
      </c>
      <c r="C752" s="1">
        <v>300</v>
      </c>
    </row>
    <row r="753" spans="1:3" x14ac:dyDescent="0.15">
      <c r="A753" s="1" t="s">
        <v>1025</v>
      </c>
      <c r="B753" s="1">
        <v>1107052</v>
      </c>
      <c r="C753" s="1">
        <v>300</v>
      </c>
    </row>
    <row r="754" spans="1:3" x14ac:dyDescent="0.15">
      <c r="A754" s="1" t="s">
        <v>1026</v>
      </c>
      <c r="B754" s="1">
        <v>1107053</v>
      </c>
      <c r="C754" s="1">
        <v>300</v>
      </c>
    </row>
    <row r="755" spans="1:3" x14ac:dyDescent="0.15">
      <c r="A755" s="1" t="s">
        <v>1027</v>
      </c>
      <c r="B755" s="1">
        <v>1107054</v>
      </c>
      <c r="C755" s="1">
        <v>300</v>
      </c>
    </row>
    <row r="756" spans="1:3" x14ac:dyDescent="0.15">
      <c r="A756" s="1" t="s">
        <v>1028</v>
      </c>
      <c r="B756" s="1">
        <v>1107055</v>
      </c>
      <c r="C756" s="1">
        <v>300</v>
      </c>
    </row>
    <row r="757" spans="1:3" x14ac:dyDescent="0.15">
      <c r="A757" s="1" t="s">
        <v>1029</v>
      </c>
      <c r="B757" s="1">
        <v>1107056</v>
      </c>
      <c r="C757" s="1">
        <v>330</v>
      </c>
    </row>
    <row r="758" spans="1:3" x14ac:dyDescent="0.15">
      <c r="A758" s="1" t="s">
        <v>1030</v>
      </c>
      <c r="B758" s="1">
        <v>1107057</v>
      </c>
      <c r="C758" s="1">
        <v>330</v>
      </c>
    </row>
    <row r="759" spans="1:3" x14ac:dyDescent="0.15">
      <c r="A759" s="1" t="s">
        <v>1031</v>
      </c>
      <c r="B759" s="1">
        <v>1107058</v>
      </c>
      <c r="C759" s="1">
        <v>330</v>
      </c>
    </row>
    <row r="760" spans="1:3" x14ac:dyDescent="0.15">
      <c r="A760" s="1" t="s">
        <v>1032</v>
      </c>
      <c r="B760" s="1">
        <v>1107059</v>
      </c>
      <c r="C760" s="1">
        <v>330</v>
      </c>
    </row>
    <row r="761" spans="1:3" x14ac:dyDescent="0.15">
      <c r="A761" s="1" t="s">
        <v>1033</v>
      </c>
      <c r="B761" s="1">
        <v>1107060</v>
      </c>
      <c r="C761" s="1">
        <v>330</v>
      </c>
    </row>
    <row r="762" spans="1:3" x14ac:dyDescent="0.15">
      <c r="A762" s="1" t="s">
        <v>1034</v>
      </c>
      <c r="B762" s="1">
        <v>1107061</v>
      </c>
      <c r="C762" s="1">
        <v>390</v>
      </c>
    </row>
    <row r="763" spans="1:3" x14ac:dyDescent="0.15">
      <c r="A763" s="1" t="s">
        <v>1035</v>
      </c>
      <c r="B763" s="1">
        <v>1107062</v>
      </c>
      <c r="C763" s="1">
        <v>390</v>
      </c>
    </row>
    <row r="764" spans="1:3" x14ac:dyDescent="0.15">
      <c r="A764" s="1" t="s">
        <v>1036</v>
      </c>
      <c r="B764" s="1">
        <v>1107063</v>
      </c>
      <c r="C764" s="1">
        <v>390</v>
      </c>
    </row>
    <row r="765" spans="1:3" x14ac:dyDescent="0.15">
      <c r="A765" s="1" t="s">
        <v>1037</v>
      </c>
      <c r="B765" s="1">
        <v>1107064</v>
      </c>
      <c r="C765" s="1">
        <v>390</v>
      </c>
    </row>
    <row r="766" spans="1:3" x14ac:dyDescent="0.15">
      <c r="A766" s="1" t="s">
        <v>1038</v>
      </c>
      <c r="B766" s="1">
        <v>1107065</v>
      </c>
      <c r="C766" s="1">
        <v>390</v>
      </c>
    </row>
    <row r="767" spans="1:3" x14ac:dyDescent="0.15">
      <c r="A767" s="1" t="s">
        <v>1039</v>
      </c>
      <c r="B767" s="1">
        <v>1107066</v>
      </c>
      <c r="C767" s="1">
        <v>450</v>
      </c>
    </row>
    <row r="768" spans="1:3" x14ac:dyDescent="0.15">
      <c r="A768" s="1" t="s">
        <v>1040</v>
      </c>
      <c r="B768" s="1">
        <v>1107067</v>
      </c>
      <c r="C768" s="1">
        <v>450</v>
      </c>
    </row>
    <row r="769" spans="1:3" x14ac:dyDescent="0.15">
      <c r="A769" s="1" t="s">
        <v>1041</v>
      </c>
      <c r="B769" s="1">
        <v>1107068</v>
      </c>
      <c r="C769" s="1">
        <v>450</v>
      </c>
    </row>
    <row r="770" spans="1:3" x14ac:dyDescent="0.15">
      <c r="A770" s="1" t="s">
        <v>1042</v>
      </c>
      <c r="B770" s="1">
        <v>1107069</v>
      </c>
      <c r="C770" s="1">
        <v>450</v>
      </c>
    </row>
    <row r="771" spans="1:3" x14ac:dyDescent="0.15">
      <c r="A771" s="1" t="s">
        <v>1043</v>
      </c>
      <c r="B771" s="1">
        <v>1107070</v>
      </c>
      <c r="C771" s="1">
        <v>450</v>
      </c>
    </row>
    <row r="772" spans="1:3" x14ac:dyDescent="0.15">
      <c r="A772" s="1" t="s">
        <v>1044</v>
      </c>
      <c r="B772" s="1">
        <v>1107071</v>
      </c>
      <c r="C772" s="1">
        <v>510</v>
      </c>
    </row>
    <row r="773" spans="1:3" x14ac:dyDescent="0.15">
      <c r="A773" s="1" t="s">
        <v>1045</v>
      </c>
      <c r="B773" s="1">
        <v>1107072</v>
      </c>
      <c r="C773" s="1">
        <v>510</v>
      </c>
    </row>
    <row r="774" spans="1:3" x14ac:dyDescent="0.15">
      <c r="A774" s="1" t="s">
        <v>1046</v>
      </c>
      <c r="B774" s="1">
        <v>1107073</v>
      </c>
      <c r="C774" s="1">
        <v>510</v>
      </c>
    </row>
    <row r="775" spans="1:3" x14ac:dyDescent="0.15">
      <c r="A775" s="1" t="s">
        <v>1047</v>
      </c>
      <c r="B775" s="1">
        <v>1107074</v>
      </c>
      <c r="C775" s="1">
        <v>510</v>
      </c>
    </row>
    <row r="776" spans="1:3" x14ac:dyDescent="0.15">
      <c r="A776" s="1" t="s">
        <v>1048</v>
      </c>
      <c r="B776" s="1">
        <v>1107075</v>
      </c>
      <c r="C776" s="1">
        <v>510</v>
      </c>
    </row>
    <row r="777" spans="1:3" x14ac:dyDescent="0.15">
      <c r="A777" s="1" t="s">
        <v>1049</v>
      </c>
      <c r="B777" s="1">
        <v>1107076</v>
      </c>
      <c r="C777" s="1">
        <v>570</v>
      </c>
    </row>
    <row r="778" spans="1:3" x14ac:dyDescent="0.15">
      <c r="A778" s="1" t="s">
        <v>1050</v>
      </c>
      <c r="B778" s="1">
        <v>1107077</v>
      </c>
      <c r="C778" s="1">
        <v>570</v>
      </c>
    </row>
    <row r="779" spans="1:3" x14ac:dyDescent="0.15">
      <c r="A779" s="1" t="s">
        <v>1051</v>
      </c>
      <c r="B779" s="1">
        <v>1107078</v>
      </c>
      <c r="C779" s="1">
        <v>570</v>
      </c>
    </row>
    <row r="780" spans="1:3" x14ac:dyDescent="0.15">
      <c r="A780" s="1" t="s">
        <v>1052</v>
      </c>
      <c r="B780" s="1">
        <v>1107079</v>
      </c>
      <c r="C780" s="1">
        <v>570</v>
      </c>
    </row>
    <row r="781" spans="1:3" x14ac:dyDescent="0.15">
      <c r="A781" s="1" t="s">
        <v>1053</v>
      </c>
      <c r="B781" s="1">
        <v>1107080</v>
      </c>
      <c r="C781" s="1">
        <v>570</v>
      </c>
    </row>
    <row r="782" spans="1:3" x14ac:dyDescent="0.15">
      <c r="A782" s="1" t="s">
        <v>1054</v>
      </c>
      <c r="B782" s="1">
        <v>1107081</v>
      </c>
      <c r="C782" s="1">
        <v>630</v>
      </c>
    </row>
    <row r="783" spans="1:3" x14ac:dyDescent="0.15">
      <c r="A783" s="1" t="s">
        <v>1055</v>
      </c>
      <c r="B783" s="1">
        <v>1107082</v>
      </c>
      <c r="C783" s="1">
        <v>630</v>
      </c>
    </row>
    <row r="784" spans="1:3" x14ac:dyDescent="0.15">
      <c r="A784" s="1" t="s">
        <v>1056</v>
      </c>
      <c r="B784" s="1">
        <v>1107083</v>
      </c>
      <c r="C784" s="1">
        <v>630</v>
      </c>
    </row>
    <row r="785" spans="1:3" x14ac:dyDescent="0.15">
      <c r="A785" s="1" t="s">
        <v>1057</v>
      </c>
      <c r="B785" s="1">
        <v>1107084</v>
      </c>
      <c r="C785" s="1">
        <v>630</v>
      </c>
    </row>
    <row r="786" spans="1:3" x14ac:dyDescent="0.15">
      <c r="A786" s="1" t="s">
        <v>1058</v>
      </c>
      <c r="B786" s="1">
        <v>1107085</v>
      </c>
      <c r="C786" s="1">
        <v>630</v>
      </c>
    </row>
    <row r="787" spans="1:3" x14ac:dyDescent="0.15">
      <c r="A787" s="1" t="s">
        <v>1059</v>
      </c>
      <c r="B787" s="1">
        <v>1107086</v>
      </c>
      <c r="C787" s="1">
        <v>720</v>
      </c>
    </row>
    <row r="788" spans="1:3" x14ac:dyDescent="0.15">
      <c r="A788" s="1" t="s">
        <v>1060</v>
      </c>
      <c r="B788" s="1">
        <v>1107087</v>
      </c>
      <c r="C788" s="1">
        <v>720</v>
      </c>
    </row>
    <row r="789" spans="1:3" x14ac:dyDescent="0.15">
      <c r="A789" s="1" t="s">
        <v>1061</v>
      </c>
      <c r="B789" s="1">
        <v>1107088</v>
      </c>
      <c r="C789" s="1">
        <v>720</v>
      </c>
    </row>
    <row r="790" spans="1:3" x14ac:dyDescent="0.15">
      <c r="A790" s="1" t="s">
        <v>1062</v>
      </c>
      <c r="B790" s="1">
        <v>1107089</v>
      </c>
      <c r="C790" s="1">
        <v>720</v>
      </c>
    </row>
    <row r="791" spans="1:3" x14ac:dyDescent="0.15">
      <c r="A791" s="1" t="s">
        <v>1063</v>
      </c>
      <c r="B791" s="1">
        <v>1107090</v>
      </c>
      <c r="C791" s="1">
        <v>720</v>
      </c>
    </row>
    <row r="792" spans="1:3" x14ac:dyDescent="0.15">
      <c r="A792" s="1" t="s">
        <v>1064</v>
      </c>
      <c r="B792" s="1">
        <v>1107091</v>
      </c>
      <c r="C792" s="1">
        <v>810</v>
      </c>
    </row>
    <row r="793" spans="1:3" x14ac:dyDescent="0.15">
      <c r="A793" s="1" t="s">
        <v>1065</v>
      </c>
      <c r="B793" s="1">
        <v>1107092</v>
      </c>
      <c r="C793" s="1">
        <v>810</v>
      </c>
    </row>
    <row r="794" spans="1:3" x14ac:dyDescent="0.15">
      <c r="A794" s="1" t="s">
        <v>1066</v>
      </c>
      <c r="B794" s="1">
        <v>1107093</v>
      </c>
      <c r="C794" s="1">
        <v>810</v>
      </c>
    </row>
    <row r="795" spans="1:3" x14ac:dyDescent="0.15">
      <c r="A795" s="1" t="s">
        <v>1067</v>
      </c>
      <c r="B795" s="1">
        <v>1107094</v>
      </c>
      <c r="C795" s="1">
        <v>810</v>
      </c>
    </row>
    <row r="796" spans="1:3" x14ac:dyDescent="0.15">
      <c r="A796" s="1" t="s">
        <v>1068</v>
      </c>
      <c r="B796" s="1">
        <v>1107095</v>
      </c>
      <c r="C796" s="1">
        <v>810</v>
      </c>
    </row>
    <row r="797" spans="1:3" x14ac:dyDescent="0.15">
      <c r="A797" s="1" t="s">
        <v>1069</v>
      </c>
      <c r="B797" s="1">
        <v>1107096</v>
      </c>
      <c r="C797" s="1">
        <v>900</v>
      </c>
    </row>
    <row r="798" spans="1:3" x14ac:dyDescent="0.15">
      <c r="A798" s="1" t="s">
        <v>1070</v>
      </c>
      <c r="B798" s="1">
        <v>1107097</v>
      </c>
      <c r="C798" s="1">
        <v>900</v>
      </c>
    </row>
    <row r="799" spans="1:3" x14ac:dyDescent="0.15">
      <c r="A799" s="1" t="s">
        <v>1071</v>
      </c>
      <c r="B799" s="1">
        <v>1107098</v>
      </c>
      <c r="C799" s="1">
        <v>900</v>
      </c>
    </row>
    <row r="800" spans="1:3" x14ac:dyDescent="0.15">
      <c r="A800" s="1" t="s">
        <v>1072</v>
      </c>
      <c r="B800" s="1">
        <v>1107099</v>
      </c>
      <c r="C800" s="1">
        <v>900</v>
      </c>
    </row>
    <row r="801" spans="1:3" x14ac:dyDescent="0.15">
      <c r="A801" s="1" t="s">
        <v>1073</v>
      </c>
      <c r="B801" s="1">
        <v>1107100</v>
      </c>
      <c r="C801" s="1">
        <v>0</v>
      </c>
    </row>
    <row r="802" spans="1:3" x14ac:dyDescent="0.15">
      <c r="A802" s="1" t="s">
        <v>1074</v>
      </c>
      <c r="B802" s="1">
        <v>1108001</v>
      </c>
      <c r="C802" s="1">
        <v>30</v>
      </c>
    </row>
    <row r="803" spans="1:3" x14ac:dyDescent="0.15">
      <c r="A803" s="1" t="s">
        <v>1075</v>
      </c>
      <c r="B803" s="1">
        <v>1108002</v>
      </c>
      <c r="C803" s="1">
        <v>30</v>
      </c>
    </row>
    <row r="804" spans="1:3" x14ac:dyDescent="0.15">
      <c r="A804" s="1" t="s">
        <v>1076</v>
      </c>
      <c r="B804" s="1">
        <v>1108003</v>
      </c>
      <c r="C804" s="1">
        <v>30</v>
      </c>
    </row>
    <row r="805" spans="1:3" x14ac:dyDescent="0.15">
      <c r="A805" s="1" t="s">
        <v>1077</v>
      </c>
      <c r="B805" s="1">
        <v>1108004</v>
      </c>
      <c r="C805" s="1">
        <v>30</v>
      </c>
    </row>
    <row r="806" spans="1:3" x14ac:dyDescent="0.15">
      <c r="A806" s="1" t="s">
        <v>1078</v>
      </c>
      <c r="B806" s="1">
        <v>1108005</v>
      </c>
      <c r="C806" s="1">
        <v>30</v>
      </c>
    </row>
    <row r="807" spans="1:3" x14ac:dyDescent="0.15">
      <c r="A807" s="1" t="s">
        <v>1079</v>
      </c>
      <c r="B807" s="1">
        <v>1108006</v>
      </c>
      <c r="C807" s="1">
        <v>30</v>
      </c>
    </row>
    <row r="808" spans="1:3" x14ac:dyDescent="0.15">
      <c r="A808" s="1" t="s">
        <v>1080</v>
      </c>
      <c r="B808" s="1">
        <v>1108007</v>
      </c>
      <c r="C808" s="1">
        <v>30</v>
      </c>
    </row>
    <row r="809" spans="1:3" x14ac:dyDescent="0.15">
      <c r="A809" s="1" t="s">
        <v>1081</v>
      </c>
      <c r="B809" s="1">
        <v>1108008</v>
      </c>
      <c r="C809" s="1">
        <v>30</v>
      </c>
    </row>
    <row r="810" spans="1:3" x14ac:dyDescent="0.15">
      <c r="A810" s="1" t="s">
        <v>1082</v>
      </c>
      <c r="B810" s="1">
        <v>1108009</v>
      </c>
      <c r="C810" s="1">
        <v>30</v>
      </c>
    </row>
    <row r="811" spans="1:3" x14ac:dyDescent="0.15">
      <c r="A811" s="1" t="s">
        <v>1083</v>
      </c>
      <c r="B811" s="1">
        <v>1108010</v>
      </c>
      <c r="C811" s="1">
        <v>30</v>
      </c>
    </row>
    <row r="812" spans="1:3" x14ac:dyDescent="0.15">
      <c r="A812" s="1" t="s">
        <v>1084</v>
      </c>
      <c r="B812" s="1">
        <v>1108011</v>
      </c>
      <c r="C812" s="1">
        <v>60</v>
      </c>
    </row>
    <row r="813" spans="1:3" x14ac:dyDescent="0.15">
      <c r="A813" s="1" t="s">
        <v>1085</v>
      </c>
      <c r="B813" s="1">
        <v>1108012</v>
      </c>
      <c r="C813" s="1">
        <v>60</v>
      </c>
    </row>
    <row r="814" spans="1:3" x14ac:dyDescent="0.15">
      <c r="A814" s="1" t="s">
        <v>1086</v>
      </c>
      <c r="B814" s="1">
        <v>1108013</v>
      </c>
      <c r="C814" s="1">
        <v>60</v>
      </c>
    </row>
    <row r="815" spans="1:3" x14ac:dyDescent="0.15">
      <c r="A815" s="1" t="s">
        <v>1087</v>
      </c>
      <c r="B815" s="1">
        <v>1108014</v>
      </c>
      <c r="C815" s="1">
        <v>60</v>
      </c>
    </row>
    <row r="816" spans="1:3" x14ac:dyDescent="0.15">
      <c r="A816" s="1" t="s">
        <v>1088</v>
      </c>
      <c r="B816" s="1">
        <v>1108015</v>
      </c>
      <c r="C816" s="1">
        <v>60</v>
      </c>
    </row>
    <row r="817" spans="1:3" x14ac:dyDescent="0.15">
      <c r="A817" s="1" t="s">
        <v>1089</v>
      </c>
      <c r="B817" s="1">
        <v>1108016</v>
      </c>
      <c r="C817" s="1">
        <v>90</v>
      </c>
    </row>
    <row r="818" spans="1:3" x14ac:dyDescent="0.15">
      <c r="A818" s="1" t="s">
        <v>1090</v>
      </c>
      <c r="B818" s="1">
        <v>1108017</v>
      </c>
      <c r="C818" s="1">
        <v>90</v>
      </c>
    </row>
    <row r="819" spans="1:3" x14ac:dyDescent="0.15">
      <c r="A819" s="1" t="s">
        <v>1091</v>
      </c>
      <c r="B819" s="1">
        <v>1108018</v>
      </c>
      <c r="C819" s="1">
        <v>90</v>
      </c>
    </row>
    <row r="820" spans="1:3" x14ac:dyDescent="0.15">
      <c r="A820" s="1" t="s">
        <v>1092</v>
      </c>
      <c r="B820" s="1">
        <v>1108019</v>
      </c>
      <c r="C820" s="1">
        <v>90</v>
      </c>
    </row>
    <row r="821" spans="1:3" x14ac:dyDescent="0.15">
      <c r="A821" s="1" t="s">
        <v>1093</v>
      </c>
      <c r="B821" s="1">
        <v>1108020</v>
      </c>
      <c r="C821" s="1">
        <v>90</v>
      </c>
    </row>
    <row r="822" spans="1:3" x14ac:dyDescent="0.15">
      <c r="A822" s="1" t="s">
        <v>1094</v>
      </c>
      <c r="B822" s="1">
        <v>1108021</v>
      </c>
      <c r="C822" s="1">
        <v>120</v>
      </c>
    </row>
    <row r="823" spans="1:3" x14ac:dyDescent="0.15">
      <c r="A823" s="1" t="s">
        <v>1095</v>
      </c>
      <c r="B823" s="1">
        <v>1108022</v>
      </c>
      <c r="C823" s="1">
        <v>120</v>
      </c>
    </row>
    <row r="824" spans="1:3" x14ac:dyDescent="0.15">
      <c r="A824" s="1" t="s">
        <v>1096</v>
      </c>
      <c r="B824" s="1">
        <v>1108023</v>
      </c>
      <c r="C824" s="1">
        <v>120</v>
      </c>
    </row>
    <row r="825" spans="1:3" x14ac:dyDescent="0.15">
      <c r="A825" s="1" t="s">
        <v>1097</v>
      </c>
      <c r="B825" s="1">
        <v>1108024</v>
      </c>
      <c r="C825" s="1">
        <v>120</v>
      </c>
    </row>
    <row r="826" spans="1:3" x14ac:dyDescent="0.15">
      <c r="A826" s="1" t="s">
        <v>1098</v>
      </c>
      <c r="B826" s="1">
        <v>1108025</v>
      </c>
      <c r="C826" s="1">
        <v>120</v>
      </c>
    </row>
    <row r="827" spans="1:3" x14ac:dyDescent="0.15">
      <c r="A827" s="1" t="s">
        <v>1099</v>
      </c>
      <c r="B827" s="1">
        <v>1108026</v>
      </c>
      <c r="C827" s="1">
        <v>150</v>
      </c>
    </row>
    <row r="828" spans="1:3" x14ac:dyDescent="0.15">
      <c r="A828" s="1" t="s">
        <v>1100</v>
      </c>
      <c r="B828" s="1">
        <v>1108027</v>
      </c>
      <c r="C828" s="1">
        <v>150</v>
      </c>
    </row>
    <row r="829" spans="1:3" x14ac:dyDescent="0.15">
      <c r="A829" s="1" t="s">
        <v>1101</v>
      </c>
      <c r="B829" s="1">
        <v>1108028</v>
      </c>
      <c r="C829" s="1">
        <v>150</v>
      </c>
    </row>
    <row r="830" spans="1:3" x14ac:dyDescent="0.15">
      <c r="A830" s="1" t="s">
        <v>1102</v>
      </c>
      <c r="B830" s="1">
        <v>1108029</v>
      </c>
      <c r="C830" s="1">
        <v>150</v>
      </c>
    </row>
    <row r="831" spans="1:3" x14ac:dyDescent="0.15">
      <c r="A831" s="1" t="s">
        <v>1103</v>
      </c>
      <c r="B831" s="1">
        <v>1108030</v>
      </c>
      <c r="C831" s="1">
        <v>150</v>
      </c>
    </row>
    <row r="832" spans="1:3" x14ac:dyDescent="0.15">
      <c r="A832" s="1" t="s">
        <v>1104</v>
      </c>
      <c r="B832" s="1">
        <v>1108031</v>
      </c>
      <c r="C832" s="1">
        <v>180</v>
      </c>
    </row>
    <row r="833" spans="1:3" x14ac:dyDescent="0.15">
      <c r="A833" s="1" t="s">
        <v>1105</v>
      </c>
      <c r="B833" s="1">
        <v>1108032</v>
      </c>
      <c r="C833" s="1">
        <v>180</v>
      </c>
    </row>
    <row r="834" spans="1:3" x14ac:dyDescent="0.15">
      <c r="A834" s="1" t="s">
        <v>1106</v>
      </c>
      <c r="B834" s="1">
        <v>1108033</v>
      </c>
      <c r="C834" s="1">
        <v>180</v>
      </c>
    </row>
    <row r="835" spans="1:3" x14ac:dyDescent="0.15">
      <c r="A835" s="1" t="s">
        <v>1107</v>
      </c>
      <c r="B835" s="1">
        <v>1108034</v>
      </c>
      <c r="C835" s="1">
        <v>180</v>
      </c>
    </row>
    <row r="836" spans="1:3" x14ac:dyDescent="0.15">
      <c r="A836" s="1" t="s">
        <v>1108</v>
      </c>
      <c r="B836" s="1">
        <v>1108035</v>
      </c>
      <c r="C836" s="1">
        <v>180</v>
      </c>
    </row>
    <row r="837" spans="1:3" x14ac:dyDescent="0.15">
      <c r="A837" s="1" t="s">
        <v>1109</v>
      </c>
      <c r="B837" s="1">
        <v>1108036</v>
      </c>
      <c r="C837" s="1">
        <v>210</v>
      </c>
    </row>
    <row r="838" spans="1:3" x14ac:dyDescent="0.15">
      <c r="A838" s="1" t="s">
        <v>1110</v>
      </c>
      <c r="B838" s="1">
        <v>1108037</v>
      </c>
      <c r="C838" s="1">
        <v>210</v>
      </c>
    </row>
    <row r="839" spans="1:3" x14ac:dyDescent="0.15">
      <c r="A839" s="1" t="s">
        <v>1111</v>
      </c>
      <c r="B839" s="1">
        <v>1108038</v>
      </c>
      <c r="C839" s="1">
        <v>210</v>
      </c>
    </row>
    <row r="840" spans="1:3" x14ac:dyDescent="0.15">
      <c r="A840" s="1" t="s">
        <v>1112</v>
      </c>
      <c r="B840" s="1">
        <v>1108039</v>
      </c>
      <c r="C840" s="1">
        <v>210</v>
      </c>
    </row>
    <row r="841" spans="1:3" x14ac:dyDescent="0.15">
      <c r="A841" s="1" t="s">
        <v>1113</v>
      </c>
      <c r="B841" s="1">
        <v>1108040</v>
      </c>
      <c r="C841" s="1">
        <v>210</v>
      </c>
    </row>
    <row r="842" spans="1:3" x14ac:dyDescent="0.15">
      <c r="A842" s="1" t="s">
        <v>1114</v>
      </c>
      <c r="B842" s="1">
        <v>1108041</v>
      </c>
      <c r="C842" s="1">
        <v>240</v>
      </c>
    </row>
    <row r="843" spans="1:3" x14ac:dyDescent="0.15">
      <c r="A843" s="1" t="s">
        <v>1115</v>
      </c>
      <c r="B843" s="1">
        <v>1108042</v>
      </c>
      <c r="C843" s="1">
        <v>240</v>
      </c>
    </row>
    <row r="844" spans="1:3" x14ac:dyDescent="0.15">
      <c r="A844" s="1" t="s">
        <v>1116</v>
      </c>
      <c r="B844" s="1">
        <v>1108043</v>
      </c>
      <c r="C844" s="1">
        <v>240</v>
      </c>
    </row>
    <row r="845" spans="1:3" x14ac:dyDescent="0.15">
      <c r="A845" s="1" t="s">
        <v>1117</v>
      </c>
      <c r="B845" s="1">
        <v>1108044</v>
      </c>
      <c r="C845" s="1">
        <v>240</v>
      </c>
    </row>
    <row r="846" spans="1:3" x14ac:dyDescent="0.15">
      <c r="A846" s="1" t="s">
        <v>1118</v>
      </c>
      <c r="B846" s="1">
        <v>1108045</v>
      </c>
      <c r="C846" s="1">
        <v>240</v>
      </c>
    </row>
    <row r="847" spans="1:3" x14ac:dyDescent="0.15">
      <c r="A847" s="1" t="s">
        <v>1119</v>
      </c>
      <c r="B847" s="1">
        <v>1108046</v>
      </c>
      <c r="C847" s="1">
        <v>270</v>
      </c>
    </row>
    <row r="848" spans="1:3" x14ac:dyDescent="0.15">
      <c r="A848" s="1" t="s">
        <v>1120</v>
      </c>
      <c r="B848" s="1">
        <v>1108047</v>
      </c>
      <c r="C848" s="1">
        <v>270</v>
      </c>
    </row>
    <row r="849" spans="1:3" x14ac:dyDescent="0.15">
      <c r="A849" s="1" t="s">
        <v>1121</v>
      </c>
      <c r="B849" s="1">
        <v>1108048</v>
      </c>
      <c r="C849" s="1">
        <v>270</v>
      </c>
    </row>
    <row r="850" spans="1:3" x14ac:dyDescent="0.15">
      <c r="A850" s="1" t="s">
        <v>1122</v>
      </c>
      <c r="B850" s="1">
        <v>1108049</v>
      </c>
      <c r="C850" s="1">
        <v>270</v>
      </c>
    </row>
    <row r="851" spans="1:3" x14ac:dyDescent="0.15">
      <c r="A851" s="1" t="s">
        <v>1123</v>
      </c>
      <c r="B851" s="1">
        <v>1108050</v>
      </c>
      <c r="C851" s="1">
        <v>270</v>
      </c>
    </row>
    <row r="852" spans="1:3" x14ac:dyDescent="0.15">
      <c r="A852" s="1" t="s">
        <v>1124</v>
      </c>
      <c r="B852" s="1">
        <v>1108051</v>
      </c>
      <c r="C852" s="1">
        <v>300</v>
      </c>
    </row>
    <row r="853" spans="1:3" x14ac:dyDescent="0.15">
      <c r="A853" s="1" t="s">
        <v>1125</v>
      </c>
      <c r="B853" s="1">
        <v>1108052</v>
      </c>
      <c r="C853" s="1">
        <v>300</v>
      </c>
    </row>
    <row r="854" spans="1:3" x14ac:dyDescent="0.15">
      <c r="A854" s="1" t="s">
        <v>1126</v>
      </c>
      <c r="B854" s="1">
        <v>1108053</v>
      </c>
      <c r="C854" s="1">
        <v>300</v>
      </c>
    </row>
    <row r="855" spans="1:3" x14ac:dyDescent="0.15">
      <c r="A855" s="1" t="s">
        <v>1127</v>
      </c>
      <c r="B855" s="1">
        <v>1108054</v>
      </c>
      <c r="C855" s="1">
        <v>300</v>
      </c>
    </row>
    <row r="856" spans="1:3" x14ac:dyDescent="0.15">
      <c r="A856" s="1" t="s">
        <v>1128</v>
      </c>
      <c r="B856" s="1">
        <v>1108055</v>
      </c>
      <c r="C856" s="1">
        <v>300</v>
      </c>
    </row>
    <row r="857" spans="1:3" x14ac:dyDescent="0.15">
      <c r="A857" s="1" t="s">
        <v>1129</v>
      </c>
      <c r="B857" s="1">
        <v>1108056</v>
      </c>
      <c r="C857" s="1">
        <v>330</v>
      </c>
    </row>
    <row r="858" spans="1:3" x14ac:dyDescent="0.15">
      <c r="A858" s="1" t="s">
        <v>1130</v>
      </c>
      <c r="B858" s="1">
        <v>1108057</v>
      </c>
      <c r="C858" s="1">
        <v>330</v>
      </c>
    </row>
    <row r="859" spans="1:3" x14ac:dyDescent="0.15">
      <c r="A859" s="1" t="s">
        <v>1131</v>
      </c>
      <c r="B859" s="1">
        <v>1108058</v>
      </c>
      <c r="C859" s="1">
        <v>330</v>
      </c>
    </row>
    <row r="860" spans="1:3" x14ac:dyDescent="0.15">
      <c r="A860" s="1" t="s">
        <v>1132</v>
      </c>
      <c r="B860" s="1">
        <v>1108059</v>
      </c>
      <c r="C860" s="1">
        <v>330</v>
      </c>
    </row>
    <row r="861" spans="1:3" x14ac:dyDescent="0.15">
      <c r="A861" s="1" t="s">
        <v>1133</v>
      </c>
      <c r="B861" s="1">
        <v>1108060</v>
      </c>
      <c r="C861" s="1">
        <v>330</v>
      </c>
    </row>
    <row r="862" spans="1:3" x14ac:dyDescent="0.15">
      <c r="A862" s="1" t="s">
        <v>1134</v>
      </c>
      <c r="B862" s="1">
        <v>1108061</v>
      </c>
      <c r="C862" s="1">
        <v>390</v>
      </c>
    </row>
    <row r="863" spans="1:3" x14ac:dyDescent="0.15">
      <c r="A863" s="1" t="s">
        <v>1135</v>
      </c>
      <c r="B863" s="1">
        <v>1108062</v>
      </c>
      <c r="C863" s="1">
        <v>390</v>
      </c>
    </row>
    <row r="864" spans="1:3" x14ac:dyDescent="0.15">
      <c r="A864" s="1" t="s">
        <v>1136</v>
      </c>
      <c r="B864" s="1">
        <v>1108063</v>
      </c>
      <c r="C864" s="1">
        <v>390</v>
      </c>
    </row>
    <row r="865" spans="1:3" x14ac:dyDescent="0.15">
      <c r="A865" s="1" t="s">
        <v>1137</v>
      </c>
      <c r="B865" s="1">
        <v>1108064</v>
      </c>
      <c r="C865" s="1">
        <v>390</v>
      </c>
    </row>
    <row r="866" spans="1:3" x14ac:dyDescent="0.15">
      <c r="A866" s="1" t="s">
        <v>1138</v>
      </c>
      <c r="B866" s="1">
        <v>1108065</v>
      </c>
      <c r="C866" s="1">
        <v>390</v>
      </c>
    </row>
    <row r="867" spans="1:3" x14ac:dyDescent="0.15">
      <c r="A867" s="1" t="s">
        <v>1139</v>
      </c>
      <c r="B867" s="1">
        <v>1108066</v>
      </c>
      <c r="C867" s="1">
        <v>450</v>
      </c>
    </row>
    <row r="868" spans="1:3" x14ac:dyDescent="0.15">
      <c r="A868" s="1" t="s">
        <v>1140</v>
      </c>
      <c r="B868" s="1">
        <v>1108067</v>
      </c>
      <c r="C868" s="1">
        <v>450</v>
      </c>
    </row>
    <row r="869" spans="1:3" x14ac:dyDescent="0.15">
      <c r="A869" s="1" t="s">
        <v>1141</v>
      </c>
      <c r="B869" s="1">
        <v>1108068</v>
      </c>
      <c r="C869" s="1">
        <v>450</v>
      </c>
    </row>
    <row r="870" spans="1:3" x14ac:dyDescent="0.15">
      <c r="A870" s="1" t="s">
        <v>1142</v>
      </c>
      <c r="B870" s="1">
        <v>1108069</v>
      </c>
      <c r="C870" s="1">
        <v>450</v>
      </c>
    </row>
    <row r="871" spans="1:3" x14ac:dyDescent="0.15">
      <c r="A871" s="1" t="s">
        <v>1143</v>
      </c>
      <c r="B871" s="1">
        <v>1108070</v>
      </c>
      <c r="C871" s="1">
        <v>450</v>
      </c>
    </row>
    <row r="872" spans="1:3" x14ac:dyDescent="0.15">
      <c r="A872" s="1" t="s">
        <v>1144</v>
      </c>
      <c r="B872" s="1">
        <v>1108071</v>
      </c>
      <c r="C872" s="1">
        <v>510</v>
      </c>
    </row>
    <row r="873" spans="1:3" x14ac:dyDescent="0.15">
      <c r="A873" s="1" t="s">
        <v>1145</v>
      </c>
      <c r="B873" s="1">
        <v>1108072</v>
      </c>
      <c r="C873" s="1">
        <v>510</v>
      </c>
    </row>
    <row r="874" spans="1:3" x14ac:dyDescent="0.15">
      <c r="A874" s="1" t="s">
        <v>1146</v>
      </c>
      <c r="B874" s="1">
        <v>1108073</v>
      </c>
      <c r="C874" s="1">
        <v>510</v>
      </c>
    </row>
    <row r="875" spans="1:3" x14ac:dyDescent="0.15">
      <c r="A875" s="1" t="s">
        <v>1147</v>
      </c>
      <c r="B875" s="1">
        <v>1108074</v>
      </c>
      <c r="C875" s="1">
        <v>510</v>
      </c>
    </row>
    <row r="876" spans="1:3" x14ac:dyDescent="0.15">
      <c r="A876" s="1" t="s">
        <v>1148</v>
      </c>
      <c r="B876" s="1">
        <v>1108075</v>
      </c>
      <c r="C876" s="1">
        <v>510</v>
      </c>
    </row>
    <row r="877" spans="1:3" x14ac:dyDescent="0.15">
      <c r="A877" s="1" t="s">
        <v>1149</v>
      </c>
      <c r="B877" s="1">
        <v>1108076</v>
      </c>
      <c r="C877" s="1">
        <v>570</v>
      </c>
    </row>
    <row r="878" spans="1:3" x14ac:dyDescent="0.15">
      <c r="A878" s="1" t="s">
        <v>1150</v>
      </c>
      <c r="B878" s="1">
        <v>1108077</v>
      </c>
      <c r="C878" s="1">
        <v>570</v>
      </c>
    </row>
    <row r="879" spans="1:3" x14ac:dyDescent="0.15">
      <c r="A879" s="1" t="s">
        <v>1151</v>
      </c>
      <c r="B879" s="1">
        <v>1108078</v>
      </c>
      <c r="C879" s="1">
        <v>570</v>
      </c>
    </row>
    <row r="880" spans="1:3" x14ac:dyDescent="0.15">
      <c r="A880" s="1" t="s">
        <v>1152</v>
      </c>
      <c r="B880" s="1">
        <v>1108079</v>
      </c>
      <c r="C880" s="1">
        <v>570</v>
      </c>
    </row>
    <row r="881" spans="1:3" x14ac:dyDescent="0.15">
      <c r="A881" s="1" t="s">
        <v>1153</v>
      </c>
      <c r="B881" s="1">
        <v>1108080</v>
      </c>
      <c r="C881" s="1">
        <v>570</v>
      </c>
    </row>
    <row r="882" spans="1:3" x14ac:dyDescent="0.15">
      <c r="A882" s="1" t="s">
        <v>1154</v>
      </c>
      <c r="B882" s="1">
        <v>1108081</v>
      </c>
      <c r="C882" s="1">
        <v>630</v>
      </c>
    </row>
    <row r="883" spans="1:3" x14ac:dyDescent="0.15">
      <c r="A883" s="1" t="s">
        <v>1155</v>
      </c>
      <c r="B883" s="1">
        <v>1108082</v>
      </c>
      <c r="C883" s="1">
        <v>630</v>
      </c>
    </row>
    <row r="884" spans="1:3" x14ac:dyDescent="0.15">
      <c r="A884" s="1" t="s">
        <v>1156</v>
      </c>
      <c r="B884" s="1">
        <v>1108083</v>
      </c>
      <c r="C884" s="1">
        <v>630</v>
      </c>
    </row>
    <row r="885" spans="1:3" x14ac:dyDescent="0.15">
      <c r="A885" s="1" t="s">
        <v>1157</v>
      </c>
      <c r="B885" s="1">
        <v>1108084</v>
      </c>
      <c r="C885" s="1">
        <v>630</v>
      </c>
    </row>
    <row r="886" spans="1:3" x14ac:dyDescent="0.15">
      <c r="A886" s="1" t="s">
        <v>1158</v>
      </c>
      <c r="B886" s="1">
        <v>1108085</v>
      </c>
      <c r="C886" s="1">
        <v>630</v>
      </c>
    </row>
    <row r="887" spans="1:3" x14ac:dyDescent="0.15">
      <c r="A887" s="1" t="s">
        <v>1159</v>
      </c>
      <c r="B887" s="1">
        <v>1108086</v>
      </c>
      <c r="C887" s="1">
        <v>720</v>
      </c>
    </row>
    <row r="888" spans="1:3" x14ac:dyDescent="0.15">
      <c r="A888" s="1" t="s">
        <v>1160</v>
      </c>
      <c r="B888" s="1">
        <v>1108087</v>
      </c>
      <c r="C888" s="1">
        <v>720</v>
      </c>
    </row>
    <row r="889" spans="1:3" x14ac:dyDescent="0.15">
      <c r="A889" s="1" t="s">
        <v>1161</v>
      </c>
      <c r="B889" s="1">
        <v>1108088</v>
      </c>
      <c r="C889" s="1">
        <v>720</v>
      </c>
    </row>
    <row r="890" spans="1:3" x14ac:dyDescent="0.15">
      <c r="A890" s="1" t="s">
        <v>1162</v>
      </c>
      <c r="B890" s="1">
        <v>1108089</v>
      </c>
      <c r="C890" s="1">
        <v>720</v>
      </c>
    </row>
    <row r="891" spans="1:3" x14ac:dyDescent="0.15">
      <c r="A891" s="1" t="s">
        <v>1163</v>
      </c>
      <c r="B891" s="1">
        <v>1108090</v>
      </c>
      <c r="C891" s="1">
        <v>720</v>
      </c>
    </row>
    <row r="892" spans="1:3" x14ac:dyDescent="0.15">
      <c r="A892" s="1" t="s">
        <v>1164</v>
      </c>
      <c r="B892" s="1">
        <v>1108091</v>
      </c>
      <c r="C892" s="1">
        <v>810</v>
      </c>
    </row>
    <row r="893" spans="1:3" x14ac:dyDescent="0.15">
      <c r="A893" s="1" t="s">
        <v>1165</v>
      </c>
      <c r="B893" s="1">
        <v>1108092</v>
      </c>
      <c r="C893" s="1">
        <v>810</v>
      </c>
    </row>
    <row r="894" spans="1:3" x14ac:dyDescent="0.15">
      <c r="A894" s="1" t="s">
        <v>1166</v>
      </c>
      <c r="B894" s="1">
        <v>1108093</v>
      </c>
      <c r="C894" s="1">
        <v>810</v>
      </c>
    </row>
    <row r="895" spans="1:3" x14ac:dyDescent="0.15">
      <c r="A895" s="1" t="s">
        <v>1167</v>
      </c>
      <c r="B895" s="1">
        <v>1108094</v>
      </c>
      <c r="C895" s="1">
        <v>810</v>
      </c>
    </row>
    <row r="896" spans="1:3" x14ac:dyDescent="0.15">
      <c r="A896" s="1" t="s">
        <v>1168</v>
      </c>
      <c r="B896" s="1">
        <v>1108095</v>
      </c>
      <c r="C896" s="1">
        <v>810</v>
      </c>
    </row>
    <row r="897" spans="1:3" x14ac:dyDescent="0.15">
      <c r="A897" s="1" t="s">
        <v>1169</v>
      </c>
      <c r="B897" s="1">
        <v>1108096</v>
      </c>
      <c r="C897" s="1">
        <v>900</v>
      </c>
    </row>
    <row r="898" spans="1:3" x14ac:dyDescent="0.15">
      <c r="A898" s="1" t="s">
        <v>1170</v>
      </c>
      <c r="B898" s="1">
        <v>1108097</v>
      </c>
      <c r="C898" s="1">
        <v>900</v>
      </c>
    </row>
    <row r="899" spans="1:3" x14ac:dyDescent="0.15">
      <c r="A899" s="1" t="s">
        <v>1171</v>
      </c>
      <c r="B899" s="1">
        <v>1108098</v>
      </c>
      <c r="C899" s="1">
        <v>900</v>
      </c>
    </row>
    <row r="900" spans="1:3" x14ac:dyDescent="0.15">
      <c r="A900" s="1" t="s">
        <v>1172</v>
      </c>
      <c r="B900" s="1">
        <v>1108099</v>
      </c>
      <c r="C900" s="1">
        <v>900</v>
      </c>
    </row>
    <row r="901" spans="1:3" x14ac:dyDescent="0.15">
      <c r="A901" s="1" t="s">
        <v>1173</v>
      </c>
      <c r="B901" s="1">
        <v>1108100</v>
      </c>
      <c r="C901" s="1">
        <v>0</v>
      </c>
    </row>
    <row r="902" spans="1:3" x14ac:dyDescent="0.15">
      <c r="A902" s="1" t="s">
        <v>1174</v>
      </c>
      <c r="B902" s="1">
        <v>1109001</v>
      </c>
      <c r="C902" s="1">
        <v>30</v>
      </c>
    </row>
    <row r="903" spans="1:3" x14ac:dyDescent="0.15">
      <c r="A903" s="1" t="s">
        <v>1175</v>
      </c>
      <c r="B903" s="1">
        <v>1109002</v>
      </c>
      <c r="C903" s="1">
        <v>30</v>
      </c>
    </row>
    <row r="904" spans="1:3" x14ac:dyDescent="0.15">
      <c r="A904" s="1" t="s">
        <v>1176</v>
      </c>
      <c r="B904" s="1">
        <v>1109003</v>
      </c>
      <c r="C904" s="1">
        <v>30</v>
      </c>
    </row>
    <row r="905" spans="1:3" x14ac:dyDescent="0.15">
      <c r="A905" s="1" t="s">
        <v>1177</v>
      </c>
      <c r="B905" s="1">
        <v>1109004</v>
      </c>
      <c r="C905" s="1">
        <v>30</v>
      </c>
    </row>
    <row r="906" spans="1:3" x14ac:dyDescent="0.15">
      <c r="A906" s="1" t="s">
        <v>1178</v>
      </c>
      <c r="B906" s="1">
        <v>1109005</v>
      </c>
      <c r="C906" s="1">
        <v>30</v>
      </c>
    </row>
    <row r="907" spans="1:3" x14ac:dyDescent="0.15">
      <c r="A907" s="1" t="s">
        <v>1179</v>
      </c>
      <c r="B907" s="1">
        <v>1109006</v>
      </c>
      <c r="C907" s="1">
        <v>30</v>
      </c>
    </row>
    <row r="908" spans="1:3" x14ac:dyDescent="0.15">
      <c r="A908" s="1" t="s">
        <v>1180</v>
      </c>
      <c r="B908" s="1">
        <v>1109007</v>
      </c>
      <c r="C908" s="1">
        <v>30</v>
      </c>
    </row>
    <row r="909" spans="1:3" x14ac:dyDescent="0.15">
      <c r="A909" s="1" t="s">
        <v>1181</v>
      </c>
      <c r="B909" s="1">
        <v>1109008</v>
      </c>
      <c r="C909" s="1">
        <v>30</v>
      </c>
    </row>
    <row r="910" spans="1:3" x14ac:dyDescent="0.15">
      <c r="A910" s="1" t="s">
        <v>1182</v>
      </c>
      <c r="B910" s="1">
        <v>1109009</v>
      </c>
      <c r="C910" s="1">
        <v>30</v>
      </c>
    </row>
    <row r="911" spans="1:3" x14ac:dyDescent="0.15">
      <c r="A911" s="1" t="s">
        <v>1183</v>
      </c>
      <c r="B911" s="1">
        <v>1109010</v>
      </c>
      <c r="C911" s="1">
        <v>30</v>
      </c>
    </row>
    <row r="912" spans="1:3" x14ac:dyDescent="0.15">
      <c r="A912" s="1" t="s">
        <v>1184</v>
      </c>
      <c r="B912" s="1">
        <v>1109011</v>
      </c>
      <c r="C912" s="1">
        <v>60</v>
      </c>
    </row>
    <row r="913" spans="1:3" x14ac:dyDescent="0.15">
      <c r="A913" s="1" t="s">
        <v>1185</v>
      </c>
      <c r="B913" s="1">
        <v>1109012</v>
      </c>
      <c r="C913" s="1">
        <v>60</v>
      </c>
    </row>
    <row r="914" spans="1:3" x14ac:dyDescent="0.15">
      <c r="A914" s="1" t="s">
        <v>1186</v>
      </c>
      <c r="B914" s="1">
        <v>1109013</v>
      </c>
      <c r="C914" s="1">
        <v>60</v>
      </c>
    </row>
    <row r="915" spans="1:3" x14ac:dyDescent="0.15">
      <c r="A915" s="1" t="s">
        <v>1187</v>
      </c>
      <c r="B915" s="1">
        <v>1109014</v>
      </c>
      <c r="C915" s="1">
        <v>60</v>
      </c>
    </row>
    <row r="916" spans="1:3" x14ac:dyDescent="0.15">
      <c r="A916" s="1" t="s">
        <v>1188</v>
      </c>
      <c r="B916" s="1">
        <v>1109015</v>
      </c>
      <c r="C916" s="1">
        <v>60</v>
      </c>
    </row>
    <row r="917" spans="1:3" x14ac:dyDescent="0.15">
      <c r="A917" s="1" t="s">
        <v>1189</v>
      </c>
      <c r="B917" s="1">
        <v>1109016</v>
      </c>
      <c r="C917" s="1">
        <v>90</v>
      </c>
    </row>
    <row r="918" spans="1:3" x14ac:dyDescent="0.15">
      <c r="A918" s="1" t="s">
        <v>1190</v>
      </c>
      <c r="B918" s="1">
        <v>1109017</v>
      </c>
      <c r="C918" s="1">
        <v>90</v>
      </c>
    </row>
    <row r="919" spans="1:3" x14ac:dyDescent="0.15">
      <c r="A919" s="1" t="s">
        <v>1191</v>
      </c>
      <c r="B919" s="1">
        <v>1109018</v>
      </c>
      <c r="C919" s="1">
        <v>90</v>
      </c>
    </row>
    <row r="920" spans="1:3" x14ac:dyDescent="0.15">
      <c r="A920" s="1" t="s">
        <v>1192</v>
      </c>
      <c r="B920" s="1">
        <v>1109019</v>
      </c>
      <c r="C920" s="1">
        <v>90</v>
      </c>
    </row>
    <row r="921" spans="1:3" x14ac:dyDescent="0.15">
      <c r="A921" s="1" t="s">
        <v>1193</v>
      </c>
      <c r="B921" s="1">
        <v>1109020</v>
      </c>
      <c r="C921" s="1">
        <v>90</v>
      </c>
    </row>
    <row r="922" spans="1:3" x14ac:dyDescent="0.15">
      <c r="A922" s="1" t="s">
        <v>1194</v>
      </c>
      <c r="B922" s="1">
        <v>1109021</v>
      </c>
      <c r="C922" s="1">
        <v>120</v>
      </c>
    </row>
    <row r="923" spans="1:3" x14ac:dyDescent="0.15">
      <c r="A923" s="1" t="s">
        <v>1195</v>
      </c>
      <c r="B923" s="1">
        <v>1109022</v>
      </c>
      <c r="C923" s="1">
        <v>120</v>
      </c>
    </row>
    <row r="924" spans="1:3" x14ac:dyDescent="0.15">
      <c r="A924" s="1" t="s">
        <v>1196</v>
      </c>
      <c r="B924" s="1">
        <v>1109023</v>
      </c>
      <c r="C924" s="1">
        <v>120</v>
      </c>
    </row>
    <row r="925" spans="1:3" x14ac:dyDescent="0.15">
      <c r="A925" s="1" t="s">
        <v>1197</v>
      </c>
      <c r="B925" s="1">
        <v>1109024</v>
      </c>
      <c r="C925" s="1">
        <v>120</v>
      </c>
    </row>
    <row r="926" spans="1:3" x14ac:dyDescent="0.15">
      <c r="A926" s="1" t="s">
        <v>1198</v>
      </c>
      <c r="B926" s="1">
        <v>1109025</v>
      </c>
      <c r="C926" s="1">
        <v>120</v>
      </c>
    </row>
    <row r="927" spans="1:3" x14ac:dyDescent="0.15">
      <c r="A927" s="1" t="s">
        <v>1199</v>
      </c>
      <c r="B927" s="1">
        <v>1109026</v>
      </c>
      <c r="C927" s="1">
        <v>150</v>
      </c>
    </row>
    <row r="928" spans="1:3" x14ac:dyDescent="0.15">
      <c r="A928" s="1" t="s">
        <v>1200</v>
      </c>
      <c r="B928" s="1">
        <v>1109027</v>
      </c>
      <c r="C928" s="1">
        <v>150</v>
      </c>
    </row>
    <row r="929" spans="1:3" x14ac:dyDescent="0.15">
      <c r="A929" s="1" t="s">
        <v>1201</v>
      </c>
      <c r="B929" s="1">
        <v>1109028</v>
      </c>
      <c r="C929" s="1">
        <v>150</v>
      </c>
    </row>
    <row r="930" spans="1:3" x14ac:dyDescent="0.15">
      <c r="A930" s="1" t="s">
        <v>1202</v>
      </c>
      <c r="B930" s="1">
        <v>1109029</v>
      </c>
      <c r="C930" s="1">
        <v>150</v>
      </c>
    </row>
    <row r="931" spans="1:3" x14ac:dyDescent="0.15">
      <c r="A931" s="1" t="s">
        <v>1203</v>
      </c>
      <c r="B931" s="1">
        <v>1109030</v>
      </c>
      <c r="C931" s="1">
        <v>150</v>
      </c>
    </row>
    <row r="932" spans="1:3" x14ac:dyDescent="0.15">
      <c r="A932" s="1" t="s">
        <v>1204</v>
      </c>
      <c r="B932" s="1">
        <v>1109031</v>
      </c>
      <c r="C932" s="1">
        <v>180</v>
      </c>
    </row>
    <row r="933" spans="1:3" x14ac:dyDescent="0.15">
      <c r="A933" s="1" t="s">
        <v>1205</v>
      </c>
      <c r="B933" s="1">
        <v>1109032</v>
      </c>
      <c r="C933" s="1">
        <v>180</v>
      </c>
    </row>
    <row r="934" spans="1:3" x14ac:dyDescent="0.15">
      <c r="A934" s="1" t="s">
        <v>1206</v>
      </c>
      <c r="B934" s="1">
        <v>1109033</v>
      </c>
      <c r="C934" s="1">
        <v>180</v>
      </c>
    </row>
    <row r="935" spans="1:3" x14ac:dyDescent="0.15">
      <c r="A935" s="1" t="s">
        <v>1207</v>
      </c>
      <c r="B935" s="1">
        <v>1109034</v>
      </c>
      <c r="C935" s="1">
        <v>180</v>
      </c>
    </row>
    <row r="936" spans="1:3" x14ac:dyDescent="0.15">
      <c r="A936" s="1" t="s">
        <v>1208</v>
      </c>
      <c r="B936" s="1">
        <v>1109035</v>
      </c>
      <c r="C936" s="1">
        <v>180</v>
      </c>
    </row>
    <row r="937" spans="1:3" x14ac:dyDescent="0.15">
      <c r="A937" s="1" t="s">
        <v>1209</v>
      </c>
      <c r="B937" s="1">
        <v>1109036</v>
      </c>
      <c r="C937" s="1">
        <v>210</v>
      </c>
    </row>
    <row r="938" spans="1:3" x14ac:dyDescent="0.15">
      <c r="A938" s="1" t="s">
        <v>1210</v>
      </c>
      <c r="B938" s="1">
        <v>1109037</v>
      </c>
      <c r="C938" s="1">
        <v>210</v>
      </c>
    </row>
    <row r="939" spans="1:3" x14ac:dyDescent="0.15">
      <c r="A939" s="1" t="s">
        <v>1211</v>
      </c>
      <c r="B939" s="1">
        <v>1109038</v>
      </c>
      <c r="C939" s="1">
        <v>210</v>
      </c>
    </row>
    <row r="940" spans="1:3" x14ac:dyDescent="0.15">
      <c r="A940" s="1" t="s">
        <v>1212</v>
      </c>
      <c r="B940" s="1">
        <v>1109039</v>
      </c>
      <c r="C940" s="1">
        <v>210</v>
      </c>
    </row>
    <row r="941" spans="1:3" x14ac:dyDescent="0.15">
      <c r="A941" s="1" t="s">
        <v>1213</v>
      </c>
      <c r="B941" s="1">
        <v>1109040</v>
      </c>
      <c r="C941" s="1">
        <v>210</v>
      </c>
    </row>
    <row r="942" spans="1:3" x14ac:dyDescent="0.15">
      <c r="A942" s="1" t="s">
        <v>1214</v>
      </c>
      <c r="B942" s="1">
        <v>1109041</v>
      </c>
      <c r="C942" s="1">
        <v>240</v>
      </c>
    </row>
    <row r="943" spans="1:3" x14ac:dyDescent="0.15">
      <c r="A943" s="1" t="s">
        <v>1215</v>
      </c>
      <c r="B943" s="1">
        <v>1109042</v>
      </c>
      <c r="C943" s="1">
        <v>240</v>
      </c>
    </row>
    <row r="944" spans="1:3" x14ac:dyDescent="0.15">
      <c r="A944" s="1" t="s">
        <v>1216</v>
      </c>
      <c r="B944" s="1">
        <v>1109043</v>
      </c>
      <c r="C944" s="1">
        <v>240</v>
      </c>
    </row>
    <row r="945" spans="1:3" x14ac:dyDescent="0.15">
      <c r="A945" s="1" t="s">
        <v>1217</v>
      </c>
      <c r="B945" s="1">
        <v>1109044</v>
      </c>
      <c r="C945" s="1">
        <v>240</v>
      </c>
    </row>
    <row r="946" spans="1:3" x14ac:dyDescent="0.15">
      <c r="A946" s="1" t="s">
        <v>1218</v>
      </c>
      <c r="B946" s="1">
        <v>1109045</v>
      </c>
      <c r="C946" s="1">
        <v>240</v>
      </c>
    </row>
    <row r="947" spans="1:3" x14ac:dyDescent="0.15">
      <c r="A947" s="1" t="s">
        <v>1219</v>
      </c>
      <c r="B947" s="1">
        <v>1109046</v>
      </c>
      <c r="C947" s="1">
        <v>270</v>
      </c>
    </row>
    <row r="948" spans="1:3" x14ac:dyDescent="0.15">
      <c r="A948" s="1" t="s">
        <v>1220</v>
      </c>
      <c r="B948" s="1">
        <v>1109047</v>
      </c>
      <c r="C948" s="1">
        <v>270</v>
      </c>
    </row>
    <row r="949" spans="1:3" x14ac:dyDescent="0.15">
      <c r="A949" s="1" t="s">
        <v>1221</v>
      </c>
      <c r="B949" s="1">
        <v>1109048</v>
      </c>
      <c r="C949" s="1">
        <v>270</v>
      </c>
    </row>
    <row r="950" spans="1:3" x14ac:dyDescent="0.15">
      <c r="A950" s="1" t="s">
        <v>1222</v>
      </c>
      <c r="B950" s="1">
        <v>1109049</v>
      </c>
      <c r="C950" s="1">
        <v>270</v>
      </c>
    </row>
    <row r="951" spans="1:3" x14ac:dyDescent="0.15">
      <c r="A951" s="1" t="s">
        <v>1223</v>
      </c>
      <c r="B951" s="1">
        <v>1109050</v>
      </c>
      <c r="C951" s="1">
        <v>270</v>
      </c>
    </row>
    <row r="952" spans="1:3" x14ac:dyDescent="0.15">
      <c r="A952" s="1" t="s">
        <v>1224</v>
      </c>
      <c r="B952" s="1">
        <v>1109051</v>
      </c>
      <c r="C952" s="1">
        <v>300</v>
      </c>
    </row>
    <row r="953" spans="1:3" x14ac:dyDescent="0.15">
      <c r="A953" s="1" t="s">
        <v>1225</v>
      </c>
      <c r="B953" s="1">
        <v>1109052</v>
      </c>
      <c r="C953" s="1">
        <v>300</v>
      </c>
    </row>
    <row r="954" spans="1:3" x14ac:dyDescent="0.15">
      <c r="A954" s="1" t="s">
        <v>1226</v>
      </c>
      <c r="B954" s="1">
        <v>1109053</v>
      </c>
      <c r="C954" s="1">
        <v>300</v>
      </c>
    </row>
    <row r="955" spans="1:3" x14ac:dyDescent="0.15">
      <c r="A955" s="1" t="s">
        <v>1227</v>
      </c>
      <c r="B955" s="1">
        <v>1109054</v>
      </c>
      <c r="C955" s="1">
        <v>300</v>
      </c>
    </row>
    <row r="956" spans="1:3" x14ac:dyDescent="0.15">
      <c r="A956" s="1" t="s">
        <v>1228</v>
      </c>
      <c r="B956" s="1">
        <v>1109055</v>
      </c>
      <c r="C956" s="1">
        <v>300</v>
      </c>
    </row>
    <row r="957" spans="1:3" x14ac:dyDescent="0.15">
      <c r="A957" s="1" t="s">
        <v>1229</v>
      </c>
      <c r="B957" s="1">
        <v>1109056</v>
      </c>
      <c r="C957" s="1">
        <v>330</v>
      </c>
    </row>
    <row r="958" spans="1:3" x14ac:dyDescent="0.15">
      <c r="A958" s="1" t="s">
        <v>1230</v>
      </c>
      <c r="B958" s="1">
        <v>1109057</v>
      </c>
      <c r="C958" s="1">
        <v>330</v>
      </c>
    </row>
    <row r="959" spans="1:3" x14ac:dyDescent="0.15">
      <c r="A959" s="1" t="s">
        <v>1231</v>
      </c>
      <c r="B959" s="1">
        <v>1109058</v>
      </c>
      <c r="C959" s="1">
        <v>330</v>
      </c>
    </row>
    <row r="960" spans="1:3" x14ac:dyDescent="0.15">
      <c r="A960" s="1" t="s">
        <v>1232</v>
      </c>
      <c r="B960" s="1">
        <v>1109059</v>
      </c>
      <c r="C960" s="1">
        <v>330</v>
      </c>
    </row>
    <row r="961" spans="1:3" x14ac:dyDescent="0.15">
      <c r="A961" s="1" t="s">
        <v>1233</v>
      </c>
      <c r="B961" s="1">
        <v>1109060</v>
      </c>
      <c r="C961" s="1">
        <v>330</v>
      </c>
    </row>
    <row r="962" spans="1:3" x14ac:dyDescent="0.15">
      <c r="A962" s="1" t="s">
        <v>1234</v>
      </c>
      <c r="B962" s="1">
        <v>1109061</v>
      </c>
      <c r="C962" s="1">
        <v>390</v>
      </c>
    </row>
    <row r="963" spans="1:3" x14ac:dyDescent="0.15">
      <c r="A963" s="1" t="s">
        <v>1235</v>
      </c>
      <c r="B963" s="1">
        <v>1109062</v>
      </c>
      <c r="C963" s="1">
        <v>390</v>
      </c>
    </row>
    <row r="964" spans="1:3" x14ac:dyDescent="0.15">
      <c r="A964" s="1" t="s">
        <v>1236</v>
      </c>
      <c r="B964" s="1">
        <v>1109063</v>
      </c>
      <c r="C964" s="1">
        <v>390</v>
      </c>
    </row>
    <row r="965" spans="1:3" x14ac:dyDescent="0.15">
      <c r="A965" s="1" t="s">
        <v>1237</v>
      </c>
      <c r="B965" s="1">
        <v>1109064</v>
      </c>
      <c r="C965" s="1">
        <v>390</v>
      </c>
    </row>
    <row r="966" spans="1:3" x14ac:dyDescent="0.15">
      <c r="A966" s="1" t="s">
        <v>1238</v>
      </c>
      <c r="B966" s="1">
        <v>1109065</v>
      </c>
      <c r="C966" s="1">
        <v>390</v>
      </c>
    </row>
    <row r="967" spans="1:3" x14ac:dyDescent="0.15">
      <c r="A967" s="1" t="s">
        <v>1239</v>
      </c>
      <c r="B967" s="1">
        <v>1109066</v>
      </c>
      <c r="C967" s="1">
        <v>450</v>
      </c>
    </row>
    <row r="968" spans="1:3" x14ac:dyDescent="0.15">
      <c r="A968" s="1" t="s">
        <v>1240</v>
      </c>
      <c r="B968" s="1">
        <v>1109067</v>
      </c>
      <c r="C968" s="1">
        <v>450</v>
      </c>
    </row>
    <row r="969" spans="1:3" x14ac:dyDescent="0.15">
      <c r="A969" s="1" t="s">
        <v>1241</v>
      </c>
      <c r="B969" s="1">
        <v>1109068</v>
      </c>
      <c r="C969" s="1">
        <v>450</v>
      </c>
    </row>
    <row r="970" spans="1:3" x14ac:dyDescent="0.15">
      <c r="A970" s="1" t="s">
        <v>1242</v>
      </c>
      <c r="B970" s="1">
        <v>1109069</v>
      </c>
      <c r="C970" s="1">
        <v>450</v>
      </c>
    </row>
    <row r="971" spans="1:3" x14ac:dyDescent="0.15">
      <c r="A971" s="1" t="s">
        <v>1243</v>
      </c>
      <c r="B971" s="1">
        <v>1109070</v>
      </c>
      <c r="C971" s="1">
        <v>450</v>
      </c>
    </row>
    <row r="972" spans="1:3" x14ac:dyDescent="0.15">
      <c r="A972" s="1" t="s">
        <v>1244</v>
      </c>
      <c r="B972" s="1">
        <v>1109071</v>
      </c>
      <c r="C972" s="1">
        <v>510</v>
      </c>
    </row>
    <row r="973" spans="1:3" x14ac:dyDescent="0.15">
      <c r="A973" s="1" t="s">
        <v>1245</v>
      </c>
      <c r="B973" s="1">
        <v>1109072</v>
      </c>
      <c r="C973" s="1">
        <v>510</v>
      </c>
    </row>
    <row r="974" spans="1:3" x14ac:dyDescent="0.15">
      <c r="A974" s="1" t="s">
        <v>1246</v>
      </c>
      <c r="B974" s="1">
        <v>1109073</v>
      </c>
      <c r="C974" s="1">
        <v>510</v>
      </c>
    </row>
    <row r="975" spans="1:3" x14ac:dyDescent="0.15">
      <c r="A975" s="1" t="s">
        <v>1247</v>
      </c>
      <c r="B975" s="1">
        <v>1109074</v>
      </c>
      <c r="C975" s="1">
        <v>510</v>
      </c>
    </row>
    <row r="976" spans="1:3" x14ac:dyDescent="0.15">
      <c r="A976" s="1" t="s">
        <v>1248</v>
      </c>
      <c r="B976" s="1">
        <v>1109075</v>
      </c>
      <c r="C976" s="1">
        <v>510</v>
      </c>
    </row>
    <row r="977" spans="1:3" x14ac:dyDescent="0.15">
      <c r="A977" s="1" t="s">
        <v>1249</v>
      </c>
      <c r="B977" s="1">
        <v>1109076</v>
      </c>
      <c r="C977" s="1">
        <v>570</v>
      </c>
    </row>
    <row r="978" spans="1:3" x14ac:dyDescent="0.15">
      <c r="A978" s="1" t="s">
        <v>1250</v>
      </c>
      <c r="B978" s="1">
        <v>1109077</v>
      </c>
      <c r="C978" s="1">
        <v>570</v>
      </c>
    </row>
    <row r="979" spans="1:3" x14ac:dyDescent="0.15">
      <c r="A979" s="1" t="s">
        <v>1251</v>
      </c>
      <c r="B979" s="1">
        <v>1109078</v>
      </c>
      <c r="C979" s="1">
        <v>570</v>
      </c>
    </row>
    <row r="980" spans="1:3" x14ac:dyDescent="0.15">
      <c r="A980" s="1" t="s">
        <v>1252</v>
      </c>
      <c r="B980" s="1">
        <v>1109079</v>
      </c>
      <c r="C980" s="1">
        <v>570</v>
      </c>
    </row>
    <row r="981" spans="1:3" x14ac:dyDescent="0.15">
      <c r="A981" s="1" t="s">
        <v>1253</v>
      </c>
      <c r="B981" s="1">
        <v>1109080</v>
      </c>
      <c r="C981" s="1">
        <v>570</v>
      </c>
    </row>
    <row r="982" spans="1:3" x14ac:dyDescent="0.15">
      <c r="A982" s="1" t="s">
        <v>1254</v>
      </c>
      <c r="B982" s="1">
        <v>1109081</v>
      </c>
      <c r="C982" s="1">
        <v>630</v>
      </c>
    </row>
    <row r="983" spans="1:3" x14ac:dyDescent="0.15">
      <c r="A983" s="1" t="s">
        <v>1255</v>
      </c>
      <c r="B983" s="1">
        <v>1109082</v>
      </c>
      <c r="C983" s="1">
        <v>630</v>
      </c>
    </row>
    <row r="984" spans="1:3" x14ac:dyDescent="0.15">
      <c r="A984" s="1" t="s">
        <v>1256</v>
      </c>
      <c r="B984" s="1">
        <v>1109083</v>
      </c>
      <c r="C984" s="1">
        <v>630</v>
      </c>
    </row>
    <row r="985" spans="1:3" x14ac:dyDescent="0.15">
      <c r="A985" s="1" t="s">
        <v>1257</v>
      </c>
      <c r="B985" s="1">
        <v>1109084</v>
      </c>
      <c r="C985" s="1">
        <v>630</v>
      </c>
    </row>
    <row r="986" spans="1:3" x14ac:dyDescent="0.15">
      <c r="A986" s="1" t="s">
        <v>1258</v>
      </c>
      <c r="B986" s="1">
        <v>1109085</v>
      </c>
      <c r="C986" s="1">
        <v>630</v>
      </c>
    </row>
    <row r="987" spans="1:3" x14ac:dyDescent="0.15">
      <c r="A987" s="1" t="s">
        <v>1259</v>
      </c>
      <c r="B987" s="1">
        <v>1109086</v>
      </c>
      <c r="C987" s="1">
        <v>720</v>
      </c>
    </row>
    <row r="988" spans="1:3" x14ac:dyDescent="0.15">
      <c r="A988" s="1" t="s">
        <v>1260</v>
      </c>
      <c r="B988" s="1">
        <v>1109087</v>
      </c>
      <c r="C988" s="1">
        <v>720</v>
      </c>
    </row>
    <row r="989" spans="1:3" x14ac:dyDescent="0.15">
      <c r="A989" s="1" t="s">
        <v>1261</v>
      </c>
      <c r="B989" s="1">
        <v>1109088</v>
      </c>
      <c r="C989" s="1">
        <v>720</v>
      </c>
    </row>
    <row r="990" spans="1:3" x14ac:dyDescent="0.15">
      <c r="A990" s="1" t="s">
        <v>1262</v>
      </c>
      <c r="B990" s="1">
        <v>1109089</v>
      </c>
      <c r="C990" s="1">
        <v>720</v>
      </c>
    </row>
    <row r="991" spans="1:3" x14ac:dyDescent="0.15">
      <c r="A991" s="1" t="s">
        <v>1263</v>
      </c>
      <c r="B991" s="1">
        <v>1109090</v>
      </c>
      <c r="C991" s="1">
        <v>720</v>
      </c>
    </row>
    <row r="992" spans="1:3" x14ac:dyDescent="0.15">
      <c r="A992" s="1" t="s">
        <v>1264</v>
      </c>
      <c r="B992" s="1">
        <v>1109091</v>
      </c>
      <c r="C992" s="1">
        <v>810</v>
      </c>
    </row>
    <row r="993" spans="1:3" x14ac:dyDescent="0.15">
      <c r="A993" s="1" t="s">
        <v>1265</v>
      </c>
      <c r="B993" s="1">
        <v>1109092</v>
      </c>
      <c r="C993" s="1">
        <v>810</v>
      </c>
    </row>
    <row r="994" spans="1:3" x14ac:dyDescent="0.15">
      <c r="A994" s="1" t="s">
        <v>1266</v>
      </c>
      <c r="B994" s="1">
        <v>1109093</v>
      </c>
      <c r="C994" s="1">
        <v>810</v>
      </c>
    </row>
    <row r="995" spans="1:3" x14ac:dyDescent="0.15">
      <c r="A995" s="1" t="s">
        <v>1267</v>
      </c>
      <c r="B995" s="1">
        <v>1109094</v>
      </c>
      <c r="C995" s="1">
        <v>810</v>
      </c>
    </row>
    <row r="996" spans="1:3" x14ac:dyDescent="0.15">
      <c r="A996" s="1" t="s">
        <v>1268</v>
      </c>
      <c r="B996" s="1">
        <v>1109095</v>
      </c>
      <c r="C996" s="1">
        <v>810</v>
      </c>
    </row>
    <row r="997" spans="1:3" x14ac:dyDescent="0.15">
      <c r="A997" s="1" t="s">
        <v>1269</v>
      </c>
      <c r="B997" s="1">
        <v>1109096</v>
      </c>
      <c r="C997" s="1">
        <v>900</v>
      </c>
    </row>
    <row r="998" spans="1:3" x14ac:dyDescent="0.15">
      <c r="A998" s="1" t="s">
        <v>1270</v>
      </c>
      <c r="B998" s="1">
        <v>1109097</v>
      </c>
      <c r="C998" s="1">
        <v>900</v>
      </c>
    </row>
    <row r="999" spans="1:3" x14ac:dyDescent="0.15">
      <c r="A999" s="1" t="s">
        <v>1271</v>
      </c>
      <c r="B999" s="1">
        <v>1109098</v>
      </c>
      <c r="C999" s="1">
        <v>900</v>
      </c>
    </row>
    <row r="1000" spans="1:3" x14ac:dyDescent="0.15">
      <c r="A1000" s="1" t="s">
        <v>1272</v>
      </c>
      <c r="B1000" s="1">
        <v>1109099</v>
      </c>
      <c r="C1000" s="1">
        <v>900</v>
      </c>
    </row>
    <row r="1001" spans="1:3" x14ac:dyDescent="0.15">
      <c r="A1001" s="1" t="s">
        <v>1273</v>
      </c>
      <c r="B1001" s="1">
        <v>1109100</v>
      </c>
      <c r="C1001" s="1">
        <v>0</v>
      </c>
    </row>
    <row r="1002" spans="1:3" x14ac:dyDescent="0.15">
      <c r="A1002" s="1" t="s">
        <v>1274</v>
      </c>
      <c r="B1002" s="1">
        <v>1110001</v>
      </c>
      <c r="C1002" s="1">
        <v>30</v>
      </c>
    </row>
    <row r="1003" spans="1:3" x14ac:dyDescent="0.15">
      <c r="A1003" s="1" t="s">
        <v>1275</v>
      </c>
      <c r="B1003" s="1">
        <v>1110002</v>
      </c>
      <c r="C1003" s="1">
        <v>30</v>
      </c>
    </row>
    <row r="1004" spans="1:3" x14ac:dyDescent="0.15">
      <c r="A1004" s="1" t="s">
        <v>1276</v>
      </c>
      <c r="B1004" s="1">
        <v>1110003</v>
      </c>
      <c r="C1004" s="1">
        <v>30</v>
      </c>
    </row>
    <row r="1005" spans="1:3" x14ac:dyDescent="0.15">
      <c r="A1005" s="1" t="s">
        <v>1277</v>
      </c>
      <c r="B1005" s="1">
        <v>1110004</v>
      </c>
      <c r="C1005" s="1">
        <v>30</v>
      </c>
    </row>
    <row r="1006" spans="1:3" x14ac:dyDescent="0.15">
      <c r="A1006" s="1" t="s">
        <v>1278</v>
      </c>
      <c r="B1006" s="1">
        <v>1110005</v>
      </c>
      <c r="C1006" s="1">
        <v>30</v>
      </c>
    </row>
    <row r="1007" spans="1:3" x14ac:dyDescent="0.15">
      <c r="A1007" s="1" t="s">
        <v>1279</v>
      </c>
      <c r="B1007" s="1">
        <v>1110006</v>
      </c>
      <c r="C1007" s="1">
        <v>30</v>
      </c>
    </row>
    <row r="1008" spans="1:3" x14ac:dyDescent="0.15">
      <c r="A1008" s="1" t="s">
        <v>1280</v>
      </c>
      <c r="B1008" s="1">
        <v>1110007</v>
      </c>
      <c r="C1008" s="1">
        <v>30</v>
      </c>
    </row>
    <row r="1009" spans="1:3" x14ac:dyDescent="0.15">
      <c r="A1009" s="1" t="s">
        <v>1281</v>
      </c>
      <c r="B1009" s="1">
        <v>1110008</v>
      </c>
      <c r="C1009" s="1">
        <v>30</v>
      </c>
    </row>
    <row r="1010" spans="1:3" x14ac:dyDescent="0.15">
      <c r="A1010" s="1" t="s">
        <v>1282</v>
      </c>
      <c r="B1010" s="1">
        <v>1110009</v>
      </c>
      <c r="C1010" s="1">
        <v>30</v>
      </c>
    </row>
    <row r="1011" spans="1:3" x14ac:dyDescent="0.15">
      <c r="A1011" s="1" t="s">
        <v>1283</v>
      </c>
      <c r="B1011" s="1">
        <v>1110010</v>
      </c>
      <c r="C1011" s="1">
        <v>30</v>
      </c>
    </row>
    <row r="1012" spans="1:3" x14ac:dyDescent="0.15">
      <c r="A1012" s="1" t="s">
        <v>1284</v>
      </c>
      <c r="B1012" s="1">
        <v>1110011</v>
      </c>
      <c r="C1012" s="1">
        <v>60</v>
      </c>
    </row>
    <row r="1013" spans="1:3" x14ac:dyDescent="0.15">
      <c r="A1013" s="1" t="s">
        <v>1285</v>
      </c>
      <c r="B1013" s="1">
        <v>1110012</v>
      </c>
      <c r="C1013" s="1">
        <v>60</v>
      </c>
    </row>
    <row r="1014" spans="1:3" x14ac:dyDescent="0.15">
      <c r="A1014" s="1" t="s">
        <v>1286</v>
      </c>
      <c r="B1014" s="1">
        <v>1110013</v>
      </c>
      <c r="C1014" s="1">
        <v>60</v>
      </c>
    </row>
    <row r="1015" spans="1:3" x14ac:dyDescent="0.15">
      <c r="A1015" s="1" t="s">
        <v>1287</v>
      </c>
      <c r="B1015" s="1">
        <v>1110014</v>
      </c>
      <c r="C1015" s="1">
        <v>60</v>
      </c>
    </row>
    <row r="1016" spans="1:3" x14ac:dyDescent="0.15">
      <c r="A1016" s="1" t="s">
        <v>1288</v>
      </c>
      <c r="B1016" s="1">
        <v>1110015</v>
      </c>
      <c r="C1016" s="1">
        <v>60</v>
      </c>
    </row>
    <row r="1017" spans="1:3" x14ac:dyDescent="0.15">
      <c r="A1017" s="1" t="s">
        <v>1289</v>
      </c>
      <c r="B1017" s="1">
        <v>1110016</v>
      </c>
      <c r="C1017" s="1">
        <v>90</v>
      </c>
    </row>
    <row r="1018" spans="1:3" x14ac:dyDescent="0.15">
      <c r="A1018" s="1" t="s">
        <v>1290</v>
      </c>
      <c r="B1018" s="1">
        <v>1110017</v>
      </c>
      <c r="C1018" s="1">
        <v>90</v>
      </c>
    </row>
    <row r="1019" spans="1:3" x14ac:dyDescent="0.15">
      <c r="A1019" s="1" t="s">
        <v>1291</v>
      </c>
      <c r="B1019" s="1">
        <v>1110018</v>
      </c>
      <c r="C1019" s="1">
        <v>90</v>
      </c>
    </row>
    <row r="1020" spans="1:3" x14ac:dyDescent="0.15">
      <c r="A1020" s="1" t="s">
        <v>1292</v>
      </c>
      <c r="B1020" s="1">
        <v>1110019</v>
      </c>
      <c r="C1020" s="1">
        <v>90</v>
      </c>
    </row>
    <row r="1021" spans="1:3" x14ac:dyDescent="0.15">
      <c r="A1021" s="1" t="s">
        <v>1293</v>
      </c>
      <c r="B1021" s="1">
        <v>1110020</v>
      </c>
      <c r="C1021" s="1">
        <v>90</v>
      </c>
    </row>
    <row r="1022" spans="1:3" x14ac:dyDescent="0.15">
      <c r="A1022" s="1" t="s">
        <v>1294</v>
      </c>
      <c r="B1022" s="1">
        <v>1110021</v>
      </c>
      <c r="C1022" s="1">
        <v>120</v>
      </c>
    </row>
    <row r="1023" spans="1:3" x14ac:dyDescent="0.15">
      <c r="A1023" s="1" t="s">
        <v>1295</v>
      </c>
      <c r="B1023" s="1">
        <v>1110022</v>
      </c>
      <c r="C1023" s="1">
        <v>120</v>
      </c>
    </row>
    <row r="1024" spans="1:3" x14ac:dyDescent="0.15">
      <c r="A1024" s="1" t="s">
        <v>1296</v>
      </c>
      <c r="B1024" s="1">
        <v>1110023</v>
      </c>
      <c r="C1024" s="1">
        <v>120</v>
      </c>
    </row>
    <row r="1025" spans="1:3" x14ac:dyDescent="0.15">
      <c r="A1025" s="1" t="s">
        <v>1297</v>
      </c>
      <c r="B1025" s="1">
        <v>1110024</v>
      </c>
      <c r="C1025" s="1">
        <v>120</v>
      </c>
    </row>
    <row r="1026" spans="1:3" x14ac:dyDescent="0.15">
      <c r="A1026" s="1" t="s">
        <v>1298</v>
      </c>
      <c r="B1026" s="1">
        <v>1110025</v>
      </c>
      <c r="C1026" s="1">
        <v>120</v>
      </c>
    </row>
    <row r="1027" spans="1:3" x14ac:dyDescent="0.15">
      <c r="A1027" s="1" t="s">
        <v>1299</v>
      </c>
      <c r="B1027" s="1">
        <v>1110026</v>
      </c>
      <c r="C1027" s="1">
        <v>150</v>
      </c>
    </row>
    <row r="1028" spans="1:3" x14ac:dyDescent="0.15">
      <c r="A1028" s="1" t="s">
        <v>1300</v>
      </c>
      <c r="B1028" s="1">
        <v>1110027</v>
      </c>
      <c r="C1028" s="1">
        <v>150</v>
      </c>
    </row>
    <row r="1029" spans="1:3" x14ac:dyDescent="0.15">
      <c r="A1029" s="1" t="s">
        <v>1301</v>
      </c>
      <c r="B1029" s="1">
        <v>1110028</v>
      </c>
      <c r="C1029" s="1">
        <v>150</v>
      </c>
    </row>
    <row r="1030" spans="1:3" x14ac:dyDescent="0.15">
      <c r="A1030" s="1" t="s">
        <v>1302</v>
      </c>
      <c r="B1030" s="1">
        <v>1110029</v>
      </c>
      <c r="C1030" s="1">
        <v>150</v>
      </c>
    </row>
    <row r="1031" spans="1:3" x14ac:dyDescent="0.15">
      <c r="A1031" s="1" t="s">
        <v>1303</v>
      </c>
      <c r="B1031" s="1">
        <v>1110030</v>
      </c>
      <c r="C1031" s="1">
        <v>150</v>
      </c>
    </row>
    <row r="1032" spans="1:3" x14ac:dyDescent="0.15">
      <c r="A1032" s="1" t="s">
        <v>1304</v>
      </c>
      <c r="B1032" s="1">
        <v>1110031</v>
      </c>
      <c r="C1032" s="1">
        <v>180</v>
      </c>
    </row>
    <row r="1033" spans="1:3" x14ac:dyDescent="0.15">
      <c r="A1033" s="1" t="s">
        <v>1305</v>
      </c>
      <c r="B1033" s="1">
        <v>1110032</v>
      </c>
      <c r="C1033" s="1">
        <v>180</v>
      </c>
    </row>
    <row r="1034" spans="1:3" x14ac:dyDescent="0.15">
      <c r="A1034" s="1" t="s">
        <v>1306</v>
      </c>
      <c r="B1034" s="1">
        <v>1110033</v>
      </c>
      <c r="C1034" s="1">
        <v>180</v>
      </c>
    </row>
    <row r="1035" spans="1:3" x14ac:dyDescent="0.15">
      <c r="A1035" s="1" t="s">
        <v>1307</v>
      </c>
      <c r="B1035" s="1">
        <v>1110034</v>
      </c>
      <c r="C1035" s="1">
        <v>180</v>
      </c>
    </row>
    <row r="1036" spans="1:3" x14ac:dyDescent="0.15">
      <c r="A1036" s="1" t="s">
        <v>1308</v>
      </c>
      <c r="B1036" s="1">
        <v>1110035</v>
      </c>
      <c r="C1036" s="1">
        <v>180</v>
      </c>
    </row>
    <row r="1037" spans="1:3" x14ac:dyDescent="0.15">
      <c r="A1037" s="1" t="s">
        <v>1309</v>
      </c>
      <c r="B1037" s="1">
        <v>1110036</v>
      </c>
      <c r="C1037" s="1">
        <v>210</v>
      </c>
    </row>
    <row r="1038" spans="1:3" x14ac:dyDescent="0.15">
      <c r="A1038" s="1" t="s">
        <v>1310</v>
      </c>
      <c r="B1038" s="1">
        <v>1110037</v>
      </c>
      <c r="C1038" s="1">
        <v>210</v>
      </c>
    </row>
    <row r="1039" spans="1:3" x14ac:dyDescent="0.15">
      <c r="A1039" s="1" t="s">
        <v>1311</v>
      </c>
      <c r="B1039" s="1">
        <v>1110038</v>
      </c>
      <c r="C1039" s="1">
        <v>210</v>
      </c>
    </row>
    <row r="1040" spans="1:3" x14ac:dyDescent="0.15">
      <c r="A1040" s="1" t="s">
        <v>1312</v>
      </c>
      <c r="B1040" s="1">
        <v>1110039</v>
      </c>
      <c r="C1040" s="1">
        <v>210</v>
      </c>
    </row>
    <row r="1041" spans="1:3" x14ac:dyDescent="0.15">
      <c r="A1041" s="1" t="s">
        <v>1313</v>
      </c>
      <c r="B1041" s="1">
        <v>1110040</v>
      </c>
      <c r="C1041" s="1">
        <v>210</v>
      </c>
    </row>
    <row r="1042" spans="1:3" x14ac:dyDescent="0.15">
      <c r="A1042" s="1" t="s">
        <v>1314</v>
      </c>
      <c r="B1042" s="1">
        <v>1110041</v>
      </c>
      <c r="C1042" s="1">
        <v>240</v>
      </c>
    </row>
    <row r="1043" spans="1:3" x14ac:dyDescent="0.15">
      <c r="A1043" s="1" t="s">
        <v>1315</v>
      </c>
      <c r="B1043" s="1">
        <v>1110042</v>
      </c>
      <c r="C1043" s="1">
        <v>240</v>
      </c>
    </row>
    <row r="1044" spans="1:3" x14ac:dyDescent="0.15">
      <c r="A1044" s="1" t="s">
        <v>1316</v>
      </c>
      <c r="B1044" s="1">
        <v>1110043</v>
      </c>
      <c r="C1044" s="1">
        <v>240</v>
      </c>
    </row>
    <row r="1045" spans="1:3" x14ac:dyDescent="0.15">
      <c r="A1045" s="1" t="s">
        <v>1317</v>
      </c>
      <c r="B1045" s="1">
        <v>1110044</v>
      </c>
      <c r="C1045" s="1">
        <v>240</v>
      </c>
    </row>
    <row r="1046" spans="1:3" x14ac:dyDescent="0.15">
      <c r="A1046" s="1" t="s">
        <v>1318</v>
      </c>
      <c r="B1046" s="1">
        <v>1110045</v>
      </c>
      <c r="C1046" s="1">
        <v>240</v>
      </c>
    </row>
    <row r="1047" spans="1:3" x14ac:dyDescent="0.15">
      <c r="A1047" s="1" t="s">
        <v>1319</v>
      </c>
      <c r="B1047" s="1">
        <v>1110046</v>
      </c>
      <c r="C1047" s="1">
        <v>270</v>
      </c>
    </row>
    <row r="1048" spans="1:3" x14ac:dyDescent="0.15">
      <c r="A1048" s="1" t="s">
        <v>1320</v>
      </c>
      <c r="B1048" s="1">
        <v>1110047</v>
      </c>
      <c r="C1048" s="1">
        <v>270</v>
      </c>
    </row>
    <row r="1049" spans="1:3" x14ac:dyDescent="0.15">
      <c r="A1049" s="1" t="s">
        <v>1321</v>
      </c>
      <c r="B1049" s="1">
        <v>1110048</v>
      </c>
      <c r="C1049" s="1">
        <v>270</v>
      </c>
    </row>
    <row r="1050" spans="1:3" x14ac:dyDescent="0.15">
      <c r="A1050" s="1" t="s">
        <v>1322</v>
      </c>
      <c r="B1050" s="1">
        <v>1110049</v>
      </c>
      <c r="C1050" s="1">
        <v>270</v>
      </c>
    </row>
    <row r="1051" spans="1:3" x14ac:dyDescent="0.15">
      <c r="A1051" s="1" t="s">
        <v>1323</v>
      </c>
      <c r="B1051" s="1">
        <v>1110050</v>
      </c>
      <c r="C1051" s="1">
        <v>270</v>
      </c>
    </row>
    <row r="1052" spans="1:3" x14ac:dyDescent="0.15">
      <c r="A1052" s="1" t="s">
        <v>1324</v>
      </c>
      <c r="B1052" s="1">
        <v>1110051</v>
      </c>
      <c r="C1052" s="1">
        <v>300</v>
      </c>
    </row>
    <row r="1053" spans="1:3" x14ac:dyDescent="0.15">
      <c r="A1053" s="1" t="s">
        <v>1325</v>
      </c>
      <c r="B1053" s="1">
        <v>1110052</v>
      </c>
      <c r="C1053" s="1">
        <v>300</v>
      </c>
    </row>
    <row r="1054" spans="1:3" x14ac:dyDescent="0.15">
      <c r="A1054" s="1" t="s">
        <v>1326</v>
      </c>
      <c r="B1054" s="1">
        <v>1110053</v>
      </c>
      <c r="C1054" s="1">
        <v>300</v>
      </c>
    </row>
    <row r="1055" spans="1:3" x14ac:dyDescent="0.15">
      <c r="A1055" s="1" t="s">
        <v>1327</v>
      </c>
      <c r="B1055" s="1">
        <v>1110054</v>
      </c>
      <c r="C1055" s="1">
        <v>300</v>
      </c>
    </row>
    <row r="1056" spans="1:3" x14ac:dyDescent="0.15">
      <c r="A1056" s="1" t="s">
        <v>1328</v>
      </c>
      <c r="B1056" s="1">
        <v>1110055</v>
      </c>
      <c r="C1056" s="1">
        <v>300</v>
      </c>
    </row>
    <row r="1057" spans="1:3" x14ac:dyDescent="0.15">
      <c r="A1057" s="1" t="s">
        <v>1329</v>
      </c>
      <c r="B1057" s="1">
        <v>1110056</v>
      </c>
      <c r="C1057" s="1">
        <v>330</v>
      </c>
    </row>
    <row r="1058" spans="1:3" x14ac:dyDescent="0.15">
      <c r="A1058" s="1" t="s">
        <v>1330</v>
      </c>
      <c r="B1058" s="1">
        <v>1110057</v>
      </c>
      <c r="C1058" s="1">
        <v>330</v>
      </c>
    </row>
    <row r="1059" spans="1:3" x14ac:dyDescent="0.15">
      <c r="A1059" s="1" t="s">
        <v>1331</v>
      </c>
      <c r="B1059" s="1">
        <v>1110058</v>
      </c>
      <c r="C1059" s="1">
        <v>330</v>
      </c>
    </row>
    <row r="1060" spans="1:3" x14ac:dyDescent="0.15">
      <c r="A1060" s="1" t="s">
        <v>1332</v>
      </c>
      <c r="B1060" s="1">
        <v>1110059</v>
      </c>
      <c r="C1060" s="1">
        <v>330</v>
      </c>
    </row>
    <row r="1061" spans="1:3" x14ac:dyDescent="0.15">
      <c r="A1061" s="1" t="s">
        <v>1333</v>
      </c>
      <c r="B1061" s="1">
        <v>1110060</v>
      </c>
      <c r="C1061" s="1">
        <v>330</v>
      </c>
    </row>
    <row r="1062" spans="1:3" x14ac:dyDescent="0.15">
      <c r="A1062" s="1" t="s">
        <v>1334</v>
      </c>
      <c r="B1062" s="1">
        <v>1110061</v>
      </c>
      <c r="C1062" s="1">
        <v>390</v>
      </c>
    </row>
    <row r="1063" spans="1:3" x14ac:dyDescent="0.15">
      <c r="A1063" s="1" t="s">
        <v>1335</v>
      </c>
      <c r="B1063" s="1">
        <v>1110062</v>
      </c>
      <c r="C1063" s="1">
        <v>390</v>
      </c>
    </row>
    <row r="1064" spans="1:3" x14ac:dyDescent="0.15">
      <c r="A1064" s="1" t="s">
        <v>1336</v>
      </c>
      <c r="B1064" s="1">
        <v>1110063</v>
      </c>
      <c r="C1064" s="1">
        <v>390</v>
      </c>
    </row>
    <row r="1065" spans="1:3" x14ac:dyDescent="0.15">
      <c r="A1065" s="1" t="s">
        <v>1337</v>
      </c>
      <c r="B1065" s="1">
        <v>1110064</v>
      </c>
      <c r="C1065" s="1">
        <v>390</v>
      </c>
    </row>
    <row r="1066" spans="1:3" x14ac:dyDescent="0.15">
      <c r="A1066" s="1" t="s">
        <v>1338</v>
      </c>
      <c r="B1066" s="1">
        <v>1110065</v>
      </c>
      <c r="C1066" s="1">
        <v>390</v>
      </c>
    </row>
    <row r="1067" spans="1:3" x14ac:dyDescent="0.15">
      <c r="A1067" s="1" t="s">
        <v>1339</v>
      </c>
      <c r="B1067" s="1">
        <v>1110066</v>
      </c>
      <c r="C1067" s="1">
        <v>450</v>
      </c>
    </row>
    <row r="1068" spans="1:3" x14ac:dyDescent="0.15">
      <c r="A1068" s="1" t="s">
        <v>1340</v>
      </c>
      <c r="B1068" s="1">
        <v>1110067</v>
      </c>
      <c r="C1068" s="1">
        <v>450</v>
      </c>
    </row>
    <row r="1069" spans="1:3" x14ac:dyDescent="0.15">
      <c r="A1069" s="1" t="s">
        <v>1341</v>
      </c>
      <c r="B1069" s="1">
        <v>1110068</v>
      </c>
      <c r="C1069" s="1">
        <v>450</v>
      </c>
    </row>
    <row r="1070" spans="1:3" x14ac:dyDescent="0.15">
      <c r="A1070" s="1" t="s">
        <v>1342</v>
      </c>
      <c r="B1070" s="1">
        <v>1110069</v>
      </c>
      <c r="C1070" s="1">
        <v>450</v>
      </c>
    </row>
    <row r="1071" spans="1:3" x14ac:dyDescent="0.15">
      <c r="A1071" s="1" t="s">
        <v>1343</v>
      </c>
      <c r="B1071" s="1">
        <v>1110070</v>
      </c>
      <c r="C1071" s="1">
        <v>450</v>
      </c>
    </row>
    <row r="1072" spans="1:3" x14ac:dyDescent="0.15">
      <c r="A1072" s="1" t="s">
        <v>1344</v>
      </c>
      <c r="B1072" s="1">
        <v>1110071</v>
      </c>
      <c r="C1072" s="1">
        <v>510</v>
      </c>
    </row>
    <row r="1073" spans="1:3" x14ac:dyDescent="0.15">
      <c r="A1073" s="1" t="s">
        <v>1345</v>
      </c>
      <c r="B1073" s="1">
        <v>1110072</v>
      </c>
      <c r="C1073" s="1">
        <v>510</v>
      </c>
    </row>
    <row r="1074" spans="1:3" x14ac:dyDescent="0.15">
      <c r="A1074" s="1" t="s">
        <v>1346</v>
      </c>
      <c r="B1074" s="1">
        <v>1110073</v>
      </c>
      <c r="C1074" s="1">
        <v>510</v>
      </c>
    </row>
    <row r="1075" spans="1:3" x14ac:dyDescent="0.15">
      <c r="A1075" s="1" t="s">
        <v>1347</v>
      </c>
      <c r="B1075" s="1">
        <v>1110074</v>
      </c>
      <c r="C1075" s="1">
        <v>510</v>
      </c>
    </row>
    <row r="1076" spans="1:3" x14ac:dyDescent="0.15">
      <c r="A1076" s="1" t="s">
        <v>1348</v>
      </c>
      <c r="B1076" s="1">
        <v>1110075</v>
      </c>
      <c r="C1076" s="1">
        <v>510</v>
      </c>
    </row>
    <row r="1077" spans="1:3" x14ac:dyDescent="0.15">
      <c r="A1077" s="1" t="s">
        <v>1349</v>
      </c>
      <c r="B1077" s="1">
        <v>1110076</v>
      </c>
      <c r="C1077" s="1">
        <v>570</v>
      </c>
    </row>
    <row r="1078" spans="1:3" x14ac:dyDescent="0.15">
      <c r="A1078" s="1" t="s">
        <v>1350</v>
      </c>
      <c r="B1078" s="1">
        <v>1110077</v>
      </c>
      <c r="C1078" s="1">
        <v>570</v>
      </c>
    </row>
    <row r="1079" spans="1:3" x14ac:dyDescent="0.15">
      <c r="A1079" s="1" t="s">
        <v>1351</v>
      </c>
      <c r="B1079" s="1">
        <v>1110078</v>
      </c>
      <c r="C1079" s="1">
        <v>570</v>
      </c>
    </row>
    <row r="1080" spans="1:3" x14ac:dyDescent="0.15">
      <c r="A1080" s="1" t="s">
        <v>1352</v>
      </c>
      <c r="B1080" s="1">
        <v>1110079</v>
      </c>
      <c r="C1080" s="1">
        <v>570</v>
      </c>
    </row>
    <row r="1081" spans="1:3" x14ac:dyDescent="0.15">
      <c r="A1081" s="1" t="s">
        <v>1353</v>
      </c>
      <c r="B1081" s="1">
        <v>1110080</v>
      </c>
      <c r="C1081" s="1">
        <v>570</v>
      </c>
    </row>
    <row r="1082" spans="1:3" x14ac:dyDescent="0.15">
      <c r="A1082" s="1" t="s">
        <v>1354</v>
      </c>
      <c r="B1082" s="1">
        <v>1110081</v>
      </c>
      <c r="C1082" s="1">
        <v>630</v>
      </c>
    </row>
    <row r="1083" spans="1:3" x14ac:dyDescent="0.15">
      <c r="A1083" s="1" t="s">
        <v>1355</v>
      </c>
      <c r="B1083" s="1">
        <v>1110082</v>
      </c>
      <c r="C1083" s="1">
        <v>630</v>
      </c>
    </row>
    <row r="1084" spans="1:3" x14ac:dyDescent="0.15">
      <c r="A1084" s="1" t="s">
        <v>1356</v>
      </c>
      <c r="B1084" s="1">
        <v>1110083</v>
      </c>
      <c r="C1084" s="1">
        <v>630</v>
      </c>
    </row>
    <row r="1085" spans="1:3" x14ac:dyDescent="0.15">
      <c r="A1085" s="1" t="s">
        <v>1357</v>
      </c>
      <c r="B1085" s="1">
        <v>1110084</v>
      </c>
      <c r="C1085" s="1">
        <v>630</v>
      </c>
    </row>
    <row r="1086" spans="1:3" x14ac:dyDescent="0.15">
      <c r="A1086" s="1" t="s">
        <v>1358</v>
      </c>
      <c r="B1086" s="1">
        <v>1110085</v>
      </c>
      <c r="C1086" s="1">
        <v>630</v>
      </c>
    </row>
    <row r="1087" spans="1:3" x14ac:dyDescent="0.15">
      <c r="A1087" s="1" t="s">
        <v>1359</v>
      </c>
      <c r="B1087" s="1">
        <v>1110086</v>
      </c>
      <c r="C1087" s="1">
        <v>720</v>
      </c>
    </row>
    <row r="1088" spans="1:3" x14ac:dyDescent="0.15">
      <c r="A1088" s="1" t="s">
        <v>1360</v>
      </c>
      <c r="B1088" s="1">
        <v>1110087</v>
      </c>
      <c r="C1088" s="1">
        <v>720</v>
      </c>
    </row>
    <row r="1089" spans="1:3" x14ac:dyDescent="0.15">
      <c r="A1089" s="1" t="s">
        <v>1361</v>
      </c>
      <c r="B1089" s="1">
        <v>1110088</v>
      </c>
      <c r="C1089" s="1">
        <v>720</v>
      </c>
    </row>
    <row r="1090" spans="1:3" x14ac:dyDescent="0.15">
      <c r="A1090" s="1" t="s">
        <v>1362</v>
      </c>
      <c r="B1090" s="1">
        <v>1110089</v>
      </c>
      <c r="C1090" s="1">
        <v>720</v>
      </c>
    </row>
    <row r="1091" spans="1:3" x14ac:dyDescent="0.15">
      <c r="A1091" s="1" t="s">
        <v>1363</v>
      </c>
      <c r="B1091" s="1">
        <v>1110090</v>
      </c>
      <c r="C1091" s="1">
        <v>720</v>
      </c>
    </row>
    <row r="1092" spans="1:3" x14ac:dyDescent="0.15">
      <c r="A1092" s="1" t="s">
        <v>1364</v>
      </c>
      <c r="B1092" s="1">
        <v>1110091</v>
      </c>
      <c r="C1092" s="1">
        <v>810</v>
      </c>
    </row>
    <row r="1093" spans="1:3" x14ac:dyDescent="0.15">
      <c r="A1093" s="1" t="s">
        <v>1365</v>
      </c>
      <c r="B1093" s="1">
        <v>1110092</v>
      </c>
      <c r="C1093" s="1">
        <v>810</v>
      </c>
    </row>
    <row r="1094" spans="1:3" x14ac:dyDescent="0.15">
      <c r="A1094" s="1" t="s">
        <v>1366</v>
      </c>
      <c r="B1094" s="1">
        <v>1110093</v>
      </c>
      <c r="C1094" s="1">
        <v>810</v>
      </c>
    </row>
    <row r="1095" spans="1:3" x14ac:dyDescent="0.15">
      <c r="A1095" s="1" t="s">
        <v>1367</v>
      </c>
      <c r="B1095" s="1">
        <v>1110094</v>
      </c>
      <c r="C1095" s="1">
        <v>810</v>
      </c>
    </row>
    <row r="1096" spans="1:3" x14ac:dyDescent="0.15">
      <c r="A1096" s="1" t="s">
        <v>1368</v>
      </c>
      <c r="B1096" s="1">
        <v>1110095</v>
      </c>
      <c r="C1096" s="1">
        <v>810</v>
      </c>
    </row>
    <row r="1097" spans="1:3" x14ac:dyDescent="0.15">
      <c r="A1097" s="1" t="s">
        <v>1369</v>
      </c>
      <c r="B1097" s="1">
        <v>1110096</v>
      </c>
      <c r="C1097" s="1">
        <v>900</v>
      </c>
    </row>
    <row r="1098" spans="1:3" x14ac:dyDescent="0.15">
      <c r="A1098" s="1" t="s">
        <v>1370</v>
      </c>
      <c r="B1098" s="1">
        <v>1110097</v>
      </c>
      <c r="C1098" s="1">
        <v>900</v>
      </c>
    </row>
    <row r="1099" spans="1:3" x14ac:dyDescent="0.15">
      <c r="A1099" s="1" t="s">
        <v>1371</v>
      </c>
      <c r="B1099" s="1">
        <v>1110098</v>
      </c>
      <c r="C1099" s="1">
        <v>900</v>
      </c>
    </row>
    <row r="1100" spans="1:3" x14ac:dyDescent="0.15">
      <c r="A1100" s="1" t="s">
        <v>1372</v>
      </c>
      <c r="B1100" s="1">
        <v>1110099</v>
      </c>
      <c r="C1100" s="1">
        <v>900</v>
      </c>
    </row>
    <row r="1101" spans="1:3" x14ac:dyDescent="0.15">
      <c r="A1101" s="1" t="s">
        <v>1373</v>
      </c>
      <c r="B1101" s="1">
        <v>1110100</v>
      </c>
      <c r="C1101" s="1">
        <v>0</v>
      </c>
    </row>
    <row r="1102" spans="1:3" x14ac:dyDescent="0.15">
      <c r="A1102" s="1" t="s">
        <v>1374</v>
      </c>
      <c r="B1102" s="1">
        <v>1200001</v>
      </c>
      <c r="C1102" s="1">
        <v>30</v>
      </c>
    </row>
    <row r="1103" spans="1:3" x14ac:dyDescent="0.15">
      <c r="A1103" s="1" t="s">
        <v>1375</v>
      </c>
      <c r="B1103" s="1">
        <v>1200002</v>
      </c>
      <c r="C1103" s="1">
        <v>30</v>
      </c>
    </row>
    <row r="1104" spans="1:3" x14ac:dyDescent="0.15">
      <c r="A1104" s="1" t="s">
        <v>1376</v>
      </c>
      <c r="B1104" s="1">
        <v>1200003</v>
      </c>
      <c r="C1104" s="1">
        <v>30</v>
      </c>
    </row>
    <row r="1105" spans="1:3" x14ac:dyDescent="0.15">
      <c r="A1105" s="1" t="s">
        <v>1377</v>
      </c>
      <c r="B1105" s="1">
        <v>1200004</v>
      </c>
      <c r="C1105" s="1">
        <v>30</v>
      </c>
    </row>
    <row r="1106" spans="1:3" x14ac:dyDescent="0.15">
      <c r="A1106" s="1" t="s">
        <v>1378</v>
      </c>
      <c r="B1106" s="1">
        <v>1200005</v>
      </c>
      <c r="C1106" s="1">
        <v>30</v>
      </c>
    </row>
    <row r="1107" spans="1:3" x14ac:dyDescent="0.15">
      <c r="A1107" s="1" t="s">
        <v>1379</v>
      </c>
      <c r="B1107" s="1">
        <v>1200006</v>
      </c>
      <c r="C1107" s="1">
        <v>30</v>
      </c>
    </row>
    <row r="1108" spans="1:3" x14ac:dyDescent="0.15">
      <c r="A1108" s="1" t="s">
        <v>1380</v>
      </c>
      <c r="B1108" s="1">
        <v>1200007</v>
      </c>
      <c r="C1108" s="1">
        <v>30</v>
      </c>
    </row>
    <row r="1109" spans="1:3" x14ac:dyDescent="0.15">
      <c r="A1109" s="1" t="s">
        <v>1381</v>
      </c>
      <c r="B1109" s="1">
        <v>1200008</v>
      </c>
      <c r="C1109" s="1">
        <v>30</v>
      </c>
    </row>
    <row r="1110" spans="1:3" x14ac:dyDescent="0.15">
      <c r="A1110" s="1" t="s">
        <v>1382</v>
      </c>
      <c r="B1110" s="1">
        <v>1200009</v>
      </c>
      <c r="C1110" s="1">
        <v>30</v>
      </c>
    </row>
    <row r="1111" spans="1:3" x14ac:dyDescent="0.15">
      <c r="A1111" s="1" t="s">
        <v>1383</v>
      </c>
      <c r="B1111" s="1">
        <v>1200010</v>
      </c>
      <c r="C1111" s="1">
        <v>30</v>
      </c>
    </row>
    <row r="1112" spans="1:3" x14ac:dyDescent="0.15">
      <c r="A1112" s="1" t="s">
        <v>1384</v>
      </c>
      <c r="B1112" s="1">
        <v>1200011</v>
      </c>
      <c r="C1112" s="1">
        <v>60</v>
      </c>
    </row>
    <row r="1113" spans="1:3" x14ac:dyDescent="0.15">
      <c r="A1113" s="1" t="s">
        <v>1385</v>
      </c>
      <c r="B1113" s="1">
        <v>1200012</v>
      </c>
      <c r="C1113" s="1">
        <v>60</v>
      </c>
    </row>
    <row r="1114" spans="1:3" x14ac:dyDescent="0.15">
      <c r="A1114" s="1" t="s">
        <v>1386</v>
      </c>
      <c r="B1114" s="1">
        <v>1200013</v>
      </c>
      <c r="C1114" s="1">
        <v>60</v>
      </c>
    </row>
    <row r="1115" spans="1:3" x14ac:dyDescent="0.15">
      <c r="A1115" s="1" t="s">
        <v>1387</v>
      </c>
      <c r="B1115" s="1">
        <v>1200014</v>
      </c>
      <c r="C1115" s="1">
        <v>60</v>
      </c>
    </row>
    <row r="1116" spans="1:3" x14ac:dyDescent="0.15">
      <c r="A1116" s="1" t="s">
        <v>1388</v>
      </c>
      <c r="B1116" s="1">
        <v>1200015</v>
      </c>
      <c r="C1116" s="1">
        <v>60</v>
      </c>
    </row>
    <row r="1117" spans="1:3" x14ac:dyDescent="0.15">
      <c r="A1117" s="1" t="s">
        <v>1389</v>
      </c>
      <c r="B1117" s="1">
        <v>1200016</v>
      </c>
      <c r="C1117" s="1">
        <v>90</v>
      </c>
    </row>
    <row r="1118" spans="1:3" x14ac:dyDescent="0.15">
      <c r="A1118" s="1" t="s">
        <v>1390</v>
      </c>
      <c r="B1118" s="1">
        <v>1200017</v>
      </c>
      <c r="C1118" s="1">
        <v>90</v>
      </c>
    </row>
    <row r="1119" spans="1:3" x14ac:dyDescent="0.15">
      <c r="A1119" s="1" t="s">
        <v>1391</v>
      </c>
      <c r="B1119" s="1">
        <v>1200018</v>
      </c>
      <c r="C1119" s="1">
        <v>90</v>
      </c>
    </row>
    <row r="1120" spans="1:3" x14ac:dyDescent="0.15">
      <c r="A1120" s="1" t="s">
        <v>1392</v>
      </c>
      <c r="B1120" s="1">
        <v>1200019</v>
      </c>
      <c r="C1120" s="1">
        <v>90</v>
      </c>
    </row>
    <row r="1121" spans="1:3" x14ac:dyDescent="0.15">
      <c r="A1121" s="1" t="s">
        <v>1393</v>
      </c>
      <c r="B1121" s="1">
        <v>1200020</v>
      </c>
      <c r="C1121" s="1">
        <v>90</v>
      </c>
    </row>
    <row r="1122" spans="1:3" x14ac:dyDescent="0.15">
      <c r="A1122" s="1" t="s">
        <v>1394</v>
      </c>
      <c r="B1122" s="1">
        <v>1200021</v>
      </c>
      <c r="C1122" s="1">
        <v>120</v>
      </c>
    </row>
    <row r="1123" spans="1:3" x14ac:dyDescent="0.15">
      <c r="A1123" s="1" t="s">
        <v>1395</v>
      </c>
      <c r="B1123" s="1">
        <v>1200022</v>
      </c>
      <c r="C1123" s="1">
        <v>120</v>
      </c>
    </row>
    <row r="1124" spans="1:3" x14ac:dyDescent="0.15">
      <c r="A1124" s="1" t="s">
        <v>1396</v>
      </c>
      <c r="B1124" s="1">
        <v>1200023</v>
      </c>
      <c r="C1124" s="1">
        <v>120</v>
      </c>
    </row>
    <row r="1125" spans="1:3" x14ac:dyDescent="0.15">
      <c r="A1125" s="1" t="s">
        <v>1397</v>
      </c>
      <c r="B1125" s="1">
        <v>1200024</v>
      </c>
      <c r="C1125" s="1">
        <v>120</v>
      </c>
    </row>
    <row r="1126" spans="1:3" x14ac:dyDescent="0.15">
      <c r="A1126" s="1" t="s">
        <v>1398</v>
      </c>
      <c r="B1126" s="1">
        <v>1200025</v>
      </c>
      <c r="C1126" s="1">
        <v>120</v>
      </c>
    </row>
    <row r="1127" spans="1:3" x14ac:dyDescent="0.15">
      <c r="A1127" s="1" t="s">
        <v>1399</v>
      </c>
      <c r="B1127" s="1">
        <v>1200026</v>
      </c>
      <c r="C1127" s="1">
        <v>150</v>
      </c>
    </row>
    <row r="1128" spans="1:3" x14ac:dyDescent="0.15">
      <c r="A1128" s="1" t="s">
        <v>1400</v>
      </c>
      <c r="B1128" s="1">
        <v>1200027</v>
      </c>
      <c r="C1128" s="1">
        <v>150</v>
      </c>
    </row>
    <row r="1129" spans="1:3" x14ac:dyDescent="0.15">
      <c r="A1129" s="1" t="s">
        <v>1401</v>
      </c>
      <c r="B1129" s="1">
        <v>1200028</v>
      </c>
      <c r="C1129" s="1">
        <v>150</v>
      </c>
    </row>
    <row r="1130" spans="1:3" x14ac:dyDescent="0.15">
      <c r="A1130" s="1" t="s">
        <v>1402</v>
      </c>
      <c r="B1130" s="1">
        <v>1200029</v>
      </c>
      <c r="C1130" s="1">
        <v>150</v>
      </c>
    </row>
    <row r="1131" spans="1:3" x14ac:dyDescent="0.15">
      <c r="A1131" s="1" t="s">
        <v>1403</v>
      </c>
      <c r="B1131" s="1">
        <v>1200030</v>
      </c>
      <c r="C1131" s="1">
        <v>150</v>
      </c>
    </row>
    <row r="1132" spans="1:3" x14ac:dyDescent="0.15">
      <c r="A1132" s="1" t="s">
        <v>1404</v>
      </c>
      <c r="B1132" s="1">
        <v>1200031</v>
      </c>
      <c r="C1132" s="1">
        <v>180</v>
      </c>
    </row>
    <row r="1133" spans="1:3" x14ac:dyDescent="0.15">
      <c r="A1133" s="1" t="s">
        <v>1405</v>
      </c>
      <c r="B1133" s="1">
        <v>1200032</v>
      </c>
      <c r="C1133" s="1">
        <v>180</v>
      </c>
    </row>
    <row r="1134" spans="1:3" x14ac:dyDescent="0.15">
      <c r="A1134" s="1" t="s">
        <v>1406</v>
      </c>
      <c r="B1134" s="1">
        <v>1200033</v>
      </c>
      <c r="C1134" s="1">
        <v>180</v>
      </c>
    </row>
    <row r="1135" spans="1:3" x14ac:dyDescent="0.15">
      <c r="A1135" s="1" t="s">
        <v>1407</v>
      </c>
      <c r="B1135" s="1">
        <v>1200034</v>
      </c>
      <c r="C1135" s="1">
        <v>180</v>
      </c>
    </row>
    <row r="1136" spans="1:3" x14ac:dyDescent="0.15">
      <c r="A1136" s="1" t="s">
        <v>1408</v>
      </c>
      <c r="B1136" s="1">
        <v>1200035</v>
      </c>
      <c r="C1136" s="1">
        <v>180</v>
      </c>
    </row>
    <row r="1137" spans="1:3" x14ac:dyDescent="0.15">
      <c r="A1137" s="1" t="s">
        <v>1409</v>
      </c>
      <c r="B1137" s="1">
        <v>1200036</v>
      </c>
      <c r="C1137" s="1">
        <v>210</v>
      </c>
    </row>
    <row r="1138" spans="1:3" x14ac:dyDescent="0.15">
      <c r="A1138" s="1" t="s">
        <v>1410</v>
      </c>
      <c r="B1138" s="1">
        <v>1200037</v>
      </c>
      <c r="C1138" s="1">
        <v>210</v>
      </c>
    </row>
    <row r="1139" spans="1:3" x14ac:dyDescent="0.15">
      <c r="A1139" s="1" t="s">
        <v>1411</v>
      </c>
      <c r="B1139" s="1">
        <v>1200038</v>
      </c>
      <c r="C1139" s="1">
        <v>210</v>
      </c>
    </row>
    <row r="1140" spans="1:3" x14ac:dyDescent="0.15">
      <c r="A1140" s="1" t="s">
        <v>1412</v>
      </c>
      <c r="B1140" s="1">
        <v>1200039</v>
      </c>
      <c r="C1140" s="1">
        <v>210</v>
      </c>
    </row>
    <row r="1141" spans="1:3" x14ac:dyDescent="0.15">
      <c r="A1141" s="1" t="s">
        <v>1413</v>
      </c>
      <c r="B1141" s="1">
        <v>1200040</v>
      </c>
      <c r="C1141" s="1">
        <v>210</v>
      </c>
    </row>
    <row r="1142" spans="1:3" x14ac:dyDescent="0.15">
      <c r="A1142" s="1" t="s">
        <v>1414</v>
      </c>
      <c r="B1142" s="1">
        <v>1200041</v>
      </c>
      <c r="C1142" s="1">
        <v>240</v>
      </c>
    </row>
    <row r="1143" spans="1:3" x14ac:dyDescent="0.15">
      <c r="A1143" s="1" t="s">
        <v>1415</v>
      </c>
      <c r="B1143" s="1">
        <v>1200042</v>
      </c>
      <c r="C1143" s="1">
        <v>240</v>
      </c>
    </row>
    <row r="1144" spans="1:3" x14ac:dyDescent="0.15">
      <c r="A1144" s="1" t="s">
        <v>1416</v>
      </c>
      <c r="B1144" s="1">
        <v>1200043</v>
      </c>
      <c r="C1144" s="1">
        <v>240</v>
      </c>
    </row>
    <row r="1145" spans="1:3" x14ac:dyDescent="0.15">
      <c r="A1145" s="1" t="s">
        <v>1417</v>
      </c>
      <c r="B1145" s="1">
        <v>1200044</v>
      </c>
      <c r="C1145" s="1">
        <v>240</v>
      </c>
    </row>
    <row r="1146" spans="1:3" x14ac:dyDescent="0.15">
      <c r="A1146" s="1" t="s">
        <v>1418</v>
      </c>
      <c r="B1146" s="1">
        <v>1200045</v>
      </c>
      <c r="C1146" s="1">
        <v>240</v>
      </c>
    </row>
    <row r="1147" spans="1:3" x14ac:dyDescent="0.15">
      <c r="A1147" s="1" t="s">
        <v>1419</v>
      </c>
      <c r="B1147" s="1">
        <v>1200046</v>
      </c>
      <c r="C1147" s="1">
        <v>270</v>
      </c>
    </row>
    <row r="1148" spans="1:3" x14ac:dyDescent="0.15">
      <c r="A1148" s="1" t="s">
        <v>1420</v>
      </c>
      <c r="B1148" s="1">
        <v>1200047</v>
      </c>
      <c r="C1148" s="1">
        <v>270</v>
      </c>
    </row>
    <row r="1149" spans="1:3" x14ac:dyDescent="0.15">
      <c r="A1149" s="1" t="s">
        <v>1421</v>
      </c>
      <c r="B1149" s="1">
        <v>1200048</v>
      </c>
      <c r="C1149" s="1">
        <v>270</v>
      </c>
    </row>
    <row r="1150" spans="1:3" x14ac:dyDescent="0.15">
      <c r="A1150" s="1" t="s">
        <v>1422</v>
      </c>
      <c r="B1150" s="1">
        <v>1200049</v>
      </c>
      <c r="C1150" s="1">
        <v>270</v>
      </c>
    </row>
    <row r="1151" spans="1:3" x14ac:dyDescent="0.15">
      <c r="A1151" s="1" t="s">
        <v>1423</v>
      </c>
      <c r="B1151" s="1">
        <v>1200050</v>
      </c>
      <c r="C1151" s="1">
        <v>270</v>
      </c>
    </row>
    <row r="1152" spans="1:3" x14ac:dyDescent="0.15">
      <c r="A1152" s="1" t="s">
        <v>1424</v>
      </c>
      <c r="B1152" s="1">
        <v>1200051</v>
      </c>
      <c r="C1152" s="1">
        <v>300</v>
      </c>
    </row>
    <row r="1153" spans="1:3" x14ac:dyDescent="0.15">
      <c r="A1153" s="1" t="s">
        <v>1425</v>
      </c>
      <c r="B1153" s="1">
        <v>1200052</v>
      </c>
      <c r="C1153" s="1">
        <v>300</v>
      </c>
    </row>
    <row r="1154" spans="1:3" x14ac:dyDescent="0.15">
      <c r="A1154" s="1" t="s">
        <v>1426</v>
      </c>
      <c r="B1154" s="1">
        <v>1200053</v>
      </c>
      <c r="C1154" s="1">
        <v>300</v>
      </c>
    </row>
    <row r="1155" spans="1:3" x14ac:dyDescent="0.15">
      <c r="A1155" s="1" t="s">
        <v>1427</v>
      </c>
      <c r="B1155" s="1">
        <v>1200054</v>
      </c>
      <c r="C1155" s="1">
        <v>300</v>
      </c>
    </row>
    <row r="1156" spans="1:3" x14ac:dyDescent="0.15">
      <c r="A1156" s="1" t="s">
        <v>1428</v>
      </c>
      <c r="B1156" s="1">
        <v>1200055</v>
      </c>
      <c r="C1156" s="1">
        <v>300</v>
      </c>
    </row>
    <row r="1157" spans="1:3" x14ac:dyDescent="0.15">
      <c r="A1157" s="1" t="s">
        <v>1429</v>
      </c>
      <c r="B1157" s="1">
        <v>1200056</v>
      </c>
      <c r="C1157" s="1">
        <v>330</v>
      </c>
    </row>
    <row r="1158" spans="1:3" x14ac:dyDescent="0.15">
      <c r="A1158" s="1" t="s">
        <v>1430</v>
      </c>
      <c r="B1158" s="1">
        <v>1200057</v>
      </c>
      <c r="C1158" s="1">
        <v>330</v>
      </c>
    </row>
    <row r="1159" spans="1:3" x14ac:dyDescent="0.15">
      <c r="A1159" s="1" t="s">
        <v>1431</v>
      </c>
      <c r="B1159" s="1">
        <v>1200058</v>
      </c>
      <c r="C1159" s="1">
        <v>330</v>
      </c>
    </row>
    <row r="1160" spans="1:3" x14ac:dyDescent="0.15">
      <c r="A1160" s="1" t="s">
        <v>1432</v>
      </c>
      <c r="B1160" s="1">
        <v>1200059</v>
      </c>
      <c r="C1160" s="1">
        <v>330</v>
      </c>
    </row>
    <row r="1161" spans="1:3" x14ac:dyDescent="0.15">
      <c r="A1161" s="1" t="s">
        <v>1433</v>
      </c>
      <c r="B1161" s="1">
        <v>1200060</v>
      </c>
      <c r="C1161" s="1">
        <v>330</v>
      </c>
    </row>
    <row r="1162" spans="1:3" x14ac:dyDescent="0.15">
      <c r="A1162" s="1" t="s">
        <v>1434</v>
      </c>
      <c r="B1162" s="1">
        <v>1200061</v>
      </c>
      <c r="C1162" s="1">
        <v>390</v>
      </c>
    </row>
    <row r="1163" spans="1:3" x14ac:dyDescent="0.15">
      <c r="A1163" s="1" t="s">
        <v>1435</v>
      </c>
      <c r="B1163" s="1">
        <v>1200062</v>
      </c>
      <c r="C1163" s="1">
        <v>390</v>
      </c>
    </row>
    <row r="1164" spans="1:3" x14ac:dyDescent="0.15">
      <c r="A1164" s="1" t="s">
        <v>1436</v>
      </c>
      <c r="B1164" s="1">
        <v>1200063</v>
      </c>
      <c r="C1164" s="1">
        <v>390</v>
      </c>
    </row>
    <row r="1165" spans="1:3" x14ac:dyDescent="0.15">
      <c r="A1165" s="1" t="s">
        <v>1437</v>
      </c>
      <c r="B1165" s="1">
        <v>1200064</v>
      </c>
      <c r="C1165" s="1">
        <v>390</v>
      </c>
    </row>
    <row r="1166" spans="1:3" x14ac:dyDescent="0.15">
      <c r="A1166" s="1" t="s">
        <v>1438</v>
      </c>
      <c r="B1166" s="1">
        <v>1200065</v>
      </c>
      <c r="C1166" s="1">
        <v>390</v>
      </c>
    </row>
    <row r="1167" spans="1:3" x14ac:dyDescent="0.15">
      <c r="A1167" s="1" t="s">
        <v>1439</v>
      </c>
      <c r="B1167" s="1">
        <v>1200066</v>
      </c>
      <c r="C1167" s="1">
        <v>450</v>
      </c>
    </row>
    <row r="1168" spans="1:3" x14ac:dyDescent="0.15">
      <c r="A1168" s="1" t="s">
        <v>1440</v>
      </c>
      <c r="B1168" s="1">
        <v>1200067</v>
      </c>
      <c r="C1168" s="1">
        <v>450</v>
      </c>
    </row>
    <row r="1169" spans="1:3" x14ac:dyDescent="0.15">
      <c r="A1169" s="1" t="s">
        <v>1441</v>
      </c>
      <c r="B1169" s="1">
        <v>1200068</v>
      </c>
      <c r="C1169" s="1">
        <v>450</v>
      </c>
    </row>
    <row r="1170" spans="1:3" x14ac:dyDescent="0.15">
      <c r="A1170" s="1" t="s">
        <v>1442</v>
      </c>
      <c r="B1170" s="1">
        <v>1200069</v>
      </c>
      <c r="C1170" s="1">
        <v>450</v>
      </c>
    </row>
    <row r="1171" spans="1:3" x14ac:dyDescent="0.15">
      <c r="A1171" s="1" t="s">
        <v>1443</v>
      </c>
      <c r="B1171" s="1">
        <v>1200070</v>
      </c>
      <c r="C1171" s="1">
        <v>450</v>
      </c>
    </row>
    <row r="1172" spans="1:3" x14ac:dyDescent="0.15">
      <c r="A1172" s="1" t="s">
        <v>1444</v>
      </c>
      <c r="B1172" s="1">
        <v>1200071</v>
      </c>
      <c r="C1172" s="1">
        <v>510</v>
      </c>
    </row>
    <row r="1173" spans="1:3" x14ac:dyDescent="0.15">
      <c r="A1173" s="1" t="s">
        <v>1445</v>
      </c>
      <c r="B1173" s="1">
        <v>1200072</v>
      </c>
      <c r="C1173" s="1">
        <v>510</v>
      </c>
    </row>
    <row r="1174" spans="1:3" x14ac:dyDescent="0.15">
      <c r="A1174" s="1" t="s">
        <v>1446</v>
      </c>
      <c r="B1174" s="1">
        <v>1200073</v>
      </c>
      <c r="C1174" s="1">
        <v>510</v>
      </c>
    </row>
    <row r="1175" spans="1:3" x14ac:dyDescent="0.15">
      <c r="A1175" s="1" t="s">
        <v>1447</v>
      </c>
      <c r="B1175" s="1">
        <v>1200074</v>
      </c>
      <c r="C1175" s="1">
        <v>510</v>
      </c>
    </row>
    <row r="1176" spans="1:3" x14ac:dyDescent="0.15">
      <c r="A1176" s="1" t="s">
        <v>1448</v>
      </c>
      <c r="B1176" s="1">
        <v>1200075</v>
      </c>
      <c r="C1176" s="1">
        <v>510</v>
      </c>
    </row>
    <row r="1177" spans="1:3" x14ac:dyDescent="0.15">
      <c r="A1177" s="1" t="s">
        <v>1449</v>
      </c>
      <c r="B1177" s="1">
        <v>1200076</v>
      </c>
      <c r="C1177" s="1">
        <v>570</v>
      </c>
    </row>
    <row r="1178" spans="1:3" x14ac:dyDescent="0.15">
      <c r="A1178" s="1" t="s">
        <v>1450</v>
      </c>
      <c r="B1178" s="1">
        <v>1200077</v>
      </c>
      <c r="C1178" s="1">
        <v>570</v>
      </c>
    </row>
    <row r="1179" spans="1:3" x14ac:dyDescent="0.15">
      <c r="A1179" s="1" t="s">
        <v>1451</v>
      </c>
      <c r="B1179" s="1">
        <v>1200078</v>
      </c>
      <c r="C1179" s="1">
        <v>570</v>
      </c>
    </row>
    <row r="1180" spans="1:3" x14ac:dyDescent="0.15">
      <c r="A1180" s="1" t="s">
        <v>1452</v>
      </c>
      <c r="B1180" s="1">
        <v>1200079</v>
      </c>
      <c r="C1180" s="1">
        <v>570</v>
      </c>
    </row>
    <row r="1181" spans="1:3" x14ac:dyDescent="0.15">
      <c r="A1181" s="1" t="s">
        <v>1453</v>
      </c>
      <c r="B1181" s="1">
        <v>1200080</v>
      </c>
      <c r="C1181" s="1">
        <v>570</v>
      </c>
    </row>
    <row r="1182" spans="1:3" x14ac:dyDescent="0.15">
      <c r="A1182" s="1" t="s">
        <v>1454</v>
      </c>
      <c r="B1182" s="1">
        <v>1200081</v>
      </c>
      <c r="C1182" s="1">
        <v>630</v>
      </c>
    </row>
    <row r="1183" spans="1:3" x14ac:dyDescent="0.15">
      <c r="A1183" s="1" t="s">
        <v>1455</v>
      </c>
      <c r="B1183" s="1">
        <v>1200082</v>
      </c>
      <c r="C1183" s="1">
        <v>630</v>
      </c>
    </row>
    <row r="1184" spans="1:3" x14ac:dyDescent="0.15">
      <c r="A1184" s="1" t="s">
        <v>1456</v>
      </c>
      <c r="B1184" s="1">
        <v>1200083</v>
      </c>
      <c r="C1184" s="1">
        <v>630</v>
      </c>
    </row>
    <row r="1185" spans="1:3" x14ac:dyDescent="0.15">
      <c r="A1185" s="1" t="s">
        <v>1457</v>
      </c>
      <c r="B1185" s="1">
        <v>1200084</v>
      </c>
      <c r="C1185" s="1">
        <v>630</v>
      </c>
    </row>
    <row r="1186" spans="1:3" x14ac:dyDescent="0.15">
      <c r="A1186" s="1" t="s">
        <v>1458</v>
      </c>
      <c r="B1186" s="1">
        <v>1200085</v>
      </c>
      <c r="C1186" s="1">
        <v>630</v>
      </c>
    </row>
    <row r="1187" spans="1:3" x14ac:dyDescent="0.15">
      <c r="A1187" s="1" t="s">
        <v>1459</v>
      </c>
      <c r="B1187" s="1">
        <v>1200086</v>
      </c>
      <c r="C1187" s="1">
        <v>720</v>
      </c>
    </row>
    <row r="1188" spans="1:3" x14ac:dyDescent="0.15">
      <c r="A1188" s="1" t="s">
        <v>1460</v>
      </c>
      <c r="B1188" s="1">
        <v>1200087</v>
      </c>
      <c r="C1188" s="1">
        <v>720</v>
      </c>
    </row>
    <row r="1189" spans="1:3" x14ac:dyDescent="0.15">
      <c r="A1189" s="1" t="s">
        <v>1461</v>
      </c>
      <c r="B1189" s="1">
        <v>1200088</v>
      </c>
      <c r="C1189" s="1">
        <v>720</v>
      </c>
    </row>
    <row r="1190" spans="1:3" x14ac:dyDescent="0.15">
      <c r="A1190" s="1" t="s">
        <v>1462</v>
      </c>
      <c r="B1190" s="1">
        <v>1200089</v>
      </c>
      <c r="C1190" s="1">
        <v>720</v>
      </c>
    </row>
    <row r="1191" spans="1:3" x14ac:dyDescent="0.15">
      <c r="A1191" s="1" t="s">
        <v>1463</v>
      </c>
      <c r="B1191" s="1">
        <v>1200090</v>
      </c>
      <c r="C1191" s="1">
        <v>720</v>
      </c>
    </row>
    <row r="1192" spans="1:3" x14ac:dyDescent="0.15">
      <c r="A1192" s="1" t="s">
        <v>1464</v>
      </c>
      <c r="B1192" s="1">
        <v>1200091</v>
      </c>
      <c r="C1192" s="1">
        <v>810</v>
      </c>
    </row>
    <row r="1193" spans="1:3" x14ac:dyDescent="0.15">
      <c r="A1193" s="1" t="s">
        <v>1465</v>
      </c>
      <c r="B1193" s="1">
        <v>1200092</v>
      </c>
      <c r="C1193" s="1">
        <v>810</v>
      </c>
    </row>
    <row r="1194" spans="1:3" x14ac:dyDescent="0.15">
      <c r="A1194" s="1" t="s">
        <v>1466</v>
      </c>
      <c r="B1194" s="1">
        <v>1200093</v>
      </c>
      <c r="C1194" s="1">
        <v>810</v>
      </c>
    </row>
    <row r="1195" spans="1:3" x14ac:dyDescent="0.15">
      <c r="A1195" s="1" t="s">
        <v>1467</v>
      </c>
      <c r="B1195" s="1">
        <v>1200094</v>
      </c>
      <c r="C1195" s="1">
        <v>810</v>
      </c>
    </row>
    <row r="1196" spans="1:3" x14ac:dyDescent="0.15">
      <c r="A1196" s="1" t="s">
        <v>1468</v>
      </c>
      <c r="B1196" s="1">
        <v>1200095</v>
      </c>
      <c r="C1196" s="1">
        <v>810</v>
      </c>
    </row>
    <row r="1197" spans="1:3" x14ac:dyDescent="0.15">
      <c r="A1197" s="1" t="s">
        <v>1469</v>
      </c>
      <c r="B1197" s="1">
        <v>1200096</v>
      </c>
      <c r="C1197" s="1">
        <v>900</v>
      </c>
    </row>
    <row r="1198" spans="1:3" x14ac:dyDescent="0.15">
      <c r="A1198" s="1" t="s">
        <v>1470</v>
      </c>
      <c r="B1198" s="1">
        <v>1200097</v>
      </c>
      <c r="C1198" s="1">
        <v>900</v>
      </c>
    </row>
    <row r="1199" spans="1:3" x14ac:dyDescent="0.15">
      <c r="A1199" s="1" t="s">
        <v>1471</v>
      </c>
      <c r="B1199" s="1">
        <v>1200098</v>
      </c>
      <c r="C1199" s="1">
        <v>900</v>
      </c>
    </row>
    <row r="1200" spans="1:3" x14ac:dyDescent="0.15">
      <c r="A1200" s="1" t="s">
        <v>1472</v>
      </c>
      <c r="B1200" s="1">
        <v>1200099</v>
      </c>
      <c r="C1200" s="1">
        <v>900</v>
      </c>
    </row>
    <row r="1201" spans="1:3" x14ac:dyDescent="0.15">
      <c r="A1201" s="1" t="s">
        <v>1473</v>
      </c>
      <c r="B1201" s="1">
        <v>1200100</v>
      </c>
      <c r="C1201" s="1">
        <v>0</v>
      </c>
    </row>
    <row r="1202" spans="1:3" x14ac:dyDescent="0.15">
      <c r="A1202" s="1" t="s">
        <v>1474</v>
      </c>
      <c r="B1202" s="1">
        <v>1201001</v>
      </c>
      <c r="C1202" s="1">
        <v>30</v>
      </c>
    </row>
    <row r="1203" spans="1:3" x14ac:dyDescent="0.15">
      <c r="A1203" s="1" t="s">
        <v>1475</v>
      </c>
      <c r="B1203" s="1">
        <v>1201002</v>
      </c>
      <c r="C1203" s="1">
        <v>30</v>
      </c>
    </row>
    <row r="1204" spans="1:3" x14ac:dyDescent="0.15">
      <c r="A1204" s="1" t="s">
        <v>1476</v>
      </c>
      <c r="B1204" s="1">
        <v>1201003</v>
      </c>
      <c r="C1204" s="1">
        <v>30</v>
      </c>
    </row>
    <row r="1205" spans="1:3" x14ac:dyDescent="0.15">
      <c r="A1205" s="1" t="s">
        <v>1477</v>
      </c>
      <c r="B1205" s="1">
        <v>1201004</v>
      </c>
      <c r="C1205" s="1">
        <v>30</v>
      </c>
    </row>
    <row r="1206" spans="1:3" x14ac:dyDescent="0.15">
      <c r="A1206" s="1" t="s">
        <v>1478</v>
      </c>
      <c r="B1206" s="1">
        <v>1201005</v>
      </c>
      <c r="C1206" s="1">
        <v>30</v>
      </c>
    </row>
    <row r="1207" spans="1:3" x14ac:dyDescent="0.15">
      <c r="A1207" s="1" t="s">
        <v>1479</v>
      </c>
      <c r="B1207" s="1">
        <v>1201006</v>
      </c>
      <c r="C1207" s="1">
        <v>30</v>
      </c>
    </row>
    <row r="1208" spans="1:3" x14ac:dyDescent="0.15">
      <c r="A1208" s="1" t="s">
        <v>1480</v>
      </c>
      <c r="B1208" s="1">
        <v>1201007</v>
      </c>
      <c r="C1208" s="1">
        <v>30</v>
      </c>
    </row>
    <row r="1209" spans="1:3" x14ac:dyDescent="0.15">
      <c r="A1209" s="1" t="s">
        <v>1481</v>
      </c>
      <c r="B1209" s="1">
        <v>1201008</v>
      </c>
      <c r="C1209" s="1">
        <v>30</v>
      </c>
    </row>
    <row r="1210" spans="1:3" x14ac:dyDescent="0.15">
      <c r="A1210" s="1" t="s">
        <v>1482</v>
      </c>
      <c r="B1210" s="1">
        <v>1201009</v>
      </c>
      <c r="C1210" s="1">
        <v>30</v>
      </c>
    </row>
    <row r="1211" spans="1:3" x14ac:dyDescent="0.15">
      <c r="A1211" s="1" t="s">
        <v>1483</v>
      </c>
      <c r="B1211" s="1">
        <v>1201010</v>
      </c>
      <c r="C1211" s="1">
        <v>30</v>
      </c>
    </row>
    <row r="1212" spans="1:3" x14ac:dyDescent="0.15">
      <c r="A1212" s="1" t="s">
        <v>1484</v>
      </c>
      <c r="B1212" s="1">
        <v>1201011</v>
      </c>
      <c r="C1212" s="1">
        <v>60</v>
      </c>
    </row>
    <row r="1213" spans="1:3" x14ac:dyDescent="0.15">
      <c r="A1213" s="1" t="s">
        <v>1485</v>
      </c>
      <c r="B1213" s="1">
        <v>1201012</v>
      </c>
      <c r="C1213" s="1">
        <v>60</v>
      </c>
    </row>
    <row r="1214" spans="1:3" x14ac:dyDescent="0.15">
      <c r="A1214" s="1" t="s">
        <v>1486</v>
      </c>
      <c r="B1214" s="1">
        <v>1201013</v>
      </c>
      <c r="C1214" s="1">
        <v>60</v>
      </c>
    </row>
    <row r="1215" spans="1:3" x14ac:dyDescent="0.15">
      <c r="A1215" s="1" t="s">
        <v>1487</v>
      </c>
      <c r="B1215" s="1">
        <v>1201014</v>
      </c>
      <c r="C1215" s="1">
        <v>60</v>
      </c>
    </row>
    <row r="1216" spans="1:3" x14ac:dyDescent="0.15">
      <c r="A1216" s="1" t="s">
        <v>1488</v>
      </c>
      <c r="B1216" s="1">
        <v>1201015</v>
      </c>
      <c r="C1216" s="1">
        <v>60</v>
      </c>
    </row>
    <row r="1217" spans="1:3" x14ac:dyDescent="0.15">
      <c r="A1217" s="1" t="s">
        <v>1489</v>
      </c>
      <c r="B1217" s="1">
        <v>1201016</v>
      </c>
      <c r="C1217" s="1">
        <v>90</v>
      </c>
    </row>
    <row r="1218" spans="1:3" x14ac:dyDescent="0.15">
      <c r="A1218" s="1" t="s">
        <v>1490</v>
      </c>
      <c r="B1218" s="1">
        <v>1201017</v>
      </c>
      <c r="C1218" s="1">
        <v>90</v>
      </c>
    </row>
    <row r="1219" spans="1:3" x14ac:dyDescent="0.15">
      <c r="A1219" s="1" t="s">
        <v>1491</v>
      </c>
      <c r="B1219" s="1">
        <v>1201018</v>
      </c>
      <c r="C1219" s="1">
        <v>90</v>
      </c>
    </row>
    <row r="1220" spans="1:3" x14ac:dyDescent="0.15">
      <c r="A1220" s="1" t="s">
        <v>1492</v>
      </c>
      <c r="B1220" s="1">
        <v>1201019</v>
      </c>
      <c r="C1220" s="1">
        <v>90</v>
      </c>
    </row>
    <row r="1221" spans="1:3" x14ac:dyDescent="0.15">
      <c r="A1221" s="1" t="s">
        <v>1493</v>
      </c>
      <c r="B1221" s="1">
        <v>1201020</v>
      </c>
      <c r="C1221" s="1">
        <v>90</v>
      </c>
    </row>
    <row r="1222" spans="1:3" x14ac:dyDescent="0.15">
      <c r="A1222" s="1" t="s">
        <v>1494</v>
      </c>
      <c r="B1222" s="1">
        <v>1201021</v>
      </c>
      <c r="C1222" s="1">
        <v>120</v>
      </c>
    </row>
    <row r="1223" spans="1:3" x14ac:dyDescent="0.15">
      <c r="A1223" s="1" t="s">
        <v>1495</v>
      </c>
      <c r="B1223" s="1">
        <v>1201022</v>
      </c>
      <c r="C1223" s="1">
        <v>120</v>
      </c>
    </row>
    <row r="1224" spans="1:3" x14ac:dyDescent="0.15">
      <c r="A1224" s="1" t="s">
        <v>1496</v>
      </c>
      <c r="B1224" s="1">
        <v>1201023</v>
      </c>
      <c r="C1224" s="1">
        <v>120</v>
      </c>
    </row>
    <row r="1225" spans="1:3" x14ac:dyDescent="0.15">
      <c r="A1225" s="1" t="s">
        <v>1497</v>
      </c>
      <c r="B1225" s="1">
        <v>1201024</v>
      </c>
      <c r="C1225" s="1">
        <v>120</v>
      </c>
    </row>
    <row r="1226" spans="1:3" x14ac:dyDescent="0.15">
      <c r="A1226" s="1" t="s">
        <v>1498</v>
      </c>
      <c r="B1226" s="1">
        <v>1201025</v>
      </c>
      <c r="C1226" s="1">
        <v>120</v>
      </c>
    </row>
    <row r="1227" spans="1:3" x14ac:dyDescent="0.15">
      <c r="A1227" s="1" t="s">
        <v>1499</v>
      </c>
      <c r="B1227" s="1">
        <v>1201026</v>
      </c>
      <c r="C1227" s="1">
        <v>150</v>
      </c>
    </row>
    <row r="1228" spans="1:3" x14ac:dyDescent="0.15">
      <c r="A1228" s="1" t="s">
        <v>1500</v>
      </c>
      <c r="B1228" s="1">
        <v>1201027</v>
      </c>
      <c r="C1228" s="1">
        <v>150</v>
      </c>
    </row>
    <row r="1229" spans="1:3" x14ac:dyDescent="0.15">
      <c r="A1229" s="1" t="s">
        <v>1501</v>
      </c>
      <c r="B1229" s="1">
        <v>1201028</v>
      </c>
      <c r="C1229" s="1">
        <v>150</v>
      </c>
    </row>
    <row r="1230" spans="1:3" x14ac:dyDescent="0.15">
      <c r="A1230" s="1" t="s">
        <v>1502</v>
      </c>
      <c r="B1230" s="1">
        <v>1201029</v>
      </c>
      <c r="C1230" s="1">
        <v>150</v>
      </c>
    </row>
    <row r="1231" spans="1:3" x14ac:dyDescent="0.15">
      <c r="A1231" s="1" t="s">
        <v>1503</v>
      </c>
      <c r="B1231" s="1">
        <v>1201030</v>
      </c>
      <c r="C1231" s="1">
        <v>150</v>
      </c>
    </row>
    <row r="1232" spans="1:3" x14ac:dyDescent="0.15">
      <c r="A1232" s="1" t="s">
        <v>1504</v>
      </c>
      <c r="B1232" s="1">
        <v>1201031</v>
      </c>
      <c r="C1232" s="1">
        <v>180</v>
      </c>
    </row>
    <row r="1233" spans="1:3" x14ac:dyDescent="0.15">
      <c r="A1233" s="1" t="s">
        <v>1505</v>
      </c>
      <c r="B1233" s="1">
        <v>1201032</v>
      </c>
      <c r="C1233" s="1">
        <v>180</v>
      </c>
    </row>
    <row r="1234" spans="1:3" x14ac:dyDescent="0.15">
      <c r="A1234" s="1" t="s">
        <v>1506</v>
      </c>
      <c r="B1234" s="1">
        <v>1201033</v>
      </c>
      <c r="C1234" s="1">
        <v>180</v>
      </c>
    </row>
    <row r="1235" spans="1:3" x14ac:dyDescent="0.15">
      <c r="A1235" s="1" t="s">
        <v>1507</v>
      </c>
      <c r="B1235" s="1">
        <v>1201034</v>
      </c>
      <c r="C1235" s="1">
        <v>180</v>
      </c>
    </row>
    <row r="1236" spans="1:3" x14ac:dyDescent="0.15">
      <c r="A1236" s="1" t="s">
        <v>1508</v>
      </c>
      <c r="B1236" s="1">
        <v>1201035</v>
      </c>
      <c r="C1236" s="1">
        <v>180</v>
      </c>
    </row>
    <row r="1237" spans="1:3" x14ac:dyDescent="0.15">
      <c r="A1237" s="1" t="s">
        <v>1509</v>
      </c>
      <c r="B1237" s="1">
        <v>1201036</v>
      </c>
      <c r="C1237" s="1">
        <v>210</v>
      </c>
    </row>
    <row r="1238" spans="1:3" x14ac:dyDescent="0.15">
      <c r="A1238" s="1" t="s">
        <v>1510</v>
      </c>
      <c r="B1238" s="1">
        <v>1201037</v>
      </c>
      <c r="C1238" s="1">
        <v>210</v>
      </c>
    </row>
    <row r="1239" spans="1:3" x14ac:dyDescent="0.15">
      <c r="A1239" s="1" t="s">
        <v>1511</v>
      </c>
      <c r="B1239" s="1">
        <v>1201038</v>
      </c>
      <c r="C1239" s="1">
        <v>210</v>
      </c>
    </row>
    <row r="1240" spans="1:3" x14ac:dyDescent="0.15">
      <c r="A1240" s="1" t="s">
        <v>1512</v>
      </c>
      <c r="B1240" s="1">
        <v>1201039</v>
      </c>
      <c r="C1240" s="1">
        <v>210</v>
      </c>
    </row>
    <row r="1241" spans="1:3" x14ac:dyDescent="0.15">
      <c r="A1241" s="1" t="s">
        <v>1513</v>
      </c>
      <c r="B1241" s="1">
        <v>1201040</v>
      </c>
      <c r="C1241" s="1">
        <v>210</v>
      </c>
    </row>
    <row r="1242" spans="1:3" x14ac:dyDescent="0.15">
      <c r="A1242" s="1" t="s">
        <v>1514</v>
      </c>
      <c r="B1242" s="1">
        <v>1201041</v>
      </c>
      <c r="C1242" s="1">
        <v>240</v>
      </c>
    </row>
    <row r="1243" spans="1:3" x14ac:dyDescent="0.15">
      <c r="A1243" s="1" t="s">
        <v>1515</v>
      </c>
      <c r="B1243" s="1">
        <v>1201042</v>
      </c>
      <c r="C1243" s="1">
        <v>240</v>
      </c>
    </row>
    <row r="1244" spans="1:3" x14ac:dyDescent="0.15">
      <c r="A1244" s="1" t="s">
        <v>1516</v>
      </c>
      <c r="B1244" s="1">
        <v>1201043</v>
      </c>
      <c r="C1244" s="1">
        <v>240</v>
      </c>
    </row>
    <row r="1245" spans="1:3" x14ac:dyDescent="0.15">
      <c r="A1245" s="1" t="s">
        <v>1517</v>
      </c>
      <c r="B1245" s="1">
        <v>1201044</v>
      </c>
      <c r="C1245" s="1">
        <v>240</v>
      </c>
    </row>
    <row r="1246" spans="1:3" x14ac:dyDescent="0.15">
      <c r="A1246" s="1" t="s">
        <v>1518</v>
      </c>
      <c r="B1246" s="1">
        <v>1201045</v>
      </c>
      <c r="C1246" s="1">
        <v>240</v>
      </c>
    </row>
    <row r="1247" spans="1:3" x14ac:dyDescent="0.15">
      <c r="A1247" s="1" t="s">
        <v>1519</v>
      </c>
      <c r="B1247" s="1">
        <v>1201046</v>
      </c>
      <c r="C1247" s="1">
        <v>270</v>
      </c>
    </row>
    <row r="1248" spans="1:3" x14ac:dyDescent="0.15">
      <c r="A1248" s="1" t="s">
        <v>1520</v>
      </c>
      <c r="B1248" s="1">
        <v>1201047</v>
      </c>
      <c r="C1248" s="1">
        <v>270</v>
      </c>
    </row>
    <row r="1249" spans="1:3" x14ac:dyDescent="0.15">
      <c r="A1249" s="1" t="s">
        <v>1521</v>
      </c>
      <c r="B1249" s="1">
        <v>1201048</v>
      </c>
      <c r="C1249" s="1">
        <v>270</v>
      </c>
    </row>
    <row r="1250" spans="1:3" x14ac:dyDescent="0.15">
      <c r="A1250" s="1" t="s">
        <v>1522</v>
      </c>
      <c r="B1250" s="1">
        <v>1201049</v>
      </c>
      <c r="C1250" s="1">
        <v>270</v>
      </c>
    </row>
    <row r="1251" spans="1:3" x14ac:dyDescent="0.15">
      <c r="A1251" s="1" t="s">
        <v>1523</v>
      </c>
      <c r="B1251" s="1">
        <v>1201050</v>
      </c>
      <c r="C1251" s="1">
        <v>270</v>
      </c>
    </row>
    <row r="1252" spans="1:3" x14ac:dyDescent="0.15">
      <c r="A1252" s="1" t="s">
        <v>1524</v>
      </c>
      <c r="B1252" s="1">
        <v>1201051</v>
      </c>
      <c r="C1252" s="1">
        <v>300</v>
      </c>
    </row>
    <row r="1253" spans="1:3" x14ac:dyDescent="0.15">
      <c r="A1253" s="1" t="s">
        <v>1525</v>
      </c>
      <c r="B1253" s="1">
        <v>1201052</v>
      </c>
      <c r="C1253" s="1">
        <v>300</v>
      </c>
    </row>
    <row r="1254" spans="1:3" x14ac:dyDescent="0.15">
      <c r="A1254" s="1" t="s">
        <v>1526</v>
      </c>
      <c r="B1254" s="1">
        <v>1201053</v>
      </c>
      <c r="C1254" s="1">
        <v>300</v>
      </c>
    </row>
    <row r="1255" spans="1:3" x14ac:dyDescent="0.15">
      <c r="A1255" s="1" t="s">
        <v>1527</v>
      </c>
      <c r="B1255" s="1">
        <v>1201054</v>
      </c>
      <c r="C1255" s="1">
        <v>300</v>
      </c>
    </row>
    <row r="1256" spans="1:3" x14ac:dyDescent="0.15">
      <c r="A1256" s="1" t="s">
        <v>1528</v>
      </c>
      <c r="B1256" s="1">
        <v>1201055</v>
      </c>
      <c r="C1256" s="1">
        <v>300</v>
      </c>
    </row>
    <row r="1257" spans="1:3" x14ac:dyDescent="0.15">
      <c r="A1257" s="1" t="s">
        <v>1529</v>
      </c>
      <c r="B1257" s="1">
        <v>1201056</v>
      </c>
      <c r="C1257" s="1">
        <v>330</v>
      </c>
    </row>
    <row r="1258" spans="1:3" x14ac:dyDescent="0.15">
      <c r="A1258" s="1" t="s">
        <v>1530</v>
      </c>
      <c r="B1258" s="1">
        <v>1201057</v>
      </c>
      <c r="C1258" s="1">
        <v>330</v>
      </c>
    </row>
    <row r="1259" spans="1:3" x14ac:dyDescent="0.15">
      <c r="A1259" s="1" t="s">
        <v>1531</v>
      </c>
      <c r="B1259" s="1">
        <v>1201058</v>
      </c>
      <c r="C1259" s="1">
        <v>330</v>
      </c>
    </row>
    <row r="1260" spans="1:3" x14ac:dyDescent="0.15">
      <c r="A1260" s="1" t="s">
        <v>1532</v>
      </c>
      <c r="B1260" s="1">
        <v>1201059</v>
      </c>
      <c r="C1260" s="1">
        <v>330</v>
      </c>
    </row>
    <row r="1261" spans="1:3" x14ac:dyDescent="0.15">
      <c r="A1261" s="1" t="s">
        <v>1533</v>
      </c>
      <c r="B1261" s="1">
        <v>1201060</v>
      </c>
      <c r="C1261" s="1">
        <v>330</v>
      </c>
    </row>
    <row r="1262" spans="1:3" x14ac:dyDescent="0.15">
      <c r="A1262" s="1" t="s">
        <v>1534</v>
      </c>
      <c r="B1262" s="1">
        <v>1201061</v>
      </c>
      <c r="C1262" s="1">
        <v>390</v>
      </c>
    </row>
    <row r="1263" spans="1:3" x14ac:dyDescent="0.15">
      <c r="A1263" s="1" t="s">
        <v>1535</v>
      </c>
      <c r="B1263" s="1">
        <v>1201062</v>
      </c>
      <c r="C1263" s="1">
        <v>390</v>
      </c>
    </row>
    <row r="1264" spans="1:3" x14ac:dyDescent="0.15">
      <c r="A1264" s="1" t="s">
        <v>1536</v>
      </c>
      <c r="B1264" s="1">
        <v>1201063</v>
      </c>
      <c r="C1264" s="1">
        <v>390</v>
      </c>
    </row>
    <row r="1265" spans="1:3" x14ac:dyDescent="0.15">
      <c r="A1265" s="1" t="s">
        <v>1537</v>
      </c>
      <c r="B1265" s="1">
        <v>1201064</v>
      </c>
      <c r="C1265" s="1">
        <v>390</v>
      </c>
    </row>
    <row r="1266" spans="1:3" x14ac:dyDescent="0.15">
      <c r="A1266" s="1" t="s">
        <v>1538</v>
      </c>
      <c r="B1266" s="1">
        <v>1201065</v>
      </c>
      <c r="C1266" s="1">
        <v>390</v>
      </c>
    </row>
    <row r="1267" spans="1:3" x14ac:dyDescent="0.15">
      <c r="A1267" s="1" t="s">
        <v>1539</v>
      </c>
      <c r="B1267" s="1">
        <v>1201066</v>
      </c>
      <c r="C1267" s="1">
        <v>450</v>
      </c>
    </row>
    <row r="1268" spans="1:3" x14ac:dyDescent="0.15">
      <c r="A1268" s="1" t="s">
        <v>1540</v>
      </c>
      <c r="B1268" s="1">
        <v>1201067</v>
      </c>
      <c r="C1268" s="1">
        <v>450</v>
      </c>
    </row>
    <row r="1269" spans="1:3" x14ac:dyDescent="0.15">
      <c r="A1269" s="1" t="s">
        <v>1541</v>
      </c>
      <c r="B1269" s="1">
        <v>1201068</v>
      </c>
      <c r="C1269" s="1">
        <v>450</v>
      </c>
    </row>
    <row r="1270" spans="1:3" x14ac:dyDescent="0.15">
      <c r="A1270" s="1" t="s">
        <v>1542</v>
      </c>
      <c r="B1270" s="1">
        <v>1201069</v>
      </c>
      <c r="C1270" s="1">
        <v>450</v>
      </c>
    </row>
    <row r="1271" spans="1:3" x14ac:dyDescent="0.15">
      <c r="A1271" s="1" t="s">
        <v>1543</v>
      </c>
      <c r="B1271" s="1">
        <v>1201070</v>
      </c>
      <c r="C1271" s="1">
        <v>450</v>
      </c>
    </row>
    <row r="1272" spans="1:3" x14ac:dyDescent="0.15">
      <c r="A1272" s="1" t="s">
        <v>1544</v>
      </c>
      <c r="B1272" s="1">
        <v>1201071</v>
      </c>
      <c r="C1272" s="1">
        <v>510</v>
      </c>
    </row>
    <row r="1273" spans="1:3" x14ac:dyDescent="0.15">
      <c r="A1273" s="1" t="s">
        <v>1545</v>
      </c>
      <c r="B1273" s="1">
        <v>1201072</v>
      </c>
      <c r="C1273" s="1">
        <v>510</v>
      </c>
    </row>
    <row r="1274" spans="1:3" x14ac:dyDescent="0.15">
      <c r="A1274" s="1" t="s">
        <v>1546</v>
      </c>
      <c r="B1274" s="1">
        <v>1201073</v>
      </c>
      <c r="C1274" s="1">
        <v>510</v>
      </c>
    </row>
    <row r="1275" spans="1:3" x14ac:dyDescent="0.15">
      <c r="A1275" s="1" t="s">
        <v>1547</v>
      </c>
      <c r="B1275" s="1">
        <v>1201074</v>
      </c>
      <c r="C1275" s="1">
        <v>510</v>
      </c>
    </row>
    <row r="1276" spans="1:3" x14ac:dyDescent="0.15">
      <c r="A1276" s="1" t="s">
        <v>1548</v>
      </c>
      <c r="B1276" s="1">
        <v>1201075</v>
      </c>
      <c r="C1276" s="1">
        <v>510</v>
      </c>
    </row>
    <row r="1277" spans="1:3" x14ac:dyDescent="0.15">
      <c r="A1277" s="1" t="s">
        <v>1549</v>
      </c>
      <c r="B1277" s="1">
        <v>1201076</v>
      </c>
      <c r="C1277" s="1">
        <v>570</v>
      </c>
    </row>
    <row r="1278" spans="1:3" x14ac:dyDescent="0.15">
      <c r="A1278" s="1" t="s">
        <v>1550</v>
      </c>
      <c r="B1278" s="1">
        <v>1201077</v>
      </c>
      <c r="C1278" s="1">
        <v>570</v>
      </c>
    </row>
    <row r="1279" spans="1:3" x14ac:dyDescent="0.15">
      <c r="A1279" s="1" t="s">
        <v>1551</v>
      </c>
      <c r="B1279" s="1">
        <v>1201078</v>
      </c>
      <c r="C1279" s="1">
        <v>570</v>
      </c>
    </row>
    <row r="1280" spans="1:3" x14ac:dyDescent="0.15">
      <c r="A1280" s="1" t="s">
        <v>1552</v>
      </c>
      <c r="B1280" s="1">
        <v>1201079</v>
      </c>
      <c r="C1280" s="1">
        <v>570</v>
      </c>
    </row>
    <row r="1281" spans="1:3" x14ac:dyDescent="0.15">
      <c r="A1281" s="1" t="s">
        <v>1553</v>
      </c>
      <c r="B1281" s="1">
        <v>1201080</v>
      </c>
      <c r="C1281" s="1">
        <v>570</v>
      </c>
    </row>
    <row r="1282" spans="1:3" x14ac:dyDescent="0.15">
      <c r="A1282" s="1" t="s">
        <v>1554</v>
      </c>
      <c r="B1282" s="1">
        <v>1201081</v>
      </c>
      <c r="C1282" s="1">
        <v>630</v>
      </c>
    </row>
    <row r="1283" spans="1:3" x14ac:dyDescent="0.15">
      <c r="A1283" s="1" t="s">
        <v>1555</v>
      </c>
      <c r="B1283" s="1">
        <v>1201082</v>
      </c>
      <c r="C1283" s="1">
        <v>630</v>
      </c>
    </row>
    <row r="1284" spans="1:3" x14ac:dyDescent="0.15">
      <c r="A1284" s="1" t="s">
        <v>1556</v>
      </c>
      <c r="B1284" s="1">
        <v>1201083</v>
      </c>
      <c r="C1284" s="1">
        <v>630</v>
      </c>
    </row>
    <row r="1285" spans="1:3" x14ac:dyDescent="0.15">
      <c r="A1285" s="1" t="s">
        <v>1557</v>
      </c>
      <c r="B1285" s="1">
        <v>1201084</v>
      </c>
      <c r="C1285" s="1">
        <v>630</v>
      </c>
    </row>
    <row r="1286" spans="1:3" x14ac:dyDescent="0.15">
      <c r="A1286" s="1" t="s">
        <v>1558</v>
      </c>
      <c r="B1286" s="1">
        <v>1201085</v>
      </c>
      <c r="C1286" s="1">
        <v>630</v>
      </c>
    </row>
    <row r="1287" spans="1:3" x14ac:dyDescent="0.15">
      <c r="A1287" s="1" t="s">
        <v>1559</v>
      </c>
      <c r="B1287" s="1">
        <v>1201086</v>
      </c>
      <c r="C1287" s="1">
        <v>720</v>
      </c>
    </row>
    <row r="1288" spans="1:3" x14ac:dyDescent="0.15">
      <c r="A1288" s="1" t="s">
        <v>1560</v>
      </c>
      <c r="B1288" s="1">
        <v>1201087</v>
      </c>
      <c r="C1288" s="1">
        <v>720</v>
      </c>
    </row>
    <row r="1289" spans="1:3" x14ac:dyDescent="0.15">
      <c r="A1289" s="1" t="s">
        <v>1561</v>
      </c>
      <c r="B1289" s="1">
        <v>1201088</v>
      </c>
      <c r="C1289" s="1">
        <v>720</v>
      </c>
    </row>
    <row r="1290" spans="1:3" x14ac:dyDescent="0.15">
      <c r="A1290" s="1" t="s">
        <v>1562</v>
      </c>
      <c r="B1290" s="1">
        <v>1201089</v>
      </c>
      <c r="C1290" s="1">
        <v>720</v>
      </c>
    </row>
    <row r="1291" spans="1:3" x14ac:dyDescent="0.15">
      <c r="A1291" s="1" t="s">
        <v>1563</v>
      </c>
      <c r="B1291" s="1">
        <v>1201090</v>
      </c>
      <c r="C1291" s="1">
        <v>720</v>
      </c>
    </row>
    <row r="1292" spans="1:3" x14ac:dyDescent="0.15">
      <c r="A1292" s="1" t="s">
        <v>1564</v>
      </c>
      <c r="B1292" s="1">
        <v>1201091</v>
      </c>
      <c r="C1292" s="1">
        <v>810</v>
      </c>
    </row>
    <row r="1293" spans="1:3" x14ac:dyDescent="0.15">
      <c r="A1293" s="1" t="s">
        <v>1565</v>
      </c>
      <c r="B1293" s="1">
        <v>1201092</v>
      </c>
      <c r="C1293" s="1">
        <v>810</v>
      </c>
    </row>
    <row r="1294" spans="1:3" x14ac:dyDescent="0.15">
      <c r="A1294" s="1" t="s">
        <v>1566</v>
      </c>
      <c r="B1294" s="1">
        <v>1201093</v>
      </c>
      <c r="C1294" s="1">
        <v>810</v>
      </c>
    </row>
    <row r="1295" spans="1:3" x14ac:dyDescent="0.15">
      <c r="A1295" s="1" t="s">
        <v>1567</v>
      </c>
      <c r="B1295" s="1">
        <v>1201094</v>
      </c>
      <c r="C1295" s="1">
        <v>810</v>
      </c>
    </row>
    <row r="1296" spans="1:3" x14ac:dyDescent="0.15">
      <c r="A1296" s="1" t="s">
        <v>1568</v>
      </c>
      <c r="B1296" s="1">
        <v>1201095</v>
      </c>
      <c r="C1296" s="1">
        <v>810</v>
      </c>
    </row>
    <row r="1297" spans="1:3" x14ac:dyDescent="0.15">
      <c r="A1297" s="1" t="s">
        <v>1569</v>
      </c>
      <c r="B1297" s="1">
        <v>1201096</v>
      </c>
      <c r="C1297" s="1">
        <v>900</v>
      </c>
    </row>
    <row r="1298" spans="1:3" x14ac:dyDescent="0.15">
      <c r="A1298" s="1" t="s">
        <v>1570</v>
      </c>
      <c r="B1298" s="1">
        <v>1201097</v>
      </c>
      <c r="C1298" s="1">
        <v>900</v>
      </c>
    </row>
    <row r="1299" spans="1:3" x14ac:dyDescent="0.15">
      <c r="A1299" s="1" t="s">
        <v>1571</v>
      </c>
      <c r="B1299" s="1">
        <v>1201098</v>
      </c>
      <c r="C1299" s="1">
        <v>900</v>
      </c>
    </row>
    <row r="1300" spans="1:3" x14ac:dyDescent="0.15">
      <c r="A1300" s="1" t="s">
        <v>1572</v>
      </c>
      <c r="B1300" s="1">
        <v>1201099</v>
      </c>
      <c r="C1300" s="1">
        <v>900</v>
      </c>
    </row>
    <row r="1301" spans="1:3" x14ac:dyDescent="0.15">
      <c r="A1301" s="1" t="s">
        <v>1573</v>
      </c>
      <c r="B1301" s="1">
        <v>1201100</v>
      </c>
      <c r="C1301" s="1">
        <v>0</v>
      </c>
    </row>
    <row r="1302" spans="1:3" x14ac:dyDescent="0.15">
      <c r="A1302" s="1" t="s">
        <v>1574</v>
      </c>
      <c r="B1302" s="1">
        <v>1202001</v>
      </c>
      <c r="C1302" s="1">
        <v>30</v>
      </c>
    </row>
    <row r="1303" spans="1:3" x14ac:dyDescent="0.15">
      <c r="A1303" s="1" t="s">
        <v>1575</v>
      </c>
      <c r="B1303" s="1">
        <v>1202002</v>
      </c>
      <c r="C1303" s="1">
        <v>30</v>
      </c>
    </row>
    <row r="1304" spans="1:3" x14ac:dyDescent="0.15">
      <c r="A1304" s="1" t="s">
        <v>1576</v>
      </c>
      <c r="B1304" s="1">
        <v>1202003</v>
      </c>
      <c r="C1304" s="1">
        <v>30</v>
      </c>
    </row>
    <row r="1305" spans="1:3" x14ac:dyDescent="0.15">
      <c r="A1305" s="1" t="s">
        <v>1577</v>
      </c>
      <c r="B1305" s="1">
        <v>1202004</v>
      </c>
      <c r="C1305" s="1">
        <v>30</v>
      </c>
    </row>
    <row r="1306" spans="1:3" x14ac:dyDescent="0.15">
      <c r="A1306" s="1" t="s">
        <v>1578</v>
      </c>
      <c r="B1306" s="1">
        <v>1202005</v>
      </c>
      <c r="C1306" s="1">
        <v>30</v>
      </c>
    </row>
    <row r="1307" spans="1:3" x14ac:dyDescent="0.15">
      <c r="A1307" s="1" t="s">
        <v>1579</v>
      </c>
      <c r="B1307" s="1">
        <v>1202006</v>
      </c>
      <c r="C1307" s="1">
        <v>30</v>
      </c>
    </row>
    <row r="1308" spans="1:3" x14ac:dyDescent="0.15">
      <c r="A1308" s="1" t="s">
        <v>1580</v>
      </c>
      <c r="B1308" s="1">
        <v>1202007</v>
      </c>
      <c r="C1308" s="1">
        <v>30</v>
      </c>
    </row>
    <row r="1309" spans="1:3" x14ac:dyDescent="0.15">
      <c r="A1309" s="1" t="s">
        <v>1581</v>
      </c>
      <c r="B1309" s="1">
        <v>1202008</v>
      </c>
      <c r="C1309" s="1">
        <v>30</v>
      </c>
    </row>
    <row r="1310" spans="1:3" x14ac:dyDescent="0.15">
      <c r="A1310" s="1" t="s">
        <v>1582</v>
      </c>
      <c r="B1310" s="1">
        <v>1202009</v>
      </c>
      <c r="C1310" s="1">
        <v>30</v>
      </c>
    </row>
    <row r="1311" spans="1:3" x14ac:dyDescent="0.15">
      <c r="A1311" s="1" t="s">
        <v>1583</v>
      </c>
      <c r="B1311" s="1">
        <v>1202010</v>
      </c>
      <c r="C1311" s="1">
        <v>30</v>
      </c>
    </row>
    <row r="1312" spans="1:3" x14ac:dyDescent="0.15">
      <c r="A1312" s="1" t="s">
        <v>1584</v>
      </c>
      <c r="B1312" s="1">
        <v>1202011</v>
      </c>
      <c r="C1312" s="1">
        <v>60</v>
      </c>
    </row>
    <row r="1313" spans="1:3" x14ac:dyDescent="0.15">
      <c r="A1313" s="1" t="s">
        <v>1585</v>
      </c>
      <c r="B1313" s="1">
        <v>1202012</v>
      </c>
      <c r="C1313" s="1">
        <v>60</v>
      </c>
    </row>
    <row r="1314" spans="1:3" x14ac:dyDescent="0.15">
      <c r="A1314" s="1" t="s">
        <v>1586</v>
      </c>
      <c r="B1314" s="1">
        <v>1202013</v>
      </c>
      <c r="C1314" s="1">
        <v>60</v>
      </c>
    </row>
    <row r="1315" spans="1:3" x14ac:dyDescent="0.15">
      <c r="A1315" s="1" t="s">
        <v>1587</v>
      </c>
      <c r="B1315" s="1">
        <v>1202014</v>
      </c>
      <c r="C1315" s="1">
        <v>60</v>
      </c>
    </row>
    <row r="1316" spans="1:3" x14ac:dyDescent="0.15">
      <c r="A1316" s="1" t="s">
        <v>1588</v>
      </c>
      <c r="B1316" s="1">
        <v>1202015</v>
      </c>
      <c r="C1316" s="1">
        <v>60</v>
      </c>
    </row>
    <row r="1317" spans="1:3" x14ac:dyDescent="0.15">
      <c r="A1317" s="1" t="s">
        <v>1589</v>
      </c>
      <c r="B1317" s="1">
        <v>1202016</v>
      </c>
      <c r="C1317" s="1">
        <v>90</v>
      </c>
    </row>
    <row r="1318" spans="1:3" x14ac:dyDescent="0.15">
      <c r="A1318" s="1" t="s">
        <v>1590</v>
      </c>
      <c r="B1318" s="1">
        <v>1202017</v>
      </c>
      <c r="C1318" s="1">
        <v>90</v>
      </c>
    </row>
    <row r="1319" spans="1:3" x14ac:dyDescent="0.15">
      <c r="A1319" s="1" t="s">
        <v>1591</v>
      </c>
      <c r="B1319" s="1">
        <v>1202018</v>
      </c>
      <c r="C1319" s="1">
        <v>90</v>
      </c>
    </row>
    <row r="1320" spans="1:3" x14ac:dyDescent="0.15">
      <c r="A1320" s="1" t="s">
        <v>1592</v>
      </c>
      <c r="B1320" s="1">
        <v>1202019</v>
      </c>
      <c r="C1320" s="1">
        <v>90</v>
      </c>
    </row>
    <row r="1321" spans="1:3" x14ac:dyDescent="0.15">
      <c r="A1321" s="1" t="s">
        <v>1593</v>
      </c>
      <c r="B1321" s="1">
        <v>1202020</v>
      </c>
      <c r="C1321" s="1">
        <v>90</v>
      </c>
    </row>
    <row r="1322" spans="1:3" x14ac:dyDescent="0.15">
      <c r="A1322" s="1" t="s">
        <v>1594</v>
      </c>
      <c r="B1322" s="1">
        <v>1202021</v>
      </c>
      <c r="C1322" s="1">
        <v>120</v>
      </c>
    </row>
    <row r="1323" spans="1:3" x14ac:dyDescent="0.15">
      <c r="A1323" s="1" t="s">
        <v>1595</v>
      </c>
      <c r="B1323" s="1">
        <v>1202022</v>
      </c>
      <c r="C1323" s="1">
        <v>120</v>
      </c>
    </row>
    <row r="1324" spans="1:3" x14ac:dyDescent="0.15">
      <c r="A1324" s="1" t="s">
        <v>1596</v>
      </c>
      <c r="B1324" s="1">
        <v>1202023</v>
      </c>
      <c r="C1324" s="1">
        <v>120</v>
      </c>
    </row>
    <row r="1325" spans="1:3" x14ac:dyDescent="0.15">
      <c r="A1325" s="1" t="s">
        <v>1597</v>
      </c>
      <c r="B1325" s="1">
        <v>1202024</v>
      </c>
      <c r="C1325" s="1">
        <v>120</v>
      </c>
    </row>
    <row r="1326" spans="1:3" x14ac:dyDescent="0.15">
      <c r="A1326" s="1" t="s">
        <v>1598</v>
      </c>
      <c r="B1326" s="1">
        <v>1202025</v>
      </c>
      <c r="C1326" s="1">
        <v>120</v>
      </c>
    </row>
    <row r="1327" spans="1:3" x14ac:dyDescent="0.15">
      <c r="A1327" s="1" t="s">
        <v>1599</v>
      </c>
      <c r="B1327" s="1">
        <v>1202026</v>
      </c>
      <c r="C1327" s="1">
        <v>150</v>
      </c>
    </row>
    <row r="1328" spans="1:3" x14ac:dyDescent="0.15">
      <c r="A1328" s="1" t="s">
        <v>1600</v>
      </c>
      <c r="B1328" s="1">
        <v>1202027</v>
      </c>
      <c r="C1328" s="1">
        <v>150</v>
      </c>
    </row>
    <row r="1329" spans="1:3" x14ac:dyDescent="0.15">
      <c r="A1329" s="1" t="s">
        <v>1601</v>
      </c>
      <c r="B1329" s="1">
        <v>1202028</v>
      </c>
      <c r="C1329" s="1">
        <v>150</v>
      </c>
    </row>
    <row r="1330" spans="1:3" x14ac:dyDescent="0.15">
      <c r="A1330" s="1" t="s">
        <v>1602</v>
      </c>
      <c r="B1330" s="1">
        <v>1202029</v>
      </c>
      <c r="C1330" s="1">
        <v>150</v>
      </c>
    </row>
    <row r="1331" spans="1:3" x14ac:dyDescent="0.15">
      <c r="A1331" s="1" t="s">
        <v>1603</v>
      </c>
      <c r="B1331" s="1">
        <v>1202030</v>
      </c>
      <c r="C1331" s="1">
        <v>150</v>
      </c>
    </row>
    <row r="1332" spans="1:3" x14ac:dyDescent="0.15">
      <c r="A1332" s="1" t="s">
        <v>1604</v>
      </c>
      <c r="B1332" s="1">
        <v>1202031</v>
      </c>
      <c r="C1332" s="1">
        <v>180</v>
      </c>
    </row>
    <row r="1333" spans="1:3" x14ac:dyDescent="0.15">
      <c r="A1333" s="1" t="s">
        <v>1605</v>
      </c>
      <c r="B1333" s="1">
        <v>1202032</v>
      </c>
      <c r="C1333" s="1">
        <v>180</v>
      </c>
    </row>
    <row r="1334" spans="1:3" x14ac:dyDescent="0.15">
      <c r="A1334" s="1" t="s">
        <v>1606</v>
      </c>
      <c r="B1334" s="1">
        <v>1202033</v>
      </c>
      <c r="C1334" s="1">
        <v>180</v>
      </c>
    </row>
    <row r="1335" spans="1:3" x14ac:dyDescent="0.15">
      <c r="A1335" s="1" t="s">
        <v>1607</v>
      </c>
      <c r="B1335" s="1">
        <v>1202034</v>
      </c>
      <c r="C1335" s="1">
        <v>180</v>
      </c>
    </row>
    <row r="1336" spans="1:3" x14ac:dyDescent="0.15">
      <c r="A1336" s="1" t="s">
        <v>1608</v>
      </c>
      <c r="B1336" s="1">
        <v>1202035</v>
      </c>
      <c r="C1336" s="1">
        <v>180</v>
      </c>
    </row>
    <row r="1337" spans="1:3" x14ac:dyDescent="0.15">
      <c r="A1337" s="1" t="s">
        <v>1609</v>
      </c>
      <c r="B1337" s="1">
        <v>1202036</v>
      </c>
      <c r="C1337" s="1">
        <v>210</v>
      </c>
    </row>
    <row r="1338" spans="1:3" x14ac:dyDescent="0.15">
      <c r="A1338" s="1" t="s">
        <v>1610</v>
      </c>
      <c r="B1338" s="1">
        <v>1202037</v>
      </c>
      <c r="C1338" s="1">
        <v>210</v>
      </c>
    </row>
    <row r="1339" spans="1:3" x14ac:dyDescent="0.15">
      <c r="A1339" s="1" t="s">
        <v>1611</v>
      </c>
      <c r="B1339" s="1">
        <v>1202038</v>
      </c>
      <c r="C1339" s="1">
        <v>210</v>
      </c>
    </row>
    <row r="1340" spans="1:3" x14ac:dyDescent="0.15">
      <c r="A1340" s="1" t="s">
        <v>1612</v>
      </c>
      <c r="B1340" s="1">
        <v>1202039</v>
      </c>
      <c r="C1340" s="1">
        <v>210</v>
      </c>
    </row>
    <row r="1341" spans="1:3" x14ac:dyDescent="0.15">
      <c r="A1341" s="1" t="s">
        <v>1613</v>
      </c>
      <c r="B1341" s="1">
        <v>1202040</v>
      </c>
      <c r="C1341" s="1">
        <v>210</v>
      </c>
    </row>
    <row r="1342" spans="1:3" x14ac:dyDescent="0.15">
      <c r="A1342" s="1" t="s">
        <v>1614</v>
      </c>
      <c r="B1342" s="1">
        <v>1202041</v>
      </c>
      <c r="C1342" s="1">
        <v>240</v>
      </c>
    </row>
    <row r="1343" spans="1:3" x14ac:dyDescent="0.15">
      <c r="A1343" s="1" t="s">
        <v>1615</v>
      </c>
      <c r="B1343" s="1">
        <v>1202042</v>
      </c>
      <c r="C1343" s="1">
        <v>240</v>
      </c>
    </row>
    <row r="1344" spans="1:3" x14ac:dyDescent="0.15">
      <c r="A1344" s="1" t="s">
        <v>1616</v>
      </c>
      <c r="B1344" s="1">
        <v>1202043</v>
      </c>
      <c r="C1344" s="1">
        <v>240</v>
      </c>
    </row>
    <row r="1345" spans="1:3" x14ac:dyDescent="0.15">
      <c r="A1345" s="1" t="s">
        <v>1617</v>
      </c>
      <c r="B1345" s="1">
        <v>1202044</v>
      </c>
      <c r="C1345" s="1">
        <v>240</v>
      </c>
    </row>
    <row r="1346" spans="1:3" x14ac:dyDescent="0.15">
      <c r="A1346" s="1" t="s">
        <v>1618</v>
      </c>
      <c r="B1346" s="1">
        <v>1202045</v>
      </c>
      <c r="C1346" s="1">
        <v>240</v>
      </c>
    </row>
    <row r="1347" spans="1:3" x14ac:dyDescent="0.15">
      <c r="A1347" s="1" t="s">
        <v>1619</v>
      </c>
      <c r="B1347" s="1">
        <v>1202046</v>
      </c>
      <c r="C1347" s="1">
        <v>270</v>
      </c>
    </row>
    <row r="1348" spans="1:3" x14ac:dyDescent="0.15">
      <c r="A1348" s="1" t="s">
        <v>1620</v>
      </c>
      <c r="B1348" s="1">
        <v>1202047</v>
      </c>
      <c r="C1348" s="1">
        <v>270</v>
      </c>
    </row>
    <row r="1349" spans="1:3" x14ac:dyDescent="0.15">
      <c r="A1349" s="1" t="s">
        <v>1621</v>
      </c>
      <c r="B1349" s="1">
        <v>1202048</v>
      </c>
      <c r="C1349" s="1">
        <v>270</v>
      </c>
    </row>
    <row r="1350" spans="1:3" x14ac:dyDescent="0.15">
      <c r="A1350" s="1" t="s">
        <v>1622</v>
      </c>
      <c r="B1350" s="1">
        <v>1202049</v>
      </c>
      <c r="C1350" s="1">
        <v>270</v>
      </c>
    </row>
    <row r="1351" spans="1:3" x14ac:dyDescent="0.15">
      <c r="A1351" s="1" t="s">
        <v>1623</v>
      </c>
      <c r="B1351" s="1">
        <v>1202050</v>
      </c>
      <c r="C1351" s="1">
        <v>270</v>
      </c>
    </row>
    <row r="1352" spans="1:3" x14ac:dyDescent="0.15">
      <c r="A1352" s="1" t="s">
        <v>1624</v>
      </c>
      <c r="B1352" s="1">
        <v>1202051</v>
      </c>
      <c r="C1352" s="1">
        <v>300</v>
      </c>
    </row>
    <row r="1353" spans="1:3" x14ac:dyDescent="0.15">
      <c r="A1353" s="1" t="s">
        <v>1625</v>
      </c>
      <c r="B1353" s="1">
        <v>1202052</v>
      </c>
      <c r="C1353" s="1">
        <v>300</v>
      </c>
    </row>
    <row r="1354" spans="1:3" x14ac:dyDescent="0.15">
      <c r="A1354" s="1" t="s">
        <v>1626</v>
      </c>
      <c r="B1354" s="1">
        <v>1202053</v>
      </c>
      <c r="C1354" s="1">
        <v>300</v>
      </c>
    </row>
    <row r="1355" spans="1:3" x14ac:dyDescent="0.15">
      <c r="A1355" s="1" t="s">
        <v>1627</v>
      </c>
      <c r="B1355" s="1">
        <v>1202054</v>
      </c>
      <c r="C1355" s="1">
        <v>300</v>
      </c>
    </row>
    <row r="1356" spans="1:3" x14ac:dyDescent="0.15">
      <c r="A1356" s="1" t="s">
        <v>1628</v>
      </c>
      <c r="B1356" s="1">
        <v>1202055</v>
      </c>
      <c r="C1356" s="1">
        <v>300</v>
      </c>
    </row>
    <row r="1357" spans="1:3" x14ac:dyDescent="0.15">
      <c r="A1357" s="1" t="s">
        <v>1629</v>
      </c>
      <c r="B1357" s="1">
        <v>1202056</v>
      </c>
      <c r="C1357" s="1">
        <v>330</v>
      </c>
    </row>
    <row r="1358" spans="1:3" x14ac:dyDescent="0.15">
      <c r="A1358" s="1" t="s">
        <v>1630</v>
      </c>
      <c r="B1358" s="1">
        <v>1202057</v>
      </c>
      <c r="C1358" s="1">
        <v>330</v>
      </c>
    </row>
    <row r="1359" spans="1:3" x14ac:dyDescent="0.15">
      <c r="A1359" s="1" t="s">
        <v>1631</v>
      </c>
      <c r="B1359" s="1">
        <v>1202058</v>
      </c>
      <c r="C1359" s="1">
        <v>330</v>
      </c>
    </row>
    <row r="1360" spans="1:3" x14ac:dyDescent="0.15">
      <c r="A1360" s="1" t="s">
        <v>1632</v>
      </c>
      <c r="B1360" s="1">
        <v>1202059</v>
      </c>
      <c r="C1360" s="1">
        <v>330</v>
      </c>
    </row>
    <row r="1361" spans="1:3" x14ac:dyDescent="0.15">
      <c r="A1361" s="1" t="s">
        <v>1633</v>
      </c>
      <c r="B1361" s="1">
        <v>1202060</v>
      </c>
      <c r="C1361" s="1">
        <v>330</v>
      </c>
    </row>
    <row r="1362" spans="1:3" x14ac:dyDescent="0.15">
      <c r="A1362" s="1" t="s">
        <v>1634</v>
      </c>
      <c r="B1362" s="1">
        <v>1202061</v>
      </c>
      <c r="C1362" s="1">
        <v>390</v>
      </c>
    </row>
    <row r="1363" spans="1:3" x14ac:dyDescent="0.15">
      <c r="A1363" s="1" t="s">
        <v>1635</v>
      </c>
      <c r="B1363" s="1">
        <v>1202062</v>
      </c>
      <c r="C1363" s="1">
        <v>390</v>
      </c>
    </row>
    <row r="1364" spans="1:3" x14ac:dyDescent="0.15">
      <c r="A1364" s="1" t="s">
        <v>1636</v>
      </c>
      <c r="B1364" s="1">
        <v>1202063</v>
      </c>
      <c r="C1364" s="1">
        <v>390</v>
      </c>
    </row>
    <row r="1365" spans="1:3" x14ac:dyDescent="0.15">
      <c r="A1365" s="1" t="s">
        <v>1637</v>
      </c>
      <c r="B1365" s="1">
        <v>1202064</v>
      </c>
      <c r="C1365" s="1">
        <v>390</v>
      </c>
    </row>
    <row r="1366" spans="1:3" x14ac:dyDescent="0.15">
      <c r="A1366" s="1" t="s">
        <v>1638</v>
      </c>
      <c r="B1366" s="1">
        <v>1202065</v>
      </c>
      <c r="C1366" s="1">
        <v>390</v>
      </c>
    </row>
    <row r="1367" spans="1:3" x14ac:dyDescent="0.15">
      <c r="A1367" s="1" t="s">
        <v>1639</v>
      </c>
      <c r="B1367" s="1">
        <v>1202066</v>
      </c>
      <c r="C1367" s="1">
        <v>450</v>
      </c>
    </row>
    <row r="1368" spans="1:3" x14ac:dyDescent="0.15">
      <c r="A1368" s="1" t="s">
        <v>1640</v>
      </c>
      <c r="B1368" s="1">
        <v>1202067</v>
      </c>
      <c r="C1368" s="1">
        <v>450</v>
      </c>
    </row>
    <row r="1369" spans="1:3" x14ac:dyDescent="0.15">
      <c r="A1369" s="1" t="s">
        <v>1641</v>
      </c>
      <c r="B1369" s="1">
        <v>1202068</v>
      </c>
      <c r="C1369" s="1">
        <v>450</v>
      </c>
    </row>
    <row r="1370" spans="1:3" x14ac:dyDescent="0.15">
      <c r="A1370" s="1" t="s">
        <v>1642</v>
      </c>
      <c r="B1370" s="1">
        <v>1202069</v>
      </c>
      <c r="C1370" s="1">
        <v>450</v>
      </c>
    </row>
    <row r="1371" spans="1:3" x14ac:dyDescent="0.15">
      <c r="A1371" s="1" t="s">
        <v>1643</v>
      </c>
      <c r="B1371" s="1">
        <v>1202070</v>
      </c>
      <c r="C1371" s="1">
        <v>450</v>
      </c>
    </row>
    <row r="1372" spans="1:3" x14ac:dyDescent="0.15">
      <c r="A1372" s="1" t="s">
        <v>1644</v>
      </c>
      <c r="B1372" s="1">
        <v>1202071</v>
      </c>
      <c r="C1372" s="1">
        <v>510</v>
      </c>
    </row>
    <row r="1373" spans="1:3" x14ac:dyDescent="0.15">
      <c r="A1373" s="1" t="s">
        <v>1645</v>
      </c>
      <c r="B1373" s="1">
        <v>1202072</v>
      </c>
      <c r="C1373" s="1">
        <v>510</v>
      </c>
    </row>
    <row r="1374" spans="1:3" x14ac:dyDescent="0.15">
      <c r="A1374" s="1" t="s">
        <v>1646</v>
      </c>
      <c r="B1374" s="1">
        <v>1202073</v>
      </c>
      <c r="C1374" s="1">
        <v>510</v>
      </c>
    </row>
    <row r="1375" spans="1:3" x14ac:dyDescent="0.15">
      <c r="A1375" s="1" t="s">
        <v>1647</v>
      </c>
      <c r="B1375" s="1">
        <v>1202074</v>
      </c>
      <c r="C1375" s="1">
        <v>510</v>
      </c>
    </row>
    <row r="1376" spans="1:3" x14ac:dyDescent="0.15">
      <c r="A1376" s="1" t="s">
        <v>1648</v>
      </c>
      <c r="B1376" s="1">
        <v>1202075</v>
      </c>
      <c r="C1376" s="1">
        <v>510</v>
      </c>
    </row>
    <row r="1377" spans="1:3" x14ac:dyDescent="0.15">
      <c r="A1377" s="1" t="s">
        <v>1649</v>
      </c>
      <c r="B1377" s="1">
        <v>1202076</v>
      </c>
      <c r="C1377" s="1">
        <v>570</v>
      </c>
    </row>
    <row r="1378" spans="1:3" x14ac:dyDescent="0.15">
      <c r="A1378" s="1" t="s">
        <v>1650</v>
      </c>
      <c r="B1378" s="1">
        <v>1202077</v>
      </c>
      <c r="C1378" s="1">
        <v>570</v>
      </c>
    </row>
    <row r="1379" spans="1:3" x14ac:dyDescent="0.15">
      <c r="A1379" s="1" t="s">
        <v>1651</v>
      </c>
      <c r="B1379" s="1">
        <v>1202078</v>
      </c>
      <c r="C1379" s="1">
        <v>570</v>
      </c>
    </row>
    <row r="1380" spans="1:3" x14ac:dyDescent="0.15">
      <c r="A1380" s="1" t="s">
        <v>1652</v>
      </c>
      <c r="B1380" s="1">
        <v>1202079</v>
      </c>
      <c r="C1380" s="1">
        <v>570</v>
      </c>
    </row>
    <row r="1381" spans="1:3" x14ac:dyDescent="0.15">
      <c r="A1381" s="1" t="s">
        <v>1653</v>
      </c>
      <c r="B1381" s="1">
        <v>1202080</v>
      </c>
      <c r="C1381" s="1">
        <v>570</v>
      </c>
    </row>
    <row r="1382" spans="1:3" x14ac:dyDescent="0.15">
      <c r="A1382" s="1" t="s">
        <v>1654</v>
      </c>
      <c r="B1382" s="1">
        <v>1202081</v>
      </c>
      <c r="C1382" s="1">
        <v>630</v>
      </c>
    </row>
    <row r="1383" spans="1:3" x14ac:dyDescent="0.15">
      <c r="A1383" s="1" t="s">
        <v>1655</v>
      </c>
      <c r="B1383" s="1">
        <v>1202082</v>
      </c>
      <c r="C1383" s="1">
        <v>630</v>
      </c>
    </row>
    <row r="1384" spans="1:3" x14ac:dyDescent="0.15">
      <c r="A1384" s="1" t="s">
        <v>1656</v>
      </c>
      <c r="B1384" s="1">
        <v>1202083</v>
      </c>
      <c r="C1384" s="1">
        <v>630</v>
      </c>
    </row>
    <row r="1385" spans="1:3" x14ac:dyDescent="0.15">
      <c r="A1385" s="1" t="s">
        <v>1657</v>
      </c>
      <c r="B1385" s="1">
        <v>1202084</v>
      </c>
      <c r="C1385" s="1">
        <v>630</v>
      </c>
    </row>
    <row r="1386" spans="1:3" x14ac:dyDescent="0.15">
      <c r="A1386" s="1" t="s">
        <v>1658</v>
      </c>
      <c r="B1386" s="1">
        <v>1202085</v>
      </c>
      <c r="C1386" s="1">
        <v>630</v>
      </c>
    </row>
    <row r="1387" spans="1:3" x14ac:dyDescent="0.15">
      <c r="A1387" s="1" t="s">
        <v>1659</v>
      </c>
      <c r="B1387" s="1">
        <v>1202086</v>
      </c>
      <c r="C1387" s="1">
        <v>720</v>
      </c>
    </row>
    <row r="1388" spans="1:3" x14ac:dyDescent="0.15">
      <c r="A1388" s="1" t="s">
        <v>1660</v>
      </c>
      <c r="B1388" s="1">
        <v>1202087</v>
      </c>
      <c r="C1388" s="1">
        <v>720</v>
      </c>
    </row>
    <row r="1389" spans="1:3" x14ac:dyDescent="0.15">
      <c r="A1389" s="1" t="s">
        <v>1661</v>
      </c>
      <c r="B1389" s="1">
        <v>1202088</v>
      </c>
      <c r="C1389" s="1">
        <v>720</v>
      </c>
    </row>
    <row r="1390" spans="1:3" x14ac:dyDescent="0.15">
      <c r="A1390" s="1" t="s">
        <v>1662</v>
      </c>
      <c r="B1390" s="1">
        <v>1202089</v>
      </c>
      <c r="C1390" s="1">
        <v>720</v>
      </c>
    </row>
    <row r="1391" spans="1:3" x14ac:dyDescent="0.15">
      <c r="A1391" s="1" t="s">
        <v>1663</v>
      </c>
      <c r="B1391" s="1">
        <v>1202090</v>
      </c>
      <c r="C1391" s="1">
        <v>720</v>
      </c>
    </row>
    <row r="1392" spans="1:3" x14ac:dyDescent="0.15">
      <c r="A1392" s="1" t="s">
        <v>1664</v>
      </c>
      <c r="B1392" s="1">
        <v>1202091</v>
      </c>
      <c r="C1392" s="1">
        <v>810</v>
      </c>
    </row>
    <row r="1393" spans="1:3" x14ac:dyDescent="0.15">
      <c r="A1393" s="1" t="s">
        <v>1665</v>
      </c>
      <c r="B1393" s="1">
        <v>1202092</v>
      </c>
      <c r="C1393" s="1">
        <v>810</v>
      </c>
    </row>
    <row r="1394" spans="1:3" x14ac:dyDescent="0.15">
      <c r="A1394" s="1" t="s">
        <v>1666</v>
      </c>
      <c r="B1394" s="1">
        <v>1202093</v>
      </c>
      <c r="C1394" s="1">
        <v>810</v>
      </c>
    </row>
    <row r="1395" spans="1:3" x14ac:dyDescent="0.15">
      <c r="A1395" s="1" t="s">
        <v>1667</v>
      </c>
      <c r="B1395" s="1">
        <v>1202094</v>
      </c>
      <c r="C1395" s="1">
        <v>810</v>
      </c>
    </row>
    <row r="1396" spans="1:3" x14ac:dyDescent="0.15">
      <c r="A1396" s="1" t="s">
        <v>1668</v>
      </c>
      <c r="B1396" s="1">
        <v>1202095</v>
      </c>
      <c r="C1396" s="1">
        <v>810</v>
      </c>
    </row>
    <row r="1397" spans="1:3" x14ac:dyDescent="0.15">
      <c r="A1397" s="1" t="s">
        <v>1669</v>
      </c>
      <c r="B1397" s="1">
        <v>1202096</v>
      </c>
      <c r="C1397" s="1">
        <v>900</v>
      </c>
    </row>
    <row r="1398" spans="1:3" x14ac:dyDescent="0.15">
      <c r="A1398" s="1" t="s">
        <v>1670</v>
      </c>
      <c r="B1398" s="1">
        <v>1202097</v>
      </c>
      <c r="C1398" s="1">
        <v>900</v>
      </c>
    </row>
    <row r="1399" spans="1:3" x14ac:dyDescent="0.15">
      <c r="A1399" s="1" t="s">
        <v>1671</v>
      </c>
      <c r="B1399" s="1">
        <v>1202098</v>
      </c>
      <c r="C1399" s="1">
        <v>900</v>
      </c>
    </row>
    <row r="1400" spans="1:3" x14ac:dyDescent="0.15">
      <c r="A1400" s="1" t="s">
        <v>1672</v>
      </c>
      <c r="B1400" s="1">
        <v>1202099</v>
      </c>
      <c r="C1400" s="1">
        <v>900</v>
      </c>
    </row>
    <row r="1401" spans="1:3" x14ac:dyDescent="0.15">
      <c r="A1401" s="1" t="s">
        <v>1673</v>
      </c>
      <c r="B1401" s="1">
        <v>1202100</v>
      </c>
      <c r="C1401" s="1">
        <v>0</v>
      </c>
    </row>
    <row r="1402" spans="1:3" x14ac:dyDescent="0.15">
      <c r="A1402" s="1" t="s">
        <v>1674</v>
      </c>
      <c r="B1402" s="1">
        <v>1203001</v>
      </c>
      <c r="C1402" s="1">
        <v>30</v>
      </c>
    </row>
    <row r="1403" spans="1:3" x14ac:dyDescent="0.15">
      <c r="A1403" s="1" t="s">
        <v>1675</v>
      </c>
      <c r="B1403" s="1">
        <v>1203002</v>
      </c>
      <c r="C1403" s="1">
        <v>30</v>
      </c>
    </row>
    <row r="1404" spans="1:3" x14ac:dyDescent="0.15">
      <c r="A1404" s="1" t="s">
        <v>1676</v>
      </c>
      <c r="B1404" s="1">
        <v>1203003</v>
      </c>
      <c r="C1404" s="1">
        <v>30</v>
      </c>
    </row>
    <row r="1405" spans="1:3" x14ac:dyDescent="0.15">
      <c r="A1405" s="1" t="s">
        <v>1677</v>
      </c>
      <c r="B1405" s="1">
        <v>1203004</v>
      </c>
      <c r="C1405" s="1">
        <v>30</v>
      </c>
    </row>
    <row r="1406" spans="1:3" x14ac:dyDescent="0.15">
      <c r="A1406" s="1" t="s">
        <v>1678</v>
      </c>
      <c r="B1406" s="1">
        <v>1203005</v>
      </c>
      <c r="C1406" s="1">
        <v>30</v>
      </c>
    </row>
    <row r="1407" spans="1:3" x14ac:dyDescent="0.15">
      <c r="A1407" s="1" t="s">
        <v>1679</v>
      </c>
      <c r="B1407" s="1">
        <v>1203006</v>
      </c>
      <c r="C1407" s="1">
        <v>30</v>
      </c>
    </row>
    <row r="1408" spans="1:3" x14ac:dyDescent="0.15">
      <c r="A1408" s="1" t="s">
        <v>1680</v>
      </c>
      <c r="B1408" s="1">
        <v>1203007</v>
      </c>
      <c r="C1408" s="1">
        <v>30</v>
      </c>
    </row>
    <row r="1409" spans="1:3" x14ac:dyDescent="0.15">
      <c r="A1409" s="1" t="s">
        <v>1681</v>
      </c>
      <c r="B1409" s="1">
        <v>1203008</v>
      </c>
      <c r="C1409" s="1">
        <v>30</v>
      </c>
    </row>
    <row r="1410" spans="1:3" x14ac:dyDescent="0.15">
      <c r="A1410" s="1" t="s">
        <v>1682</v>
      </c>
      <c r="B1410" s="1">
        <v>1203009</v>
      </c>
      <c r="C1410" s="1">
        <v>30</v>
      </c>
    </row>
    <row r="1411" spans="1:3" x14ac:dyDescent="0.15">
      <c r="A1411" s="1" t="s">
        <v>1683</v>
      </c>
      <c r="B1411" s="1">
        <v>1203010</v>
      </c>
      <c r="C1411" s="1">
        <v>30</v>
      </c>
    </row>
    <row r="1412" spans="1:3" x14ac:dyDescent="0.15">
      <c r="A1412" s="1" t="s">
        <v>1684</v>
      </c>
      <c r="B1412" s="1">
        <v>1203011</v>
      </c>
      <c r="C1412" s="1">
        <v>60</v>
      </c>
    </row>
    <row r="1413" spans="1:3" x14ac:dyDescent="0.15">
      <c r="A1413" s="1" t="s">
        <v>1685</v>
      </c>
      <c r="B1413" s="1">
        <v>1203012</v>
      </c>
      <c r="C1413" s="1">
        <v>60</v>
      </c>
    </row>
    <row r="1414" spans="1:3" x14ac:dyDescent="0.15">
      <c r="A1414" s="1" t="s">
        <v>1686</v>
      </c>
      <c r="B1414" s="1">
        <v>1203013</v>
      </c>
      <c r="C1414" s="1">
        <v>60</v>
      </c>
    </row>
    <row r="1415" spans="1:3" x14ac:dyDescent="0.15">
      <c r="A1415" s="1" t="s">
        <v>1687</v>
      </c>
      <c r="B1415" s="1">
        <v>1203014</v>
      </c>
      <c r="C1415" s="1">
        <v>60</v>
      </c>
    </row>
    <row r="1416" spans="1:3" x14ac:dyDescent="0.15">
      <c r="A1416" s="1" t="s">
        <v>1688</v>
      </c>
      <c r="B1416" s="1">
        <v>1203015</v>
      </c>
      <c r="C1416" s="1">
        <v>60</v>
      </c>
    </row>
    <row r="1417" spans="1:3" x14ac:dyDescent="0.15">
      <c r="A1417" s="1" t="s">
        <v>1689</v>
      </c>
      <c r="B1417" s="1">
        <v>1203016</v>
      </c>
      <c r="C1417" s="1">
        <v>90</v>
      </c>
    </row>
    <row r="1418" spans="1:3" x14ac:dyDescent="0.15">
      <c r="A1418" s="1" t="s">
        <v>1690</v>
      </c>
      <c r="B1418" s="1">
        <v>1203017</v>
      </c>
      <c r="C1418" s="1">
        <v>90</v>
      </c>
    </row>
    <row r="1419" spans="1:3" x14ac:dyDescent="0.15">
      <c r="A1419" s="1" t="s">
        <v>1691</v>
      </c>
      <c r="B1419" s="1">
        <v>1203018</v>
      </c>
      <c r="C1419" s="1">
        <v>90</v>
      </c>
    </row>
    <row r="1420" spans="1:3" x14ac:dyDescent="0.15">
      <c r="A1420" s="1" t="s">
        <v>1692</v>
      </c>
      <c r="B1420" s="1">
        <v>1203019</v>
      </c>
      <c r="C1420" s="1">
        <v>90</v>
      </c>
    </row>
    <row r="1421" spans="1:3" x14ac:dyDescent="0.15">
      <c r="A1421" s="1" t="s">
        <v>1693</v>
      </c>
      <c r="B1421" s="1">
        <v>1203020</v>
      </c>
      <c r="C1421" s="1">
        <v>90</v>
      </c>
    </row>
    <row r="1422" spans="1:3" x14ac:dyDescent="0.15">
      <c r="A1422" s="1" t="s">
        <v>1694</v>
      </c>
      <c r="B1422" s="1">
        <v>1203021</v>
      </c>
      <c r="C1422" s="1">
        <v>120</v>
      </c>
    </row>
    <row r="1423" spans="1:3" x14ac:dyDescent="0.15">
      <c r="A1423" s="1" t="s">
        <v>1695</v>
      </c>
      <c r="B1423" s="1">
        <v>1203022</v>
      </c>
      <c r="C1423" s="1">
        <v>120</v>
      </c>
    </row>
    <row r="1424" spans="1:3" x14ac:dyDescent="0.15">
      <c r="A1424" s="1" t="s">
        <v>1696</v>
      </c>
      <c r="B1424" s="1">
        <v>1203023</v>
      </c>
      <c r="C1424" s="1">
        <v>120</v>
      </c>
    </row>
    <row r="1425" spans="1:3" x14ac:dyDescent="0.15">
      <c r="A1425" s="1" t="s">
        <v>1697</v>
      </c>
      <c r="B1425" s="1">
        <v>1203024</v>
      </c>
      <c r="C1425" s="1">
        <v>120</v>
      </c>
    </row>
    <row r="1426" spans="1:3" x14ac:dyDescent="0.15">
      <c r="A1426" s="1" t="s">
        <v>1698</v>
      </c>
      <c r="B1426" s="1">
        <v>1203025</v>
      </c>
      <c r="C1426" s="1">
        <v>120</v>
      </c>
    </row>
    <row r="1427" spans="1:3" x14ac:dyDescent="0.15">
      <c r="A1427" s="1" t="s">
        <v>1699</v>
      </c>
      <c r="B1427" s="1">
        <v>1203026</v>
      </c>
      <c r="C1427" s="1">
        <v>150</v>
      </c>
    </row>
    <row r="1428" spans="1:3" x14ac:dyDescent="0.15">
      <c r="A1428" s="1" t="s">
        <v>1700</v>
      </c>
      <c r="B1428" s="1">
        <v>1203027</v>
      </c>
      <c r="C1428" s="1">
        <v>150</v>
      </c>
    </row>
    <row r="1429" spans="1:3" x14ac:dyDescent="0.15">
      <c r="A1429" s="1" t="s">
        <v>1701</v>
      </c>
      <c r="B1429" s="1">
        <v>1203028</v>
      </c>
      <c r="C1429" s="1">
        <v>150</v>
      </c>
    </row>
    <row r="1430" spans="1:3" x14ac:dyDescent="0.15">
      <c r="A1430" s="1" t="s">
        <v>1702</v>
      </c>
      <c r="B1430" s="1">
        <v>1203029</v>
      </c>
      <c r="C1430" s="1">
        <v>150</v>
      </c>
    </row>
    <row r="1431" spans="1:3" x14ac:dyDescent="0.15">
      <c r="A1431" s="1" t="s">
        <v>1703</v>
      </c>
      <c r="B1431" s="1">
        <v>1203030</v>
      </c>
      <c r="C1431" s="1">
        <v>150</v>
      </c>
    </row>
    <row r="1432" spans="1:3" x14ac:dyDescent="0.15">
      <c r="A1432" s="1" t="s">
        <v>1704</v>
      </c>
      <c r="B1432" s="1">
        <v>1203031</v>
      </c>
      <c r="C1432" s="1">
        <v>180</v>
      </c>
    </row>
    <row r="1433" spans="1:3" x14ac:dyDescent="0.15">
      <c r="A1433" s="1" t="s">
        <v>1705</v>
      </c>
      <c r="B1433" s="1">
        <v>1203032</v>
      </c>
      <c r="C1433" s="1">
        <v>180</v>
      </c>
    </row>
    <row r="1434" spans="1:3" x14ac:dyDescent="0.15">
      <c r="A1434" s="1" t="s">
        <v>1706</v>
      </c>
      <c r="B1434" s="1">
        <v>1203033</v>
      </c>
      <c r="C1434" s="1">
        <v>180</v>
      </c>
    </row>
    <row r="1435" spans="1:3" x14ac:dyDescent="0.15">
      <c r="A1435" s="1" t="s">
        <v>1707</v>
      </c>
      <c r="B1435" s="1">
        <v>1203034</v>
      </c>
      <c r="C1435" s="1">
        <v>180</v>
      </c>
    </row>
    <row r="1436" spans="1:3" x14ac:dyDescent="0.15">
      <c r="A1436" s="1" t="s">
        <v>1708</v>
      </c>
      <c r="B1436" s="1">
        <v>1203035</v>
      </c>
      <c r="C1436" s="1">
        <v>180</v>
      </c>
    </row>
    <row r="1437" spans="1:3" x14ac:dyDescent="0.15">
      <c r="A1437" s="1" t="s">
        <v>1709</v>
      </c>
      <c r="B1437" s="1">
        <v>1203036</v>
      </c>
      <c r="C1437" s="1">
        <v>210</v>
      </c>
    </row>
    <row r="1438" spans="1:3" x14ac:dyDescent="0.15">
      <c r="A1438" s="1" t="s">
        <v>1710</v>
      </c>
      <c r="B1438" s="1">
        <v>1203037</v>
      </c>
      <c r="C1438" s="1">
        <v>210</v>
      </c>
    </row>
    <row r="1439" spans="1:3" x14ac:dyDescent="0.15">
      <c r="A1439" s="1" t="s">
        <v>1711</v>
      </c>
      <c r="B1439" s="1">
        <v>1203038</v>
      </c>
      <c r="C1439" s="1">
        <v>210</v>
      </c>
    </row>
    <row r="1440" spans="1:3" x14ac:dyDescent="0.15">
      <c r="A1440" s="1" t="s">
        <v>1712</v>
      </c>
      <c r="B1440" s="1">
        <v>1203039</v>
      </c>
      <c r="C1440" s="1">
        <v>210</v>
      </c>
    </row>
    <row r="1441" spans="1:3" x14ac:dyDescent="0.15">
      <c r="A1441" s="1" t="s">
        <v>1713</v>
      </c>
      <c r="B1441" s="1">
        <v>1203040</v>
      </c>
      <c r="C1441" s="1">
        <v>210</v>
      </c>
    </row>
    <row r="1442" spans="1:3" x14ac:dyDescent="0.15">
      <c r="A1442" s="1" t="s">
        <v>1714</v>
      </c>
      <c r="B1442" s="1">
        <v>1203041</v>
      </c>
      <c r="C1442" s="1">
        <v>240</v>
      </c>
    </row>
    <row r="1443" spans="1:3" x14ac:dyDescent="0.15">
      <c r="A1443" s="1" t="s">
        <v>1715</v>
      </c>
      <c r="B1443" s="1">
        <v>1203042</v>
      </c>
      <c r="C1443" s="1">
        <v>240</v>
      </c>
    </row>
    <row r="1444" spans="1:3" x14ac:dyDescent="0.15">
      <c r="A1444" s="1" t="s">
        <v>1716</v>
      </c>
      <c r="B1444" s="1">
        <v>1203043</v>
      </c>
      <c r="C1444" s="1">
        <v>240</v>
      </c>
    </row>
    <row r="1445" spans="1:3" x14ac:dyDescent="0.15">
      <c r="A1445" s="1" t="s">
        <v>1717</v>
      </c>
      <c r="B1445" s="1">
        <v>1203044</v>
      </c>
      <c r="C1445" s="1">
        <v>240</v>
      </c>
    </row>
    <row r="1446" spans="1:3" x14ac:dyDescent="0.15">
      <c r="A1446" s="1" t="s">
        <v>1718</v>
      </c>
      <c r="B1446" s="1">
        <v>1203045</v>
      </c>
      <c r="C1446" s="1">
        <v>240</v>
      </c>
    </row>
    <row r="1447" spans="1:3" x14ac:dyDescent="0.15">
      <c r="A1447" s="1" t="s">
        <v>1719</v>
      </c>
      <c r="B1447" s="1">
        <v>1203046</v>
      </c>
      <c r="C1447" s="1">
        <v>270</v>
      </c>
    </row>
    <row r="1448" spans="1:3" x14ac:dyDescent="0.15">
      <c r="A1448" s="1" t="s">
        <v>1720</v>
      </c>
      <c r="B1448" s="1">
        <v>1203047</v>
      </c>
      <c r="C1448" s="1">
        <v>270</v>
      </c>
    </row>
    <row r="1449" spans="1:3" x14ac:dyDescent="0.15">
      <c r="A1449" s="1" t="s">
        <v>1721</v>
      </c>
      <c r="B1449" s="1">
        <v>1203048</v>
      </c>
      <c r="C1449" s="1">
        <v>270</v>
      </c>
    </row>
    <row r="1450" spans="1:3" x14ac:dyDescent="0.15">
      <c r="A1450" s="1" t="s">
        <v>1722</v>
      </c>
      <c r="B1450" s="1">
        <v>1203049</v>
      </c>
      <c r="C1450" s="1">
        <v>270</v>
      </c>
    </row>
    <row r="1451" spans="1:3" x14ac:dyDescent="0.15">
      <c r="A1451" s="1" t="s">
        <v>1723</v>
      </c>
      <c r="B1451" s="1">
        <v>1203050</v>
      </c>
      <c r="C1451" s="1">
        <v>270</v>
      </c>
    </row>
    <row r="1452" spans="1:3" x14ac:dyDescent="0.15">
      <c r="A1452" s="1" t="s">
        <v>1724</v>
      </c>
      <c r="B1452" s="1">
        <v>1203051</v>
      </c>
      <c r="C1452" s="1">
        <v>300</v>
      </c>
    </row>
    <row r="1453" spans="1:3" x14ac:dyDescent="0.15">
      <c r="A1453" s="1" t="s">
        <v>1725</v>
      </c>
      <c r="B1453" s="1">
        <v>1203052</v>
      </c>
      <c r="C1453" s="1">
        <v>300</v>
      </c>
    </row>
    <row r="1454" spans="1:3" x14ac:dyDescent="0.15">
      <c r="A1454" s="1" t="s">
        <v>1726</v>
      </c>
      <c r="B1454" s="1">
        <v>1203053</v>
      </c>
      <c r="C1454" s="1">
        <v>300</v>
      </c>
    </row>
    <row r="1455" spans="1:3" x14ac:dyDescent="0.15">
      <c r="A1455" s="1" t="s">
        <v>1727</v>
      </c>
      <c r="B1455" s="1">
        <v>1203054</v>
      </c>
      <c r="C1455" s="1">
        <v>300</v>
      </c>
    </row>
    <row r="1456" spans="1:3" x14ac:dyDescent="0.15">
      <c r="A1456" s="1" t="s">
        <v>1728</v>
      </c>
      <c r="B1456" s="1">
        <v>1203055</v>
      </c>
      <c r="C1456" s="1">
        <v>300</v>
      </c>
    </row>
    <row r="1457" spans="1:3" x14ac:dyDescent="0.15">
      <c r="A1457" s="1" t="s">
        <v>1729</v>
      </c>
      <c r="B1457" s="1">
        <v>1203056</v>
      </c>
      <c r="C1457" s="1">
        <v>330</v>
      </c>
    </row>
    <row r="1458" spans="1:3" x14ac:dyDescent="0.15">
      <c r="A1458" s="1" t="s">
        <v>1730</v>
      </c>
      <c r="B1458" s="1">
        <v>1203057</v>
      </c>
      <c r="C1458" s="1">
        <v>330</v>
      </c>
    </row>
    <row r="1459" spans="1:3" x14ac:dyDescent="0.15">
      <c r="A1459" s="1" t="s">
        <v>1731</v>
      </c>
      <c r="B1459" s="1">
        <v>1203058</v>
      </c>
      <c r="C1459" s="1">
        <v>330</v>
      </c>
    </row>
    <row r="1460" spans="1:3" x14ac:dyDescent="0.15">
      <c r="A1460" s="1" t="s">
        <v>1732</v>
      </c>
      <c r="B1460" s="1">
        <v>1203059</v>
      </c>
      <c r="C1460" s="1">
        <v>330</v>
      </c>
    </row>
    <row r="1461" spans="1:3" x14ac:dyDescent="0.15">
      <c r="A1461" s="1" t="s">
        <v>1733</v>
      </c>
      <c r="B1461" s="1">
        <v>1203060</v>
      </c>
      <c r="C1461" s="1">
        <v>330</v>
      </c>
    </row>
    <row r="1462" spans="1:3" x14ac:dyDescent="0.15">
      <c r="A1462" s="1" t="s">
        <v>1734</v>
      </c>
      <c r="B1462" s="1">
        <v>1203061</v>
      </c>
      <c r="C1462" s="1">
        <v>390</v>
      </c>
    </row>
    <row r="1463" spans="1:3" x14ac:dyDescent="0.15">
      <c r="A1463" s="1" t="s">
        <v>1735</v>
      </c>
      <c r="B1463" s="1">
        <v>1203062</v>
      </c>
      <c r="C1463" s="1">
        <v>390</v>
      </c>
    </row>
    <row r="1464" spans="1:3" x14ac:dyDescent="0.15">
      <c r="A1464" s="1" t="s">
        <v>1736</v>
      </c>
      <c r="B1464" s="1">
        <v>1203063</v>
      </c>
      <c r="C1464" s="1">
        <v>390</v>
      </c>
    </row>
    <row r="1465" spans="1:3" x14ac:dyDescent="0.15">
      <c r="A1465" s="1" t="s">
        <v>1737</v>
      </c>
      <c r="B1465" s="1">
        <v>1203064</v>
      </c>
      <c r="C1465" s="1">
        <v>390</v>
      </c>
    </row>
    <row r="1466" spans="1:3" x14ac:dyDescent="0.15">
      <c r="A1466" s="1" t="s">
        <v>1738</v>
      </c>
      <c r="B1466" s="1">
        <v>1203065</v>
      </c>
      <c r="C1466" s="1">
        <v>390</v>
      </c>
    </row>
    <row r="1467" spans="1:3" x14ac:dyDescent="0.15">
      <c r="A1467" s="1" t="s">
        <v>1739</v>
      </c>
      <c r="B1467" s="1">
        <v>1203066</v>
      </c>
      <c r="C1467" s="1">
        <v>450</v>
      </c>
    </row>
    <row r="1468" spans="1:3" x14ac:dyDescent="0.15">
      <c r="A1468" s="1" t="s">
        <v>1740</v>
      </c>
      <c r="B1468" s="1">
        <v>1203067</v>
      </c>
      <c r="C1468" s="1">
        <v>450</v>
      </c>
    </row>
    <row r="1469" spans="1:3" x14ac:dyDescent="0.15">
      <c r="A1469" s="1" t="s">
        <v>1741</v>
      </c>
      <c r="B1469" s="1">
        <v>1203068</v>
      </c>
      <c r="C1469" s="1">
        <v>450</v>
      </c>
    </row>
    <row r="1470" spans="1:3" x14ac:dyDescent="0.15">
      <c r="A1470" s="1" t="s">
        <v>1742</v>
      </c>
      <c r="B1470" s="1">
        <v>1203069</v>
      </c>
      <c r="C1470" s="1">
        <v>450</v>
      </c>
    </row>
    <row r="1471" spans="1:3" x14ac:dyDescent="0.15">
      <c r="A1471" s="1" t="s">
        <v>1743</v>
      </c>
      <c r="B1471" s="1">
        <v>1203070</v>
      </c>
      <c r="C1471" s="1">
        <v>450</v>
      </c>
    </row>
    <row r="1472" spans="1:3" x14ac:dyDescent="0.15">
      <c r="A1472" s="1" t="s">
        <v>1744</v>
      </c>
      <c r="B1472" s="1">
        <v>1203071</v>
      </c>
      <c r="C1472" s="1">
        <v>510</v>
      </c>
    </row>
    <row r="1473" spans="1:3" x14ac:dyDescent="0.15">
      <c r="A1473" s="1" t="s">
        <v>1745</v>
      </c>
      <c r="B1473" s="1">
        <v>1203072</v>
      </c>
      <c r="C1473" s="1">
        <v>510</v>
      </c>
    </row>
    <row r="1474" spans="1:3" x14ac:dyDescent="0.15">
      <c r="A1474" s="1" t="s">
        <v>1746</v>
      </c>
      <c r="B1474" s="1">
        <v>1203073</v>
      </c>
      <c r="C1474" s="1">
        <v>510</v>
      </c>
    </row>
    <row r="1475" spans="1:3" x14ac:dyDescent="0.15">
      <c r="A1475" s="1" t="s">
        <v>1747</v>
      </c>
      <c r="B1475" s="1">
        <v>1203074</v>
      </c>
      <c r="C1475" s="1">
        <v>510</v>
      </c>
    </row>
    <row r="1476" spans="1:3" x14ac:dyDescent="0.15">
      <c r="A1476" s="1" t="s">
        <v>1748</v>
      </c>
      <c r="B1476" s="1">
        <v>1203075</v>
      </c>
      <c r="C1476" s="1">
        <v>510</v>
      </c>
    </row>
    <row r="1477" spans="1:3" x14ac:dyDescent="0.15">
      <c r="A1477" s="1" t="s">
        <v>1749</v>
      </c>
      <c r="B1477" s="1">
        <v>1203076</v>
      </c>
      <c r="C1477" s="1">
        <v>570</v>
      </c>
    </row>
    <row r="1478" spans="1:3" x14ac:dyDescent="0.15">
      <c r="A1478" s="1" t="s">
        <v>1750</v>
      </c>
      <c r="B1478" s="1">
        <v>1203077</v>
      </c>
      <c r="C1478" s="1">
        <v>570</v>
      </c>
    </row>
    <row r="1479" spans="1:3" x14ac:dyDescent="0.15">
      <c r="A1479" s="1" t="s">
        <v>1751</v>
      </c>
      <c r="B1479" s="1">
        <v>1203078</v>
      </c>
      <c r="C1479" s="1">
        <v>570</v>
      </c>
    </row>
    <row r="1480" spans="1:3" x14ac:dyDescent="0.15">
      <c r="A1480" s="1" t="s">
        <v>1752</v>
      </c>
      <c r="B1480" s="1">
        <v>1203079</v>
      </c>
      <c r="C1480" s="1">
        <v>570</v>
      </c>
    </row>
    <row r="1481" spans="1:3" x14ac:dyDescent="0.15">
      <c r="A1481" s="1" t="s">
        <v>1753</v>
      </c>
      <c r="B1481" s="1">
        <v>1203080</v>
      </c>
      <c r="C1481" s="1">
        <v>570</v>
      </c>
    </row>
    <row r="1482" spans="1:3" x14ac:dyDescent="0.15">
      <c r="A1482" s="1" t="s">
        <v>1754</v>
      </c>
      <c r="B1482" s="1">
        <v>1203081</v>
      </c>
      <c r="C1482" s="1">
        <v>630</v>
      </c>
    </row>
    <row r="1483" spans="1:3" x14ac:dyDescent="0.15">
      <c r="A1483" s="1" t="s">
        <v>1755</v>
      </c>
      <c r="B1483" s="1">
        <v>1203082</v>
      </c>
      <c r="C1483" s="1">
        <v>630</v>
      </c>
    </row>
    <row r="1484" spans="1:3" x14ac:dyDescent="0.15">
      <c r="A1484" s="1" t="s">
        <v>1756</v>
      </c>
      <c r="B1484" s="1">
        <v>1203083</v>
      </c>
      <c r="C1484" s="1">
        <v>630</v>
      </c>
    </row>
    <row r="1485" spans="1:3" x14ac:dyDescent="0.15">
      <c r="A1485" s="1" t="s">
        <v>1757</v>
      </c>
      <c r="B1485" s="1">
        <v>1203084</v>
      </c>
      <c r="C1485" s="1">
        <v>630</v>
      </c>
    </row>
    <row r="1486" spans="1:3" x14ac:dyDescent="0.15">
      <c r="A1486" s="1" t="s">
        <v>1758</v>
      </c>
      <c r="B1486" s="1">
        <v>1203085</v>
      </c>
      <c r="C1486" s="1">
        <v>630</v>
      </c>
    </row>
    <row r="1487" spans="1:3" x14ac:dyDescent="0.15">
      <c r="A1487" s="1" t="s">
        <v>1759</v>
      </c>
      <c r="B1487" s="1">
        <v>1203086</v>
      </c>
      <c r="C1487" s="1">
        <v>720</v>
      </c>
    </row>
    <row r="1488" spans="1:3" x14ac:dyDescent="0.15">
      <c r="A1488" s="1" t="s">
        <v>1760</v>
      </c>
      <c r="B1488" s="1">
        <v>1203087</v>
      </c>
      <c r="C1488" s="1">
        <v>720</v>
      </c>
    </row>
    <row r="1489" spans="1:3" x14ac:dyDescent="0.15">
      <c r="A1489" s="1" t="s">
        <v>1761</v>
      </c>
      <c r="B1489" s="1">
        <v>1203088</v>
      </c>
      <c r="C1489" s="1">
        <v>720</v>
      </c>
    </row>
    <row r="1490" spans="1:3" x14ac:dyDescent="0.15">
      <c r="A1490" s="1" t="s">
        <v>1762</v>
      </c>
      <c r="B1490" s="1">
        <v>1203089</v>
      </c>
      <c r="C1490" s="1">
        <v>720</v>
      </c>
    </row>
    <row r="1491" spans="1:3" x14ac:dyDescent="0.15">
      <c r="A1491" s="1" t="s">
        <v>1763</v>
      </c>
      <c r="B1491" s="1">
        <v>1203090</v>
      </c>
      <c r="C1491" s="1">
        <v>720</v>
      </c>
    </row>
    <row r="1492" spans="1:3" x14ac:dyDescent="0.15">
      <c r="A1492" s="1" t="s">
        <v>1764</v>
      </c>
      <c r="B1492" s="1">
        <v>1203091</v>
      </c>
      <c r="C1492" s="1">
        <v>810</v>
      </c>
    </row>
    <row r="1493" spans="1:3" x14ac:dyDescent="0.15">
      <c r="A1493" s="1" t="s">
        <v>1765</v>
      </c>
      <c r="B1493" s="1">
        <v>1203092</v>
      </c>
      <c r="C1493" s="1">
        <v>810</v>
      </c>
    </row>
    <row r="1494" spans="1:3" x14ac:dyDescent="0.15">
      <c r="A1494" s="1" t="s">
        <v>1766</v>
      </c>
      <c r="B1494" s="1">
        <v>1203093</v>
      </c>
      <c r="C1494" s="1">
        <v>810</v>
      </c>
    </row>
    <row r="1495" spans="1:3" x14ac:dyDescent="0.15">
      <c r="A1495" s="1" t="s">
        <v>1767</v>
      </c>
      <c r="B1495" s="1">
        <v>1203094</v>
      </c>
      <c r="C1495" s="1">
        <v>810</v>
      </c>
    </row>
    <row r="1496" spans="1:3" x14ac:dyDescent="0.15">
      <c r="A1496" s="1" t="s">
        <v>1768</v>
      </c>
      <c r="B1496" s="1">
        <v>1203095</v>
      </c>
      <c r="C1496" s="1">
        <v>810</v>
      </c>
    </row>
    <row r="1497" spans="1:3" x14ac:dyDescent="0.15">
      <c r="A1497" s="1" t="s">
        <v>1769</v>
      </c>
      <c r="B1497" s="1">
        <v>1203096</v>
      </c>
      <c r="C1497" s="1">
        <v>900</v>
      </c>
    </row>
    <row r="1498" spans="1:3" x14ac:dyDescent="0.15">
      <c r="A1498" s="1" t="s">
        <v>1770</v>
      </c>
      <c r="B1498" s="1">
        <v>1203097</v>
      </c>
      <c r="C1498" s="1">
        <v>900</v>
      </c>
    </row>
    <row r="1499" spans="1:3" x14ac:dyDescent="0.15">
      <c r="A1499" s="1" t="s">
        <v>1771</v>
      </c>
      <c r="B1499" s="1">
        <v>1203098</v>
      </c>
      <c r="C1499" s="1">
        <v>900</v>
      </c>
    </row>
    <row r="1500" spans="1:3" x14ac:dyDescent="0.15">
      <c r="A1500" s="1" t="s">
        <v>1772</v>
      </c>
      <c r="B1500" s="1">
        <v>1203099</v>
      </c>
      <c r="C1500" s="1">
        <v>900</v>
      </c>
    </row>
    <row r="1501" spans="1:3" x14ac:dyDescent="0.15">
      <c r="A1501" s="1" t="s">
        <v>1773</v>
      </c>
      <c r="B1501" s="1">
        <v>1203100</v>
      </c>
      <c r="C1501" s="1">
        <v>0</v>
      </c>
    </row>
    <row r="1502" spans="1:3" x14ac:dyDescent="0.15">
      <c r="A1502" s="1" t="s">
        <v>1774</v>
      </c>
      <c r="B1502" s="1">
        <v>1204001</v>
      </c>
      <c r="C1502" s="1">
        <v>30</v>
      </c>
    </row>
    <row r="1503" spans="1:3" x14ac:dyDescent="0.15">
      <c r="A1503" s="1" t="s">
        <v>1775</v>
      </c>
      <c r="B1503" s="1">
        <v>1204002</v>
      </c>
      <c r="C1503" s="1">
        <v>30</v>
      </c>
    </row>
    <row r="1504" spans="1:3" x14ac:dyDescent="0.15">
      <c r="A1504" s="1" t="s">
        <v>1776</v>
      </c>
      <c r="B1504" s="1">
        <v>1204003</v>
      </c>
      <c r="C1504" s="1">
        <v>30</v>
      </c>
    </row>
    <row r="1505" spans="1:3" x14ac:dyDescent="0.15">
      <c r="A1505" s="1" t="s">
        <v>1777</v>
      </c>
      <c r="B1505" s="1">
        <v>1204004</v>
      </c>
      <c r="C1505" s="1">
        <v>30</v>
      </c>
    </row>
    <row r="1506" spans="1:3" x14ac:dyDescent="0.15">
      <c r="A1506" s="1" t="s">
        <v>1778</v>
      </c>
      <c r="B1506" s="1">
        <v>1204005</v>
      </c>
      <c r="C1506" s="1">
        <v>30</v>
      </c>
    </row>
    <row r="1507" spans="1:3" x14ac:dyDescent="0.15">
      <c r="A1507" s="1" t="s">
        <v>1779</v>
      </c>
      <c r="B1507" s="1">
        <v>1204006</v>
      </c>
      <c r="C1507" s="1">
        <v>30</v>
      </c>
    </row>
    <row r="1508" spans="1:3" x14ac:dyDescent="0.15">
      <c r="A1508" s="1" t="s">
        <v>1780</v>
      </c>
      <c r="B1508" s="1">
        <v>1204007</v>
      </c>
      <c r="C1508" s="1">
        <v>30</v>
      </c>
    </row>
    <row r="1509" spans="1:3" x14ac:dyDescent="0.15">
      <c r="A1509" s="1" t="s">
        <v>1781</v>
      </c>
      <c r="B1509" s="1">
        <v>1204008</v>
      </c>
      <c r="C1509" s="1">
        <v>30</v>
      </c>
    </row>
    <row r="1510" spans="1:3" x14ac:dyDescent="0.15">
      <c r="A1510" s="1" t="s">
        <v>1782</v>
      </c>
      <c r="B1510" s="1">
        <v>1204009</v>
      </c>
      <c r="C1510" s="1">
        <v>30</v>
      </c>
    </row>
    <row r="1511" spans="1:3" x14ac:dyDescent="0.15">
      <c r="A1511" s="1" t="s">
        <v>1783</v>
      </c>
      <c r="B1511" s="1">
        <v>1204010</v>
      </c>
      <c r="C1511" s="1">
        <v>30</v>
      </c>
    </row>
    <row r="1512" spans="1:3" x14ac:dyDescent="0.15">
      <c r="A1512" s="1" t="s">
        <v>1784</v>
      </c>
      <c r="B1512" s="1">
        <v>1204011</v>
      </c>
      <c r="C1512" s="1">
        <v>60</v>
      </c>
    </row>
    <row r="1513" spans="1:3" x14ac:dyDescent="0.15">
      <c r="A1513" s="1" t="s">
        <v>1785</v>
      </c>
      <c r="B1513" s="1">
        <v>1204012</v>
      </c>
      <c r="C1513" s="1">
        <v>60</v>
      </c>
    </row>
    <row r="1514" spans="1:3" x14ac:dyDescent="0.15">
      <c r="A1514" s="1" t="s">
        <v>1786</v>
      </c>
      <c r="B1514" s="1">
        <v>1204013</v>
      </c>
      <c r="C1514" s="1">
        <v>60</v>
      </c>
    </row>
    <row r="1515" spans="1:3" x14ac:dyDescent="0.15">
      <c r="A1515" s="1" t="s">
        <v>1787</v>
      </c>
      <c r="B1515" s="1">
        <v>1204014</v>
      </c>
      <c r="C1515" s="1">
        <v>60</v>
      </c>
    </row>
    <row r="1516" spans="1:3" x14ac:dyDescent="0.15">
      <c r="A1516" s="1" t="s">
        <v>1788</v>
      </c>
      <c r="B1516" s="1">
        <v>1204015</v>
      </c>
      <c r="C1516" s="1">
        <v>60</v>
      </c>
    </row>
    <row r="1517" spans="1:3" x14ac:dyDescent="0.15">
      <c r="A1517" s="1" t="s">
        <v>1789</v>
      </c>
      <c r="B1517" s="1">
        <v>1204016</v>
      </c>
      <c r="C1517" s="1">
        <v>90</v>
      </c>
    </row>
    <row r="1518" spans="1:3" x14ac:dyDescent="0.15">
      <c r="A1518" s="1" t="s">
        <v>1790</v>
      </c>
      <c r="B1518" s="1">
        <v>1204017</v>
      </c>
      <c r="C1518" s="1">
        <v>90</v>
      </c>
    </row>
    <row r="1519" spans="1:3" x14ac:dyDescent="0.15">
      <c r="A1519" s="1" t="s">
        <v>1791</v>
      </c>
      <c r="B1519" s="1">
        <v>1204018</v>
      </c>
      <c r="C1519" s="1">
        <v>90</v>
      </c>
    </row>
    <row r="1520" spans="1:3" x14ac:dyDescent="0.15">
      <c r="A1520" s="1" t="s">
        <v>1792</v>
      </c>
      <c r="B1520" s="1">
        <v>1204019</v>
      </c>
      <c r="C1520" s="1">
        <v>90</v>
      </c>
    </row>
    <row r="1521" spans="1:3" x14ac:dyDescent="0.15">
      <c r="A1521" s="1" t="s">
        <v>1793</v>
      </c>
      <c r="B1521" s="1">
        <v>1204020</v>
      </c>
      <c r="C1521" s="1">
        <v>90</v>
      </c>
    </row>
    <row r="1522" spans="1:3" x14ac:dyDescent="0.15">
      <c r="A1522" s="1" t="s">
        <v>1794</v>
      </c>
      <c r="B1522" s="1">
        <v>1204021</v>
      </c>
      <c r="C1522" s="1">
        <v>120</v>
      </c>
    </row>
    <row r="1523" spans="1:3" x14ac:dyDescent="0.15">
      <c r="A1523" s="1" t="s">
        <v>1795</v>
      </c>
      <c r="B1523" s="1">
        <v>1204022</v>
      </c>
      <c r="C1523" s="1">
        <v>120</v>
      </c>
    </row>
    <row r="1524" spans="1:3" x14ac:dyDescent="0.15">
      <c r="A1524" s="1" t="s">
        <v>1796</v>
      </c>
      <c r="B1524" s="1">
        <v>1204023</v>
      </c>
      <c r="C1524" s="1">
        <v>120</v>
      </c>
    </row>
    <row r="1525" spans="1:3" x14ac:dyDescent="0.15">
      <c r="A1525" s="1" t="s">
        <v>1797</v>
      </c>
      <c r="B1525" s="1">
        <v>1204024</v>
      </c>
      <c r="C1525" s="1">
        <v>120</v>
      </c>
    </row>
    <row r="1526" spans="1:3" x14ac:dyDescent="0.15">
      <c r="A1526" s="1" t="s">
        <v>1798</v>
      </c>
      <c r="B1526" s="1">
        <v>1204025</v>
      </c>
      <c r="C1526" s="1">
        <v>120</v>
      </c>
    </row>
    <row r="1527" spans="1:3" x14ac:dyDescent="0.15">
      <c r="A1527" s="1" t="s">
        <v>1799</v>
      </c>
      <c r="B1527" s="1">
        <v>1204026</v>
      </c>
      <c r="C1527" s="1">
        <v>150</v>
      </c>
    </row>
    <row r="1528" spans="1:3" x14ac:dyDescent="0.15">
      <c r="A1528" s="1" t="s">
        <v>1800</v>
      </c>
      <c r="B1528" s="1">
        <v>1204027</v>
      </c>
      <c r="C1528" s="1">
        <v>150</v>
      </c>
    </row>
    <row r="1529" spans="1:3" x14ac:dyDescent="0.15">
      <c r="A1529" s="1" t="s">
        <v>1801</v>
      </c>
      <c r="B1529" s="1">
        <v>1204028</v>
      </c>
      <c r="C1529" s="1">
        <v>150</v>
      </c>
    </row>
    <row r="1530" spans="1:3" x14ac:dyDescent="0.15">
      <c r="A1530" s="1" t="s">
        <v>1802</v>
      </c>
      <c r="B1530" s="1">
        <v>1204029</v>
      </c>
      <c r="C1530" s="1">
        <v>150</v>
      </c>
    </row>
    <row r="1531" spans="1:3" x14ac:dyDescent="0.15">
      <c r="A1531" s="1" t="s">
        <v>1803</v>
      </c>
      <c r="B1531" s="1">
        <v>1204030</v>
      </c>
      <c r="C1531" s="1">
        <v>150</v>
      </c>
    </row>
    <row r="1532" spans="1:3" x14ac:dyDescent="0.15">
      <c r="A1532" s="1" t="s">
        <v>1804</v>
      </c>
      <c r="B1532" s="1">
        <v>1204031</v>
      </c>
      <c r="C1532" s="1">
        <v>180</v>
      </c>
    </row>
    <row r="1533" spans="1:3" x14ac:dyDescent="0.15">
      <c r="A1533" s="1" t="s">
        <v>1805</v>
      </c>
      <c r="B1533" s="1">
        <v>1204032</v>
      </c>
      <c r="C1533" s="1">
        <v>180</v>
      </c>
    </row>
    <row r="1534" spans="1:3" x14ac:dyDescent="0.15">
      <c r="A1534" s="1" t="s">
        <v>1806</v>
      </c>
      <c r="B1534" s="1">
        <v>1204033</v>
      </c>
      <c r="C1534" s="1">
        <v>180</v>
      </c>
    </row>
    <row r="1535" spans="1:3" x14ac:dyDescent="0.15">
      <c r="A1535" s="1" t="s">
        <v>1807</v>
      </c>
      <c r="B1535" s="1">
        <v>1204034</v>
      </c>
      <c r="C1535" s="1">
        <v>180</v>
      </c>
    </row>
    <row r="1536" spans="1:3" x14ac:dyDescent="0.15">
      <c r="A1536" s="1" t="s">
        <v>1808</v>
      </c>
      <c r="B1536" s="1">
        <v>1204035</v>
      </c>
      <c r="C1536" s="1">
        <v>180</v>
      </c>
    </row>
    <row r="1537" spans="1:3" x14ac:dyDescent="0.15">
      <c r="A1537" s="1" t="s">
        <v>1809</v>
      </c>
      <c r="B1537" s="1">
        <v>1204036</v>
      </c>
      <c r="C1537" s="1">
        <v>210</v>
      </c>
    </row>
    <row r="1538" spans="1:3" x14ac:dyDescent="0.15">
      <c r="A1538" s="1" t="s">
        <v>1810</v>
      </c>
      <c r="B1538" s="1">
        <v>1204037</v>
      </c>
      <c r="C1538" s="1">
        <v>210</v>
      </c>
    </row>
    <row r="1539" spans="1:3" x14ac:dyDescent="0.15">
      <c r="A1539" s="1" t="s">
        <v>1811</v>
      </c>
      <c r="B1539" s="1">
        <v>1204038</v>
      </c>
      <c r="C1539" s="1">
        <v>210</v>
      </c>
    </row>
    <row r="1540" spans="1:3" x14ac:dyDescent="0.15">
      <c r="A1540" s="1" t="s">
        <v>1812</v>
      </c>
      <c r="B1540" s="1">
        <v>1204039</v>
      </c>
      <c r="C1540" s="1">
        <v>210</v>
      </c>
    </row>
    <row r="1541" spans="1:3" x14ac:dyDescent="0.15">
      <c r="A1541" s="1" t="s">
        <v>1813</v>
      </c>
      <c r="B1541" s="1">
        <v>1204040</v>
      </c>
      <c r="C1541" s="1">
        <v>210</v>
      </c>
    </row>
    <row r="1542" spans="1:3" x14ac:dyDescent="0.15">
      <c r="A1542" s="1" t="s">
        <v>1814</v>
      </c>
      <c r="B1542" s="1">
        <v>1204041</v>
      </c>
      <c r="C1542" s="1">
        <v>240</v>
      </c>
    </row>
    <row r="1543" spans="1:3" x14ac:dyDescent="0.15">
      <c r="A1543" s="1" t="s">
        <v>1815</v>
      </c>
      <c r="B1543" s="1">
        <v>1204042</v>
      </c>
      <c r="C1543" s="1">
        <v>240</v>
      </c>
    </row>
    <row r="1544" spans="1:3" x14ac:dyDescent="0.15">
      <c r="A1544" s="1" t="s">
        <v>1816</v>
      </c>
      <c r="B1544" s="1">
        <v>1204043</v>
      </c>
      <c r="C1544" s="1">
        <v>240</v>
      </c>
    </row>
    <row r="1545" spans="1:3" x14ac:dyDescent="0.15">
      <c r="A1545" s="1" t="s">
        <v>1817</v>
      </c>
      <c r="B1545" s="1">
        <v>1204044</v>
      </c>
      <c r="C1545" s="1">
        <v>240</v>
      </c>
    </row>
    <row r="1546" spans="1:3" x14ac:dyDescent="0.15">
      <c r="A1546" s="1" t="s">
        <v>1818</v>
      </c>
      <c r="B1546" s="1">
        <v>1204045</v>
      </c>
      <c r="C1546" s="1">
        <v>240</v>
      </c>
    </row>
    <row r="1547" spans="1:3" x14ac:dyDescent="0.15">
      <c r="A1547" s="1" t="s">
        <v>1819</v>
      </c>
      <c r="B1547" s="1">
        <v>1204046</v>
      </c>
      <c r="C1547" s="1">
        <v>270</v>
      </c>
    </row>
    <row r="1548" spans="1:3" x14ac:dyDescent="0.15">
      <c r="A1548" s="1" t="s">
        <v>1820</v>
      </c>
      <c r="B1548" s="1">
        <v>1204047</v>
      </c>
      <c r="C1548" s="1">
        <v>270</v>
      </c>
    </row>
    <row r="1549" spans="1:3" x14ac:dyDescent="0.15">
      <c r="A1549" s="1" t="s">
        <v>1821</v>
      </c>
      <c r="B1549" s="1">
        <v>1204048</v>
      </c>
      <c r="C1549" s="1">
        <v>270</v>
      </c>
    </row>
    <row r="1550" spans="1:3" x14ac:dyDescent="0.15">
      <c r="A1550" s="1" t="s">
        <v>1822</v>
      </c>
      <c r="B1550" s="1">
        <v>1204049</v>
      </c>
      <c r="C1550" s="1">
        <v>270</v>
      </c>
    </row>
    <row r="1551" spans="1:3" x14ac:dyDescent="0.15">
      <c r="A1551" s="1" t="s">
        <v>1823</v>
      </c>
      <c r="B1551" s="1">
        <v>1204050</v>
      </c>
      <c r="C1551" s="1">
        <v>270</v>
      </c>
    </row>
    <row r="1552" spans="1:3" x14ac:dyDescent="0.15">
      <c r="A1552" s="1" t="s">
        <v>1824</v>
      </c>
      <c r="B1552" s="1">
        <v>1204051</v>
      </c>
      <c r="C1552" s="1">
        <v>300</v>
      </c>
    </row>
    <row r="1553" spans="1:3" x14ac:dyDescent="0.15">
      <c r="A1553" s="1" t="s">
        <v>1825</v>
      </c>
      <c r="B1553" s="1">
        <v>1204052</v>
      </c>
      <c r="C1553" s="1">
        <v>300</v>
      </c>
    </row>
    <row r="1554" spans="1:3" x14ac:dyDescent="0.15">
      <c r="A1554" s="1" t="s">
        <v>1826</v>
      </c>
      <c r="B1554" s="1">
        <v>1204053</v>
      </c>
      <c r="C1554" s="1">
        <v>300</v>
      </c>
    </row>
    <row r="1555" spans="1:3" x14ac:dyDescent="0.15">
      <c r="A1555" s="1" t="s">
        <v>1827</v>
      </c>
      <c r="B1555" s="1">
        <v>1204054</v>
      </c>
      <c r="C1555" s="1">
        <v>300</v>
      </c>
    </row>
    <row r="1556" spans="1:3" x14ac:dyDescent="0.15">
      <c r="A1556" s="1" t="s">
        <v>1828</v>
      </c>
      <c r="B1556" s="1">
        <v>1204055</v>
      </c>
      <c r="C1556" s="1">
        <v>300</v>
      </c>
    </row>
    <row r="1557" spans="1:3" x14ac:dyDescent="0.15">
      <c r="A1557" s="1" t="s">
        <v>1829</v>
      </c>
      <c r="B1557" s="1">
        <v>1204056</v>
      </c>
      <c r="C1557" s="1">
        <v>330</v>
      </c>
    </row>
    <row r="1558" spans="1:3" x14ac:dyDescent="0.15">
      <c r="A1558" s="1" t="s">
        <v>1830</v>
      </c>
      <c r="B1558" s="1">
        <v>1204057</v>
      </c>
      <c r="C1558" s="1">
        <v>330</v>
      </c>
    </row>
    <row r="1559" spans="1:3" x14ac:dyDescent="0.15">
      <c r="A1559" s="1" t="s">
        <v>1831</v>
      </c>
      <c r="B1559" s="1">
        <v>1204058</v>
      </c>
      <c r="C1559" s="1">
        <v>330</v>
      </c>
    </row>
    <row r="1560" spans="1:3" x14ac:dyDescent="0.15">
      <c r="A1560" s="1" t="s">
        <v>1832</v>
      </c>
      <c r="B1560" s="1">
        <v>1204059</v>
      </c>
      <c r="C1560" s="1">
        <v>330</v>
      </c>
    </row>
    <row r="1561" spans="1:3" x14ac:dyDescent="0.15">
      <c r="A1561" s="1" t="s">
        <v>1833</v>
      </c>
      <c r="B1561" s="1">
        <v>1204060</v>
      </c>
      <c r="C1561" s="1">
        <v>330</v>
      </c>
    </row>
    <row r="1562" spans="1:3" x14ac:dyDescent="0.15">
      <c r="A1562" s="1" t="s">
        <v>1834</v>
      </c>
      <c r="B1562" s="1">
        <v>1204061</v>
      </c>
      <c r="C1562" s="1">
        <v>390</v>
      </c>
    </row>
    <row r="1563" spans="1:3" x14ac:dyDescent="0.15">
      <c r="A1563" s="1" t="s">
        <v>1835</v>
      </c>
      <c r="B1563" s="1">
        <v>1204062</v>
      </c>
      <c r="C1563" s="1">
        <v>390</v>
      </c>
    </row>
    <row r="1564" spans="1:3" x14ac:dyDescent="0.15">
      <c r="A1564" s="1" t="s">
        <v>1836</v>
      </c>
      <c r="B1564" s="1">
        <v>1204063</v>
      </c>
      <c r="C1564" s="1">
        <v>390</v>
      </c>
    </row>
    <row r="1565" spans="1:3" x14ac:dyDescent="0.15">
      <c r="A1565" s="1" t="s">
        <v>1837</v>
      </c>
      <c r="B1565" s="1">
        <v>1204064</v>
      </c>
      <c r="C1565" s="1">
        <v>390</v>
      </c>
    </row>
    <row r="1566" spans="1:3" x14ac:dyDescent="0.15">
      <c r="A1566" s="1" t="s">
        <v>1838</v>
      </c>
      <c r="B1566" s="1">
        <v>1204065</v>
      </c>
      <c r="C1566" s="1">
        <v>390</v>
      </c>
    </row>
    <row r="1567" spans="1:3" x14ac:dyDescent="0.15">
      <c r="A1567" s="1" t="s">
        <v>1839</v>
      </c>
      <c r="B1567" s="1">
        <v>1204066</v>
      </c>
      <c r="C1567" s="1">
        <v>450</v>
      </c>
    </row>
    <row r="1568" spans="1:3" x14ac:dyDescent="0.15">
      <c r="A1568" s="1" t="s">
        <v>1840</v>
      </c>
      <c r="B1568" s="1">
        <v>1204067</v>
      </c>
      <c r="C1568" s="1">
        <v>450</v>
      </c>
    </row>
    <row r="1569" spans="1:3" x14ac:dyDescent="0.15">
      <c r="A1569" s="1" t="s">
        <v>1841</v>
      </c>
      <c r="B1569" s="1">
        <v>1204068</v>
      </c>
      <c r="C1569" s="1">
        <v>450</v>
      </c>
    </row>
    <row r="1570" spans="1:3" x14ac:dyDescent="0.15">
      <c r="A1570" s="1" t="s">
        <v>1842</v>
      </c>
      <c r="B1570" s="1">
        <v>1204069</v>
      </c>
      <c r="C1570" s="1">
        <v>450</v>
      </c>
    </row>
    <row r="1571" spans="1:3" x14ac:dyDescent="0.15">
      <c r="A1571" s="1" t="s">
        <v>1843</v>
      </c>
      <c r="B1571" s="1">
        <v>1204070</v>
      </c>
      <c r="C1571" s="1">
        <v>450</v>
      </c>
    </row>
    <row r="1572" spans="1:3" x14ac:dyDescent="0.15">
      <c r="A1572" s="1" t="s">
        <v>1844</v>
      </c>
      <c r="B1572" s="1">
        <v>1204071</v>
      </c>
      <c r="C1572" s="1">
        <v>510</v>
      </c>
    </row>
    <row r="1573" spans="1:3" x14ac:dyDescent="0.15">
      <c r="A1573" s="1" t="s">
        <v>1845</v>
      </c>
      <c r="B1573" s="1">
        <v>1204072</v>
      </c>
      <c r="C1573" s="1">
        <v>510</v>
      </c>
    </row>
    <row r="1574" spans="1:3" x14ac:dyDescent="0.15">
      <c r="A1574" s="1" t="s">
        <v>1846</v>
      </c>
      <c r="B1574" s="1">
        <v>1204073</v>
      </c>
      <c r="C1574" s="1">
        <v>510</v>
      </c>
    </row>
    <row r="1575" spans="1:3" x14ac:dyDescent="0.15">
      <c r="A1575" s="1" t="s">
        <v>1847</v>
      </c>
      <c r="B1575" s="1">
        <v>1204074</v>
      </c>
      <c r="C1575" s="1">
        <v>510</v>
      </c>
    </row>
    <row r="1576" spans="1:3" x14ac:dyDescent="0.15">
      <c r="A1576" s="1" t="s">
        <v>1848</v>
      </c>
      <c r="B1576" s="1">
        <v>1204075</v>
      </c>
      <c r="C1576" s="1">
        <v>510</v>
      </c>
    </row>
    <row r="1577" spans="1:3" x14ac:dyDescent="0.15">
      <c r="A1577" s="1" t="s">
        <v>1849</v>
      </c>
      <c r="B1577" s="1">
        <v>1204076</v>
      </c>
      <c r="C1577" s="1">
        <v>570</v>
      </c>
    </row>
    <row r="1578" spans="1:3" x14ac:dyDescent="0.15">
      <c r="A1578" s="1" t="s">
        <v>1850</v>
      </c>
      <c r="B1578" s="1">
        <v>1204077</v>
      </c>
      <c r="C1578" s="1">
        <v>570</v>
      </c>
    </row>
    <row r="1579" spans="1:3" x14ac:dyDescent="0.15">
      <c r="A1579" s="1" t="s">
        <v>1851</v>
      </c>
      <c r="B1579" s="1">
        <v>1204078</v>
      </c>
      <c r="C1579" s="1">
        <v>570</v>
      </c>
    </row>
    <row r="1580" spans="1:3" x14ac:dyDescent="0.15">
      <c r="A1580" s="1" t="s">
        <v>1852</v>
      </c>
      <c r="B1580" s="1">
        <v>1204079</v>
      </c>
      <c r="C1580" s="1">
        <v>570</v>
      </c>
    </row>
    <row r="1581" spans="1:3" x14ac:dyDescent="0.15">
      <c r="A1581" s="1" t="s">
        <v>1853</v>
      </c>
      <c r="B1581" s="1">
        <v>1204080</v>
      </c>
      <c r="C1581" s="1">
        <v>570</v>
      </c>
    </row>
    <row r="1582" spans="1:3" x14ac:dyDescent="0.15">
      <c r="A1582" s="1" t="s">
        <v>1854</v>
      </c>
      <c r="B1582" s="1">
        <v>1204081</v>
      </c>
      <c r="C1582" s="1">
        <v>630</v>
      </c>
    </row>
    <row r="1583" spans="1:3" x14ac:dyDescent="0.15">
      <c r="A1583" s="1" t="s">
        <v>1855</v>
      </c>
      <c r="B1583" s="1">
        <v>1204082</v>
      </c>
      <c r="C1583" s="1">
        <v>630</v>
      </c>
    </row>
    <row r="1584" spans="1:3" x14ac:dyDescent="0.15">
      <c r="A1584" s="1" t="s">
        <v>1856</v>
      </c>
      <c r="B1584" s="1">
        <v>1204083</v>
      </c>
      <c r="C1584" s="1">
        <v>630</v>
      </c>
    </row>
    <row r="1585" spans="1:3" x14ac:dyDescent="0.15">
      <c r="A1585" s="1" t="s">
        <v>1857</v>
      </c>
      <c r="B1585" s="1">
        <v>1204084</v>
      </c>
      <c r="C1585" s="1">
        <v>630</v>
      </c>
    </row>
    <row r="1586" spans="1:3" x14ac:dyDescent="0.15">
      <c r="A1586" s="1" t="s">
        <v>1858</v>
      </c>
      <c r="B1586" s="1">
        <v>1204085</v>
      </c>
      <c r="C1586" s="1">
        <v>630</v>
      </c>
    </row>
    <row r="1587" spans="1:3" x14ac:dyDescent="0.15">
      <c r="A1587" s="1" t="s">
        <v>1859</v>
      </c>
      <c r="B1587" s="1">
        <v>1204086</v>
      </c>
      <c r="C1587" s="1">
        <v>720</v>
      </c>
    </row>
    <row r="1588" spans="1:3" x14ac:dyDescent="0.15">
      <c r="A1588" s="1" t="s">
        <v>1860</v>
      </c>
      <c r="B1588" s="1">
        <v>1204087</v>
      </c>
      <c r="C1588" s="1">
        <v>720</v>
      </c>
    </row>
    <row r="1589" spans="1:3" x14ac:dyDescent="0.15">
      <c r="A1589" s="1" t="s">
        <v>1861</v>
      </c>
      <c r="B1589" s="1">
        <v>1204088</v>
      </c>
      <c r="C1589" s="1">
        <v>720</v>
      </c>
    </row>
    <row r="1590" spans="1:3" x14ac:dyDescent="0.15">
      <c r="A1590" s="1" t="s">
        <v>1862</v>
      </c>
      <c r="B1590" s="1">
        <v>1204089</v>
      </c>
      <c r="C1590" s="1">
        <v>720</v>
      </c>
    </row>
    <row r="1591" spans="1:3" x14ac:dyDescent="0.15">
      <c r="A1591" s="1" t="s">
        <v>1863</v>
      </c>
      <c r="B1591" s="1">
        <v>1204090</v>
      </c>
      <c r="C1591" s="1">
        <v>720</v>
      </c>
    </row>
    <row r="1592" spans="1:3" x14ac:dyDescent="0.15">
      <c r="A1592" s="1" t="s">
        <v>1864</v>
      </c>
      <c r="B1592" s="1">
        <v>1204091</v>
      </c>
      <c r="C1592" s="1">
        <v>810</v>
      </c>
    </row>
    <row r="1593" spans="1:3" x14ac:dyDescent="0.15">
      <c r="A1593" s="1" t="s">
        <v>1865</v>
      </c>
      <c r="B1593" s="1">
        <v>1204092</v>
      </c>
      <c r="C1593" s="1">
        <v>810</v>
      </c>
    </row>
    <row r="1594" spans="1:3" x14ac:dyDescent="0.15">
      <c r="A1594" s="1" t="s">
        <v>1866</v>
      </c>
      <c r="B1594" s="1">
        <v>1204093</v>
      </c>
      <c r="C1594" s="1">
        <v>810</v>
      </c>
    </row>
    <row r="1595" spans="1:3" x14ac:dyDescent="0.15">
      <c r="A1595" s="1" t="s">
        <v>1867</v>
      </c>
      <c r="B1595" s="1">
        <v>1204094</v>
      </c>
      <c r="C1595" s="1">
        <v>810</v>
      </c>
    </row>
    <row r="1596" spans="1:3" x14ac:dyDescent="0.15">
      <c r="A1596" s="1" t="s">
        <v>1868</v>
      </c>
      <c r="B1596" s="1">
        <v>1204095</v>
      </c>
      <c r="C1596" s="1">
        <v>810</v>
      </c>
    </row>
    <row r="1597" spans="1:3" x14ac:dyDescent="0.15">
      <c r="A1597" s="1" t="s">
        <v>1869</v>
      </c>
      <c r="B1597" s="1">
        <v>1204096</v>
      </c>
      <c r="C1597" s="1">
        <v>900</v>
      </c>
    </row>
    <row r="1598" spans="1:3" x14ac:dyDescent="0.15">
      <c r="A1598" s="1" t="s">
        <v>1870</v>
      </c>
      <c r="B1598" s="1">
        <v>1204097</v>
      </c>
      <c r="C1598" s="1">
        <v>900</v>
      </c>
    </row>
    <row r="1599" spans="1:3" x14ac:dyDescent="0.15">
      <c r="A1599" s="1" t="s">
        <v>1871</v>
      </c>
      <c r="B1599" s="1">
        <v>1204098</v>
      </c>
      <c r="C1599" s="1">
        <v>900</v>
      </c>
    </row>
    <row r="1600" spans="1:3" x14ac:dyDescent="0.15">
      <c r="A1600" s="1" t="s">
        <v>1872</v>
      </c>
      <c r="B1600" s="1">
        <v>1204099</v>
      </c>
      <c r="C1600" s="1">
        <v>900</v>
      </c>
    </row>
    <row r="1601" spans="1:3" x14ac:dyDescent="0.15">
      <c r="A1601" s="1" t="s">
        <v>1873</v>
      </c>
      <c r="B1601" s="1">
        <v>1204100</v>
      </c>
      <c r="C1601" s="1">
        <v>0</v>
      </c>
    </row>
    <row r="1602" spans="1:3" x14ac:dyDescent="0.15">
      <c r="A1602" s="1" t="s">
        <v>1874</v>
      </c>
      <c r="B1602" s="1">
        <v>1205001</v>
      </c>
      <c r="C1602" s="1">
        <v>30</v>
      </c>
    </row>
    <row r="1603" spans="1:3" x14ac:dyDescent="0.15">
      <c r="A1603" s="1" t="s">
        <v>1875</v>
      </c>
      <c r="B1603" s="1">
        <v>1205002</v>
      </c>
      <c r="C1603" s="1">
        <v>30</v>
      </c>
    </row>
    <row r="1604" spans="1:3" x14ac:dyDescent="0.15">
      <c r="A1604" s="1" t="s">
        <v>1876</v>
      </c>
      <c r="B1604" s="1">
        <v>1205003</v>
      </c>
      <c r="C1604" s="1">
        <v>30</v>
      </c>
    </row>
    <row r="1605" spans="1:3" x14ac:dyDescent="0.15">
      <c r="A1605" s="1" t="s">
        <v>1877</v>
      </c>
      <c r="B1605" s="1">
        <v>1205004</v>
      </c>
      <c r="C1605" s="1">
        <v>30</v>
      </c>
    </row>
    <row r="1606" spans="1:3" x14ac:dyDescent="0.15">
      <c r="A1606" s="1" t="s">
        <v>1878</v>
      </c>
      <c r="B1606" s="1">
        <v>1205005</v>
      </c>
      <c r="C1606" s="1">
        <v>30</v>
      </c>
    </row>
    <row r="1607" spans="1:3" x14ac:dyDescent="0.15">
      <c r="A1607" s="1" t="s">
        <v>1879</v>
      </c>
      <c r="B1607" s="1">
        <v>1205006</v>
      </c>
      <c r="C1607" s="1">
        <v>30</v>
      </c>
    </row>
    <row r="1608" spans="1:3" x14ac:dyDescent="0.15">
      <c r="A1608" s="1" t="s">
        <v>1880</v>
      </c>
      <c r="B1608" s="1">
        <v>1205007</v>
      </c>
      <c r="C1608" s="1">
        <v>30</v>
      </c>
    </row>
    <row r="1609" spans="1:3" x14ac:dyDescent="0.15">
      <c r="A1609" s="1" t="s">
        <v>1881</v>
      </c>
      <c r="B1609" s="1">
        <v>1205008</v>
      </c>
      <c r="C1609" s="1">
        <v>30</v>
      </c>
    </row>
    <row r="1610" spans="1:3" x14ac:dyDescent="0.15">
      <c r="A1610" s="1" t="s">
        <v>1882</v>
      </c>
      <c r="B1610" s="1">
        <v>1205009</v>
      </c>
      <c r="C1610" s="1">
        <v>30</v>
      </c>
    </row>
    <row r="1611" spans="1:3" x14ac:dyDescent="0.15">
      <c r="A1611" s="1" t="s">
        <v>1883</v>
      </c>
      <c r="B1611" s="1">
        <v>1205010</v>
      </c>
      <c r="C1611" s="1">
        <v>30</v>
      </c>
    </row>
    <row r="1612" spans="1:3" x14ac:dyDescent="0.15">
      <c r="A1612" s="1" t="s">
        <v>1884</v>
      </c>
      <c r="B1612" s="1">
        <v>1205011</v>
      </c>
      <c r="C1612" s="1">
        <v>60</v>
      </c>
    </row>
    <row r="1613" spans="1:3" x14ac:dyDescent="0.15">
      <c r="A1613" s="1" t="s">
        <v>1885</v>
      </c>
      <c r="B1613" s="1">
        <v>1205012</v>
      </c>
      <c r="C1613" s="1">
        <v>60</v>
      </c>
    </row>
    <row r="1614" spans="1:3" x14ac:dyDescent="0.15">
      <c r="A1614" s="1" t="s">
        <v>1886</v>
      </c>
      <c r="B1614" s="1">
        <v>1205013</v>
      </c>
      <c r="C1614" s="1">
        <v>60</v>
      </c>
    </row>
    <row r="1615" spans="1:3" x14ac:dyDescent="0.15">
      <c r="A1615" s="1" t="s">
        <v>1887</v>
      </c>
      <c r="B1615" s="1">
        <v>1205014</v>
      </c>
      <c r="C1615" s="1">
        <v>60</v>
      </c>
    </row>
    <row r="1616" spans="1:3" x14ac:dyDescent="0.15">
      <c r="A1616" s="1" t="s">
        <v>1888</v>
      </c>
      <c r="B1616" s="1">
        <v>1205015</v>
      </c>
      <c r="C1616" s="1">
        <v>60</v>
      </c>
    </row>
    <row r="1617" spans="1:3" x14ac:dyDescent="0.15">
      <c r="A1617" s="1" t="s">
        <v>1889</v>
      </c>
      <c r="B1617" s="1">
        <v>1205016</v>
      </c>
      <c r="C1617" s="1">
        <v>90</v>
      </c>
    </row>
    <row r="1618" spans="1:3" x14ac:dyDescent="0.15">
      <c r="A1618" s="1" t="s">
        <v>1890</v>
      </c>
      <c r="B1618" s="1">
        <v>1205017</v>
      </c>
      <c r="C1618" s="1">
        <v>90</v>
      </c>
    </row>
    <row r="1619" spans="1:3" x14ac:dyDescent="0.15">
      <c r="A1619" s="1" t="s">
        <v>1891</v>
      </c>
      <c r="B1619" s="1">
        <v>1205018</v>
      </c>
      <c r="C1619" s="1">
        <v>90</v>
      </c>
    </row>
    <row r="1620" spans="1:3" x14ac:dyDescent="0.15">
      <c r="A1620" s="1" t="s">
        <v>1892</v>
      </c>
      <c r="B1620" s="1">
        <v>1205019</v>
      </c>
      <c r="C1620" s="1">
        <v>90</v>
      </c>
    </row>
    <row r="1621" spans="1:3" x14ac:dyDescent="0.15">
      <c r="A1621" s="1" t="s">
        <v>1893</v>
      </c>
      <c r="B1621" s="1">
        <v>1205020</v>
      </c>
      <c r="C1621" s="1">
        <v>90</v>
      </c>
    </row>
    <row r="1622" spans="1:3" x14ac:dyDescent="0.15">
      <c r="A1622" s="1" t="s">
        <v>1894</v>
      </c>
      <c r="B1622" s="1">
        <v>1205021</v>
      </c>
      <c r="C1622" s="1">
        <v>120</v>
      </c>
    </row>
    <row r="1623" spans="1:3" x14ac:dyDescent="0.15">
      <c r="A1623" s="1" t="s">
        <v>1895</v>
      </c>
      <c r="B1623" s="1">
        <v>1205022</v>
      </c>
      <c r="C1623" s="1">
        <v>120</v>
      </c>
    </row>
    <row r="1624" spans="1:3" x14ac:dyDescent="0.15">
      <c r="A1624" s="1" t="s">
        <v>1896</v>
      </c>
      <c r="B1624" s="1">
        <v>1205023</v>
      </c>
      <c r="C1624" s="1">
        <v>120</v>
      </c>
    </row>
    <row r="1625" spans="1:3" x14ac:dyDescent="0.15">
      <c r="A1625" s="1" t="s">
        <v>1897</v>
      </c>
      <c r="B1625" s="1">
        <v>1205024</v>
      </c>
      <c r="C1625" s="1">
        <v>120</v>
      </c>
    </row>
    <row r="1626" spans="1:3" x14ac:dyDescent="0.15">
      <c r="A1626" s="1" t="s">
        <v>1898</v>
      </c>
      <c r="B1626" s="1">
        <v>1205025</v>
      </c>
      <c r="C1626" s="1">
        <v>120</v>
      </c>
    </row>
    <row r="1627" spans="1:3" x14ac:dyDescent="0.15">
      <c r="A1627" s="1" t="s">
        <v>1899</v>
      </c>
      <c r="B1627" s="1">
        <v>1205026</v>
      </c>
      <c r="C1627" s="1">
        <v>150</v>
      </c>
    </row>
    <row r="1628" spans="1:3" x14ac:dyDescent="0.15">
      <c r="A1628" s="1" t="s">
        <v>1900</v>
      </c>
      <c r="B1628" s="1">
        <v>1205027</v>
      </c>
      <c r="C1628" s="1">
        <v>150</v>
      </c>
    </row>
    <row r="1629" spans="1:3" x14ac:dyDescent="0.15">
      <c r="A1629" s="1" t="s">
        <v>1901</v>
      </c>
      <c r="B1629" s="1">
        <v>1205028</v>
      </c>
      <c r="C1629" s="1">
        <v>150</v>
      </c>
    </row>
    <row r="1630" spans="1:3" x14ac:dyDescent="0.15">
      <c r="A1630" s="1" t="s">
        <v>1902</v>
      </c>
      <c r="B1630" s="1">
        <v>1205029</v>
      </c>
      <c r="C1630" s="1">
        <v>150</v>
      </c>
    </row>
    <row r="1631" spans="1:3" x14ac:dyDescent="0.15">
      <c r="A1631" s="1" t="s">
        <v>1903</v>
      </c>
      <c r="B1631" s="1">
        <v>1205030</v>
      </c>
      <c r="C1631" s="1">
        <v>150</v>
      </c>
    </row>
    <row r="1632" spans="1:3" x14ac:dyDescent="0.15">
      <c r="A1632" s="1" t="s">
        <v>1904</v>
      </c>
      <c r="B1632" s="1">
        <v>1205031</v>
      </c>
      <c r="C1632" s="1">
        <v>180</v>
      </c>
    </row>
    <row r="1633" spans="1:3" x14ac:dyDescent="0.15">
      <c r="A1633" s="1" t="s">
        <v>1905</v>
      </c>
      <c r="B1633" s="1">
        <v>1205032</v>
      </c>
      <c r="C1633" s="1">
        <v>180</v>
      </c>
    </row>
    <row r="1634" spans="1:3" x14ac:dyDescent="0.15">
      <c r="A1634" s="1" t="s">
        <v>1906</v>
      </c>
      <c r="B1634" s="1">
        <v>1205033</v>
      </c>
      <c r="C1634" s="1">
        <v>180</v>
      </c>
    </row>
    <row r="1635" spans="1:3" x14ac:dyDescent="0.15">
      <c r="A1635" s="1" t="s">
        <v>1907</v>
      </c>
      <c r="B1635" s="1">
        <v>1205034</v>
      </c>
      <c r="C1635" s="1">
        <v>180</v>
      </c>
    </row>
    <row r="1636" spans="1:3" x14ac:dyDescent="0.15">
      <c r="A1636" s="1" t="s">
        <v>1908</v>
      </c>
      <c r="B1636" s="1">
        <v>1205035</v>
      </c>
      <c r="C1636" s="1">
        <v>180</v>
      </c>
    </row>
    <row r="1637" spans="1:3" x14ac:dyDescent="0.15">
      <c r="A1637" s="1" t="s">
        <v>1909</v>
      </c>
      <c r="B1637" s="1">
        <v>1205036</v>
      </c>
      <c r="C1637" s="1">
        <v>210</v>
      </c>
    </row>
    <row r="1638" spans="1:3" x14ac:dyDescent="0.15">
      <c r="A1638" s="1" t="s">
        <v>1910</v>
      </c>
      <c r="B1638" s="1">
        <v>1205037</v>
      </c>
      <c r="C1638" s="1">
        <v>210</v>
      </c>
    </row>
    <row r="1639" spans="1:3" x14ac:dyDescent="0.15">
      <c r="A1639" s="1" t="s">
        <v>1911</v>
      </c>
      <c r="B1639" s="1">
        <v>1205038</v>
      </c>
      <c r="C1639" s="1">
        <v>210</v>
      </c>
    </row>
    <row r="1640" spans="1:3" x14ac:dyDescent="0.15">
      <c r="A1640" s="1" t="s">
        <v>1912</v>
      </c>
      <c r="B1640" s="1">
        <v>1205039</v>
      </c>
      <c r="C1640" s="1">
        <v>210</v>
      </c>
    </row>
    <row r="1641" spans="1:3" x14ac:dyDescent="0.15">
      <c r="A1641" s="1" t="s">
        <v>1913</v>
      </c>
      <c r="B1641" s="1">
        <v>1205040</v>
      </c>
      <c r="C1641" s="1">
        <v>210</v>
      </c>
    </row>
    <row r="1642" spans="1:3" x14ac:dyDescent="0.15">
      <c r="A1642" s="1" t="s">
        <v>1914</v>
      </c>
      <c r="B1642" s="1">
        <v>1205041</v>
      </c>
      <c r="C1642" s="1">
        <v>240</v>
      </c>
    </row>
    <row r="1643" spans="1:3" x14ac:dyDescent="0.15">
      <c r="A1643" s="1" t="s">
        <v>1915</v>
      </c>
      <c r="B1643" s="1">
        <v>1205042</v>
      </c>
      <c r="C1643" s="1">
        <v>240</v>
      </c>
    </row>
    <row r="1644" spans="1:3" x14ac:dyDescent="0.15">
      <c r="A1644" s="1" t="s">
        <v>1916</v>
      </c>
      <c r="B1644" s="1">
        <v>1205043</v>
      </c>
      <c r="C1644" s="1">
        <v>240</v>
      </c>
    </row>
    <row r="1645" spans="1:3" x14ac:dyDescent="0.15">
      <c r="A1645" s="1" t="s">
        <v>1917</v>
      </c>
      <c r="B1645" s="1">
        <v>1205044</v>
      </c>
      <c r="C1645" s="1">
        <v>240</v>
      </c>
    </row>
    <row r="1646" spans="1:3" x14ac:dyDescent="0.15">
      <c r="A1646" s="1" t="s">
        <v>1918</v>
      </c>
      <c r="B1646" s="1">
        <v>1205045</v>
      </c>
      <c r="C1646" s="1">
        <v>240</v>
      </c>
    </row>
    <row r="1647" spans="1:3" x14ac:dyDescent="0.15">
      <c r="A1647" s="1" t="s">
        <v>1919</v>
      </c>
      <c r="B1647" s="1">
        <v>1205046</v>
      </c>
      <c r="C1647" s="1">
        <v>270</v>
      </c>
    </row>
    <row r="1648" spans="1:3" x14ac:dyDescent="0.15">
      <c r="A1648" s="1" t="s">
        <v>1920</v>
      </c>
      <c r="B1648" s="1">
        <v>1205047</v>
      </c>
      <c r="C1648" s="1">
        <v>270</v>
      </c>
    </row>
    <row r="1649" spans="1:3" x14ac:dyDescent="0.15">
      <c r="A1649" s="1" t="s">
        <v>1921</v>
      </c>
      <c r="B1649" s="1">
        <v>1205048</v>
      </c>
      <c r="C1649" s="1">
        <v>270</v>
      </c>
    </row>
    <row r="1650" spans="1:3" x14ac:dyDescent="0.15">
      <c r="A1650" s="1" t="s">
        <v>1922</v>
      </c>
      <c r="B1650" s="1">
        <v>1205049</v>
      </c>
      <c r="C1650" s="1">
        <v>270</v>
      </c>
    </row>
    <row r="1651" spans="1:3" x14ac:dyDescent="0.15">
      <c r="A1651" s="1" t="s">
        <v>1923</v>
      </c>
      <c r="B1651" s="1">
        <v>1205050</v>
      </c>
      <c r="C1651" s="1">
        <v>270</v>
      </c>
    </row>
    <row r="1652" spans="1:3" x14ac:dyDescent="0.15">
      <c r="A1652" s="1" t="s">
        <v>1924</v>
      </c>
      <c r="B1652" s="1">
        <v>1205051</v>
      </c>
      <c r="C1652" s="1">
        <v>300</v>
      </c>
    </row>
    <row r="1653" spans="1:3" x14ac:dyDescent="0.15">
      <c r="A1653" s="1" t="s">
        <v>1925</v>
      </c>
      <c r="B1653" s="1">
        <v>1205052</v>
      </c>
      <c r="C1653" s="1">
        <v>300</v>
      </c>
    </row>
    <row r="1654" spans="1:3" x14ac:dyDescent="0.15">
      <c r="A1654" s="1" t="s">
        <v>1926</v>
      </c>
      <c r="B1654" s="1">
        <v>1205053</v>
      </c>
      <c r="C1654" s="1">
        <v>300</v>
      </c>
    </row>
    <row r="1655" spans="1:3" x14ac:dyDescent="0.15">
      <c r="A1655" s="1" t="s">
        <v>1927</v>
      </c>
      <c r="B1655" s="1">
        <v>1205054</v>
      </c>
      <c r="C1655" s="1">
        <v>300</v>
      </c>
    </row>
    <row r="1656" spans="1:3" x14ac:dyDescent="0.15">
      <c r="A1656" s="1" t="s">
        <v>1928</v>
      </c>
      <c r="B1656" s="1">
        <v>1205055</v>
      </c>
      <c r="C1656" s="1">
        <v>300</v>
      </c>
    </row>
    <row r="1657" spans="1:3" x14ac:dyDescent="0.15">
      <c r="A1657" s="1" t="s">
        <v>1929</v>
      </c>
      <c r="B1657" s="1">
        <v>1205056</v>
      </c>
      <c r="C1657" s="1">
        <v>330</v>
      </c>
    </row>
    <row r="1658" spans="1:3" x14ac:dyDescent="0.15">
      <c r="A1658" s="1" t="s">
        <v>1930</v>
      </c>
      <c r="B1658" s="1">
        <v>1205057</v>
      </c>
      <c r="C1658" s="1">
        <v>330</v>
      </c>
    </row>
    <row r="1659" spans="1:3" x14ac:dyDescent="0.15">
      <c r="A1659" s="1" t="s">
        <v>1931</v>
      </c>
      <c r="B1659" s="1">
        <v>1205058</v>
      </c>
      <c r="C1659" s="1">
        <v>330</v>
      </c>
    </row>
    <row r="1660" spans="1:3" x14ac:dyDescent="0.15">
      <c r="A1660" s="1" t="s">
        <v>1932</v>
      </c>
      <c r="B1660" s="1">
        <v>1205059</v>
      </c>
      <c r="C1660" s="1">
        <v>330</v>
      </c>
    </row>
    <row r="1661" spans="1:3" x14ac:dyDescent="0.15">
      <c r="A1661" s="1" t="s">
        <v>1933</v>
      </c>
      <c r="B1661" s="1">
        <v>1205060</v>
      </c>
      <c r="C1661" s="1">
        <v>330</v>
      </c>
    </row>
    <row r="1662" spans="1:3" x14ac:dyDescent="0.15">
      <c r="A1662" s="1" t="s">
        <v>1934</v>
      </c>
      <c r="B1662" s="1">
        <v>1205061</v>
      </c>
      <c r="C1662" s="1">
        <v>390</v>
      </c>
    </row>
    <row r="1663" spans="1:3" x14ac:dyDescent="0.15">
      <c r="A1663" s="1" t="s">
        <v>1935</v>
      </c>
      <c r="B1663" s="1">
        <v>1205062</v>
      </c>
      <c r="C1663" s="1">
        <v>390</v>
      </c>
    </row>
    <row r="1664" spans="1:3" x14ac:dyDescent="0.15">
      <c r="A1664" s="1" t="s">
        <v>1936</v>
      </c>
      <c r="B1664" s="1">
        <v>1205063</v>
      </c>
      <c r="C1664" s="1">
        <v>390</v>
      </c>
    </row>
    <row r="1665" spans="1:3" x14ac:dyDescent="0.15">
      <c r="A1665" s="1" t="s">
        <v>1937</v>
      </c>
      <c r="B1665" s="1">
        <v>1205064</v>
      </c>
      <c r="C1665" s="1">
        <v>390</v>
      </c>
    </row>
    <row r="1666" spans="1:3" x14ac:dyDescent="0.15">
      <c r="A1666" s="1" t="s">
        <v>1938</v>
      </c>
      <c r="B1666" s="1">
        <v>1205065</v>
      </c>
      <c r="C1666" s="1">
        <v>390</v>
      </c>
    </row>
    <row r="1667" spans="1:3" x14ac:dyDescent="0.15">
      <c r="A1667" s="1" t="s">
        <v>1939</v>
      </c>
      <c r="B1667" s="1">
        <v>1205066</v>
      </c>
      <c r="C1667" s="1">
        <v>450</v>
      </c>
    </row>
    <row r="1668" spans="1:3" x14ac:dyDescent="0.15">
      <c r="A1668" s="1" t="s">
        <v>1940</v>
      </c>
      <c r="B1668" s="1">
        <v>1205067</v>
      </c>
      <c r="C1668" s="1">
        <v>450</v>
      </c>
    </row>
    <row r="1669" spans="1:3" x14ac:dyDescent="0.15">
      <c r="A1669" s="1" t="s">
        <v>1941</v>
      </c>
      <c r="B1669" s="1">
        <v>1205068</v>
      </c>
      <c r="C1669" s="1">
        <v>450</v>
      </c>
    </row>
    <row r="1670" spans="1:3" x14ac:dyDescent="0.15">
      <c r="A1670" s="1" t="s">
        <v>1942</v>
      </c>
      <c r="B1670" s="1">
        <v>1205069</v>
      </c>
      <c r="C1670" s="1">
        <v>450</v>
      </c>
    </row>
    <row r="1671" spans="1:3" x14ac:dyDescent="0.15">
      <c r="A1671" s="1" t="s">
        <v>1943</v>
      </c>
      <c r="B1671" s="1">
        <v>1205070</v>
      </c>
      <c r="C1671" s="1">
        <v>450</v>
      </c>
    </row>
    <row r="1672" spans="1:3" x14ac:dyDescent="0.15">
      <c r="A1672" s="1" t="s">
        <v>1944</v>
      </c>
      <c r="B1672" s="1">
        <v>1205071</v>
      </c>
      <c r="C1672" s="1">
        <v>510</v>
      </c>
    </row>
    <row r="1673" spans="1:3" x14ac:dyDescent="0.15">
      <c r="A1673" s="1" t="s">
        <v>1945</v>
      </c>
      <c r="B1673" s="1">
        <v>1205072</v>
      </c>
      <c r="C1673" s="1">
        <v>510</v>
      </c>
    </row>
    <row r="1674" spans="1:3" x14ac:dyDescent="0.15">
      <c r="A1674" s="1" t="s">
        <v>1946</v>
      </c>
      <c r="B1674" s="1">
        <v>1205073</v>
      </c>
      <c r="C1674" s="1">
        <v>510</v>
      </c>
    </row>
    <row r="1675" spans="1:3" x14ac:dyDescent="0.15">
      <c r="A1675" s="1" t="s">
        <v>1947</v>
      </c>
      <c r="B1675" s="1">
        <v>1205074</v>
      </c>
      <c r="C1675" s="1">
        <v>510</v>
      </c>
    </row>
    <row r="1676" spans="1:3" x14ac:dyDescent="0.15">
      <c r="A1676" s="1" t="s">
        <v>1948</v>
      </c>
      <c r="B1676" s="1">
        <v>1205075</v>
      </c>
      <c r="C1676" s="1">
        <v>510</v>
      </c>
    </row>
    <row r="1677" spans="1:3" x14ac:dyDescent="0.15">
      <c r="A1677" s="1" t="s">
        <v>1949</v>
      </c>
      <c r="B1677" s="1">
        <v>1205076</v>
      </c>
      <c r="C1677" s="1">
        <v>570</v>
      </c>
    </row>
    <row r="1678" spans="1:3" x14ac:dyDescent="0.15">
      <c r="A1678" s="1" t="s">
        <v>1950</v>
      </c>
      <c r="B1678" s="1">
        <v>1205077</v>
      </c>
      <c r="C1678" s="1">
        <v>570</v>
      </c>
    </row>
    <row r="1679" spans="1:3" x14ac:dyDescent="0.15">
      <c r="A1679" s="1" t="s">
        <v>1951</v>
      </c>
      <c r="B1679" s="1">
        <v>1205078</v>
      </c>
      <c r="C1679" s="1">
        <v>570</v>
      </c>
    </row>
    <row r="1680" spans="1:3" x14ac:dyDescent="0.15">
      <c r="A1680" s="1" t="s">
        <v>1952</v>
      </c>
      <c r="B1680" s="1">
        <v>1205079</v>
      </c>
      <c r="C1680" s="1">
        <v>570</v>
      </c>
    </row>
    <row r="1681" spans="1:3" x14ac:dyDescent="0.15">
      <c r="A1681" s="1" t="s">
        <v>1953</v>
      </c>
      <c r="B1681" s="1">
        <v>1205080</v>
      </c>
      <c r="C1681" s="1">
        <v>570</v>
      </c>
    </row>
    <row r="1682" spans="1:3" x14ac:dyDescent="0.15">
      <c r="A1682" s="1" t="s">
        <v>1954</v>
      </c>
      <c r="B1682" s="1">
        <v>1205081</v>
      </c>
      <c r="C1682" s="1">
        <v>630</v>
      </c>
    </row>
    <row r="1683" spans="1:3" x14ac:dyDescent="0.15">
      <c r="A1683" s="1" t="s">
        <v>1955</v>
      </c>
      <c r="B1683" s="1">
        <v>1205082</v>
      </c>
      <c r="C1683" s="1">
        <v>630</v>
      </c>
    </row>
    <row r="1684" spans="1:3" x14ac:dyDescent="0.15">
      <c r="A1684" s="1" t="s">
        <v>1956</v>
      </c>
      <c r="B1684" s="1">
        <v>1205083</v>
      </c>
      <c r="C1684" s="1">
        <v>630</v>
      </c>
    </row>
    <row r="1685" spans="1:3" x14ac:dyDescent="0.15">
      <c r="A1685" s="1" t="s">
        <v>1957</v>
      </c>
      <c r="B1685" s="1">
        <v>1205084</v>
      </c>
      <c r="C1685" s="1">
        <v>630</v>
      </c>
    </row>
    <row r="1686" spans="1:3" x14ac:dyDescent="0.15">
      <c r="A1686" s="1" t="s">
        <v>1958</v>
      </c>
      <c r="B1686" s="1">
        <v>1205085</v>
      </c>
      <c r="C1686" s="1">
        <v>630</v>
      </c>
    </row>
    <row r="1687" spans="1:3" x14ac:dyDescent="0.15">
      <c r="A1687" s="1" t="s">
        <v>1959</v>
      </c>
      <c r="B1687" s="1">
        <v>1205086</v>
      </c>
      <c r="C1687" s="1">
        <v>720</v>
      </c>
    </row>
    <row r="1688" spans="1:3" x14ac:dyDescent="0.15">
      <c r="A1688" s="1" t="s">
        <v>1960</v>
      </c>
      <c r="B1688" s="1">
        <v>1205087</v>
      </c>
      <c r="C1688" s="1">
        <v>720</v>
      </c>
    </row>
    <row r="1689" spans="1:3" x14ac:dyDescent="0.15">
      <c r="A1689" s="1" t="s">
        <v>1961</v>
      </c>
      <c r="B1689" s="1">
        <v>1205088</v>
      </c>
      <c r="C1689" s="1">
        <v>720</v>
      </c>
    </row>
    <row r="1690" spans="1:3" x14ac:dyDescent="0.15">
      <c r="A1690" s="1" t="s">
        <v>1962</v>
      </c>
      <c r="B1690" s="1">
        <v>1205089</v>
      </c>
      <c r="C1690" s="1">
        <v>720</v>
      </c>
    </row>
    <row r="1691" spans="1:3" x14ac:dyDescent="0.15">
      <c r="A1691" s="1" t="s">
        <v>1963</v>
      </c>
      <c r="B1691" s="1">
        <v>1205090</v>
      </c>
      <c r="C1691" s="1">
        <v>720</v>
      </c>
    </row>
    <row r="1692" spans="1:3" x14ac:dyDescent="0.15">
      <c r="A1692" s="1" t="s">
        <v>1964</v>
      </c>
      <c r="B1692" s="1">
        <v>1205091</v>
      </c>
      <c r="C1692" s="1">
        <v>810</v>
      </c>
    </row>
    <row r="1693" spans="1:3" x14ac:dyDescent="0.15">
      <c r="A1693" s="1" t="s">
        <v>1965</v>
      </c>
      <c r="B1693" s="1">
        <v>1205092</v>
      </c>
      <c r="C1693" s="1">
        <v>810</v>
      </c>
    </row>
    <row r="1694" spans="1:3" x14ac:dyDescent="0.15">
      <c r="A1694" s="1" t="s">
        <v>1966</v>
      </c>
      <c r="B1694" s="1">
        <v>1205093</v>
      </c>
      <c r="C1694" s="1">
        <v>810</v>
      </c>
    </row>
    <row r="1695" spans="1:3" x14ac:dyDescent="0.15">
      <c r="A1695" s="1" t="s">
        <v>1967</v>
      </c>
      <c r="B1695" s="1">
        <v>1205094</v>
      </c>
      <c r="C1695" s="1">
        <v>810</v>
      </c>
    </row>
    <row r="1696" spans="1:3" x14ac:dyDescent="0.15">
      <c r="A1696" s="1" t="s">
        <v>1968</v>
      </c>
      <c r="B1696" s="1">
        <v>1205095</v>
      </c>
      <c r="C1696" s="1">
        <v>810</v>
      </c>
    </row>
    <row r="1697" spans="1:3" x14ac:dyDescent="0.15">
      <c r="A1697" s="1" t="s">
        <v>1969</v>
      </c>
      <c r="B1697" s="1">
        <v>1205096</v>
      </c>
      <c r="C1697" s="1">
        <v>900</v>
      </c>
    </row>
    <row r="1698" spans="1:3" x14ac:dyDescent="0.15">
      <c r="A1698" s="1" t="s">
        <v>1970</v>
      </c>
      <c r="B1698" s="1">
        <v>1205097</v>
      </c>
      <c r="C1698" s="1">
        <v>900</v>
      </c>
    </row>
    <row r="1699" spans="1:3" x14ac:dyDescent="0.15">
      <c r="A1699" s="1" t="s">
        <v>1971</v>
      </c>
      <c r="B1699" s="1">
        <v>1205098</v>
      </c>
      <c r="C1699" s="1">
        <v>900</v>
      </c>
    </row>
    <row r="1700" spans="1:3" x14ac:dyDescent="0.15">
      <c r="A1700" s="1" t="s">
        <v>1972</v>
      </c>
      <c r="B1700" s="1">
        <v>1205099</v>
      </c>
      <c r="C1700" s="1">
        <v>900</v>
      </c>
    </row>
    <row r="1701" spans="1:3" x14ac:dyDescent="0.15">
      <c r="A1701" s="1" t="s">
        <v>1973</v>
      </c>
      <c r="B1701" s="1">
        <v>1205100</v>
      </c>
      <c r="C1701" s="1">
        <v>0</v>
      </c>
    </row>
    <row r="1702" spans="1:3" x14ac:dyDescent="0.15">
      <c r="A1702" s="1" t="s">
        <v>1974</v>
      </c>
      <c r="B1702" s="1">
        <v>1206001</v>
      </c>
      <c r="C1702" s="1">
        <v>30</v>
      </c>
    </row>
    <row r="1703" spans="1:3" x14ac:dyDescent="0.15">
      <c r="A1703" s="1" t="s">
        <v>1975</v>
      </c>
      <c r="B1703" s="1">
        <v>1206002</v>
      </c>
      <c r="C1703" s="1">
        <v>30</v>
      </c>
    </row>
    <row r="1704" spans="1:3" x14ac:dyDescent="0.15">
      <c r="A1704" s="1" t="s">
        <v>1976</v>
      </c>
      <c r="B1704" s="1">
        <v>1206003</v>
      </c>
      <c r="C1704" s="1">
        <v>30</v>
      </c>
    </row>
    <row r="1705" spans="1:3" x14ac:dyDescent="0.15">
      <c r="A1705" s="1" t="s">
        <v>1977</v>
      </c>
      <c r="B1705" s="1">
        <v>1206004</v>
      </c>
      <c r="C1705" s="1">
        <v>30</v>
      </c>
    </row>
    <row r="1706" spans="1:3" x14ac:dyDescent="0.15">
      <c r="A1706" s="1" t="s">
        <v>1978</v>
      </c>
      <c r="B1706" s="1">
        <v>1206005</v>
      </c>
      <c r="C1706" s="1">
        <v>30</v>
      </c>
    </row>
    <row r="1707" spans="1:3" x14ac:dyDescent="0.15">
      <c r="A1707" s="1" t="s">
        <v>1979</v>
      </c>
      <c r="B1707" s="1">
        <v>1206006</v>
      </c>
      <c r="C1707" s="1">
        <v>30</v>
      </c>
    </row>
    <row r="1708" spans="1:3" x14ac:dyDescent="0.15">
      <c r="A1708" s="1" t="s">
        <v>1980</v>
      </c>
      <c r="B1708" s="1">
        <v>1206007</v>
      </c>
      <c r="C1708" s="1">
        <v>30</v>
      </c>
    </row>
    <row r="1709" spans="1:3" x14ac:dyDescent="0.15">
      <c r="A1709" s="1" t="s">
        <v>1981</v>
      </c>
      <c r="B1709" s="1">
        <v>1206008</v>
      </c>
      <c r="C1709" s="1">
        <v>30</v>
      </c>
    </row>
    <row r="1710" spans="1:3" x14ac:dyDescent="0.15">
      <c r="A1710" s="1" t="s">
        <v>1982</v>
      </c>
      <c r="B1710" s="1">
        <v>1206009</v>
      </c>
      <c r="C1710" s="1">
        <v>30</v>
      </c>
    </row>
    <row r="1711" spans="1:3" x14ac:dyDescent="0.15">
      <c r="A1711" s="1" t="s">
        <v>1983</v>
      </c>
      <c r="B1711" s="1">
        <v>1206010</v>
      </c>
      <c r="C1711" s="1">
        <v>30</v>
      </c>
    </row>
    <row r="1712" spans="1:3" x14ac:dyDescent="0.15">
      <c r="A1712" s="1" t="s">
        <v>1984</v>
      </c>
      <c r="B1712" s="1">
        <v>1206011</v>
      </c>
      <c r="C1712" s="1">
        <v>60</v>
      </c>
    </row>
    <row r="1713" spans="1:3" x14ac:dyDescent="0.15">
      <c r="A1713" s="1" t="s">
        <v>1985</v>
      </c>
      <c r="B1713" s="1">
        <v>1206012</v>
      </c>
      <c r="C1713" s="1">
        <v>60</v>
      </c>
    </row>
    <row r="1714" spans="1:3" x14ac:dyDescent="0.15">
      <c r="A1714" s="1" t="s">
        <v>1986</v>
      </c>
      <c r="B1714" s="1">
        <v>1206013</v>
      </c>
      <c r="C1714" s="1">
        <v>60</v>
      </c>
    </row>
    <row r="1715" spans="1:3" x14ac:dyDescent="0.15">
      <c r="A1715" s="1" t="s">
        <v>1987</v>
      </c>
      <c r="B1715" s="1">
        <v>1206014</v>
      </c>
      <c r="C1715" s="1">
        <v>60</v>
      </c>
    </row>
    <row r="1716" spans="1:3" x14ac:dyDescent="0.15">
      <c r="A1716" s="1" t="s">
        <v>1988</v>
      </c>
      <c r="B1716" s="1">
        <v>1206015</v>
      </c>
      <c r="C1716" s="1">
        <v>60</v>
      </c>
    </row>
    <row r="1717" spans="1:3" x14ac:dyDescent="0.15">
      <c r="A1717" s="1" t="s">
        <v>1989</v>
      </c>
      <c r="B1717" s="1">
        <v>1206016</v>
      </c>
      <c r="C1717" s="1">
        <v>90</v>
      </c>
    </row>
    <row r="1718" spans="1:3" x14ac:dyDescent="0.15">
      <c r="A1718" s="1" t="s">
        <v>1990</v>
      </c>
      <c r="B1718" s="1">
        <v>1206017</v>
      </c>
      <c r="C1718" s="1">
        <v>90</v>
      </c>
    </row>
    <row r="1719" spans="1:3" x14ac:dyDescent="0.15">
      <c r="A1719" s="1" t="s">
        <v>1991</v>
      </c>
      <c r="B1719" s="1">
        <v>1206018</v>
      </c>
      <c r="C1719" s="1">
        <v>90</v>
      </c>
    </row>
    <row r="1720" spans="1:3" x14ac:dyDescent="0.15">
      <c r="A1720" s="1" t="s">
        <v>1992</v>
      </c>
      <c r="B1720" s="1">
        <v>1206019</v>
      </c>
      <c r="C1720" s="1">
        <v>90</v>
      </c>
    </row>
    <row r="1721" spans="1:3" x14ac:dyDescent="0.15">
      <c r="A1721" s="1" t="s">
        <v>1993</v>
      </c>
      <c r="B1721" s="1">
        <v>1206020</v>
      </c>
      <c r="C1721" s="1">
        <v>90</v>
      </c>
    </row>
    <row r="1722" spans="1:3" x14ac:dyDescent="0.15">
      <c r="A1722" s="1" t="s">
        <v>1994</v>
      </c>
      <c r="B1722" s="1">
        <v>1206021</v>
      </c>
      <c r="C1722" s="1">
        <v>120</v>
      </c>
    </row>
    <row r="1723" spans="1:3" x14ac:dyDescent="0.15">
      <c r="A1723" s="1" t="s">
        <v>1995</v>
      </c>
      <c r="B1723" s="1">
        <v>1206022</v>
      </c>
      <c r="C1723" s="1">
        <v>120</v>
      </c>
    </row>
    <row r="1724" spans="1:3" x14ac:dyDescent="0.15">
      <c r="A1724" s="1" t="s">
        <v>1996</v>
      </c>
      <c r="B1724" s="1">
        <v>1206023</v>
      </c>
      <c r="C1724" s="1">
        <v>120</v>
      </c>
    </row>
    <row r="1725" spans="1:3" x14ac:dyDescent="0.15">
      <c r="A1725" s="1" t="s">
        <v>1997</v>
      </c>
      <c r="B1725" s="1">
        <v>1206024</v>
      </c>
      <c r="C1725" s="1">
        <v>120</v>
      </c>
    </row>
    <row r="1726" spans="1:3" x14ac:dyDescent="0.15">
      <c r="A1726" s="1" t="s">
        <v>1998</v>
      </c>
      <c r="B1726" s="1">
        <v>1206025</v>
      </c>
      <c r="C1726" s="1">
        <v>120</v>
      </c>
    </row>
    <row r="1727" spans="1:3" x14ac:dyDescent="0.15">
      <c r="A1727" s="1" t="s">
        <v>1999</v>
      </c>
      <c r="B1727" s="1">
        <v>1206026</v>
      </c>
      <c r="C1727" s="1">
        <v>150</v>
      </c>
    </row>
    <row r="1728" spans="1:3" x14ac:dyDescent="0.15">
      <c r="A1728" s="1" t="s">
        <v>2000</v>
      </c>
      <c r="B1728" s="1">
        <v>1206027</v>
      </c>
      <c r="C1728" s="1">
        <v>150</v>
      </c>
    </row>
    <row r="1729" spans="1:3" x14ac:dyDescent="0.15">
      <c r="A1729" s="1" t="s">
        <v>2001</v>
      </c>
      <c r="B1729" s="1">
        <v>1206028</v>
      </c>
      <c r="C1729" s="1">
        <v>150</v>
      </c>
    </row>
    <row r="1730" spans="1:3" x14ac:dyDescent="0.15">
      <c r="A1730" s="1" t="s">
        <v>2002</v>
      </c>
      <c r="B1730" s="1">
        <v>1206029</v>
      </c>
      <c r="C1730" s="1">
        <v>150</v>
      </c>
    </row>
    <row r="1731" spans="1:3" x14ac:dyDescent="0.15">
      <c r="A1731" s="1" t="s">
        <v>2003</v>
      </c>
      <c r="B1731" s="1">
        <v>1206030</v>
      </c>
      <c r="C1731" s="1">
        <v>150</v>
      </c>
    </row>
    <row r="1732" spans="1:3" x14ac:dyDescent="0.15">
      <c r="A1732" s="1" t="s">
        <v>2004</v>
      </c>
      <c r="B1732" s="1">
        <v>1206031</v>
      </c>
      <c r="C1732" s="1">
        <v>180</v>
      </c>
    </row>
    <row r="1733" spans="1:3" x14ac:dyDescent="0.15">
      <c r="A1733" s="1" t="s">
        <v>2005</v>
      </c>
      <c r="B1733" s="1">
        <v>1206032</v>
      </c>
      <c r="C1733" s="1">
        <v>180</v>
      </c>
    </row>
    <row r="1734" spans="1:3" x14ac:dyDescent="0.15">
      <c r="A1734" s="1" t="s">
        <v>2006</v>
      </c>
      <c r="B1734" s="1">
        <v>1206033</v>
      </c>
      <c r="C1734" s="1">
        <v>180</v>
      </c>
    </row>
    <row r="1735" spans="1:3" x14ac:dyDescent="0.15">
      <c r="A1735" s="1" t="s">
        <v>2007</v>
      </c>
      <c r="B1735" s="1">
        <v>1206034</v>
      </c>
      <c r="C1735" s="1">
        <v>180</v>
      </c>
    </row>
    <row r="1736" spans="1:3" x14ac:dyDescent="0.15">
      <c r="A1736" s="1" t="s">
        <v>2008</v>
      </c>
      <c r="B1736" s="1">
        <v>1206035</v>
      </c>
      <c r="C1736" s="1">
        <v>180</v>
      </c>
    </row>
    <row r="1737" spans="1:3" x14ac:dyDescent="0.15">
      <c r="A1737" s="1" t="s">
        <v>2009</v>
      </c>
      <c r="B1737" s="1">
        <v>1206036</v>
      </c>
      <c r="C1737" s="1">
        <v>210</v>
      </c>
    </row>
    <row r="1738" spans="1:3" x14ac:dyDescent="0.15">
      <c r="A1738" s="1" t="s">
        <v>2010</v>
      </c>
      <c r="B1738" s="1">
        <v>1206037</v>
      </c>
      <c r="C1738" s="1">
        <v>210</v>
      </c>
    </row>
    <row r="1739" spans="1:3" x14ac:dyDescent="0.15">
      <c r="A1739" s="1" t="s">
        <v>2011</v>
      </c>
      <c r="B1739" s="1">
        <v>1206038</v>
      </c>
      <c r="C1739" s="1">
        <v>210</v>
      </c>
    </row>
    <row r="1740" spans="1:3" x14ac:dyDescent="0.15">
      <c r="A1740" s="1" t="s">
        <v>2012</v>
      </c>
      <c r="B1740" s="1">
        <v>1206039</v>
      </c>
      <c r="C1740" s="1">
        <v>210</v>
      </c>
    </row>
    <row r="1741" spans="1:3" x14ac:dyDescent="0.15">
      <c r="A1741" s="1" t="s">
        <v>2013</v>
      </c>
      <c r="B1741" s="1">
        <v>1206040</v>
      </c>
      <c r="C1741" s="1">
        <v>210</v>
      </c>
    </row>
    <row r="1742" spans="1:3" x14ac:dyDescent="0.15">
      <c r="A1742" s="1" t="s">
        <v>2014</v>
      </c>
      <c r="B1742" s="1">
        <v>1206041</v>
      </c>
      <c r="C1742" s="1">
        <v>240</v>
      </c>
    </row>
    <row r="1743" spans="1:3" x14ac:dyDescent="0.15">
      <c r="A1743" s="1" t="s">
        <v>2015</v>
      </c>
      <c r="B1743" s="1">
        <v>1206042</v>
      </c>
      <c r="C1743" s="1">
        <v>240</v>
      </c>
    </row>
    <row r="1744" spans="1:3" x14ac:dyDescent="0.15">
      <c r="A1744" s="1" t="s">
        <v>2016</v>
      </c>
      <c r="B1744" s="1">
        <v>1206043</v>
      </c>
      <c r="C1744" s="1">
        <v>240</v>
      </c>
    </row>
    <row r="1745" spans="1:3" x14ac:dyDescent="0.15">
      <c r="A1745" s="1" t="s">
        <v>2017</v>
      </c>
      <c r="B1745" s="1">
        <v>1206044</v>
      </c>
      <c r="C1745" s="1">
        <v>240</v>
      </c>
    </row>
    <row r="1746" spans="1:3" x14ac:dyDescent="0.15">
      <c r="A1746" s="1" t="s">
        <v>2018</v>
      </c>
      <c r="B1746" s="1">
        <v>1206045</v>
      </c>
      <c r="C1746" s="1">
        <v>240</v>
      </c>
    </row>
    <row r="1747" spans="1:3" x14ac:dyDescent="0.15">
      <c r="A1747" s="1" t="s">
        <v>2019</v>
      </c>
      <c r="B1747" s="1">
        <v>1206046</v>
      </c>
      <c r="C1747" s="1">
        <v>270</v>
      </c>
    </row>
    <row r="1748" spans="1:3" x14ac:dyDescent="0.15">
      <c r="A1748" s="1" t="s">
        <v>2020</v>
      </c>
      <c r="B1748" s="1">
        <v>1206047</v>
      </c>
      <c r="C1748" s="1">
        <v>270</v>
      </c>
    </row>
    <row r="1749" spans="1:3" x14ac:dyDescent="0.15">
      <c r="A1749" s="1" t="s">
        <v>2021</v>
      </c>
      <c r="B1749" s="1">
        <v>1206048</v>
      </c>
      <c r="C1749" s="1">
        <v>270</v>
      </c>
    </row>
    <row r="1750" spans="1:3" x14ac:dyDescent="0.15">
      <c r="A1750" s="1" t="s">
        <v>2022</v>
      </c>
      <c r="B1750" s="1">
        <v>1206049</v>
      </c>
      <c r="C1750" s="1">
        <v>270</v>
      </c>
    </row>
    <row r="1751" spans="1:3" x14ac:dyDescent="0.15">
      <c r="A1751" s="1" t="s">
        <v>2023</v>
      </c>
      <c r="B1751" s="1">
        <v>1206050</v>
      </c>
      <c r="C1751" s="1">
        <v>270</v>
      </c>
    </row>
    <row r="1752" spans="1:3" x14ac:dyDescent="0.15">
      <c r="A1752" s="1" t="s">
        <v>2024</v>
      </c>
      <c r="B1752" s="1">
        <v>1206051</v>
      </c>
      <c r="C1752" s="1">
        <v>300</v>
      </c>
    </row>
    <row r="1753" spans="1:3" x14ac:dyDescent="0.15">
      <c r="A1753" s="1" t="s">
        <v>2025</v>
      </c>
      <c r="B1753" s="1">
        <v>1206052</v>
      </c>
      <c r="C1753" s="1">
        <v>300</v>
      </c>
    </row>
    <row r="1754" spans="1:3" x14ac:dyDescent="0.15">
      <c r="A1754" s="1" t="s">
        <v>2026</v>
      </c>
      <c r="B1754" s="1">
        <v>1206053</v>
      </c>
      <c r="C1754" s="1">
        <v>300</v>
      </c>
    </row>
    <row r="1755" spans="1:3" x14ac:dyDescent="0.15">
      <c r="A1755" s="1" t="s">
        <v>2027</v>
      </c>
      <c r="B1755" s="1">
        <v>1206054</v>
      </c>
      <c r="C1755" s="1">
        <v>300</v>
      </c>
    </row>
    <row r="1756" spans="1:3" x14ac:dyDescent="0.15">
      <c r="A1756" s="1" t="s">
        <v>2028</v>
      </c>
      <c r="B1756" s="1">
        <v>1206055</v>
      </c>
      <c r="C1756" s="1">
        <v>300</v>
      </c>
    </row>
    <row r="1757" spans="1:3" x14ac:dyDescent="0.15">
      <c r="A1757" s="1" t="s">
        <v>2029</v>
      </c>
      <c r="B1757" s="1">
        <v>1206056</v>
      </c>
      <c r="C1757" s="1">
        <v>330</v>
      </c>
    </row>
    <row r="1758" spans="1:3" x14ac:dyDescent="0.15">
      <c r="A1758" s="1" t="s">
        <v>2030</v>
      </c>
      <c r="B1758" s="1">
        <v>1206057</v>
      </c>
      <c r="C1758" s="1">
        <v>330</v>
      </c>
    </row>
    <row r="1759" spans="1:3" x14ac:dyDescent="0.15">
      <c r="A1759" s="1" t="s">
        <v>2031</v>
      </c>
      <c r="B1759" s="1">
        <v>1206058</v>
      </c>
      <c r="C1759" s="1">
        <v>330</v>
      </c>
    </row>
    <row r="1760" spans="1:3" x14ac:dyDescent="0.15">
      <c r="A1760" s="1" t="s">
        <v>2032</v>
      </c>
      <c r="B1760" s="1">
        <v>1206059</v>
      </c>
      <c r="C1760" s="1">
        <v>330</v>
      </c>
    </row>
    <row r="1761" spans="1:3" x14ac:dyDescent="0.15">
      <c r="A1761" s="1" t="s">
        <v>2033</v>
      </c>
      <c r="B1761" s="1">
        <v>1206060</v>
      </c>
      <c r="C1761" s="1">
        <v>330</v>
      </c>
    </row>
    <row r="1762" spans="1:3" x14ac:dyDescent="0.15">
      <c r="A1762" s="1" t="s">
        <v>2034</v>
      </c>
      <c r="B1762" s="1">
        <v>1206061</v>
      </c>
      <c r="C1762" s="1">
        <v>390</v>
      </c>
    </row>
    <row r="1763" spans="1:3" x14ac:dyDescent="0.15">
      <c r="A1763" s="1" t="s">
        <v>2035</v>
      </c>
      <c r="B1763" s="1">
        <v>1206062</v>
      </c>
      <c r="C1763" s="1">
        <v>390</v>
      </c>
    </row>
    <row r="1764" spans="1:3" x14ac:dyDescent="0.15">
      <c r="A1764" s="1" t="s">
        <v>2036</v>
      </c>
      <c r="B1764" s="1">
        <v>1206063</v>
      </c>
      <c r="C1764" s="1">
        <v>390</v>
      </c>
    </row>
    <row r="1765" spans="1:3" x14ac:dyDescent="0.15">
      <c r="A1765" s="1" t="s">
        <v>2037</v>
      </c>
      <c r="B1765" s="1">
        <v>1206064</v>
      </c>
      <c r="C1765" s="1">
        <v>390</v>
      </c>
    </row>
    <row r="1766" spans="1:3" x14ac:dyDescent="0.15">
      <c r="A1766" s="1" t="s">
        <v>2038</v>
      </c>
      <c r="B1766" s="1">
        <v>1206065</v>
      </c>
      <c r="C1766" s="1">
        <v>390</v>
      </c>
    </row>
    <row r="1767" spans="1:3" x14ac:dyDescent="0.15">
      <c r="A1767" s="1" t="s">
        <v>2039</v>
      </c>
      <c r="B1767" s="1">
        <v>1206066</v>
      </c>
      <c r="C1767" s="1">
        <v>450</v>
      </c>
    </row>
    <row r="1768" spans="1:3" x14ac:dyDescent="0.15">
      <c r="A1768" s="1" t="s">
        <v>2040</v>
      </c>
      <c r="B1768" s="1">
        <v>1206067</v>
      </c>
      <c r="C1768" s="1">
        <v>450</v>
      </c>
    </row>
    <row r="1769" spans="1:3" x14ac:dyDescent="0.15">
      <c r="A1769" s="1" t="s">
        <v>2041</v>
      </c>
      <c r="B1769" s="1">
        <v>1206068</v>
      </c>
      <c r="C1769" s="1">
        <v>450</v>
      </c>
    </row>
    <row r="1770" spans="1:3" x14ac:dyDescent="0.15">
      <c r="A1770" s="1" t="s">
        <v>2042</v>
      </c>
      <c r="B1770" s="1">
        <v>1206069</v>
      </c>
      <c r="C1770" s="1">
        <v>450</v>
      </c>
    </row>
    <row r="1771" spans="1:3" x14ac:dyDescent="0.15">
      <c r="A1771" s="1" t="s">
        <v>2043</v>
      </c>
      <c r="B1771" s="1">
        <v>1206070</v>
      </c>
      <c r="C1771" s="1">
        <v>450</v>
      </c>
    </row>
    <row r="1772" spans="1:3" x14ac:dyDescent="0.15">
      <c r="A1772" s="1" t="s">
        <v>2044</v>
      </c>
      <c r="B1772" s="1">
        <v>1206071</v>
      </c>
      <c r="C1772" s="1">
        <v>510</v>
      </c>
    </row>
    <row r="1773" spans="1:3" x14ac:dyDescent="0.15">
      <c r="A1773" s="1" t="s">
        <v>2045</v>
      </c>
      <c r="B1773" s="1">
        <v>1206072</v>
      </c>
      <c r="C1773" s="1">
        <v>510</v>
      </c>
    </row>
    <row r="1774" spans="1:3" x14ac:dyDescent="0.15">
      <c r="A1774" s="1" t="s">
        <v>2046</v>
      </c>
      <c r="B1774" s="1">
        <v>1206073</v>
      </c>
      <c r="C1774" s="1">
        <v>510</v>
      </c>
    </row>
    <row r="1775" spans="1:3" x14ac:dyDescent="0.15">
      <c r="A1775" s="1" t="s">
        <v>2047</v>
      </c>
      <c r="B1775" s="1">
        <v>1206074</v>
      </c>
      <c r="C1775" s="1">
        <v>510</v>
      </c>
    </row>
    <row r="1776" spans="1:3" x14ac:dyDescent="0.15">
      <c r="A1776" s="1" t="s">
        <v>2048</v>
      </c>
      <c r="B1776" s="1">
        <v>1206075</v>
      </c>
      <c r="C1776" s="1">
        <v>510</v>
      </c>
    </row>
    <row r="1777" spans="1:3" x14ac:dyDescent="0.15">
      <c r="A1777" s="1" t="s">
        <v>2049</v>
      </c>
      <c r="B1777" s="1">
        <v>1206076</v>
      </c>
      <c r="C1777" s="1">
        <v>570</v>
      </c>
    </row>
    <row r="1778" spans="1:3" x14ac:dyDescent="0.15">
      <c r="A1778" s="1" t="s">
        <v>2050</v>
      </c>
      <c r="B1778" s="1">
        <v>1206077</v>
      </c>
      <c r="C1778" s="1">
        <v>570</v>
      </c>
    </row>
    <row r="1779" spans="1:3" x14ac:dyDescent="0.15">
      <c r="A1779" s="1" t="s">
        <v>2051</v>
      </c>
      <c r="B1779" s="1">
        <v>1206078</v>
      </c>
      <c r="C1779" s="1">
        <v>570</v>
      </c>
    </row>
    <row r="1780" spans="1:3" x14ac:dyDescent="0.15">
      <c r="A1780" s="1" t="s">
        <v>2052</v>
      </c>
      <c r="B1780" s="1">
        <v>1206079</v>
      </c>
      <c r="C1780" s="1">
        <v>570</v>
      </c>
    </row>
    <row r="1781" spans="1:3" x14ac:dyDescent="0.15">
      <c r="A1781" s="1" t="s">
        <v>2053</v>
      </c>
      <c r="B1781" s="1">
        <v>1206080</v>
      </c>
      <c r="C1781" s="1">
        <v>570</v>
      </c>
    </row>
    <row r="1782" spans="1:3" x14ac:dyDescent="0.15">
      <c r="A1782" s="1" t="s">
        <v>2054</v>
      </c>
      <c r="B1782" s="1">
        <v>1206081</v>
      </c>
      <c r="C1782" s="1">
        <v>630</v>
      </c>
    </row>
    <row r="1783" spans="1:3" x14ac:dyDescent="0.15">
      <c r="A1783" s="1" t="s">
        <v>2055</v>
      </c>
      <c r="B1783" s="1">
        <v>1206082</v>
      </c>
      <c r="C1783" s="1">
        <v>630</v>
      </c>
    </row>
    <row r="1784" spans="1:3" x14ac:dyDescent="0.15">
      <c r="A1784" s="1" t="s">
        <v>2056</v>
      </c>
      <c r="B1784" s="1">
        <v>1206083</v>
      </c>
      <c r="C1784" s="1">
        <v>630</v>
      </c>
    </row>
    <row r="1785" spans="1:3" x14ac:dyDescent="0.15">
      <c r="A1785" s="1" t="s">
        <v>2057</v>
      </c>
      <c r="B1785" s="1">
        <v>1206084</v>
      </c>
      <c r="C1785" s="1">
        <v>630</v>
      </c>
    </row>
    <row r="1786" spans="1:3" x14ac:dyDescent="0.15">
      <c r="A1786" s="1" t="s">
        <v>2058</v>
      </c>
      <c r="B1786" s="1">
        <v>1206085</v>
      </c>
      <c r="C1786" s="1">
        <v>630</v>
      </c>
    </row>
    <row r="1787" spans="1:3" x14ac:dyDescent="0.15">
      <c r="A1787" s="1" t="s">
        <v>2059</v>
      </c>
      <c r="B1787" s="1">
        <v>1206086</v>
      </c>
      <c r="C1787" s="1">
        <v>720</v>
      </c>
    </row>
    <row r="1788" spans="1:3" x14ac:dyDescent="0.15">
      <c r="A1788" s="1" t="s">
        <v>2060</v>
      </c>
      <c r="B1788" s="1">
        <v>1206087</v>
      </c>
      <c r="C1788" s="1">
        <v>720</v>
      </c>
    </row>
    <row r="1789" spans="1:3" x14ac:dyDescent="0.15">
      <c r="A1789" s="1" t="s">
        <v>2061</v>
      </c>
      <c r="B1789" s="1">
        <v>1206088</v>
      </c>
      <c r="C1789" s="1">
        <v>720</v>
      </c>
    </row>
    <row r="1790" spans="1:3" x14ac:dyDescent="0.15">
      <c r="A1790" s="1" t="s">
        <v>2062</v>
      </c>
      <c r="B1790" s="1">
        <v>1206089</v>
      </c>
      <c r="C1790" s="1">
        <v>720</v>
      </c>
    </row>
    <row r="1791" spans="1:3" x14ac:dyDescent="0.15">
      <c r="A1791" s="1" t="s">
        <v>2063</v>
      </c>
      <c r="B1791" s="1">
        <v>1206090</v>
      </c>
      <c r="C1791" s="1">
        <v>720</v>
      </c>
    </row>
    <row r="1792" spans="1:3" x14ac:dyDescent="0.15">
      <c r="A1792" s="1" t="s">
        <v>2064</v>
      </c>
      <c r="B1792" s="1">
        <v>1206091</v>
      </c>
      <c r="C1792" s="1">
        <v>810</v>
      </c>
    </row>
    <row r="1793" spans="1:3" x14ac:dyDescent="0.15">
      <c r="A1793" s="1" t="s">
        <v>2065</v>
      </c>
      <c r="B1793" s="1">
        <v>1206092</v>
      </c>
      <c r="C1793" s="1">
        <v>810</v>
      </c>
    </row>
    <row r="1794" spans="1:3" x14ac:dyDescent="0.15">
      <c r="A1794" s="1" t="s">
        <v>2066</v>
      </c>
      <c r="B1794" s="1">
        <v>1206093</v>
      </c>
      <c r="C1794" s="1">
        <v>810</v>
      </c>
    </row>
    <row r="1795" spans="1:3" x14ac:dyDescent="0.15">
      <c r="A1795" s="1" t="s">
        <v>2067</v>
      </c>
      <c r="B1795" s="1">
        <v>1206094</v>
      </c>
      <c r="C1795" s="1">
        <v>810</v>
      </c>
    </row>
    <row r="1796" spans="1:3" x14ac:dyDescent="0.15">
      <c r="A1796" s="1" t="s">
        <v>2068</v>
      </c>
      <c r="B1796" s="1">
        <v>1206095</v>
      </c>
      <c r="C1796" s="1">
        <v>810</v>
      </c>
    </row>
    <row r="1797" spans="1:3" x14ac:dyDescent="0.15">
      <c r="A1797" s="1" t="s">
        <v>2069</v>
      </c>
      <c r="B1797" s="1">
        <v>1206096</v>
      </c>
      <c r="C1797" s="1">
        <v>900</v>
      </c>
    </row>
    <row r="1798" spans="1:3" x14ac:dyDescent="0.15">
      <c r="A1798" s="1" t="s">
        <v>2070</v>
      </c>
      <c r="B1798" s="1">
        <v>1206097</v>
      </c>
      <c r="C1798" s="1">
        <v>900</v>
      </c>
    </row>
    <row r="1799" spans="1:3" x14ac:dyDescent="0.15">
      <c r="A1799" s="1" t="s">
        <v>2071</v>
      </c>
      <c r="B1799" s="1">
        <v>1206098</v>
      </c>
      <c r="C1799" s="1">
        <v>900</v>
      </c>
    </row>
    <row r="1800" spans="1:3" x14ac:dyDescent="0.15">
      <c r="A1800" s="1" t="s">
        <v>2072</v>
      </c>
      <c r="B1800" s="1">
        <v>1206099</v>
      </c>
      <c r="C1800" s="1">
        <v>900</v>
      </c>
    </row>
    <row r="1801" spans="1:3" x14ac:dyDescent="0.15">
      <c r="A1801" s="1" t="s">
        <v>2073</v>
      </c>
      <c r="B1801" s="1">
        <v>1206100</v>
      </c>
      <c r="C1801" s="1">
        <v>0</v>
      </c>
    </row>
    <row r="1802" spans="1:3" x14ac:dyDescent="0.15">
      <c r="A1802" s="1" t="s">
        <v>2074</v>
      </c>
      <c r="B1802" s="1">
        <v>1207001</v>
      </c>
      <c r="C1802" s="1">
        <v>30</v>
      </c>
    </row>
    <row r="1803" spans="1:3" x14ac:dyDescent="0.15">
      <c r="A1803" s="1" t="s">
        <v>2075</v>
      </c>
      <c r="B1803" s="1">
        <v>1207002</v>
      </c>
      <c r="C1803" s="1">
        <v>30</v>
      </c>
    </row>
    <row r="1804" spans="1:3" x14ac:dyDescent="0.15">
      <c r="A1804" s="1" t="s">
        <v>2076</v>
      </c>
      <c r="B1804" s="1">
        <v>1207003</v>
      </c>
      <c r="C1804" s="1">
        <v>30</v>
      </c>
    </row>
    <row r="1805" spans="1:3" x14ac:dyDescent="0.15">
      <c r="A1805" s="1" t="s">
        <v>2077</v>
      </c>
      <c r="B1805" s="1">
        <v>1207004</v>
      </c>
      <c r="C1805" s="1">
        <v>30</v>
      </c>
    </row>
    <row r="1806" spans="1:3" x14ac:dyDescent="0.15">
      <c r="A1806" s="1" t="s">
        <v>2078</v>
      </c>
      <c r="B1806" s="1">
        <v>1207005</v>
      </c>
      <c r="C1806" s="1">
        <v>30</v>
      </c>
    </row>
    <row r="1807" spans="1:3" x14ac:dyDescent="0.15">
      <c r="A1807" s="1" t="s">
        <v>2079</v>
      </c>
      <c r="B1807" s="1">
        <v>1207006</v>
      </c>
      <c r="C1807" s="1">
        <v>30</v>
      </c>
    </row>
    <row r="1808" spans="1:3" x14ac:dyDescent="0.15">
      <c r="A1808" s="1" t="s">
        <v>2080</v>
      </c>
      <c r="B1808" s="1">
        <v>1207007</v>
      </c>
      <c r="C1808" s="1">
        <v>30</v>
      </c>
    </row>
    <row r="1809" spans="1:3" x14ac:dyDescent="0.15">
      <c r="A1809" s="1" t="s">
        <v>2081</v>
      </c>
      <c r="B1809" s="1">
        <v>1207008</v>
      </c>
      <c r="C1809" s="1">
        <v>30</v>
      </c>
    </row>
    <row r="1810" spans="1:3" x14ac:dyDescent="0.15">
      <c r="A1810" s="1" t="s">
        <v>2082</v>
      </c>
      <c r="B1810" s="1">
        <v>1207009</v>
      </c>
      <c r="C1810" s="1">
        <v>30</v>
      </c>
    </row>
    <row r="1811" spans="1:3" x14ac:dyDescent="0.15">
      <c r="A1811" s="1" t="s">
        <v>2083</v>
      </c>
      <c r="B1811" s="1">
        <v>1207010</v>
      </c>
      <c r="C1811" s="1">
        <v>30</v>
      </c>
    </row>
    <row r="1812" spans="1:3" x14ac:dyDescent="0.15">
      <c r="A1812" s="1" t="s">
        <v>2084</v>
      </c>
      <c r="B1812" s="1">
        <v>1207011</v>
      </c>
      <c r="C1812" s="1">
        <v>60</v>
      </c>
    </row>
    <row r="1813" spans="1:3" x14ac:dyDescent="0.15">
      <c r="A1813" s="1" t="s">
        <v>2085</v>
      </c>
      <c r="B1813" s="1">
        <v>1207012</v>
      </c>
      <c r="C1813" s="1">
        <v>60</v>
      </c>
    </row>
    <row r="1814" spans="1:3" x14ac:dyDescent="0.15">
      <c r="A1814" s="1" t="s">
        <v>2086</v>
      </c>
      <c r="B1814" s="1">
        <v>1207013</v>
      </c>
      <c r="C1814" s="1">
        <v>60</v>
      </c>
    </row>
    <row r="1815" spans="1:3" x14ac:dyDescent="0.15">
      <c r="A1815" s="1" t="s">
        <v>2087</v>
      </c>
      <c r="B1815" s="1">
        <v>1207014</v>
      </c>
      <c r="C1815" s="1">
        <v>60</v>
      </c>
    </row>
    <row r="1816" spans="1:3" x14ac:dyDescent="0.15">
      <c r="A1816" s="1" t="s">
        <v>2088</v>
      </c>
      <c r="B1816" s="1">
        <v>1207015</v>
      </c>
      <c r="C1816" s="1">
        <v>60</v>
      </c>
    </row>
    <row r="1817" spans="1:3" x14ac:dyDescent="0.15">
      <c r="A1817" s="1" t="s">
        <v>2089</v>
      </c>
      <c r="B1817" s="1">
        <v>1207016</v>
      </c>
      <c r="C1817" s="1">
        <v>90</v>
      </c>
    </row>
    <row r="1818" spans="1:3" x14ac:dyDescent="0.15">
      <c r="A1818" s="1" t="s">
        <v>2090</v>
      </c>
      <c r="B1818" s="1">
        <v>1207017</v>
      </c>
      <c r="C1818" s="1">
        <v>90</v>
      </c>
    </row>
    <row r="1819" spans="1:3" x14ac:dyDescent="0.15">
      <c r="A1819" s="1" t="s">
        <v>2091</v>
      </c>
      <c r="B1819" s="1">
        <v>1207018</v>
      </c>
      <c r="C1819" s="1">
        <v>90</v>
      </c>
    </row>
    <row r="1820" spans="1:3" x14ac:dyDescent="0.15">
      <c r="A1820" s="1" t="s">
        <v>2092</v>
      </c>
      <c r="B1820" s="1">
        <v>1207019</v>
      </c>
      <c r="C1820" s="1">
        <v>90</v>
      </c>
    </row>
    <row r="1821" spans="1:3" x14ac:dyDescent="0.15">
      <c r="A1821" s="1" t="s">
        <v>2093</v>
      </c>
      <c r="B1821" s="1">
        <v>1207020</v>
      </c>
      <c r="C1821" s="1">
        <v>90</v>
      </c>
    </row>
    <row r="1822" spans="1:3" x14ac:dyDescent="0.15">
      <c r="A1822" s="1" t="s">
        <v>2094</v>
      </c>
      <c r="B1822" s="1">
        <v>1207021</v>
      </c>
      <c r="C1822" s="1">
        <v>120</v>
      </c>
    </row>
    <row r="1823" spans="1:3" x14ac:dyDescent="0.15">
      <c r="A1823" s="1" t="s">
        <v>2095</v>
      </c>
      <c r="B1823" s="1">
        <v>1207022</v>
      </c>
      <c r="C1823" s="1">
        <v>120</v>
      </c>
    </row>
    <row r="1824" spans="1:3" x14ac:dyDescent="0.15">
      <c r="A1824" s="1" t="s">
        <v>2096</v>
      </c>
      <c r="B1824" s="1">
        <v>1207023</v>
      </c>
      <c r="C1824" s="1">
        <v>120</v>
      </c>
    </row>
    <row r="1825" spans="1:3" x14ac:dyDescent="0.15">
      <c r="A1825" s="1" t="s">
        <v>2097</v>
      </c>
      <c r="B1825" s="1">
        <v>1207024</v>
      </c>
      <c r="C1825" s="1">
        <v>120</v>
      </c>
    </row>
    <row r="1826" spans="1:3" x14ac:dyDescent="0.15">
      <c r="A1826" s="1" t="s">
        <v>2098</v>
      </c>
      <c r="B1826" s="1">
        <v>1207025</v>
      </c>
      <c r="C1826" s="1">
        <v>120</v>
      </c>
    </row>
    <row r="1827" spans="1:3" x14ac:dyDescent="0.15">
      <c r="A1827" s="1" t="s">
        <v>2099</v>
      </c>
      <c r="B1827" s="1">
        <v>1207026</v>
      </c>
      <c r="C1827" s="1">
        <v>150</v>
      </c>
    </row>
    <row r="1828" spans="1:3" x14ac:dyDescent="0.15">
      <c r="A1828" s="1" t="s">
        <v>2100</v>
      </c>
      <c r="B1828" s="1">
        <v>1207027</v>
      </c>
      <c r="C1828" s="1">
        <v>150</v>
      </c>
    </row>
    <row r="1829" spans="1:3" x14ac:dyDescent="0.15">
      <c r="A1829" s="1" t="s">
        <v>2101</v>
      </c>
      <c r="B1829" s="1">
        <v>1207028</v>
      </c>
      <c r="C1829" s="1">
        <v>150</v>
      </c>
    </row>
    <row r="1830" spans="1:3" x14ac:dyDescent="0.15">
      <c r="A1830" s="1" t="s">
        <v>2102</v>
      </c>
      <c r="B1830" s="1">
        <v>1207029</v>
      </c>
      <c r="C1830" s="1">
        <v>150</v>
      </c>
    </row>
    <row r="1831" spans="1:3" x14ac:dyDescent="0.15">
      <c r="A1831" s="1" t="s">
        <v>2103</v>
      </c>
      <c r="B1831" s="1">
        <v>1207030</v>
      </c>
      <c r="C1831" s="1">
        <v>150</v>
      </c>
    </row>
    <row r="1832" spans="1:3" x14ac:dyDescent="0.15">
      <c r="A1832" s="1" t="s">
        <v>2104</v>
      </c>
      <c r="B1832" s="1">
        <v>1207031</v>
      </c>
      <c r="C1832" s="1">
        <v>180</v>
      </c>
    </row>
    <row r="1833" spans="1:3" x14ac:dyDescent="0.15">
      <c r="A1833" s="1" t="s">
        <v>2105</v>
      </c>
      <c r="B1833" s="1">
        <v>1207032</v>
      </c>
      <c r="C1833" s="1">
        <v>180</v>
      </c>
    </row>
    <row r="1834" spans="1:3" x14ac:dyDescent="0.15">
      <c r="A1834" s="1" t="s">
        <v>2106</v>
      </c>
      <c r="B1834" s="1">
        <v>1207033</v>
      </c>
      <c r="C1834" s="1">
        <v>180</v>
      </c>
    </row>
    <row r="1835" spans="1:3" x14ac:dyDescent="0.15">
      <c r="A1835" s="1" t="s">
        <v>2107</v>
      </c>
      <c r="B1835" s="1">
        <v>1207034</v>
      </c>
      <c r="C1835" s="1">
        <v>180</v>
      </c>
    </row>
    <row r="1836" spans="1:3" x14ac:dyDescent="0.15">
      <c r="A1836" s="1" t="s">
        <v>2108</v>
      </c>
      <c r="B1836" s="1">
        <v>1207035</v>
      </c>
      <c r="C1836" s="1">
        <v>180</v>
      </c>
    </row>
    <row r="1837" spans="1:3" x14ac:dyDescent="0.15">
      <c r="A1837" s="1" t="s">
        <v>2109</v>
      </c>
      <c r="B1837" s="1">
        <v>1207036</v>
      </c>
      <c r="C1837" s="1">
        <v>210</v>
      </c>
    </row>
    <row r="1838" spans="1:3" x14ac:dyDescent="0.15">
      <c r="A1838" s="1" t="s">
        <v>2110</v>
      </c>
      <c r="B1838" s="1">
        <v>1207037</v>
      </c>
      <c r="C1838" s="1">
        <v>210</v>
      </c>
    </row>
    <row r="1839" spans="1:3" x14ac:dyDescent="0.15">
      <c r="A1839" s="1" t="s">
        <v>2111</v>
      </c>
      <c r="B1839" s="1">
        <v>1207038</v>
      </c>
      <c r="C1839" s="1">
        <v>210</v>
      </c>
    </row>
    <row r="1840" spans="1:3" x14ac:dyDescent="0.15">
      <c r="A1840" s="1" t="s">
        <v>2112</v>
      </c>
      <c r="B1840" s="1">
        <v>1207039</v>
      </c>
      <c r="C1840" s="1">
        <v>210</v>
      </c>
    </row>
    <row r="1841" spans="1:3" x14ac:dyDescent="0.15">
      <c r="A1841" s="1" t="s">
        <v>2113</v>
      </c>
      <c r="B1841" s="1">
        <v>1207040</v>
      </c>
      <c r="C1841" s="1">
        <v>210</v>
      </c>
    </row>
    <row r="1842" spans="1:3" x14ac:dyDescent="0.15">
      <c r="A1842" s="1" t="s">
        <v>2114</v>
      </c>
      <c r="B1842" s="1">
        <v>1207041</v>
      </c>
      <c r="C1842" s="1">
        <v>240</v>
      </c>
    </row>
    <row r="1843" spans="1:3" x14ac:dyDescent="0.15">
      <c r="A1843" s="1" t="s">
        <v>2115</v>
      </c>
      <c r="B1843" s="1">
        <v>1207042</v>
      </c>
      <c r="C1843" s="1">
        <v>240</v>
      </c>
    </row>
    <row r="1844" spans="1:3" x14ac:dyDescent="0.15">
      <c r="A1844" s="1" t="s">
        <v>2116</v>
      </c>
      <c r="B1844" s="1">
        <v>1207043</v>
      </c>
      <c r="C1844" s="1">
        <v>240</v>
      </c>
    </row>
    <row r="1845" spans="1:3" x14ac:dyDescent="0.15">
      <c r="A1845" s="1" t="s">
        <v>2117</v>
      </c>
      <c r="B1845" s="1">
        <v>1207044</v>
      </c>
      <c r="C1845" s="1">
        <v>240</v>
      </c>
    </row>
    <row r="1846" spans="1:3" x14ac:dyDescent="0.15">
      <c r="A1846" s="1" t="s">
        <v>2118</v>
      </c>
      <c r="B1846" s="1">
        <v>1207045</v>
      </c>
      <c r="C1846" s="1">
        <v>240</v>
      </c>
    </row>
    <row r="1847" spans="1:3" x14ac:dyDescent="0.15">
      <c r="A1847" s="1" t="s">
        <v>2119</v>
      </c>
      <c r="B1847" s="1">
        <v>1207046</v>
      </c>
      <c r="C1847" s="1">
        <v>270</v>
      </c>
    </row>
    <row r="1848" spans="1:3" x14ac:dyDescent="0.15">
      <c r="A1848" s="1" t="s">
        <v>2120</v>
      </c>
      <c r="B1848" s="1">
        <v>1207047</v>
      </c>
      <c r="C1848" s="1">
        <v>270</v>
      </c>
    </row>
    <row r="1849" spans="1:3" x14ac:dyDescent="0.15">
      <c r="A1849" s="1" t="s">
        <v>2121</v>
      </c>
      <c r="B1849" s="1">
        <v>1207048</v>
      </c>
      <c r="C1849" s="1">
        <v>270</v>
      </c>
    </row>
    <row r="1850" spans="1:3" x14ac:dyDescent="0.15">
      <c r="A1850" s="1" t="s">
        <v>2122</v>
      </c>
      <c r="B1850" s="1">
        <v>1207049</v>
      </c>
      <c r="C1850" s="1">
        <v>270</v>
      </c>
    </row>
    <row r="1851" spans="1:3" x14ac:dyDescent="0.15">
      <c r="A1851" s="1" t="s">
        <v>2123</v>
      </c>
      <c r="B1851" s="1">
        <v>1207050</v>
      </c>
      <c r="C1851" s="1">
        <v>270</v>
      </c>
    </row>
    <row r="1852" spans="1:3" x14ac:dyDescent="0.15">
      <c r="A1852" s="1" t="s">
        <v>2124</v>
      </c>
      <c r="B1852" s="1">
        <v>1207051</v>
      </c>
      <c r="C1852" s="1">
        <v>300</v>
      </c>
    </row>
    <row r="1853" spans="1:3" x14ac:dyDescent="0.15">
      <c r="A1853" s="1" t="s">
        <v>2125</v>
      </c>
      <c r="B1853" s="1">
        <v>1207052</v>
      </c>
      <c r="C1853" s="1">
        <v>300</v>
      </c>
    </row>
    <row r="1854" spans="1:3" x14ac:dyDescent="0.15">
      <c r="A1854" s="1" t="s">
        <v>2126</v>
      </c>
      <c r="B1854" s="1">
        <v>1207053</v>
      </c>
      <c r="C1854" s="1">
        <v>300</v>
      </c>
    </row>
    <row r="1855" spans="1:3" x14ac:dyDescent="0.15">
      <c r="A1855" s="1" t="s">
        <v>2127</v>
      </c>
      <c r="B1855" s="1">
        <v>1207054</v>
      </c>
      <c r="C1855" s="1">
        <v>300</v>
      </c>
    </row>
    <row r="1856" spans="1:3" x14ac:dyDescent="0.15">
      <c r="A1856" s="1" t="s">
        <v>2128</v>
      </c>
      <c r="B1856" s="1">
        <v>1207055</v>
      </c>
      <c r="C1856" s="1">
        <v>300</v>
      </c>
    </row>
    <row r="1857" spans="1:3" x14ac:dyDescent="0.15">
      <c r="A1857" s="1" t="s">
        <v>2129</v>
      </c>
      <c r="B1857" s="1">
        <v>1207056</v>
      </c>
      <c r="C1857" s="1">
        <v>330</v>
      </c>
    </row>
    <row r="1858" spans="1:3" x14ac:dyDescent="0.15">
      <c r="A1858" s="1" t="s">
        <v>2130</v>
      </c>
      <c r="B1858" s="1">
        <v>1207057</v>
      </c>
      <c r="C1858" s="1">
        <v>330</v>
      </c>
    </row>
    <row r="1859" spans="1:3" x14ac:dyDescent="0.15">
      <c r="A1859" s="1" t="s">
        <v>2131</v>
      </c>
      <c r="B1859" s="1">
        <v>1207058</v>
      </c>
      <c r="C1859" s="1">
        <v>330</v>
      </c>
    </row>
    <row r="1860" spans="1:3" x14ac:dyDescent="0.15">
      <c r="A1860" s="1" t="s">
        <v>2132</v>
      </c>
      <c r="B1860" s="1">
        <v>1207059</v>
      </c>
      <c r="C1860" s="1">
        <v>330</v>
      </c>
    </row>
    <row r="1861" spans="1:3" x14ac:dyDescent="0.15">
      <c r="A1861" s="1" t="s">
        <v>2133</v>
      </c>
      <c r="B1861" s="1">
        <v>1207060</v>
      </c>
      <c r="C1861" s="1">
        <v>330</v>
      </c>
    </row>
    <row r="1862" spans="1:3" x14ac:dyDescent="0.15">
      <c r="A1862" s="1" t="s">
        <v>2134</v>
      </c>
      <c r="B1862" s="1">
        <v>1207061</v>
      </c>
      <c r="C1862" s="1">
        <v>390</v>
      </c>
    </row>
    <row r="1863" spans="1:3" x14ac:dyDescent="0.15">
      <c r="A1863" s="1" t="s">
        <v>2135</v>
      </c>
      <c r="B1863" s="1">
        <v>1207062</v>
      </c>
      <c r="C1863" s="1">
        <v>390</v>
      </c>
    </row>
    <row r="1864" spans="1:3" x14ac:dyDescent="0.15">
      <c r="A1864" s="1" t="s">
        <v>2136</v>
      </c>
      <c r="B1864" s="1">
        <v>1207063</v>
      </c>
      <c r="C1864" s="1">
        <v>390</v>
      </c>
    </row>
    <row r="1865" spans="1:3" x14ac:dyDescent="0.15">
      <c r="A1865" s="1" t="s">
        <v>2137</v>
      </c>
      <c r="B1865" s="1">
        <v>1207064</v>
      </c>
      <c r="C1865" s="1">
        <v>390</v>
      </c>
    </row>
    <row r="1866" spans="1:3" x14ac:dyDescent="0.15">
      <c r="A1866" s="1" t="s">
        <v>2138</v>
      </c>
      <c r="B1866" s="1">
        <v>1207065</v>
      </c>
      <c r="C1866" s="1">
        <v>390</v>
      </c>
    </row>
    <row r="1867" spans="1:3" x14ac:dyDescent="0.15">
      <c r="A1867" s="1" t="s">
        <v>2139</v>
      </c>
      <c r="B1867" s="1">
        <v>1207066</v>
      </c>
      <c r="C1867" s="1">
        <v>450</v>
      </c>
    </row>
    <row r="1868" spans="1:3" x14ac:dyDescent="0.15">
      <c r="A1868" s="1" t="s">
        <v>2140</v>
      </c>
      <c r="B1868" s="1">
        <v>1207067</v>
      </c>
      <c r="C1868" s="1">
        <v>450</v>
      </c>
    </row>
    <row r="1869" spans="1:3" x14ac:dyDescent="0.15">
      <c r="A1869" s="1" t="s">
        <v>2141</v>
      </c>
      <c r="B1869" s="1">
        <v>1207068</v>
      </c>
      <c r="C1869" s="1">
        <v>450</v>
      </c>
    </row>
    <row r="1870" spans="1:3" x14ac:dyDescent="0.15">
      <c r="A1870" s="1" t="s">
        <v>2142</v>
      </c>
      <c r="B1870" s="1">
        <v>1207069</v>
      </c>
      <c r="C1870" s="1">
        <v>450</v>
      </c>
    </row>
    <row r="1871" spans="1:3" x14ac:dyDescent="0.15">
      <c r="A1871" s="1" t="s">
        <v>2143</v>
      </c>
      <c r="B1871" s="1">
        <v>1207070</v>
      </c>
      <c r="C1871" s="1">
        <v>450</v>
      </c>
    </row>
    <row r="1872" spans="1:3" x14ac:dyDescent="0.15">
      <c r="A1872" s="1" t="s">
        <v>2144</v>
      </c>
      <c r="B1872" s="1">
        <v>1207071</v>
      </c>
      <c r="C1872" s="1">
        <v>510</v>
      </c>
    </row>
    <row r="1873" spans="1:3" x14ac:dyDescent="0.15">
      <c r="A1873" s="1" t="s">
        <v>2145</v>
      </c>
      <c r="B1873" s="1">
        <v>1207072</v>
      </c>
      <c r="C1873" s="1">
        <v>510</v>
      </c>
    </row>
    <row r="1874" spans="1:3" x14ac:dyDescent="0.15">
      <c r="A1874" s="1" t="s">
        <v>2146</v>
      </c>
      <c r="B1874" s="1">
        <v>1207073</v>
      </c>
      <c r="C1874" s="1">
        <v>510</v>
      </c>
    </row>
    <row r="1875" spans="1:3" x14ac:dyDescent="0.15">
      <c r="A1875" s="1" t="s">
        <v>2147</v>
      </c>
      <c r="B1875" s="1">
        <v>1207074</v>
      </c>
      <c r="C1875" s="1">
        <v>510</v>
      </c>
    </row>
    <row r="1876" spans="1:3" x14ac:dyDescent="0.15">
      <c r="A1876" s="1" t="s">
        <v>2148</v>
      </c>
      <c r="B1876" s="1">
        <v>1207075</v>
      </c>
      <c r="C1876" s="1">
        <v>510</v>
      </c>
    </row>
    <row r="1877" spans="1:3" x14ac:dyDescent="0.15">
      <c r="A1877" s="1" t="s">
        <v>2149</v>
      </c>
      <c r="B1877" s="1">
        <v>1207076</v>
      </c>
      <c r="C1877" s="1">
        <v>570</v>
      </c>
    </row>
    <row r="1878" spans="1:3" x14ac:dyDescent="0.15">
      <c r="A1878" s="1" t="s">
        <v>2150</v>
      </c>
      <c r="B1878" s="1">
        <v>1207077</v>
      </c>
      <c r="C1878" s="1">
        <v>570</v>
      </c>
    </row>
    <row r="1879" spans="1:3" x14ac:dyDescent="0.15">
      <c r="A1879" s="1" t="s">
        <v>2151</v>
      </c>
      <c r="B1879" s="1">
        <v>1207078</v>
      </c>
      <c r="C1879" s="1">
        <v>570</v>
      </c>
    </row>
    <row r="1880" spans="1:3" x14ac:dyDescent="0.15">
      <c r="A1880" s="1" t="s">
        <v>2152</v>
      </c>
      <c r="B1880" s="1">
        <v>1207079</v>
      </c>
      <c r="C1880" s="1">
        <v>570</v>
      </c>
    </row>
    <row r="1881" spans="1:3" x14ac:dyDescent="0.15">
      <c r="A1881" s="1" t="s">
        <v>2153</v>
      </c>
      <c r="B1881" s="1">
        <v>1207080</v>
      </c>
      <c r="C1881" s="1">
        <v>570</v>
      </c>
    </row>
    <row r="1882" spans="1:3" x14ac:dyDescent="0.15">
      <c r="A1882" s="1" t="s">
        <v>2154</v>
      </c>
      <c r="B1882" s="1">
        <v>1207081</v>
      </c>
      <c r="C1882" s="1">
        <v>630</v>
      </c>
    </row>
    <row r="1883" spans="1:3" x14ac:dyDescent="0.15">
      <c r="A1883" s="1" t="s">
        <v>2155</v>
      </c>
      <c r="B1883" s="1">
        <v>1207082</v>
      </c>
      <c r="C1883" s="1">
        <v>630</v>
      </c>
    </row>
    <row r="1884" spans="1:3" x14ac:dyDescent="0.15">
      <c r="A1884" s="1" t="s">
        <v>2156</v>
      </c>
      <c r="B1884" s="1">
        <v>1207083</v>
      </c>
      <c r="C1884" s="1">
        <v>630</v>
      </c>
    </row>
    <row r="1885" spans="1:3" x14ac:dyDescent="0.15">
      <c r="A1885" s="1" t="s">
        <v>2157</v>
      </c>
      <c r="B1885" s="1">
        <v>1207084</v>
      </c>
      <c r="C1885" s="1">
        <v>630</v>
      </c>
    </row>
    <row r="1886" spans="1:3" x14ac:dyDescent="0.15">
      <c r="A1886" s="1" t="s">
        <v>2158</v>
      </c>
      <c r="B1886" s="1">
        <v>1207085</v>
      </c>
      <c r="C1886" s="1">
        <v>630</v>
      </c>
    </row>
    <row r="1887" spans="1:3" x14ac:dyDescent="0.15">
      <c r="A1887" s="1" t="s">
        <v>2159</v>
      </c>
      <c r="B1887" s="1">
        <v>1207086</v>
      </c>
      <c r="C1887" s="1">
        <v>720</v>
      </c>
    </row>
    <row r="1888" spans="1:3" x14ac:dyDescent="0.15">
      <c r="A1888" s="1" t="s">
        <v>2160</v>
      </c>
      <c r="B1888" s="1">
        <v>1207087</v>
      </c>
      <c r="C1888" s="1">
        <v>720</v>
      </c>
    </row>
    <row r="1889" spans="1:3" x14ac:dyDescent="0.15">
      <c r="A1889" s="1" t="s">
        <v>2161</v>
      </c>
      <c r="B1889" s="1">
        <v>1207088</v>
      </c>
      <c r="C1889" s="1">
        <v>720</v>
      </c>
    </row>
    <row r="1890" spans="1:3" x14ac:dyDescent="0.15">
      <c r="A1890" s="1" t="s">
        <v>2162</v>
      </c>
      <c r="B1890" s="1">
        <v>1207089</v>
      </c>
      <c r="C1890" s="1">
        <v>720</v>
      </c>
    </row>
    <row r="1891" spans="1:3" x14ac:dyDescent="0.15">
      <c r="A1891" s="1" t="s">
        <v>2163</v>
      </c>
      <c r="B1891" s="1">
        <v>1207090</v>
      </c>
      <c r="C1891" s="1">
        <v>720</v>
      </c>
    </row>
    <row r="1892" spans="1:3" x14ac:dyDescent="0.15">
      <c r="A1892" s="1" t="s">
        <v>2164</v>
      </c>
      <c r="B1892" s="1">
        <v>1207091</v>
      </c>
      <c r="C1892" s="1">
        <v>810</v>
      </c>
    </row>
    <row r="1893" spans="1:3" x14ac:dyDescent="0.15">
      <c r="A1893" s="1" t="s">
        <v>2165</v>
      </c>
      <c r="B1893" s="1">
        <v>1207092</v>
      </c>
      <c r="C1893" s="1">
        <v>810</v>
      </c>
    </row>
    <row r="1894" spans="1:3" x14ac:dyDescent="0.15">
      <c r="A1894" s="1" t="s">
        <v>2166</v>
      </c>
      <c r="B1894" s="1">
        <v>1207093</v>
      </c>
      <c r="C1894" s="1">
        <v>810</v>
      </c>
    </row>
    <row r="1895" spans="1:3" x14ac:dyDescent="0.15">
      <c r="A1895" s="1" t="s">
        <v>2167</v>
      </c>
      <c r="B1895" s="1">
        <v>1207094</v>
      </c>
      <c r="C1895" s="1">
        <v>810</v>
      </c>
    </row>
    <row r="1896" spans="1:3" x14ac:dyDescent="0.15">
      <c r="A1896" s="1" t="s">
        <v>2168</v>
      </c>
      <c r="B1896" s="1">
        <v>1207095</v>
      </c>
      <c r="C1896" s="1">
        <v>810</v>
      </c>
    </row>
    <row r="1897" spans="1:3" x14ac:dyDescent="0.15">
      <c r="A1897" s="1" t="s">
        <v>2169</v>
      </c>
      <c r="B1897" s="1">
        <v>1207096</v>
      </c>
      <c r="C1897" s="1">
        <v>900</v>
      </c>
    </row>
    <row r="1898" spans="1:3" x14ac:dyDescent="0.15">
      <c r="A1898" s="1" t="s">
        <v>2170</v>
      </c>
      <c r="B1898" s="1">
        <v>1207097</v>
      </c>
      <c r="C1898" s="1">
        <v>900</v>
      </c>
    </row>
    <row r="1899" spans="1:3" x14ac:dyDescent="0.15">
      <c r="A1899" s="1" t="s">
        <v>2171</v>
      </c>
      <c r="B1899" s="1">
        <v>1207098</v>
      </c>
      <c r="C1899" s="1">
        <v>900</v>
      </c>
    </row>
    <row r="1900" spans="1:3" x14ac:dyDescent="0.15">
      <c r="A1900" s="1" t="s">
        <v>2172</v>
      </c>
      <c r="B1900" s="1">
        <v>1207099</v>
      </c>
      <c r="C1900" s="1">
        <v>900</v>
      </c>
    </row>
    <row r="1901" spans="1:3" x14ac:dyDescent="0.15">
      <c r="A1901" s="1" t="s">
        <v>2173</v>
      </c>
      <c r="B1901" s="1">
        <v>1207100</v>
      </c>
      <c r="C1901" s="1">
        <v>0</v>
      </c>
    </row>
    <row r="1902" spans="1:3" x14ac:dyDescent="0.15">
      <c r="A1902" s="1" t="s">
        <v>2174</v>
      </c>
      <c r="B1902" s="1">
        <v>1208001</v>
      </c>
      <c r="C1902" s="1">
        <v>30</v>
      </c>
    </row>
    <row r="1903" spans="1:3" x14ac:dyDescent="0.15">
      <c r="A1903" s="1" t="s">
        <v>2175</v>
      </c>
      <c r="B1903" s="1">
        <v>1208002</v>
      </c>
      <c r="C1903" s="1">
        <v>30</v>
      </c>
    </row>
    <row r="1904" spans="1:3" x14ac:dyDescent="0.15">
      <c r="A1904" s="1" t="s">
        <v>2176</v>
      </c>
      <c r="B1904" s="1">
        <v>1208003</v>
      </c>
      <c r="C1904" s="1">
        <v>30</v>
      </c>
    </row>
    <row r="1905" spans="1:3" x14ac:dyDescent="0.15">
      <c r="A1905" s="1" t="s">
        <v>2177</v>
      </c>
      <c r="B1905" s="1">
        <v>1208004</v>
      </c>
      <c r="C1905" s="1">
        <v>30</v>
      </c>
    </row>
    <row r="1906" spans="1:3" x14ac:dyDescent="0.15">
      <c r="A1906" s="1" t="s">
        <v>2178</v>
      </c>
      <c r="B1906" s="1">
        <v>1208005</v>
      </c>
      <c r="C1906" s="1">
        <v>30</v>
      </c>
    </row>
    <row r="1907" spans="1:3" x14ac:dyDescent="0.15">
      <c r="A1907" s="1" t="s">
        <v>2179</v>
      </c>
      <c r="B1907" s="1">
        <v>1208006</v>
      </c>
      <c r="C1907" s="1">
        <v>30</v>
      </c>
    </row>
    <row r="1908" spans="1:3" x14ac:dyDescent="0.15">
      <c r="A1908" s="1" t="s">
        <v>2180</v>
      </c>
      <c r="B1908" s="1">
        <v>1208007</v>
      </c>
      <c r="C1908" s="1">
        <v>30</v>
      </c>
    </row>
    <row r="1909" spans="1:3" x14ac:dyDescent="0.15">
      <c r="A1909" s="1" t="s">
        <v>2181</v>
      </c>
      <c r="B1909" s="1">
        <v>1208008</v>
      </c>
      <c r="C1909" s="1">
        <v>30</v>
      </c>
    </row>
    <row r="1910" spans="1:3" x14ac:dyDescent="0.15">
      <c r="A1910" s="1" t="s">
        <v>2182</v>
      </c>
      <c r="B1910" s="1">
        <v>1208009</v>
      </c>
      <c r="C1910" s="1">
        <v>30</v>
      </c>
    </row>
    <row r="1911" spans="1:3" x14ac:dyDescent="0.15">
      <c r="A1911" s="1" t="s">
        <v>2183</v>
      </c>
      <c r="B1911" s="1">
        <v>1208010</v>
      </c>
      <c r="C1911" s="1">
        <v>30</v>
      </c>
    </row>
    <row r="1912" spans="1:3" x14ac:dyDescent="0.15">
      <c r="A1912" s="1" t="s">
        <v>2184</v>
      </c>
      <c r="B1912" s="1">
        <v>1208011</v>
      </c>
      <c r="C1912" s="1">
        <v>60</v>
      </c>
    </row>
    <row r="1913" spans="1:3" x14ac:dyDescent="0.15">
      <c r="A1913" s="1" t="s">
        <v>2185</v>
      </c>
      <c r="B1913" s="1">
        <v>1208012</v>
      </c>
      <c r="C1913" s="1">
        <v>60</v>
      </c>
    </row>
    <row r="1914" spans="1:3" x14ac:dyDescent="0.15">
      <c r="A1914" s="1" t="s">
        <v>2186</v>
      </c>
      <c r="B1914" s="1">
        <v>1208013</v>
      </c>
      <c r="C1914" s="1">
        <v>60</v>
      </c>
    </row>
    <row r="1915" spans="1:3" x14ac:dyDescent="0.15">
      <c r="A1915" s="1" t="s">
        <v>2187</v>
      </c>
      <c r="B1915" s="1">
        <v>1208014</v>
      </c>
      <c r="C1915" s="1">
        <v>60</v>
      </c>
    </row>
    <row r="1916" spans="1:3" x14ac:dyDescent="0.15">
      <c r="A1916" s="1" t="s">
        <v>2188</v>
      </c>
      <c r="B1916" s="1">
        <v>1208015</v>
      </c>
      <c r="C1916" s="1">
        <v>60</v>
      </c>
    </row>
    <row r="1917" spans="1:3" x14ac:dyDescent="0.15">
      <c r="A1917" s="1" t="s">
        <v>2189</v>
      </c>
      <c r="B1917" s="1">
        <v>1208016</v>
      </c>
      <c r="C1917" s="1">
        <v>90</v>
      </c>
    </row>
    <row r="1918" spans="1:3" x14ac:dyDescent="0.15">
      <c r="A1918" s="1" t="s">
        <v>2190</v>
      </c>
      <c r="B1918" s="1">
        <v>1208017</v>
      </c>
      <c r="C1918" s="1">
        <v>90</v>
      </c>
    </row>
    <row r="1919" spans="1:3" x14ac:dyDescent="0.15">
      <c r="A1919" s="1" t="s">
        <v>2191</v>
      </c>
      <c r="B1919" s="1">
        <v>1208018</v>
      </c>
      <c r="C1919" s="1">
        <v>90</v>
      </c>
    </row>
    <row r="1920" spans="1:3" x14ac:dyDescent="0.15">
      <c r="A1920" s="1" t="s">
        <v>2192</v>
      </c>
      <c r="B1920" s="1">
        <v>1208019</v>
      </c>
      <c r="C1920" s="1">
        <v>90</v>
      </c>
    </row>
    <row r="1921" spans="1:3" x14ac:dyDescent="0.15">
      <c r="A1921" s="1" t="s">
        <v>2193</v>
      </c>
      <c r="B1921" s="1">
        <v>1208020</v>
      </c>
      <c r="C1921" s="1">
        <v>90</v>
      </c>
    </row>
    <row r="1922" spans="1:3" x14ac:dyDescent="0.15">
      <c r="A1922" s="1" t="s">
        <v>2194</v>
      </c>
      <c r="B1922" s="1">
        <v>1208021</v>
      </c>
      <c r="C1922" s="1">
        <v>120</v>
      </c>
    </row>
    <row r="1923" spans="1:3" x14ac:dyDescent="0.15">
      <c r="A1923" s="1" t="s">
        <v>2195</v>
      </c>
      <c r="B1923" s="1">
        <v>1208022</v>
      </c>
      <c r="C1923" s="1">
        <v>120</v>
      </c>
    </row>
    <row r="1924" spans="1:3" x14ac:dyDescent="0.15">
      <c r="A1924" s="1" t="s">
        <v>2196</v>
      </c>
      <c r="B1924" s="1">
        <v>1208023</v>
      </c>
      <c r="C1924" s="1">
        <v>120</v>
      </c>
    </row>
    <row r="1925" spans="1:3" x14ac:dyDescent="0.15">
      <c r="A1925" s="1" t="s">
        <v>2197</v>
      </c>
      <c r="B1925" s="1">
        <v>1208024</v>
      </c>
      <c r="C1925" s="1">
        <v>120</v>
      </c>
    </row>
    <row r="1926" spans="1:3" x14ac:dyDescent="0.15">
      <c r="A1926" s="1" t="s">
        <v>2198</v>
      </c>
      <c r="B1926" s="1">
        <v>1208025</v>
      </c>
      <c r="C1926" s="1">
        <v>120</v>
      </c>
    </row>
    <row r="1927" spans="1:3" x14ac:dyDescent="0.15">
      <c r="A1927" s="1" t="s">
        <v>2199</v>
      </c>
      <c r="B1927" s="1">
        <v>1208026</v>
      </c>
      <c r="C1927" s="1">
        <v>150</v>
      </c>
    </row>
    <row r="1928" spans="1:3" x14ac:dyDescent="0.15">
      <c r="A1928" s="1" t="s">
        <v>2200</v>
      </c>
      <c r="B1928" s="1">
        <v>1208027</v>
      </c>
      <c r="C1928" s="1">
        <v>150</v>
      </c>
    </row>
    <row r="1929" spans="1:3" x14ac:dyDescent="0.15">
      <c r="A1929" s="1" t="s">
        <v>2201</v>
      </c>
      <c r="B1929" s="1">
        <v>1208028</v>
      </c>
      <c r="C1929" s="1">
        <v>150</v>
      </c>
    </row>
    <row r="1930" spans="1:3" x14ac:dyDescent="0.15">
      <c r="A1930" s="1" t="s">
        <v>2202</v>
      </c>
      <c r="B1930" s="1">
        <v>1208029</v>
      </c>
      <c r="C1930" s="1">
        <v>150</v>
      </c>
    </row>
    <row r="1931" spans="1:3" x14ac:dyDescent="0.15">
      <c r="A1931" s="1" t="s">
        <v>2203</v>
      </c>
      <c r="B1931" s="1">
        <v>1208030</v>
      </c>
      <c r="C1931" s="1">
        <v>150</v>
      </c>
    </row>
    <row r="1932" spans="1:3" x14ac:dyDescent="0.15">
      <c r="A1932" s="1" t="s">
        <v>2204</v>
      </c>
      <c r="B1932" s="1">
        <v>1208031</v>
      </c>
      <c r="C1932" s="1">
        <v>180</v>
      </c>
    </row>
    <row r="1933" spans="1:3" x14ac:dyDescent="0.15">
      <c r="A1933" s="1" t="s">
        <v>2205</v>
      </c>
      <c r="B1933" s="1">
        <v>1208032</v>
      </c>
      <c r="C1933" s="1">
        <v>180</v>
      </c>
    </row>
    <row r="1934" spans="1:3" x14ac:dyDescent="0.15">
      <c r="A1934" s="1" t="s">
        <v>2206</v>
      </c>
      <c r="B1934" s="1">
        <v>1208033</v>
      </c>
      <c r="C1934" s="1">
        <v>180</v>
      </c>
    </row>
    <row r="1935" spans="1:3" x14ac:dyDescent="0.15">
      <c r="A1935" s="1" t="s">
        <v>2207</v>
      </c>
      <c r="B1935" s="1">
        <v>1208034</v>
      </c>
      <c r="C1935" s="1">
        <v>180</v>
      </c>
    </row>
    <row r="1936" spans="1:3" x14ac:dyDescent="0.15">
      <c r="A1936" s="1" t="s">
        <v>2208</v>
      </c>
      <c r="B1936" s="1">
        <v>1208035</v>
      </c>
      <c r="C1936" s="1">
        <v>180</v>
      </c>
    </row>
    <row r="1937" spans="1:3" x14ac:dyDescent="0.15">
      <c r="A1937" s="1" t="s">
        <v>2209</v>
      </c>
      <c r="B1937" s="1">
        <v>1208036</v>
      </c>
      <c r="C1937" s="1">
        <v>210</v>
      </c>
    </row>
    <row r="1938" spans="1:3" x14ac:dyDescent="0.15">
      <c r="A1938" s="1" t="s">
        <v>2210</v>
      </c>
      <c r="B1938" s="1">
        <v>1208037</v>
      </c>
      <c r="C1938" s="1">
        <v>210</v>
      </c>
    </row>
    <row r="1939" spans="1:3" x14ac:dyDescent="0.15">
      <c r="A1939" s="1" t="s">
        <v>2211</v>
      </c>
      <c r="B1939" s="1">
        <v>1208038</v>
      </c>
      <c r="C1939" s="1">
        <v>210</v>
      </c>
    </row>
    <row r="1940" spans="1:3" x14ac:dyDescent="0.15">
      <c r="A1940" s="1" t="s">
        <v>2212</v>
      </c>
      <c r="B1940" s="1">
        <v>1208039</v>
      </c>
      <c r="C1940" s="1">
        <v>210</v>
      </c>
    </row>
    <row r="1941" spans="1:3" x14ac:dyDescent="0.15">
      <c r="A1941" s="1" t="s">
        <v>2213</v>
      </c>
      <c r="B1941" s="1">
        <v>1208040</v>
      </c>
      <c r="C1941" s="1">
        <v>210</v>
      </c>
    </row>
    <row r="1942" spans="1:3" x14ac:dyDescent="0.15">
      <c r="A1942" s="1" t="s">
        <v>2214</v>
      </c>
      <c r="B1942" s="1">
        <v>1208041</v>
      </c>
      <c r="C1942" s="1">
        <v>240</v>
      </c>
    </row>
    <row r="1943" spans="1:3" x14ac:dyDescent="0.15">
      <c r="A1943" s="1" t="s">
        <v>2215</v>
      </c>
      <c r="B1943" s="1">
        <v>1208042</v>
      </c>
      <c r="C1943" s="1">
        <v>240</v>
      </c>
    </row>
    <row r="1944" spans="1:3" x14ac:dyDescent="0.15">
      <c r="A1944" s="1" t="s">
        <v>2216</v>
      </c>
      <c r="B1944" s="1">
        <v>1208043</v>
      </c>
      <c r="C1944" s="1">
        <v>240</v>
      </c>
    </row>
    <row r="1945" spans="1:3" x14ac:dyDescent="0.15">
      <c r="A1945" s="1" t="s">
        <v>2217</v>
      </c>
      <c r="B1945" s="1">
        <v>1208044</v>
      </c>
      <c r="C1945" s="1">
        <v>240</v>
      </c>
    </row>
    <row r="1946" spans="1:3" x14ac:dyDescent="0.15">
      <c r="A1946" s="1" t="s">
        <v>2218</v>
      </c>
      <c r="B1946" s="1">
        <v>1208045</v>
      </c>
      <c r="C1946" s="1">
        <v>240</v>
      </c>
    </row>
    <row r="1947" spans="1:3" x14ac:dyDescent="0.15">
      <c r="A1947" s="1" t="s">
        <v>2219</v>
      </c>
      <c r="B1947" s="1">
        <v>1208046</v>
      </c>
      <c r="C1947" s="1">
        <v>270</v>
      </c>
    </row>
    <row r="1948" spans="1:3" x14ac:dyDescent="0.15">
      <c r="A1948" s="1" t="s">
        <v>2220</v>
      </c>
      <c r="B1948" s="1">
        <v>1208047</v>
      </c>
      <c r="C1948" s="1">
        <v>270</v>
      </c>
    </row>
    <row r="1949" spans="1:3" x14ac:dyDescent="0.15">
      <c r="A1949" s="1" t="s">
        <v>2221</v>
      </c>
      <c r="B1949" s="1">
        <v>1208048</v>
      </c>
      <c r="C1949" s="1">
        <v>270</v>
      </c>
    </row>
    <row r="1950" spans="1:3" x14ac:dyDescent="0.15">
      <c r="A1950" s="1" t="s">
        <v>2222</v>
      </c>
      <c r="B1950" s="1">
        <v>1208049</v>
      </c>
      <c r="C1950" s="1">
        <v>270</v>
      </c>
    </row>
    <row r="1951" spans="1:3" x14ac:dyDescent="0.15">
      <c r="A1951" s="1" t="s">
        <v>2223</v>
      </c>
      <c r="B1951" s="1">
        <v>1208050</v>
      </c>
      <c r="C1951" s="1">
        <v>270</v>
      </c>
    </row>
    <row r="1952" spans="1:3" x14ac:dyDescent="0.15">
      <c r="A1952" s="1" t="s">
        <v>2224</v>
      </c>
      <c r="B1952" s="1">
        <v>1208051</v>
      </c>
      <c r="C1952" s="1">
        <v>300</v>
      </c>
    </row>
    <row r="1953" spans="1:3" x14ac:dyDescent="0.15">
      <c r="A1953" s="1" t="s">
        <v>2225</v>
      </c>
      <c r="B1953" s="1">
        <v>1208052</v>
      </c>
      <c r="C1953" s="1">
        <v>300</v>
      </c>
    </row>
    <row r="1954" spans="1:3" x14ac:dyDescent="0.15">
      <c r="A1954" s="1" t="s">
        <v>2226</v>
      </c>
      <c r="B1954" s="1">
        <v>1208053</v>
      </c>
      <c r="C1954" s="1">
        <v>300</v>
      </c>
    </row>
    <row r="1955" spans="1:3" x14ac:dyDescent="0.15">
      <c r="A1955" s="1" t="s">
        <v>2227</v>
      </c>
      <c r="B1955" s="1">
        <v>1208054</v>
      </c>
      <c r="C1955" s="1">
        <v>300</v>
      </c>
    </row>
    <row r="1956" spans="1:3" x14ac:dyDescent="0.15">
      <c r="A1956" s="1" t="s">
        <v>2228</v>
      </c>
      <c r="B1956" s="1">
        <v>1208055</v>
      </c>
      <c r="C1956" s="1">
        <v>300</v>
      </c>
    </row>
    <row r="1957" spans="1:3" x14ac:dyDescent="0.15">
      <c r="A1957" s="1" t="s">
        <v>2229</v>
      </c>
      <c r="B1957" s="1">
        <v>1208056</v>
      </c>
      <c r="C1957" s="1">
        <v>330</v>
      </c>
    </row>
    <row r="1958" spans="1:3" x14ac:dyDescent="0.15">
      <c r="A1958" s="1" t="s">
        <v>2230</v>
      </c>
      <c r="B1958" s="1">
        <v>1208057</v>
      </c>
      <c r="C1958" s="1">
        <v>330</v>
      </c>
    </row>
    <row r="1959" spans="1:3" x14ac:dyDescent="0.15">
      <c r="A1959" s="1" t="s">
        <v>2231</v>
      </c>
      <c r="B1959" s="1">
        <v>1208058</v>
      </c>
      <c r="C1959" s="1">
        <v>330</v>
      </c>
    </row>
    <row r="1960" spans="1:3" x14ac:dyDescent="0.15">
      <c r="A1960" s="1" t="s">
        <v>2232</v>
      </c>
      <c r="B1960" s="1">
        <v>1208059</v>
      </c>
      <c r="C1960" s="1">
        <v>330</v>
      </c>
    </row>
    <row r="1961" spans="1:3" x14ac:dyDescent="0.15">
      <c r="A1961" s="1" t="s">
        <v>2233</v>
      </c>
      <c r="B1961" s="1">
        <v>1208060</v>
      </c>
      <c r="C1961" s="1">
        <v>330</v>
      </c>
    </row>
    <row r="1962" spans="1:3" x14ac:dyDescent="0.15">
      <c r="A1962" s="1" t="s">
        <v>2234</v>
      </c>
      <c r="B1962" s="1">
        <v>1208061</v>
      </c>
      <c r="C1962" s="1">
        <v>390</v>
      </c>
    </row>
    <row r="1963" spans="1:3" x14ac:dyDescent="0.15">
      <c r="A1963" s="1" t="s">
        <v>2235</v>
      </c>
      <c r="B1963" s="1">
        <v>1208062</v>
      </c>
      <c r="C1963" s="1">
        <v>390</v>
      </c>
    </row>
    <row r="1964" spans="1:3" x14ac:dyDescent="0.15">
      <c r="A1964" s="1" t="s">
        <v>2236</v>
      </c>
      <c r="B1964" s="1">
        <v>1208063</v>
      </c>
      <c r="C1964" s="1">
        <v>390</v>
      </c>
    </row>
    <row r="1965" spans="1:3" x14ac:dyDescent="0.15">
      <c r="A1965" s="1" t="s">
        <v>2237</v>
      </c>
      <c r="B1965" s="1">
        <v>1208064</v>
      </c>
      <c r="C1965" s="1">
        <v>390</v>
      </c>
    </row>
    <row r="1966" spans="1:3" x14ac:dyDescent="0.15">
      <c r="A1966" s="1" t="s">
        <v>2238</v>
      </c>
      <c r="B1966" s="1">
        <v>1208065</v>
      </c>
      <c r="C1966" s="1">
        <v>390</v>
      </c>
    </row>
    <row r="1967" spans="1:3" x14ac:dyDescent="0.15">
      <c r="A1967" s="1" t="s">
        <v>2239</v>
      </c>
      <c r="B1967" s="1">
        <v>1208066</v>
      </c>
      <c r="C1967" s="1">
        <v>450</v>
      </c>
    </row>
    <row r="1968" spans="1:3" x14ac:dyDescent="0.15">
      <c r="A1968" s="1" t="s">
        <v>2240</v>
      </c>
      <c r="B1968" s="1">
        <v>1208067</v>
      </c>
      <c r="C1968" s="1">
        <v>450</v>
      </c>
    </row>
    <row r="1969" spans="1:3" x14ac:dyDescent="0.15">
      <c r="A1969" s="1" t="s">
        <v>2241</v>
      </c>
      <c r="B1969" s="1">
        <v>1208068</v>
      </c>
      <c r="C1969" s="1">
        <v>450</v>
      </c>
    </row>
    <row r="1970" spans="1:3" x14ac:dyDescent="0.15">
      <c r="A1970" s="1" t="s">
        <v>2242</v>
      </c>
      <c r="B1970" s="1">
        <v>1208069</v>
      </c>
      <c r="C1970" s="1">
        <v>450</v>
      </c>
    </row>
    <row r="1971" spans="1:3" x14ac:dyDescent="0.15">
      <c r="A1971" s="1" t="s">
        <v>2243</v>
      </c>
      <c r="B1971" s="1">
        <v>1208070</v>
      </c>
      <c r="C1971" s="1">
        <v>450</v>
      </c>
    </row>
    <row r="1972" spans="1:3" x14ac:dyDescent="0.15">
      <c r="A1972" s="1" t="s">
        <v>2244</v>
      </c>
      <c r="B1972" s="1">
        <v>1208071</v>
      </c>
      <c r="C1972" s="1">
        <v>510</v>
      </c>
    </row>
    <row r="1973" spans="1:3" x14ac:dyDescent="0.15">
      <c r="A1973" s="1" t="s">
        <v>2245</v>
      </c>
      <c r="B1973" s="1">
        <v>1208072</v>
      </c>
      <c r="C1973" s="1">
        <v>510</v>
      </c>
    </row>
    <row r="1974" spans="1:3" x14ac:dyDescent="0.15">
      <c r="A1974" s="1" t="s">
        <v>2246</v>
      </c>
      <c r="B1974" s="1">
        <v>1208073</v>
      </c>
      <c r="C1974" s="1">
        <v>510</v>
      </c>
    </row>
    <row r="1975" spans="1:3" x14ac:dyDescent="0.15">
      <c r="A1975" s="1" t="s">
        <v>2247</v>
      </c>
      <c r="B1975" s="1">
        <v>1208074</v>
      </c>
      <c r="C1975" s="1">
        <v>510</v>
      </c>
    </row>
    <row r="1976" spans="1:3" x14ac:dyDescent="0.15">
      <c r="A1976" s="1" t="s">
        <v>2248</v>
      </c>
      <c r="B1976" s="1">
        <v>1208075</v>
      </c>
      <c r="C1976" s="1">
        <v>510</v>
      </c>
    </row>
    <row r="1977" spans="1:3" x14ac:dyDescent="0.15">
      <c r="A1977" s="1" t="s">
        <v>2249</v>
      </c>
      <c r="B1977" s="1">
        <v>1208076</v>
      </c>
      <c r="C1977" s="1">
        <v>570</v>
      </c>
    </row>
    <row r="1978" spans="1:3" x14ac:dyDescent="0.15">
      <c r="A1978" s="1" t="s">
        <v>2250</v>
      </c>
      <c r="B1978" s="1">
        <v>1208077</v>
      </c>
      <c r="C1978" s="1">
        <v>570</v>
      </c>
    </row>
    <row r="1979" spans="1:3" x14ac:dyDescent="0.15">
      <c r="A1979" s="1" t="s">
        <v>2251</v>
      </c>
      <c r="B1979" s="1">
        <v>1208078</v>
      </c>
      <c r="C1979" s="1">
        <v>570</v>
      </c>
    </row>
    <row r="1980" spans="1:3" x14ac:dyDescent="0.15">
      <c r="A1980" s="1" t="s">
        <v>2252</v>
      </c>
      <c r="B1980" s="1">
        <v>1208079</v>
      </c>
      <c r="C1980" s="1">
        <v>570</v>
      </c>
    </row>
    <row r="1981" spans="1:3" x14ac:dyDescent="0.15">
      <c r="A1981" s="1" t="s">
        <v>2253</v>
      </c>
      <c r="B1981" s="1">
        <v>1208080</v>
      </c>
      <c r="C1981" s="1">
        <v>570</v>
      </c>
    </row>
    <row r="1982" spans="1:3" x14ac:dyDescent="0.15">
      <c r="A1982" s="1" t="s">
        <v>2254</v>
      </c>
      <c r="B1982" s="1">
        <v>1208081</v>
      </c>
      <c r="C1982" s="1">
        <v>630</v>
      </c>
    </row>
    <row r="1983" spans="1:3" x14ac:dyDescent="0.15">
      <c r="A1983" s="1" t="s">
        <v>2255</v>
      </c>
      <c r="B1983" s="1">
        <v>1208082</v>
      </c>
      <c r="C1983" s="1">
        <v>630</v>
      </c>
    </row>
    <row r="1984" spans="1:3" x14ac:dyDescent="0.15">
      <c r="A1984" s="1" t="s">
        <v>2256</v>
      </c>
      <c r="B1984" s="1">
        <v>1208083</v>
      </c>
      <c r="C1984" s="1">
        <v>630</v>
      </c>
    </row>
    <row r="1985" spans="1:3" x14ac:dyDescent="0.15">
      <c r="A1985" s="1" t="s">
        <v>2257</v>
      </c>
      <c r="B1985" s="1">
        <v>1208084</v>
      </c>
      <c r="C1985" s="1">
        <v>630</v>
      </c>
    </row>
    <row r="1986" spans="1:3" x14ac:dyDescent="0.15">
      <c r="A1986" s="1" t="s">
        <v>2258</v>
      </c>
      <c r="B1986" s="1">
        <v>1208085</v>
      </c>
      <c r="C1986" s="1">
        <v>630</v>
      </c>
    </row>
    <row r="1987" spans="1:3" x14ac:dyDescent="0.15">
      <c r="A1987" s="1" t="s">
        <v>2259</v>
      </c>
      <c r="B1987" s="1">
        <v>1208086</v>
      </c>
      <c r="C1987" s="1">
        <v>720</v>
      </c>
    </row>
    <row r="1988" spans="1:3" x14ac:dyDescent="0.15">
      <c r="A1988" s="1" t="s">
        <v>2260</v>
      </c>
      <c r="B1988" s="1">
        <v>1208087</v>
      </c>
      <c r="C1988" s="1">
        <v>720</v>
      </c>
    </row>
    <row r="1989" spans="1:3" x14ac:dyDescent="0.15">
      <c r="A1989" s="1" t="s">
        <v>2261</v>
      </c>
      <c r="B1989" s="1">
        <v>1208088</v>
      </c>
      <c r="C1989" s="1">
        <v>720</v>
      </c>
    </row>
    <row r="1990" spans="1:3" x14ac:dyDescent="0.15">
      <c r="A1990" s="1" t="s">
        <v>2262</v>
      </c>
      <c r="B1990" s="1">
        <v>1208089</v>
      </c>
      <c r="C1990" s="1">
        <v>720</v>
      </c>
    </row>
    <row r="1991" spans="1:3" x14ac:dyDescent="0.15">
      <c r="A1991" s="1" t="s">
        <v>2263</v>
      </c>
      <c r="B1991" s="1">
        <v>1208090</v>
      </c>
      <c r="C1991" s="1">
        <v>720</v>
      </c>
    </row>
    <row r="1992" spans="1:3" x14ac:dyDescent="0.15">
      <c r="A1992" s="1" t="s">
        <v>2264</v>
      </c>
      <c r="B1992" s="1">
        <v>1208091</v>
      </c>
      <c r="C1992" s="1">
        <v>810</v>
      </c>
    </row>
    <row r="1993" spans="1:3" x14ac:dyDescent="0.15">
      <c r="A1993" s="1" t="s">
        <v>2265</v>
      </c>
      <c r="B1993" s="1">
        <v>1208092</v>
      </c>
      <c r="C1993" s="1">
        <v>810</v>
      </c>
    </row>
    <row r="1994" spans="1:3" x14ac:dyDescent="0.15">
      <c r="A1994" s="1" t="s">
        <v>2266</v>
      </c>
      <c r="B1994" s="1">
        <v>1208093</v>
      </c>
      <c r="C1994" s="1">
        <v>810</v>
      </c>
    </row>
    <row r="1995" spans="1:3" x14ac:dyDescent="0.15">
      <c r="A1995" s="1" t="s">
        <v>2267</v>
      </c>
      <c r="B1995" s="1">
        <v>1208094</v>
      </c>
      <c r="C1995" s="1">
        <v>810</v>
      </c>
    </row>
    <row r="1996" spans="1:3" x14ac:dyDescent="0.15">
      <c r="A1996" s="1" t="s">
        <v>2268</v>
      </c>
      <c r="B1996" s="1">
        <v>1208095</v>
      </c>
      <c r="C1996" s="1">
        <v>810</v>
      </c>
    </row>
    <row r="1997" spans="1:3" x14ac:dyDescent="0.15">
      <c r="A1997" s="1" t="s">
        <v>2269</v>
      </c>
      <c r="B1997" s="1">
        <v>1208096</v>
      </c>
      <c r="C1997" s="1">
        <v>900</v>
      </c>
    </row>
    <row r="1998" spans="1:3" x14ac:dyDescent="0.15">
      <c r="A1998" s="1" t="s">
        <v>2270</v>
      </c>
      <c r="B1998" s="1">
        <v>1208097</v>
      </c>
      <c r="C1998" s="1">
        <v>900</v>
      </c>
    </row>
    <row r="1999" spans="1:3" x14ac:dyDescent="0.15">
      <c r="A1999" s="1" t="s">
        <v>2271</v>
      </c>
      <c r="B1999" s="1">
        <v>1208098</v>
      </c>
      <c r="C1999" s="1">
        <v>900</v>
      </c>
    </row>
    <row r="2000" spans="1:3" x14ac:dyDescent="0.15">
      <c r="A2000" s="1" t="s">
        <v>2272</v>
      </c>
      <c r="B2000" s="1">
        <v>1208099</v>
      </c>
      <c r="C2000" s="1">
        <v>900</v>
      </c>
    </row>
    <row r="2001" spans="1:3" x14ac:dyDescent="0.15">
      <c r="A2001" s="1" t="s">
        <v>2273</v>
      </c>
      <c r="B2001" s="1">
        <v>1208100</v>
      </c>
      <c r="C2001" s="1">
        <v>0</v>
      </c>
    </row>
    <row r="2002" spans="1:3" x14ac:dyDescent="0.15">
      <c r="A2002" s="1" t="s">
        <v>2274</v>
      </c>
      <c r="B2002" s="1">
        <v>1209001</v>
      </c>
      <c r="C2002" s="1">
        <v>30</v>
      </c>
    </row>
    <row r="2003" spans="1:3" x14ac:dyDescent="0.15">
      <c r="A2003" s="1" t="s">
        <v>2275</v>
      </c>
      <c r="B2003" s="1">
        <v>1209002</v>
      </c>
      <c r="C2003" s="1">
        <v>30</v>
      </c>
    </row>
    <row r="2004" spans="1:3" x14ac:dyDescent="0.15">
      <c r="A2004" s="1" t="s">
        <v>2276</v>
      </c>
      <c r="B2004" s="1">
        <v>1209003</v>
      </c>
      <c r="C2004" s="1">
        <v>30</v>
      </c>
    </row>
    <row r="2005" spans="1:3" x14ac:dyDescent="0.15">
      <c r="A2005" s="1" t="s">
        <v>2277</v>
      </c>
      <c r="B2005" s="1">
        <v>1209004</v>
      </c>
      <c r="C2005" s="1">
        <v>30</v>
      </c>
    </row>
    <row r="2006" spans="1:3" x14ac:dyDescent="0.15">
      <c r="A2006" s="1" t="s">
        <v>2278</v>
      </c>
      <c r="B2006" s="1">
        <v>1209005</v>
      </c>
      <c r="C2006" s="1">
        <v>30</v>
      </c>
    </row>
    <row r="2007" spans="1:3" x14ac:dyDescent="0.15">
      <c r="A2007" s="1" t="s">
        <v>2279</v>
      </c>
      <c r="B2007" s="1">
        <v>1209006</v>
      </c>
      <c r="C2007" s="1">
        <v>30</v>
      </c>
    </row>
    <row r="2008" spans="1:3" x14ac:dyDescent="0.15">
      <c r="A2008" s="1" t="s">
        <v>2280</v>
      </c>
      <c r="B2008" s="1">
        <v>1209007</v>
      </c>
      <c r="C2008" s="1">
        <v>30</v>
      </c>
    </row>
    <row r="2009" spans="1:3" x14ac:dyDescent="0.15">
      <c r="A2009" s="1" t="s">
        <v>2281</v>
      </c>
      <c r="B2009" s="1">
        <v>1209008</v>
      </c>
      <c r="C2009" s="1">
        <v>30</v>
      </c>
    </row>
    <row r="2010" spans="1:3" x14ac:dyDescent="0.15">
      <c r="A2010" s="1" t="s">
        <v>2282</v>
      </c>
      <c r="B2010" s="1">
        <v>1209009</v>
      </c>
      <c r="C2010" s="1">
        <v>30</v>
      </c>
    </row>
    <row r="2011" spans="1:3" x14ac:dyDescent="0.15">
      <c r="A2011" s="1" t="s">
        <v>2283</v>
      </c>
      <c r="B2011" s="1">
        <v>1209010</v>
      </c>
      <c r="C2011" s="1">
        <v>30</v>
      </c>
    </row>
    <row r="2012" spans="1:3" x14ac:dyDescent="0.15">
      <c r="A2012" s="1" t="s">
        <v>2284</v>
      </c>
      <c r="B2012" s="1">
        <v>1209011</v>
      </c>
      <c r="C2012" s="1">
        <v>60</v>
      </c>
    </row>
    <row r="2013" spans="1:3" x14ac:dyDescent="0.15">
      <c r="A2013" s="1" t="s">
        <v>2285</v>
      </c>
      <c r="B2013" s="1">
        <v>1209012</v>
      </c>
      <c r="C2013" s="1">
        <v>60</v>
      </c>
    </row>
    <row r="2014" spans="1:3" x14ac:dyDescent="0.15">
      <c r="A2014" s="1" t="s">
        <v>2286</v>
      </c>
      <c r="B2014" s="1">
        <v>1209013</v>
      </c>
      <c r="C2014" s="1">
        <v>60</v>
      </c>
    </row>
    <row r="2015" spans="1:3" x14ac:dyDescent="0.15">
      <c r="A2015" s="1" t="s">
        <v>2287</v>
      </c>
      <c r="B2015" s="1">
        <v>1209014</v>
      </c>
      <c r="C2015" s="1">
        <v>60</v>
      </c>
    </row>
    <row r="2016" spans="1:3" x14ac:dyDescent="0.15">
      <c r="A2016" s="1" t="s">
        <v>2288</v>
      </c>
      <c r="B2016" s="1">
        <v>1209015</v>
      </c>
      <c r="C2016" s="1">
        <v>60</v>
      </c>
    </row>
    <row r="2017" spans="1:3" x14ac:dyDescent="0.15">
      <c r="A2017" s="1" t="s">
        <v>2289</v>
      </c>
      <c r="B2017" s="1">
        <v>1209016</v>
      </c>
      <c r="C2017" s="1">
        <v>90</v>
      </c>
    </row>
    <row r="2018" spans="1:3" x14ac:dyDescent="0.15">
      <c r="A2018" s="1" t="s">
        <v>2290</v>
      </c>
      <c r="B2018" s="1">
        <v>1209017</v>
      </c>
      <c r="C2018" s="1">
        <v>90</v>
      </c>
    </row>
    <row r="2019" spans="1:3" x14ac:dyDescent="0.15">
      <c r="A2019" s="1" t="s">
        <v>2291</v>
      </c>
      <c r="B2019" s="1">
        <v>1209018</v>
      </c>
      <c r="C2019" s="1">
        <v>90</v>
      </c>
    </row>
    <row r="2020" spans="1:3" x14ac:dyDescent="0.15">
      <c r="A2020" s="1" t="s">
        <v>2292</v>
      </c>
      <c r="B2020" s="1">
        <v>1209019</v>
      </c>
      <c r="C2020" s="1">
        <v>90</v>
      </c>
    </row>
    <row r="2021" spans="1:3" x14ac:dyDescent="0.15">
      <c r="A2021" s="1" t="s">
        <v>2293</v>
      </c>
      <c r="B2021" s="1">
        <v>1209020</v>
      </c>
      <c r="C2021" s="1">
        <v>90</v>
      </c>
    </row>
    <row r="2022" spans="1:3" x14ac:dyDescent="0.15">
      <c r="A2022" s="1" t="s">
        <v>2294</v>
      </c>
      <c r="B2022" s="1">
        <v>1209021</v>
      </c>
      <c r="C2022" s="1">
        <v>120</v>
      </c>
    </row>
    <row r="2023" spans="1:3" x14ac:dyDescent="0.15">
      <c r="A2023" s="1" t="s">
        <v>2295</v>
      </c>
      <c r="B2023" s="1">
        <v>1209022</v>
      </c>
      <c r="C2023" s="1">
        <v>120</v>
      </c>
    </row>
    <row r="2024" spans="1:3" x14ac:dyDescent="0.15">
      <c r="A2024" s="1" t="s">
        <v>2296</v>
      </c>
      <c r="B2024" s="1">
        <v>1209023</v>
      </c>
      <c r="C2024" s="1">
        <v>120</v>
      </c>
    </row>
    <row r="2025" spans="1:3" x14ac:dyDescent="0.15">
      <c r="A2025" s="1" t="s">
        <v>2297</v>
      </c>
      <c r="B2025" s="1">
        <v>1209024</v>
      </c>
      <c r="C2025" s="1">
        <v>120</v>
      </c>
    </row>
    <row r="2026" spans="1:3" x14ac:dyDescent="0.15">
      <c r="A2026" s="1" t="s">
        <v>2298</v>
      </c>
      <c r="B2026" s="1">
        <v>1209025</v>
      </c>
      <c r="C2026" s="1">
        <v>120</v>
      </c>
    </row>
    <row r="2027" spans="1:3" x14ac:dyDescent="0.15">
      <c r="A2027" s="1" t="s">
        <v>2299</v>
      </c>
      <c r="B2027" s="1">
        <v>1209026</v>
      </c>
      <c r="C2027" s="1">
        <v>150</v>
      </c>
    </row>
    <row r="2028" spans="1:3" x14ac:dyDescent="0.15">
      <c r="A2028" s="1" t="s">
        <v>2300</v>
      </c>
      <c r="B2028" s="1">
        <v>1209027</v>
      </c>
      <c r="C2028" s="1">
        <v>150</v>
      </c>
    </row>
    <row r="2029" spans="1:3" x14ac:dyDescent="0.15">
      <c r="A2029" s="1" t="s">
        <v>2301</v>
      </c>
      <c r="B2029" s="1">
        <v>1209028</v>
      </c>
      <c r="C2029" s="1">
        <v>150</v>
      </c>
    </row>
    <row r="2030" spans="1:3" x14ac:dyDescent="0.15">
      <c r="A2030" s="1" t="s">
        <v>2302</v>
      </c>
      <c r="B2030" s="1">
        <v>1209029</v>
      </c>
      <c r="C2030" s="1">
        <v>150</v>
      </c>
    </row>
    <row r="2031" spans="1:3" x14ac:dyDescent="0.15">
      <c r="A2031" s="1" t="s">
        <v>2303</v>
      </c>
      <c r="B2031" s="1">
        <v>1209030</v>
      </c>
      <c r="C2031" s="1">
        <v>150</v>
      </c>
    </row>
    <row r="2032" spans="1:3" x14ac:dyDescent="0.15">
      <c r="A2032" s="1" t="s">
        <v>2304</v>
      </c>
      <c r="B2032" s="1">
        <v>1209031</v>
      </c>
      <c r="C2032" s="1">
        <v>180</v>
      </c>
    </row>
    <row r="2033" spans="1:3" x14ac:dyDescent="0.15">
      <c r="A2033" s="1" t="s">
        <v>2305</v>
      </c>
      <c r="B2033" s="1">
        <v>1209032</v>
      </c>
      <c r="C2033" s="1">
        <v>180</v>
      </c>
    </row>
    <row r="2034" spans="1:3" x14ac:dyDescent="0.15">
      <c r="A2034" s="1" t="s">
        <v>2306</v>
      </c>
      <c r="B2034" s="1">
        <v>1209033</v>
      </c>
      <c r="C2034" s="1">
        <v>180</v>
      </c>
    </row>
    <row r="2035" spans="1:3" x14ac:dyDescent="0.15">
      <c r="A2035" s="1" t="s">
        <v>2307</v>
      </c>
      <c r="B2035" s="1">
        <v>1209034</v>
      </c>
      <c r="C2035" s="1">
        <v>180</v>
      </c>
    </row>
    <row r="2036" spans="1:3" x14ac:dyDescent="0.15">
      <c r="A2036" s="1" t="s">
        <v>2308</v>
      </c>
      <c r="B2036" s="1">
        <v>1209035</v>
      </c>
      <c r="C2036" s="1">
        <v>180</v>
      </c>
    </row>
    <row r="2037" spans="1:3" x14ac:dyDescent="0.15">
      <c r="A2037" s="1" t="s">
        <v>2309</v>
      </c>
      <c r="B2037" s="1">
        <v>1209036</v>
      </c>
      <c r="C2037" s="1">
        <v>210</v>
      </c>
    </row>
    <row r="2038" spans="1:3" x14ac:dyDescent="0.15">
      <c r="A2038" s="1" t="s">
        <v>2310</v>
      </c>
      <c r="B2038" s="1">
        <v>1209037</v>
      </c>
      <c r="C2038" s="1">
        <v>210</v>
      </c>
    </row>
    <row r="2039" spans="1:3" x14ac:dyDescent="0.15">
      <c r="A2039" s="1" t="s">
        <v>2311</v>
      </c>
      <c r="B2039" s="1">
        <v>1209038</v>
      </c>
      <c r="C2039" s="1">
        <v>210</v>
      </c>
    </row>
    <row r="2040" spans="1:3" x14ac:dyDescent="0.15">
      <c r="A2040" s="1" t="s">
        <v>2312</v>
      </c>
      <c r="B2040" s="1">
        <v>1209039</v>
      </c>
      <c r="C2040" s="1">
        <v>210</v>
      </c>
    </row>
    <row r="2041" spans="1:3" x14ac:dyDescent="0.15">
      <c r="A2041" s="1" t="s">
        <v>2313</v>
      </c>
      <c r="B2041" s="1">
        <v>1209040</v>
      </c>
      <c r="C2041" s="1">
        <v>210</v>
      </c>
    </row>
    <row r="2042" spans="1:3" x14ac:dyDescent="0.15">
      <c r="A2042" s="1" t="s">
        <v>2314</v>
      </c>
      <c r="B2042" s="1">
        <v>1209041</v>
      </c>
      <c r="C2042" s="1">
        <v>240</v>
      </c>
    </row>
    <row r="2043" spans="1:3" x14ac:dyDescent="0.15">
      <c r="A2043" s="1" t="s">
        <v>2315</v>
      </c>
      <c r="B2043" s="1">
        <v>1209042</v>
      </c>
      <c r="C2043" s="1">
        <v>240</v>
      </c>
    </row>
    <row r="2044" spans="1:3" x14ac:dyDescent="0.15">
      <c r="A2044" s="1" t="s">
        <v>2316</v>
      </c>
      <c r="B2044" s="1">
        <v>1209043</v>
      </c>
      <c r="C2044" s="1">
        <v>240</v>
      </c>
    </row>
    <row r="2045" spans="1:3" x14ac:dyDescent="0.15">
      <c r="A2045" s="1" t="s">
        <v>2317</v>
      </c>
      <c r="B2045" s="1">
        <v>1209044</v>
      </c>
      <c r="C2045" s="1">
        <v>240</v>
      </c>
    </row>
    <row r="2046" spans="1:3" x14ac:dyDescent="0.15">
      <c r="A2046" s="1" t="s">
        <v>2318</v>
      </c>
      <c r="B2046" s="1">
        <v>1209045</v>
      </c>
      <c r="C2046" s="1">
        <v>240</v>
      </c>
    </row>
    <row r="2047" spans="1:3" x14ac:dyDescent="0.15">
      <c r="A2047" s="1" t="s">
        <v>2319</v>
      </c>
      <c r="B2047" s="1">
        <v>1209046</v>
      </c>
      <c r="C2047" s="1">
        <v>270</v>
      </c>
    </row>
    <row r="2048" spans="1:3" x14ac:dyDescent="0.15">
      <c r="A2048" s="1" t="s">
        <v>2320</v>
      </c>
      <c r="B2048" s="1">
        <v>1209047</v>
      </c>
      <c r="C2048" s="1">
        <v>270</v>
      </c>
    </row>
    <row r="2049" spans="1:3" x14ac:dyDescent="0.15">
      <c r="A2049" s="1" t="s">
        <v>2321</v>
      </c>
      <c r="B2049" s="1">
        <v>1209048</v>
      </c>
      <c r="C2049" s="1">
        <v>270</v>
      </c>
    </row>
    <row r="2050" spans="1:3" x14ac:dyDescent="0.15">
      <c r="A2050" s="1" t="s">
        <v>2322</v>
      </c>
      <c r="B2050" s="1">
        <v>1209049</v>
      </c>
      <c r="C2050" s="1">
        <v>270</v>
      </c>
    </row>
    <row r="2051" spans="1:3" x14ac:dyDescent="0.15">
      <c r="A2051" s="1" t="s">
        <v>2323</v>
      </c>
      <c r="B2051" s="1">
        <v>1209050</v>
      </c>
      <c r="C2051" s="1">
        <v>270</v>
      </c>
    </row>
    <row r="2052" spans="1:3" x14ac:dyDescent="0.15">
      <c r="A2052" s="1" t="s">
        <v>2324</v>
      </c>
      <c r="B2052" s="1">
        <v>1209051</v>
      </c>
      <c r="C2052" s="1">
        <v>300</v>
      </c>
    </row>
    <row r="2053" spans="1:3" x14ac:dyDescent="0.15">
      <c r="A2053" s="1" t="s">
        <v>2325</v>
      </c>
      <c r="B2053" s="1">
        <v>1209052</v>
      </c>
      <c r="C2053" s="1">
        <v>300</v>
      </c>
    </row>
    <row r="2054" spans="1:3" x14ac:dyDescent="0.15">
      <c r="A2054" s="1" t="s">
        <v>2326</v>
      </c>
      <c r="B2054" s="1">
        <v>1209053</v>
      </c>
      <c r="C2054" s="1">
        <v>300</v>
      </c>
    </row>
    <row r="2055" spans="1:3" x14ac:dyDescent="0.15">
      <c r="A2055" s="1" t="s">
        <v>2327</v>
      </c>
      <c r="B2055" s="1">
        <v>1209054</v>
      </c>
      <c r="C2055" s="1">
        <v>300</v>
      </c>
    </row>
    <row r="2056" spans="1:3" x14ac:dyDescent="0.15">
      <c r="A2056" s="1" t="s">
        <v>2328</v>
      </c>
      <c r="B2056" s="1">
        <v>1209055</v>
      </c>
      <c r="C2056" s="1">
        <v>300</v>
      </c>
    </row>
    <row r="2057" spans="1:3" x14ac:dyDescent="0.15">
      <c r="A2057" s="1" t="s">
        <v>2329</v>
      </c>
      <c r="B2057" s="1">
        <v>1209056</v>
      </c>
      <c r="C2057" s="1">
        <v>330</v>
      </c>
    </row>
    <row r="2058" spans="1:3" x14ac:dyDescent="0.15">
      <c r="A2058" s="1" t="s">
        <v>2330</v>
      </c>
      <c r="B2058" s="1">
        <v>1209057</v>
      </c>
      <c r="C2058" s="1">
        <v>330</v>
      </c>
    </row>
    <row r="2059" spans="1:3" x14ac:dyDescent="0.15">
      <c r="A2059" s="1" t="s">
        <v>2331</v>
      </c>
      <c r="B2059" s="1">
        <v>1209058</v>
      </c>
      <c r="C2059" s="1">
        <v>330</v>
      </c>
    </row>
    <row r="2060" spans="1:3" x14ac:dyDescent="0.15">
      <c r="A2060" s="1" t="s">
        <v>2332</v>
      </c>
      <c r="B2060" s="1">
        <v>1209059</v>
      </c>
      <c r="C2060" s="1">
        <v>330</v>
      </c>
    </row>
    <row r="2061" spans="1:3" x14ac:dyDescent="0.15">
      <c r="A2061" s="1" t="s">
        <v>2333</v>
      </c>
      <c r="B2061" s="1">
        <v>1209060</v>
      </c>
      <c r="C2061" s="1">
        <v>330</v>
      </c>
    </row>
    <row r="2062" spans="1:3" x14ac:dyDescent="0.15">
      <c r="A2062" s="1" t="s">
        <v>2334</v>
      </c>
      <c r="B2062" s="1">
        <v>1209061</v>
      </c>
      <c r="C2062" s="1">
        <v>390</v>
      </c>
    </row>
    <row r="2063" spans="1:3" x14ac:dyDescent="0.15">
      <c r="A2063" s="1" t="s">
        <v>2335</v>
      </c>
      <c r="B2063" s="1">
        <v>1209062</v>
      </c>
      <c r="C2063" s="1">
        <v>390</v>
      </c>
    </row>
    <row r="2064" spans="1:3" x14ac:dyDescent="0.15">
      <c r="A2064" s="1" t="s">
        <v>2336</v>
      </c>
      <c r="B2064" s="1">
        <v>1209063</v>
      </c>
      <c r="C2064" s="1">
        <v>390</v>
      </c>
    </row>
    <row r="2065" spans="1:3" x14ac:dyDescent="0.15">
      <c r="A2065" s="1" t="s">
        <v>2337</v>
      </c>
      <c r="B2065" s="1">
        <v>1209064</v>
      </c>
      <c r="C2065" s="1">
        <v>390</v>
      </c>
    </row>
    <row r="2066" spans="1:3" x14ac:dyDescent="0.15">
      <c r="A2066" s="1" t="s">
        <v>2338</v>
      </c>
      <c r="B2066" s="1">
        <v>1209065</v>
      </c>
      <c r="C2066" s="1">
        <v>390</v>
      </c>
    </row>
    <row r="2067" spans="1:3" x14ac:dyDescent="0.15">
      <c r="A2067" s="1" t="s">
        <v>2339</v>
      </c>
      <c r="B2067" s="1">
        <v>1209066</v>
      </c>
      <c r="C2067" s="1">
        <v>450</v>
      </c>
    </row>
    <row r="2068" spans="1:3" x14ac:dyDescent="0.15">
      <c r="A2068" s="1" t="s">
        <v>2340</v>
      </c>
      <c r="B2068" s="1">
        <v>1209067</v>
      </c>
      <c r="C2068" s="1">
        <v>450</v>
      </c>
    </row>
    <row r="2069" spans="1:3" x14ac:dyDescent="0.15">
      <c r="A2069" s="1" t="s">
        <v>2341</v>
      </c>
      <c r="B2069" s="1">
        <v>1209068</v>
      </c>
      <c r="C2069" s="1">
        <v>450</v>
      </c>
    </row>
    <row r="2070" spans="1:3" x14ac:dyDescent="0.15">
      <c r="A2070" s="1" t="s">
        <v>2342</v>
      </c>
      <c r="B2070" s="1">
        <v>1209069</v>
      </c>
      <c r="C2070" s="1">
        <v>450</v>
      </c>
    </row>
    <row r="2071" spans="1:3" x14ac:dyDescent="0.15">
      <c r="A2071" s="1" t="s">
        <v>2343</v>
      </c>
      <c r="B2071" s="1">
        <v>1209070</v>
      </c>
      <c r="C2071" s="1">
        <v>450</v>
      </c>
    </row>
    <row r="2072" spans="1:3" x14ac:dyDescent="0.15">
      <c r="A2072" s="1" t="s">
        <v>2344</v>
      </c>
      <c r="B2072" s="1">
        <v>1209071</v>
      </c>
      <c r="C2072" s="1">
        <v>510</v>
      </c>
    </row>
    <row r="2073" spans="1:3" x14ac:dyDescent="0.15">
      <c r="A2073" s="1" t="s">
        <v>2345</v>
      </c>
      <c r="B2073" s="1">
        <v>1209072</v>
      </c>
      <c r="C2073" s="1">
        <v>510</v>
      </c>
    </row>
    <row r="2074" spans="1:3" x14ac:dyDescent="0.15">
      <c r="A2074" s="1" t="s">
        <v>2346</v>
      </c>
      <c r="B2074" s="1">
        <v>1209073</v>
      </c>
      <c r="C2074" s="1">
        <v>510</v>
      </c>
    </row>
    <row r="2075" spans="1:3" x14ac:dyDescent="0.15">
      <c r="A2075" s="1" t="s">
        <v>2347</v>
      </c>
      <c r="B2075" s="1">
        <v>1209074</v>
      </c>
      <c r="C2075" s="1">
        <v>510</v>
      </c>
    </row>
    <row r="2076" spans="1:3" x14ac:dyDescent="0.15">
      <c r="A2076" s="1" t="s">
        <v>2348</v>
      </c>
      <c r="B2076" s="1">
        <v>1209075</v>
      </c>
      <c r="C2076" s="1">
        <v>510</v>
      </c>
    </row>
    <row r="2077" spans="1:3" x14ac:dyDescent="0.15">
      <c r="A2077" s="1" t="s">
        <v>2349</v>
      </c>
      <c r="B2077" s="1">
        <v>1209076</v>
      </c>
      <c r="C2077" s="1">
        <v>570</v>
      </c>
    </row>
    <row r="2078" spans="1:3" x14ac:dyDescent="0.15">
      <c r="A2078" s="1" t="s">
        <v>2350</v>
      </c>
      <c r="B2078" s="1">
        <v>1209077</v>
      </c>
      <c r="C2078" s="1">
        <v>570</v>
      </c>
    </row>
    <row r="2079" spans="1:3" x14ac:dyDescent="0.15">
      <c r="A2079" s="1" t="s">
        <v>2351</v>
      </c>
      <c r="B2079" s="1">
        <v>1209078</v>
      </c>
      <c r="C2079" s="1">
        <v>570</v>
      </c>
    </row>
    <row r="2080" spans="1:3" x14ac:dyDescent="0.15">
      <c r="A2080" s="1" t="s">
        <v>2352</v>
      </c>
      <c r="B2080" s="1">
        <v>1209079</v>
      </c>
      <c r="C2080" s="1">
        <v>570</v>
      </c>
    </row>
    <row r="2081" spans="1:3" x14ac:dyDescent="0.15">
      <c r="A2081" s="1" t="s">
        <v>2353</v>
      </c>
      <c r="B2081" s="1">
        <v>1209080</v>
      </c>
      <c r="C2081" s="1">
        <v>570</v>
      </c>
    </row>
    <row r="2082" spans="1:3" x14ac:dyDescent="0.15">
      <c r="A2082" s="1" t="s">
        <v>2354</v>
      </c>
      <c r="B2082" s="1">
        <v>1209081</v>
      </c>
      <c r="C2082" s="1">
        <v>630</v>
      </c>
    </row>
    <row r="2083" spans="1:3" x14ac:dyDescent="0.15">
      <c r="A2083" s="1" t="s">
        <v>2355</v>
      </c>
      <c r="B2083" s="1">
        <v>1209082</v>
      </c>
      <c r="C2083" s="1">
        <v>630</v>
      </c>
    </row>
    <row r="2084" spans="1:3" x14ac:dyDescent="0.15">
      <c r="A2084" s="1" t="s">
        <v>2356</v>
      </c>
      <c r="B2084" s="1">
        <v>1209083</v>
      </c>
      <c r="C2084" s="1">
        <v>630</v>
      </c>
    </row>
    <row r="2085" spans="1:3" x14ac:dyDescent="0.15">
      <c r="A2085" s="1" t="s">
        <v>2357</v>
      </c>
      <c r="B2085" s="1">
        <v>1209084</v>
      </c>
      <c r="C2085" s="1">
        <v>630</v>
      </c>
    </row>
    <row r="2086" spans="1:3" x14ac:dyDescent="0.15">
      <c r="A2086" s="1" t="s">
        <v>2358</v>
      </c>
      <c r="B2086" s="1">
        <v>1209085</v>
      </c>
      <c r="C2086" s="1">
        <v>630</v>
      </c>
    </row>
    <row r="2087" spans="1:3" x14ac:dyDescent="0.15">
      <c r="A2087" s="1" t="s">
        <v>2359</v>
      </c>
      <c r="B2087" s="1">
        <v>1209086</v>
      </c>
      <c r="C2087" s="1">
        <v>720</v>
      </c>
    </row>
    <row r="2088" spans="1:3" x14ac:dyDescent="0.15">
      <c r="A2088" s="1" t="s">
        <v>2360</v>
      </c>
      <c r="B2088" s="1">
        <v>1209087</v>
      </c>
      <c r="C2088" s="1">
        <v>720</v>
      </c>
    </row>
    <row r="2089" spans="1:3" x14ac:dyDescent="0.15">
      <c r="A2089" s="1" t="s">
        <v>2361</v>
      </c>
      <c r="B2089" s="1">
        <v>1209088</v>
      </c>
      <c r="C2089" s="1">
        <v>720</v>
      </c>
    </row>
    <row r="2090" spans="1:3" x14ac:dyDescent="0.15">
      <c r="A2090" s="1" t="s">
        <v>2362</v>
      </c>
      <c r="B2090" s="1">
        <v>1209089</v>
      </c>
      <c r="C2090" s="1">
        <v>720</v>
      </c>
    </row>
    <row r="2091" spans="1:3" x14ac:dyDescent="0.15">
      <c r="A2091" s="1" t="s">
        <v>2363</v>
      </c>
      <c r="B2091" s="1">
        <v>1209090</v>
      </c>
      <c r="C2091" s="1">
        <v>720</v>
      </c>
    </row>
    <row r="2092" spans="1:3" x14ac:dyDescent="0.15">
      <c r="A2092" s="1" t="s">
        <v>2364</v>
      </c>
      <c r="B2092" s="1">
        <v>1209091</v>
      </c>
      <c r="C2092" s="1">
        <v>810</v>
      </c>
    </row>
    <row r="2093" spans="1:3" x14ac:dyDescent="0.15">
      <c r="A2093" s="1" t="s">
        <v>2365</v>
      </c>
      <c r="B2093" s="1">
        <v>1209092</v>
      </c>
      <c r="C2093" s="1">
        <v>810</v>
      </c>
    </row>
    <row r="2094" spans="1:3" x14ac:dyDescent="0.15">
      <c r="A2094" s="1" t="s">
        <v>2366</v>
      </c>
      <c r="B2094" s="1">
        <v>1209093</v>
      </c>
      <c r="C2094" s="1">
        <v>810</v>
      </c>
    </row>
    <row r="2095" spans="1:3" x14ac:dyDescent="0.15">
      <c r="A2095" s="1" t="s">
        <v>2367</v>
      </c>
      <c r="B2095" s="1">
        <v>1209094</v>
      </c>
      <c r="C2095" s="1">
        <v>810</v>
      </c>
    </row>
    <row r="2096" spans="1:3" x14ac:dyDescent="0.15">
      <c r="A2096" s="1" t="s">
        <v>2368</v>
      </c>
      <c r="B2096" s="1">
        <v>1209095</v>
      </c>
      <c r="C2096" s="1">
        <v>810</v>
      </c>
    </row>
    <row r="2097" spans="1:3" x14ac:dyDescent="0.15">
      <c r="A2097" s="1" t="s">
        <v>2369</v>
      </c>
      <c r="B2097" s="1">
        <v>1209096</v>
      </c>
      <c r="C2097" s="1">
        <v>900</v>
      </c>
    </row>
    <row r="2098" spans="1:3" x14ac:dyDescent="0.15">
      <c r="A2098" s="1" t="s">
        <v>2370</v>
      </c>
      <c r="B2098" s="1">
        <v>1209097</v>
      </c>
      <c r="C2098" s="1">
        <v>900</v>
      </c>
    </row>
    <row r="2099" spans="1:3" x14ac:dyDescent="0.15">
      <c r="A2099" s="1" t="s">
        <v>2371</v>
      </c>
      <c r="B2099" s="1">
        <v>1209098</v>
      </c>
      <c r="C2099" s="1">
        <v>900</v>
      </c>
    </row>
    <row r="2100" spans="1:3" x14ac:dyDescent="0.15">
      <c r="A2100" s="1" t="s">
        <v>2372</v>
      </c>
      <c r="B2100" s="1">
        <v>1209099</v>
      </c>
      <c r="C2100" s="1">
        <v>900</v>
      </c>
    </row>
    <row r="2101" spans="1:3" x14ac:dyDescent="0.15">
      <c r="A2101" s="1" t="s">
        <v>2373</v>
      </c>
      <c r="B2101" s="1">
        <v>1209100</v>
      </c>
      <c r="C2101" s="1">
        <v>0</v>
      </c>
    </row>
    <row r="2102" spans="1:3" x14ac:dyDescent="0.15">
      <c r="A2102" s="1" t="s">
        <v>2374</v>
      </c>
      <c r="B2102" s="1">
        <v>1210001</v>
      </c>
      <c r="C2102" s="1">
        <v>30</v>
      </c>
    </row>
    <row r="2103" spans="1:3" x14ac:dyDescent="0.15">
      <c r="A2103" s="1" t="s">
        <v>2375</v>
      </c>
      <c r="B2103" s="1">
        <v>1210002</v>
      </c>
      <c r="C2103" s="1">
        <v>30</v>
      </c>
    </row>
    <row r="2104" spans="1:3" x14ac:dyDescent="0.15">
      <c r="A2104" s="1" t="s">
        <v>2376</v>
      </c>
      <c r="B2104" s="1">
        <v>1210003</v>
      </c>
      <c r="C2104" s="1">
        <v>30</v>
      </c>
    </row>
    <row r="2105" spans="1:3" x14ac:dyDescent="0.15">
      <c r="A2105" s="1" t="s">
        <v>2377</v>
      </c>
      <c r="B2105" s="1">
        <v>1210004</v>
      </c>
      <c r="C2105" s="1">
        <v>30</v>
      </c>
    </row>
    <row r="2106" spans="1:3" x14ac:dyDescent="0.15">
      <c r="A2106" s="1" t="s">
        <v>2378</v>
      </c>
      <c r="B2106" s="1">
        <v>1210005</v>
      </c>
      <c r="C2106" s="1">
        <v>30</v>
      </c>
    </row>
    <row r="2107" spans="1:3" x14ac:dyDescent="0.15">
      <c r="A2107" s="1" t="s">
        <v>2379</v>
      </c>
      <c r="B2107" s="1">
        <v>1210006</v>
      </c>
      <c r="C2107" s="1">
        <v>30</v>
      </c>
    </row>
    <row r="2108" spans="1:3" x14ac:dyDescent="0.15">
      <c r="A2108" s="1" t="s">
        <v>2380</v>
      </c>
      <c r="B2108" s="1">
        <v>1210007</v>
      </c>
      <c r="C2108" s="1">
        <v>30</v>
      </c>
    </row>
    <row r="2109" spans="1:3" x14ac:dyDescent="0.15">
      <c r="A2109" s="1" t="s">
        <v>2381</v>
      </c>
      <c r="B2109" s="1">
        <v>1210008</v>
      </c>
      <c r="C2109" s="1">
        <v>30</v>
      </c>
    </row>
    <row r="2110" spans="1:3" x14ac:dyDescent="0.15">
      <c r="A2110" s="1" t="s">
        <v>2382</v>
      </c>
      <c r="B2110" s="1">
        <v>1210009</v>
      </c>
      <c r="C2110" s="1">
        <v>30</v>
      </c>
    </row>
    <row r="2111" spans="1:3" x14ac:dyDescent="0.15">
      <c r="A2111" s="1" t="s">
        <v>2383</v>
      </c>
      <c r="B2111" s="1">
        <v>1210010</v>
      </c>
      <c r="C2111" s="1">
        <v>30</v>
      </c>
    </row>
    <row r="2112" spans="1:3" x14ac:dyDescent="0.15">
      <c r="A2112" s="1" t="s">
        <v>2384</v>
      </c>
      <c r="B2112" s="1">
        <v>1210011</v>
      </c>
      <c r="C2112" s="1">
        <v>60</v>
      </c>
    </row>
    <row r="2113" spans="1:3" x14ac:dyDescent="0.15">
      <c r="A2113" s="1" t="s">
        <v>2385</v>
      </c>
      <c r="B2113" s="1">
        <v>1210012</v>
      </c>
      <c r="C2113" s="1">
        <v>60</v>
      </c>
    </row>
    <row r="2114" spans="1:3" x14ac:dyDescent="0.15">
      <c r="A2114" s="1" t="s">
        <v>2386</v>
      </c>
      <c r="B2114" s="1">
        <v>1210013</v>
      </c>
      <c r="C2114" s="1">
        <v>60</v>
      </c>
    </row>
    <row r="2115" spans="1:3" x14ac:dyDescent="0.15">
      <c r="A2115" s="1" t="s">
        <v>2387</v>
      </c>
      <c r="B2115" s="1">
        <v>1210014</v>
      </c>
      <c r="C2115" s="1">
        <v>60</v>
      </c>
    </row>
    <row r="2116" spans="1:3" x14ac:dyDescent="0.15">
      <c r="A2116" s="1" t="s">
        <v>2388</v>
      </c>
      <c r="B2116" s="1">
        <v>1210015</v>
      </c>
      <c r="C2116" s="1">
        <v>60</v>
      </c>
    </row>
    <row r="2117" spans="1:3" x14ac:dyDescent="0.15">
      <c r="A2117" s="1" t="s">
        <v>2389</v>
      </c>
      <c r="B2117" s="1">
        <v>1210016</v>
      </c>
      <c r="C2117" s="1">
        <v>90</v>
      </c>
    </row>
    <row r="2118" spans="1:3" x14ac:dyDescent="0.15">
      <c r="A2118" s="1" t="s">
        <v>2390</v>
      </c>
      <c r="B2118" s="1">
        <v>1210017</v>
      </c>
      <c r="C2118" s="1">
        <v>90</v>
      </c>
    </row>
    <row r="2119" spans="1:3" x14ac:dyDescent="0.15">
      <c r="A2119" s="1" t="s">
        <v>2391</v>
      </c>
      <c r="B2119" s="1">
        <v>1210018</v>
      </c>
      <c r="C2119" s="1">
        <v>90</v>
      </c>
    </row>
    <row r="2120" spans="1:3" x14ac:dyDescent="0.15">
      <c r="A2120" s="1" t="s">
        <v>2392</v>
      </c>
      <c r="B2120" s="1">
        <v>1210019</v>
      </c>
      <c r="C2120" s="1">
        <v>90</v>
      </c>
    </row>
    <row r="2121" spans="1:3" x14ac:dyDescent="0.15">
      <c r="A2121" s="1" t="s">
        <v>2393</v>
      </c>
      <c r="B2121" s="1">
        <v>1210020</v>
      </c>
      <c r="C2121" s="1">
        <v>90</v>
      </c>
    </row>
    <row r="2122" spans="1:3" x14ac:dyDescent="0.15">
      <c r="A2122" s="1" t="s">
        <v>2394</v>
      </c>
      <c r="B2122" s="1">
        <v>1210021</v>
      </c>
      <c r="C2122" s="1">
        <v>120</v>
      </c>
    </row>
    <row r="2123" spans="1:3" x14ac:dyDescent="0.15">
      <c r="A2123" s="1" t="s">
        <v>2395</v>
      </c>
      <c r="B2123" s="1">
        <v>1210022</v>
      </c>
      <c r="C2123" s="1">
        <v>120</v>
      </c>
    </row>
    <row r="2124" spans="1:3" x14ac:dyDescent="0.15">
      <c r="A2124" s="1" t="s">
        <v>2396</v>
      </c>
      <c r="B2124" s="1">
        <v>1210023</v>
      </c>
      <c r="C2124" s="1">
        <v>120</v>
      </c>
    </row>
    <row r="2125" spans="1:3" x14ac:dyDescent="0.15">
      <c r="A2125" s="1" t="s">
        <v>2397</v>
      </c>
      <c r="B2125" s="1">
        <v>1210024</v>
      </c>
      <c r="C2125" s="1">
        <v>120</v>
      </c>
    </row>
    <row r="2126" spans="1:3" x14ac:dyDescent="0.15">
      <c r="A2126" s="1" t="s">
        <v>2398</v>
      </c>
      <c r="B2126" s="1">
        <v>1210025</v>
      </c>
      <c r="C2126" s="1">
        <v>120</v>
      </c>
    </row>
    <row r="2127" spans="1:3" x14ac:dyDescent="0.15">
      <c r="A2127" s="1" t="s">
        <v>2399</v>
      </c>
      <c r="B2127" s="1">
        <v>1210026</v>
      </c>
      <c r="C2127" s="1">
        <v>150</v>
      </c>
    </row>
    <row r="2128" spans="1:3" x14ac:dyDescent="0.15">
      <c r="A2128" s="1" t="s">
        <v>2400</v>
      </c>
      <c r="B2128" s="1">
        <v>1210027</v>
      </c>
      <c r="C2128" s="1">
        <v>150</v>
      </c>
    </row>
    <row r="2129" spans="1:3" x14ac:dyDescent="0.15">
      <c r="A2129" s="1" t="s">
        <v>2401</v>
      </c>
      <c r="B2129" s="1">
        <v>1210028</v>
      </c>
      <c r="C2129" s="1">
        <v>150</v>
      </c>
    </row>
    <row r="2130" spans="1:3" x14ac:dyDescent="0.15">
      <c r="A2130" s="1" t="s">
        <v>2402</v>
      </c>
      <c r="B2130" s="1">
        <v>1210029</v>
      </c>
      <c r="C2130" s="1">
        <v>150</v>
      </c>
    </row>
    <row r="2131" spans="1:3" x14ac:dyDescent="0.15">
      <c r="A2131" s="1" t="s">
        <v>2403</v>
      </c>
      <c r="B2131" s="1">
        <v>1210030</v>
      </c>
      <c r="C2131" s="1">
        <v>150</v>
      </c>
    </row>
    <row r="2132" spans="1:3" x14ac:dyDescent="0.15">
      <c r="A2132" s="1" t="s">
        <v>2404</v>
      </c>
      <c r="B2132" s="1">
        <v>1210031</v>
      </c>
      <c r="C2132" s="1">
        <v>180</v>
      </c>
    </row>
    <row r="2133" spans="1:3" x14ac:dyDescent="0.15">
      <c r="A2133" s="1" t="s">
        <v>2405</v>
      </c>
      <c r="B2133" s="1">
        <v>1210032</v>
      </c>
      <c r="C2133" s="1">
        <v>180</v>
      </c>
    </row>
    <row r="2134" spans="1:3" x14ac:dyDescent="0.15">
      <c r="A2134" s="1" t="s">
        <v>2406</v>
      </c>
      <c r="B2134" s="1">
        <v>1210033</v>
      </c>
      <c r="C2134" s="1">
        <v>180</v>
      </c>
    </row>
    <row r="2135" spans="1:3" x14ac:dyDescent="0.15">
      <c r="A2135" s="1" t="s">
        <v>2407</v>
      </c>
      <c r="B2135" s="1">
        <v>1210034</v>
      </c>
      <c r="C2135" s="1">
        <v>180</v>
      </c>
    </row>
    <row r="2136" spans="1:3" x14ac:dyDescent="0.15">
      <c r="A2136" s="1" t="s">
        <v>2408</v>
      </c>
      <c r="B2136" s="1">
        <v>1210035</v>
      </c>
      <c r="C2136" s="1">
        <v>180</v>
      </c>
    </row>
    <row r="2137" spans="1:3" x14ac:dyDescent="0.15">
      <c r="A2137" s="1" t="s">
        <v>2409</v>
      </c>
      <c r="B2137" s="1">
        <v>1210036</v>
      </c>
      <c r="C2137" s="1">
        <v>210</v>
      </c>
    </row>
    <row r="2138" spans="1:3" x14ac:dyDescent="0.15">
      <c r="A2138" s="1" t="s">
        <v>2410</v>
      </c>
      <c r="B2138" s="1">
        <v>1210037</v>
      </c>
      <c r="C2138" s="1">
        <v>210</v>
      </c>
    </row>
    <row r="2139" spans="1:3" x14ac:dyDescent="0.15">
      <c r="A2139" s="1" t="s">
        <v>2411</v>
      </c>
      <c r="B2139" s="1">
        <v>1210038</v>
      </c>
      <c r="C2139" s="1">
        <v>210</v>
      </c>
    </row>
    <row r="2140" spans="1:3" x14ac:dyDescent="0.15">
      <c r="A2140" s="1" t="s">
        <v>2412</v>
      </c>
      <c r="B2140" s="1">
        <v>1210039</v>
      </c>
      <c r="C2140" s="1">
        <v>210</v>
      </c>
    </row>
    <row r="2141" spans="1:3" x14ac:dyDescent="0.15">
      <c r="A2141" s="1" t="s">
        <v>2413</v>
      </c>
      <c r="B2141" s="1">
        <v>1210040</v>
      </c>
      <c r="C2141" s="1">
        <v>210</v>
      </c>
    </row>
    <row r="2142" spans="1:3" x14ac:dyDescent="0.15">
      <c r="A2142" s="1" t="s">
        <v>2414</v>
      </c>
      <c r="B2142" s="1">
        <v>1210041</v>
      </c>
      <c r="C2142" s="1">
        <v>240</v>
      </c>
    </row>
    <row r="2143" spans="1:3" x14ac:dyDescent="0.15">
      <c r="A2143" s="1" t="s">
        <v>2415</v>
      </c>
      <c r="B2143" s="1">
        <v>1210042</v>
      </c>
      <c r="C2143" s="1">
        <v>240</v>
      </c>
    </row>
    <row r="2144" spans="1:3" x14ac:dyDescent="0.15">
      <c r="A2144" s="1" t="s">
        <v>2416</v>
      </c>
      <c r="B2144" s="1">
        <v>1210043</v>
      </c>
      <c r="C2144" s="1">
        <v>240</v>
      </c>
    </row>
    <row r="2145" spans="1:3" x14ac:dyDescent="0.15">
      <c r="A2145" s="1" t="s">
        <v>2417</v>
      </c>
      <c r="B2145" s="1">
        <v>1210044</v>
      </c>
      <c r="C2145" s="1">
        <v>240</v>
      </c>
    </row>
    <row r="2146" spans="1:3" x14ac:dyDescent="0.15">
      <c r="A2146" s="1" t="s">
        <v>2418</v>
      </c>
      <c r="B2146" s="1">
        <v>1210045</v>
      </c>
      <c r="C2146" s="1">
        <v>240</v>
      </c>
    </row>
    <row r="2147" spans="1:3" x14ac:dyDescent="0.15">
      <c r="A2147" s="1" t="s">
        <v>2419</v>
      </c>
      <c r="B2147" s="1">
        <v>1210046</v>
      </c>
      <c r="C2147" s="1">
        <v>270</v>
      </c>
    </row>
    <row r="2148" spans="1:3" x14ac:dyDescent="0.15">
      <c r="A2148" s="1" t="s">
        <v>2420</v>
      </c>
      <c r="B2148" s="1">
        <v>1210047</v>
      </c>
      <c r="C2148" s="1">
        <v>270</v>
      </c>
    </row>
    <row r="2149" spans="1:3" x14ac:dyDescent="0.15">
      <c r="A2149" s="1" t="s">
        <v>2421</v>
      </c>
      <c r="B2149" s="1">
        <v>1210048</v>
      </c>
      <c r="C2149" s="1">
        <v>270</v>
      </c>
    </row>
    <row r="2150" spans="1:3" x14ac:dyDescent="0.15">
      <c r="A2150" s="1" t="s">
        <v>2422</v>
      </c>
      <c r="B2150" s="1">
        <v>1210049</v>
      </c>
      <c r="C2150" s="1">
        <v>270</v>
      </c>
    </row>
    <row r="2151" spans="1:3" x14ac:dyDescent="0.15">
      <c r="A2151" s="1" t="s">
        <v>2423</v>
      </c>
      <c r="B2151" s="1">
        <v>1210050</v>
      </c>
      <c r="C2151" s="1">
        <v>270</v>
      </c>
    </row>
    <row r="2152" spans="1:3" x14ac:dyDescent="0.15">
      <c r="A2152" s="1" t="s">
        <v>2424</v>
      </c>
      <c r="B2152" s="1">
        <v>1210051</v>
      </c>
      <c r="C2152" s="1">
        <v>300</v>
      </c>
    </row>
    <row r="2153" spans="1:3" x14ac:dyDescent="0.15">
      <c r="A2153" s="1" t="s">
        <v>2425</v>
      </c>
      <c r="B2153" s="1">
        <v>1210052</v>
      </c>
      <c r="C2153" s="1">
        <v>300</v>
      </c>
    </row>
    <row r="2154" spans="1:3" x14ac:dyDescent="0.15">
      <c r="A2154" s="1" t="s">
        <v>2426</v>
      </c>
      <c r="B2154" s="1">
        <v>1210053</v>
      </c>
      <c r="C2154" s="1">
        <v>300</v>
      </c>
    </row>
    <row r="2155" spans="1:3" x14ac:dyDescent="0.15">
      <c r="A2155" s="1" t="s">
        <v>2427</v>
      </c>
      <c r="B2155" s="1">
        <v>1210054</v>
      </c>
      <c r="C2155" s="1">
        <v>300</v>
      </c>
    </row>
    <row r="2156" spans="1:3" x14ac:dyDescent="0.15">
      <c r="A2156" s="1" t="s">
        <v>2428</v>
      </c>
      <c r="B2156" s="1">
        <v>1210055</v>
      </c>
      <c r="C2156" s="1">
        <v>300</v>
      </c>
    </row>
    <row r="2157" spans="1:3" x14ac:dyDescent="0.15">
      <c r="A2157" s="1" t="s">
        <v>2429</v>
      </c>
      <c r="B2157" s="1">
        <v>1210056</v>
      </c>
      <c r="C2157" s="1">
        <v>330</v>
      </c>
    </row>
    <row r="2158" spans="1:3" x14ac:dyDescent="0.15">
      <c r="A2158" s="1" t="s">
        <v>2430</v>
      </c>
      <c r="B2158" s="1">
        <v>1210057</v>
      </c>
      <c r="C2158" s="1">
        <v>330</v>
      </c>
    </row>
    <row r="2159" spans="1:3" x14ac:dyDescent="0.15">
      <c r="A2159" s="1" t="s">
        <v>2431</v>
      </c>
      <c r="B2159" s="1">
        <v>1210058</v>
      </c>
      <c r="C2159" s="1">
        <v>330</v>
      </c>
    </row>
    <row r="2160" spans="1:3" x14ac:dyDescent="0.15">
      <c r="A2160" s="1" t="s">
        <v>2432</v>
      </c>
      <c r="B2160" s="1">
        <v>1210059</v>
      </c>
      <c r="C2160" s="1">
        <v>330</v>
      </c>
    </row>
    <row r="2161" spans="1:3" x14ac:dyDescent="0.15">
      <c r="A2161" s="1" t="s">
        <v>2433</v>
      </c>
      <c r="B2161" s="1">
        <v>1210060</v>
      </c>
      <c r="C2161" s="1">
        <v>330</v>
      </c>
    </row>
    <row r="2162" spans="1:3" x14ac:dyDescent="0.15">
      <c r="A2162" s="1" t="s">
        <v>2434</v>
      </c>
      <c r="B2162" s="1">
        <v>1210061</v>
      </c>
      <c r="C2162" s="1">
        <v>390</v>
      </c>
    </row>
    <row r="2163" spans="1:3" x14ac:dyDescent="0.15">
      <c r="A2163" s="1" t="s">
        <v>2435</v>
      </c>
      <c r="B2163" s="1">
        <v>1210062</v>
      </c>
      <c r="C2163" s="1">
        <v>390</v>
      </c>
    </row>
    <row r="2164" spans="1:3" x14ac:dyDescent="0.15">
      <c r="A2164" s="1" t="s">
        <v>2436</v>
      </c>
      <c r="B2164" s="1">
        <v>1210063</v>
      </c>
      <c r="C2164" s="1">
        <v>390</v>
      </c>
    </row>
    <row r="2165" spans="1:3" x14ac:dyDescent="0.15">
      <c r="A2165" s="1" t="s">
        <v>2437</v>
      </c>
      <c r="B2165" s="1">
        <v>1210064</v>
      </c>
      <c r="C2165" s="1">
        <v>390</v>
      </c>
    </row>
    <row r="2166" spans="1:3" x14ac:dyDescent="0.15">
      <c r="A2166" s="1" t="s">
        <v>2438</v>
      </c>
      <c r="B2166" s="1">
        <v>1210065</v>
      </c>
      <c r="C2166" s="1">
        <v>390</v>
      </c>
    </row>
    <row r="2167" spans="1:3" x14ac:dyDescent="0.15">
      <c r="A2167" s="1" t="s">
        <v>2439</v>
      </c>
      <c r="B2167" s="1">
        <v>1210066</v>
      </c>
      <c r="C2167" s="1">
        <v>450</v>
      </c>
    </row>
    <row r="2168" spans="1:3" x14ac:dyDescent="0.15">
      <c r="A2168" s="1" t="s">
        <v>2440</v>
      </c>
      <c r="B2168" s="1">
        <v>1210067</v>
      </c>
      <c r="C2168" s="1">
        <v>450</v>
      </c>
    </row>
    <row r="2169" spans="1:3" x14ac:dyDescent="0.15">
      <c r="A2169" s="1" t="s">
        <v>2441</v>
      </c>
      <c r="B2169" s="1">
        <v>1210068</v>
      </c>
      <c r="C2169" s="1">
        <v>450</v>
      </c>
    </row>
    <row r="2170" spans="1:3" x14ac:dyDescent="0.15">
      <c r="A2170" s="1" t="s">
        <v>2442</v>
      </c>
      <c r="B2170" s="1">
        <v>1210069</v>
      </c>
      <c r="C2170" s="1">
        <v>450</v>
      </c>
    </row>
    <row r="2171" spans="1:3" x14ac:dyDescent="0.15">
      <c r="A2171" s="1" t="s">
        <v>2443</v>
      </c>
      <c r="B2171" s="1">
        <v>1210070</v>
      </c>
      <c r="C2171" s="1">
        <v>450</v>
      </c>
    </row>
    <row r="2172" spans="1:3" x14ac:dyDescent="0.15">
      <c r="A2172" s="1" t="s">
        <v>2444</v>
      </c>
      <c r="B2172" s="1">
        <v>1210071</v>
      </c>
      <c r="C2172" s="1">
        <v>510</v>
      </c>
    </row>
    <row r="2173" spans="1:3" x14ac:dyDescent="0.15">
      <c r="A2173" s="1" t="s">
        <v>2445</v>
      </c>
      <c r="B2173" s="1">
        <v>1210072</v>
      </c>
      <c r="C2173" s="1">
        <v>510</v>
      </c>
    </row>
    <row r="2174" spans="1:3" x14ac:dyDescent="0.15">
      <c r="A2174" s="1" t="s">
        <v>2446</v>
      </c>
      <c r="B2174" s="1">
        <v>1210073</v>
      </c>
      <c r="C2174" s="1">
        <v>510</v>
      </c>
    </row>
    <row r="2175" spans="1:3" x14ac:dyDescent="0.15">
      <c r="A2175" s="1" t="s">
        <v>2447</v>
      </c>
      <c r="B2175" s="1">
        <v>1210074</v>
      </c>
      <c r="C2175" s="1">
        <v>510</v>
      </c>
    </row>
    <row r="2176" spans="1:3" x14ac:dyDescent="0.15">
      <c r="A2176" s="1" t="s">
        <v>2448</v>
      </c>
      <c r="B2176" s="1">
        <v>1210075</v>
      </c>
      <c r="C2176" s="1">
        <v>510</v>
      </c>
    </row>
    <row r="2177" spans="1:3" x14ac:dyDescent="0.15">
      <c r="A2177" s="1" t="s">
        <v>2449</v>
      </c>
      <c r="B2177" s="1">
        <v>1210076</v>
      </c>
      <c r="C2177" s="1">
        <v>570</v>
      </c>
    </row>
    <row r="2178" spans="1:3" x14ac:dyDescent="0.15">
      <c r="A2178" s="1" t="s">
        <v>2450</v>
      </c>
      <c r="B2178" s="1">
        <v>1210077</v>
      </c>
      <c r="C2178" s="1">
        <v>570</v>
      </c>
    </row>
    <row r="2179" spans="1:3" x14ac:dyDescent="0.15">
      <c r="A2179" s="1" t="s">
        <v>2451</v>
      </c>
      <c r="B2179" s="1">
        <v>1210078</v>
      </c>
      <c r="C2179" s="1">
        <v>570</v>
      </c>
    </row>
    <row r="2180" spans="1:3" x14ac:dyDescent="0.15">
      <c r="A2180" s="1" t="s">
        <v>2452</v>
      </c>
      <c r="B2180" s="1">
        <v>1210079</v>
      </c>
      <c r="C2180" s="1">
        <v>570</v>
      </c>
    </row>
    <row r="2181" spans="1:3" x14ac:dyDescent="0.15">
      <c r="A2181" s="1" t="s">
        <v>2453</v>
      </c>
      <c r="B2181" s="1">
        <v>1210080</v>
      </c>
      <c r="C2181" s="1">
        <v>570</v>
      </c>
    </row>
    <row r="2182" spans="1:3" x14ac:dyDescent="0.15">
      <c r="A2182" s="1" t="s">
        <v>2454</v>
      </c>
      <c r="B2182" s="1">
        <v>1210081</v>
      </c>
      <c r="C2182" s="1">
        <v>630</v>
      </c>
    </row>
    <row r="2183" spans="1:3" x14ac:dyDescent="0.15">
      <c r="A2183" s="1" t="s">
        <v>2455</v>
      </c>
      <c r="B2183" s="1">
        <v>1210082</v>
      </c>
      <c r="C2183" s="1">
        <v>630</v>
      </c>
    </row>
    <row r="2184" spans="1:3" x14ac:dyDescent="0.15">
      <c r="A2184" s="1" t="s">
        <v>2456</v>
      </c>
      <c r="B2184" s="1">
        <v>1210083</v>
      </c>
      <c r="C2184" s="1">
        <v>630</v>
      </c>
    </row>
    <row r="2185" spans="1:3" x14ac:dyDescent="0.15">
      <c r="A2185" s="1" t="s">
        <v>2457</v>
      </c>
      <c r="B2185" s="1">
        <v>1210084</v>
      </c>
      <c r="C2185" s="1">
        <v>630</v>
      </c>
    </row>
    <row r="2186" spans="1:3" x14ac:dyDescent="0.15">
      <c r="A2186" s="1" t="s">
        <v>2458</v>
      </c>
      <c r="B2186" s="1">
        <v>1210085</v>
      </c>
      <c r="C2186" s="1">
        <v>630</v>
      </c>
    </row>
    <row r="2187" spans="1:3" x14ac:dyDescent="0.15">
      <c r="A2187" s="1" t="s">
        <v>2459</v>
      </c>
      <c r="B2187" s="1">
        <v>1210086</v>
      </c>
      <c r="C2187" s="1">
        <v>720</v>
      </c>
    </row>
    <row r="2188" spans="1:3" x14ac:dyDescent="0.15">
      <c r="A2188" s="1" t="s">
        <v>2460</v>
      </c>
      <c r="B2188" s="1">
        <v>1210087</v>
      </c>
      <c r="C2188" s="1">
        <v>720</v>
      </c>
    </row>
    <row r="2189" spans="1:3" x14ac:dyDescent="0.15">
      <c r="A2189" s="1" t="s">
        <v>2461</v>
      </c>
      <c r="B2189" s="1">
        <v>1210088</v>
      </c>
      <c r="C2189" s="1">
        <v>720</v>
      </c>
    </row>
    <row r="2190" spans="1:3" x14ac:dyDescent="0.15">
      <c r="A2190" s="1" t="s">
        <v>2462</v>
      </c>
      <c r="B2190" s="1">
        <v>1210089</v>
      </c>
      <c r="C2190" s="1">
        <v>720</v>
      </c>
    </row>
    <row r="2191" spans="1:3" x14ac:dyDescent="0.15">
      <c r="A2191" s="1" t="s">
        <v>2463</v>
      </c>
      <c r="B2191" s="1">
        <v>1210090</v>
      </c>
      <c r="C2191" s="1">
        <v>720</v>
      </c>
    </row>
    <row r="2192" spans="1:3" x14ac:dyDescent="0.15">
      <c r="A2192" s="1" t="s">
        <v>2464</v>
      </c>
      <c r="B2192" s="1">
        <v>1210091</v>
      </c>
      <c r="C2192" s="1">
        <v>810</v>
      </c>
    </row>
    <row r="2193" spans="1:3" x14ac:dyDescent="0.15">
      <c r="A2193" s="1" t="s">
        <v>2465</v>
      </c>
      <c r="B2193" s="1">
        <v>1210092</v>
      </c>
      <c r="C2193" s="1">
        <v>810</v>
      </c>
    </row>
    <row r="2194" spans="1:3" x14ac:dyDescent="0.15">
      <c r="A2194" s="1" t="s">
        <v>2466</v>
      </c>
      <c r="B2194" s="1">
        <v>1210093</v>
      </c>
      <c r="C2194" s="1">
        <v>810</v>
      </c>
    </row>
    <row r="2195" spans="1:3" x14ac:dyDescent="0.15">
      <c r="A2195" s="1" t="s">
        <v>2467</v>
      </c>
      <c r="B2195" s="1">
        <v>1210094</v>
      </c>
      <c r="C2195" s="1">
        <v>810</v>
      </c>
    </row>
    <row r="2196" spans="1:3" x14ac:dyDescent="0.15">
      <c r="A2196" s="1" t="s">
        <v>2468</v>
      </c>
      <c r="B2196" s="1">
        <v>1210095</v>
      </c>
      <c r="C2196" s="1">
        <v>810</v>
      </c>
    </row>
    <row r="2197" spans="1:3" x14ac:dyDescent="0.15">
      <c r="A2197" s="1" t="s">
        <v>2469</v>
      </c>
      <c r="B2197" s="1">
        <v>1210096</v>
      </c>
      <c r="C2197" s="1">
        <v>900</v>
      </c>
    </row>
    <row r="2198" spans="1:3" x14ac:dyDescent="0.15">
      <c r="A2198" s="1" t="s">
        <v>2470</v>
      </c>
      <c r="B2198" s="1">
        <v>1210097</v>
      </c>
      <c r="C2198" s="1">
        <v>900</v>
      </c>
    </row>
    <row r="2199" spans="1:3" x14ac:dyDescent="0.15">
      <c r="A2199" s="1" t="s">
        <v>2471</v>
      </c>
      <c r="B2199" s="1">
        <v>1210098</v>
      </c>
      <c r="C2199" s="1">
        <v>900</v>
      </c>
    </row>
    <row r="2200" spans="1:3" x14ac:dyDescent="0.15">
      <c r="A2200" s="1" t="s">
        <v>2472</v>
      </c>
      <c r="B2200" s="1">
        <v>1210099</v>
      </c>
      <c r="C2200" s="1">
        <v>900</v>
      </c>
    </row>
    <row r="2201" spans="1:3" x14ac:dyDescent="0.15">
      <c r="A2201" s="1" t="s">
        <v>2473</v>
      </c>
      <c r="B2201" s="1">
        <v>1210100</v>
      </c>
      <c r="C2201" s="1">
        <v>0</v>
      </c>
    </row>
    <row r="2202" spans="1:3" x14ac:dyDescent="0.15">
      <c r="A2202" s="1" t="s">
        <v>2474</v>
      </c>
      <c r="B2202" s="1">
        <v>1300001</v>
      </c>
      <c r="C2202" s="1">
        <v>30</v>
      </c>
    </row>
    <row r="2203" spans="1:3" x14ac:dyDescent="0.15">
      <c r="A2203" s="1" t="s">
        <v>2475</v>
      </c>
      <c r="B2203" s="1">
        <v>1300002</v>
      </c>
      <c r="C2203" s="1">
        <v>30</v>
      </c>
    </row>
    <row r="2204" spans="1:3" x14ac:dyDescent="0.15">
      <c r="A2204" s="1" t="s">
        <v>2476</v>
      </c>
      <c r="B2204" s="1">
        <v>1300003</v>
      </c>
      <c r="C2204" s="1">
        <v>30</v>
      </c>
    </row>
    <row r="2205" spans="1:3" x14ac:dyDescent="0.15">
      <c r="A2205" s="1" t="s">
        <v>2477</v>
      </c>
      <c r="B2205" s="1">
        <v>1300004</v>
      </c>
      <c r="C2205" s="1">
        <v>30</v>
      </c>
    </row>
    <row r="2206" spans="1:3" x14ac:dyDescent="0.15">
      <c r="A2206" s="1" t="s">
        <v>2478</v>
      </c>
      <c r="B2206" s="1">
        <v>1300005</v>
      </c>
      <c r="C2206" s="1">
        <v>30</v>
      </c>
    </row>
    <row r="2207" spans="1:3" x14ac:dyDescent="0.15">
      <c r="A2207" s="1" t="s">
        <v>2479</v>
      </c>
      <c r="B2207" s="1">
        <v>1300006</v>
      </c>
      <c r="C2207" s="1">
        <v>30</v>
      </c>
    </row>
    <row r="2208" spans="1:3" x14ac:dyDescent="0.15">
      <c r="A2208" s="1" t="s">
        <v>2480</v>
      </c>
      <c r="B2208" s="1">
        <v>1300007</v>
      </c>
      <c r="C2208" s="1">
        <v>30</v>
      </c>
    </row>
    <row r="2209" spans="1:3" x14ac:dyDescent="0.15">
      <c r="A2209" s="1" t="s">
        <v>2481</v>
      </c>
      <c r="B2209" s="1">
        <v>1300008</v>
      </c>
      <c r="C2209" s="1">
        <v>30</v>
      </c>
    </row>
    <row r="2210" spans="1:3" x14ac:dyDescent="0.15">
      <c r="A2210" s="1" t="s">
        <v>2482</v>
      </c>
      <c r="B2210" s="1">
        <v>1300009</v>
      </c>
      <c r="C2210" s="1">
        <v>30</v>
      </c>
    </row>
    <row r="2211" spans="1:3" x14ac:dyDescent="0.15">
      <c r="A2211" s="1" t="s">
        <v>2483</v>
      </c>
      <c r="B2211" s="1">
        <v>1300010</v>
      </c>
      <c r="C2211" s="1">
        <v>30</v>
      </c>
    </row>
    <row r="2212" spans="1:3" x14ac:dyDescent="0.15">
      <c r="A2212" s="1" t="s">
        <v>2484</v>
      </c>
      <c r="B2212" s="1">
        <v>1300011</v>
      </c>
      <c r="C2212" s="1">
        <v>60</v>
      </c>
    </row>
    <row r="2213" spans="1:3" x14ac:dyDescent="0.15">
      <c r="A2213" s="1" t="s">
        <v>2485</v>
      </c>
      <c r="B2213" s="1">
        <v>1300012</v>
      </c>
      <c r="C2213" s="1">
        <v>60</v>
      </c>
    </row>
    <row r="2214" spans="1:3" x14ac:dyDescent="0.15">
      <c r="A2214" s="1" t="s">
        <v>2486</v>
      </c>
      <c r="B2214" s="1">
        <v>1300013</v>
      </c>
      <c r="C2214" s="1">
        <v>60</v>
      </c>
    </row>
    <row r="2215" spans="1:3" x14ac:dyDescent="0.15">
      <c r="A2215" s="1" t="s">
        <v>2487</v>
      </c>
      <c r="B2215" s="1">
        <v>1300014</v>
      </c>
      <c r="C2215" s="1">
        <v>60</v>
      </c>
    </row>
    <row r="2216" spans="1:3" x14ac:dyDescent="0.15">
      <c r="A2216" s="1" t="s">
        <v>2488</v>
      </c>
      <c r="B2216" s="1">
        <v>1300015</v>
      </c>
      <c r="C2216" s="1">
        <v>60</v>
      </c>
    </row>
    <row r="2217" spans="1:3" x14ac:dyDescent="0.15">
      <c r="A2217" s="1" t="s">
        <v>2489</v>
      </c>
      <c r="B2217" s="1">
        <v>1300016</v>
      </c>
      <c r="C2217" s="1">
        <v>90</v>
      </c>
    </row>
    <row r="2218" spans="1:3" x14ac:dyDescent="0.15">
      <c r="A2218" s="1" t="s">
        <v>2490</v>
      </c>
      <c r="B2218" s="1">
        <v>1300017</v>
      </c>
      <c r="C2218" s="1">
        <v>90</v>
      </c>
    </row>
    <row r="2219" spans="1:3" x14ac:dyDescent="0.15">
      <c r="A2219" s="1" t="s">
        <v>2491</v>
      </c>
      <c r="B2219" s="1">
        <v>1300018</v>
      </c>
      <c r="C2219" s="1">
        <v>90</v>
      </c>
    </row>
    <row r="2220" spans="1:3" x14ac:dyDescent="0.15">
      <c r="A2220" s="1" t="s">
        <v>2492</v>
      </c>
      <c r="B2220" s="1">
        <v>1300019</v>
      </c>
      <c r="C2220" s="1">
        <v>90</v>
      </c>
    </row>
    <row r="2221" spans="1:3" x14ac:dyDescent="0.15">
      <c r="A2221" s="1" t="s">
        <v>2493</v>
      </c>
      <c r="B2221" s="1">
        <v>1300020</v>
      </c>
      <c r="C2221" s="1">
        <v>90</v>
      </c>
    </row>
    <row r="2222" spans="1:3" x14ac:dyDescent="0.15">
      <c r="A2222" s="1" t="s">
        <v>2494</v>
      </c>
      <c r="B2222" s="1">
        <v>1300021</v>
      </c>
      <c r="C2222" s="1">
        <v>120</v>
      </c>
    </row>
    <row r="2223" spans="1:3" x14ac:dyDescent="0.15">
      <c r="A2223" s="1" t="s">
        <v>2495</v>
      </c>
      <c r="B2223" s="1">
        <v>1300022</v>
      </c>
      <c r="C2223" s="1">
        <v>120</v>
      </c>
    </row>
    <row r="2224" spans="1:3" x14ac:dyDescent="0.15">
      <c r="A2224" s="1" t="s">
        <v>2496</v>
      </c>
      <c r="B2224" s="1">
        <v>1300023</v>
      </c>
      <c r="C2224" s="1">
        <v>120</v>
      </c>
    </row>
    <row r="2225" spans="1:3" x14ac:dyDescent="0.15">
      <c r="A2225" s="1" t="s">
        <v>2497</v>
      </c>
      <c r="B2225" s="1">
        <v>1300024</v>
      </c>
      <c r="C2225" s="1">
        <v>120</v>
      </c>
    </row>
    <row r="2226" spans="1:3" x14ac:dyDescent="0.15">
      <c r="A2226" s="1" t="s">
        <v>2498</v>
      </c>
      <c r="B2226" s="1">
        <v>1300025</v>
      </c>
      <c r="C2226" s="1">
        <v>120</v>
      </c>
    </row>
    <row r="2227" spans="1:3" x14ac:dyDescent="0.15">
      <c r="A2227" s="1" t="s">
        <v>2499</v>
      </c>
      <c r="B2227" s="1">
        <v>1300026</v>
      </c>
      <c r="C2227" s="1">
        <v>150</v>
      </c>
    </row>
    <row r="2228" spans="1:3" x14ac:dyDescent="0.15">
      <c r="A2228" s="1" t="s">
        <v>2500</v>
      </c>
      <c r="B2228" s="1">
        <v>1300027</v>
      </c>
      <c r="C2228" s="1">
        <v>150</v>
      </c>
    </row>
    <row r="2229" spans="1:3" x14ac:dyDescent="0.15">
      <c r="A2229" s="1" t="s">
        <v>2501</v>
      </c>
      <c r="B2229" s="1">
        <v>1300028</v>
      </c>
      <c r="C2229" s="1">
        <v>150</v>
      </c>
    </row>
    <row r="2230" spans="1:3" x14ac:dyDescent="0.15">
      <c r="A2230" s="1" t="s">
        <v>2502</v>
      </c>
      <c r="B2230" s="1">
        <v>1300029</v>
      </c>
      <c r="C2230" s="1">
        <v>150</v>
      </c>
    </row>
    <row r="2231" spans="1:3" x14ac:dyDescent="0.15">
      <c r="A2231" s="1" t="s">
        <v>2503</v>
      </c>
      <c r="B2231" s="1">
        <v>1300030</v>
      </c>
      <c r="C2231" s="1">
        <v>150</v>
      </c>
    </row>
    <row r="2232" spans="1:3" x14ac:dyDescent="0.15">
      <c r="A2232" s="1" t="s">
        <v>2504</v>
      </c>
      <c r="B2232" s="1">
        <v>1300031</v>
      </c>
      <c r="C2232" s="1">
        <v>180</v>
      </c>
    </row>
    <row r="2233" spans="1:3" x14ac:dyDescent="0.15">
      <c r="A2233" s="1" t="s">
        <v>2505</v>
      </c>
      <c r="B2233" s="1">
        <v>1300032</v>
      </c>
      <c r="C2233" s="1">
        <v>180</v>
      </c>
    </row>
    <row r="2234" spans="1:3" x14ac:dyDescent="0.15">
      <c r="A2234" s="1" t="s">
        <v>2506</v>
      </c>
      <c r="B2234" s="1">
        <v>1300033</v>
      </c>
      <c r="C2234" s="1">
        <v>180</v>
      </c>
    </row>
    <row r="2235" spans="1:3" x14ac:dyDescent="0.15">
      <c r="A2235" s="1" t="s">
        <v>2507</v>
      </c>
      <c r="B2235" s="1">
        <v>1300034</v>
      </c>
      <c r="C2235" s="1">
        <v>180</v>
      </c>
    </row>
    <row r="2236" spans="1:3" x14ac:dyDescent="0.15">
      <c r="A2236" s="1" t="s">
        <v>2508</v>
      </c>
      <c r="B2236" s="1">
        <v>1300035</v>
      </c>
      <c r="C2236" s="1">
        <v>180</v>
      </c>
    </row>
    <row r="2237" spans="1:3" x14ac:dyDescent="0.15">
      <c r="A2237" s="1" t="s">
        <v>2509</v>
      </c>
      <c r="B2237" s="1">
        <v>1300036</v>
      </c>
      <c r="C2237" s="1">
        <v>210</v>
      </c>
    </row>
    <row r="2238" spans="1:3" x14ac:dyDescent="0.15">
      <c r="A2238" s="1" t="s">
        <v>2510</v>
      </c>
      <c r="B2238" s="1">
        <v>1300037</v>
      </c>
      <c r="C2238" s="1">
        <v>210</v>
      </c>
    </row>
    <row r="2239" spans="1:3" x14ac:dyDescent="0.15">
      <c r="A2239" s="1" t="s">
        <v>2511</v>
      </c>
      <c r="B2239" s="1">
        <v>1300038</v>
      </c>
      <c r="C2239" s="1">
        <v>210</v>
      </c>
    </row>
    <row r="2240" spans="1:3" x14ac:dyDescent="0.15">
      <c r="A2240" s="1" t="s">
        <v>2512</v>
      </c>
      <c r="B2240" s="1">
        <v>1300039</v>
      </c>
      <c r="C2240" s="1">
        <v>210</v>
      </c>
    </row>
    <row r="2241" spans="1:3" x14ac:dyDescent="0.15">
      <c r="A2241" s="1" t="s">
        <v>2513</v>
      </c>
      <c r="B2241" s="1">
        <v>1300040</v>
      </c>
      <c r="C2241" s="1">
        <v>210</v>
      </c>
    </row>
    <row r="2242" spans="1:3" x14ac:dyDescent="0.15">
      <c r="A2242" s="1" t="s">
        <v>2514</v>
      </c>
      <c r="B2242" s="1">
        <v>1300041</v>
      </c>
      <c r="C2242" s="1">
        <v>240</v>
      </c>
    </row>
    <row r="2243" spans="1:3" x14ac:dyDescent="0.15">
      <c r="A2243" s="1" t="s">
        <v>2515</v>
      </c>
      <c r="B2243" s="1">
        <v>1300042</v>
      </c>
      <c r="C2243" s="1">
        <v>240</v>
      </c>
    </row>
    <row r="2244" spans="1:3" x14ac:dyDescent="0.15">
      <c r="A2244" s="1" t="s">
        <v>2516</v>
      </c>
      <c r="B2244" s="1">
        <v>1300043</v>
      </c>
      <c r="C2244" s="1">
        <v>240</v>
      </c>
    </row>
    <row r="2245" spans="1:3" x14ac:dyDescent="0.15">
      <c r="A2245" s="1" t="s">
        <v>2517</v>
      </c>
      <c r="B2245" s="1">
        <v>1300044</v>
      </c>
      <c r="C2245" s="1">
        <v>240</v>
      </c>
    </row>
    <row r="2246" spans="1:3" x14ac:dyDescent="0.15">
      <c r="A2246" s="1" t="s">
        <v>2518</v>
      </c>
      <c r="B2246" s="1">
        <v>1300045</v>
      </c>
      <c r="C2246" s="1">
        <v>240</v>
      </c>
    </row>
    <row r="2247" spans="1:3" x14ac:dyDescent="0.15">
      <c r="A2247" s="1" t="s">
        <v>2519</v>
      </c>
      <c r="B2247" s="1">
        <v>1300046</v>
      </c>
      <c r="C2247" s="1">
        <v>270</v>
      </c>
    </row>
    <row r="2248" spans="1:3" x14ac:dyDescent="0.15">
      <c r="A2248" s="1" t="s">
        <v>2520</v>
      </c>
      <c r="B2248" s="1">
        <v>1300047</v>
      </c>
      <c r="C2248" s="1">
        <v>270</v>
      </c>
    </row>
    <row r="2249" spans="1:3" x14ac:dyDescent="0.15">
      <c r="A2249" s="1" t="s">
        <v>2521</v>
      </c>
      <c r="B2249" s="1">
        <v>1300048</v>
      </c>
      <c r="C2249" s="1">
        <v>270</v>
      </c>
    </row>
    <row r="2250" spans="1:3" x14ac:dyDescent="0.15">
      <c r="A2250" s="1" t="s">
        <v>2522</v>
      </c>
      <c r="B2250" s="1">
        <v>1300049</v>
      </c>
      <c r="C2250" s="1">
        <v>270</v>
      </c>
    </row>
    <row r="2251" spans="1:3" x14ac:dyDescent="0.15">
      <c r="A2251" s="1" t="s">
        <v>2523</v>
      </c>
      <c r="B2251" s="1">
        <v>1300050</v>
      </c>
      <c r="C2251" s="1">
        <v>270</v>
      </c>
    </row>
    <row r="2252" spans="1:3" x14ac:dyDescent="0.15">
      <c r="A2252" s="1" t="s">
        <v>2524</v>
      </c>
      <c r="B2252" s="1">
        <v>1300051</v>
      </c>
      <c r="C2252" s="1">
        <v>300</v>
      </c>
    </row>
    <row r="2253" spans="1:3" x14ac:dyDescent="0.15">
      <c r="A2253" s="1" t="s">
        <v>2525</v>
      </c>
      <c r="B2253" s="1">
        <v>1300052</v>
      </c>
      <c r="C2253" s="1">
        <v>300</v>
      </c>
    </row>
    <row r="2254" spans="1:3" x14ac:dyDescent="0.15">
      <c r="A2254" s="1" t="s">
        <v>2526</v>
      </c>
      <c r="B2254" s="1">
        <v>1300053</v>
      </c>
      <c r="C2254" s="1">
        <v>300</v>
      </c>
    </row>
    <row r="2255" spans="1:3" x14ac:dyDescent="0.15">
      <c r="A2255" s="1" t="s">
        <v>2527</v>
      </c>
      <c r="B2255" s="1">
        <v>1300054</v>
      </c>
      <c r="C2255" s="1">
        <v>300</v>
      </c>
    </row>
    <row r="2256" spans="1:3" x14ac:dyDescent="0.15">
      <c r="A2256" s="1" t="s">
        <v>2528</v>
      </c>
      <c r="B2256" s="1">
        <v>1300055</v>
      </c>
      <c r="C2256" s="1">
        <v>300</v>
      </c>
    </row>
    <row r="2257" spans="1:3" x14ac:dyDescent="0.15">
      <c r="A2257" s="1" t="s">
        <v>2529</v>
      </c>
      <c r="B2257" s="1">
        <v>1300056</v>
      </c>
      <c r="C2257" s="1">
        <v>330</v>
      </c>
    </row>
    <row r="2258" spans="1:3" x14ac:dyDescent="0.15">
      <c r="A2258" s="1" t="s">
        <v>2530</v>
      </c>
      <c r="B2258" s="1">
        <v>1300057</v>
      </c>
      <c r="C2258" s="1">
        <v>330</v>
      </c>
    </row>
    <row r="2259" spans="1:3" x14ac:dyDescent="0.15">
      <c r="A2259" s="1" t="s">
        <v>2531</v>
      </c>
      <c r="B2259" s="1">
        <v>1300058</v>
      </c>
      <c r="C2259" s="1">
        <v>330</v>
      </c>
    </row>
    <row r="2260" spans="1:3" x14ac:dyDescent="0.15">
      <c r="A2260" s="1" t="s">
        <v>2532</v>
      </c>
      <c r="B2260" s="1">
        <v>1300059</v>
      </c>
      <c r="C2260" s="1">
        <v>330</v>
      </c>
    </row>
    <row r="2261" spans="1:3" x14ac:dyDescent="0.15">
      <c r="A2261" s="1" t="s">
        <v>2533</v>
      </c>
      <c r="B2261" s="1">
        <v>1300060</v>
      </c>
      <c r="C2261" s="1">
        <v>330</v>
      </c>
    </row>
    <row r="2262" spans="1:3" x14ac:dyDescent="0.15">
      <c r="A2262" s="1" t="s">
        <v>2534</v>
      </c>
      <c r="B2262" s="1">
        <v>1300061</v>
      </c>
      <c r="C2262" s="1">
        <v>390</v>
      </c>
    </row>
    <row r="2263" spans="1:3" x14ac:dyDescent="0.15">
      <c r="A2263" s="1" t="s">
        <v>2535</v>
      </c>
      <c r="B2263" s="1">
        <v>1300062</v>
      </c>
      <c r="C2263" s="1">
        <v>390</v>
      </c>
    </row>
    <row r="2264" spans="1:3" x14ac:dyDescent="0.15">
      <c r="A2264" s="1" t="s">
        <v>2536</v>
      </c>
      <c r="B2264" s="1">
        <v>1300063</v>
      </c>
      <c r="C2264" s="1">
        <v>390</v>
      </c>
    </row>
    <row r="2265" spans="1:3" x14ac:dyDescent="0.15">
      <c r="A2265" s="1" t="s">
        <v>2537</v>
      </c>
      <c r="B2265" s="1">
        <v>1300064</v>
      </c>
      <c r="C2265" s="1">
        <v>390</v>
      </c>
    </row>
    <row r="2266" spans="1:3" x14ac:dyDescent="0.15">
      <c r="A2266" s="1" t="s">
        <v>2538</v>
      </c>
      <c r="B2266" s="1">
        <v>1300065</v>
      </c>
      <c r="C2266" s="1">
        <v>390</v>
      </c>
    </row>
    <row r="2267" spans="1:3" x14ac:dyDescent="0.15">
      <c r="A2267" s="1" t="s">
        <v>2539</v>
      </c>
      <c r="B2267" s="1">
        <v>1300066</v>
      </c>
      <c r="C2267" s="1">
        <v>450</v>
      </c>
    </row>
    <row r="2268" spans="1:3" x14ac:dyDescent="0.15">
      <c r="A2268" s="1" t="s">
        <v>2540</v>
      </c>
      <c r="B2268" s="1">
        <v>1300067</v>
      </c>
      <c r="C2268" s="1">
        <v>450</v>
      </c>
    </row>
    <row r="2269" spans="1:3" x14ac:dyDescent="0.15">
      <c r="A2269" s="1" t="s">
        <v>2541</v>
      </c>
      <c r="B2269" s="1">
        <v>1300068</v>
      </c>
      <c r="C2269" s="1">
        <v>450</v>
      </c>
    </row>
    <row r="2270" spans="1:3" x14ac:dyDescent="0.15">
      <c r="A2270" s="1" t="s">
        <v>2542</v>
      </c>
      <c r="B2270" s="1">
        <v>1300069</v>
      </c>
      <c r="C2270" s="1">
        <v>450</v>
      </c>
    </row>
    <row r="2271" spans="1:3" x14ac:dyDescent="0.15">
      <c r="A2271" s="1" t="s">
        <v>2543</v>
      </c>
      <c r="B2271" s="1">
        <v>1300070</v>
      </c>
      <c r="C2271" s="1">
        <v>450</v>
      </c>
    </row>
    <row r="2272" spans="1:3" x14ac:dyDescent="0.15">
      <c r="A2272" s="1" t="s">
        <v>2544</v>
      </c>
      <c r="B2272" s="1">
        <v>1300071</v>
      </c>
      <c r="C2272" s="1">
        <v>510</v>
      </c>
    </row>
    <row r="2273" spans="1:3" x14ac:dyDescent="0.15">
      <c r="A2273" s="1" t="s">
        <v>2545</v>
      </c>
      <c r="B2273" s="1">
        <v>1300072</v>
      </c>
      <c r="C2273" s="1">
        <v>510</v>
      </c>
    </row>
    <row r="2274" spans="1:3" x14ac:dyDescent="0.15">
      <c r="A2274" s="1" t="s">
        <v>2546</v>
      </c>
      <c r="B2274" s="1">
        <v>1300073</v>
      </c>
      <c r="C2274" s="1">
        <v>510</v>
      </c>
    </row>
    <row r="2275" spans="1:3" x14ac:dyDescent="0.15">
      <c r="A2275" s="1" t="s">
        <v>2547</v>
      </c>
      <c r="B2275" s="1">
        <v>1300074</v>
      </c>
      <c r="C2275" s="1">
        <v>510</v>
      </c>
    </row>
    <row r="2276" spans="1:3" x14ac:dyDescent="0.15">
      <c r="A2276" s="1" t="s">
        <v>2548</v>
      </c>
      <c r="B2276" s="1">
        <v>1300075</v>
      </c>
      <c r="C2276" s="1">
        <v>510</v>
      </c>
    </row>
    <row r="2277" spans="1:3" x14ac:dyDescent="0.15">
      <c r="A2277" s="1" t="s">
        <v>2549</v>
      </c>
      <c r="B2277" s="1">
        <v>1300076</v>
      </c>
      <c r="C2277" s="1">
        <v>570</v>
      </c>
    </row>
    <row r="2278" spans="1:3" x14ac:dyDescent="0.15">
      <c r="A2278" s="1" t="s">
        <v>2550</v>
      </c>
      <c r="B2278" s="1">
        <v>1300077</v>
      </c>
      <c r="C2278" s="1">
        <v>570</v>
      </c>
    </row>
    <row r="2279" spans="1:3" x14ac:dyDescent="0.15">
      <c r="A2279" s="1" t="s">
        <v>2551</v>
      </c>
      <c r="B2279" s="1">
        <v>1300078</v>
      </c>
      <c r="C2279" s="1">
        <v>570</v>
      </c>
    </row>
    <row r="2280" spans="1:3" x14ac:dyDescent="0.15">
      <c r="A2280" s="1" t="s">
        <v>2552</v>
      </c>
      <c r="B2280" s="1">
        <v>1300079</v>
      </c>
      <c r="C2280" s="1">
        <v>570</v>
      </c>
    </row>
    <row r="2281" spans="1:3" x14ac:dyDescent="0.15">
      <c r="A2281" s="1" t="s">
        <v>2553</v>
      </c>
      <c r="B2281" s="1">
        <v>1300080</v>
      </c>
      <c r="C2281" s="1">
        <v>570</v>
      </c>
    </row>
    <row r="2282" spans="1:3" x14ac:dyDescent="0.15">
      <c r="A2282" s="1" t="s">
        <v>2554</v>
      </c>
      <c r="B2282" s="1">
        <v>1300081</v>
      </c>
      <c r="C2282" s="1">
        <v>630</v>
      </c>
    </row>
    <row r="2283" spans="1:3" x14ac:dyDescent="0.15">
      <c r="A2283" s="1" t="s">
        <v>2555</v>
      </c>
      <c r="B2283" s="1">
        <v>1300082</v>
      </c>
      <c r="C2283" s="1">
        <v>630</v>
      </c>
    </row>
    <row r="2284" spans="1:3" x14ac:dyDescent="0.15">
      <c r="A2284" s="1" t="s">
        <v>2556</v>
      </c>
      <c r="B2284" s="1">
        <v>1300083</v>
      </c>
      <c r="C2284" s="1">
        <v>630</v>
      </c>
    </row>
    <row r="2285" spans="1:3" x14ac:dyDescent="0.15">
      <c r="A2285" s="1" t="s">
        <v>2557</v>
      </c>
      <c r="B2285" s="1">
        <v>1300084</v>
      </c>
      <c r="C2285" s="1">
        <v>630</v>
      </c>
    </row>
    <row r="2286" spans="1:3" x14ac:dyDescent="0.15">
      <c r="A2286" s="1" t="s">
        <v>2558</v>
      </c>
      <c r="B2286" s="1">
        <v>1300085</v>
      </c>
      <c r="C2286" s="1">
        <v>630</v>
      </c>
    </row>
    <row r="2287" spans="1:3" x14ac:dyDescent="0.15">
      <c r="A2287" s="1" t="s">
        <v>2559</v>
      </c>
      <c r="B2287" s="1">
        <v>1300086</v>
      </c>
      <c r="C2287" s="1">
        <v>720</v>
      </c>
    </row>
    <row r="2288" spans="1:3" x14ac:dyDescent="0.15">
      <c r="A2288" s="1" t="s">
        <v>2560</v>
      </c>
      <c r="B2288" s="1">
        <v>1300087</v>
      </c>
      <c r="C2288" s="1">
        <v>720</v>
      </c>
    </row>
    <row r="2289" spans="1:3" x14ac:dyDescent="0.15">
      <c r="A2289" s="1" t="s">
        <v>2561</v>
      </c>
      <c r="B2289" s="1">
        <v>1300088</v>
      </c>
      <c r="C2289" s="1">
        <v>720</v>
      </c>
    </row>
    <row r="2290" spans="1:3" x14ac:dyDescent="0.15">
      <c r="A2290" s="1" t="s">
        <v>2562</v>
      </c>
      <c r="B2290" s="1">
        <v>1300089</v>
      </c>
      <c r="C2290" s="1">
        <v>720</v>
      </c>
    </row>
    <row r="2291" spans="1:3" x14ac:dyDescent="0.15">
      <c r="A2291" s="1" t="s">
        <v>2563</v>
      </c>
      <c r="B2291" s="1">
        <v>1300090</v>
      </c>
      <c r="C2291" s="1">
        <v>720</v>
      </c>
    </row>
    <row r="2292" spans="1:3" x14ac:dyDescent="0.15">
      <c r="A2292" s="1" t="s">
        <v>2564</v>
      </c>
      <c r="B2292" s="1">
        <v>1300091</v>
      </c>
      <c r="C2292" s="1">
        <v>810</v>
      </c>
    </row>
    <row r="2293" spans="1:3" x14ac:dyDescent="0.15">
      <c r="A2293" s="1" t="s">
        <v>2565</v>
      </c>
      <c r="B2293" s="1">
        <v>1300092</v>
      </c>
      <c r="C2293" s="1">
        <v>810</v>
      </c>
    </row>
    <row r="2294" spans="1:3" x14ac:dyDescent="0.15">
      <c r="A2294" s="1" t="s">
        <v>2566</v>
      </c>
      <c r="B2294" s="1">
        <v>1300093</v>
      </c>
      <c r="C2294" s="1">
        <v>810</v>
      </c>
    </row>
    <row r="2295" spans="1:3" x14ac:dyDescent="0.15">
      <c r="A2295" s="1" t="s">
        <v>2567</v>
      </c>
      <c r="B2295" s="1">
        <v>1300094</v>
      </c>
      <c r="C2295" s="1">
        <v>810</v>
      </c>
    </row>
    <row r="2296" spans="1:3" x14ac:dyDescent="0.15">
      <c r="A2296" s="1" t="s">
        <v>2568</v>
      </c>
      <c r="B2296" s="1">
        <v>1300095</v>
      </c>
      <c r="C2296" s="1">
        <v>810</v>
      </c>
    </row>
    <row r="2297" spans="1:3" x14ac:dyDescent="0.15">
      <c r="A2297" s="1" t="s">
        <v>2569</v>
      </c>
      <c r="B2297" s="1">
        <v>1300096</v>
      </c>
      <c r="C2297" s="1">
        <v>900</v>
      </c>
    </row>
    <row r="2298" spans="1:3" x14ac:dyDescent="0.15">
      <c r="A2298" s="1" t="s">
        <v>2570</v>
      </c>
      <c r="B2298" s="1">
        <v>1300097</v>
      </c>
      <c r="C2298" s="1">
        <v>900</v>
      </c>
    </row>
    <row r="2299" spans="1:3" x14ac:dyDescent="0.15">
      <c r="A2299" s="1" t="s">
        <v>2571</v>
      </c>
      <c r="B2299" s="1">
        <v>1300098</v>
      </c>
      <c r="C2299" s="1">
        <v>900</v>
      </c>
    </row>
    <row r="2300" spans="1:3" x14ac:dyDescent="0.15">
      <c r="A2300" s="1" t="s">
        <v>2572</v>
      </c>
      <c r="B2300" s="1">
        <v>1300099</v>
      </c>
      <c r="C2300" s="1">
        <v>900</v>
      </c>
    </row>
    <row r="2301" spans="1:3" x14ac:dyDescent="0.15">
      <c r="A2301" s="1" t="s">
        <v>2573</v>
      </c>
      <c r="B2301" s="1">
        <v>1300100</v>
      </c>
      <c r="C2301" s="1">
        <v>0</v>
      </c>
    </row>
    <row r="2302" spans="1:3" x14ac:dyDescent="0.15">
      <c r="A2302" s="1" t="s">
        <v>2574</v>
      </c>
      <c r="B2302" s="1">
        <v>1301001</v>
      </c>
      <c r="C2302" s="1">
        <v>30</v>
      </c>
    </row>
    <row r="2303" spans="1:3" x14ac:dyDescent="0.15">
      <c r="A2303" s="1" t="s">
        <v>2575</v>
      </c>
      <c r="B2303" s="1">
        <v>1301002</v>
      </c>
      <c r="C2303" s="1">
        <v>30</v>
      </c>
    </row>
    <row r="2304" spans="1:3" x14ac:dyDescent="0.15">
      <c r="A2304" s="1" t="s">
        <v>2576</v>
      </c>
      <c r="B2304" s="1">
        <v>1301003</v>
      </c>
      <c r="C2304" s="1">
        <v>30</v>
      </c>
    </row>
    <row r="2305" spans="1:3" x14ac:dyDescent="0.15">
      <c r="A2305" s="1" t="s">
        <v>2577</v>
      </c>
      <c r="B2305" s="1">
        <v>1301004</v>
      </c>
      <c r="C2305" s="1">
        <v>30</v>
      </c>
    </row>
    <row r="2306" spans="1:3" x14ac:dyDescent="0.15">
      <c r="A2306" s="1" t="s">
        <v>2578</v>
      </c>
      <c r="B2306" s="1">
        <v>1301005</v>
      </c>
      <c r="C2306" s="1">
        <v>30</v>
      </c>
    </row>
    <row r="2307" spans="1:3" x14ac:dyDescent="0.15">
      <c r="A2307" s="1" t="s">
        <v>2579</v>
      </c>
      <c r="B2307" s="1">
        <v>1301006</v>
      </c>
      <c r="C2307" s="1">
        <v>30</v>
      </c>
    </row>
    <row r="2308" spans="1:3" x14ac:dyDescent="0.15">
      <c r="A2308" s="1" t="s">
        <v>2580</v>
      </c>
      <c r="B2308" s="1">
        <v>1301007</v>
      </c>
      <c r="C2308" s="1">
        <v>30</v>
      </c>
    </row>
    <row r="2309" spans="1:3" x14ac:dyDescent="0.15">
      <c r="A2309" s="1" t="s">
        <v>2581</v>
      </c>
      <c r="B2309" s="1">
        <v>1301008</v>
      </c>
      <c r="C2309" s="1">
        <v>30</v>
      </c>
    </row>
    <row r="2310" spans="1:3" x14ac:dyDescent="0.15">
      <c r="A2310" s="1" t="s">
        <v>2582</v>
      </c>
      <c r="B2310" s="1">
        <v>1301009</v>
      </c>
      <c r="C2310" s="1">
        <v>30</v>
      </c>
    </row>
    <row r="2311" spans="1:3" x14ac:dyDescent="0.15">
      <c r="A2311" s="1" t="s">
        <v>2583</v>
      </c>
      <c r="B2311" s="1">
        <v>1301010</v>
      </c>
      <c r="C2311" s="1">
        <v>30</v>
      </c>
    </row>
    <row r="2312" spans="1:3" x14ac:dyDescent="0.15">
      <c r="A2312" s="1" t="s">
        <v>2584</v>
      </c>
      <c r="B2312" s="1">
        <v>1301011</v>
      </c>
      <c r="C2312" s="1">
        <v>60</v>
      </c>
    </row>
    <row r="2313" spans="1:3" x14ac:dyDescent="0.15">
      <c r="A2313" s="1" t="s">
        <v>2585</v>
      </c>
      <c r="B2313" s="1">
        <v>1301012</v>
      </c>
      <c r="C2313" s="1">
        <v>60</v>
      </c>
    </row>
    <row r="2314" spans="1:3" x14ac:dyDescent="0.15">
      <c r="A2314" s="1" t="s">
        <v>2586</v>
      </c>
      <c r="B2314" s="1">
        <v>1301013</v>
      </c>
      <c r="C2314" s="1">
        <v>60</v>
      </c>
    </row>
    <row r="2315" spans="1:3" x14ac:dyDescent="0.15">
      <c r="A2315" s="1" t="s">
        <v>2587</v>
      </c>
      <c r="B2315" s="1">
        <v>1301014</v>
      </c>
      <c r="C2315" s="1">
        <v>60</v>
      </c>
    </row>
    <row r="2316" spans="1:3" x14ac:dyDescent="0.15">
      <c r="A2316" s="1" t="s">
        <v>2588</v>
      </c>
      <c r="B2316" s="1">
        <v>1301015</v>
      </c>
      <c r="C2316" s="1">
        <v>60</v>
      </c>
    </row>
    <row r="2317" spans="1:3" x14ac:dyDescent="0.15">
      <c r="A2317" s="1" t="s">
        <v>2589</v>
      </c>
      <c r="B2317" s="1">
        <v>1301016</v>
      </c>
      <c r="C2317" s="1">
        <v>90</v>
      </c>
    </row>
    <row r="2318" spans="1:3" x14ac:dyDescent="0.15">
      <c r="A2318" s="1" t="s">
        <v>2590</v>
      </c>
      <c r="B2318" s="1">
        <v>1301017</v>
      </c>
      <c r="C2318" s="1">
        <v>90</v>
      </c>
    </row>
    <row r="2319" spans="1:3" x14ac:dyDescent="0.15">
      <c r="A2319" s="1" t="s">
        <v>2591</v>
      </c>
      <c r="B2319" s="1">
        <v>1301018</v>
      </c>
      <c r="C2319" s="1">
        <v>90</v>
      </c>
    </row>
    <row r="2320" spans="1:3" x14ac:dyDescent="0.15">
      <c r="A2320" s="1" t="s">
        <v>2592</v>
      </c>
      <c r="B2320" s="1">
        <v>1301019</v>
      </c>
      <c r="C2320" s="1">
        <v>90</v>
      </c>
    </row>
    <row r="2321" spans="1:3" x14ac:dyDescent="0.15">
      <c r="A2321" s="1" t="s">
        <v>2593</v>
      </c>
      <c r="B2321" s="1">
        <v>1301020</v>
      </c>
      <c r="C2321" s="1">
        <v>90</v>
      </c>
    </row>
    <row r="2322" spans="1:3" x14ac:dyDescent="0.15">
      <c r="A2322" s="1" t="s">
        <v>2594</v>
      </c>
      <c r="B2322" s="1">
        <v>1301021</v>
      </c>
      <c r="C2322" s="1">
        <v>120</v>
      </c>
    </row>
    <row r="2323" spans="1:3" x14ac:dyDescent="0.15">
      <c r="A2323" s="1" t="s">
        <v>2595</v>
      </c>
      <c r="B2323" s="1">
        <v>1301022</v>
      </c>
      <c r="C2323" s="1">
        <v>120</v>
      </c>
    </row>
    <row r="2324" spans="1:3" x14ac:dyDescent="0.15">
      <c r="A2324" s="1" t="s">
        <v>2596</v>
      </c>
      <c r="B2324" s="1">
        <v>1301023</v>
      </c>
      <c r="C2324" s="1">
        <v>120</v>
      </c>
    </row>
    <row r="2325" spans="1:3" x14ac:dyDescent="0.15">
      <c r="A2325" s="1" t="s">
        <v>2597</v>
      </c>
      <c r="B2325" s="1">
        <v>1301024</v>
      </c>
      <c r="C2325" s="1">
        <v>120</v>
      </c>
    </row>
    <row r="2326" spans="1:3" x14ac:dyDescent="0.15">
      <c r="A2326" s="1" t="s">
        <v>2598</v>
      </c>
      <c r="B2326" s="1">
        <v>1301025</v>
      </c>
      <c r="C2326" s="1">
        <v>120</v>
      </c>
    </row>
    <row r="2327" spans="1:3" x14ac:dyDescent="0.15">
      <c r="A2327" s="1" t="s">
        <v>2599</v>
      </c>
      <c r="B2327" s="1">
        <v>1301026</v>
      </c>
      <c r="C2327" s="1">
        <v>150</v>
      </c>
    </row>
    <row r="2328" spans="1:3" x14ac:dyDescent="0.15">
      <c r="A2328" s="1" t="s">
        <v>2600</v>
      </c>
      <c r="B2328" s="1">
        <v>1301027</v>
      </c>
      <c r="C2328" s="1">
        <v>150</v>
      </c>
    </row>
    <row r="2329" spans="1:3" x14ac:dyDescent="0.15">
      <c r="A2329" s="1" t="s">
        <v>2601</v>
      </c>
      <c r="B2329" s="1">
        <v>1301028</v>
      </c>
      <c r="C2329" s="1">
        <v>150</v>
      </c>
    </row>
    <row r="2330" spans="1:3" x14ac:dyDescent="0.15">
      <c r="A2330" s="1" t="s">
        <v>2602</v>
      </c>
      <c r="B2330" s="1">
        <v>1301029</v>
      </c>
      <c r="C2330" s="1">
        <v>150</v>
      </c>
    </row>
    <row r="2331" spans="1:3" x14ac:dyDescent="0.15">
      <c r="A2331" s="1" t="s">
        <v>2603</v>
      </c>
      <c r="B2331" s="1">
        <v>1301030</v>
      </c>
      <c r="C2331" s="1">
        <v>150</v>
      </c>
    </row>
    <row r="2332" spans="1:3" x14ac:dyDescent="0.15">
      <c r="A2332" s="1" t="s">
        <v>2604</v>
      </c>
      <c r="B2332" s="1">
        <v>1301031</v>
      </c>
      <c r="C2332" s="1">
        <v>180</v>
      </c>
    </row>
    <row r="2333" spans="1:3" x14ac:dyDescent="0.15">
      <c r="A2333" s="1" t="s">
        <v>2605</v>
      </c>
      <c r="B2333" s="1">
        <v>1301032</v>
      </c>
      <c r="C2333" s="1">
        <v>180</v>
      </c>
    </row>
    <row r="2334" spans="1:3" x14ac:dyDescent="0.15">
      <c r="A2334" s="1" t="s">
        <v>2606</v>
      </c>
      <c r="B2334" s="1">
        <v>1301033</v>
      </c>
      <c r="C2334" s="1">
        <v>180</v>
      </c>
    </row>
    <row r="2335" spans="1:3" x14ac:dyDescent="0.15">
      <c r="A2335" s="1" t="s">
        <v>2607</v>
      </c>
      <c r="B2335" s="1">
        <v>1301034</v>
      </c>
      <c r="C2335" s="1">
        <v>180</v>
      </c>
    </row>
    <row r="2336" spans="1:3" x14ac:dyDescent="0.15">
      <c r="A2336" s="1" t="s">
        <v>2608</v>
      </c>
      <c r="B2336" s="1">
        <v>1301035</v>
      </c>
      <c r="C2336" s="1">
        <v>180</v>
      </c>
    </row>
    <row r="2337" spans="1:3" x14ac:dyDescent="0.15">
      <c r="A2337" s="1" t="s">
        <v>2609</v>
      </c>
      <c r="B2337" s="1">
        <v>1301036</v>
      </c>
      <c r="C2337" s="1">
        <v>210</v>
      </c>
    </row>
    <row r="2338" spans="1:3" x14ac:dyDescent="0.15">
      <c r="A2338" s="1" t="s">
        <v>2610</v>
      </c>
      <c r="B2338" s="1">
        <v>1301037</v>
      </c>
      <c r="C2338" s="1">
        <v>210</v>
      </c>
    </row>
    <row r="2339" spans="1:3" x14ac:dyDescent="0.15">
      <c r="A2339" s="1" t="s">
        <v>2611</v>
      </c>
      <c r="B2339" s="1">
        <v>1301038</v>
      </c>
      <c r="C2339" s="1">
        <v>210</v>
      </c>
    </row>
    <row r="2340" spans="1:3" x14ac:dyDescent="0.15">
      <c r="A2340" s="1" t="s">
        <v>2612</v>
      </c>
      <c r="B2340" s="1">
        <v>1301039</v>
      </c>
      <c r="C2340" s="1">
        <v>210</v>
      </c>
    </row>
    <row r="2341" spans="1:3" x14ac:dyDescent="0.15">
      <c r="A2341" s="1" t="s">
        <v>2613</v>
      </c>
      <c r="B2341" s="1">
        <v>1301040</v>
      </c>
      <c r="C2341" s="1">
        <v>210</v>
      </c>
    </row>
    <row r="2342" spans="1:3" x14ac:dyDescent="0.15">
      <c r="A2342" s="1" t="s">
        <v>2614</v>
      </c>
      <c r="B2342" s="1">
        <v>1301041</v>
      </c>
      <c r="C2342" s="1">
        <v>240</v>
      </c>
    </row>
    <row r="2343" spans="1:3" x14ac:dyDescent="0.15">
      <c r="A2343" s="1" t="s">
        <v>2615</v>
      </c>
      <c r="B2343" s="1">
        <v>1301042</v>
      </c>
      <c r="C2343" s="1">
        <v>240</v>
      </c>
    </row>
    <row r="2344" spans="1:3" x14ac:dyDescent="0.15">
      <c r="A2344" s="1" t="s">
        <v>2616</v>
      </c>
      <c r="B2344" s="1">
        <v>1301043</v>
      </c>
      <c r="C2344" s="1">
        <v>240</v>
      </c>
    </row>
    <row r="2345" spans="1:3" x14ac:dyDescent="0.15">
      <c r="A2345" s="1" t="s">
        <v>2617</v>
      </c>
      <c r="B2345" s="1">
        <v>1301044</v>
      </c>
      <c r="C2345" s="1">
        <v>240</v>
      </c>
    </row>
    <row r="2346" spans="1:3" x14ac:dyDescent="0.15">
      <c r="A2346" s="1" t="s">
        <v>2618</v>
      </c>
      <c r="B2346" s="1">
        <v>1301045</v>
      </c>
      <c r="C2346" s="1">
        <v>240</v>
      </c>
    </row>
    <row r="2347" spans="1:3" x14ac:dyDescent="0.15">
      <c r="A2347" s="1" t="s">
        <v>2619</v>
      </c>
      <c r="B2347" s="1">
        <v>1301046</v>
      </c>
      <c r="C2347" s="1">
        <v>270</v>
      </c>
    </row>
    <row r="2348" spans="1:3" x14ac:dyDescent="0.15">
      <c r="A2348" s="1" t="s">
        <v>2620</v>
      </c>
      <c r="B2348" s="1">
        <v>1301047</v>
      </c>
      <c r="C2348" s="1">
        <v>270</v>
      </c>
    </row>
    <row r="2349" spans="1:3" x14ac:dyDescent="0.15">
      <c r="A2349" s="1" t="s">
        <v>2621</v>
      </c>
      <c r="B2349" s="1">
        <v>1301048</v>
      </c>
      <c r="C2349" s="1">
        <v>270</v>
      </c>
    </row>
    <row r="2350" spans="1:3" x14ac:dyDescent="0.15">
      <c r="A2350" s="1" t="s">
        <v>2622</v>
      </c>
      <c r="B2350" s="1">
        <v>1301049</v>
      </c>
      <c r="C2350" s="1">
        <v>270</v>
      </c>
    </row>
    <row r="2351" spans="1:3" x14ac:dyDescent="0.15">
      <c r="A2351" s="1" t="s">
        <v>2623</v>
      </c>
      <c r="B2351" s="1">
        <v>1301050</v>
      </c>
      <c r="C2351" s="1">
        <v>270</v>
      </c>
    </row>
    <row r="2352" spans="1:3" x14ac:dyDescent="0.15">
      <c r="A2352" s="1" t="s">
        <v>2624</v>
      </c>
      <c r="B2352" s="1">
        <v>1301051</v>
      </c>
      <c r="C2352" s="1">
        <v>300</v>
      </c>
    </row>
    <row r="2353" spans="1:3" x14ac:dyDescent="0.15">
      <c r="A2353" s="1" t="s">
        <v>2625</v>
      </c>
      <c r="B2353" s="1">
        <v>1301052</v>
      </c>
      <c r="C2353" s="1">
        <v>300</v>
      </c>
    </row>
    <row r="2354" spans="1:3" x14ac:dyDescent="0.15">
      <c r="A2354" s="1" t="s">
        <v>2626</v>
      </c>
      <c r="B2354" s="1">
        <v>1301053</v>
      </c>
      <c r="C2354" s="1">
        <v>300</v>
      </c>
    </row>
    <row r="2355" spans="1:3" x14ac:dyDescent="0.15">
      <c r="A2355" s="1" t="s">
        <v>2627</v>
      </c>
      <c r="B2355" s="1">
        <v>1301054</v>
      </c>
      <c r="C2355" s="1">
        <v>300</v>
      </c>
    </row>
    <row r="2356" spans="1:3" x14ac:dyDescent="0.15">
      <c r="A2356" s="1" t="s">
        <v>2628</v>
      </c>
      <c r="B2356" s="1">
        <v>1301055</v>
      </c>
      <c r="C2356" s="1">
        <v>300</v>
      </c>
    </row>
    <row r="2357" spans="1:3" x14ac:dyDescent="0.15">
      <c r="A2357" s="1" t="s">
        <v>2629</v>
      </c>
      <c r="B2357" s="1">
        <v>1301056</v>
      </c>
      <c r="C2357" s="1">
        <v>330</v>
      </c>
    </row>
    <row r="2358" spans="1:3" x14ac:dyDescent="0.15">
      <c r="A2358" s="1" t="s">
        <v>2630</v>
      </c>
      <c r="B2358" s="1">
        <v>1301057</v>
      </c>
      <c r="C2358" s="1">
        <v>330</v>
      </c>
    </row>
    <row r="2359" spans="1:3" x14ac:dyDescent="0.15">
      <c r="A2359" s="1" t="s">
        <v>2631</v>
      </c>
      <c r="B2359" s="1">
        <v>1301058</v>
      </c>
      <c r="C2359" s="1">
        <v>330</v>
      </c>
    </row>
    <row r="2360" spans="1:3" x14ac:dyDescent="0.15">
      <c r="A2360" s="1" t="s">
        <v>2632</v>
      </c>
      <c r="B2360" s="1">
        <v>1301059</v>
      </c>
      <c r="C2360" s="1">
        <v>330</v>
      </c>
    </row>
    <row r="2361" spans="1:3" x14ac:dyDescent="0.15">
      <c r="A2361" s="1" t="s">
        <v>2633</v>
      </c>
      <c r="B2361" s="1">
        <v>1301060</v>
      </c>
      <c r="C2361" s="1">
        <v>330</v>
      </c>
    </row>
    <row r="2362" spans="1:3" x14ac:dyDescent="0.15">
      <c r="A2362" s="1" t="s">
        <v>2634</v>
      </c>
      <c r="B2362" s="1">
        <v>1301061</v>
      </c>
      <c r="C2362" s="1">
        <v>390</v>
      </c>
    </row>
    <row r="2363" spans="1:3" x14ac:dyDescent="0.15">
      <c r="A2363" s="1" t="s">
        <v>2635</v>
      </c>
      <c r="B2363" s="1">
        <v>1301062</v>
      </c>
      <c r="C2363" s="1">
        <v>390</v>
      </c>
    </row>
    <row r="2364" spans="1:3" x14ac:dyDescent="0.15">
      <c r="A2364" s="1" t="s">
        <v>2636</v>
      </c>
      <c r="B2364" s="1">
        <v>1301063</v>
      </c>
      <c r="C2364" s="1">
        <v>390</v>
      </c>
    </row>
    <row r="2365" spans="1:3" x14ac:dyDescent="0.15">
      <c r="A2365" s="1" t="s">
        <v>2637</v>
      </c>
      <c r="B2365" s="1">
        <v>1301064</v>
      </c>
      <c r="C2365" s="1">
        <v>390</v>
      </c>
    </row>
    <row r="2366" spans="1:3" x14ac:dyDescent="0.15">
      <c r="A2366" s="1" t="s">
        <v>2638</v>
      </c>
      <c r="B2366" s="1">
        <v>1301065</v>
      </c>
      <c r="C2366" s="1">
        <v>390</v>
      </c>
    </row>
    <row r="2367" spans="1:3" x14ac:dyDescent="0.15">
      <c r="A2367" s="1" t="s">
        <v>2639</v>
      </c>
      <c r="B2367" s="1">
        <v>1301066</v>
      </c>
      <c r="C2367" s="1">
        <v>450</v>
      </c>
    </row>
    <row r="2368" spans="1:3" x14ac:dyDescent="0.15">
      <c r="A2368" s="1" t="s">
        <v>2640</v>
      </c>
      <c r="B2368" s="1">
        <v>1301067</v>
      </c>
      <c r="C2368" s="1">
        <v>450</v>
      </c>
    </row>
    <row r="2369" spans="1:3" x14ac:dyDescent="0.15">
      <c r="A2369" s="1" t="s">
        <v>2641</v>
      </c>
      <c r="B2369" s="1">
        <v>1301068</v>
      </c>
      <c r="C2369" s="1">
        <v>450</v>
      </c>
    </row>
    <row r="2370" spans="1:3" x14ac:dyDescent="0.15">
      <c r="A2370" s="1" t="s">
        <v>2642</v>
      </c>
      <c r="B2370" s="1">
        <v>1301069</v>
      </c>
      <c r="C2370" s="1">
        <v>450</v>
      </c>
    </row>
    <row r="2371" spans="1:3" x14ac:dyDescent="0.15">
      <c r="A2371" s="1" t="s">
        <v>2643</v>
      </c>
      <c r="B2371" s="1">
        <v>1301070</v>
      </c>
      <c r="C2371" s="1">
        <v>450</v>
      </c>
    </row>
    <row r="2372" spans="1:3" x14ac:dyDescent="0.15">
      <c r="A2372" s="1" t="s">
        <v>2644</v>
      </c>
      <c r="B2372" s="1">
        <v>1301071</v>
      </c>
      <c r="C2372" s="1">
        <v>510</v>
      </c>
    </row>
    <row r="2373" spans="1:3" x14ac:dyDescent="0.15">
      <c r="A2373" s="1" t="s">
        <v>2645</v>
      </c>
      <c r="B2373" s="1">
        <v>1301072</v>
      </c>
      <c r="C2373" s="1">
        <v>510</v>
      </c>
    </row>
    <row r="2374" spans="1:3" x14ac:dyDescent="0.15">
      <c r="A2374" s="1" t="s">
        <v>2646</v>
      </c>
      <c r="B2374" s="1">
        <v>1301073</v>
      </c>
      <c r="C2374" s="1">
        <v>510</v>
      </c>
    </row>
    <row r="2375" spans="1:3" x14ac:dyDescent="0.15">
      <c r="A2375" s="1" t="s">
        <v>2647</v>
      </c>
      <c r="B2375" s="1">
        <v>1301074</v>
      </c>
      <c r="C2375" s="1">
        <v>510</v>
      </c>
    </row>
    <row r="2376" spans="1:3" x14ac:dyDescent="0.15">
      <c r="A2376" s="1" t="s">
        <v>2648</v>
      </c>
      <c r="B2376" s="1">
        <v>1301075</v>
      </c>
      <c r="C2376" s="1">
        <v>510</v>
      </c>
    </row>
    <row r="2377" spans="1:3" x14ac:dyDescent="0.15">
      <c r="A2377" s="1" t="s">
        <v>2649</v>
      </c>
      <c r="B2377" s="1">
        <v>1301076</v>
      </c>
      <c r="C2377" s="1">
        <v>570</v>
      </c>
    </row>
    <row r="2378" spans="1:3" x14ac:dyDescent="0.15">
      <c r="A2378" s="1" t="s">
        <v>2650</v>
      </c>
      <c r="B2378" s="1">
        <v>1301077</v>
      </c>
      <c r="C2378" s="1">
        <v>570</v>
      </c>
    </row>
    <row r="2379" spans="1:3" x14ac:dyDescent="0.15">
      <c r="A2379" s="1" t="s">
        <v>2651</v>
      </c>
      <c r="B2379" s="1">
        <v>1301078</v>
      </c>
      <c r="C2379" s="1">
        <v>570</v>
      </c>
    </row>
    <row r="2380" spans="1:3" x14ac:dyDescent="0.15">
      <c r="A2380" s="1" t="s">
        <v>2652</v>
      </c>
      <c r="B2380" s="1">
        <v>1301079</v>
      </c>
      <c r="C2380" s="1">
        <v>570</v>
      </c>
    </row>
    <row r="2381" spans="1:3" x14ac:dyDescent="0.15">
      <c r="A2381" s="1" t="s">
        <v>2653</v>
      </c>
      <c r="B2381" s="1">
        <v>1301080</v>
      </c>
      <c r="C2381" s="1">
        <v>570</v>
      </c>
    </row>
    <row r="2382" spans="1:3" x14ac:dyDescent="0.15">
      <c r="A2382" s="1" t="s">
        <v>2654</v>
      </c>
      <c r="B2382" s="1">
        <v>1301081</v>
      </c>
      <c r="C2382" s="1">
        <v>630</v>
      </c>
    </row>
    <row r="2383" spans="1:3" x14ac:dyDescent="0.15">
      <c r="A2383" s="1" t="s">
        <v>2655</v>
      </c>
      <c r="B2383" s="1">
        <v>1301082</v>
      </c>
      <c r="C2383" s="1">
        <v>630</v>
      </c>
    </row>
    <row r="2384" spans="1:3" x14ac:dyDescent="0.15">
      <c r="A2384" s="1" t="s">
        <v>2656</v>
      </c>
      <c r="B2384" s="1">
        <v>1301083</v>
      </c>
      <c r="C2384" s="1">
        <v>630</v>
      </c>
    </row>
    <row r="2385" spans="1:3" x14ac:dyDescent="0.15">
      <c r="A2385" s="1" t="s">
        <v>2657</v>
      </c>
      <c r="B2385" s="1">
        <v>1301084</v>
      </c>
      <c r="C2385" s="1">
        <v>630</v>
      </c>
    </row>
    <row r="2386" spans="1:3" x14ac:dyDescent="0.15">
      <c r="A2386" s="1" t="s">
        <v>2658</v>
      </c>
      <c r="B2386" s="1">
        <v>1301085</v>
      </c>
      <c r="C2386" s="1">
        <v>630</v>
      </c>
    </row>
    <row r="2387" spans="1:3" x14ac:dyDescent="0.15">
      <c r="A2387" s="1" t="s">
        <v>2659</v>
      </c>
      <c r="B2387" s="1">
        <v>1301086</v>
      </c>
      <c r="C2387" s="1">
        <v>720</v>
      </c>
    </row>
    <row r="2388" spans="1:3" x14ac:dyDescent="0.15">
      <c r="A2388" s="1" t="s">
        <v>2660</v>
      </c>
      <c r="B2388" s="1">
        <v>1301087</v>
      </c>
      <c r="C2388" s="1">
        <v>720</v>
      </c>
    </row>
    <row r="2389" spans="1:3" x14ac:dyDescent="0.15">
      <c r="A2389" s="1" t="s">
        <v>2661</v>
      </c>
      <c r="B2389" s="1">
        <v>1301088</v>
      </c>
      <c r="C2389" s="1">
        <v>720</v>
      </c>
    </row>
    <row r="2390" spans="1:3" x14ac:dyDescent="0.15">
      <c r="A2390" s="1" t="s">
        <v>2662</v>
      </c>
      <c r="B2390" s="1">
        <v>1301089</v>
      </c>
      <c r="C2390" s="1">
        <v>720</v>
      </c>
    </row>
    <row r="2391" spans="1:3" x14ac:dyDescent="0.15">
      <c r="A2391" s="1" t="s">
        <v>2663</v>
      </c>
      <c r="B2391" s="1">
        <v>1301090</v>
      </c>
      <c r="C2391" s="1">
        <v>720</v>
      </c>
    </row>
    <row r="2392" spans="1:3" x14ac:dyDescent="0.15">
      <c r="A2392" s="1" t="s">
        <v>2664</v>
      </c>
      <c r="B2392" s="1">
        <v>1301091</v>
      </c>
      <c r="C2392" s="1">
        <v>810</v>
      </c>
    </row>
    <row r="2393" spans="1:3" x14ac:dyDescent="0.15">
      <c r="A2393" s="1" t="s">
        <v>2665</v>
      </c>
      <c r="B2393" s="1">
        <v>1301092</v>
      </c>
      <c r="C2393" s="1">
        <v>810</v>
      </c>
    </row>
    <row r="2394" spans="1:3" x14ac:dyDescent="0.15">
      <c r="A2394" s="1" t="s">
        <v>2666</v>
      </c>
      <c r="B2394" s="1">
        <v>1301093</v>
      </c>
      <c r="C2394" s="1">
        <v>810</v>
      </c>
    </row>
    <row r="2395" spans="1:3" x14ac:dyDescent="0.15">
      <c r="A2395" s="1" t="s">
        <v>2667</v>
      </c>
      <c r="B2395" s="1">
        <v>1301094</v>
      </c>
      <c r="C2395" s="1">
        <v>810</v>
      </c>
    </row>
    <row r="2396" spans="1:3" x14ac:dyDescent="0.15">
      <c r="A2396" s="1" t="s">
        <v>2668</v>
      </c>
      <c r="B2396" s="1">
        <v>1301095</v>
      </c>
      <c r="C2396" s="1">
        <v>810</v>
      </c>
    </row>
    <row r="2397" spans="1:3" x14ac:dyDescent="0.15">
      <c r="A2397" s="1" t="s">
        <v>2669</v>
      </c>
      <c r="B2397" s="1">
        <v>1301096</v>
      </c>
      <c r="C2397" s="1">
        <v>900</v>
      </c>
    </row>
    <row r="2398" spans="1:3" x14ac:dyDescent="0.15">
      <c r="A2398" s="1" t="s">
        <v>2670</v>
      </c>
      <c r="B2398" s="1">
        <v>1301097</v>
      </c>
      <c r="C2398" s="1">
        <v>900</v>
      </c>
    </row>
    <row r="2399" spans="1:3" x14ac:dyDescent="0.15">
      <c r="A2399" s="1" t="s">
        <v>2671</v>
      </c>
      <c r="B2399" s="1">
        <v>1301098</v>
      </c>
      <c r="C2399" s="1">
        <v>900</v>
      </c>
    </row>
    <row r="2400" spans="1:3" x14ac:dyDescent="0.15">
      <c r="A2400" s="1" t="s">
        <v>2672</v>
      </c>
      <c r="B2400" s="1">
        <v>1301099</v>
      </c>
      <c r="C2400" s="1">
        <v>900</v>
      </c>
    </row>
    <row r="2401" spans="1:3" x14ac:dyDescent="0.15">
      <c r="A2401" s="1" t="s">
        <v>2673</v>
      </c>
      <c r="B2401" s="1">
        <v>1301100</v>
      </c>
      <c r="C2401" s="1">
        <v>0</v>
      </c>
    </row>
    <row r="2402" spans="1:3" x14ac:dyDescent="0.15">
      <c r="A2402" s="1" t="s">
        <v>2674</v>
      </c>
      <c r="B2402" s="1">
        <v>1302001</v>
      </c>
      <c r="C2402" s="1">
        <v>30</v>
      </c>
    </row>
    <row r="2403" spans="1:3" x14ac:dyDescent="0.15">
      <c r="A2403" s="1" t="s">
        <v>2675</v>
      </c>
      <c r="B2403" s="1">
        <v>1302002</v>
      </c>
      <c r="C2403" s="1">
        <v>30</v>
      </c>
    </row>
    <row r="2404" spans="1:3" x14ac:dyDescent="0.15">
      <c r="A2404" s="1" t="s">
        <v>2676</v>
      </c>
      <c r="B2404" s="1">
        <v>1302003</v>
      </c>
      <c r="C2404" s="1">
        <v>30</v>
      </c>
    </row>
    <row r="2405" spans="1:3" x14ac:dyDescent="0.15">
      <c r="A2405" s="1" t="s">
        <v>2677</v>
      </c>
      <c r="B2405" s="1">
        <v>1302004</v>
      </c>
      <c r="C2405" s="1">
        <v>30</v>
      </c>
    </row>
    <row r="2406" spans="1:3" x14ac:dyDescent="0.15">
      <c r="A2406" s="1" t="s">
        <v>2678</v>
      </c>
      <c r="B2406" s="1">
        <v>1302005</v>
      </c>
      <c r="C2406" s="1">
        <v>30</v>
      </c>
    </row>
    <row r="2407" spans="1:3" x14ac:dyDescent="0.15">
      <c r="A2407" s="1" t="s">
        <v>2679</v>
      </c>
      <c r="B2407" s="1">
        <v>1302006</v>
      </c>
      <c r="C2407" s="1">
        <v>30</v>
      </c>
    </row>
    <row r="2408" spans="1:3" x14ac:dyDescent="0.15">
      <c r="A2408" s="1" t="s">
        <v>2680</v>
      </c>
      <c r="B2408" s="1">
        <v>1302007</v>
      </c>
      <c r="C2408" s="1">
        <v>30</v>
      </c>
    </row>
    <row r="2409" spans="1:3" x14ac:dyDescent="0.15">
      <c r="A2409" s="1" t="s">
        <v>2681</v>
      </c>
      <c r="B2409" s="1">
        <v>1302008</v>
      </c>
      <c r="C2409" s="1">
        <v>30</v>
      </c>
    </row>
    <row r="2410" spans="1:3" x14ac:dyDescent="0.15">
      <c r="A2410" s="1" t="s">
        <v>2682</v>
      </c>
      <c r="B2410" s="1">
        <v>1302009</v>
      </c>
      <c r="C2410" s="1">
        <v>30</v>
      </c>
    </row>
    <row r="2411" spans="1:3" x14ac:dyDescent="0.15">
      <c r="A2411" s="1" t="s">
        <v>2683</v>
      </c>
      <c r="B2411" s="1">
        <v>1302010</v>
      </c>
      <c r="C2411" s="1">
        <v>30</v>
      </c>
    </row>
    <row r="2412" spans="1:3" x14ac:dyDescent="0.15">
      <c r="A2412" s="1" t="s">
        <v>2684</v>
      </c>
      <c r="B2412" s="1">
        <v>1302011</v>
      </c>
      <c r="C2412" s="1">
        <v>60</v>
      </c>
    </row>
    <row r="2413" spans="1:3" x14ac:dyDescent="0.15">
      <c r="A2413" s="1" t="s">
        <v>2685</v>
      </c>
      <c r="B2413" s="1">
        <v>1302012</v>
      </c>
      <c r="C2413" s="1">
        <v>60</v>
      </c>
    </row>
    <row r="2414" spans="1:3" x14ac:dyDescent="0.15">
      <c r="A2414" s="1" t="s">
        <v>2686</v>
      </c>
      <c r="B2414" s="1">
        <v>1302013</v>
      </c>
      <c r="C2414" s="1">
        <v>60</v>
      </c>
    </row>
    <row r="2415" spans="1:3" x14ac:dyDescent="0.15">
      <c r="A2415" s="1" t="s">
        <v>2687</v>
      </c>
      <c r="B2415" s="1">
        <v>1302014</v>
      </c>
      <c r="C2415" s="1">
        <v>60</v>
      </c>
    </row>
    <row r="2416" spans="1:3" x14ac:dyDescent="0.15">
      <c r="A2416" s="1" t="s">
        <v>2688</v>
      </c>
      <c r="B2416" s="1">
        <v>1302015</v>
      </c>
      <c r="C2416" s="1">
        <v>60</v>
      </c>
    </row>
    <row r="2417" spans="1:3" x14ac:dyDescent="0.15">
      <c r="A2417" s="1" t="s">
        <v>2689</v>
      </c>
      <c r="B2417" s="1">
        <v>1302016</v>
      </c>
      <c r="C2417" s="1">
        <v>90</v>
      </c>
    </row>
    <row r="2418" spans="1:3" x14ac:dyDescent="0.15">
      <c r="A2418" s="1" t="s">
        <v>2690</v>
      </c>
      <c r="B2418" s="1">
        <v>1302017</v>
      </c>
      <c r="C2418" s="1">
        <v>90</v>
      </c>
    </row>
    <row r="2419" spans="1:3" x14ac:dyDescent="0.15">
      <c r="A2419" s="1" t="s">
        <v>2691</v>
      </c>
      <c r="B2419" s="1">
        <v>1302018</v>
      </c>
      <c r="C2419" s="1">
        <v>90</v>
      </c>
    </row>
    <row r="2420" spans="1:3" x14ac:dyDescent="0.15">
      <c r="A2420" s="1" t="s">
        <v>2692</v>
      </c>
      <c r="B2420" s="1">
        <v>1302019</v>
      </c>
      <c r="C2420" s="1">
        <v>90</v>
      </c>
    </row>
    <row r="2421" spans="1:3" x14ac:dyDescent="0.15">
      <c r="A2421" s="1" t="s">
        <v>2693</v>
      </c>
      <c r="B2421" s="1">
        <v>1302020</v>
      </c>
      <c r="C2421" s="1">
        <v>90</v>
      </c>
    </row>
    <row r="2422" spans="1:3" x14ac:dyDescent="0.15">
      <c r="A2422" s="1" t="s">
        <v>2694</v>
      </c>
      <c r="B2422" s="1">
        <v>1302021</v>
      </c>
      <c r="C2422" s="1">
        <v>120</v>
      </c>
    </row>
    <row r="2423" spans="1:3" x14ac:dyDescent="0.15">
      <c r="A2423" s="1" t="s">
        <v>2695</v>
      </c>
      <c r="B2423" s="1">
        <v>1302022</v>
      </c>
      <c r="C2423" s="1">
        <v>120</v>
      </c>
    </row>
    <row r="2424" spans="1:3" x14ac:dyDescent="0.15">
      <c r="A2424" s="1" t="s">
        <v>2696</v>
      </c>
      <c r="B2424" s="1">
        <v>1302023</v>
      </c>
      <c r="C2424" s="1">
        <v>120</v>
      </c>
    </row>
    <row r="2425" spans="1:3" x14ac:dyDescent="0.15">
      <c r="A2425" s="1" t="s">
        <v>2697</v>
      </c>
      <c r="B2425" s="1">
        <v>1302024</v>
      </c>
      <c r="C2425" s="1">
        <v>120</v>
      </c>
    </row>
    <row r="2426" spans="1:3" x14ac:dyDescent="0.15">
      <c r="A2426" s="1" t="s">
        <v>2698</v>
      </c>
      <c r="B2426" s="1">
        <v>1302025</v>
      </c>
      <c r="C2426" s="1">
        <v>120</v>
      </c>
    </row>
    <row r="2427" spans="1:3" x14ac:dyDescent="0.15">
      <c r="A2427" s="1" t="s">
        <v>2699</v>
      </c>
      <c r="B2427" s="1">
        <v>1302026</v>
      </c>
      <c r="C2427" s="1">
        <v>150</v>
      </c>
    </row>
    <row r="2428" spans="1:3" x14ac:dyDescent="0.15">
      <c r="A2428" s="1" t="s">
        <v>2700</v>
      </c>
      <c r="B2428" s="1">
        <v>1302027</v>
      </c>
      <c r="C2428" s="1">
        <v>150</v>
      </c>
    </row>
    <row r="2429" spans="1:3" x14ac:dyDescent="0.15">
      <c r="A2429" s="1" t="s">
        <v>2701</v>
      </c>
      <c r="B2429" s="1">
        <v>1302028</v>
      </c>
      <c r="C2429" s="1">
        <v>150</v>
      </c>
    </row>
    <row r="2430" spans="1:3" x14ac:dyDescent="0.15">
      <c r="A2430" s="1" t="s">
        <v>2702</v>
      </c>
      <c r="B2430" s="1">
        <v>1302029</v>
      </c>
      <c r="C2430" s="1">
        <v>150</v>
      </c>
    </row>
    <row r="2431" spans="1:3" x14ac:dyDescent="0.15">
      <c r="A2431" s="1" t="s">
        <v>2703</v>
      </c>
      <c r="B2431" s="1">
        <v>1302030</v>
      </c>
      <c r="C2431" s="1">
        <v>150</v>
      </c>
    </row>
    <row r="2432" spans="1:3" x14ac:dyDescent="0.15">
      <c r="A2432" s="1" t="s">
        <v>2704</v>
      </c>
      <c r="B2432" s="1">
        <v>1302031</v>
      </c>
      <c r="C2432" s="1">
        <v>180</v>
      </c>
    </row>
    <row r="2433" spans="1:3" x14ac:dyDescent="0.15">
      <c r="A2433" s="1" t="s">
        <v>2705</v>
      </c>
      <c r="B2433" s="1">
        <v>1302032</v>
      </c>
      <c r="C2433" s="1">
        <v>180</v>
      </c>
    </row>
    <row r="2434" spans="1:3" x14ac:dyDescent="0.15">
      <c r="A2434" s="1" t="s">
        <v>2706</v>
      </c>
      <c r="B2434" s="1">
        <v>1302033</v>
      </c>
      <c r="C2434" s="1">
        <v>180</v>
      </c>
    </row>
    <row r="2435" spans="1:3" x14ac:dyDescent="0.15">
      <c r="A2435" s="1" t="s">
        <v>2707</v>
      </c>
      <c r="B2435" s="1">
        <v>1302034</v>
      </c>
      <c r="C2435" s="1">
        <v>180</v>
      </c>
    </row>
    <row r="2436" spans="1:3" x14ac:dyDescent="0.15">
      <c r="A2436" s="1" t="s">
        <v>2708</v>
      </c>
      <c r="B2436" s="1">
        <v>1302035</v>
      </c>
      <c r="C2436" s="1">
        <v>180</v>
      </c>
    </row>
    <row r="2437" spans="1:3" x14ac:dyDescent="0.15">
      <c r="A2437" s="1" t="s">
        <v>2709</v>
      </c>
      <c r="B2437" s="1">
        <v>1302036</v>
      </c>
      <c r="C2437" s="1">
        <v>210</v>
      </c>
    </row>
    <row r="2438" spans="1:3" x14ac:dyDescent="0.15">
      <c r="A2438" s="1" t="s">
        <v>2710</v>
      </c>
      <c r="B2438" s="1">
        <v>1302037</v>
      </c>
      <c r="C2438" s="1">
        <v>210</v>
      </c>
    </row>
    <row r="2439" spans="1:3" x14ac:dyDescent="0.15">
      <c r="A2439" s="1" t="s">
        <v>2711</v>
      </c>
      <c r="B2439" s="1">
        <v>1302038</v>
      </c>
      <c r="C2439" s="1">
        <v>210</v>
      </c>
    </row>
    <row r="2440" spans="1:3" x14ac:dyDescent="0.15">
      <c r="A2440" s="1" t="s">
        <v>2712</v>
      </c>
      <c r="B2440" s="1">
        <v>1302039</v>
      </c>
      <c r="C2440" s="1">
        <v>210</v>
      </c>
    </row>
    <row r="2441" spans="1:3" x14ac:dyDescent="0.15">
      <c r="A2441" s="1" t="s">
        <v>2713</v>
      </c>
      <c r="B2441" s="1">
        <v>1302040</v>
      </c>
      <c r="C2441" s="1">
        <v>210</v>
      </c>
    </row>
    <row r="2442" spans="1:3" x14ac:dyDescent="0.15">
      <c r="A2442" s="1" t="s">
        <v>2714</v>
      </c>
      <c r="B2442" s="1">
        <v>1302041</v>
      </c>
      <c r="C2442" s="1">
        <v>240</v>
      </c>
    </row>
    <row r="2443" spans="1:3" x14ac:dyDescent="0.15">
      <c r="A2443" s="1" t="s">
        <v>2715</v>
      </c>
      <c r="B2443" s="1">
        <v>1302042</v>
      </c>
      <c r="C2443" s="1">
        <v>240</v>
      </c>
    </row>
    <row r="2444" spans="1:3" x14ac:dyDescent="0.15">
      <c r="A2444" s="1" t="s">
        <v>2716</v>
      </c>
      <c r="B2444" s="1">
        <v>1302043</v>
      </c>
      <c r="C2444" s="1">
        <v>240</v>
      </c>
    </row>
    <row r="2445" spans="1:3" x14ac:dyDescent="0.15">
      <c r="A2445" s="1" t="s">
        <v>2717</v>
      </c>
      <c r="B2445" s="1">
        <v>1302044</v>
      </c>
      <c r="C2445" s="1">
        <v>240</v>
      </c>
    </row>
    <row r="2446" spans="1:3" x14ac:dyDescent="0.15">
      <c r="A2446" s="1" t="s">
        <v>2718</v>
      </c>
      <c r="B2446" s="1">
        <v>1302045</v>
      </c>
      <c r="C2446" s="1">
        <v>240</v>
      </c>
    </row>
    <row r="2447" spans="1:3" x14ac:dyDescent="0.15">
      <c r="A2447" s="1" t="s">
        <v>2719</v>
      </c>
      <c r="B2447" s="1">
        <v>1302046</v>
      </c>
      <c r="C2447" s="1">
        <v>270</v>
      </c>
    </row>
    <row r="2448" spans="1:3" x14ac:dyDescent="0.15">
      <c r="A2448" s="1" t="s">
        <v>2720</v>
      </c>
      <c r="B2448" s="1">
        <v>1302047</v>
      </c>
      <c r="C2448" s="1">
        <v>270</v>
      </c>
    </row>
    <row r="2449" spans="1:3" x14ac:dyDescent="0.15">
      <c r="A2449" s="1" t="s">
        <v>2721</v>
      </c>
      <c r="B2449" s="1">
        <v>1302048</v>
      </c>
      <c r="C2449" s="1">
        <v>270</v>
      </c>
    </row>
    <row r="2450" spans="1:3" x14ac:dyDescent="0.15">
      <c r="A2450" s="1" t="s">
        <v>2722</v>
      </c>
      <c r="B2450" s="1">
        <v>1302049</v>
      </c>
      <c r="C2450" s="1">
        <v>270</v>
      </c>
    </row>
    <row r="2451" spans="1:3" x14ac:dyDescent="0.15">
      <c r="A2451" s="1" t="s">
        <v>2723</v>
      </c>
      <c r="B2451" s="1">
        <v>1302050</v>
      </c>
      <c r="C2451" s="1">
        <v>270</v>
      </c>
    </row>
    <row r="2452" spans="1:3" x14ac:dyDescent="0.15">
      <c r="A2452" s="1" t="s">
        <v>2724</v>
      </c>
      <c r="B2452" s="1">
        <v>1302051</v>
      </c>
      <c r="C2452" s="1">
        <v>300</v>
      </c>
    </row>
    <row r="2453" spans="1:3" x14ac:dyDescent="0.15">
      <c r="A2453" s="1" t="s">
        <v>2725</v>
      </c>
      <c r="B2453" s="1">
        <v>1302052</v>
      </c>
      <c r="C2453" s="1">
        <v>300</v>
      </c>
    </row>
    <row r="2454" spans="1:3" x14ac:dyDescent="0.15">
      <c r="A2454" s="1" t="s">
        <v>2726</v>
      </c>
      <c r="B2454" s="1">
        <v>1302053</v>
      </c>
      <c r="C2454" s="1">
        <v>300</v>
      </c>
    </row>
    <row r="2455" spans="1:3" x14ac:dyDescent="0.15">
      <c r="A2455" s="1" t="s">
        <v>2727</v>
      </c>
      <c r="B2455" s="1">
        <v>1302054</v>
      </c>
      <c r="C2455" s="1">
        <v>300</v>
      </c>
    </row>
    <row r="2456" spans="1:3" x14ac:dyDescent="0.15">
      <c r="A2456" s="1" t="s">
        <v>2728</v>
      </c>
      <c r="B2456" s="1">
        <v>1302055</v>
      </c>
      <c r="C2456" s="1">
        <v>300</v>
      </c>
    </row>
    <row r="2457" spans="1:3" x14ac:dyDescent="0.15">
      <c r="A2457" s="1" t="s">
        <v>2729</v>
      </c>
      <c r="B2457" s="1">
        <v>1302056</v>
      </c>
      <c r="C2457" s="1">
        <v>330</v>
      </c>
    </row>
    <row r="2458" spans="1:3" x14ac:dyDescent="0.15">
      <c r="A2458" s="1" t="s">
        <v>2730</v>
      </c>
      <c r="B2458" s="1">
        <v>1302057</v>
      </c>
      <c r="C2458" s="1">
        <v>330</v>
      </c>
    </row>
    <row r="2459" spans="1:3" x14ac:dyDescent="0.15">
      <c r="A2459" s="1" t="s">
        <v>2731</v>
      </c>
      <c r="B2459" s="1">
        <v>1302058</v>
      </c>
      <c r="C2459" s="1">
        <v>330</v>
      </c>
    </row>
    <row r="2460" spans="1:3" x14ac:dyDescent="0.15">
      <c r="A2460" s="1" t="s">
        <v>2732</v>
      </c>
      <c r="B2460" s="1">
        <v>1302059</v>
      </c>
      <c r="C2460" s="1">
        <v>330</v>
      </c>
    </row>
    <row r="2461" spans="1:3" x14ac:dyDescent="0.15">
      <c r="A2461" s="1" t="s">
        <v>2733</v>
      </c>
      <c r="B2461" s="1">
        <v>1302060</v>
      </c>
      <c r="C2461" s="1">
        <v>330</v>
      </c>
    </row>
    <row r="2462" spans="1:3" x14ac:dyDescent="0.15">
      <c r="A2462" s="1" t="s">
        <v>2734</v>
      </c>
      <c r="B2462" s="1">
        <v>1302061</v>
      </c>
      <c r="C2462" s="1">
        <v>390</v>
      </c>
    </row>
    <row r="2463" spans="1:3" x14ac:dyDescent="0.15">
      <c r="A2463" s="1" t="s">
        <v>2735</v>
      </c>
      <c r="B2463" s="1">
        <v>1302062</v>
      </c>
      <c r="C2463" s="1">
        <v>390</v>
      </c>
    </row>
    <row r="2464" spans="1:3" x14ac:dyDescent="0.15">
      <c r="A2464" s="1" t="s">
        <v>2736</v>
      </c>
      <c r="B2464" s="1">
        <v>1302063</v>
      </c>
      <c r="C2464" s="1">
        <v>390</v>
      </c>
    </row>
    <row r="2465" spans="1:3" x14ac:dyDescent="0.15">
      <c r="A2465" s="1" t="s">
        <v>2737</v>
      </c>
      <c r="B2465" s="1">
        <v>1302064</v>
      </c>
      <c r="C2465" s="1">
        <v>390</v>
      </c>
    </row>
    <row r="2466" spans="1:3" x14ac:dyDescent="0.15">
      <c r="A2466" s="1" t="s">
        <v>2738</v>
      </c>
      <c r="B2466" s="1">
        <v>1302065</v>
      </c>
      <c r="C2466" s="1">
        <v>390</v>
      </c>
    </row>
    <row r="2467" spans="1:3" x14ac:dyDescent="0.15">
      <c r="A2467" s="1" t="s">
        <v>2739</v>
      </c>
      <c r="B2467" s="1">
        <v>1302066</v>
      </c>
      <c r="C2467" s="1">
        <v>450</v>
      </c>
    </row>
    <row r="2468" spans="1:3" x14ac:dyDescent="0.15">
      <c r="A2468" s="1" t="s">
        <v>2740</v>
      </c>
      <c r="B2468" s="1">
        <v>1302067</v>
      </c>
      <c r="C2468" s="1">
        <v>450</v>
      </c>
    </row>
    <row r="2469" spans="1:3" x14ac:dyDescent="0.15">
      <c r="A2469" s="1" t="s">
        <v>2741</v>
      </c>
      <c r="B2469" s="1">
        <v>1302068</v>
      </c>
      <c r="C2469" s="1">
        <v>450</v>
      </c>
    </row>
    <row r="2470" spans="1:3" x14ac:dyDescent="0.15">
      <c r="A2470" s="1" t="s">
        <v>2742</v>
      </c>
      <c r="B2470" s="1">
        <v>1302069</v>
      </c>
      <c r="C2470" s="1">
        <v>450</v>
      </c>
    </row>
    <row r="2471" spans="1:3" x14ac:dyDescent="0.15">
      <c r="A2471" s="1" t="s">
        <v>2743</v>
      </c>
      <c r="B2471" s="1">
        <v>1302070</v>
      </c>
      <c r="C2471" s="1">
        <v>450</v>
      </c>
    </row>
    <row r="2472" spans="1:3" x14ac:dyDescent="0.15">
      <c r="A2472" s="1" t="s">
        <v>2744</v>
      </c>
      <c r="B2472" s="1">
        <v>1302071</v>
      </c>
      <c r="C2472" s="1">
        <v>510</v>
      </c>
    </row>
    <row r="2473" spans="1:3" x14ac:dyDescent="0.15">
      <c r="A2473" s="1" t="s">
        <v>2745</v>
      </c>
      <c r="B2473" s="1">
        <v>1302072</v>
      </c>
      <c r="C2473" s="1">
        <v>510</v>
      </c>
    </row>
    <row r="2474" spans="1:3" x14ac:dyDescent="0.15">
      <c r="A2474" s="1" t="s">
        <v>2746</v>
      </c>
      <c r="B2474" s="1">
        <v>1302073</v>
      </c>
      <c r="C2474" s="1">
        <v>510</v>
      </c>
    </row>
    <row r="2475" spans="1:3" x14ac:dyDescent="0.15">
      <c r="A2475" s="1" t="s">
        <v>2747</v>
      </c>
      <c r="B2475" s="1">
        <v>1302074</v>
      </c>
      <c r="C2475" s="1">
        <v>510</v>
      </c>
    </row>
    <row r="2476" spans="1:3" x14ac:dyDescent="0.15">
      <c r="A2476" s="1" t="s">
        <v>2748</v>
      </c>
      <c r="B2476" s="1">
        <v>1302075</v>
      </c>
      <c r="C2476" s="1">
        <v>510</v>
      </c>
    </row>
    <row r="2477" spans="1:3" x14ac:dyDescent="0.15">
      <c r="A2477" s="1" t="s">
        <v>2749</v>
      </c>
      <c r="B2477" s="1">
        <v>1302076</v>
      </c>
      <c r="C2477" s="1">
        <v>570</v>
      </c>
    </row>
    <row r="2478" spans="1:3" x14ac:dyDescent="0.15">
      <c r="A2478" s="1" t="s">
        <v>2750</v>
      </c>
      <c r="B2478" s="1">
        <v>1302077</v>
      </c>
      <c r="C2478" s="1">
        <v>570</v>
      </c>
    </row>
    <row r="2479" spans="1:3" x14ac:dyDescent="0.15">
      <c r="A2479" s="1" t="s">
        <v>2751</v>
      </c>
      <c r="B2479" s="1">
        <v>1302078</v>
      </c>
      <c r="C2479" s="1">
        <v>570</v>
      </c>
    </row>
    <row r="2480" spans="1:3" x14ac:dyDescent="0.15">
      <c r="A2480" s="1" t="s">
        <v>2752</v>
      </c>
      <c r="B2480" s="1">
        <v>1302079</v>
      </c>
      <c r="C2480" s="1">
        <v>570</v>
      </c>
    </row>
    <row r="2481" spans="1:3" x14ac:dyDescent="0.15">
      <c r="A2481" s="1" t="s">
        <v>2753</v>
      </c>
      <c r="B2481" s="1">
        <v>1302080</v>
      </c>
      <c r="C2481" s="1">
        <v>570</v>
      </c>
    </row>
    <row r="2482" spans="1:3" x14ac:dyDescent="0.15">
      <c r="A2482" s="1" t="s">
        <v>2754</v>
      </c>
      <c r="B2482" s="1">
        <v>1302081</v>
      </c>
      <c r="C2482" s="1">
        <v>630</v>
      </c>
    </row>
    <row r="2483" spans="1:3" x14ac:dyDescent="0.15">
      <c r="A2483" s="1" t="s">
        <v>2755</v>
      </c>
      <c r="B2483" s="1">
        <v>1302082</v>
      </c>
      <c r="C2483" s="1">
        <v>630</v>
      </c>
    </row>
    <row r="2484" spans="1:3" x14ac:dyDescent="0.15">
      <c r="A2484" s="1" t="s">
        <v>2756</v>
      </c>
      <c r="B2484" s="1">
        <v>1302083</v>
      </c>
      <c r="C2484" s="1">
        <v>630</v>
      </c>
    </row>
    <row r="2485" spans="1:3" x14ac:dyDescent="0.15">
      <c r="A2485" s="1" t="s">
        <v>2757</v>
      </c>
      <c r="B2485" s="1">
        <v>1302084</v>
      </c>
      <c r="C2485" s="1">
        <v>630</v>
      </c>
    </row>
    <row r="2486" spans="1:3" x14ac:dyDescent="0.15">
      <c r="A2486" s="1" t="s">
        <v>2758</v>
      </c>
      <c r="B2486" s="1">
        <v>1302085</v>
      </c>
      <c r="C2486" s="1">
        <v>630</v>
      </c>
    </row>
    <row r="2487" spans="1:3" x14ac:dyDescent="0.15">
      <c r="A2487" s="1" t="s">
        <v>2759</v>
      </c>
      <c r="B2487" s="1">
        <v>1302086</v>
      </c>
      <c r="C2487" s="1">
        <v>720</v>
      </c>
    </row>
    <row r="2488" spans="1:3" x14ac:dyDescent="0.15">
      <c r="A2488" s="1" t="s">
        <v>2760</v>
      </c>
      <c r="B2488" s="1">
        <v>1302087</v>
      </c>
      <c r="C2488" s="1">
        <v>720</v>
      </c>
    </row>
    <row r="2489" spans="1:3" x14ac:dyDescent="0.15">
      <c r="A2489" s="1" t="s">
        <v>2761</v>
      </c>
      <c r="B2489" s="1">
        <v>1302088</v>
      </c>
      <c r="C2489" s="1">
        <v>720</v>
      </c>
    </row>
    <row r="2490" spans="1:3" x14ac:dyDescent="0.15">
      <c r="A2490" s="1" t="s">
        <v>2762</v>
      </c>
      <c r="B2490" s="1">
        <v>1302089</v>
      </c>
      <c r="C2490" s="1">
        <v>720</v>
      </c>
    </row>
    <row r="2491" spans="1:3" x14ac:dyDescent="0.15">
      <c r="A2491" s="1" t="s">
        <v>2763</v>
      </c>
      <c r="B2491" s="1">
        <v>1302090</v>
      </c>
      <c r="C2491" s="1">
        <v>720</v>
      </c>
    </row>
    <row r="2492" spans="1:3" x14ac:dyDescent="0.15">
      <c r="A2492" s="1" t="s">
        <v>2764</v>
      </c>
      <c r="B2492" s="1">
        <v>1302091</v>
      </c>
      <c r="C2492" s="1">
        <v>810</v>
      </c>
    </row>
    <row r="2493" spans="1:3" x14ac:dyDescent="0.15">
      <c r="A2493" s="1" t="s">
        <v>2765</v>
      </c>
      <c r="B2493" s="1">
        <v>1302092</v>
      </c>
      <c r="C2493" s="1">
        <v>810</v>
      </c>
    </row>
    <row r="2494" spans="1:3" x14ac:dyDescent="0.15">
      <c r="A2494" s="1" t="s">
        <v>2766</v>
      </c>
      <c r="B2494" s="1">
        <v>1302093</v>
      </c>
      <c r="C2494" s="1">
        <v>810</v>
      </c>
    </row>
    <row r="2495" spans="1:3" x14ac:dyDescent="0.15">
      <c r="A2495" s="1" t="s">
        <v>2767</v>
      </c>
      <c r="B2495" s="1">
        <v>1302094</v>
      </c>
      <c r="C2495" s="1">
        <v>810</v>
      </c>
    </row>
    <row r="2496" spans="1:3" x14ac:dyDescent="0.15">
      <c r="A2496" s="1" t="s">
        <v>2768</v>
      </c>
      <c r="B2496" s="1">
        <v>1302095</v>
      </c>
      <c r="C2496" s="1">
        <v>810</v>
      </c>
    </row>
    <row r="2497" spans="1:3" x14ac:dyDescent="0.15">
      <c r="A2497" s="1" t="s">
        <v>2769</v>
      </c>
      <c r="B2497" s="1">
        <v>1302096</v>
      </c>
      <c r="C2497" s="1">
        <v>900</v>
      </c>
    </row>
    <row r="2498" spans="1:3" x14ac:dyDescent="0.15">
      <c r="A2498" s="1" t="s">
        <v>2770</v>
      </c>
      <c r="B2498" s="1">
        <v>1302097</v>
      </c>
      <c r="C2498" s="1">
        <v>900</v>
      </c>
    </row>
    <row r="2499" spans="1:3" x14ac:dyDescent="0.15">
      <c r="A2499" s="1" t="s">
        <v>2771</v>
      </c>
      <c r="B2499" s="1">
        <v>1302098</v>
      </c>
      <c r="C2499" s="1">
        <v>900</v>
      </c>
    </row>
    <row r="2500" spans="1:3" x14ac:dyDescent="0.15">
      <c r="A2500" s="1" t="s">
        <v>2772</v>
      </c>
      <c r="B2500" s="1">
        <v>1302099</v>
      </c>
      <c r="C2500" s="1">
        <v>900</v>
      </c>
    </row>
    <row r="2501" spans="1:3" x14ac:dyDescent="0.15">
      <c r="A2501" s="1" t="s">
        <v>2773</v>
      </c>
      <c r="B2501" s="1">
        <v>1302100</v>
      </c>
      <c r="C2501" s="1">
        <v>0</v>
      </c>
    </row>
    <row r="2502" spans="1:3" x14ac:dyDescent="0.15">
      <c r="A2502" s="1" t="s">
        <v>2774</v>
      </c>
      <c r="B2502" s="1">
        <v>1303001</v>
      </c>
      <c r="C2502" s="1">
        <v>30</v>
      </c>
    </row>
    <row r="2503" spans="1:3" x14ac:dyDescent="0.15">
      <c r="A2503" s="1" t="s">
        <v>2775</v>
      </c>
      <c r="B2503" s="1">
        <v>1303002</v>
      </c>
      <c r="C2503" s="1">
        <v>30</v>
      </c>
    </row>
    <row r="2504" spans="1:3" x14ac:dyDescent="0.15">
      <c r="A2504" s="1" t="s">
        <v>2776</v>
      </c>
      <c r="B2504" s="1">
        <v>1303003</v>
      </c>
      <c r="C2504" s="1">
        <v>30</v>
      </c>
    </row>
    <row r="2505" spans="1:3" x14ac:dyDescent="0.15">
      <c r="A2505" s="1" t="s">
        <v>2777</v>
      </c>
      <c r="B2505" s="1">
        <v>1303004</v>
      </c>
      <c r="C2505" s="1">
        <v>30</v>
      </c>
    </row>
    <row r="2506" spans="1:3" x14ac:dyDescent="0.15">
      <c r="A2506" s="1" t="s">
        <v>2778</v>
      </c>
      <c r="B2506" s="1">
        <v>1303005</v>
      </c>
      <c r="C2506" s="1">
        <v>30</v>
      </c>
    </row>
    <row r="2507" spans="1:3" x14ac:dyDescent="0.15">
      <c r="A2507" s="1" t="s">
        <v>2779</v>
      </c>
      <c r="B2507" s="1">
        <v>1303006</v>
      </c>
      <c r="C2507" s="1">
        <v>30</v>
      </c>
    </row>
    <row r="2508" spans="1:3" x14ac:dyDescent="0.15">
      <c r="A2508" s="1" t="s">
        <v>2780</v>
      </c>
      <c r="B2508" s="1">
        <v>1303007</v>
      </c>
      <c r="C2508" s="1">
        <v>30</v>
      </c>
    </row>
    <row r="2509" spans="1:3" x14ac:dyDescent="0.15">
      <c r="A2509" s="1" t="s">
        <v>2781</v>
      </c>
      <c r="B2509" s="1">
        <v>1303008</v>
      </c>
      <c r="C2509" s="1">
        <v>30</v>
      </c>
    </row>
    <row r="2510" spans="1:3" x14ac:dyDescent="0.15">
      <c r="A2510" s="1" t="s">
        <v>2782</v>
      </c>
      <c r="B2510" s="1">
        <v>1303009</v>
      </c>
      <c r="C2510" s="1">
        <v>30</v>
      </c>
    </row>
    <row r="2511" spans="1:3" x14ac:dyDescent="0.15">
      <c r="A2511" s="1" t="s">
        <v>2783</v>
      </c>
      <c r="B2511" s="1">
        <v>1303010</v>
      </c>
      <c r="C2511" s="1">
        <v>30</v>
      </c>
    </row>
    <row r="2512" spans="1:3" x14ac:dyDescent="0.15">
      <c r="A2512" s="1" t="s">
        <v>2784</v>
      </c>
      <c r="B2512" s="1">
        <v>1303011</v>
      </c>
      <c r="C2512" s="1">
        <v>60</v>
      </c>
    </row>
    <row r="2513" spans="1:3" x14ac:dyDescent="0.15">
      <c r="A2513" s="1" t="s">
        <v>2785</v>
      </c>
      <c r="B2513" s="1">
        <v>1303012</v>
      </c>
      <c r="C2513" s="1">
        <v>60</v>
      </c>
    </row>
    <row r="2514" spans="1:3" x14ac:dyDescent="0.15">
      <c r="A2514" s="1" t="s">
        <v>2786</v>
      </c>
      <c r="B2514" s="1">
        <v>1303013</v>
      </c>
      <c r="C2514" s="1">
        <v>60</v>
      </c>
    </row>
    <row r="2515" spans="1:3" x14ac:dyDescent="0.15">
      <c r="A2515" s="1" t="s">
        <v>2787</v>
      </c>
      <c r="B2515" s="1">
        <v>1303014</v>
      </c>
      <c r="C2515" s="1">
        <v>60</v>
      </c>
    </row>
    <row r="2516" spans="1:3" x14ac:dyDescent="0.15">
      <c r="A2516" s="1" t="s">
        <v>2788</v>
      </c>
      <c r="B2516" s="1">
        <v>1303015</v>
      </c>
      <c r="C2516" s="1">
        <v>60</v>
      </c>
    </row>
    <row r="2517" spans="1:3" x14ac:dyDescent="0.15">
      <c r="A2517" s="1" t="s">
        <v>2789</v>
      </c>
      <c r="B2517" s="1">
        <v>1303016</v>
      </c>
      <c r="C2517" s="1">
        <v>90</v>
      </c>
    </row>
    <row r="2518" spans="1:3" x14ac:dyDescent="0.15">
      <c r="A2518" s="1" t="s">
        <v>2790</v>
      </c>
      <c r="B2518" s="1">
        <v>1303017</v>
      </c>
      <c r="C2518" s="1">
        <v>90</v>
      </c>
    </row>
    <row r="2519" spans="1:3" x14ac:dyDescent="0.15">
      <c r="A2519" s="1" t="s">
        <v>2791</v>
      </c>
      <c r="B2519" s="1">
        <v>1303018</v>
      </c>
      <c r="C2519" s="1">
        <v>90</v>
      </c>
    </row>
    <row r="2520" spans="1:3" x14ac:dyDescent="0.15">
      <c r="A2520" s="1" t="s">
        <v>2792</v>
      </c>
      <c r="B2520" s="1">
        <v>1303019</v>
      </c>
      <c r="C2520" s="1">
        <v>90</v>
      </c>
    </row>
    <row r="2521" spans="1:3" x14ac:dyDescent="0.15">
      <c r="A2521" s="1" t="s">
        <v>2793</v>
      </c>
      <c r="B2521" s="1">
        <v>1303020</v>
      </c>
      <c r="C2521" s="1">
        <v>90</v>
      </c>
    </row>
    <row r="2522" spans="1:3" x14ac:dyDescent="0.15">
      <c r="A2522" s="1" t="s">
        <v>2794</v>
      </c>
      <c r="B2522" s="1">
        <v>1303021</v>
      </c>
      <c r="C2522" s="1">
        <v>120</v>
      </c>
    </row>
    <row r="2523" spans="1:3" x14ac:dyDescent="0.15">
      <c r="A2523" s="1" t="s">
        <v>2795</v>
      </c>
      <c r="B2523" s="1">
        <v>1303022</v>
      </c>
      <c r="C2523" s="1">
        <v>120</v>
      </c>
    </row>
    <row r="2524" spans="1:3" x14ac:dyDescent="0.15">
      <c r="A2524" s="1" t="s">
        <v>2796</v>
      </c>
      <c r="B2524" s="1">
        <v>1303023</v>
      </c>
      <c r="C2524" s="1">
        <v>120</v>
      </c>
    </row>
    <row r="2525" spans="1:3" x14ac:dyDescent="0.15">
      <c r="A2525" s="1" t="s">
        <v>2797</v>
      </c>
      <c r="B2525" s="1">
        <v>1303024</v>
      </c>
      <c r="C2525" s="1">
        <v>120</v>
      </c>
    </row>
    <row r="2526" spans="1:3" x14ac:dyDescent="0.15">
      <c r="A2526" s="1" t="s">
        <v>2798</v>
      </c>
      <c r="B2526" s="1">
        <v>1303025</v>
      </c>
      <c r="C2526" s="1">
        <v>120</v>
      </c>
    </row>
    <row r="2527" spans="1:3" x14ac:dyDescent="0.15">
      <c r="A2527" s="1" t="s">
        <v>2799</v>
      </c>
      <c r="B2527" s="1">
        <v>1303026</v>
      </c>
      <c r="C2527" s="1">
        <v>150</v>
      </c>
    </row>
    <row r="2528" spans="1:3" x14ac:dyDescent="0.15">
      <c r="A2528" s="1" t="s">
        <v>2800</v>
      </c>
      <c r="B2528" s="1">
        <v>1303027</v>
      </c>
      <c r="C2528" s="1">
        <v>150</v>
      </c>
    </row>
    <row r="2529" spans="1:3" x14ac:dyDescent="0.15">
      <c r="A2529" s="1" t="s">
        <v>2801</v>
      </c>
      <c r="B2529" s="1">
        <v>1303028</v>
      </c>
      <c r="C2529" s="1">
        <v>150</v>
      </c>
    </row>
    <row r="2530" spans="1:3" x14ac:dyDescent="0.15">
      <c r="A2530" s="1" t="s">
        <v>2802</v>
      </c>
      <c r="B2530" s="1">
        <v>1303029</v>
      </c>
      <c r="C2530" s="1">
        <v>150</v>
      </c>
    </row>
    <row r="2531" spans="1:3" x14ac:dyDescent="0.15">
      <c r="A2531" s="1" t="s">
        <v>2803</v>
      </c>
      <c r="B2531" s="1">
        <v>1303030</v>
      </c>
      <c r="C2531" s="1">
        <v>150</v>
      </c>
    </row>
    <row r="2532" spans="1:3" x14ac:dyDescent="0.15">
      <c r="A2532" s="1" t="s">
        <v>2804</v>
      </c>
      <c r="B2532" s="1">
        <v>1303031</v>
      </c>
      <c r="C2532" s="1">
        <v>180</v>
      </c>
    </row>
    <row r="2533" spans="1:3" x14ac:dyDescent="0.15">
      <c r="A2533" s="1" t="s">
        <v>2805</v>
      </c>
      <c r="B2533" s="1">
        <v>1303032</v>
      </c>
      <c r="C2533" s="1">
        <v>180</v>
      </c>
    </row>
    <row r="2534" spans="1:3" x14ac:dyDescent="0.15">
      <c r="A2534" s="1" t="s">
        <v>2806</v>
      </c>
      <c r="B2534" s="1">
        <v>1303033</v>
      </c>
      <c r="C2534" s="1">
        <v>180</v>
      </c>
    </row>
    <row r="2535" spans="1:3" x14ac:dyDescent="0.15">
      <c r="A2535" s="1" t="s">
        <v>2807</v>
      </c>
      <c r="B2535" s="1">
        <v>1303034</v>
      </c>
      <c r="C2535" s="1">
        <v>180</v>
      </c>
    </row>
    <row r="2536" spans="1:3" x14ac:dyDescent="0.15">
      <c r="A2536" s="1" t="s">
        <v>2808</v>
      </c>
      <c r="B2536" s="1">
        <v>1303035</v>
      </c>
      <c r="C2536" s="1">
        <v>180</v>
      </c>
    </row>
    <row r="2537" spans="1:3" x14ac:dyDescent="0.15">
      <c r="A2537" s="1" t="s">
        <v>2809</v>
      </c>
      <c r="B2537" s="1">
        <v>1303036</v>
      </c>
      <c r="C2537" s="1">
        <v>210</v>
      </c>
    </row>
    <row r="2538" spans="1:3" x14ac:dyDescent="0.15">
      <c r="A2538" s="1" t="s">
        <v>2810</v>
      </c>
      <c r="B2538" s="1">
        <v>1303037</v>
      </c>
      <c r="C2538" s="1">
        <v>210</v>
      </c>
    </row>
    <row r="2539" spans="1:3" x14ac:dyDescent="0.15">
      <c r="A2539" s="1" t="s">
        <v>2811</v>
      </c>
      <c r="B2539" s="1">
        <v>1303038</v>
      </c>
      <c r="C2539" s="1">
        <v>210</v>
      </c>
    </row>
    <row r="2540" spans="1:3" x14ac:dyDescent="0.15">
      <c r="A2540" s="1" t="s">
        <v>2812</v>
      </c>
      <c r="B2540" s="1">
        <v>1303039</v>
      </c>
      <c r="C2540" s="1">
        <v>210</v>
      </c>
    </row>
    <row r="2541" spans="1:3" x14ac:dyDescent="0.15">
      <c r="A2541" s="1" t="s">
        <v>2813</v>
      </c>
      <c r="B2541" s="1">
        <v>1303040</v>
      </c>
      <c r="C2541" s="1">
        <v>210</v>
      </c>
    </row>
    <row r="2542" spans="1:3" x14ac:dyDescent="0.15">
      <c r="A2542" s="1" t="s">
        <v>2814</v>
      </c>
      <c r="B2542" s="1">
        <v>1303041</v>
      </c>
      <c r="C2542" s="1">
        <v>240</v>
      </c>
    </row>
    <row r="2543" spans="1:3" x14ac:dyDescent="0.15">
      <c r="A2543" s="1" t="s">
        <v>2815</v>
      </c>
      <c r="B2543" s="1">
        <v>1303042</v>
      </c>
      <c r="C2543" s="1">
        <v>240</v>
      </c>
    </row>
    <row r="2544" spans="1:3" x14ac:dyDescent="0.15">
      <c r="A2544" s="1" t="s">
        <v>2816</v>
      </c>
      <c r="B2544" s="1">
        <v>1303043</v>
      </c>
      <c r="C2544" s="1">
        <v>240</v>
      </c>
    </row>
    <row r="2545" spans="1:3" x14ac:dyDescent="0.15">
      <c r="A2545" s="1" t="s">
        <v>2817</v>
      </c>
      <c r="B2545" s="1">
        <v>1303044</v>
      </c>
      <c r="C2545" s="1">
        <v>240</v>
      </c>
    </row>
    <row r="2546" spans="1:3" x14ac:dyDescent="0.15">
      <c r="A2546" s="1" t="s">
        <v>2818</v>
      </c>
      <c r="B2546" s="1">
        <v>1303045</v>
      </c>
      <c r="C2546" s="1">
        <v>240</v>
      </c>
    </row>
    <row r="2547" spans="1:3" x14ac:dyDescent="0.15">
      <c r="A2547" s="1" t="s">
        <v>2819</v>
      </c>
      <c r="B2547" s="1">
        <v>1303046</v>
      </c>
      <c r="C2547" s="1">
        <v>270</v>
      </c>
    </row>
    <row r="2548" spans="1:3" x14ac:dyDescent="0.15">
      <c r="A2548" s="1" t="s">
        <v>2820</v>
      </c>
      <c r="B2548" s="1">
        <v>1303047</v>
      </c>
      <c r="C2548" s="1">
        <v>270</v>
      </c>
    </row>
    <row r="2549" spans="1:3" x14ac:dyDescent="0.15">
      <c r="A2549" s="1" t="s">
        <v>2821</v>
      </c>
      <c r="B2549" s="1">
        <v>1303048</v>
      </c>
      <c r="C2549" s="1">
        <v>270</v>
      </c>
    </row>
    <row r="2550" spans="1:3" x14ac:dyDescent="0.15">
      <c r="A2550" s="1" t="s">
        <v>2822</v>
      </c>
      <c r="B2550" s="1">
        <v>1303049</v>
      </c>
      <c r="C2550" s="1">
        <v>270</v>
      </c>
    </row>
    <row r="2551" spans="1:3" x14ac:dyDescent="0.15">
      <c r="A2551" s="1" t="s">
        <v>2823</v>
      </c>
      <c r="B2551" s="1">
        <v>1303050</v>
      </c>
      <c r="C2551" s="1">
        <v>270</v>
      </c>
    </row>
    <row r="2552" spans="1:3" x14ac:dyDescent="0.15">
      <c r="A2552" s="1" t="s">
        <v>2824</v>
      </c>
      <c r="B2552" s="1">
        <v>1303051</v>
      </c>
      <c r="C2552" s="1">
        <v>300</v>
      </c>
    </row>
    <row r="2553" spans="1:3" x14ac:dyDescent="0.15">
      <c r="A2553" s="1" t="s">
        <v>2825</v>
      </c>
      <c r="B2553" s="1">
        <v>1303052</v>
      </c>
      <c r="C2553" s="1">
        <v>300</v>
      </c>
    </row>
    <row r="2554" spans="1:3" x14ac:dyDescent="0.15">
      <c r="A2554" s="1" t="s">
        <v>2826</v>
      </c>
      <c r="B2554" s="1">
        <v>1303053</v>
      </c>
      <c r="C2554" s="1">
        <v>300</v>
      </c>
    </row>
    <row r="2555" spans="1:3" x14ac:dyDescent="0.15">
      <c r="A2555" s="1" t="s">
        <v>2827</v>
      </c>
      <c r="B2555" s="1">
        <v>1303054</v>
      </c>
      <c r="C2555" s="1">
        <v>300</v>
      </c>
    </row>
    <row r="2556" spans="1:3" x14ac:dyDescent="0.15">
      <c r="A2556" s="1" t="s">
        <v>2828</v>
      </c>
      <c r="B2556" s="1">
        <v>1303055</v>
      </c>
      <c r="C2556" s="1">
        <v>300</v>
      </c>
    </row>
    <row r="2557" spans="1:3" x14ac:dyDescent="0.15">
      <c r="A2557" s="1" t="s">
        <v>2829</v>
      </c>
      <c r="B2557" s="1">
        <v>1303056</v>
      </c>
      <c r="C2557" s="1">
        <v>330</v>
      </c>
    </row>
    <row r="2558" spans="1:3" x14ac:dyDescent="0.15">
      <c r="A2558" s="1" t="s">
        <v>2830</v>
      </c>
      <c r="B2558" s="1">
        <v>1303057</v>
      </c>
      <c r="C2558" s="1">
        <v>330</v>
      </c>
    </row>
    <row r="2559" spans="1:3" x14ac:dyDescent="0.15">
      <c r="A2559" s="1" t="s">
        <v>2831</v>
      </c>
      <c r="B2559" s="1">
        <v>1303058</v>
      </c>
      <c r="C2559" s="1">
        <v>330</v>
      </c>
    </row>
    <row r="2560" spans="1:3" x14ac:dyDescent="0.15">
      <c r="A2560" s="1" t="s">
        <v>2832</v>
      </c>
      <c r="B2560" s="1">
        <v>1303059</v>
      </c>
      <c r="C2560" s="1">
        <v>330</v>
      </c>
    </row>
    <row r="2561" spans="1:3" x14ac:dyDescent="0.15">
      <c r="A2561" s="1" t="s">
        <v>2833</v>
      </c>
      <c r="B2561" s="1">
        <v>1303060</v>
      </c>
      <c r="C2561" s="1">
        <v>330</v>
      </c>
    </row>
    <row r="2562" spans="1:3" x14ac:dyDescent="0.15">
      <c r="A2562" s="1" t="s">
        <v>2834</v>
      </c>
      <c r="B2562" s="1">
        <v>1303061</v>
      </c>
      <c r="C2562" s="1">
        <v>390</v>
      </c>
    </row>
    <row r="2563" spans="1:3" x14ac:dyDescent="0.15">
      <c r="A2563" s="1" t="s">
        <v>2835</v>
      </c>
      <c r="B2563" s="1">
        <v>1303062</v>
      </c>
      <c r="C2563" s="1">
        <v>390</v>
      </c>
    </row>
    <row r="2564" spans="1:3" x14ac:dyDescent="0.15">
      <c r="A2564" s="1" t="s">
        <v>2836</v>
      </c>
      <c r="B2564" s="1">
        <v>1303063</v>
      </c>
      <c r="C2564" s="1">
        <v>390</v>
      </c>
    </row>
    <row r="2565" spans="1:3" x14ac:dyDescent="0.15">
      <c r="A2565" s="1" t="s">
        <v>2837</v>
      </c>
      <c r="B2565" s="1">
        <v>1303064</v>
      </c>
      <c r="C2565" s="1">
        <v>390</v>
      </c>
    </row>
    <row r="2566" spans="1:3" x14ac:dyDescent="0.15">
      <c r="A2566" s="1" t="s">
        <v>2838</v>
      </c>
      <c r="B2566" s="1">
        <v>1303065</v>
      </c>
      <c r="C2566" s="1">
        <v>390</v>
      </c>
    </row>
    <row r="2567" spans="1:3" x14ac:dyDescent="0.15">
      <c r="A2567" s="1" t="s">
        <v>2839</v>
      </c>
      <c r="B2567" s="1">
        <v>1303066</v>
      </c>
      <c r="C2567" s="1">
        <v>450</v>
      </c>
    </row>
    <row r="2568" spans="1:3" x14ac:dyDescent="0.15">
      <c r="A2568" s="1" t="s">
        <v>2840</v>
      </c>
      <c r="B2568" s="1">
        <v>1303067</v>
      </c>
      <c r="C2568" s="1">
        <v>450</v>
      </c>
    </row>
    <row r="2569" spans="1:3" x14ac:dyDescent="0.15">
      <c r="A2569" s="1" t="s">
        <v>2841</v>
      </c>
      <c r="B2569" s="1">
        <v>1303068</v>
      </c>
      <c r="C2569" s="1">
        <v>450</v>
      </c>
    </row>
    <row r="2570" spans="1:3" x14ac:dyDescent="0.15">
      <c r="A2570" s="1" t="s">
        <v>2842</v>
      </c>
      <c r="B2570" s="1">
        <v>1303069</v>
      </c>
      <c r="C2570" s="1">
        <v>450</v>
      </c>
    </row>
    <row r="2571" spans="1:3" x14ac:dyDescent="0.15">
      <c r="A2571" s="1" t="s">
        <v>2843</v>
      </c>
      <c r="B2571" s="1">
        <v>1303070</v>
      </c>
      <c r="C2571" s="1">
        <v>450</v>
      </c>
    </row>
    <row r="2572" spans="1:3" x14ac:dyDescent="0.15">
      <c r="A2572" s="1" t="s">
        <v>2844</v>
      </c>
      <c r="B2572" s="1">
        <v>1303071</v>
      </c>
      <c r="C2572" s="1">
        <v>510</v>
      </c>
    </row>
    <row r="2573" spans="1:3" x14ac:dyDescent="0.15">
      <c r="A2573" s="1" t="s">
        <v>2845</v>
      </c>
      <c r="B2573" s="1">
        <v>1303072</v>
      </c>
      <c r="C2573" s="1">
        <v>510</v>
      </c>
    </row>
    <row r="2574" spans="1:3" x14ac:dyDescent="0.15">
      <c r="A2574" s="1" t="s">
        <v>2846</v>
      </c>
      <c r="B2574" s="1">
        <v>1303073</v>
      </c>
      <c r="C2574" s="1">
        <v>510</v>
      </c>
    </row>
    <row r="2575" spans="1:3" x14ac:dyDescent="0.15">
      <c r="A2575" s="1" t="s">
        <v>2847</v>
      </c>
      <c r="B2575" s="1">
        <v>1303074</v>
      </c>
      <c r="C2575" s="1">
        <v>510</v>
      </c>
    </row>
    <row r="2576" spans="1:3" x14ac:dyDescent="0.15">
      <c r="A2576" s="1" t="s">
        <v>2848</v>
      </c>
      <c r="B2576" s="1">
        <v>1303075</v>
      </c>
      <c r="C2576" s="1">
        <v>510</v>
      </c>
    </row>
    <row r="2577" spans="1:3" x14ac:dyDescent="0.15">
      <c r="A2577" s="1" t="s">
        <v>2849</v>
      </c>
      <c r="B2577" s="1">
        <v>1303076</v>
      </c>
      <c r="C2577" s="1">
        <v>570</v>
      </c>
    </row>
    <row r="2578" spans="1:3" x14ac:dyDescent="0.15">
      <c r="A2578" s="1" t="s">
        <v>2850</v>
      </c>
      <c r="B2578" s="1">
        <v>1303077</v>
      </c>
      <c r="C2578" s="1">
        <v>570</v>
      </c>
    </row>
    <row r="2579" spans="1:3" x14ac:dyDescent="0.15">
      <c r="A2579" s="1" t="s">
        <v>2851</v>
      </c>
      <c r="B2579" s="1">
        <v>1303078</v>
      </c>
      <c r="C2579" s="1">
        <v>570</v>
      </c>
    </row>
    <row r="2580" spans="1:3" x14ac:dyDescent="0.15">
      <c r="A2580" s="1" t="s">
        <v>2852</v>
      </c>
      <c r="B2580" s="1">
        <v>1303079</v>
      </c>
      <c r="C2580" s="1">
        <v>570</v>
      </c>
    </row>
    <row r="2581" spans="1:3" x14ac:dyDescent="0.15">
      <c r="A2581" s="1" t="s">
        <v>2853</v>
      </c>
      <c r="B2581" s="1">
        <v>1303080</v>
      </c>
      <c r="C2581" s="1">
        <v>570</v>
      </c>
    </row>
    <row r="2582" spans="1:3" x14ac:dyDescent="0.15">
      <c r="A2582" s="1" t="s">
        <v>2854</v>
      </c>
      <c r="B2582" s="1">
        <v>1303081</v>
      </c>
      <c r="C2582" s="1">
        <v>630</v>
      </c>
    </row>
    <row r="2583" spans="1:3" x14ac:dyDescent="0.15">
      <c r="A2583" s="1" t="s">
        <v>2855</v>
      </c>
      <c r="B2583" s="1">
        <v>1303082</v>
      </c>
      <c r="C2583" s="1">
        <v>630</v>
      </c>
    </row>
    <row r="2584" spans="1:3" x14ac:dyDescent="0.15">
      <c r="A2584" s="1" t="s">
        <v>2856</v>
      </c>
      <c r="B2584" s="1">
        <v>1303083</v>
      </c>
      <c r="C2584" s="1">
        <v>630</v>
      </c>
    </row>
    <row r="2585" spans="1:3" x14ac:dyDescent="0.15">
      <c r="A2585" s="1" t="s">
        <v>2857</v>
      </c>
      <c r="B2585" s="1">
        <v>1303084</v>
      </c>
      <c r="C2585" s="1">
        <v>630</v>
      </c>
    </row>
    <row r="2586" spans="1:3" x14ac:dyDescent="0.15">
      <c r="A2586" s="1" t="s">
        <v>2858</v>
      </c>
      <c r="B2586" s="1">
        <v>1303085</v>
      </c>
      <c r="C2586" s="1">
        <v>630</v>
      </c>
    </row>
    <row r="2587" spans="1:3" x14ac:dyDescent="0.15">
      <c r="A2587" s="1" t="s">
        <v>2859</v>
      </c>
      <c r="B2587" s="1">
        <v>1303086</v>
      </c>
      <c r="C2587" s="1">
        <v>720</v>
      </c>
    </row>
    <row r="2588" spans="1:3" x14ac:dyDescent="0.15">
      <c r="A2588" s="1" t="s">
        <v>2860</v>
      </c>
      <c r="B2588" s="1">
        <v>1303087</v>
      </c>
      <c r="C2588" s="1">
        <v>720</v>
      </c>
    </row>
    <row r="2589" spans="1:3" x14ac:dyDescent="0.15">
      <c r="A2589" s="1" t="s">
        <v>2861</v>
      </c>
      <c r="B2589" s="1">
        <v>1303088</v>
      </c>
      <c r="C2589" s="1">
        <v>720</v>
      </c>
    </row>
    <row r="2590" spans="1:3" x14ac:dyDescent="0.15">
      <c r="A2590" s="1" t="s">
        <v>2862</v>
      </c>
      <c r="B2590" s="1">
        <v>1303089</v>
      </c>
      <c r="C2590" s="1">
        <v>720</v>
      </c>
    </row>
    <row r="2591" spans="1:3" x14ac:dyDescent="0.15">
      <c r="A2591" s="1" t="s">
        <v>2863</v>
      </c>
      <c r="B2591" s="1">
        <v>1303090</v>
      </c>
      <c r="C2591" s="1">
        <v>720</v>
      </c>
    </row>
    <row r="2592" spans="1:3" x14ac:dyDescent="0.15">
      <c r="A2592" s="1" t="s">
        <v>2864</v>
      </c>
      <c r="B2592" s="1">
        <v>1303091</v>
      </c>
      <c r="C2592" s="1">
        <v>810</v>
      </c>
    </row>
    <row r="2593" spans="1:3" x14ac:dyDescent="0.15">
      <c r="A2593" s="1" t="s">
        <v>2865</v>
      </c>
      <c r="B2593" s="1">
        <v>1303092</v>
      </c>
      <c r="C2593" s="1">
        <v>810</v>
      </c>
    </row>
    <row r="2594" spans="1:3" x14ac:dyDescent="0.15">
      <c r="A2594" s="1" t="s">
        <v>2866</v>
      </c>
      <c r="B2594" s="1">
        <v>1303093</v>
      </c>
      <c r="C2594" s="1">
        <v>810</v>
      </c>
    </row>
    <row r="2595" spans="1:3" x14ac:dyDescent="0.15">
      <c r="A2595" s="1" t="s">
        <v>2867</v>
      </c>
      <c r="B2595" s="1">
        <v>1303094</v>
      </c>
      <c r="C2595" s="1">
        <v>810</v>
      </c>
    </row>
    <row r="2596" spans="1:3" x14ac:dyDescent="0.15">
      <c r="A2596" s="1" t="s">
        <v>2868</v>
      </c>
      <c r="B2596" s="1">
        <v>1303095</v>
      </c>
      <c r="C2596" s="1">
        <v>810</v>
      </c>
    </row>
    <row r="2597" spans="1:3" x14ac:dyDescent="0.15">
      <c r="A2597" s="1" t="s">
        <v>2869</v>
      </c>
      <c r="B2597" s="1">
        <v>1303096</v>
      </c>
      <c r="C2597" s="1">
        <v>900</v>
      </c>
    </row>
    <row r="2598" spans="1:3" x14ac:dyDescent="0.15">
      <c r="A2598" s="1" t="s">
        <v>2870</v>
      </c>
      <c r="B2598" s="1">
        <v>1303097</v>
      </c>
      <c r="C2598" s="1">
        <v>900</v>
      </c>
    </row>
    <row r="2599" spans="1:3" x14ac:dyDescent="0.15">
      <c r="A2599" s="1" t="s">
        <v>2871</v>
      </c>
      <c r="B2599" s="1">
        <v>1303098</v>
      </c>
      <c r="C2599" s="1">
        <v>900</v>
      </c>
    </row>
    <row r="2600" spans="1:3" x14ac:dyDescent="0.15">
      <c r="A2600" s="1" t="s">
        <v>2872</v>
      </c>
      <c r="B2600" s="1">
        <v>1303099</v>
      </c>
      <c r="C2600" s="1">
        <v>900</v>
      </c>
    </row>
    <row r="2601" spans="1:3" x14ac:dyDescent="0.15">
      <c r="A2601" s="1" t="s">
        <v>2873</v>
      </c>
      <c r="B2601" s="1">
        <v>1303100</v>
      </c>
      <c r="C2601" s="1">
        <v>0</v>
      </c>
    </row>
    <row r="2602" spans="1:3" x14ac:dyDescent="0.15">
      <c r="A2602" s="1" t="s">
        <v>2874</v>
      </c>
      <c r="B2602" s="1">
        <v>1304001</v>
      </c>
      <c r="C2602" s="1">
        <v>30</v>
      </c>
    </row>
    <row r="2603" spans="1:3" x14ac:dyDescent="0.15">
      <c r="A2603" s="1" t="s">
        <v>2875</v>
      </c>
      <c r="B2603" s="1">
        <v>1304002</v>
      </c>
      <c r="C2603" s="1">
        <v>30</v>
      </c>
    </row>
    <row r="2604" spans="1:3" x14ac:dyDescent="0.15">
      <c r="A2604" s="1" t="s">
        <v>2876</v>
      </c>
      <c r="B2604" s="1">
        <v>1304003</v>
      </c>
      <c r="C2604" s="1">
        <v>30</v>
      </c>
    </row>
    <row r="2605" spans="1:3" x14ac:dyDescent="0.15">
      <c r="A2605" s="1" t="s">
        <v>2877</v>
      </c>
      <c r="B2605" s="1">
        <v>1304004</v>
      </c>
      <c r="C2605" s="1">
        <v>30</v>
      </c>
    </row>
    <row r="2606" spans="1:3" x14ac:dyDescent="0.15">
      <c r="A2606" s="1" t="s">
        <v>2878</v>
      </c>
      <c r="B2606" s="1">
        <v>1304005</v>
      </c>
      <c r="C2606" s="1">
        <v>30</v>
      </c>
    </row>
    <row r="2607" spans="1:3" x14ac:dyDescent="0.15">
      <c r="A2607" s="1" t="s">
        <v>2879</v>
      </c>
      <c r="B2607" s="1">
        <v>1304006</v>
      </c>
      <c r="C2607" s="1">
        <v>30</v>
      </c>
    </row>
    <row r="2608" spans="1:3" x14ac:dyDescent="0.15">
      <c r="A2608" s="1" t="s">
        <v>2880</v>
      </c>
      <c r="B2608" s="1">
        <v>1304007</v>
      </c>
      <c r="C2608" s="1">
        <v>30</v>
      </c>
    </row>
    <row r="2609" spans="1:3" x14ac:dyDescent="0.15">
      <c r="A2609" s="1" t="s">
        <v>2881</v>
      </c>
      <c r="B2609" s="1">
        <v>1304008</v>
      </c>
      <c r="C2609" s="1">
        <v>30</v>
      </c>
    </row>
    <row r="2610" spans="1:3" x14ac:dyDescent="0.15">
      <c r="A2610" s="1" t="s">
        <v>2882</v>
      </c>
      <c r="B2610" s="1">
        <v>1304009</v>
      </c>
      <c r="C2610" s="1">
        <v>30</v>
      </c>
    </row>
    <row r="2611" spans="1:3" x14ac:dyDescent="0.15">
      <c r="A2611" s="1" t="s">
        <v>2883</v>
      </c>
      <c r="B2611" s="1">
        <v>1304010</v>
      </c>
      <c r="C2611" s="1">
        <v>30</v>
      </c>
    </row>
    <row r="2612" spans="1:3" x14ac:dyDescent="0.15">
      <c r="A2612" s="1" t="s">
        <v>2884</v>
      </c>
      <c r="B2612" s="1">
        <v>1304011</v>
      </c>
      <c r="C2612" s="1">
        <v>60</v>
      </c>
    </row>
    <row r="2613" spans="1:3" x14ac:dyDescent="0.15">
      <c r="A2613" s="1" t="s">
        <v>2885</v>
      </c>
      <c r="B2613" s="1">
        <v>1304012</v>
      </c>
      <c r="C2613" s="1">
        <v>60</v>
      </c>
    </row>
    <row r="2614" spans="1:3" x14ac:dyDescent="0.15">
      <c r="A2614" s="1" t="s">
        <v>2886</v>
      </c>
      <c r="B2614" s="1">
        <v>1304013</v>
      </c>
      <c r="C2614" s="1">
        <v>60</v>
      </c>
    </row>
    <row r="2615" spans="1:3" x14ac:dyDescent="0.15">
      <c r="A2615" s="1" t="s">
        <v>2887</v>
      </c>
      <c r="B2615" s="1">
        <v>1304014</v>
      </c>
      <c r="C2615" s="1">
        <v>60</v>
      </c>
    </row>
    <row r="2616" spans="1:3" x14ac:dyDescent="0.15">
      <c r="A2616" s="1" t="s">
        <v>2888</v>
      </c>
      <c r="B2616" s="1">
        <v>1304015</v>
      </c>
      <c r="C2616" s="1">
        <v>60</v>
      </c>
    </row>
    <row r="2617" spans="1:3" x14ac:dyDescent="0.15">
      <c r="A2617" s="1" t="s">
        <v>2889</v>
      </c>
      <c r="B2617" s="1">
        <v>1304016</v>
      </c>
      <c r="C2617" s="1">
        <v>90</v>
      </c>
    </row>
    <row r="2618" spans="1:3" x14ac:dyDescent="0.15">
      <c r="A2618" s="1" t="s">
        <v>2890</v>
      </c>
      <c r="B2618" s="1">
        <v>1304017</v>
      </c>
      <c r="C2618" s="1">
        <v>90</v>
      </c>
    </row>
    <row r="2619" spans="1:3" x14ac:dyDescent="0.15">
      <c r="A2619" s="1" t="s">
        <v>2891</v>
      </c>
      <c r="B2619" s="1">
        <v>1304018</v>
      </c>
      <c r="C2619" s="1">
        <v>90</v>
      </c>
    </row>
    <row r="2620" spans="1:3" x14ac:dyDescent="0.15">
      <c r="A2620" s="1" t="s">
        <v>2892</v>
      </c>
      <c r="B2620" s="1">
        <v>1304019</v>
      </c>
      <c r="C2620" s="1">
        <v>90</v>
      </c>
    </row>
    <row r="2621" spans="1:3" x14ac:dyDescent="0.15">
      <c r="A2621" s="1" t="s">
        <v>2893</v>
      </c>
      <c r="B2621" s="1">
        <v>1304020</v>
      </c>
      <c r="C2621" s="1">
        <v>90</v>
      </c>
    </row>
    <row r="2622" spans="1:3" x14ac:dyDescent="0.15">
      <c r="A2622" s="1" t="s">
        <v>2894</v>
      </c>
      <c r="B2622" s="1">
        <v>1304021</v>
      </c>
      <c r="C2622" s="1">
        <v>120</v>
      </c>
    </row>
    <row r="2623" spans="1:3" x14ac:dyDescent="0.15">
      <c r="A2623" s="1" t="s">
        <v>2895</v>
      </c>
      <c r="B2623" s="1">
        <v>1304022</v>
      </c>
      <c r="C2623" s="1">
        <v>120</v>
      </c>
    </row>
    <row r="2624" spans="1:3" x14ac:dyDescent="0.15">
      <c r="A2624" s="1" t="s">
        <v>2896</v>
      </c>
      <c r="B2624" s="1">
        <v>1304023</v>
      </c>
      <c r="C2624" s="1">
        <v>120</v>
      </c>
    </row>
    <row r="2625" spans="1:3" x14ac:dyDescent="0.15">
      <c r="A2625" s="1" t="s">
        <v>2897</v>
      </c>
      <c r="B2625" s="1">
        <v>1304024</v>
      </c>
      <c r="C2625" s="1">
        <v>120</v>
      </c>
    </row>
    <row r="2626" spans="1:3" x14ac:dyDescent="0.15">
      <c r="A2626" s="1" t="s">
        <v>2898</v>
      </c>
      <c r="B2626" s="1">
        <v>1304025</v>
      </c>
      <c r="C2626" s="1">
        <v>120</v>
      </c>
    </row>
    <row r="2627" spans="1:3" x14ac:dyDescent="0.15">
      <c r="A2627" s="1" t="s">
        <v>2899</v>
      </c>
      <c r="B2627" s="1">
        <v>1304026</v>
      </c>
      <c r="C2627" s="1">
        <v>150</v>
      </c>
    </row>
    <row r="2628" spans="1:3" x14ac:dyDescent="0.15">
      <c r="A2628" s="1" t="s">
        <v>2900</v>
      </c>
      <c r="B2628" s="1">
        <v>1304027</v>
      </c>
      <c r="C2628" s="1">
        <v>150</v>
      </c>
    </row>
    <row r="2629" spans="1:3" x14ac:dyDescent="0.15">
      <c r="A2629" s="1" t="s">
        <v>2901</v>
      </c>
      <c r="B2629" s="1">
        <v>1304028</v>
      </c>
      <c r="C2629" s="1">
        <v>150</v>
      </c>
    </row>
    <row r="2630" spans="1:3" x14ac:dyDescent="0.15">
      <c r="A2630" s="1" t="s">
        <v>2902</v>
      </c>
      <c r="B2630" s="1">
        <v>1304029</v>
      </c>
      <c r="C2630" s="1">
        <v>150</v>
      </c>
    </row>
    <row r="2631" spans="1:3" x14ac:dyDescent="0.15">
      <c r="A2631" s="1" t="s">
        <v>2903</v>
      </c>
      <c r="B2631" s="1">
        <v>1304030</v>
      </c>
      <c r="C2631" s="1">
        <v>150</v>
      </c>
    </row>
    <row r="2632" spans="1:3" x14ac:dyDescent="0.15">
      <c r="A2632" s="1" t="s">
        <v>2904</v>
      </c>
      <c r="B2632" s="1">
        <v>1304031</v>
      </c>
      <c r="C2632" s="1">
        <v>180</v>
      </c>
    </row>
    <row r="2633" spans="1:3" x14ac:dyDescent="0.15">
      <c r="A2633" s="1" t="s">
        <v>2905</v>
      </c>
      <c r="B2633" s="1">
        <v>1304032</v>
      </c>
      <c r="C2633" s="1">
        <v>180</v>
      </c>
    </row>
    <row r="2634" spans="1:3" x14ac:dyDescent="0.15">
      <c r="A2634" s="1" t="s">
        <v>2906</v>
      </c>
      <c r="B2634" s="1">
        <v>1304033</v>
      </c>
      <c r="C2634" s="1">
        <v>180</v>
      </c>
    </row>
    <row r="2635" spans="1:3" x14ac:dyDescent="0.15">
      <c r="A2635" s="1" t="s">
        <v>2907</v>
      </c>
      <c r="B2635" s="1">
        <v>1304034</v>
      </c>
      <c r="C2635" s="1">
        <v>180</v>
      </c>
    </row>
    <row r="2636" spans="1:3" x14ac:dyDescent="0.15">
      <c r="A2636" s="1" t="s">
        <v>2908</v>
      </c>
      <c r="B2636" s="1">
        <v>1304035</v>
      </c>
      <c r="C2636" s="1">
        <v>180</v>
      </c>
    </row>
    <row r="2637" spans="1:3" x14ac:dyDescent="0.15">
      <c r="A2637" s="1" t="s">
        <v>2909</v>
      </c>
      <c r="B2637" s="1">
        <v>1304036</v>
      </c>
      <c r="C2637" s="1">
        <v>210</v>
      </c>
    </row>
    <row r="2638" spans="1:3" x14ac:dyDescent="0.15">
      <c r="A2638" s="1" t="s">
        <v>2910</v>
      </c>
      <c r="B2638" s="1">
        <v>1304037</v>
      </c>
      <c r="C2638" s="1">
        <v>210</v>
      </c>
    </row>
    <row r="2639" spans="1:3" x14ac:dyDescent="0.15">
      <c r="A2639" s="1" t="s">
        <v>2911</v>
      </c>
      <c r="B2639" s="1">
        <v>1304038</v>
      </c>
      <c r="C2639" s="1">
        <v>210</v>
      </c>
    </row>
    <row r="2640" spans="1:3" x14ac:dyDescent="0.15">
      <c r="A2640" s="1" t="s">
        <v>2912</v>
      </c>
      <c r="B2640" s="1">
        <v>1304039</v>
      </c>
      <c r="C2640" s="1">
        <v>210</v>
      </c>
    </row>
    <row r="2641" spans="1:3" x14ac:dyDescent="0.15">
      <c r="A2641" s="1" t="s">
        <v>2913</v>
      </c>
      <c r="B2641" s="1">
        <v>1304040</v>
      </c>
      <c r="C2641" s="1">
        <v>210</v>
      </c>
    </row>
    <row r="2642" spans="1:3" x14ac:dyDescent="0.15">
      <c r="A2642" s="1" t="s">
        <v>2914</v>
      </c>
      <c r="B2642" s="1">
        <v>1304041</v>
      </c>
      <c r="C2642" s="1">
        <v>240</v>
      </c>
    </row>
    <row r="2643" spans="1:3" x14ac:dyDescent="0.15">
      <c r="A2643" s="1" t="s">
        <v>2915</v>
      </c>
      <c r="B2643" s="1">
        <v>1304042</v>
      </c>
      <c r="C2643" s="1">
        <v>240</v>
      </c>
    </row>
    <row r="2644" spans="1:3" x14ac:dyDescent="0.15">
      <c r="A2644" s="1" t="s">
        <v>2916</v>
      </c>
      <c r="B2644" s="1">
        <v>1304043</v>
      </c>
      <c r="C2644" s="1">
        <v>240</v>
      </c>
    </row>
    <row r="2645" spans="1:3" x14ac:dyDescent="0.15">
      <c r="A2645" s="1" t="s">
        <v>2917</v>
      </c>
      <c r="B2645" s="1">
        <v>1304044</v>
      </c>
      <c r="C2645" s="1">
        <v>240</v>
      </c>
    </row>
    <row r="2646" spans="1:3" x14ac:dyDescent="0.15">
      <c r="A2646" s="1" t="s">
        <v>2918</v>
      </c>
      <c r="B2646" s="1">
        <v>1304045</v>
      </c>
      <c r="C2646" s="1">
        <v>240</v>
      </c>
    </row>
    <row r="2647" spans="1:3" x14ac:dyDescent="0.15">
      <c r="A2647" s="1" t="s">
        <v>2919</v>
      </c>
      <c r="B2647" s="1">
        <v>1304046</v>
      </c>
      <c r="C2647" s="1">
        <v>270</v>
      </c>
    </row>
    <row r="2648" spans="1:3" x14ac:dyDescent="0.15">
      <c r="A2648" s="1" t="s">
        <v>2920</v>
      </c>
      <c r="B2648" s="1">
        <v>1304047</v>
      </c>
      <c r="C2648" s="1">
        <v>270</v>
      </c>
    </row>
    <row r="2649" spans="1:3" x14ac:dyDescent="0.15">
      <c r="A2649" s="1" t="s">
        <v>2921</v>
      </c>
      <c r="B2649" s="1">
        <v>1304048</v>
      </c>
      <c r="C2649" s="1">
        <v>270</v>
      </c>
    </row>
    <row r="2650" spans="1:3" x14ac:dyDescent="0.15">
      <c r="A2650" s="1" t="s">
        <v>2922</v>
      </c>
      <c r="B2650" s="1">
        <v>1304049</v>
      </c>
      <c r="C2650" s="1">
        <v>270</v>
      </c>
    </row>
    <row r="2651" spans="1:3" x14ac:dyDescent="0.15">
      <c r="A2651" s="1" t="s">
        <v>2923</v>
      </c>
      <c r="B2651" s="1">
        <v>1304050</v>
      </c>
      <c r="C2651" s="1">
        <v>270</v>
      </c>
    </row>
    <row r="2652" spans="1:3" x14ac:dyDescent="0.15">
      <c r="A2652" s="1" t="s">
        <v>2924</v>
      </c>
      <c r="B2652" s="1">
        <v>1304051</v>
      </c>
      <c r="C2652" s="1">
        <v>300</v>
      </c>
    </row>
    <row r="2653" spans="1:3" x14ac:dyDescent="0.15">
      <c r="A2653" s="1" t="s">
        <v>2925</v>
      </c>
      <c r="B2653" s="1">
        <v>1304052</v>
      </c>
      <c r="C2653" s="1">
        <v>300</v>
      </c>
    </row>
    <row r="2654" spans="1:3" x14ac:dyDescent="0.15">
      <c r="A2654" s="1" t="s">
        <v>2926</v>
      </c>
      <c r="B2654" s="1">
        <v>1304053</v>
      </c>
      <c r="C2654" s="1">
        <v>300</v>
      </c>
    </row>
    <row r="2655" spans="1:3" x14ac:dyDescent="0.15">
      <c r="A2655" s="1" t="s">
        <v>2927</v>
      </c>
      <c r="B2655" s="1">
        <v>1304054</v>
      </c>
      <c r="C2655" s="1">
        <v>300</v>
      </c>
    </row>
    <row r="2656" spans="1:3" x14ac:dyDescent="0.15">
      <c r="A2656" s="1" t="s">
        <v>2928</v>
      </c>
      <c r="B2656" s="1">
        <v>1304055</v>
      </c>
      <c r="C2656" s="1">
        <v>300</v>
      </c>
    </row>
    <row r="2657" spans="1:3" x14ac:dyDescent="0.15">
      <c r="A2657" s="1" t="s">
        <v>2929</v>
      </c>
      <c r="B2657" s="1">
        <v>1304056</v>
      </c>
      <c r="C2657" s="1">
        <v>330</v>
      </c>
    </row>
    <row r="2658" spans="1:3" x14ac:dyDescent="0.15">
      <c r="A2658" s="1" t="s">
        <v>2930</v>
      </c>
      <c r="B2658" s="1">
        <v>1304057</v>
      </c>
      <c r="C2658" s="1">
        <v>330</v>
      </c>
    </row>
    <row r="2659" spans="1:3" x14ac:dyDescent="0.15">
      <c r="A2659" s="1" t="s">
        <v>2931</v>
      </c>
      <c r="B2659" s="1">
        <v>1304058</v>
      </c>
      <c r="C2659" s="1">
        <v>330</v>
      </c>
    </row>
    <row r="2660" spans="1:3" x14ac:dyDescent="0.15">
      <c r="A2660" s="1" t="s">
        <v>2932</v>
      </c>
      <c r="B2660" s="1">
        <v>1304059</v>
      </c>
      <c r="C2660" s="1">
        <v>330</v>
      </c>
    </row>
    <row r="2661" spans="1:3" x14ac:dyDescent="0.15">
      <c r="A2661" s="1" t="s">
        <v>2933</v>
      </c>
      <c r="B2661" s="1">
        <v>1304060</v>
      </c>
      <c r="C2661" s="1">
        <v>330</v>
      </c>
    </row>
    <row r="2662" spans="1:3" x14ac:dyDescent="0.15">
      <c r="A2662" s="1" t="s">
        <v>2934</v>
      </c>
      <c r="B2662" s="1">
        <v>1304061</v>
      </c>
      <c r="C2662" s="1">
        <v>390</v>
      </c>
    </row>
    <row r="2663" spans="1:3" x14ac:dyDescent="0.15">
      <c r="A2663" s="1" t="s">
        <v>2935</v>
      </c>
      <c r="B2663" s="1">
        <v>1304062</v>
      </c>
      <c r="C2663" s="1">
        <v>390</v>
      </c>
    </row>
    <row r="2664" spans="1:3" x14ac:dyDescent="0.15">
      <c r="A2664" s="1" t="s">
        <v>2936</v>
      </c>
      <c r="B2664" s="1">
        <v>1304063</v>
      </c>
      <c r="C2664" s="1">
        <v>390</v>
      </c>
    </row>
    <row r="2665" spans="1:3" x14ac:dyDescent="0.15">
      <c r="A2665" s="1" t="s">
        <v>2937</v>
      </c>
      <c r="B2665" s="1">
        <v>1304064</v>
      </c>
      <c r="C2665" s="1">
        <v>390</v>
      </c>
    </row>
    <row r="2666" spans="1:3" x14ac:dyDescent="0.15">
      <c r="A2666" s="1" t="s">
        <v>2938</v>
      </c>
      <c r="B2666" s="1">
        <v>1304065</v>
      </c>
      <c r="C2666" s="1">
        <v>390</v>
      </c>
    </row>
    <row r="2667" spans="1:3" x14ac:dyDescent="0.15">
      <c r="A2667" s="1" t="s">
        <v>2939</v>
      </c>
      <c r="B2667" s="1">
        <v>1304066</v>
      </c>
      <c r="C2667" s="1">
        <v>450</v>
      </c>
    </row>
    <row r="2668" spans="1:3" x14ac:dyDescent="0.15">
      <c r="A2668" s="1" t="s">
        <v>2940</v>
      </c>
      <c r="B2668" s="1">
        <v>1304067</v>
      </c>
      <c r="C2668" s="1">
        <v>450</v>
      </c>
    </row>
    <row r="2669" spans="1:3" x14ac:dyDescent="0.15">
      <c r="A2669" s="1" t="s">
        <v>2941</v>
      </c>
      <c r="B2669" s="1">
        <v>1304068</v>
      </c>
      <c r="C2669" s="1">
        <v>450</v>
      </c>
    </row>
    <row r="2670" spans="1:3" x14ac:dyDescent="0.15">
      <c r="A2670" s="1" t="s">
        <v>2942</v>
      </c>
      <c r="B2670" s="1">
        <v>1304069</v>
      </c>
      <c r="C2670" s="1">
        <v>450</v>
      </c>
    </row>
    <row r="2671" spans="1:3" x14ac:dyDescent="0.15">
      <c r="A2671" s="1" t="s">
        <v>2943</v>
      </c>
      <c r="B2671" s="1">
        <v>1304070</v>
      </c>
      <c r="C2671" s="1">
        <v>450</v>
      </c>
    </row>
    <row r="2672" spans="1:3" x14ac:dyDescent="0.15">
      <c r="A2672" s="1" t="s">
        <v>2944</v>
      </c>
      <c r="B2672" s="1">
        <v>1304071</v>
      </c>
      <c r="C2672" s="1">
        <v>510</v>
      </c>
    </row>
    <row r="2673" spans="1:3" x14ac:dyDescent="0.15">
      <c r="A2673" s="1" t="s">
        <v>2945</v>
      </c>
      <c r="B2673" s="1">
        <v>1304072</v>
      </c>
      <c r="C2673" s="1">
        <v>510</v>
      </c>
    </row>
    <row r="2674" spans="1:3" x14ac:dyDescent="0.15">
      <c r="A2674" s="1" t="s">
        <v>2946</v>
      </c>
      <c r="B2674" s="1">
        <v>1304073</v>
      </c>
      <c r="C2674" s="1">
        <v>510</v>
      </c>
    </row>
    <row r="2675" spans="1:3" x14ac:dyDescent="0.15">
      <c r="A2675" s="1" t="s">
        <v>2947</v>
      </c>
      <c r="B2675" s="1">
        <v>1304074</v>
      </c>
      <c r="C2675" s="1">
        <v>510</v>
      </c>
    </row>
    <row r="2676" spans="1:3" x14ac:dyDescent="0.15">
      <c r="A2676" s="1" t="s">
        <v>2948</v>
      </c>
      <c r="B2676" s="1">
        <v>1304075</v>
      </c>
      <c r="C2676" s="1">
        <v>510</v>
      </c>
    </row>
    <row r="2677" spans="1:3" x14ac:dyDescent="0.15">
      <c r="A2677" s="1" t="s">
        <v>2949</v>
      </c>
      <c r="B2677" s="1">
        <v>1304076</v>
      </c>
      <c r="C2677" s="1">
        <v>570</v>
      </c>
    </row>
    <row r="2678" spans="1:3" x14ac:dyDescent="0.15">
      <c r="A2678" s="1" t="s">
        <v>2950</v>
      </c>
      <c r="B2678" s="1">
        <v>1304077</v>
      </c>
      <c r="C2678" s="1">
        <v>570</v>
      </c>
    </row>
    <row r="2679" spans="1:3" x14ac:dyDescent="0.15">
      <c r="A2679" s="1" t="s">
        <v>2951</v>
      </c>
      <c r="B2679" s="1">
        <v>1304078</v>
      </c>
      <c r="C2679" s="1">
        <v>570</v>
      </c>
    </row>
    <row r="2680" spans="1:3" x14ac:dyDescent="0.15">
      <c r="A2680" s="1" t="s">
        <v>2952</v>
      </c>
      <c r="B2680" s="1">
        <v>1304079</v>
      </c>
      <c r="C2680" s="1">
        <v>570</v>
      </c>
    </row>
    <row r="2681" spans="1:3" x14ac:dyDescent="0.15">
      <c r="A2681" s="1" t="s">
        <v>2953</v>
      </c>
      <c r="B2681" s="1">
        <v>1304080</v>
      </c>
      <c r="C2681" s="1">
        <v>570</v>
      </c>
    </row>
    <row r="2682" spans="1:3" x14ac:dyDescent="0.15">
      <c r="A2682" s="1" t="s">
        <v>2954</v>
      </c>
      <c r="B2682" s="1">
        <v>1304081</v>
      </c>
      <c r="C2682" s="1">
        <v>630</v>
      </c>
    </row>
    <row r="2683" spans="1:3" x14ac:dyDescent="0.15">
      <c r="A2683" s="1" t="s">
        <v>2955</v>
      </c>
      <c r="B2683" s="1">
        <v>1304082</v>
      </c>
      <c r="C2683" s="1">
        <v>630</v>
      </c>
    </row>
    <row r="2684" spans="1:3" x14ac:dyDescent="0.15">
      <c r="A2684" s="1" t="s">
        <v>2956</v>
      </c>
      <c r="B2684" s="1">
        <v>1304083</v>
      </c>
      <c r="C2684" s="1">
        <v>630</v>
      </c>
    </row>
    <row r="2685" spans="1:3" x14ac:dyDescent="0.15">
      <c r="A2685" s="1" t="s">
        <v>2957</v>
      </c>
      <c r="B2685" s="1">
        <v>1304084</v>
      </c>
      <c r="C2685" s="1">
        <v>630</v>
      </c>
    </row>
    <row r="2686" spans="1:3" x14ac:dyDescent="0.15">
      <c r="A2686" s="1" t="s">
        <v>2958</v>
      </c>
      <c r="B2686" s="1">
        <v>1304085</v>
      </c>
      <c r="C2686" s="1">
        <v>630</v>
      </c>
    </row>
    <row r="2687" spans="1:3" x14ac:dyDescent="0.15">
      <c r="A2687" s="1" t="s">
        <v>2959</v>
      </c>
      <c r="B2687" s="1">
        <v>1304086</v>
      </c>
      <c r="C2687" s="1">
        <v>720</v>
      </c>
    </row>
    <row r="2688" spans="1:3" x14ac:dyDescent="0.15">
      <c r="A2688" s="1" t="s">
        <v>2960</v>
      </c>
      <c r="B2688" s="1">
        <v>1304087</v>
      </c>
      <c r="C2688" s="1">
        <v>720</v>
      </c>
    </row>
    <row r="2689" spans="1:3" x14ac:dyDescent="0.15">
      <c r="A2689" s="1" t="s">
        <v>2961</v>
      </c>
      <c r="B2689" s="1">
        <v>1304088</v>
      </c>
      <c r="C2689" s="1">
        <v>720</v>
      </c>
    </row>
    <row r="2690" spans="1:3" x14ac:dyDescent="0.15">
      <c r="A2690" s="1" t="s">
        <v>2962</v>
      </c>
      <c r="B2690" s="1">
        <v>1304089</v>
      </c>
      <c r="C2690" s="1">
        <v>720</v>
      </c>
    </row>
    <row r="2691" spans="1:3" x14ac:dyDescent="0.15">
      <c r="A2691" s="1" t="s">
        <v>2963</v>
      </c>
      <c r="B2691" s="1">
        <v>1304090</v>
      </c>
      <c r="C2691" s="1">
        <v>720</v>
      </c>
    </row>
    <row r="2692" spans="1:3" x14ac:dyDescent="0.15">
      <c r="A2692" s="1" t="s">
        <v>2964</v>
      </c>
      <c r="B2692" s="1">
        <v>1304091</v>
      </c>
      <c r="C2692" s="1">
        <v>810</v>
      </c>
    </row>
    <row r="2693" spans="1:3" x14ac:dyDescent="0.15">
      <c r="A2693" s="1" t="s">
        <v>2965</v>
      </c>
      <c r="B2693" s="1">
        <v>1304092</v>
      </c>
      <c r="C2693" s="1">
        <v>810</v>
      </c>
    </row>
    <row r="2694" spans="1:3" x14ac:dyDescent="0.15">
      <c r="A2694" s="1" t="s">
        <v>2966</v>
      </c>
      <c r="B2694" s="1">
        <v>1304093</v>
      </c>
      <c r="C2694" s="1">
        <v>810</v>
      </c>
    </row>
    <row r="2695" spans="1:3" x14ac:dyDescent="0.15">
      <c r="A2695" s="1" t="s">
        <v>2967</v>
      </c>
      <c r="B2695" s="1">
        <v>1304094</v>
      </c>
      <c r="C2695" s="1">
        <v>810</v>
      </c>
    </row>
    <row r="2696" spans="1:3" x14ac:dyDescent="0.15">
      <c r="A2696" s="1" t="s">
        <v>2968</v>
      </c>
      <c r="B2696" s="1">
        <v>1304095</v>
      </c>
      <c r="C2696" s="1">
        <v>810</v>
      </c>
    </row>
    <row r="2697" spans="1:3" x14ac:dyDescent="0.15">
      <c r="A2697" s="1" t="s">
        <v>2969</v>
      </c>
      <c r="B2697" s="1">
        <v>1304096</v>
      </c>
      <c r="C2697" s="1">
        <v>900</v>
      </c>
    </row>
    <row r="2698" spans="1:3" x14ac:dyDescent="0.15">
      <c r="A2698" s="1" t="s">
        <v>2970</v>
      </c>
      <c r="B2698" s="1">
        <v>1304097</v>
      </c>
      <c r="C2698" s="1">
        <v>900</v>
      </c>
    </row>
    <row r="2699" spans="1:3" x14ac:dyDescent="0.15">
      <c r="A2699" s="1" t="s">
        <v>2971</v>
      </c>
      <c r="B2699" s="1">
        <v>1304098</v>
      </c>
      <c r="C2699" s="1">
        <v>900</v>
      </c>
    </row>
    <row r="2700" spans="1:3" x14ac:dyDescent="0.15">
      <c r="A2700" s="1" t="s">
        <v>2972</v>
      </c>
      <c r="B2700" s="1">
        <v>1304099</v>
      </c>
      <c r="C2700" s="1">
        <v>900</v>
      </c>
    </row>
    <row r="2701" spans="1:3" x14ac:dyDescent="0.15">
      <c r="A2701" s="1" t="s">
        <v>2973</v>
      </c>
      <c r="B2701" s="1">
        <v>1304100</v>
      </c>
      <c r="C2701" s="1">
        <v>0</v>
      </c>
    </row>
    <row r="2702" spans="1:3" x14ac:dyDescent="0.15">
      <c r="A2702" s="1" t="s">
        <v>2974</v>
      </c>
      <c r="B2702" s="1">
        <v>1305001</v>
      </c>
      <c r="C2702" s="1">
        <v>30</v>
      </c>
    </row>
    <row r="2703" spans="1:3" x14ac:dyDescent="0.15">
      <c r="A2703" s="1" t="s">
        <v>2975</v>
      </c>
      <c r="B2703" s="1">
        <v>1305002</v>
      </c>
      <c r="C2703" s="1">
        <v>30</v>
      </c>
    </row>
    <row r="2704" spans="1:3" x14ac:dyDescent="0.15">
      <c r="A2704" s="1" t="s">
        <v>2976</v>
      </c>
      <c r="B2704" s="1">
        <v>1305003</v>
      </c>
      <c r="C2704" s="1">
        <v>30</v>
      </c>
    </row>
    <row r="2705" spans="1:3" x14ac:dyDescent="0.15">
      <c r="A2705" s="1" t="s">
        <v>2977</v>
      </c>
      <c r="B2705" s="1">
        <v>1305004</v>
      </c>
      <c r="C2705" s="1">
        <v>30</v>
      </c>
    </row>
    <row r="2706" spans="1:3" x14ac:dyDescent="0.15">
      <c r="A2706" s="1" t="s">
        <v>2978</v>
      </c>
      <c r="B2706" s="1">
        <v>1305005</v>
      </c>
      <c r="C2706" s="1">
        <v>30</v>
      </c>
    </row>
    <row r="2707" spans="1:3" x14ac:dyDescent="0.15">
      <c r="A2707" s="1" t="s">
        <v>2979</v>
      </c>
      <c r="B2707" s="1">
        <v>1305006</v>
      </c>
      <c r="C2707" s="1">
        <v>30</v>
      </c>
    </row>
    <row r="2708" spans="1:3" x14ac:dyDescent="0.15">
      <c r="A2708" s="1" t="s">
        <v>2980</v>
      </c>
      <c r="B2708" s="1">
        <v>1305007</v>
      </c>
      <c r="C2708" s="1">
        <v>30</v>
      </c>
    </row>
    <row r="2709" spans="1:3" x14ac:dyDescent="0.15">
      <c r="A2709" s="1" t="s">
        <v>2981</v>
      </c>
      <c r="B2709" s="1">
        <v>1305008</v>
      </c>
      <c r="C2709" s="1">
        <v>30</v>
      </c>
    </row>
    <row r="2710" spans="1:3" x14ac:dyDescent="0.15">
      <c r="A2710" s="1" t="s">
        <v>2982</v>
      </c>
      <c r="B2710" s="1">
        <v>1305009</v>
      </c>
      <c r="C2710" s="1">
        <v>30</v>
      </c>
    </row>
    <row r="2711" spans="1:3" x14ac:dyDescent="0.15">
      <c r="A2711" s="1" t="s">
        <v>2983</v>
      </c>
      <c r="B2711" s="1">
        <v>1305010</v>
      </c>
      <c r="C2711" s="1">
        <v>30</v>
      </c>
    </row>
    <row r="2712" spans="1:3" x14ac:dyDescent="0.15">
      <c r="A2712" s="1" t="s">
        <v>2984</v>
      </c>
      <c r="B2712" s="1">
        <v>1305011</v>
      </c>
      <c r="C2712" s="1">
        <v>60</v>
      </c>
    </row>
    <row r="2713" spans="1:3" x14ac:dyDescent="0.15">
      <c r="A2713" s="1" t="s">
        <v>2985</v>
      </c>
      <c r="B2713" s="1">
        <v>1305012</v>
      </c>
      <c r="C2713" s="1">
        <v>60</v>
      </c>
    </row>
    <row r="2714" spans="1:3" x14ac:dyDescent="0.15">
      <c r="A2714" s="1" t="s">
        <v>2986</v>
      </c>
      <c r="B2714" s="1">
        <v>1305013</v>
      </c>
      <c r="C2714" s="1">
        <v>60</v>
      </c>
    </row>
    <row r="2715" spans="1:3" x14ac:dyDescent="0.15">
      <c r="A2715" s="1" t="s">
        <v>2987</v>
      </c>
      <c r="B2715" s="1">
        <v>1305014</v>
      </c>
      <c r="C2715" s="1">
        <v>60</v>
      </c>
    </row>
    <row r="2716" spans="1:3" x14ac:dyDescent="0.15">
      <c r="A2716" s="1" t="s">
        <v>2988</v>
      </c>
      <c r="B2716" s="1">
        <v>1305015</v>
      </c>
      <c r="C2716" s="1">
        <v>60</v>
      </c>
    </row>
    <row r="2717" spans="1:3" x14ac:dyDescent="0.15">
      <c r="A2717" s="1" t="s">
        <v>2989</v>
      </c>
      <c r="B2717" s="1">
        <v>1305016</v>
      </c>
      <c r="C2717" s="1">
        <v>90</v>
      </c>
    </row>
    <row r="2718" spans="1:3" x14ac:dyDescent="0.15">
      <c r="A2718" s="1" t="s">
        <v>2990</v>
      </c>
      <c r="B2718" s="1">
        <v>1305017</v>
      </c>
      <c r="C2718" s="1">
        <v>90</v>
      </c>
    </row>
    <row r="2719" spans="1:3" x14ac:dyDescent="0.15">
      <c r="A2719" s="1" t="s">
        <v>2991</v>
      </c>
      <c r="B2719" s="1">
        <v>1305018</v>
      </c>
      <c r="C2719" s="1">
        <v>90</v>
      </c>
    </row>
    <row r="2720" spans="1:3" x14ac:dyDescent="0.15">
      <c r="A2720" s="1" t="s">
        <v>2992</v>
      </c>
      <c r="B2720" s="1">
        <v>1305019</v>
      </c>
      <c r="C2720" s="1">
        <v>90</v>
      </c>
    </row>
    <row r="2721" spans="1:3" x14ac:dyDescent="0.15">
      <c r="A2721" s="1" t="s">
        <v>2993</v>
      </c>
      <c r="B2721" s="1">
        <v>1305020</v>
      </c>
      <c r="C2721" s="1">
        <v>90</v>
      </c>
    </row>
    <row r="2722" spans="1:3" x14ac:dyDescent="0.15">
      <c r="A2722" s="1" t="s">
        <v>2994</v>
      </c>
      <c r="B2722" s="1">
        <v>1305021</v>
      </c>
      <c r="C2722" s="1">
        <v>120</v>
      </c>
    </row>
    <row r="2723" spans="1:3" x14ac:dyDescent="0.15">
      <c r="A2723" s="1" t="s">
        <v>2995</v>
      </c>
      <c r="B2723" s="1">
        <v>1305022</v>
      </c>
      <c r="C2723" s="1">
        <v>120</v>
      </c>
    </row>
    <row r="2724" spans="1:3" x14ac:dyDescent="0.15">
      <c r="A2724" s="1" t="s">
        <v>2996</v>
      </c>
      <c r="B2724" s="1">
        <v>1305023</v>
      </c>
      <c r="C2724" s="1">
        <v>120</v>
      </c>
    </row>
    <row r="2725" spans="1:3" x14ac:dyDescent="0.15">
      <c r="A2725" s="1" t="s">
        <v>2997</v>
      </c>
      <c r="B2725" s="1">
        <v>1305024</v>
      </c>
      <c r="C2725" s="1">
        <v>120</v>
      </c>
    </row>
    <row r="2726" spans="1:3" x14ac:dyDescent="0.15">
      <c r="A2726" s="1" t="s">
        <v>2998</v>
      </c>
      <c r="B2726" s="1">
        <v>1305025</v>
      </c>
      <c r="C2726" s="1">
        <v>120</v>
      </c>
    </row>
    <row r="2727" spans="1:3" x14ac:dyDescent="0.15">
      <c r="A2727" s="1" t="s">
        <v>2999</v>
      </c>
      <c r="B2727" s="1">
        <v>1305026</v>
      </c>
      <c r="C2727" s="1">
        <v>150</v>
      </c>
    </row>
    <row r="2728" spans="1:3" x14ac:dyDescent="0.15">
      <c r="A2728" s="1" t="s">
        <v>3000</v>
      </c>
      <c r="B2728" s="1">
        <v>1305027</v>
      </c>
      <c r="C2728" s="1">
        <v>150</v>
      </c>
    </row>
    <row r="2729" spans="1:3" x14ac:dyDescent="0.15">
      <c r="A2729" s="1" t="s">
        <v>3001</v>
      </c>
      <c r="B2729" s="1">
        <v>1305028</v>
      </c>
      <c r="C2729" s="1">
        <v>150</v>
      </c>
    </row>
    <row r="2730" spans="1:3" x14ac:dyDescent="0.15">
      <c r="A2730" s="1" t="s">
        <v>3002</v>
      </c>
      <c r="B2730" s="1">
        <v>1305029</v>
      </c>
      <c r="C2730" s="1">
        <v>150</v>
      </c>
    </row>
    <row r="2731" spans="1:3" x14ac:dyDescent="0.15">
      <c r="A2731" s="1" t="s">
        <v>3003</v>
      </c>
      <c r="B2731" s="1">
        <v>1305030</v>
      </c>
      <c r="C2731" s="1">
        <v>150</v>
      </c>
    </row>
    <row r="2732" spans="1:3" x14ac:dyDescent="0.15">
      <c r="A2732" s="1" t="s">
        <v>3004</v>
      </c>
      <c r="B2732" s="1">
        <v>1305031</v>
      </c>
      <c r="C2732" s="1">
        <v>180</v>
      </c>
    </row>
    <row r="2733" spans="1:3" x14ac:dyDescent="0.15">
      <c r="A2733" s="1" t="s">
        <v>3005</v>
      </c>
      <c r="B2733" s="1">
        <v>1305032</v>
      </c>
      <c r="C2733" s="1">
        <v>180</v>
      </c>
    </row>
    <row r="2734" spans="1:3" x14ac:dyDescent="0.15">
      <c r="A2734" s="1" t="s">
        <v>3006</v>
      </c>
      <c r="B2734" s="1">
        <v>1305033</v>
      </c>
      <c r="C2734" s="1">
        <v>180</v>
      </c>
    </row>
    <row r="2735" spans="1:3" x14ac:dyDescent="0.15">
      <c r="A2735" s="1" t="s">
        <v>3007</v>
      </c>
      <c r="B2735" s="1">
        <v>1305034</v>
      </c>
      <c r="C2735" s="1">
        <v>180</v>
      </c>
    </row>
    <row r="2736" spans="1:3" x14ac:dyDescent="0.15">
      <c r="A2736" s="1" t="s">
        <v>3008</v>
      </c>
      <c r="B2736" s="1">
        <v>1305035</v>
      </c>
      <c r="C2736" s="1">
        <v>180</v>
      </c>
    </row>
    <row r="2737" spans="1:3" x14ac:dyDescent="0.15">
      <c r="A2737" s="1" t="s">
        <v>3009</v>
      </c>
      <c r="B2737" s="1">
        <v>1305036</v>
      </c>
      <c r="C2737" s="1">
        <v>210</v>
      </c>
    </row>
    <row r="2738" spans="1:3" x14ac:dyDescent="0.15">
      <c r="A2738" s="1" t="s">
        <v>3010</v>
      </c>
      <c r="B2738" s="1">
        <v>1305037</v>
      </c>
      <c r="C2738" s="1">
        <v>210</v>
      </c>
    </row>
    <row r="2739" spans="1:3" x14ac:dyDescent="0.15">
      <c r="A2739" s="1" t="s">
        <v>3011</v>
      </c>
      <c r="B2739" s="1">
        <v>1305038</v>
      </c>
      <c r="C2739" s="1">
        <v>210</v>
      </c>
    </row>
    <row r="2740" spans="1:3" x14ac:dyDescent="0.15">
      <c r="A2740" s="1" t="s">
        <v>3012</v>
      </c>
      <c r="B2740" s="1">
        <v>1305039</v>
      </c>
      <c r="C2740" s="1">
        <v>210</v>
      </c>
    </row>
    <row r="2741" spans="1:3" x14ac:dyDescent="0.15">
      <c r="A2741" s="1" t="s">
        <v>3013</v>
      </c>
      <c r="B2741" s="1">
        <v>1305040</v>
      </c>
      <c r="C2741" s="1">
        <v>210</v>
      </c>
    </row>
    <row r="2742" spans="1:3" x14ac:dyDescent="0.15">
      <c r="A2742" s="1" t="s">
        <v>3014</v>
      </c>
      <c r="B2742" s="1">
        <v>1305041</v>
      </c>
      <c r="C2742" s="1">
        <v>240</v>
      </c>
    </row>
    <row r="2743" spans="1:3" x14ac:dyDescent="0.15">
      <c r="A2743" s="1" t="s">
        <v>3015</v>
      </c>
      <c r="B2743" s="1">
        <v>1305042</v>
      </c>
      <c r="C2743" s="1">
        <v>240</v>
      </c>
    </row>
    <row r="2744" spans="1:3" x14ac:dyDescent="0.15">
      <c r="A2744" s="1" t="s">
        <v>3016</v>
      </c>
      <c r="B2744" s="1">
        <v>1305043</v>
      </c>
      <c r="C2744" s="1">
        <v>240</v>
      </c>
    </row>
    <row r="2745" spans="1:3" x14ac:dyDescent="0.15">
      <c r="A2745" s="1" t="s">
        <v>3017</v>
      </c>
      <c r="B2745" s="1">
        <v>1305044</v>
      </c>
      <c r="C2745" s="1">
        <v>240</v>
      </c>
    </row>
    <row r="2746" spans="1:3" x14ac:dyDescent="0.15">
      <c r="A2746" s="1" t="s">
        <v>3018</v>
      </c>
      <c r="B2746" s="1">
        <v>1305045</v>
      </c>
      <c r="C2746" s="1">
        <v>240</v>
      </c>
    </row>
    <row r="2747" spans="1:3" x14ac:dyDescent="0.15">
      <c r="A2747" s="1" t="s">
        <v>3019</v>
      </c>
      <c r="B2747" s="1">
        <v>1305046</v>
      </c>
      <c r="C2747" s="1">
        <v>270</v>
      </c>
    </row>
    <row r="2748" spans="1:3" x14ac:dyDescent="0.15">
      <c r="A2748" s="1" t="s">
        <v>3020</v>
      </c>
      <c r="B2748" s="1">
        <v>1305047</v>
      </c>
      <c r="C2748" s="1">
        <v>270</v>
      </c>
    </row>
    <row r="2749" spans="1:3" x14ac:dyDescent="0.15">
      <c r="A2749" s="1" t="s">
        <v>3021</v>
      </c>
      <c r="B2749" s="1">
        <v>1305048</v>
      </c>
      <c r="C2749" s="1">
        <v>270</v>
      </c>
    </row>
    <row r="2750" spans="1:3" x14ac:dyDescent="0.15">
      <c r="A2750" s="1" t="s">
        <v>3022</v>
      </c>
      <c r="B2750" s="1">
        <v>1305049</v>
      </c>
      <c r="C2750" s="1">
        <v>270</v>
      </c>
    </row>
    <row r="2751" spans="1:3" x14ac:dyDescent="0.15">
      <c r="A2751" s="1" t="s">
        <v>3023</v>
      </c>
      <c r="B2751" s="1">
        <v>1305050</v>
      </c>
      <c r="C2751" s="1">
        <v>270</v>
      </c>
    </row>
    <row r="2752" spans="1:3" x14ac:dyDescent="0.15">
      <c r="A2752" s="1" t="s">
        <v>3024</v>
      </c>
      <c r="B2752" s="1">
        <v>1305051</v>
      </c>
      <c r="C2752" s="1">
        <v>300</v>
      </c>
    </row>
    <row r="2753" spans="1:3" x14ac:dyDescent="0.15">
      <c r="A2753" s="1" t="s">
        <v>3025</v>
      </c>
      <c r="B2753" s="1">
        <v>1305052</v>
      </c>
      <c r="C2753" s="1">
        <v>300</v>
      </c>
    </row>
    <row r="2754" spans="1:3" x14ac:dyDescent="0.15">
      <c r="A2754" s="1" t="s">
        <v>3026</v>
      </c>
      <c r="B2754" s="1">
        <v>1305053</v>
      </c>
      <c r="C2754" s="1">
        <v>300</v>
      </c>
    </row>
    <row r="2755" spans="1:3" x14ac:dyDescent="0.15">
      <c r="A2755" s="1" t="s">
        <v>3027</v>
      </c>
      <c r="B2755" s="1">
        <v>1305054</v>
      </c>
      <c r="C2755" s="1">
        <v>300</v>
      </c>
    </row>
    <row r="2756" spans="1:3" x14ac:dyDescent="0.15">
      <c r="A2756" s="1" t="s">
        <v>3028</v>
      </c>
      <c r="B2756" s="1">
        <v>1305055</v>
      </c>
      <c r="C2756" s="1">
        <v>300</v>
      </c>
    </row>
    <row r="2757" spans="1:3" x14ac:dyDescent="0.15">
      <c r="A2757" s="1" t="s">
        <v>3029</v>
      </c>
      <c r="B2757" s="1">
        <v>1305056</v>
      </c>
      <c r="C2757" s="1">
        <v>330</v>
      </c>
    </row>
    <row r="2758" spans="1:3" x14ac:dyDescent="0.15">
      <c r="A2758" s="1" t="s">
        <v>3030</v>
      </c>
      <c r="B2758" s="1">
        <v>1305057</v>
      </c>
      <c r="C2758" s="1">
        <v>330</v>
      </c>
    </row>
    <row r="2759" spans="1:3" x14ac:dyDescent="0.15">
      <c r="A2759" s="1" t="s">
        <v>3031</v>
      </c>
      <c r="B2759" s="1">
        <v>1305058</v>
      </c>
      <c r="C2759" s="1">
        <v>330</v>
      </c>
    </row>
    <row r="2760" spans="1:3" x14ac:dyDescent="0.15">
      <c r="A2760" s="1" t="s">
        <v>3032</v>
      </c>
      <c r="B2760" s="1">
        <v>1305059</v>
      </c>
      <c r="C2760" s="1">
        <v>330</v>
      </c>
    </row>
    <row r="2761" spans="1:3" x14ac:dyDescent="0.15">
      <c r="A2761" s="1" t="s">
        <v>3033</v>
      </c>
      <c r="B2761" s="1">
        <v>1305060</v>
      </c>
      <c r="C2761" s="1">
        <v>330</v>
      </c>
    </row>
    <row r="2762" spans="1:3" x14ac:dyDescent="0.15">
      <c r="A2762" s="1" t="s">
        <v>3034</v>
      </c>
      <c r="B2762" s="1">
        <v>1305061</v>
      </c>
      <c r="C2762" s="1">
        <v>390</v>
      </c>
    </row>
    <row r="2763" spans="1:3" x14ac:dyDescent="0.15">
      <c r="A2763" s="1" t="s">
        <v>3035</v>
      </c>
      <c r="B2763" s="1">
        <v>1305062</v>
      </c>
      <c r="C2763" s="1">
        <v>390</v>
      </c>
    </row>
    <row r="2764" spans="1:3" x14ac:dyDescent="0.15">
      <c r="A2764" s="1" t="s">
        <v>3036</v>
      </c>
      <c r="B2764" s="1">
        <v>1305063</v>
      </c>
      <c r="C2764" s="1">
        <v>390</v>
      </c>
    </row>
    <row r="2765" spans="1:3" x14ac:dyDescent="0.15">
      <c r="A2765" s="1" t="s">
        <v>3037</v>
      </c>
      <c r="B2765" s="1">
        <v>1305064</v>
      </c>
      <c r="C2765" s="1">
        <v>390</v>
      </c>
    </row>
    <row r="2766" spans="1:3" x14ac:dyDescent="0.15">
      <c r="A2766" s="1" t="s">
        <v>3038</v>
      </c>
      <c r="B2766" s="1">
        <v>1305065</v>
      </c>
      <c r="C2766" s="1">
        <v>390</v>
      </c>
    </row>
    <row r="2767" spans="1:3" x14ac:dyDescent="0.15">
      <c r="A2767" s="1" t="s">
        <v>3039</v>
      </c>
      <c r="B2767" s="1">
        <v>1305066</v>
      </c>
      <c r="C2767" s="1">
        <v>450</v>
      </c>
    </row>
    <row r="2768" spans="1:3" x14ac:dyDescent="0.15">
      <c r="A2768" s="1" t="s">
        <v>3040</v>
      </c>
      <c r="B2768" s="1">
        <v>1305067</v>
      </c>
      <c r="C2768" s="1">
        <v>450</v>
      </c>
    </row>
    <row r="2769" spans="1:3" x14ac:dyDescent="0.15">
      <c r="A2769" s="1" t="s">
        <v>3041</v>
      </c>
      <c r="B2769" s="1">
        <v>1305068</v>
      </c>
      <c r="C2769" s="1">
        <v>450</v>
      </c>
    </row>
    <row r="2770" spans="1:3" x14ac:dyDescent="0.15">
      <c r="A2770" s="1" t="s">
        <v>3042</v>
      </c>
      <c r="B2770" s="1">
        <v>1305069</v>
      </c>
      <c r="C2770" s="1">
        <v>450</v>
      </c>
    </row>
    <row r="2771" spans="1:3" x14ac:dyDescent="0.15">
      <c r="A2771" s="1" t="s">
        <v>3043</v>
      </c>
      <c r="B2771" s="1">
        <v>1305070</v>
      </c>
      <c r="C2771" s="1">
        <v>450</v>
      </c>
    </row>
    <row r="2772" spans="1:3" x14ac:dyDescent="0.15">
      <c r="A2772" s="1" t="s">
        <v>3044</v>
      </c>
      <c r="B2772" s="1">
        <v>1305071</v>
      </c>
      <c r="C2772" s="1">
        <v>510</v>
      </c>
    </row>
    <row r="2773" spans="1:3" x14ac:dyDescent="0.15">
      <c r="A2773" s="1" t="s">
        <v>3045</v>
      </c>
      <c r="B2773" s="1">
        <v>1305072</v>
      </c>
      <c r="C2773" s="1">
        <v>510</v>
      </c>
    </row>
    <row r="2774" spans="1:3" x14ac:dyDescent="0.15">
      <c r="A2774" s="1" t="s">
        <v>3046</v>
      </c>
      <c r="B2774" s="1">
        <v>1305073</v>
      </c>
      <c r="C2774" s="1">
        <v>510</v>
      </c>
    </row>
    <row r="2775" spans="1:3" x14ac:dyDescent="0.15">
      <c r="A2775" s="1" t="s">
        <v>3047</v>
      </c>
      <c r="B2775" s="1">
        <v>1305074</v>
      </c>
      <c r="C2775" s="1">
        <v>510</v>
      </c>
    </row>
    <row r="2776" spans="1:3" x14ac:dyDescent="0.15">
      <c r="A2776" s="1" t="s">
        <v>3048</v>
      </c>
      <c r="B2776" s="1">
        <v>1305075</v>
      </c>
      <c r="C2776" s="1">
        <v>510</v>
      </c>
    </row>
    <row r="2777" spans="1:3" x14ac:dyDescent="0.15">
      <c r="A2777" s="1" t="s">
        <v>3049</v>
      </c>
      <c r="B2777" s="1">
        <v>1305076</v>
      </c>
      <c r="C2777" s="1">
        <v>570</v>
      </c>
    </row>
    <row r="2778" spans="1:3" x14ac:dyDescent="0.15">
      <c r="A2778" s="1" t="s">
        <v>3050</v>
      </c>
      <c r="B2778" s="1">
        <v>1305077</v>
      </c>
      <c r="C2778" s="1">
        <v>570</v>
      </c>
    </row>
    <row r="2779" spans="1:3" x14ac:dyDescent="0.15">
      <c r="A2779" s="1" t="s">
        <v>3051</v>
      </c>
      <c r="B2779" s="1">
        <v>1305078</v>
      </c>
      <c r="C2779" s="1">
        <v>570</v>
      </c>
    </row>
    <row r="2780" spans="1:3" x14ac:dyDescent="0.15">
      <c r="A2780" s="1" t="s">
        <v>3052</v>
      </c>
      <c r="B2780" s="1">
        <v>1305079</v>
      </c>
      <c r="C2780" s="1">
        <v>570</v>
      </c>
    </row>
    <row r="2781" spans="1:3" x14ac:dyDescent="0.15">
      <c r="A2781" s="1" t="s">
        <v>3053</v>
      </c>
      <c r="B2781" s="1">
        <v>1305080</v>
      </c>
      <c r="C2781" s="1">
        <v>570</v>
      </c>
    </row>
    <row r="2782" spans="1:3" x14ac:dyDescent="0.15">
      <c r="A2782" s="1" t="s">
        <v>3054</v>
      </c>
      <c r="B2782" s="1">
        <v>1305081</v>
      </c>
      <c r="C2782" s="1">
        <v>630</v>
      </c>
    </row>
    <row r="2783" spans="1:3" x14ac:dyDescent="0.15">
      <c r="A2783" s="1" t="s">
        <v>3055</v>
      </c>
      <c r="B2783" s="1">
        <v>1305082</v>
      </c>
      <c r="C2783" s="1">
        <v>630</v>
      </c>
    </row>
    <row r="2784" spans="1:3" x14ac:dyDescent="0.15">
      <c r="A2784" s="1" t="s">
        <v>3056</v>
      </c>
      <c r="B2784" s="1">
        <v>1305083</v>
      </c>
      <c r="C2784" s="1">
        <v>630</v>
      </c>
    </row>
    <row r="2785" spans="1:3" x14ac:dyDescent="0.15">
      <c r="A2785" s="1" t="s">
        <v>3057</v>
      </c>
      <c r="B2785" s="1">
        <v>1305084</v>
      </c>
      <c r="C2785" s="1">
        <v>630</v>
      </c>
    </row>
    <row r="2786" spans="1:3" x14ac:dyDescent="0.15">
      <c r="A2786" s="1" t="s">
        <v>3058</v>
      </c>
      <c r="B2786" s="1">
        <v>1305085</v>
      </c>
      <c r="C2786" s="1">
        <v>630</v>
      </c>
    </row>
    <row r="2787" spans="1:3" x14ac:dyDescent="0.15">
      <c r="A2787" s="1" t="s">
        <v>3059</v>
      </c>
      <c r="B2787" s="1">
        <v>1305086</v>
      </c>
      <c r="C2787" s="1">
        <v>720</v>
      </c>
    </row>
    <row r="2788" spans="1:3" x14ac:dyDescent="0.15">
      <c r="A2788" s="1" t="s">
        <v>3060</v>
      </c>
      <c r="B2788" s="1">
        <v>1305087</v>
      </c>
      <c r="C2788" s="1">
        <v>720</v>
      </c>
    </row>
    <row r="2789" spans="1:3" x14ac:dyDescent="0.15">
      <c r="A2789" s="1" t="s">
        <v>3061</v>
      </c>
      <c r="B2789" s="1">
        <v>1305088</v>
      </c>
      <c r="C2789" s="1">
        <v>720</v>
      </c>
    </row>
    <row r="2790" spans="1:3" x14ac:dyDescent="0.15">
      <c r="A2790" s="1" t="s">
        <v>3062</v>
      </c>
      <c r="B2790" s="1">
        <v>1305089</v>
      </c>
      <c r="C2790" s="1">
        <v>720</v>
      </c>
    </row>
    <row r="2791" spans="1:3" x14ac:dyDescent="0.15">
      <c r="A2791" s="1" t="s">
        <v>3063</v>
      </c>
      <c r="B2791" s="1">
        <v>1305090</v>
      </c>
      <c r="C2791" s="1">
        <v>720</v>
      </c>
    </row>
    <row r="2792" spans="1:3" x14ac:dyDescent="0.15">
      <c r="A2792" s="1" t="s">
        <v>3064</v>
      </c>
      <c r="B2792" s="1">
        <v>1305091</v>
      </c>
      <c r="C2792" s="1">
        <v>810</v>
      </c>
    </row>
    <row r="2793" spans="1:3" x14ac:dyDescent="0.15">
      <c r="A2793" s="1" t="s">
        <v>3065</v>
      </c>
      <c r="B2793" s="1">
        <v>1305092</v>
      </c>
      <c r="C2793" s="1">
        <v>810</v>
      </c>
    </row>
    <row r="2794" spans="1:3" x14ac:dyDescent="0.15">
      <c r="A2794" s="1" t="s">
        <v>3066</v>
      </c>
      <c r="B2794" s="1">
        <v>1305093</v>
      </c>
      <c r="C2794" s="1">
        <v>810</v>
      </c>
    </row>
    <row r="2795" spans="1:3" x14ac:dyDescent="0.15">
      <c r="A2795" s="1" t="s">
        <v>3067</v>
      </c>
      <c r="B2795" s="1">
        <v>1305094</v>
      </c>
      <c r="C2795" s="1">
        <v>810</v>
      </c>
    </row>
    <row r="2796" spans="1:3" x14ac:dyDescent="0.15">
      <c r="A2796" s="1" t="s">
        <v>3068</v>
      </c>
      <c r="B2796" s="1">
        <v>1305095</v>
      </c>
      <c r="C2796" s="1">
        <v>810</v>
      </c>
    </row>
    <row r="2797" spans="1:3" x14ac:dyDescent="0.15">
      <c r="A2797" s="1" t="s">
        <v>3069</v>
      </c>
      <c r="B2797" s="1">
        <v>1305096</v>
      </c>
      <c r="C2797" s="1">
        <v>900</v>
      </c>
    </row>
    <row r="2798" spans="1:3" x14ac:dyDescent="0.15">
      <c r="A2798" s="1" t="s">
        <v>3070</v>
      </c>
      <c r="B2798" s="1">
        <v>1305097</v>
      </c>
      <c r="C2798" s="1">
        <v>900</v>
      </c>
    </row>
    <row r="2799" spans="1:3" x14ac:dyDescent="0.15">
      <c r="A2799" s="1" t="s">
        <v>3071</v>
      </c>
      <c r="B2799" s="1">
        <v>1305098</v>
      </c>
      <c r="C2799" s="1">
        <v>900</v>
      </c>
    </row>
    <row r="2800" spans="1:3" x14ac:dyDescent="0.15">
      <c r="A2800" s="1" t="s">
        <v>3072</v>
      </c>
      <c r="B2800" s="1">
        <v>1305099</v>
      </c>
      <c r="C2800" s="1">
        <v>900</v>
      </c>
    </row>
    <row r="2801" spans="1:3" x14ac:dyDescent="0.15">
      <c r="A2801" s="1" t="s">
        <v>3073</v>
      </c>
      <c r="B2801" s="1">
        <v>1305100</v>
      </c>
      <c r="C2801" s="1">
        <v>0</v>
      </c>
    </row>
    <row r="2802" spans="1:3" x14ac:dyDescent="0.15">
      <c r="A2802" s="1" t="s">
        <v>3074</v>
      </c>
      <c r="B2802" s="1">
        <v>1306001</v>
      </c>
      <c r="C2802" s="1">
        <v>30</v>
      </c>
    </row>
    <row r="2803" spans="1:3" x14ac:dyDescent="0.15">
      <c r="A2803" s="1" t="s">
        <v>3075</v>
      </c>
      <c r="B2803" s="1">
        <v>1306002</v>
      </c>
      <c r="C2803" s="1">
        <v>30</v>
      </c>
    </row>
    <row r="2804" spans="1:3" x14ac:dyDescent="0.15">
      <c r="A2804" s="1" t="s">
        <v>3076</v>
      </c>
      <c r="B2804" s="1">
        <v>1306003</v>
      </c>
      <c r="C2804" s="1">
        <v>30</v>
      </c>
    </row>
    <row r="2805" spans="1:3" x14ac:dyDescent="0.15">
      <c r="A2805" s="1" t="s">
        <v>3077</v>
      </c>
      <c r="B2805" s="1">
        <v>1306004</v>
      </c>
      <c r="C2805" s="1">
        <v>30</v>
      </c>
    </row>
    <row r="2806" spans="1:3" x14ac:dyDescent="0.15">
      <c r="A2806" s="1" t="s">
        <v>3078</v>
      </c>
      <c r="B2806" s="1">
        <v>1306005</v>
      </c>
      <c r="C2806" s="1">
        <v>30</v>
      </c>
    </row>
    <row r="2807" spans="1:3" x14ac:dyDescent="0.15">
      <c r="A2807" s="1" t="s">
        <v>3079</v>
      </c>
      <c r="B2807" s="1">
        <v>1306006</v>
      </c>
      <c r="C2807" s="1">
        <v>30</v>
      </c>
    </row>
    <row r="2808" spans="1:3" x14ac:dyDescent="0.15">
      <c r="A2808" s="1" t="s">
        <v>3080</v>
      </c>
      <c r="B2808" s="1">
        <v>1306007</v>
      </c>
      <c r="C2808" s="1">
        <v>30</v>
      </c>
    </row>
    <row r="2809" spans="1:3" x14ac:dyDescent="0.15">
      <c r="A2809" s="1" t="s">
        <v>3081</v>
      </c>
      <c r="B2809" s="1">
        <v>1306008</v>
      </c>
      <c r="C2809" s="1">
        <v>30</v>
      </c>
    </row>
    <row r="2810" spans="1:3" x14ac:dyDescent="0.15">
      <c r="A2810" s="1" t="s">
        <v>3082</v>
      </c>
      <c r="B2810" s="1">
        <v>1306009</v>
      </c>
      <c r="C2810" s="1">
        <v>30</v>
      </c>
    </row>
    <row r="2811" spans="1:3" x14ac:dyDescent="0.15">
      <c r="A2811" s="1" t="s">
        <v>3083</v>
      </c>
      <c r="B2811" s="1">
        <v>1306010</v>
      </c>
      <c r="C2811" s="1">
        <v>30</v>
      </c>
    </row>
    <row r="2812" spans="1:3" x14ac:dyDescent="0.15">
      <c r="A2812" s="1" t="s">
        <v>3084</v>
      </c>
      <c r="B2812" s="1">
        <v>1306011</v>
      </c>
      <c r="C2812" s="1">
        <v>60</v>
      </c>
    </row>
    <row r="2813" spans="1:3" x14ac:dyDescent="0.15">
      <c r="A2813" s="1" t="s">
        <v>3085</v>
      </c>
      <c r="B2813" s="1">
        <v>1306012</v>
      </c>
      <c r="C2813" s="1">
        <v>60</v>
      </c>
    </row>
    <row r="2814" spans="1:3" x14ac:dyDescent="0.15">
      <c r="A2814" s="1" t="s">
        <v>3086</v>
      </c>
      <c r="B2814" s="1">
        <v>1306013</v>
      </c>
      <c r="C2814" s="1">
        <v>60</v>
      </c>
    </row>
    <row r="2815" spans="1:3" x14ac:dyDescent="0.15">
      <c r="A2815" s="1" t="s">
        <v>3087</v>
      </c>
      <c r="B2815" s="1">
        <v>1306014</v>
      </c>
      <c r="C2815" s="1">
        <v>60</v>
      </c>
    </row>
    <row r="2816" spans="1:3" x14ac:dyDescent="0.15">
      <c r="A2816" s="1" t="s">
        <v>3088</v>
      </c>
      <c r="B2816" s="1">
        <v>1306015</v>
      </c>
      <c r="C2816" s="1">
        <v>60</v>
      </c>
    </row>
    <row r="2817" spans="1:3" x14ac:dyDescent="0.15">
      <c r="A2817" s="1" t="s">
        <v>3089</v>
      </c>
      <c r="B2817" s="1">
        <v>1306016</v>
      </c>
      <c r="C2817" s="1">
        <v>90</v>
      </c>
    </row>
    <row r="2818" spans="1:3" x14ac:dyDescent="0.15">
      <c r="A2818" s="1" t="s">
        <v>3090</v>
      </c>
      <c r="B2818" s="1">
        <v>1306017</v>
      </c>
      <c r="C2818" s="1">
        <v>90</v>
      </c>
    </row>
    <row r="2819" spans="1:3" x14ac:dyDescent="0.15">
      <c r="A2819" s="1" t="s">
        <v>3091</v>
      </c>
      <c r="B2819" s="1">
        <v>1306018</v>
      </c>
      <c r="C2819" s="1">
        <v>90</v>
      </c>
    </row>
    <row r="2820" spans="1:3" x14ac:dyDescent="0.15">
      <c r="A2820" s="1" t="s">
        <v>3092</v>
      </c>
      <c r="B2820" s="1">
        <v>1306019</v>
      </c>
      <c r="C2820" s="1">
        <v>90</v>
      </c>
    </row>
    <row r="2821" spans="1:3" x14ac:dyDescent="0.15">
      <c r="A2821" s="1" t="s">
        <v>3093</v>
      </c>
      <c r="B2821" s="1">
        <v>1306020</v>
      </c>
      <c r="C2821" s="1">
        <v>90</v>
      </c>
    </row>
    <row r="2822" spans="1:3" x14ac:dyDescent="0.15">
      <c r="A2822" s="1" t="s">
        <v>3094</v>
      </c>
      <c r="B2822" s="1">
        <v>1306021</v>
      </c>
      <c r="C2822" s="1">
        <v>120</v>
      </c>
    </row>
    <row r="2823" spans="1:3" x14ac:dyDescent="0.15">
      <c r="A2823" s="1" t="s">
        <v>3095</v>
      </c>
      <c r="B2823" s="1">
        <v>1306022</v>
      </c>
      <c r="C2823" s="1">
        <v>120</v>
      </c>
    </row>
    <row r="2824" spans="1:3" x14ac:dyDescent="0.15">
      <c r="A2824" s="1" t="s">
        <v>3096</v>
      </c>
      <c r="B2824" s="1">
        <v>1306023</v>
      </c>
      <c r="C2824" s="1">
        <v>120</v>
      </c>
    </row>
    <row r="2825" spans="1:3" x14ac:dyDescent="0.15">
      <c r="A2825" s="1" t="s">
        <v>3097</v>
      </c>
      <c r="B2825" s="1">
        <v>1306024</v>
      </c>
      <c r="C2825" s="1">
        <v>120</v>
      </c>
    </row>
    <row r="2826" spans="1:3" x14ac:dyDescent="0.15">
      <c r="A2826" s="1" t="s">
        <v>3098</v>
      </c>
      <c r="B2826" s="1">
        <v>1306025</v>
      </c>
      <c r="C2826" s="1">
        <v>120</v>
      </c>
    </row>
    <row r="2827" spans="1:3" x14ac:dyDescent="0.15">
      <c r="A2827" s="1" t="s">
        <v>3099</v>
      </c>
      <c r="B2827" s="1">
        <v>1306026</v>
      </c>
      <c r="C2827" s="1">
        <v>150</v>
      </c>
    </row>
    <row r="2828" spans="1:3" x14ac:dyDescent="0.15">
      <c r="A2828" s="1" t="s">
        <v>3100</v>
      </c>
      <c r="B2828" s="1">
        <v>1306027</v>
      </c>
      <c r="C2828" s="1">
        <v>150</v>
      </c>
    </row>
    <row r="2829" spans="1:3" x14ac:dyDescent="0.15">
      <c r="A2829" s="1" t="s">
        <v>3101</v>
      </c>
      <c r="B2829" s="1">
        <v>1306028</v>
      </c>
      <c r="C2829" s="1">
        <v>150</v>
      </c>
    </row>
    <row r="2830" spans="1:3" x14ac:dyDescent="0.15">
      <c r="A2830" s="1" t="s">
        <v>3102</v>
      </c>
      <c r="B2830" s="1">
        <v>1306029</v>
      </c>
      <c r="C2830" s="1">
        <v>150</v>
      </c>
    </row>
    <row r="2831" spans="1:3" x14ac:dyDescent="0.15">
      <c r="A2831" s="1" t="s">
        <v>3103</v>
      </c>
      <c r="B2831" s="1">
        <v>1306030</v>
      </c>
      <c r="C2831" s="1">
        <v>150</v>
      </c>
    </row>
    <row r="2832" spans="1:3" x14ac:dyDescent="0.15">
      <c r="A2832" s="1" t="s">
        <v>3104</v>
      </c>
      <c r="B2832" s="1">
        <v>1306031</v>
      </c>
      <c r="C2832" s="1">
        <v>180</v>
      </c>
    </row>
    <row r="2833" spans="1:3" x14ac:dyDescent="0.15">
      <c r="A2833" s="1" t="s">
        <v>3105</v>
      </c>
      <c r="B2833" s="1">
        <v>1306032</v>
      </c>
      <c r="C2833" s="1">
        <v>180</v>
      </c>
    </row>
    <row r="2834" spans="1:3" x14ac:dyDescent="0.15">
      <c r="A2834" s="1" t="s">
        <v>3106</v>
      </c>
      <c r="B2834" s="1">
        <v>1306033</v>
      </c>
      <c r="C2834" s="1">
        <v>180</v>
      </c>
    </row>
    <row r="2835" spans="1:3" x14ac:dyDescent="0.15">
      <c r="A2835" s="1" t="s">
        <v>3107</v>
      </c>
      <c r="B2835" s="1">
        <v>1306034</v>
      </c>
      <c r="C2835" s="1">
        <v>180</v>
      </c>
    </row>
    <row r="2836" spans="1:3" x14ac:dyDescent="0.15">
      <c r="A2836" s="1" t="s">
        <v>3108</v>
      </c>
      <c r="B2836" s="1">
        <v>1306035</v>
      </c>
      <c r="C2836" s="1">
        <v>180</v>
      </c>
    </row>
    <row r="2837" spans="1:3" x14ac:dyDescent="0.15">
      <c r="A2837" s="1" t="s">
        <v>3109</v>
      </c>
      <c r="B2837" s="1">
        <v>1306036</v>
      </c>
      <c r="C2837" s="1">
        <v>210</v>
      </c>
    </row>
    <row r="2838" spans="1:3" x14ac:dyDescent="0.15">
      <c r="A2838" s="1" t="s">
        <v>3110</v>
      </c>
      <c r="B2838" s="1">
        <v>1306037</v>
      </c>
      <c r="C2838" s="1">
        <v>210</v>
      </c>
    </row>
    <row r="2839" spans="1:3" x14ac:dyDescent="0.15">
      <c r="A2839" s="1" t="s">
        <v>3111</v>
      </c>
      <c r="B2839" s="1">
        <v>1306038</v>
      </c>
      <c r="C2839" s="1">
        <v>210</v>
      </c>
    </row>
    <row r="2840" spans="1:3" x14ac:dyDescent="0.15">
      <c r="A2840" s="1" t="s">
        <v>3112</v>
      </c>
      <c r="B2840" s="1">
        <v>1306039</v>
      </c>
      <c r="C2840" s="1">
        <v>210</v>
      </c>
    </row>
    <row r="2841" spans="1:3" x14ac:dyDescent="0.15">
      <c r="A2841" s="1" t="s">
        <v>3113</v>
      </c>
      <c r="B2841" s="1">
        <v>1306040</v>
      </c>
      <c r="C2841" s="1">
        <v>210</v>
      </c>
    </row>
    <row r="2842" spans="1:3" x14ac:dyDescent="0.15">
      <c r="A2842" s="1" t="s">
        <v>3114</v>
      </c>
      <c r="B2842" s="1">
        <v>1306041</v>
      </c>
      <c r="C2842" s="1">
        <v>240</v>
      </c>
    </row>
    <row r="2843" spans="1:3" x14ac:dyDescent="0.15">
      <c r="A2843" s="1" t="s">
        <v>3115</v>
      </c>
      <c r="B2843" s="1">
        <v>1306042</v>
      </c>
      <c r="C2843" s="1">
        <v>240</v>
      </c>
    </row>
    <row r="2844" spans="1:3" x14ac:dyDescent="0.15">
      <c r="A2844" s="1" t="s">
        <v>3116</v>
      </c>
      <c r="B2844" s="1">
        <v>1306043</v>
      </c>
      <c r="C2844" s="1">
        <v>240</v>
      </c>
    </row>
    <row r="2845" spans="1:3" x14ac:dyDescent="0.15">
      <c r="A2845" s="1" t="s">
        <v>3117</v>
      </c>
      <c r="B2845" s="1">
        <v>1306044</v>
      </c>
      <c r="C2845" s="1">
        <v>240</v>
      </c>
    </row>
    <row r="2846" spans="1:3" x14ac:dyDescent="0.15">
      <c r="A2846" s="1" t="s">
        <v>3118</v>
      </c>
      <c r="B2846" s="1">
        <v>1306045</v>
      </c>
      <c r="C2846" s="1">
        <v>240</v>
      </c>
    </row>
    <row r="2847" spans="1:3" x14ac:dyDescent="0.15">
      <c r="A2847" s="1" t="s">
        <v>3119</v>
      </c>
      <c r="B2847" s="1">
        <v>1306046</v>
      </c>
      <c r="C2847" s="1">
        <v>270</v>
      </c>
    </row>
    <row r="2848" spans="1:3" x14ac:dyDescent="0.15">
      <c r="A2848" s="1" t="s">
        <v>3120</v>
      </c>
      <c r="B2848" s="1">
        <v>1306047</v>
      </c>
      <c r="C2848" s="1">
        <v>270</v>
      </c>
    </row>
    <row r="2849" spans="1:3" x14ac:dyDescent="0.15">
      <c r="A2849" s="1" t="s">
        <v>3121</v>
      </c>
      <c r="B2849" s="1">
        <v>1306048</v>
      </c>
      <c r="C2849" s="1">
        <v>270</v>
      </c>
    </row>
    <row r="2850" spans="1:3" x14ac:dyDescent="0.15">
      <c r="A2850" s="1" t="s">
        <v>3122</v>
      </c>
      <c r="B2850" s="1">
        <v>1306049</v>
      </c>
      <c r="C2850" s="1">
        <v>270</v>
      </c>
    </row>
    <row r="2851" spans="1:3" x14ac:dyDescent="0.15">
      <c r="A2851" s="1" t="s">
        <v>3123</v>
      </c>
      <c r="B2851" s="1">
        <v>1306050</v>
      </c>
      <c r="C2851" s="1">
        <v>270</v>
      </c>
    </row>
    <row r="2852" spans="1:3" x14ac:dyDescent="0.15">
      <c r="A2852" s="1" t="s">
        <v>3124</v>
      </c>
      <c r="B2852" s="1">
        <v>1306051</v>
      </c>
      <c r="C2852" s="1">
        <v>300</v>
      </c>
    </row>
    <row r="2853" spans="1:3" x14ac:dyDescent="0.15">
      <c r="A2853" s="1" t="s">
        <v>3125</v>
      </c>
      <c r="B2853" s="1">
        <v>1306052</v>
      </c>
      <c r="C2853" s="1">
        <v>300</v>
      </c>
    </row>
    <row r="2854" spans="1:3" x14ac:dyDescent="0.15">
      <c r="A2854" s="1" t="s">
        <v>3126</v>
      </c>
      <c r="B2854" s="1">
        <v>1306053</v>
      </c>
      <c r="C2854" s="1">
        <v>300</v>
      </c>
    </row>
    <row r="2855" spans="1:3" x14ac:dyDescent="0.15">
      <c r="A2855" s="1" t="s">
        <v>3127</v>
      </c>
      <c r="B2855" s="1">
        <v>1306054</v>
      </c>
      <c r="C2855" s="1">
        <v>300</v>
      </c>
    </row>
    <row r="2856" spans="1:3" x14ac:dyDescent="0.15">
      <c r="A2856" s="1" t="s">
        <v>3128</v>
      </c>
      <c r="B2856" s="1">
        <v>1306055</v>
      </c>
      <c r="C2856" s="1">
        <v>300</v>
      </c>
    </row>
    <row r="2857" spans="1:3" x14ac:dyDescent="0.15">
      <c r="A2857" s="1" t="s">
        <v>3129</v>
      </c>
      <c r="B2857" s="1">
        <v>1306056</v>
      </c>
      <c r="C2857" s="1">
        <v>330</v>
      </c>
    </row>
    <row r="2858" spans="1:3" x14ac:dyDescent="0.15">
      <c r="A2858" s="1" t="s">
        <v>3130</v>
      </c>
      <c r="B2858" s="1">
        <v>1306057</v>
      </c>
      <c r="C2858" s="1">
        <v>330</v>
      </c>
    </row>
    <row r="2859" spans="1:3" x14ac:dyDescent="0.15">
      <c r="A2859" s="1" t="s">
        <v>3131</v>
      </c>
      <c r="B2859" s="1">
        <v>1306058</v>
      </c>
      <c r="C2859" s="1">
        <v>330</v>
      </c>
    </row>
    <row r="2860" spans="1:3" x14ac:dyDescent="0.15">
      <c r="A2860" s="1" t="s">
        <v>3132</v>
      </c>
      <c r="B2860" s="1">
        <v>1306059</v>
      </c>
      <c r="C2860" s="1">
        <v>330</v>
      </c>
    </row>
    <row r="2861" spans="1:3" x14ac:dyDescent="0.15">
      <c r="A2861" s="1" t="s">
        <v>3133</v>
      </c>
      <c r="B2861" s="1">
        <v>1306060</v>
      </c>
      <c r="C2861" s="1">
        <v>330</v>
      </c>
    </row>
    <row r="2862" spans="1:3" x14ac:dyDescent="0.15">
      <c r="A2862" s="1" t="s">
        <v>3134</v>
      </c>
      <c r="B2862" s="1">
        <v>1306061</v>
      </c>
      <c r="C2862" s="1">
        <v>390</v>
      </c>
    </row>
    <row r="2863" spans="1:3" x14ac:dyDescent="0.15">
      <c r="A2863" s="1" t="s">
        <v>3135</v>
      </c>
      <c r="B2863" s="1">
        <v>1306062</v>
      </c>
      <c r="C2863" s="1">
        <v>390</v>
      </c>
    </row>
    <row r="2864" spans="1:3" x14ac:dyDescent="0.15">
      <c r="A2864" s="1" t="s">
        <v>3136</v>
      </c>
      <c r="B2864" s="1">
        <v>1306063</v>
      </c>
      <c r="C2864" s="1">
        <v>390</v>
      </c>
    </row>
    <row r="2865" spans="1:3" x14ac:dyDescent="0.15">
      <c r="A2865" s="1" t="s">
        <v>3137</v>
      </c>
      <c r="B2865" s="1">
        <v>1306064</v>
      </c>
      <c r="C2865" s="1">
        <v>390</v>
      </c>
    </row>
    <row r="2866" spans="1:3" x14ac:dyDescent="0.15">
      <c r="A2866" s="1" t="s">
        <v>3138</v>
      </c>
      <c r="B2866" s="1">
        <v>1306065</v>
      </c>
      <c r="C2866" s="1">
        <v>390</v>
      </c>
    </row>
    <row r="2867" spans="1:3" x14ac:dyDescent="0.15">
      <c r="A2867" s="1" t="s">
        <v>3139</v>
      </c>
      <c r="B2867" s="1">
        <v>1306066</v>
      </c>
      <c r="C2867" s="1">
        <v>450</v>
      </c>
    </row>
    <row r="2868" spans="1:3" x14ac:dyDescent="0.15">
      <c r="A2868" s="1" t="s">
        <v>3140</v>
      </c>
      <c r="B2868" s="1">
        <v>1306067</v>
      </c>
      <c r="C2868" s="1">
        <v>450</v>
      </c>
    </row>
    <row r="2869" spans="1:3" x14ac:dyDescent="0.15">
      <c r="A2869" s="1" t="s">
        <v>3141</v>
      </c>
      <c r="B2869" s="1">
        <v>1306068</v>
      </c>
      <c r="C2869" s="1">
        <v>450</v>
      </c>
    </row>
    <row r="2870" spans="1:3" x14ac:dyDescent="0.15">
      <c r="A2870" s="1" t="s">
        <v>3142</v>
      </c>
      <c r="B2870" s="1">
        <v>1306069</v>
      </c>
      <c r="C2870" s="1">
        <v>450</v>
      </c>
    </row>
    <row r="2871" spans="1:3" x14ac:dyDescent="0.15">
      <c r="A2871" s="1" t="s">
        <v>3143</v>
      </c>
      <c r="B2871" s="1">
        <v>1306070</v>
      </c>
      <c r="C2871" s="1">
        <v>450</v>
      </c>
    </row>
    <row r="2872" spans="1:3" x14ac:dyDescent="0.15">
      <c r="A2872" s="1" t="s">
        <v>3144</v>
      </c>
      <c r="B2872" s="1">
        <v>1306071</v>
      </c>
      <c r="C2872" s="1">
        <v>510</v>
      </c>
    </row>
    <row r="2873" spans="1:3" x14ac:dyDescent="0.15">
      <c r="A2873" s="1" t="s">
        <v>3145</v>
      </c>
      <c r="B2873" s="1">
        <v>1306072</v>
      </c>
      <c r="C2873" s="1">
        <v>510</v>
      </c>
    </row>
    <row r="2874" spans="1:3" x14ac:dyDescent="0.15">
      <c r="A2874" s="1" t="s">
        <v>3146</v>
      </c>
      <c r="B2874" s="1">
        <v>1306073</v>
      </c>
      <c r="C2874" s="1">
        <v>510</v>
      </c>
    </row>
    <row r="2875" spans="1:3" x14ac:dyDescent="0.15">
      <c r="A2875" s="1" t="s">
        <v>3147</v>
      </c>
      <c r="B2875" s="1">
        <v>1306074</v>
      </c>
      <c r="C2875" s="1">
        <v>510</v>
      </c>
    </row>
    <row r="2876" spans="1:3" x14ac:dyDescent="0.15">
      <c r="A2876" s="1" t="s">
        <v>3148</v>
      </c>
      <c r="B2876" s="1">
        <v>1306075</v>
      </c>
      <c r="C2876" s="1">
        <v>510</v>
      </c>
    </row>
    <row r="2877" spans="1:3" x14ac:dyDescent="0.15">
      <c r="A2877" s="1" t="s">
        <v>3149</v>
      </c>
      <c r="B2877" s="1">
        <v>1306076</v>
      </c>
      <c r="C2877" s="1">
        <v>570</v>
      </c>
    </row>
    <row r="2878" spans="1:3" x14ac:dyDescent="0.15">
      <c r="A2878" s="1" t="s">
        <v>3150</v>
      </c>
      <c r="B2878" s="1">
        <v>1306077</v>
      </c>
      <c r="C2878" s="1">
        <v>570</v>
      </c>
    </row>
    <row r="2879" spans="1:3" x14ac:dyDescent="0.15">
      <c r="A2879" s="1" t="s">
        <v>3151</v>
      </c>
      <c r="B2879" s="1">
        <v>1306078</v>
      </c>
      <c r="C2879" s="1">
        <v>570</v>
      </c>
    </row>
    <row r="2880" spans="1:3" x14ac:dyDescent="0.15">
      <c r="A2880" s="1" t="s">
        <v>3152</v>
      </c>
      <c r="B2880" s="1">
        <v>1306079</v>
      </c>
      <c r="C2880" s="1">
        <v>570</v>
      </c>
    </row>
    <row r="2881" spans="1:3" x14ac:dyDescent="0.15">
      <c r="A2881" s="1" t="s">
        <v>3153</v>
      </c>
      <c r="B2881" s="1">
        <v>1306080</v>
      </c>
      <c r="C2881" s="1">
        <v>570</v>
      </c>
    </row>
    <row r="2882" spans="1:3" x14ac:dyDescent="0.15">
      <c r="A2882" s="1" t="s">
        <v>3154</v>
      </c>
      <c r="B2882" s="1">
        <v>1306081</v>
      </c>
      <c r="C2882" s="1">
        <v>630</v>
      </c>
    </row>
    <row r="2883" spans="1:3" x14ac:dyDescent="0.15">
      <c r="A2883" s="1" t="s">
        <v>3155</v>
      </c>
      <c r="B2883" s="1">
        <v>1306082</v>
      </c>
      <c r="C2883" s="1">
        <v>630</v>
      </c>
    </row>
    <row r="2884" spans="1:3" x14ac:dyDescent="0.15">
      <c r="A2884" s="1" t="s">
        <v>3156</v>
      </c>
      <c r="B2884" s="1">
        <v>1306083</v>
      </c>
      <c r="C2884" s="1">
        <v>630</v>
      </c>
    </row>
    <row r="2885" spans="1:3" x14ac:dyDescent="0.15">
      <c r="A2885" s="1" t="s">
        <v>3157</v>
      </c>
      <c r="B2885" s="1">
        <v>1306084</v>
      </c>
      <c r="C2885" s="1">
        <v>630</v>
      </c>
    </row>
    <row r="2886" spans="1:3" x14ac:dyDescent="0.15">
      <c r="A2886" s="1" t="s">
        <v>3158</v>
      </c>
      <c r="B2886" s="1">
        <v>1306085</v>
      </c>
      <c r="C2886" s="1">
        <v>630</v>
      </c>
    </row>
    <row r="2887" spans="1:3" x14ac:dyDescent="0.15">
      <c r="A2887" s="1" t="s">
        <v>3159</v>
      </c>
      <c r="B2887" s="1">
        <v>1306086</v>
      </c>
      <c r="C2887" s="1">
        <v>720</v>
      </c>
    </row>
    <row r="2888" spans="1:3" x14ac:dyDescent="0.15">
      <c r="A2888" s="1" t="s">
        <v>3160</v>
      </c>
      <c r="B2888" s="1">
        <v>1306087</v>
      </c>
      <c r="C2888" s="1">
        <v>720</v>
      </c>
    </row>
    <row r="2889" spans="1:3" x14ac:dyDescent="0.15">
      <c r="A2889" s="1" t="s">
        <v>3161</v>
      </c>
      <c r="B2889" s="1">
        <v>1306088</v>
      </c>
      <c r="C2889" s="1">
        <v>720</v>
      </c>
    </row>
    <row r="2890" spans="1:3" x14ac:dyDescent="0.15">
      <c r="A2890" s="1" t="s">
        <v>3162</v>
      </c>
      <c r="B2890" s="1">
        <v>1306089</v>
      </c>
      <c r="C2890" s="1">
        <v>720</v>
      </c>
    </row>
    <row r="2891" spans="1:3" x14ac:dyDescent="0.15">
      <c r="A2891" s="1" t="s">
        <v>3163</v>
      </c>
      <c r="B2891" s="1">
        <v>1306090</v>
      </c>
      <c r="C2891" s="1">
        <v>720</v>
      </c>
    </row>
    <row r="2892" spans="1:3" x14ac:dyDescent="0.15">
      <c r="A2892" s="1" t="s">
        <v>3164</v>
      </c>
      <c r="B2892" s="1">
        <v>1306091</v>
      </c>
      <c r="C2892" s="1">
        <v>810</v>
      </c>
    </row>
    <row r="2893" spans="1:3" x14ac:dyDescent="0.15">
      <c r="A2893" s="1" t="s">
        <v>3165</v>
      </c>
      <c r="B2893" s="1">
        <v>1306092</v>
      </c>
      <c r="C2893" s="1">
        <v>810</v>
      </c>
    </row>
    <row r="2894" spans="1:3" x14ac:dyDescent="0.15">
      <c r="A2894" s="1" t="s">
        <v>3166</v>
      </c>
      <c r="B2894" s="1">
        <v>1306093</v>
      </c>
      <c r="C2894" s="1">
        <v>810</v>
      </c>
    </row>
    <row r="2895" spans="1:3" x14ac:dyDescent="0.15">
      <c r="A2895" s="1" t="s">
        <v>3167</v>
      </c>
      <c r="B2895" s="1">
        <v>1306094</v>
      </c>
      <c r="C2895" s="1">
        <v>810</v>
      </c>
    </row>
    <row r="2896" spans="1:3" x14ac:dyDescent="0.15">
      <c r="A2896" s="1" t="s">
        <v>3168</v>
      </c>
      <c r="B2896" s="1">
        <v>1306095</v>
      </c>
      <c r="C2896" s="1">
        <v>810</v>
      </c>
    </row>
    <row r="2897" spans="1:3" x14ac:dyDescent="0.15">
      <c r="A2897" s="1" t="s">
        <v>3169</v>
      </c>
      <c r="B2897" s="1">
        <v>1306096</v>
      </c>
      <c r="C2897" s="1">
        <v>900</v>
      </c>
    </row>
    <row r="2898" spans="1:3" x14ac:dyDescent="0.15">
      <c r="A2898" s="1" t="s">
        <v>3170</v>
      </c>
      <c r="B2898" s="1">
        <v>1306097</v>
      </c>
      <c r="C2898" s="1">
        <v>900</v>
      </c>
    </row>
    <row r="2899" spans="1:3" x14ac:dyDescent="0.15">
      <c r="A2899" s="1" t="s">
        <v>3171</v>
      </c>
      <c r="B2899" s="1">
        <v>1306098</v>
      </c>
      <c r="C2899" s="1">
        <v>900</v>
      </c>
    </row>
    <row r="2900" spans="1:3" x14ac:dyDescent="0.15">
      <c r="A2900" s="1" t="s">
        <v>3172</v>
      </c>
      <c r="B2900" s="1">
        <v>1306099</v>
      </c>
      <c r="C2900" s="1">
        <v>900</v>
      </c>
    </row>
    <row r="2901" spans="1:3" x14ac:dyDescent="0.15">
      <c r="A2901" s="1" t="s">
        <v>3173</v>
      </c>
      <c r="B2901" s="1">
        <v>1306100</v>
      </c>
      <c r="C2901" s="1">
        <v>0</v>
      </c>
    </row>
    <row r="2902" spans="1:3" x14ac:dyDescent="0.15">
      <c r="A2902" s="1" t="s">
        <v>3174</v>
      </c>
      <c r="B2902" s="1">
        <v>1307001</v>
      </c>
      <c r="C2902" s="1">
        <v>30</v>
      </c>
    </row>
    <row r="2903" spans="1:3" x14ac:dyDescent="0.15">
      <c r="A2903" s="1" t="s">
        <v>3175</v>
      </c>
      <c r="B2903" s="1">
        <v>1307002</v>
      </c>
      <c r="C2903" s="1">
        <v>30</v>
      </c>
    </row>
    <row r="2904" spans="1:3" x14ac:dyDescent="0.15">
      <c r="A2904" s="1" t="s">
        <v>3176</v>
      </c>
      <c r="B2904" s="1">
        <v>1307003</v>
      </c>
      <c r="C2904" s="1">
        <v>30</v>
      </c>
    </row>
    <row r="2905" spans="1:3" x14ac:dyDescent="0.15">
      <c r="A2905" s="1" t="s">
        <v>3177</v>
      </c>
      <c r="B2905" s="1">
        <v>1307004</v>
      </c>
      <c r="C2905" s="1">
        <v>30</v>
      </c>
    </row>
    <row r="2906" spans="1:3" x14ac:dyDescent="0.15">
      <c r="A2906" s="1" t="s">
        <v>3178</v>
      </c>
      <c r="B2906" s="1">
        <v>1307005</v>
      </c>
      <c r="C2906" s="1">
        <v>30</v>
      </c>
    </row>
    <row r="2907" spans="1:3" x14ac:dyDescent="0.15">
      <c r="A2907" s="1" t="s">
        <v>3179</v>
      </c>
      <c r="B2907" s="1">
        <v>1307006</v>
      </c>
      <c r="C2907" s="1">
        <v>30</v>
      </c>
    </row>
    <row r="2908" spans="1:3" x14ac:dyDescent="0.15">
      <c r="A2908" s="1" t="s">
        <v>3180</v>
      </c>
      <c r="B2908" s="1">
        <v>1307007</v>
      </c>
      <c r="C2908" s="1">
        <v>30</v>
      </c>
    </row>
    <row r="2909" spans="1:3" x14ac:dyDescent="0.15">
      <c r="A2909" s="1" t="s">
        <v>3181</v>
      </c>
      <c r="B2909" s="1">
        <v>1307008</v>
      </c>
      <c r="C2909" s="1">
        <v>30</v>
      </c>
    </row>
    <row r="2910" spans="1:3" x14ac:dyDescent="0.15">
      <c r="A2910" s="1" t="s">
        <v>3182</v>
      </c>
      <c r="B2910" s="1">
        <v>1307009</v>
      </c>
      <c r="C2910" s="1">
        <v>30</v>
      </c>
    </row>
    <row r="2911" spans="1:3" x14ac:dyDescent="0.15">
      <c r="A2911" s="1" t="s">
        <v>3183</v>
      </c>
      <c r="B2911" s="1">
        <v>1307010</v>
      </c>
      <c r="C2911" s="1">
        <v>30</v>
      </c>
    </row>
    <row r="2912" spans="1:3" x14ac:dyDescent="0.15">
      <c r="A2912" s="1" t="s">
        <v>3184</v>
      </c>
      <c r="B2912" s="1">
        <v>1307011</v>
      </c>
      <c r="C2912" s="1">
        <v>60</v>
      </c>
    </row>
    <row r="2913" spans="1:3" x14ac:dyDescent="0.15">
      <c r="A2913" s="1" t="s">
        <v>3185</v>
      </c>
      <c r="B2913" s="1">
        <v>1307012</v>
      </c>
      <c r="C2913" s="1">
        <v>60</v>
      </c>
    </row>
    <row r="2914" spans="1:3" x14ac:dyDescent="0.15">
      <c r="A2914" s="1" t="s">
        <v>3186</v>
      </c>
      <c r="B2914" s="1">
        <v>1307013</v>
      </c>
      <c r="C2914" s="1">
        <v>60</v>
      </c>
    </row>
    <row r="2915" spans="1:3" x14ac:dyDescent="0.15">
      <c r="A2915" s="1" t="s">
        <v>3187</v>
      </c>
      <c r="B2915" s="1">
        <v>1307014</v>
      </c>
      <c r="C2915" s="1">
        <v>60</v>
      </c>
    </row>
    <row r="2916" spans="1:3" x14ac:dyDescent="0.15">
      <c r="A2916" s="1" t="s">
        <v>3188</v>
      </c>
      <c r="B2916" s="1">
        <v>1307015</v>
      </c>
      <c r="C2916" s="1">
        <v>60</v>
      </c>
    </row>
    <row r="2917" spans="1:3" x14ac:dyDescent="0.15">
      <c r="A2917" s="1" t="s">
        <v>3189</v>
      </c>
      <c r="B2917" s="1">
        <v>1307016</v>
      </c>
      <c r="C2917" s="1">
        <v>90</v>
      </c>
    </row>
    <row r="2918" spans="1:3" x14ac:dyDescent="0.15">
      <c r="A2918" s="1" t="s">
        <v>3190</v>
      </c>
      <c r="B2918" s="1">
        <v>1307017</v>
      </c>
      <c r="C2918" s="1">
        <v>90</v>
      </c>
    </row>
    <row r="2919" spans="1:3" x14ac:dyDescent="0.15">
      <c r="A2919" s="1" t="s">
        <v>3191</v>
      </c>
      <c r="B2919" s="1">
        <v>1307018</v>
      </c>
      <c r="C2919" s="1">
        <v>90</v>
      </c>
    </row>
    <row r="2920" spans="1:3" x14ac:dyDescent="0.15">
      <c r="A2920" s="1" t="s">
        <v>3192</v>
      </c>
      <c r="B2920" s="1">
        <v>1307019</v>
      </c>
      <c r="C2920" s="1">
        <v>90</v>
      </c>
    </row>
    <row r="2921" spans="1:3" x14ac:dyDescent="0.15">
      <c r="A2921" s="1" t="s">
        <v>3193</v>
      </c>
      <c r="B2921" s="1">
        <v>1307020</v>
      </c>
      <c r="C2921" s="1">
        <v>90</v>
      </c>
    </row>
    <row r="2922" spans="1:3" x14ac:dyDescent="0.15">
      <c r="A2922" s="1" t="s">
        <v>3194</v>
      </c>
      <c r="B2922" s="1">
        <v>1307021</v>
      </c>
      <c r="C2922" s="1">
        <v>120</v>
      </c>
    </row>
    <row r="2923" spans="1:3" x14ac:dyDescent="0.15">
      <c r="A2923" s="1" t="s">
        <v>3195</v>
      </c>
      <c r="B2923" s="1">
        <v>1307022</v>
      </c>
      <c r="C2923" s="1">
        <v>120</v>
      </c>
    </row>
    <row r="2924" spans="1:3" x14ac:dyDescent="0.15">
      <c r="A2924" s="1" t="s">
        <v>3196</v>
      </c>
      <c r="B2924" s="1">
        <v>1307023</v>
      </c>
      <c r="C2924" s="1">
        <v>120</v>
      </c>
    </row>
    <row r="2925" spans="1:3" x14ac:dyDescent="0.15">
      <c r="A2925" s="1" t="s">
        <v>3197</v>
      </c>
      <c r="B2925" s="1">
        <v>1307024</v>
      </c>
      <c r="C2925" s="1">
        <v>120</v>
      </c>
    </row>
    <row r="2926" spans="1:3" x14ac:dyDescent="0.15">
      <c r="A2926" s="1" t="s">
        <v>3198</v>
      </c>
      <c r="B2926" s="1">
        <v>1307025</v>
      </c>
      <c r="C2926" s="1">
        <v>120</v>
      </c>
    </row>
    <row r="2927" spans="1:3" x14ac:dyDescent="0.15">
      <c r="A2927" s="1" t="s">
        <v>3199</v>
      </c>
      <c r="B2927" s="1">
        <v>1307026</v>
      </c>
      <c r="C2927" s="1">
        <v>150</v>
      </c>
    </row>
    <row r="2928" spans="1:3" x14ac:dyDescent="0.15">
      <c r="A2928" s="1" t="s">
        <v>3200</v>
      </c>
      <c r="B2928" s="1">
        <v>1307027</v>
      </c>
      <c r="C2928" s="1">
        <v>150</v>
      </c>
    </row>
    <row r="2929" spans="1:3" x14ac:dyDescent="0.15">
      <c r="A2929" s="1" t="s">
        <v>3201</v>
      </c>
      <c r="B2929" s="1">
        <v>1307028</v>
      </c>
      <c r="C2929" s="1">
        <v>150</v>
      </c>
    </row>
    <row r="2930" spans="1:3" x14ac:dyDescent="0.15">
      <c r="A2930" s="1" t="s">
        <v>3202</v>
      </c>
      <c r="B2930" s="1">
        <v>1307029</v>
      </c>
      <c r="C2930" s="1">
        <v>150</v>
      </c>
    </row>
    <row r="2931" spans="1:3" x14ac:dyDescent="0.15">
      <c r="A2931" s="1" t="s">
        <v>3203</v>
      </c>
      <c r="B2931" s="1">
        <v>1307030</v>
      </c>
      <c r="C2931" s="1">
        <v>150</v>
      </c>
    </row>
    <row r="2932" spans="1:3" x14ac:dyDescent="0.15">
      <c r="A2932" s="1" t="s">
        <v>3204</v>
      </c>
      <c r="B2932" s="1">
        <v>1307031</v>
      </c>
      <c r="C2932" s="1">
        <v>180</v>
      </c>
    </row>
    <row r="2933" spans="1:3" x14ac:dyDescent="0.15">
      <c r="A2933" s="1" t="s">
        <v>3205</v>
      </c>
      <c r="B2933" s="1">
        <v>1307032</v>
      </c>
      <c r="C2933" s="1">
        <v>180</v>
      </c>
    </row>
    <row r="2934" spans="1:3" x14ac:dyDescent="0.15">
      <c r="A2934" s="1" t="s">
        <v>3206</v>
      </c>
      <c r="B2934" s="1">
        <v>1307033</v>
      </c>
      <c r="C2934" s="1">
        <v>180</v>
      </c>
    </row>
    <row r="2935" spans="1:3" x14ac:dyDescent="0.15">
      <c r="A2935" s="1" t="s">
        <v>3207</v>
      </c>
      <c r="B2935" s="1">
        <v>1307034</v>
      </c>
      <c r="C2935" s="1">
        <v>180</v>
      </c>
    </row>
    <row r="2936" spans="1:3" x14ac:dyDescent="0.15">
      <c r="A2936" s="1" t="s">
        <v>3208</v>
      </c>
      <c r="B2936" s="1">
        <v>1307035</v>
      </c>
      <c r="C2936" s="1">
        <v>180</v>
      </c>
    </row>
    <row r="2937" spans="1:3" x14ac:dyDescent="0.15">
      <c r="A2937" s="1" t="s">
        <v>3209</v>
      </c>
      <c r="B2937" s="1">
        <v>1307036</v>
      </c>
      <c r="C2937" s="1">
        <v>210</v>
      </c>
    </row>
    <row r="2938" spans="1:3" x14ac:dyDescent="0.15">
      <c r="A2938" s="1" t="s">
        <v>3210</v>
      </c>
      <c r="B2938" s="1">
        <v>1307037</v>
      </c>
      <c r="C2938" s="1">
        <v>210</v>
      </c>
    </row>
    <row r="2939" spans="1:3" x14ac:dyDescent="0.15">
      <c r="A2939" s="1" t="s">
        <v>3211</v>
      </c>
      <c r="B2939" s="1">
        <v>1307038</v>
      </c>
      <c r="C2939" s="1">
        <v>210</v>
      </c>
    </row>
    <row r="2940" spans="1:3" x14ac:dyDescent="0.15">
      <c r="A2940" s="1" t="s">
        <v>3212</v>
      </c>
      <c r="B2940" s="1">
        <v>1307039</v>
      </c>
      <c r="C2940" s="1">
        <v>210</v>
      </c>
    </row>
    <row r="2941" spans="1:3" x14ac:dyDescent="0.15">
      <c r="A2941" s="1" t="s">
        <v>3213</v>
      </c>
      <c r="B2941" s="1">
        <v>1307040</v>
      </c>
      <c r="C2941" s="1">
        <v>210</v>
      </c>
    </row>
    <row r="2942" spans="1:3" x14ac:dyDescent="0.15">
      <c r="A2942" s="1" t="s">
        <v>3214</v>
      </c>
      <c r="B2942" s="1">
        <v>1307041</v>
      </c>
      <c r="C2942" s="1">
        <v>240</v>
      </c>
    </row>
    <row r="2943" spans="1:3" x14ac:dyDescent="0.15">
      <c r="A2943" s="1" t="s">
        <v>3215</v>
      </c>
      <c r="B2943" s="1">
        <v>1307042</v>
      </c>
      <c r="C2943" s="1">
        <v>240</v>
      </c>
    </row>
    <row r="2944" spans="1:3" x14ac:dyDescent="0.15">
      <c r="A2944" s="1" t="s">
        <v>3216</v>
      </c>
      <c r="B2944" s="1">
        <v>1307043</v>
      </c>
      <c r="C2944" s="1">
        <v>240</v>
      </c>
    </row>
    <row r="2945" spans="1:3" x14ac:dyDescent="0.15">
      <c r="A2945" s="1" t="s">
        <v>3217</v>
      </c>
      <c r="B2945" s="1">
        <v>1307044</v>
      </c>
      <c r="C2945" s="1">
        <v>240</v>
      </c>
    </row>
    <row r="2946" spans="1:3" x14ac:dyDescent="0.15">
      <c r="A2946" s="1" t="s">
        <v>3218</v>
      </c>
      <c r="B2946" s="1">
        <v>1307045</v>
      </c>
      <c r="C2946" s="1">
        <v>240</v>
      </c>
    </row>
    <row r="2947" spans="1:3" x14ac:dyDescent="0.15">
      <c r="A2947" s="1" t="s">
        <v>3219</v>
      </c>
      <c r="B2947" s="1">
        <v>1307046</v>
      </c>
      <c r="C2947" s="1">
        <v>270</v>
      </c>
    </row>
    <row r="2948" spans="1:3" x14ac:dyDescent="0.15">
      <c r="A2948" s="1" t="s">
        <v>3220</v>
      </c>
      <c r="B2948" s="1">
        <v>1307047</v>
      </c>
      <c r="C2948" s="1">
        <v>270</v>
      </c>
    </row>
    <row r="2949" spans="1:3" x14ac:dyDescent="0.15">
      <c r="A2949" s="1" t="s">
        <v>3221</v>
      </c>
      <c r="B2949" s="1">
        <v>1307048</v>
      </c>
      <c r="C2949" s="1">
        <v>270</v>
      </c>
    </row>
    <row r="2950" spans="1:3" x14ac:dyDescent="0.15">
      <c r="A2950" s="1" t="s">
        <v>3222</v>
      </c>
      <c r="B2950" s="1">
        <v>1307049</v>
      </c>
      <c r="C2950" s="1">
        <v>270</v>
      </c>
    </row>
    <row r="2951" spans="1:3" x14ac:dyDescent="0.15">
      <c r="A2951" s="1" t="s">
        <v>3223</v>
      </c>
      <c r="B2951" s="1">
        <v>1307050</v>
      </c>
      <c r="C2951" s="1">
        <v>270</v>
      </c>
    </row>
    <row r="2952" spans="1:3" x14ac:dyDescent="0.15">
      <c r="A2952" s="1" t="s">
        <v>3224</v>
      </c>
      <c r="B2952" s="1">
        <v>1307051</v>
      </c>
      <c r="C2952" s="1">
        <v>300</v>
      </c>
    </row>
    <row r="2953" spans="1:3" x14ac:dyDescent="0.15">
      <c r="A2953" s="1" t="s">
        <v>3225</v>
      </c>
      <c r="B2953" s="1">
        <v>1307052</v>
      </c>
      <c r="C2953" s="1">
        <v>300</v>
      </c>
    </row>
    <row r="2954" spans="1:3" x14ac:dyDescent="0.15">
      <c r="A2954" s="1" t="s">
        <v>3226</v>
      </c>
      <c r="B2954" s="1">
        <v>1307053</v>
      </c>
      <c r="C2954" s="1">
        <v>300</v>
      </c>
    </row>
    <row r="2955" spans="1:3" x14ac:dyDescent="0.15">
      <c r="A2955" s="1" t="s">
        <v>3227</v>
      </c>
      <c r="B2955" s="1">
        <v>1307054</v>
      </c>
      <c r="C2955" s="1">
        <v>300</v>
      </c>
    </row>
    <row r="2956" spans="1:3" x14ac:dyDescent="0.15">
      <c r="A2956" s="1" t="s">
        <v>3228</v>
      </c>
      <c r="B2956" s="1">
        <v>1307055</v>
      </c>
      <c r="C2956" s="1">
        <v>300</v>
      </c>
    </row>
    <row r="2957" spans="1:3" x14ac:dyDescent="0.15">
      <c r="A2957" s="1" t="s">
        <v>3229</v>
      </c>
      <c r="B2957" s="1">
        <v>1307056</v>
      </c>
      <c r="C2957" s="1">
        <v>330</v>
      </c>
    </row>
    <row r="2958" spans="1:3" x14ac:dyDescent="0.15">
      <c r="A2958" s="1" t="s">
        <v>3230</v>
      </c>
      <c r="B2958" s="1">
        <v>1307057</v>
      </c>
      <c r="C2958" s="1">
        <v>330</v>
      </c>
    </row>
    <row r="2959" spans="1:3" x14ac:dyDescent="0.15">
      <c r="A2959" s="1" t="s">
        <v>3231</v>
      </c>
      <c r="B2959" s="1">
        <v>1307058</v>
      </c>
      <c r="C2959" s="1">
        <v>330</v>
      </c>
    </row>
    <row r="2960" spans="1:3" x14ac:dyDescent="0.15">
      <c r="A2960" s="1" t="s">
        <v>3232</v>
      </c>
      <c r="B2960" s="1">
        <v>1307059</v>
      </c>
      <c r="C2960" s="1">
        <v>330</v>
      </c>
    </row>
    <row r="2961" spans="1:3" x14ac:dyDescent="0.15">
      <c r="A2961" s="1" t="s">
        <v>3233</v>
      </c>
      <c r="B2961" s="1">
        <v>1307060</v>
      </c>
      <c r="C2961" s="1">
        <v>330</v>
      </c>
    </row>
    <row r="2962" spans="1:3" x14ac:dyDescent="0.15">
      <c r="A2962" s="1" t="s">
        <v>3234</v>
      </c>
      <c r="B2962" s="1">
        <v>1307061</v>
      </c>
      <c r="C2962" s="1">
        <v>390</v>
      </c>
    </row>
    <row r="2963" spans="1:3" x14ac:dyDescent="0.15">
      <c r="A2963" s="1" t="s">
        <v>3235</v>
      </c>
      <c r="B2963" s="1">
        <v>1307062</v>
      </c>
      <c r="C2963" s="1">
        <v>390</v>
      </c>
    </row>
    <row r="2964" spans="1:3" x14ac:dyDescent="0.15">
      <c r="A2964" s="1" t="s">
        <v>3236</v>
      </c>
      <c r="B2964" s="1">
        <v>1307063</v>
      </c>
      <c r="C2964" s="1">
        <v>390</v>
      </c>
    </row>
    <row r="2965" spans="1:3" x14ac:dyDescent="0.15">
      <c r="A2965" s="1" t="s">
        <v>3237</v>
      </c>
      <c r="B2965" s="1">
        <v>1307064</v>
      </c>
      <c r="C2965" s="1">
        <v>390</v>
      </c>
    </row>
    <row r="2966" spans="1:3" x14ac:dyDescent="0.15">
      <c r="A2966" s="1" t="s">
        <v>3238</v>
      </c>
      <c r="B2966" s="1">
        <v>1307065</v>
      </c>
      <c r="C2966" s="1">
        <v>390</v>
      </c>
    </row>
    <row r="2967" spans="1:3" x14ac:dyDescent="0.15">
      <c r="A2967" s="1" t="s">
        <v>3239</v>
      </c>
      <c r="B2967" s="1">
        <v>1307066</v>
      </c>
      <c r="C2967" s="1">
        <v>450</v>
      </c>
    </row>
    <row r="2968" spans="1:3" x14ac:dyDescent="0.15">
      <c r="A2968" s="1" t="s">
        <v>3240</v>
      </c>
      <c r="B2968" s="1">
        <v>1307067</v>
      </c>
      <c r="C2968" s="1">
        <v>450</v>
      </c>
    </row>
    <row r="2969" spans="1:3" x14ac:dyDescent="0.15">
      <c r="A2969" s="1" t="s">
        <v>3241</v>
      </c>
      <c r="B2969" s="1">
        <v>1307068</v>
      </c>
      <c r="C2969" s="1">
        <v>450</v>
      </c>
    </row>
    <row r="2970" spans="1:3" x14ac:dyDescent="0.15">
      <c r="A2970" s="1" t="s">
        <v>3242</v>
      </c>
      <c r="B2970" s="1">
        <v>1307069</v>
      </c>
      <c r="C2970" s="1">
        <v>450</v>
      </c>
    </row>
    <row r="2971" spans="1:3" x14ac:dyDescent="0.15">
      <c r="A2971" s="1" t="s">
        <v>3243</v>
      </c>
      <c r="B2971" s="1">
        <v>1307070</v>
      </c>
      <c r="C2971" s="1">
        <v>450</v>
      </c>
    </row>
    <row r="2972" spans="1:3" x14ac:dyDescent="0.15">
      <c r="A2972" s="1" t="s">
        <v>3244</v>
      </c>
      <c r="B2972" s="1">
        <v>1307071</v>
      </c>
      <c r="C2972" s="1">
        <v>510</v>
      </c>
    </row>
    <row r="2973" spans="1:3" x14ac:dyDescent="0.15">
      <c r="A2973" s="1" t="s">
        <v>3245</v>
      </c>
      <c r="B2973" s="1">
        <v>1307072</v>
      </c>
      <c r="C2973" s="1">
        <v>510</v>
      </c>
    </row>
    <row r="2974" spans="1:3" x14ac:dyDescent="0.15">
      <c r="A2974" s="1" t="s">
        <v>3246</v>
      </c>
      <c r="B2974" s="1">
        <v>1307073</v>
      </c>
      <c r="C2974" s="1">
        <v>510</v>
      </c>
    </row>
    <row r="2975" spans="1:3" x14ac:dyDescent="0.15">
      <c r="A2975" s="1" t="s">
        <v>3247</v>
      </c>
      <c r="B2975" s="1">
        <v>1307074</v>
      </c>
      <c r="C2975" s="1">
        <v>510</v>
      </c>
    </row>
    <row r="2976" spans="1:3" x14ac:dyDescent="0.15">
      <c r="A2976" s="1" t="s">
        <v>3248</v>
      </c>
      <c r="B2976" s="1">
        <v>1307075</v>
      </c>
      <c r="C2976" s="1">
        <v>510</v>
      </c>
    </row>
    <row r="2977" spans="1:3" x14ac:dyDescent="0.15">
      <c r="A2977" s="1" t="s">
        <v>3249</v>
      </c>
      <c r="B2977" s="1">
        <v>1307076</v>
      </c>
      <c r="C2977" s="1">
        <v>570</v>
      </c>
    </row>
    <row r="2978" spans="1:3" x14ac:dyDescent="0.15">
      <c r="A2978" s="1" t="s">
        <v>3250</v>
      </c>
      <c r="B2978" s="1">
        <v>1307077</v>
      </c>
      <c r="C2978" s="1">
        <v>570</v>
      </c>
    </row>
    <row r="2979" spans="1:3" x14ac:dyDescent="0.15">
      <c r="A2979" s="1" t="s">
        <v>3251</v>
      </c>
      <c r="B2979" s="1">
        <v>1307078</v>
      </c>
      <c r="C2979" s="1">
        <v>570</v>
      </c>
    </row>
    <row r="2980" spans="1:3" x14ac:dyDescent="0.15">
      <c r="A2980" s="1" t="s">
        <v>3252</v>
      </c>
      <c r="B2980" s="1">
        <v>1307079</v>
      </c>
      <c r="C2980" s="1">
        <v>570</v>
      </c>
    </row>
    <row r="2981" spans="1:3" x14ac:dyDescent="0.15">
      <c r="A2981" s="1" t="s">
        <v>3253</v>
      </c>
      <c r="B2981" s="1">
        <v>1307080</v>
      </c>
      <c r="C2981" s="1">
        <v>570</v>
      </c>
    </row>
    <row r="2982" spans="1:3" x14ac:dyDescent="0.15">
      <c r="A2982" s="1" t="s">
        <v>3254</v>
      </c>
      <c r="B2982" s="1">
        <v>1307081</v>
      </c>
      <c r="C2982" s="1">
        <v>630</v>
      </c>
    </row>
    <row r="2983" spans="1:3" x14ac:dyDescent="0.15">
      <c r="A2983" s="1" t="s">
        <v>3255</v>
      </c>
      <c r="B2983" s="1">
        <v>1307082</v>
      </c>
      <c r="C2983" s="1">
        <v>630</v>
      </c>
    </row>
    <row r="2984" spans="1:3" x14ac:dyDescent="0.15">
      <c r="A2984" s="1" t="s">
        <v>3256</v>
      </c>
      <c r="B2984" s="1">
        <v>1307083</v>
      </c>
      <c r="C2984" s="1">
        <v>630</v>
      </c>
    </row>
    <row r="2985" spans="1:3" x14ac:dyDescent="0.15">
      <c r="A2985" s="1" t="s">
        <v>3257</v>
      </c>
      <c r="B2985" s="1">
        <v>1307084</v>
      </c>
      <c r="C2985" s="1">
        <v>630</v>
      </c>
    </row>
    <row r="2986" spans="1:3" x14ac:dyDescent="0.15">
      <c r="A2986" s="1" t="s">
        <v>3258</v>
      </c>
      <c r="B2986" s="1">
        <v>1307085</v>
      </c>
      <c r="C2986" s="1">
        <v>630</v>
      </c>
    </row>
    <row r="2987" spans="1:3" x14ac:dyDescent="0.15">
      <c r="A2987" s="1" t="s">
        <v>3259</v>
      </c>
      <c r="B2987" s="1">
        <v>1307086</v>
      </c>
      <c r="C2987" s="1">
        <v>720</v>
      </c>
    </row>
    <row r="2988" spans="1:3" x14ac:dyDescent="0.15">
      <c r="A2988" s="1" t="s">
        <v>3260</v>
      </c>
      <c r="B2988" s="1">
        <v>1307087</v>
      </c>
      <c r="C2988" s="1">
        <v>720</v>
      </c>
    </row>
    <row r="2989" spans="1:3" x14ac:dyDescent="0.15">
      <c r="A2989" s="1" t="s">
        <v>3261</v>
      </c>
      <c r="B2989" s="1">
        <v>1307088</v>
      </c>
      <c r="C2989" s="1">
        <v>720</v>
      </c>
    </row>
    <row r="2990" spans="1:3" x14ac:dyDescent="0.15">
      <c r="A2990" s="1" t="s">
        <v>3262</v>
      </c>
      <c r="B2990" s="1">
        <v>1307089</v>
      </c>
      <c r="C2990" s="1">
        <v>720</v>
      </c>
    </row>
    <row r="2991" spans="1:3" x14ac:dyDescent="0.15">
      <c r="A2991" s="1" t="s">
        <v>3263</v>
      </c>
      <c r="B2991" s="1">
        <v>1307090</v>
      </c>
      <c r="C2991" s="1">
        <v>720</v>
      </c>
    </row>
    <row r="2992" spans="1:3" x14ac:dyDescent="0.15">
      <c r="A2992" s="1" t="s">
        <v>3264</v>
      </c>
      <c r="B2992" s="1">
        <v>1307091</v>
      </c>
      <c r="C2992" s="1">
        <v>810</v>
      </c>
    </row>
    <row r="2993" spans="1:3" x14ac:dyDescent="0.15">
      <c r="A2993" s="1" t="s">
        <v>3265</v>
      </c>
      <c r="B2993" s="1">
        <v>1307092</v>
      </c>
      <c r="C2993" s="1">
        <v>810</v>
      </c>
    </row>
    <row r="2994" spans="1:3" x14ac:dyDescent="0.15">
      <c r="A2994" s="1" t="s">
        <v>3266</v>
      </c>
      <c r="B2994" s="1">
        <v>1307093</v>
      </c>
      <c r="C2994" s="1">
        <v>810</v>
      </c>
    </row>
    <row r="2995" spans="1:3" x14ac:dyDescent="0.15">
      <c r="A2995" s="1" t="s">
        <v>3267</v>
      </c>
      <c r="B2995" s="1">
        <v>1307094</v>
      </c>
      <c r="C2995" s="1">
        <v>810</v>
      </c>
    </row>
    <row r="2996" spans="1:3" x14ac:dyDescent="0.15">
      <c r="A2996" s="1" t="s">
        <v>3268</v>
      </c>
      <c r="B2996" s="1">
        <v>1307095</v>
      </c>
      <c r="C2996" s="1">
        <v>810</v>
      </c>
    </row>
    <row r="2997" spans="1:3" x14ac:dyDescent="0.15">
      <c r="A2997" s="1" t="s">
        <v>3269</v>
      </c>
      <c r="B2997" s="1">
        <v>1307096</v>
      </c>
      <c r="C2997" s="1">
        <v>900</v>
      </c>
    </row>
    <row r="2998" spans="1:3" x14ac:dyDescent="0.15">
      <c r="A2998" s="1" t="s">
        <v>3270</v>
      </c>
      <c r="B2998" s="1">
        <v>1307097</v>
      </c>
      <c r="C2998" s="1">
        <v>900</v>
      </c>
    </row>
    <row r="2999" spans="1:3" x14ac:dyDescent="0.15">
      <c r="A2999" s="1" t="s">
        <v>3271</v>
      </c>
      <c r="B2999" s="1">
        <v>1307098</v>
      </c>
      <c r="C2999" s="1">
        <v>900</v>
      </c>
    </row>
    <row r="3000" spans="1:3" x14ac:dyDescent="0.15">
      <c r="A3000" s="1" t="s">
        <v>3272</v>
      </c>
      <c r="B3000" s="1">
        <v>1307099</v>
      </c>
      <c r="C3000" s="1">
        <v>900</v>
      </c>
    </row>
    <row r="3001" spans="1:3" x14ac:dyDescent="0.15">
      <c r="A3001" s="1" t="s">
        <v>3273</v>
      </c>
      <c r="B3001" s="1">
        <v>1307100</v>
      </c>
      <c r="C3001" s="1">
        <v>0</v>
      </c>
    </row>
    <row r="3002" spans="1:3" x14ac:dyDescent="0.15">
      <c r="A3002" s="1" t="s">
        <v>3274</v>
      </c>
      <c r="B3002" s="1">
        <v>1308001</v>
      </c>
      <c r="C3002" s="1">
        <v>30</v>
      </c>
    </row>
    <row r="3003" spans="1:3" x14ac:dyDescent="0.15">
      <c r="A3003" s="1" t="s">
        <v>3275</v>
      </c>
      <c r="B3003" s="1">
        <v>1308002</v>
      </c>
      <c r="C3003" s="1">
        <v>30</v>
      </c>
    </row>
    <row r="3004" spans="1:3" x14ac:dyDescent="0.15">
      <c r="A3004" s="1" t="s">
        <v>3276</v>
      </c>
      <c r="B3004" s="1">
        <v>1308003</v>
      </c>
      <c r="C3004" s="1">
        <v>30</v>
      </c>
    </row>
    <row r="3005" spans="1:3" x14ac:dyDescent="0.15">
      <c r="A3005" s="1" t="s">
        <v>3277</v>
      </c>
      <c r="B3005" s="1">
        <v>1308004</v>
      </c>
      <c r="C3005" s="1">
        <v>30</v>
      </c>
    </row>
    <row r="3006" spans="1:3" x14ac:dyDescent="0.15">
      <c r="A3006" s="1" t="s">
        <v>3278</v>
      </c>
      <c r="B3006" s="1">
        <v>1308005</v>
      </c>
      <c r="C3006" s="1">
        <v>30</v>
      </c>
    </row>
    <row r="3007" spans="1:3" x14ac:dyDescent="0.15">
      <c r="A3007" s="1" t="s">
        <v>3279</v>
      </c>
      <c r="B3007" s="1">
        <v>1308006</v>
      </c>
      <c r="C3007" s="1">
        <v>30</v>
      </c>
    </row>
    <row r="3008" spans="1:3" x14ac:dyDescent="0.15">
      <c r="A3008" s="1" t="s">
        <v>3280</v>
      </c>
      <c r="B3008" s="1">
        <v>1308007</v>
      </c>
      <c r="C3008" s="1">
        <v>30</v>
      </c>
    </row>
    <row r="3009" spans="1:3" x14ac:dyDescent="0.15">
      <c r="A3009" s="1" t="s">
        <v>3281</v>
      </c>
      <c r="B3009" s="1">
        <v>1308008</v>
      </c>
      <c r="C3009" s="1">
        <v>30</v>
      </c>
    </row>
    <row r="3010" spans="1:3" x14ac:dyDescent="0.15">
      <c r="A3010" s="1" t="s">
        <v>3282</v>
      </c>
      <c r="B3010" s="1">
        <v>1308009</v>
      </c>
      <c r="C3010" s="1">
        <v>30</v>
      </c>
    </row>
    <row r="3011" spans="1:3" x14ac:dyDescent="0.15">
      <c r="A3011" s="1" t="s">
        <v>3283</v>
      </c>
      <c r="B3011" s="1">
        <v>1308010</v>
      </c>
      <c r="C3011" s="1">
        <v>30</v>
      </c>
    </row>
    <row r="3012" spans="1:3" x14ac:dyDescent="0.15">
      <c r="A3012" s="1" t="s">
        <v>3284</v>
      </c>
      <c r="B3012" s="1">
        <v>1308011</v>
      </c>
      <c r="C3012" s="1">
        <v>60</v>
      </c>
    </row>
    <row r="3013" spans="1:3" x14ac:dyDescent="0.15">
      <c r="A3013" s="1" t="s">
        <v>3285</v>
      </c>
      <c r="B3013" s="1">
        <v>1308012</v>
      </c>
      <c r="C3013" s="1">
        <v>60</v>
      </c>
    </row>
    <row r="3014" spans="1:3" x14ac:dyDescent="0.15">
      <c r="A3014" s="1" t="s">
        <v>3286</v>
      </c>
      <c r="B3014" s="1">
        <v>1308013</v>
      </c>
      <c r="C3014" s="1">
        <v>60</v>
      </c>
    </row>
    <row r="3015" spans="1:3" x14ac:dyDescent="0.15">
      <c r="A3015" s="1" t="s">
        <v>3287</v>
      </c>
      <c r="B3015" s="1">
        <v>1308014</v>
      </c>
      <c r="C3015" s="1">
        <v>60</v>
      </c>
    </row>
    <row r="3016" spans="1:3" x14ac:dyDescent="0.15">
      <c r="A3016" s="1" t="s">
        <v>3288</v>
      </c>
      <c r="B3016" s="1">
        <v>1308015</v>
      </c>
      <c r="C3016" s="1">
        <v>60</v>
      </c>
    </row>
    <row r="3017" spans="1:3" x14ac:dyDescent="0.15">
      <c r="A3017" s="1" t="s">
        <v>3289</v>
      </c>
      <c r="B3017" s="1">
        <v>1308016</v>
      </c>
      <c r="C3017" s="1">
        <v>90</v>
      </c>
    </row>
    <row r="3018" spans="1:3" x14ac:dyDescent="0.15">
      <c r="A3018" s="1" t="s">
        <v>3290</v>
      </c>
      <c r="B3018" s="1">
        <v>1308017</v>
      </c>
      <c r="C3018" s="1">
        <v>90</v>
      </c>
    </row>
    <row r="3019" spans="1:3" x14ac:dyDescent="0.15">
      <c r="A3019" s="1" t="s">
        <v>3291</v>
      </c>
      <c r="B3019" s="1">
        <v>1308018</v>
      </c>
      <c r="C3019" s="1">
        <v>90</v>
      </c>
    </row>
    <row r="3020" spans="1:3" x14ac:dyDescent="0.15">
      <c r="A3020" s="1" t="s">
        <v>3292</v>
      </c>
      <c r="B3020" s="1">
        <v>1308019</v>
      </c>
      <c r="C3020" s="1">
        <v>90</v>
      </c>
    </row>
    <row r="3021" spans="1:3" x14ac:dyDescent="0.15">
      <c r="A3021" s="1" t="s">
        <v>3293</v>
      </c>
      <c r="B3021" s="1">
        <v>1308020</v>
      </c>
      <c r="C3021" s="1">
        <v>90</v>
      </c>
    </row>
    <row r="3022" spans="1:3" x14ac:dyDescent="0.15">
      <c r="A3022" s="1" t="s">
        <v>3294</v>
      </c>
      <c r="B3022" s="1">
        <v>1308021</v>
      </c>
      <c r="C3022" s="1">
        <v>120</v>
      </c>
    </row>
    <row r="3023" spans="1:3" x14ac:dyDescent="0.15">
      <c r="A3023" s="1" t="s">
        <v>3295</v>
      </c>
      <c r="B3023" s="1">
        <v>1308022</v>
      </c>
      <c r="C3023" s="1">
        <v>120</v>
      </c>
    </row>
    <row r="3024" spans="1:3" x14ac:dyDescent="0.15">
      <c r="A3024" s="1" t="s">
        <v>3296</v>
      </c>
      <c r="B3024" s="1">
        <v>1308023</v>
      </c>
      <c r="C3024" s="1">
        <v>120</v>
      </c>
    </row>
    <row r="3025" spans="1:3" x14ac:dyDescent="0.15">
      <c r="A3025" s="1" t="s">
        <v>3297</v>
      </c>
      <c r="B3025" s="1">
        <v>1308024</v>
      </c>
      <c r="C3025" s="1">
        <v>120</v>
      </c>
    </row>
    <row r="3026" spans="1:3" x14ac:dyDescent="0.15">
      <c r="A3026" s="1" t="s">
        <v>3298</v>
      </c>
      <c r="B3026" s="1">
        <v>1308025</v>
      </c>
      <c r="C3026" s="1">
        <v>120</v>
      </c>
    </row>
    <row r="3027" spans="1:3" x14ac:dyDescent="0.15">
      <c r="A3027" s="1" t="s">
        <v>3299</v>
      </c>
      <c r="B3027" s="1">
        <v>1308026</v>
      </c>
      <c r="C3027" s="1">
        <v>150</v>
      </c>
    </row>
    <row r="3028" spans="1:3" x14ac:dyDescent="0.15">
      <c r="A3028" s="1" t="s">
        <v>3300</v>
      </c>
      <c r="B3028" s="1">
        <v>1308027</v>
      </c>
      <c r="C3028" s="1">
        <v>150</v>
      </c>
    </row>
    <row r="3029" spans="1:3" x14ac:dyDescent="0.15">
      <c r="A3029" s="1" t="s">
        <v>3301</v>
      </c>
      <c r="B3029" s="1">
        <v>1308028</v>
      </c>
      <c r="C3029" s="1">
        <v>150</v>
      </c>
    </row>
    <row r="3030" spans="1:3" x14ac:dyDescent="0.15">
      <c r="A3030" s="1" t="s">
        <v>3302</v>
      </c>
      <c r="B3030" s="1">
        <v>1308029</v>
      </c>
      <c r="C3030" s="1">
        <v>150</v>
      </c>
    </row>
    <row r="3031" spans="1:3" x14ac:dyDescent="0.15">
      <c r="A3031" s="1" t="s">
        <v>3303</v>
      </c>
      <c r="B3031" s="1">
        <v>1308030</v>
      </c>
      <c r="C3031" s="1">
        <v>150</v>
      </c>
    </row>
    <row r="3032" spans="1:3" x14ac:dyDescent="0.15">
      <c r="A3032" s="1" t="s">
        <v>3304</v>
      </c>
      <c r="B3032" s="1">
        <v>1308031</v>
      </c>
      <c r="C3032" s="1">
        <v>180</v>
      </c>
    </row>
    <row r="3033" spans="1:3" x14ac:dyDescent="0.15">
      <c r="A3033" s="1" t="s">
        <v>3305</v>
      </c>
      <c r="B3033" s="1">
        <v>1308032</v>
      </c>
      <c r="C3033" s="1">
        <v>180</v>
      </c>
    </row>
    <row r="3034" spans="1:3" x14ac:dyDescent="0.15">
      <c r="A3034" s="1" t="s">
        <v>3306</v>
      </c>
      <c r="B3034" s="1">
        <v>1308033</v>
      </c>
      <c r="C3034" s="1">
        <v>180</v>
      </c>
    </row>
    <row r="3035" spans="1:3" x14ac:dyDescent="0.15">
      <c r="A3035" s="1" t="s">
        <v>3307</v>
      </c>
      <c r="B3035" s="1">
        <v>1308034</v>
      </c>
      <c r="C3035" s="1">
        <v>180</v>
      </c>
    </row>
    <row r="3036" spans="1:3" x14ac:dyDescent="0.15">
      <c r="A3036" s="1" t="s">
        <v>3308</v>
      </c>
      <c r="B3036" s="1">
        <v>1308035</v>
      </c>
      <c r="C3036" s="1">
        <v>180</v>
      </c>
    </row>
    <row r="3037" spans="1:3" x14ac:dyDescent="0.15">
      <c r="A3037" s="1" t="s">
        <v>3309</v>
      </c>
      <c r="B3037" s="1">
        <v>1308036</v>
      </c>
      <c r="C3037" s="1">
        <v>210</v>
      </c>
    </row>
    <row r="3038" spans="1:3" x14ac:dyDescent="0.15">
      <c r="A3038" s="1" t="s">
        <v>3310</v>
      </c>
      <c r="B3038" s="1">
        <v>1308037</v>
      </c>
      <c r="C3038" s="1">
        <v>210</v>
      </c>
    </row>
    <row r="3039" spans="1:3" x14ac:dyDescent="0.15">
      <c r="A3039" s="1" t="s">
        <v>3311</v>
      </c>
      <c r="B3039" s="1">
        <v>1308038</v>
      </c>
      <c r="C3039" s="1">
        <v>210</v>
      </c>
    </row>
    <row r="3040" spans="1:3" x14ac:dyDescent="0.15">
      <c r="A3040" s="1" t="s">
        <v>3312</v>
      </c>
      <c r="B3040" s="1">
        <v>1308039</v>
      </c>
      <c r="C3040" s="1">
        <v>210</v>
      </c>
    </row>
    <row r="3041" spans="1:3" x14ac:dyDescent="0.15">
      <c r="A3041" s="1" t="s">
        <v>3313</v>
      </c>
      <c r="B3041" s="1">
        <v>1308040</v>
      </c>
      <c r="C3041" s="1">
        <v>210</v>
      </c>
    </row>
    <row r="3042" spans="1:3" x14ac:dyDescent="0.15">
      <c r="A3042" s="1" t="s">
        <v>3314</v>
      </c>
      <c r="B3042" s="1">
        <v>1308041</v>
      </c>
      <c r="C3042" s="1">
        <v>240</v>
      </c>
    </row>
    <row r="3043" spans="1:3" x14ac:dyDescent="0.15">
      <c r="A3043" s="1" t="s">
        <v>3315</v>
      </c>
      <c r="B3043" s="1">
        <v>1308042</v>
      </c>
      <c r="C3043" s="1">
        <v>240</v>
      </c>
    </row>
    <row r="3044" spans="1:3" x14ac:dyDescent="0.15">
      <c r="A3044" s="1" t="s">
        <v>3316</v>
      </c>
      <c r="B3044" s="1">
        <v>1308043</v>
      </c>
      <c r="C3044" s="1">
        <v>240</v>
      </c>
    </row>
    <row r="3045" spans="1:3" x14ac:dyDescent="0.15">
      <c r="A3045" s="1" t="s">
        <v>3317</v>
      </c>
      <c r="B3045" s="1">
        <v>1308044</v>
      </c>
      <c r="C3045" s="1">
        <v>240</v>
      </c>
    </row>
    <row r="3046" spans="1:3" x14ac:dyDescent="0.15">
      <c r="A3046" s="1" t="s">
        <v>3318</v>
      </c>
      <c r="B3046" s="1">
        <v>1308045</v>
      </c>
      <c r="C3046" s="1">
        <v>240</v>
      </c>
    </row>
    <row r="3047" spans="1:3" x14ac:dyDescent="0.15">
      <c r="A3047" s="1" t="s">
        <v>3319</v>
      </c>
      <c r="B3047" s="1">
        <v>1308046</v>
      </c>
      <c r="C3047" s="1">
        <v>270</v>
      </c>
    </row>
    <row r="3048" spans="1:3" x14ac:dyDescent="0.15">
      <c r="A3048" s="1" t="s">
        <v>3320</v>
      </c>
      <c r="B3048" s="1">
        <v>1308047</v>
      </c>
      <c r="C3048" s="1">
        <v>270</v>
      </c>
    </row>
    <row r="3049" spans="1:3" x14ac:dyDescent="0.15">
      <c r="A3049" s="1" t="s">
        <v>3321</v>
      </c>
      <c r="B3049" s="1">
        <v>1308048</v>
      </c>
      <c r="C3049" s="1">
        <v>270</v>
      </c>
    </row>
    <row r="3050" spans="1:3" x14ac:dyDescent="0.15">
      <c r="A3050" s="1" t="s">
        <v>3322</v>
      </c>
      <c r="B3050" s="1">
        <v>1308049</v>
      </c>
      <c r="C3050" s="1">
        <v>270</v>
      </c>
    </row>
    <row r="3051" spans="1:3" x14ac:dyDescent="0.15">
      <c r="A3051" s="1" t="s">
        <v>3323</v>
      </c>
      <c r="B3051" s="1">
        <v>1308050</v>
      </c>
      <c r="C3051" s="1">
        <v>270</v>
      </c>
    </row>
    <row r="3052" spans="1:3" x14ac:dyDescent="0.15">
      <c r="A3052" s="1" t="s">
        <v>3324</v>
      </c>
      <c r="B3052" s="1">
        <v>1308051</v>
      </c>
      <c r="C3052" s="1">
        <v>300</v>
      </c>
    </row>
    <row r="3053" spans="1:3" x14ac:dyDescent="0.15">
      <c r="A3053" s="1" t="s">
        <v>3325</v>
      </c>
      <c r="B3053" s="1">
        <v>1308052</v>
      </c>
      <c r="C3053" s="1">
        <v>300</v>
      </c>
    </row>
    <row r="3054" spans="1:3" x14ac:dyDescent="0.15">
      <c r="A3054" s="1" t="s">
        <v>3326</v>
      </c>
      <c r="B3054" s="1">
        <v>1308053</v>
      </c>
      <c r="C3054" s="1">
        <v>300</v>
      </c>
    </row>
    <row r="3055" spans="1:3" x14ac:dyDescent="0.15">
      <c r="A3055" s="1" t="s">
        <v>3327</v>
      </c>
      <c r="B3055" s="1">
        <v>1308054</v>
      </c>
      <c r="C3055" s="1">
        <v>300</v>
      </c>
    </row>
    <row r="3056" spans="1:3" x14ac:dyDescent="0.15">
      <c r="A3056" s="1" t="s">
        <v>3328</v>
      </c>
      <c r="B3056" s="1">
        <v>1308055</v>
      </c>
      <c r="C3056" s="1">
        <v>300</v>
      </c>
    </row>
    <row r="3057" spans="1:3" x14ac:dyDescent="0.15">
      <c r="A3057" s="1" t="s">
        <v>3329</v>
      </c>
      <c r="B3057" s="1">
        <v>1308056</v>
      </c>
      <c r="C3057" s="1">
        <v>330</v>
      </c>
    </row>
    <row r="3058" spans="1:3" x14ac:dyDescent="0.15">
      <c r="A3058" s="1" t="s">
        <v>3330</v>
      </c>
      <c r="B3058" s="1">
        <v>1308057</v>
      </c>
      <c r="C3058" s="1">
        <v>330</v>
      </c>
    </row>
    <row r="3059" spans="1:3" x14ac:dyDescent="0.15">
      <c r="A3059" s="1" t="s">
        <v>3331</v>
      </c>
      <c r="B3059" s="1">
        <v>1308058</v>
      </c>
      <c r="C3059" s="1">
        <v>330</v>
      </c>
    </row>
    <row r="3060" spans="1:3" x14ac:dyDescent="0.15">
      <c r="A3060" s="1" t="s">
        <v>3332</v>
      </c>
      <c r="B3060" s="1">
        <v>1308059</v>
      </c>
      <c r="C3060" s="1">
        <v>330</v>
      </c>
    </row>
    <row r="3061" spans="1:3" x14ac:dyDescent="0.15">
      <c r="A3061" s="1" t="s">
        <v>3333</v>
      </c>
      <c r="B3061" s="1">
        <v>1308060</v>
      </c>
      <c r="C3061" s="1">
        <v>330</v>
      </c>
    </row>
    <row r="3062" spans="1:3" x14ac:dyDescent="0.15">
      <c r="A3062" s="1" t="s">
        <v>3334</v>
      </c>
      <c r="B3062" s="1">
        <v>1308061</v>
      </c>
      <c r="C3062" s="1">
        <v>390</v>
      </c>
    </row>
    <row r="3063" spans="1:3" x14ac:dyDescent="0.15">
      <c r="A3063" s="1" t="s">
        <v>3335</v>
      </c>
      <c r="B3063" s="1">
        <v>1308062</v>
      </c>
      <c r="C3063" s="1">
        <v>390</v>
      </c>
    </row>
    <row r="3064" spans="1:3" x14ac:dyDescent="0.15">
      <c r="A3064" s="1" t="s">
        <v>3336</v>
      </c>
      <c r="B3064" s="1">
        <v>1308063</v>
      </c>
      <c r="C3064" s="1">
        <v>390</v>
      </c>
    </row>
    <row r="3065" spans="1:3" x14ac:dyDescent="0.15">
      <c r="A3065" s="1" t="s">
        <v>3337</v>
      </c>
      <c r="B3065" s="1">
        <v>1308064</v>
      </c>
      <c r="C3065" s="1">
        <v>390</v>
      </c>
    </row>
    <row r="3066" spans="1:3" x14ac:dyDescent="0.15">
      <c r="A3066" s="1" t="s">
        <v>3338</v>
      </c>
      <c r="B3066" s="1">
        <v>1308065</v>
      </c>
      <c r="C3066" s="1">
        <v>390</v>
      </c>
    </row>
    <row r="3067" spans="1:3" x14ac:dyDescent="0.15">
      <c r="A3067" s="1" t="s">
        <v>3339</v>
      </c>
      <c r="B3067" s="1">
        <v>1308066</v>
      </c>
      <c r="C3067" s="1">
        <v>450</v>
      </c>
    </row>
    <row r="3068" spans="1:3" x14ac:dyDescent="0.15">
      <c r="A3068" s="1" t="s">
        <v>3340</v>
      </c>
      <c r="B3068" s="1">
        <v>1308067</v>
      </c>
      <c r="C3068" s="1">
        <v>450</v>
      </c>
    </row>
    <row r="3069" spans="1:3" x14ac:dyDescent="0.15">
      <c r="A3069" s="1" t="s">
        <v>3341</v>
      </c>
      <c r="B3069" s="1">
        <v>1308068</v>
      </c>
      <c r="C3069" s="1">
        <v>450</v>
      </c>
    </row>
    <row r="3070" spans="1:3" x14ac:dyDescent="0.15">
      <c r="A3070" s="1" t="s">
        <v>3342</v>
      </c>
      <c r="B3070" s="1">
        <v>1308069</v>
      </c>
      <c r="C3070" s="1">
        <v>450</v>
      </c>
    </row>
    <row r="3071" spans="1:3" x14ac:dyDescent="0.15">
      <c r="A3071" s="1" t="s">
        <v>3343</v>
      </c>
      <c r="B3071" s="1">
        <v>1308070</v>
      </c>
      <c r="C3071" s="1">
        <v>450</v>
      </c>
    </row>
    <row r="3072" spans="1:3" x14ac:dyDescent="0.15">
      <c r="A3072" s="1" t="s">
        <v>3344</v>
      </c>
      <c r="B3072" s="1">
        <v>1308071</v>
      </c>
      <c r="C3072" s="1">
        <v>510</v>
      </c>
    </row>
    <row r="3073" spans="1:3" x14ac:dyDescent="0.15">
      <c r="A3073" s="1" t="s">
        <v>3345</v>
      </c>
      <c r="B3073" s="1">
        <v>1308072</v>
      </c>
      <c r="C3073" s="1">
        <v>510</v>
      </c>
    </row>
    <row r="3074" spans="1:3" x14ac:dyDescent="0.15">
      <c r="A3074" s="1" t="s">
        <v>3346</v>
      </c>
      <c r="B3074" s="1">
        <v>1308073</v>
      </c>
      <c r="C3074" s="1">
        <v>510</v>
      </c>
    </row>
    <row r="3075" spans="1:3" x14ac:dyDescent="0.15">
      <c r="A3075" s="1" t="s">
        <v>3347</v>
      </c>
      <c r="B3075" s="1">
        <v>1308074</v>
      </c>
      <c r="C3075" s="1">
        <v>510</v>
      </c>
    </row>
    <row r="3076" spans="1:3" x14ac:dyDescent="0.15">
      <c r="A3076" s="1" t="s">
        <v>3348</v>
      </c>
      <c r="B3076" s="1">
        <v>1308075</v>
      </c>
      <c r="C3076" s="1">
        <v>510</v>
      </c>
    </row>
    <row r="3077" spans="1:3" x14ac:dyDescent="0.15">
      <c r="A3077" s="1" t="s">
        <v>3349</v>
      </c>
      <c r="B3077" s="1">
        <v>1308076</v>
      </c>
      <c r="C3077" s="1">
        <v>570</v>
      </c>
    </row>
    <row r="3078" spans="1:3" x14ac:dyDescent="0.15">
      <c r="A3078" s="1" t="s">
        <v>3350</v>
      </c>
      <c r="B3078" s="1">
        <v>1308077</v>
      </c>
      <c r="C3078" s="1">
        <v>570</v>
      </c>
    </row>
    <row r="3079" spans="1:3" x14ac:dyDescent="0.15">
      <c r="A3079" s="1" t="s">
        <v>3351</v>
      </c>
      <c r="B3079" s="1">
        <v>1308078</v>
      </c>
      <c r="C3079" s="1">
        <v>570</v>
      </c>
    </row>
    <row r="3080" spans="1:3" x14ac:dyDescent="0.15">
      <c r="A3080" s="1" t="s">
        <v>3352</v>
      </c>
      <c r="B3080" s="1">
        <v>1308079</v>
      </c>
      <c r="C3080" s="1">
        <v>570</v>
      </c>
    </row>
    <row r="3081" spans="1:3" x14ac:dyDescent="0.15">
      <c r="A3081" s="1" t="s">
        <v>3353</v>
      </c>
      <c r="B3081" s="1">
        <v>1308080</v>
      </c>
      <c r="C3081" s="1">
        <v>570</v>
      </c>
    </row>
    <row r="3082" spans="1:3" x14ac:dyDescent="0.15">
      <c r="A3082" s="1" t="s">
        <v>3354</v>
      </c>
      <c r="B3082" s="1">
        <v>1308081</v>
      </c>
      <c r="C3082" s="1">
        <v>630</v>
      </c>
    </row>
    <row r="3083" spans="1:3" x14ac:dyDescent="0.15">
      <c r="A3083" s="1" t="s">
        <v>3355</v>
      </c>
      <c r="B3083" s="1">
        <v>1308082</v>
      </c>
      <c r="C3083" s="1">
        <v>630</v>
      </c>
    </row>
    <row r="3084" spans="1:3" x14ac:dyDescent="0.15">
      <c r="A3084" s="1" t="s">
        <v>3356</v>
      </c>
      <c r="B3084" s="1">
        <v>1308083</v>
      </c>
      <c r="C3084" s="1">
        <v>630</v>
      </c>
    </row>
    <row r="3085" spans="1:3" x14ac:dyDescent="0.15">
      <c r="A3085" s="1" t="s">
        <v>3357</v>
      </c>
      <c r="B3085" s="1">
        <v>1308084</v>
      </c>
      <c r="C3085" s="1">
        <v>630</v>
      </c>
    </row>
    <row r="3086" spans="1:3" x14ac:dyDescent="0.15">
      <c r="A3086" s="1" t="s">
        <v>3358</v>
      </c>
      <c r="B3086" s="1">
        <v>1308085</v>
      </c>
      <c r="C3086" s="1">
        <v>630</v>
      </c>
    </row>
    <row r="3087" spans="1:3" x14ac:dyDescent="0.15">
      <c r="A3087" s="1" t="s">
        <v>3359</v>
      </c>
      <c r="B3087" s="1">
        <v>1308086</v>
      </c>
      <c r="C3087" s="1">
        <v>720</v>
      </c>
    </row>
    <row r="3088" spans="1:3" x14ac:dyDescent="0.15">
      <c r="A3088" s="1" t="s">
        <v>3360</v>
      </c>
      <c r="B3088" s="1">
        <v>1308087</v>
      </c>
      <c r="C3088" s="1">
        <v>720</v>
      </c>
    </row>
    <row r="3089" spans="1:3" x14ac:dyDescent="0.15">
      <c r="A3089" s="1" t="s">
        <v>3361</v>
      </c>
      <c r="B3089" s="1">
        <v>1308088</v>
      </c>
      <c r="C3089" s="1">
        <v>720</v>
      </c>
    </row>
    <row r="3090" spans="1:3" x14ac:dyDescent="0.15">
      <c r="A3090" s="1" t="s">
        <v>3362</v>
      </c>
      <c r="B3090" s="1">
        <v>1308089</v>
      </c>
      <c r="C3090" s="1">
        <v>720</v>
      </c>
    </row>
    <row r="3091" spans="1:3" x14ac:dyDescent="0.15">
      <c r="A3091" s="1" t="s">
        <v>3363</v>
      </c>
      <c r="B3091" s="1">
        <v>1308090</v>
      </c>
      <c r="C3091" s="1">
        <v>720</v>
      </c>
    </row>
    <row r="3092" spans="1:3" x14ac:dyDescent="0.15">
      <c r="A3092" s="1" t="s">
        <v>3364</v>
      </c>
      <c r="B3092" s="1">
        <v>1308091</v>
      </c>
      <c r="C3092" s="1">
        <v>810</v>
      </c>
    </row>
    <row r="3093" spans="1:3" x14ac:dyDescent="0.15">
      <c r="A3093" s="1" t="s">
        <v>3365</v>
      </c>
      <c r="B3093" s="1">
        <v>1308092</v>
      </c>
      <c r="C3093" s="1">
        <v>810</v>
      </c>
    </row>
    <row r="3094" spans="1:3" x14ac:dyDescent="0.15">
      <c r="A3094" s="1" t="s">
        <v>3366</v>
      </c>
      <c r="B3094" s="1">
        <v>1308093</v>
      </c>
      <c r="C3094" s="1">
        <v>810</v>
      </c>
    </row>
    <row r="3095" spans="1:3" x14ac:dyDescent="0.15">
      <c r="A3095" s="1" t="s">
        <v>3367</v>
      </c>
      <c r="B3095" s="1">
        <v>1308094</v>
      </c>
      <c r="C3095" s="1">
        <v>810</v>
      </c>
    </row>
    <row r="3096" spans="1:3" x14ac:dyDescent="0.15">
      <c r="A3096" s="1" t="s">
        <v>3368</v>
      </c>
      <c r="B3096" s="1">
        <v>1308095</v>
      </c>
      <c r="C3096" s="1">
        <v>810</v>
      </c>
    </row>
    <row r="3097" spans="1:3" x14ac:dyDescent="0.15">
      <c r="A3097" s="1" t="s">
        <v>3369</v>
      </c>
      <c r="B3097" s="1">
        <v>1308096</v>
      </c>
      <c r="C3097" s="1">
        <v>900</v>
      </c>
    </row>
    <row r="3098" spans="1:3" x14ac:dyDescent="0.15">
      <c r="A3098" s="1" t="s">
        <v>3370</v>
      </c>
      <c r="B3098" s="1">
        <v>1308097</v>
      </c>
      <c r="C3098" s="1">
        <v>900</v>
      </c>
    </row>
    <row r="3099" spans="1:3" x14ac:dyDescent="0.15">
      <c r="A3099" s="1" t="s">
        <v>3371</v>
      </c>
      <c r="B3099" s="1">
        <v>1308098</v>
      </c>
      <c r="C3099" s="1">
        <v>900</v>
      </c>
    </row>
    <row r="3100" spans="1:3" x14ac:dyDescent="0.15">
      <c r="A3100" s="1" t="s">
        <v>3372</v>
      </c>
      <c r="B3100" s="1">
        <v>1308099</v>
      </c>
      <c r="C3100" s="1">
        <v>900</v>
      </c>
    </row>
    <row r="3101" spans="1:3" x14ac:dyDescent="0.15">
      <c r="A3101" s="1" t="s">
        <v>3373</v>
      </c>
      <c r="B3101" s="1">
        <v>1308100</v>
      </c>
      <c r="C3101" s="1">
        <v>0</v>
      </c>
    </row>
    <row r="3102" spans="1:3" x14ac:dyDescent="0.15">
      <c r="A3102" s="1" t="s">
        <v>3374</v>
      </c>
      <c r="B3102" s="1">
        <v>1309001</v>
      </c>
      <c r="C3102" s="1">
        <v>30</v>
      </c>
    </row>
    <row r="3103" spans="1:3" x14ac:dyDescent="0.15">
      <c r="A3103" s="1" t="s">
        <v>3375</v>
      </c>
      <c r="B3103" s="1">
        <v>1309002</v>
      </c>
      <c r="C3103" s="1">
        <v>30</v>
      </c>
    </row>
    <row r="3104" spans="1:3" x14ac:dyDescent="0.15">
      <c r="A3104" s="1" t="s">
        <v>3376</v>
      </c>
      <c r="B3104" s="1">
        <v>1309003</v>
      </c>
      <c r="C3104" s="1">
        <v>30</v>
      </c>
    </row>
    <row r="3105" spans="1:3" x14ac:dyDescent="0.15">
      <c r="A3105" s="1" t="s">
        <v>3377</v>
      </c>
      <c r="B3105" s="1">
        <v>1309004</v>
      </c>
      <c r="C3105" s="1">
        <v>30</v>
      </c>
    </row>
    <row r="3106" spans="1:3" x14ac:dyDescent="0.15">
      <c r="A3106" s="1" t="s">
        <v>3378</v>
      </c>
      <c r="B3106" s="1">
        <v>1309005</v>
      </c>
      <c r="C3106" s="1">
        <v>30</v>
      </c>
    </row>
    <row r="3107" spans="1:3" x14ac:dyDescent="0.15">
      <c r="A3107" s="1" t="s">
        <v>3379</v>
      </c>
      <c r="B3107" s="1">
        <v>1309006</v>
      </c>
      <c r="C3107" s="1">
        <v>30</v>
      </c>
    </row>
    <row r="3108" spans="1:3" x14ac:dyDescent="0.15">
      <c r="A3108" s="1" t="s">
        <v>3380</v>
      </c>
      <c r="B3108" s="1">
        <v>1309007</v>
      </c>
      <c r="C3108" s="1">
        <v>30</v>
      </c>
    </row>
    <row r="3109" spans="1:3" x14ac:dyDescent="0.15">
      <c r="A3109" s="1" t="s">
        <v>3381</v>
      </c>
      <c r="B3109" s="1">
        <v>1309008</v>
      </c>
      <c r="C3109" s="1">
        <v>30</v>
      </c>
    </row>
    <row r="3110" spans="1:3" x14ac:dyDescent="0.15">
      <c r="A3110" s="1" t="s">
        <v>3382</v>
      </c>
      <c r="B3110" s="1">
        <v>1309009</v>
      </c>
      <c r="C3110" s="1">
        <v>30</v>
      </c>
    </row>
    <row r="3111" spans="1:3" x14ac:dyDescent="0.15">
      <c r="A3111" s="1" t="s">
        <v>3383</v>
      </c>
      <c r="B3111" s="1">
        <v>1309010</v>
      </c>
      <c r="C3111" s="1">
        <v>30</v>
      </c>
    </row>
    <row r="3112" spans="1:3" x14ac:dyDescent="0.15">
      <c r="A3112" s="1" t="s">
        <v>3384</v>
      </c>
      <c r="B3112" s="1">
        <v>1309011</v>
      </c>
      <c r="C3112" s="1">
        <v>60</v>
      </c>
    </row>
    <row r="3113" spans="1:3" x14ac:dyDescent="0.15">
      <c r="A3113" s="1" t="s">
        <v>3385</v>
      </c>
      <c r="B3113" s="1">
        <v>1309012</v>
      </c>
      <c r="C3113" s="1">
        <v>60</v>
      </c>
    </row>
    <row r="3114" spans="1:3" x14ac:dyDescent="0.15">
      <c r="A3114" s="1" t="s">
        <v>3386</v>
      </c>
      <c r="B3114" s="1">
        <v>1309013</v>
      </c>
      <c r="C3114" s="1">
        <v>60</v>
      </c>
    </row>
    <row r="3115" spans="1:3" x14ac:dyDescent="0.15">
      <c r="A3115" s="1" t="s">
        <v>3387</v>
      </c>
      <c r="B3115" s="1">
        <v>1309014</v>
      </c>
      <c r="C3115" s="1">
        <v>60</v>
      </c>
    </row>
    <row r="3116" spans="1:3" x14ac:dyDescent="0.15">
      <c r="A3116" s="1" t="s">
        <v>3388</v>
      </c>
      <c r="B3116" s="1">
        <v>1309015</v>
      </c>
      <c r="C3116" s="1">
        <v>60</v>
      </c>
    </row>
    <row r="3117" spans="1:3" x14ac:dyDescent="0.15">
      <c r="A3117" s="1" t="s">
        <v>3389</v>
      </c>
      <c r="B3117" s="1">
        <v>1309016</v>
      </c>
      <c r="C3117" s="1">
        <v>90</v>
      </c>
    </row>
    <row r="3118" spans="1:3" x14ac:dyDescent="0.15">
      <c r="A3118" s="1" t="s">
        <v>3390</v>
      </c>
      <c r="B3118" s="1">
        <v>1309017</v>
      </c>
      <c r="C3118" s="1">
        <v>90</v>
      </c>
    </row>
    <row r="3119" spans="1:3" x14ac:dyDescent="0.15">
      <c r="A3119" s="1" t="s">
        <v>3391</v>
      </c>
      <c r="B3119" s="1">
        <v>1309018</v>
      </c>
      <c r="C3119" s="1">
        <v>90</v>
      </c>
    </row>
    <row r="3120" spans="1:3" x14ac:dyDescent="0.15">
      <c r="A3120" s="1" t="s">
        <v>3392</v>
      </c>
      <c r="B3120" s="1">
        <v>1309019</v>
      </c>
      <c r="C3120" s="1">
        <v>90</v>
      </c>
    </row>
    <row r="3121" spans="1:3" x14ac:dyDescent="0.15">
      <c r="A3121" s="1" t="s">
        <v>3393</v>
      </c>
      <c r="B3121" s="1">
        <v>1309020</v>
      </c>
      <c r="C3121" s="1">
        <v>90</v>
      </c>
    </row>
    <row r="3122" spans="1:3" x14ac:dyDescent="0.15">
      <c r="A3122" s="1" t="s">
        <v>3394</v>
      </c>
      <c r="B3122" s="1">
        <v>1309021</v>
      </c>
      <c r="C3122" s="1">
        <v>120</v>
      </c>
    </row>
    <row r="3123" spans="1:3" x14ac:dyDescent="0.15">
      <c r="A3123" s="1" t="s">
        <v>3395</v>
      </c>
      <c r="B3123" s="1">
        <v>1309022</v>
      </c>
      <c r="C3123" s="1">
        <v>120</v>
      </c>
    </row>
    <row r="3124" spans="1:3" x14ac:dyDescent="0.15">
      <c r="A3124" s="1" t="s">
        <v>3396</v>
      </c>
      <c r="B3124" s="1">
        <v>1309023</v>
      </c>
      <c r="C3124" s="1">
        <v>120</v>
      </c>
    </row>
    <row r="3125" spans="1:3" x14ac:dyDescent="0.15">
      <c r="A3125" s="1" t="s">
        <v>3397</v>
      </c>
      <c r="B3125" s="1">
        <v>1309024</v>
      </c>
      <c r="C3125" s="1">
        <v>120</v>
      </c>
    </row>
    <row r="3126" spans="1:3" x14ac:dyDescent="0.15">
      <c r="A3126" s="1" t="s">
        <v>3398</v>
      </c>
      <c r="B3126" s="1">
        <v>1309025</v>
      </c>
      <c r="C3126" s="1">
        <v>120</v>
      </c>
    </row>
    <row r="3127" spans="1:3" x14ac:dyDescent="0.15">
      <c r="A3127" s="1" t="s">
        <v>3399</v>
      </c>
      <c r="B3127" s="1">
        <v>1309026</v>
      </c>
      <c r="C3127" s="1">
        <v>150</v>
      </c>
    </row>
    <row r="3128" spans="1:3" x14ac:dyDescent="0.15">
      <c r="A3128" s="1" t="s">
        <v>3400</v>
      </c>
      <c r="B3128" s="1">
        <v>1309027</v>
      </c>
      <c r="C3128" s="1">
        <v>150</v>
      </c>
    </row>
    <row r="3129" spans="1:3" x14ac:dyDescent="0.15">
      <c r="A3129" s="1" t="s">
        <v>3401</v>
      </c>
      <c r="B3129" s="1">
        <v>1309028</v>
      </c>
      <c r="C3129" s="1">
        <v>150</v>
      </c>
    </row>
    <row r="3130" spans="1:3" x14ac:dyDescent="0.15">
      <c r="A3130" s="1" t="s">
        <v>3402</v>
      </c>
      <c r="B3130" s="1">
        <v>1309029</v>
      </c>
      <c r="C3130" s="1">
        <v>150</v>
      </c>
    </row>
    <row r="3131" spans="1:3" x14ac:dyDescent="0.15">
      <c r="A3131" s="1" t="s">
        <v>3403</v>
      </c>
      <c r="B3131" s="1">
        <v>1309030</v>
      </c>
      <c r="C3131" s="1">
        <v>150</v>
      </c>
    </row>
    <row r="3132" spans="1:3" x14ac:dyDescent="0.15">
      <c r="A3132" s="1" t="s">
        <v>3404</v>
      </c>
      <c r="B3132" s="1">
        <v>1309031</v>
      </c>
      <c r="C3132" s="1">
        <v>180</v>
      </c>
    </row>
    <row r="3133" spans="1:3" x14ac:dyDescent="0.15">
      <c r="A3133" s="1" t="s">
        <v>3405</v>
      </c>
      <c r="B3133" s="1">
        <v>1309032</v>
      </c>
      <c r="C3133" s="1">
        <v>180</v>
      </c>
    </row>
    <row r="3134" spans="1:3" x14ac:dyDescent="0.15">
      <c r="A3134" s="1" t="s">
        <v>3406</v>
      </c>
      <c r="B3134" s="1">
        <v>1309033</v>
      </c>
      <c r="C3134" s="1">
        <v>180</v>
      </c>
    </row>
    <row r="3135" spans="1:3" x14ac:dyDescent="0.15">
      <c r="A3135" s="1" t="s">
        <v>3407</v>
      </c>
      <c r="B3135" s="1">
        <v>1309034</v>
      </c>
      <c r="C3135" s="1">
        <v>180</v>
      </c>
    </row>
    <row r="3136" spans="1:3" x14ac:dyDescent="0.15">
      <c r="A3136" s="1" t="s">
        <v>3408</v>
      </c>
      <c r="B3136" s="1">
        <v>1309035</v>
      </c>
      <c r="C3136" s="1">
        <v>180</v>
      </c>
    </row>
    <row r="3137" spans="1:3" x14ac:dyDescent="0.15">
      <c r="A3137" s="1" t="s">
        <v>3409</v>
      </c>
      <c r="B3137" s="1">
        <v>1309036</v>
      </c>
      <c r="C3137" s="1">
        <v>210</v>
      </c>
    </row>
    <row r="3138" spans="1:3" x14ac:dyDescent="0.15">
      <c r="A3138" s="1" t="s">
        <v>3410</v>
      </c>
      <c r="B3138" s="1">
        <v>1309037</v>
      </c>
      <c r="C3138" s="1">
        <v>210</v>
      </c>
    </row>
    <row r="3139" spans="1:3" x14ac:dyDescent="0.15">
      <c r="A3139" s="1" t="s">
        <v>3411</v>
      </c>
      <c r="B3139" s="1">
        <v>1309038</v>
      </c>
      <c r="C3139" s="1">
        <v>210</v>
      </c>
    </row>
    <row r="3140" spans="1:3" x14ac:dyDescent="0.15">
      <c r="A3140" s="1" t="s">
        <v>3412</v>
      </c>
      <c r="B3140" s="1">
        <v>1309039</v>
      </c>
      <c r="C3140" s="1">
        <v>210</v>
      </c>
    </row>
    <row r="3141" spans="1:3" x14ac:dyDescent="0.15">
      <c r="A3141" s="1" t="s">
        <v>3413</v>
      </c>
      <c r="B3141" s="1">
        <v>1309040</v>
      </c>
      <c r="C3141" s="1">
        <v>210</v>
      </c>
    </row>
    <row r="3142" spans="1:3" x14ac:dyDescent="0.15">
      <c r="A3142" s="1" t="s">
        <v>3414</v>
      </c>
      <c r="B3142" s="1">
        <v>1309041</v>
      </c>
      <c r="C3142" s="1">
        <v>240</v>
      </c>
    </row>
    <row r="3143" spans="1:3" x14ac:dyDescent="0.15">
      <c r="A3143" s="1" t="s">
        <v>3415</v>
      </c>
      <c r="B3143" s="1">
        <v>1309042</v>
      </c>
      <c r="C3143" s="1">
        <v>240</v>
      </c>
    </row>
    <row r="3144" spans="1:3" x14ac:dyDescent="0.15">
      <c r="A3144" s="1" t="s">
        <v>3416</v>
      </c>
      <c r="B3144" s="1">
        <v>1309043</v>
      </c>
      <c r="C3144" s="1">
        <v>240</v>
      </c>
    </row>
    <row r="3145" spans="1:3" x14ac:dyDescent="0.15">
      <c r="A3145" s="1" t="s">
        <v>3417</v>
      </c>
      <c r="B3145" s="1">
        <v>1309044</v>
      </c>
      <c r="C3145" s="1">
        <v>240</v>
      </c>
    </row>
    <row r="3146" spans="1:3" x14ac:dyDescent="0.15">
      <c r="A3146" s="1" t="s">
        <v>3418</v>
      </c>
      <c r="B3146" s="1">
        <v>1309045</v>
      </c>
      <c r="C3146" s="1">
        <v>240</v>
      </c>
    </row>
    <row r="3147" spans="1:3" x14ac:dyDescent="0.15">
      <c r="A3147" s="1" t="s">
        <v>3419</v>
      </c>
      <c r="B3147" s="1">
        <v>1309046</v>
      </c>
      <c r="C3147" s="1">
        <v>270</v>
      </c>
    </row>
    <row r="3148" spans="1:3" x14ac:dyDescent="0.15">
      <c r="A3148" s="1" t="s">
        <v>3420</v>
      </c>
      <c r="B3148" s="1">
        <v>1309047</v>
      </c>
      <c r="C3148" s="1">
        <v>270</v>
      </c>
    </row>
    <row r="3149" spans="1:3" x14ac:dyDescent="0.15">
      <c r="A3149" s="1" t="s">
        <v>3421</v>
      </c>
      <c r="B3149" s="1">
        <v>1309048</v>
      </c>
      <c r="C3149" s="1">
        <v>270</v>
      </c>
    </row>
    <row r="3150" spans="1:3" x14ac:dyDescent="0.15">
      <c r="A3150" s="1" t="s">
        <v>3422</v>
      </c>
      <c r="B3150" s="1">
        <v>1309049</v>
      </c>
      <c r="C3150" s="1">
        <v>270</v>
      </c>
    </row>
    <row r="3151" spans="1:3" x14ac:dyDescent="0.15">
      <c r="A3151" s="1" t="s">
        <v>3423</v>
      </c>
      <c r="B3151" s="1">
        <v>1309050</v>
      </c>
      <c r="C3151" s="1">
        <v>270</v>
      </c>
    </row>
    <row r="3152" spans="1:3" x14ac:dyDescent="0.15">
      <c r="A3152" s="1" t="s">
        <v>3424</v>
      </c>
      <c r="B3152" s="1">
        <v>1309051</v>
      </c>
      <c r="C3152" s="1">
        <v>300</v>
      </c>
    </row>
    <row r="3153" spans="1:3" x14ac:dyDescent="0.15">
      <c r="A3153" s="1" t="s">
        <v>3425</v>
      </c>
      <c r="B3153" s="1">
        <v>1309052</v>
      </c>
      <c r="C3153" s="1">
        <v>300</v>
      </c>
    </row>
    <row r="3154" spans="1:3" x14ac:dyDescent="0.15">
      <c r="A3154" s="1" t="s">
        <v>3426</v>
      </c>
      <c r="B3154" s="1">
        <v>1309053</v>
      </c>
      <c r="C3154" s="1">
        <v>300</v>
      </c>
    </row>
    <row r="3155" spans="1:3" x14ac:dyDescent="0.15">
      <c r="A3155" s="1" t="s">
        <v>3427</v>
      </c>
      <c r="B3155" s="1">
        <v>1309054</v>
      </c>
      <c r="C3155" s="1">
        <v>300</v>
      </c>
    </row>
    <row r="3156" spans="1:3" x14ac:dyDescent="0.15">
      <c r="A3156" s="1" t="s">
        <v>3428</v>
      </c>
      <c r="B3156" s="1">
        <v>1309055</v>
      </c>
      <c r="C3156" s="1">
        <v>300</v>
      </c>
    </row>
    <row r="3157" spans="1:3" x14ac:dyDescent="0.15">
      <c r="A3157" s="1" t="s">
        <v>3429</v>
      </c>
      <c r="B3157" s="1">
        <v>1309056</v>
      </c>
      <c r="C3157" s="1">
        <v>330</v>
      </c>
    </row>
    <row r="3158" spans="1:3" x14ac:dyDescent="0.15">
      <c r="A3158" s="1" t="s">
        <v>3430</v>
      </c>
      <c r="B3158" s="1">
        <v>1309057</v>
      </c>
      <c r="C3158" s="1">
        <v>330</v>
      </c>
    </row>
    <row r="3159" spans="1:3" x14ac:dyDescent="0.15">
      <c r="A3159" s="1" t="s">
        <v>3431</v>
      </c>
      <c r="B3159" s="1">
        <v>1309058</v>
      </c>
      <c r="C3159" s="1">
        <v>330</v>
      </c>
    </row>
    <row r="3160" spans="1:3" x14ac:dyDescent="0.15">
      <c r="A3160" s="1" t="s">
        <v>3432</v>
      </c>
      <c r="B3160" s="1">
        <v>1309059</v>
      </c>
      <c r="C3160" s="1">
        <v>330</v>
      </c>
    </row>
    <row r="3161" spans="1:3" x14ac:dyDescent="0.15">
      <c r="A3161" s="1" t="s">
        <v>3433</v>
      </c>
      <c r="B3161" s="1">
        <v>1309060</v>
      </c>
      <c r="C3161" s="1">
        <v>330</v>
      </c>
    </row>
    <row r="3162" spans="1:3" x14ac:dyDescent="0.15">
      <c r="A3162" s="1" t="s">
        <v>3434</v>
      </c>
      <c r="B3162" s="1">
        <v>1309061</v>
      </c>
      <c r="C3162" s="1">
        <v>390</v>
      </c>
    </row>
    <row r="3163" spans="1:3" x14ac:dyDescent="0.15">
      <c r="A3163" s="1" t="s">
        <v>3435</v>
      </c>
      <c r="B3163" s="1">
        <v>1309062</v>
      </c>
      <c r="C3163" s="1">
        <v>390</v>
      </c>
    </row>
    <row r="3164" spans="1:3" x14ac:dyDescent="0.15">
      <c r="A3164" s="1" t="s">
        <v>3436</v>
      </c>
      <c r="B3164" s="1">
        <v>1309063</v>
      </c>
      <c r="C3164" s="1">
        <v>390</v>
      </c>
    </row>
    <row r="3165" spans="1:3" x14ac:dyDescent="0.15">
      <c r="A3165" s="1" t="s">
        <v>3437</v>
      </c>
      <c r="B3165" s="1">
        <v>1309064</v>
      </c>
      <c r="C3165" s="1">
        <v>390</v>
      </c>
    </row>
    <row r="3166" spans="1:3" x14ac:dyDescent="0.15">
      <c r="A3166" s="1" t="s">
        <v>3438</v>
      </c>
      <c r="B3166" s="1">
        <v>1309065</v>
      </c>
      <c r="C3166" s="1">
        <v>390</v>
      </c>
    </row>
    <row r="3167" spans="1:3" x14ac:dyDescent="0.15">
      <c r="A3167" s="1" t="s">
        <v>3439</v>
      </c>
      <c r="B3167" s="1">
        <v>1309066</v>
      </c>
      <c r="C3167" s="1">
        <v>450</v>
      </c>
    </row>
    <row r="3168" spans="1:3" x14ac:dyDescent="0.15">
      <c r="A3168" s="1" t="s">
        <v>3440</v>
      </c>
      <c r="B3168" s="1">
        <v>1309067</v>
      </c>
      <c r="C3168" s="1">
        <v>450</v>
      </c>
    </row>
    <row r="3169" spans="1:3" x14ac:dyDescent="0.15">
      <c r="A3169" s="1" t="s">
        <v>3441</v>
      </c>
      <c r="B3169" s="1">
        <v>1309068</v>
      </c>
      <c r="C3169" s="1">
        <v>450</v>
      </c>
    </row>
    <row r="3170" spans="1:3" x14ac:dyDescent="0.15">
      <c r="A3170" s="1" t="s">
        <v>3442</v>
      </c>
      <c r="B3170" s="1">
        <v>1309069</v>
      </c>
      <c r="C3170" s="1">
        <v>450</v>
      </c>
    </row>
    <row r="3171" spans="1:3" x14ac:dyDescent="0.15">
      <c r="A3171" s="1" t="s">
        <v>3443</v>
      </c>
      <c r="B3171" s="1">
        <v>1309070</v>
      </c>
      <c r="C3171" s="1">
        <v>450</v>
      </c>
    </row>
    <row r="3172" spans="1:3" x14ac:dyDescent="0.15">
      <c r="A3172" s="1" t="s">
        <v>3444</v>
      </c>
      <c r="B3172" s="1">
        <v>1309071</v>
      </c>
      <c r="C3172" s="1">
        <v>510</v>
      </c>
    </row>
    <row r="3173" spans="1:3" x14ac:dyDescent="0.15">
      <c r="A3173" s="1" t="s">
        <v>3445</v>
      </c>
      <c r="B3173" s="1">
        <v>1309072</v>
      </c>
      <c r="C3173" s="1">
        <v>510</v>
      </c>
    </row>
    <row r="3174" spans="1:3" x14ac:dyDescent="0.15">
      <c r="A3174" s="1" t="s">
        <v>3446</v>
      </c>
      <c r="B3174" s="1">
        <v>1309073</v>
      </c>
      <c r="C3174" s="1">
        <v>510</v>
      </c>
    </row>
    <row r="3175" spans="1:3" x14ac:dyDescent="0.15">
      <c r="A3175" s="1" t="s">
        <v>3447</v>
      </c>
      <c r="B3175" s="1">
        <v>1309074</v>
      </c>
      <c r="C3175" s="1">
        <v>510</v>
      </c>
    </row>
    <row r="3176" spans="1:3" x14ac:dyDescent="0.15">
      <c r="A3176" s="1" t="s">
        <v>3448</v>
      </c>
      <c r="B3176" s="1">
        <v>1309075</v>
      </c>
      <c r="C3176" s="1">
        <v>510</v>
      </c>
    </row>
    <row r="3177" spans="1:3" x14ac:dyDescent="0.15">
      <c r="A3177" s="1" t="s">
        <v>3449</v>
      </c>
      <c r="B3177" s="1">
        <v>1309076</v>
      </c>
      <c r="C3177" s="1">
        <v>570</v>
      </c>
    </row>
    <row r="3178" spans="1:3" x14ac:dyDescent="0.15">
      <c r="A3178" s="1" t="s">
        <v>3450</v>
      </c>
      <c r="B3178" s="1">
        <v>1309077</v>
      </c>
      <c r="C3178" s="1">
        <v>570</v>
      </c>
    </row>
    <row r="3179" spans="1:3" x14ac:dyDescent="0.15">
      <c r="A3179" s="1" t="s">
        <v>3451</v>
      </c>
      <c r="B3179" s="1">
        <v>1309078</v>
      </c>
      <c r="C3179" s="1">
        <v>570</v>
      </c>
    </row>
    <row r="3180" spans="1:3" x14ac:dyDescent="0.15">
      <c r="A3180" s="1" t="s">
        <v>3452</v>
      </c>
      <c r="B3180" s="1">
        <v>1309079</v>
      </c>
      <c r="C3180" s="1">
        <v>570</v>
      </c>
    </row>
    <row r="3181" spans="1:3" x14ac:dyDescent="0.15">
      <c r="A3181" s="1" t="s">
        <v>3453</v>
      </c>
      <c r="B3181" s="1">
        <v>1309080</v>
      </c>
      <c r="C3181" s="1">
        <v>570</v>
      </c>
    </row>
    <row r="3182" spans="1:3" x14ac:dyDescent="0.15">
      <c r="A3182" s="1" t="s">
        <v>3454</v>
      </c>
      <c r="B3182" s="1">
        <v>1309081</v>
      </c>
      <c r="C3182" s="1">
        <v>630</v>
      </c>
    </row>
    <row r="3183" spans="1:3" x14ac:dyDescent="0.15">
      <c r="A3183" s="1" t="s">
        <v>3455</v>
      </c>
      <c r="B3183" s="1">
        <v>1309082</v>
      </c>
      <c r="C3183" s="1">
        <v>630</v>
      </c>
    </row>
    <row r="3184" spans="1:3" x14ac:dyDescent="0.15">
      <c r="A3184" s="1" t="s">
        <v>3456</v>
      </c>
      <c r="B3184" s="1">
        <v>1309083</v>
      </c>
      <c r="C3184" s="1">
        <v>630</v>
      </c>
    </row>
    <row r="3185" spans="1:3" x14ac:dyDescent="0.15">
      <c r="A3185" s="1" t="s">
        <v>3457</v>
      </c>
      <c r="B3185" s="1">
        <v>1309084</v>
      </c>
      <c r="C3185" s="1">
        <v>630</v>
      </c>
    </row>
    <row r="3186" spans="1:3" x14ac:dyDescent="0.15">
      <c r="A3186" s="1" t="s">
        <v>3458</v>
      </c>
      <c r="B3186" s="1">
        <v>1309085</v>
      </c>
      <c r="C3186" s="1">
        <v>630</v>
      </c>
    </row>
    <row r="3187" spans="1:3" x14ac:dyDescent="0.15">
      <c r="A3187" s="1" t="s">
        <v>3459</v>
      </c>
      <c r="B3187" s="1">
        <v>1309086</v>
      </c>
      <c r="C3187" s="1">
        <v>720</v>
      </c>
    </row>
    <row r="3188" spans="1:3" x14ac:dyDescent="0.15">
      <c r="A3188" s="1" t="s">
        <v>3460</v>
      </c>
      <c r="B3188" s="1">
        <v>1309087</v>
      </c>
      <c r="C3188" s="1">
        <v>720</v>
      </c>
    </row>
    <row r="3189" spans="1:3" x14ac:dyDescent="0.15">
      <c r="A3189" s="1" t="s">
        <v>3461</v>
      </c>
      <c r="B3189" s="1">
        <v>1309088</v>
      </c>
      <c r="C3189" s="1">
        <v>720</v>
      </c>
    </row>
    <row r="3190" spans="1:3" x14ac:dyDescent="0.15">
      <c r="A3190" s="1" t="s">
        <v>3462</v>
      </c>
      <c r="B3190" s="1">
        <v>1309089</v>
      </c>
      <c r="C3190" s="1">
        <v>720</v>
      </c>
    </row>
    <row r="3191" spans="1:3" x14ac:dyDescent="0.15">
      <c r="A3191" s="1" t="s">
        <v>3463</v>
      </c>
      <c r="B3191" s="1">
        <v>1309090</v>
      </c>
      <c r="C3191" s="1">
        <v>720</v>
      </c>
    </row>
    <row r="3192" spans="1:3" x14ac:dyDescent="0.15">
      <c r="A3192" s="1" t="s">
        <v>3464</v>
      </c>
      <c r="B3192" s="1">
        <v>1309091</v>
      </c>
      <c r="C3192" s="1">
        <v>810</v>
      </c>
    </row>
    <row r="3193" spans="1:3" x14ac:dyDescent="0.15">
      <c r="A3193" s="1" t="s">
        <v>3465</v>
      </c>
      <c r="B3193" s="1">
        <v>1309092</v>
      </c>
      <c r="C3193" s="1">
        <v>810</v>
      </c>
    </row>
    <row r="3194" spans="1:3" x14ac:dyDescent="0.15">
      <c r="A3194" s="1" t="s">
        <v>3466</v>
      </c>
      <c r="B3194" s="1">
        <v>1309093</v>
      </c>
      <c r="C3194" s="1">
        <v>810</v>
      </c>
    </row>
    <row r="3195" spans="1:3" x14ac:dyDescent="0.15">
      <c r="A3195" s="1" t="s">
        <v>3467</v>
      </c>
      <c r="B3195" s="1">
        <v>1309094</v>
      </c>
      <c r="C3195" s="1">
        <v>810</v>
      </c>
    </row>
    <row r="3196" spans="1:3" x14ac:dyDescent="0.15">
      <c r="A3196" s="1" t="s">
        <v>3468</v>
      </c>
      <c r="B3196" s="1">
        <v>1309095</v>
      </c>
      <c r="C3196" s="1">
        <v>810</v>
      </c>
    </row>
    <row r="3197" spans="1:3" x14ac:dyDescent="0.15">
      <c r="A3197" s="1" t="s">
        <v>3469</v>
      </c>
      <c r="B3197" s="1">
        <v>1309096</v>
      </c>
      <c r="C3197" s="1">
        <v>900</v>
      </c>
    </row>
    <row r="3198" spans="1:3" x14ac:dyDescent="0.15">
      <c r="A3198" s="1" t="s">
        <v>3470</v>
      </c>
      <c r="B3198" s="1">
        <v>1309097</v>
      </c>
      <c r="C3198" s="1">
        <v>900</v>
      </c>
    </row>
    <row r="3199" spans="1:3" x14ac:dyDescent="0.15">
      <c r="A3199" s="1" t="s">
        <v>3471</v>
      </c>
      <c r="B3199" s="1">
        <v>1309098</v>
      </c>
      <c r="C3199" s="1">
        <v>900</v>
      </c>
    </row>
    <row r="3200" spans="1:3" x14ac:dyDescent="0.15">
      <c r="A3200" s="1" t="s">
        <v>3472</v>
      </c>
      <c r="B3200" s="1">
        <v>1309099</v>
      </c>
      <c r="C3200" s="1">
        <v>900</v>
      </c>
    </row>
    <row r="3201" spans="1:3" x14ac:dyDescent="0.15">
      <c r="A3201" s="1" t="s">
        <v>3473</v>
      </c>
      <c r="B3201" s="1">
        <v>1309100</v>
      </c>
      <c r="C3201" s="1">
        <v>0</v>
      </c>
    </row>
    <row r="3202" spans="1:3" x14ac:dyDescent="0.15">
      <c r="A3202" s="1" t="s">
        <v>3474</v>
      </c>
      <c r="B3202" s="1">
        <v>1310001</v>
      </c>
      <c r="C3202" s="1">
        <v>30</v>
      </c>
    </row>
    <row r="3203" spans="1:3" x14ac:dyDescent="0.15">
      <c r="A3203" s="1" t="s">
        <v>3475</v>
      </c>
      <c r="B3203" s="1">
        <v>1310002</v>
      </c>
      <c r="C3203" s="1">
        <v>30</v>
      </c>
    </row>
    <row r="3204" spans="1:3" x14ac:dyDescent="0.15">
      <c r="A3204" s="1" t="s">
        <v>3476</v>
      </c>
      <c r="B3204" s="1">
        <v>1310003</v>
      </c>
      <c r="C3204" s="1">
        <v>30</v>
      </c>
    </row>
    <row r="3205" spans="1:3" x14ac:dyDescent="0.15">
      <c r="A3205" s="1" t="s">
        <v>3477</v>
      </c>
      <c r="B3205" s="1">
        <v>1310004</v>
      </c>
      <c r="C3205" s="1">
        <v>30</v>
      </c>
    </row>
    <row r="3206" spans="1:3" x14ac:dyDescent="0.15">
      <c r="A3206" s="1" t="s">
        <v>3478</v>
      </c>
      <c r="B3206" s="1">
        <v>1310005</v>
      </c>
      <c r="C3206" s="1">
        <v>30</v>
      </c>
    </row>
    <row r="3207" spans="1:3" x14ac:dyDescent="0.15">
      <c r="A3207" s="1" t="s">
        <v>3479</v>
      </c>
      <c r="B3207" s="1">
        <v>1310006</v>
      </c>
      <c r="C3207" s="1">
        <v>30</v>
      </c>
    </row>
    <row r="3208" spans="1:3" x14ac:dyDescent="0.15">
      <c r="A3208" s="1" t="s">
        <v>3480</v>
      </c>
      <c r="B3208" s="1">
        <v>1310007</v>
      </c>
      <c r="C3208" s="1">
        <v>30</v>
      </c>
    </row>
    <row r="3209" spans="1:3" x14ac:dyDescent="0.15">
      <c r="A3209" s="1" t="s">
        <v>3481</v>
      </c>
      <c r="B3209" s="1">
        <v>1310008</v>
      </c>
      <c r="C3209" s="1">
        <v>30</v>
      </c>
    </row>
    <row r="3210" spans="1:3" x14ac:dyDescent="0.15">
      <c r="A3210" s="1" t="s">
        <v>3482</v>
      </c>
      <c r="B3210" s="1">
        <v>1310009</v>
      </c>
      <c r="C3210" s="1">
        <v>30</v>
      </c>
    </row>
    <row r="3211" spans="1:3" x14ac:dyDescent="0.15">
      <c r="A3211" s="1" t="s">
        <v>3483</v>
      </c>
      <c r="B3211" s="1">
        <v>1310010</v>
      </c>
      <c r="C3211" s="1">
        <v>30</v>
      </c>
    </row>
    <row r="3212" spans="1:3" x14ac:dyDescent="0.15">
      <c r="A3212" s="1" t="s">
        <v>3484</v>
      </c>
      <c r="B3212" s="1">
        <v>1310011</v>
      </c>
      <c r="C3212" s="1">
        <v>60</v>
      </c>
    </row>
    <row r="3213" spans="1:3" x14ac:dyDescent="0.15">
      <c r="A3213" s="1" t="s">
        <v>3485</v>
      </c>
      <c r="B3213" s="1">
        <v>1310012</v>
      </c>
      <c r="C3213" s="1">
        <v>60</v>
      </c>
    </row>
    <row r="3214" spans="1:3" x14ac:dyDescent="0.15">
      <c r="A3214" s="1" t="s">
        <v>3486</v>
      </c>
      <c r="B3214" s="1">
        <v>1310013</v>
      </c>
      <c r="C3214" s="1">
        <v>60</v>
      </c>
    </row>
    <row r="3215" spans="1:3" x14ac:dyDescent="0.15">
      <c r="A3215" s="1" t="s">
        <v>3487</v>
      </c>
      <c r="B3215" s="1">
        <v>1310014</v>
      </c>
      <c r="C3215" s="1">
        <v>60</v>
      </c>
    </row>
    <row r="3216" spans="1:3" x14ac:dyDescent="0.15">
      <c r="A3216" s="1" t="s">
        <v>3488</v>
      </c>
      <c r="B3216" s="1">
        <v>1310015</v>
      </c>
      <c r="C3216" s="1">
        <v>60</v>
      </c>
    </row>
    <row r="3217" spans="1:3" x14ac:dyDescent="0.15">
      <c r="A3217" s="1" t="s">
        <v>3489</v>
      </c>
      <c r="B3217" s="1">
        <v>1310016</v>
      </c>
      <c r="C3217" s="1">
        <v>90</v>
      </c>
    </row>
    <row r="3218" spans="1:3" x14ac:dyDescent="0.15">
      <c r="A3218" s="1" t="s">
        <v>3490</v>
      </c>
      <c r="B3218" s="1">
        <v>1310017</v>
      </c>
      <c r="C3218" s="1">
        <v>90</v>
      </c>
    </row>
    <row r="3219" spans="1:3" x14ac:dyDescent="0.15">
      <c r="A3219" s="1" t="s">
        <v>3491</v>
      </c>
      <c r="B3219" s="1">
        <v>1310018</v>
      </c>
      <c r="C3219" s="1">
        <v>90</v>
      </c>
    </row>
    <row r="3220" spans="1:3" x14ac:dyDescent="0.15">
      <c r="A3220" s="1" t="s">
        <v>3492</v>
      </c>
      <c r="B3220" s="1">
        <v>1310019</v>
      </c>
      <c r="C3220" s="1">
        <v>90</v>
      </c>
    </row>
    <row r="3221" spans="1:3" x14ac:dyDescent="0.15">
      <c r="A3221" s="1" t="s">
        <v>3493</v>
      </c>
      <c r="B3221" s="1">
        <v>1310020</v>
      </c>
      <c r="C3221" s="1">
        <v>90</v>
      </c>
    </row>
    <row r="3222" spans="1:3" x14ac:dyDescent="0.15">
      <c r="A3222" s="1" t="s">
        <v>3494</v>
      </c>
      <c r="B3222" s="1">
        <v>1310021</v>
      </c>
      <c r="C3222" s="1">
        <v>120</v>
      </c>
    </row>
    <row r="3223" spans="1:3" x14ac:dyDescent="0.15">
      <c r="A3223" s="1" t="s">
        <v>3495</v>
      </c>
      <c r="B3223" s="1">
        <v>1310022</v>
      </c>
      <c r="C3223" s="1">
        <v>120</v>
      </c>
    </row>
    <row r="3224" spans="1:3" x14ac:dyDescent="0.15">
      <c r="A3224" s="1" t="s">
        <v>3496</v>
      </c>
      <c r="B3224" s="1">
        <v>1310023</v>
      </c>
      <c r="C3224" s="1">
        <v>120</v>
      </c>
    </row>
    <row r="3225" spans="1:3" x14ac:dyDescent="0.15">
      <c r="A3225" s="1" t="s">
        <v>3497</v>
      </c>
      <c r="B3225" s="1">
        <v>1310024</v>
      </c>
      <c r="C3225" s="1">
        <v>120</v>
      </c>
    </row>
    <row r="3226" spans="1:3" x14ac:dyDescent="0.15">
      <c r="A3226" s="1" t="s">
        <v>3498</v>
      </c>
      <c r="B3226" s="1">
        <v>1310025</v>
      </c>
      <c r="C3226" s="1">
        <v>120</v>
      </c>
    </row>
    <row r="3227" spans="1:3" x14ac:dyDescent="0.15">
      <c r="A3227" s="1" t="s">
        <v>3499</v>
      </c>
      <c r="B3227" s="1">
        <v>1310026</v>
      </c>
      <c r="C3227" s="1">
        <v>150</v>
      </c>
    </row>
    <row r="3228" spans="1:3" x14ac:dyDescent="0.15">
      <c r="A3228" s="1" t="s">
        <v>3500</v>
      </c>
      <c r="B3228" s="1">
        <v>1310027</v>
      </c>
      <c r="C3228" s="1">
        <v>150</v>
      </c>
    </row>
    <row r="3229" spans="1:3" x14ac:dyDescent="0.15">
      <c r="A3229" s="1" t="s">
        <v>3501</v>
      </c>
      <c r="B3229" s="1">
        <v>1310028</v>
      </c>
      <c r="C3229" s="1">
        <v>150</v>
      </c>
    </row>
    <row r="3230" spans="1:3" x14ac:dyDescent="0.15">
      <c r="A3230" s="1" t="s">
        <v>3502</v>
      </c>
      <c r="B3230" s="1">
        <v>1310029</v>
      </c>
      <c r="C3230" s="1">
        <v>150</v>
      </c>
    </row>
    <row r="3231" spans="1:3" x14ac:dyDescent="0.15">
      <c r="A3231" s="1" t="s">
        <v>3503</v>
      </c>
      <c r="B3231" s="1">
        <v>1310030</v>
      </c>
      <c r="C3231" s="1">
        <v>150</v>
      </c>
    </row>
    <row r="3232" spans="1:3" x14ac:dyDescent="0.15">
      <c r="A3232" s="1" t="s">
        <v>3504</v>
      </c>
      <c r="B3232" s="1">
        <v>1310031</v>
      </c>
      <c r="C3232" s="1">
        <v>180</v>
      </c>
    </row>
    <row r="3233" spans="1:3" x14ac:dyDescent="0.15">
      <c r="A3233" s="1" t="s">
        <v>3505</v>
      </c>
      <c r="B3233" s="1">
        <v>1310032</v>
      </c>
      <c r="C3233" s="1">
        <v>180</v>
      </c>
    </row>
    <row r="3234" spans="1:3" x14ac:dyDescent="0.15">
      <c r="A3234" s="1" t="s">
        <v>3506</v>
      </c>
      <c r="B3234" s="1">
        <v>1310033</v>
      </c>
      <c r="C3234" s="1">
        <v>180</v>
      </c>
    </row>
    <row r="3235" spans="1:3" x14ac:dyDescent="0.15">
      <c r="A3235" s="1" t="s">
        <v>3507</v>
      </c>
      <c r="B3235" s="1">
        <v>1310034</v>
      </c>
      <c r="C3235" s="1">
        <v>180</v>
      </c>
    </row>
    <row r="3236" spans="1:3" x14ac:dyDescent="0.15">
      <c r="A3236" s="1" t="s">
        <v>3508</v>
      </c>
      <c r="B3236" s="1">
        <v>1310035</v>
      </c>
      <c r="C3236" s="1">
        <v>180</v>
      </c>
    </row>
    <row r="3237" spans="1:3" x14ac:dyDescent="0.15">
      <c r="A3237" s="1" t="s">
        <v>3509</v>
      </c>
      <c r="B3237" s="1">
        <v>1310036</v>
      </c>
      <c r="C3237" s="1">
        <v>210</v>
      </c>
    </row>
    <row r="3238" spans="1:3" x14ac:dyDescent="0.15">
      <c r="A3238" s="1" t="s">
        <v>3510</v>
      </c>
      <c r="B3238" s="1">
        <v>1310037</v>
      </c>
      <c r="C3238" s="1">
        <v>210</v>
      </c>
    </row>
    <row r="3239" spans="1:3" x14ac:dyDescent="0.15">
      <c r="A3239" s="1" t="s">
        <v>3511</v>
      </c>
      <c r="B3239" s="1">
        <v>1310038</v>
      </c>
      <c r="C3239" s="1">
        <v>210</v>
      </c>
    </row>
    <row r="3240" spans="1:3" x14ac:dyDescent="0.15">
      <c r="A3240" s="1" t="s">
        <v>3512</v>
      </c>
      <c r="B3240" s="1">
        <v>1310039</v>
      </c>
      <c r="C3240" s="1">
        <v>210</v>
      </c>
    </row>
    <row r="3241" spans="1:3" x14ac:dyDescent="0.15">
      <c r="A3241" s="1" t="s">
        <v>3513</v>
      </c>
      <c r="B3241" s="1">
        <v>1310040</v>
      </c>
      <c r="C3241" s="1">
        <v>210</v>
      </c>
    </row>
    <row r="3242" spans="1:3" x14ac:dyDescent="0.15">
      <c r="A3242" s="1" t="s">
        <v>3514</v>
      </c>
      <c r="B3242" s="1">
        <v>1310041</v>
      </c>
      <c r="C3242" s="1">
        <v>240</v>
      </c>
    </row>
    <row r="3243" spans="1:3" x14ac:dyDescent="0.15">
      <c r="A3243" s="1" t="s">
        <v>3515</v>
      </c>
      <c r="B3243" s="1">
        <v>1310042</v>
      </c>
      <c r="C3243" s="1">
        <v>240</v>
      </c>
    </row>
    <row r="3244" spans="1:3" x14ac:dyDescent="0.15">
      <c r="A3244" s="1" t="s">
        <v>3516</v>
      </c>
      <c r="B3244" s="1">
        <v>1310043</v>
      </c>
      <c r="C3244" s="1">
        <v>240</v>
      </c>
    </row>
    <row r="3245" spans="1:3" x14ac:dyDescent="0.15">
      <c r="A3245" s="1" t="s">
        <v>3517</v>
      </c>
      <c r="B3245" s="1">
        <v>1310044</v>
      </c>
      <c r="C3245" s="1">
        <v>240</v>
      </c>
    </row>
    <row r="3246" spans="1:3" x14ac:dyDescent="0.15">
      <c r="A3246" s="1" t="s">
        <v>3518</v>
      </c>
      <c r="B3246" s="1">
        <v>1310045</v>
      </c>
      <c r="C3246" s="1">
        <v>240</v>
      </c>
    </row>
    <row r="3247" spans="1:3" x14ac:dyDescent="0.15">
      <c r="A3247" s="1" t="s">
        <v>3519</v>
      </c>
      <c r="B3247" s="1">
        <v>1310046</v>
      </c>
      <c r="C3247" s="1">
        <v>270</v>
      </c>
    </row>
    <row r="3248" spans="1:3" x14ac:dyDescent="0.15">
      <c r="A3248" s="1" t="s">
        <v>3520</v>
      </c>
      <c r="B3248" s="1">
        <v>1310047</v>
      </c>
      <c r="C3248" s="1">
        <v>270</v>
      </c>
    </row>
    <row r="3249" spans="1:3" x14ac:dyDescent="0.15">
      <c r="A3249" s="1" t="s">
        <v>3521</v>
      </c>
      <c r="B3249" s="1">
        <v>1310048</v>
      </c>
      <c r="C3249" s="1">
        <v>270</v>
      </c>
    </row>
    <row r="3250" spans="1:3" x14ac:dyDescent="0.15">
      <c r="A3250" s="1" t="s">
        <v>3522</v>
      </c>
      <c r="B3250" s="1">
        <v>1310049</v>
      </c>
      <c r="C3250" s="1">
        <v>270</v>
      </c>
    </row>
    <row r="3251" spans="1:3" x14ac:dyDescent="0.15">
      <c r="A3251" s="1" t="s">
        <v>3523</v>
      </c>
      <c r="B3251" s="1">
        <v>1310050</v>
      </c>
      <c r="C3251" s="1">
        <v>270</v>
      </c>
    </row>
    <row r="3252" spans="1:3" x14ac:dyDescent="0.15">
      <c r="A3252" s="1" t="s">
        <v>3524</v>
      </c>
      <c r="B3252" s="1">
        <v>1310051</v>
      </c>
      <c r="C3252" s="1">
        <v>300</v>
      </c>
    </row>
    <row r="3253" spans="1:3" x14ac:dyDescent="0.15">
      <c r="A3253" s="1" t="s">
        <v>3525</v>
      </c>
      <c r="B3253" s="1">
        <v>1310052</v>
      </c>
      <c r="C3253" s="1">
        <v>300</v>
      </c>
    </row>
    <row r="3254" spans="1:3" x14ac:dyDescent="0.15">
      <c r="A3254" s="1" t="s">
        <v>3526</v>
      </c>
      <c r="B3254" s="1">
        <v>1310053</v>
      </c>
      <c r="C3254" s="1">
        <v>300</v>
      </c>
    </row>
    <row r="3255" spans="1:3" x14ac:dyDescent="0.15">
      <c r="A3255" s="1" t="s">
        <v>3527</v>
      </c>
      <c r="B3255" s="1">
        <v>1310054</v>
      </c>
      <c r="C3255" s="1">
        <v>300</v>
      </c>
    </row>
    <row r="3256" spans="1:3" x14ac:dyDescent="0.15">
      <c r="A3256" s="1" t="s">
        <v>3528</v>
      </c>
      <c r="B3256" s="1">
        <v>1310055</v>
      </c>
      <c r="C3256" s="1">
        <v>300</v>
      </c>
    </row>
    <row r="3257" spans="1:3" x14ac:dyDescent="0.15">
      <c r="A3257" s="1" t="s">
        <v>3529</v>
      </c>
      <c r="B3257" s="1">
        <v>1310056</v>
      </c>
      <c r="C3257" s="1">
        <v>330</v>
      </c>
    </row>
    <row r="3258" spans="1:3" x14ac:dyDescent="0.15">
      <c r="A3258" s="1" t="s">
        <v>3530</v>
      </c>
      <c r="B3258" s="1">
        <v>1310057</v>
      </c>
      <c r="C3258" s="1">
        <v>330</v>
      </c>
    </row>
    <row r="3259" spans="1:3" x14ac:dyDescent="0.15">
      <c r="A3259" s="1" t="s">
        <v>3531</v>
      </c>
      <c r="B3259" s="1">
        <v>1310058</v>
      </c>
      <c r="C3259" s="1">
        <v>330</v>
      </c>
    </row>
    <row r="3260" spans="1:3" x14ac:dyDescent="0.15">
      <c r="A3260" s="1" t="s">
        <v>3532</v>
      </c>
      <c r="B3260" s="1">
        <v>1310059</v>
      </c>
      <c r="C3260" s="1">
        <v>330</v>
      </c>
    </row>
    <row r="3261" spans="1:3" x14ac:dyDescent="0.15">
      <c r="A3261" s="1" t="s">
        <v>3533</v>
      </c>
      <c r="B3261" s="1">
        <v>1310060</v>
      </c>
      <c r="C3261" s="1">
        <v>330</v>
      </c>
    </row>
    <row r="3262" spans="1:3" x14ac:dyDescent="0.15">
      <c r="A3262" s="1" t="s">
        <v>3534</v>
      </c>
      <c r="B3262" s="1">
        <v>1310061</v>
      </c>
      <c r="C3262" s="1">
        <v>390</v>
      </c>
    </row>
    <row r="3263" spans="1:3" x14ac:dyDescent="0.15">
      <c r="A3263" s="1" t="s">
        <v>3535</v>
      </c>
      <c r="B3263" s="1">
        <v>1310062</v>
      </c>
      <c r="C3263" s="1">
        <v>390</v>
      </c>
    </row>
    <row r="3264" spans="1:3" x14ac:dyDescent="0.15">
      <c r="A3264" s="1" t="s">
        <v>3536</v>
      </c>
      <c r="B3264" s="1">
        <v>1310063</v>
      </c>
      <c r="C3264" s="1">
        <v>390</v>
      </c>
    </row>
    <row r="3265" spans="1:3" x14ac:dyDescent="0.15">
      <c r="A3265" s="1" t="s">
        <v>3537</v>
      </c>
      <c r="B3265" s="1">
        <v>1310064</v>
      </c>
      <c r="C3265" s="1">
        <v>390</v>
      </c>
    </row>
    <row r="3266" spans="1:3" x14ac:dyDescent="0.15">
      <c r="A3266" s="1" t="s">
        <v>3538</v>
      </c>
      <c r="B3266" s="1">
        <v>1310065</v>
      </c>
      <c r="C3266" s="1">
        <v>390</v>
      </c>
    </row>
    <row r="3267" spans="1:3" x14ac:dyDescent="0.15">
      <c r="A3267" s="1" t="s">
        <v>3539</v>
      </c>
      <c r="B3267" s="1">
        <v>1310066</v>
      </c>
      <c r="C3267" s="1">
        <v>450</v>
      </c>
    </row>
    <row r="3268" spans="1:3" x14ac:dyDescent="0.15">
      <c r="A3268" s="1" t="s">
        <v>3540</v>
      </c>
      <c r="B3268" s="1">
        <v>1310067</v>
      </c>
      <c r="C3268" s="1">
        <v>450</v>
      </c>
    </row>
    <row r="3269" spans="1:3" x14ac:dyDescent="0.15">
      <c r="A3269" s="1" t="s">
        <v>3541</v>
      </c>
      <c r="B3269" s="1">
        <v>1310068</v>
      </c>
      <c r="C3269" s="1">
        <v>450</v>
      </c>
    </row>
    <row r="3270" spans="1:3" x14ac:dyDescent="0.15">
      <c r="A3270" s="1" t="s">
        <v>3542</v>
      </c>
      <c r="B3270" s="1">
        <v>1310069</v>
      </c>
      <c r="C3270" s="1">
        <v>450</v>
      </c>
    </row>
    <row r="3271" spans="1:3" x14ac:dyDescent="0.15">
      <c r="A3271" s="1" t="s">
        <v>3543</v>
      </c>
      <c r="B3271" s="1">
        <v>1310070</v>
      </c>
      <c r="C3271" s="1">
        <v>450</v>
      </c>
    </row>
    <row r="3272" spans="1:3" x14ac:dyDescent="0.15">
      <c r="A3272" s="1" t="s">
        <v>3544</v>
      </c>
      <c r="B3272" s="1">
        <v>1310071</v>
      </c>
      <c r="C3272" s="1">
        <v>510</v>
      </c>
    </row>
    <row r="3273" spans="1:3" x14ac:dyDescent="0.15">
      <c r="A3273" s="1" t="s">
        <v>3545</v>
      </c>
      <c r="B3273" s="1">
        <v>1310072</v>
      </c>
      <c r="C3273" s="1">
        <v>510</v>
      </c>
    </row>
    <row r="3274" spans="1:3" x14ac:dyDescent="0.15">
      <c r="A3274" s="1" t="s">
        <v>3546</v>
      </c>
      <c r="B3274" s="1">
        <v>1310073</v>
      </c>
      <c r="C3274" s="1">
        <v>510</v>
      </c>
    </row>
    <row r="3275" spans="1:3" x14ac:dyDescent="0.15">
      <c r="A3275" s="1" t="s">
        <v>3547</v>
      </c>
      <c r="B3275" s="1">
        <v>1310074</v>
      </c>
      <c r="C3275" s="1">
        <v>510</v>
      </c>
    </row>
    <row r="3276" spans="1:3" x14ac:dyDescent="0.15">
      <c r="A3276" s="1" t="s">
        <v>3548</v>
      </c>
      <c r="B3276" s="1">
        <v>1310075</v>
      </c>
      <c r="C3276" s="1">
        <v>510</v>
      </c>
    </row>
    <row r="3277" spans="1:3" x14ac:dyDescent="0.15">
      <c r="A3277" s="1" t="s">
        <v>3549</v>
      </c>
      <c r="B3277" s="1">
        <v>1310076</v>
      </c>
      <c r="C3277" s="1">
        <v>570</v>
      </c>
    </row>
    <row r="3278" spans="1:3" x14ac:dyDescent="0.15">
      <c r="A3278" s="1" t="s">
        <v>3550</v>
      </c>
      <c r="B3278" s="1">
        <v>1310077</v>
      </c>
      <c r="C3278" s="1">
        <v>570</v>
      </c>
    </row>
    <row r="3279" spans="1:3" x14ac:dyDescent="0.15">
      <c r="A3279" s="1" t="s">
        <v>3551</v>
      </c>
      <c r="B3279" s="1">
        <v>1310078</v>
      </c>
      <c r="C3279" s="1">
        <v>570</v>
      </c>
    </row>
    <row r="3280" spans="1:3" x14ac:dyDescent="0.15">
      <c r="A3280" s="1" t="s">
        <v>3552</v>
      </c>
      <c r="B3280" s="1">
        <v>1310079</v>
      </c>
      <c r="C3280" s="1">
        <v>570</v>
      </c>
    </row>
    <row r="3281" spans="1:3" x14ac:dyDescent="0.15">
      <c r="A3281" s="1" t="s">
        <v>3553</v>
      </c>
      <c r="B3281" s="1">
        <v>1310080</v>
      </c>
      <c r="C3281" s="1">
        <v>570</v>
      </c>
    </row>
    <row r="3282" spans="1:3" x14ac:dyDescent="0.15">
      <c r="A3282" s="1" t="s">
        <v>3554</v>
      </c>
      <c r="B3282" s="1">
        <v>1310081</v>
      </c>
      <c r="C3282" s="1">
        <v>630</v>
      </c>
    </row>
    <row r="3283" spans="1:3" x14ac:dyDescent="0.15">
      <c r="A3283" s="1" t="s">
        <v>3555</v>
      </c>
      <c r="B3283" s="1">
        <v>1310082</v>
      </c>
      <c r="C3283" s="1">
        <v>630</v>
      </c>
    </row>
    <row r="3284" spans="1:3" x14ac:dyDescent="0.15">
      <c r="A3284" s="1" t="s">
        <v>3556</v>
      </c>
      <c r="B3284" s="1">
        <v>1310083</v>
      </c>
      <c r="C3284" s="1">
        <v>630</v>
      </c>
    </row>
    <row r="3285" spans="1:3" x14ac:dyDescent="0.15">
      <c r="A3285" s="1" t="s">
        <v>3557</v>
      </c>
      <c r="B3285" s="1">
        <v>1310084</v>
      </c>
      <c r="C3285" s="1">
        <v>630</v>
      </c>
    </row>
    <row r="3286" spans="1:3" x14ac:dyDescent="0.15">
      <c r="A3286" s="1" t="s">
        <v>3558</v>
      </c>
      <c r="B3286" s="1">
        <v>1310085</v>
      </c>
      <c r="C3286" s="1">
        <v>630</v>
      </c>
    </row>
    <row r="3287" spans="1:3" x14ac:dyDescent="0.15">
      <c r="A3287" s="1" t="s">
        <v>3559</v>
      </c>
      <c r="B3287" s="1">
        <v>1310086</v>
      </c>
      <c r="C3287" s="1">
        <v>720</v>
      </c>
    </row>
    <row r="3288" spans="1:3" x14ac:dyDescent="0.15">
      <c r="A3288" s="1" t="s">
        <v>3560</v>
      </c>
      <c r="B3288" s="1">
        <v>1310087</v>
      </c>
      <c r="C3288" s="1">
        <v>720</v>
      </c>
    </row>
    <row r="3289" spans="1:3" x14ac:dyDescent="0.15">
      <c r="A3289" s="1" t="s">
        <v>3561</v>
      </c>
      <c r="B3289" s="1">
        <v>1310088</v>
      </c>
      <c r="C3289" s="1">
        <v>720</v>
      </c>
    </row>
    <row r="3290" spans="1:3" x14ac:dyDescent="0.15">
      <c r="A3290" s="1" t="s">
        <v>3562</v>
      </c>
      <c r="B3290" s="1">
        <v>1310089</v>
      </c>
      <c r="C3290" s="1">
        <v>720</v>
      </c>
    </row>
    <row r="3291" spans="1:3" x14ac:dyDescent="0.15">
      <c r="A3291" s="1" t="s">
        <v>3563</v>
      </c>
      <c r="B3291" s="1">
        <v>1310090</v>
      </c>
      <c r="C3291" s="1">
        <v>720</v>
      </c>
    </row>
    <row r="3292" spans="1:3" x14ac:dyDescent="0.15">
      <c r="A3292" s="1" t="s">
        <v>3564</v>
      </c>
      <c r="B3292" s="1">
        <v>1310091</v>
      </c>
      <c r="C3292" s="1">
        <v>810</v>
      </c>
    </row>
    <row r="3293" spans="1:3" x14ac:dyDescent="0.15">
      <c r="A3293" s="1" t="s">
        <v>3565</v>
      </c>
      <c r="B3293" s="1">
        <v>1310092</v>
      </c>
      <c r="C3293" s="1">
        <v>810</v>
      </c>
    </row>
    <row r="3294" spans="1:3" x14ac:dyDescent="0.15">
      <c r="A3294" s="1" t="s">
        <v>3566</v>
      </c>
      <c r="B3294" s="1">
        <v>1310093</v>
      </c>
      <c r="C3294" s="1">
        <v>810</v>
      </c>
    </row>
    <row r="3295" spans="1:3" x14ac:dyDescent="0.15">
      <c r="A3295" s="1" t="s">
        <v>3567</v>
      </c>
      <c r="B3295" s="1">
        <v>1310094</v>
      </c>
      <c r="C3295" s="1">
        <v>810</v>
      </c>
    </row>
    <row r="3296" spans="1:3" x14ac:dyDescent="0.15">
      <c r="A3296" s="1" t="s">
        <v>3568</v>
      </c>
      <c r="B3296" s="1">
        <v>1310095</v>
      </c>
      <c r="C3296" s="1">
        <v>810</v>
      </c>
    </row>
    <row r="3297" spans="1:3" x14ac:dyDescent="0.15">
      <c r="A3297" s="1" t="s">
        <v>3569</v>
      </c>
      <c r="B3297" s="1">
        <v>1310096</v>
      </c>
      <c r="C3297" s="1">
        <v>900</v>
      </c>
    </row>
    <row r="3298" spans="1:3" x14ac:dyDescent="0.15">
      <c r="A3298" s="1" t="s">
        <v>3570</v>
      </c>
      <c r="B3298" s="1">
        <v>1310097</v>
      </c>
      <c r="C3298" s="1">
        <v>900</v>
      </c>
    </row>
    <row r="3299" spans="1:3" x14ac:dyDescent="0.15">
      <c r="A3299" s="1" t="s">
        <v>3571</v>
      </c>
      <c r="B3299" s="1">
        <v>1310098</v>
      </c>
      <c r="C3299" s="1">
        <v>900</v>
      </c>
    </row>
    <row r="3300" spans="1:3" x14ac:dyDescent="0.15">
      <c r="A3300" s="1" t="s">
        <v>3572</v>
      </c>
      <c r="B3300" s="1">
        <v>1310099</v>
      </c>
      <c r="C3300" s="1">
        <v>900</v>
      </c>
    </row>
    <row r="3301" spans="1:3" x14ac:dyDescent="0.15">
      <c r="A3301" s="1" t="s">
        <v>3573</v>
      </c>
      <c r="B3301" s="1">
        <v>1310100</v>
      </c>
      <c r="C3301" s="1">
        <v>0</v>
      </c>
    </row>
    <row r="3302" spans="1:3" x14ac:dyDescent="0.15">
      <c r="A3302" s="1" t="s">
        <v>3574</v>
      </c>
      <c r="B3302" s="1">
        <v>1400001</v>
      </c>
      <c r="C3302" s="1">
        <v>30</v>
      </c>
    </row>
    <row r="3303" spans="1:3" x14ac:dyDescent="0.15">
      <c r="A3303" s="1" t="s">
        <v>3575</v>
      </c>
      <c r="B3303" s="1">
        <v>1400002</v>
      </c>
      <c r="C3303" s="1">
        <v>30</v>
      </c>
    </row>
    <row r="3304" spans="1:3" x14ac:dyDescent="0.15">
      <c r="A3304" s="1" t="s">
        <v>3576</v>
      </c>
      <c r="B3304" s="1">
        <v>1400003</v>
      </c>
      <c r="C3304" s="1">
        <v>30</v>
      </c>
    </row>
    <row r="3305" spans="1:3" x14ac:dyDescent="0.15">
      <c r="A3305" s="1" t="s">
        <v>3577</v>
      </c>
      <c r="B3305" s="1">
        <v>1400004</v>
      </c>
      <c r="C3305" s="1">
        <v>30</v>
      </c>
    </row>
    <row r="3306" spans="1:3" x14ac:dyDescent="0.15">
      <c r="A3306" s="1" t="s">
        <v>3578</v>
      </c>
      <c r="B3306" s="1">
        <v>1400005</v>
      </c>
      <c r="C3306" s="1">
        <v>30</v>
      </c>
    </row>
    <row r="3307" spans="1:3" x14ac:dyDescent="0.15">
      <c r="A3307" s="1" t="s">
        <v>3579</v>
      </c>
      <c r="B3307" s="1">
        <v>1400006</v>
      </c>
      <c r="C3307" s="1">
        <v>30</v>
      </c>
    </row>
    <row r="3308" spans="1:3" x14ac:dyDescent="0.15">
      <c r="A3308" s="1" t="s">
        <v>3580</v>
      </c>
      <c r="B3308" s="1">
        <v>1400007</v>
      </c>
      <c r="C3308" s="1">
        <v>30</v>
      </c>
    </row>
    <row r="3309" spans="1:3" x14ac:dyDescent="0.15">
      <c r="A3309" s="1" t="s">
        <v>3581</v>
      </c>
      <c r="B3309" s="1">
        <v>1400008</v>
      </c>
      <c r="C3309" s="1">
        <v>30</v>
      </c>
    </row>
    <row r="3310" spans="1:3" x14ac:dyDescent="0.15">
      <c r="A3310" s="1" t="s">
        <v>3582</v>
      </c>
      <c r="B3310" s="1">
        <v>1400009</v>
      </c>
      <c r="C3310" s="1">
        <v>30</v>
      </c>
    </row>
    <row r="3311" spans="1:3" x14ac:dyDescent="0.15">
      <c r="A3311" s="1" t="s">
        <v>3583</v>
      </c>
      <c r="B3311" s="1">
        <v>1400010</v>
      </c>
      <c r="C3311" s="1">
        <v>30</v>
      </c>
    </row>
    <row r="3312" spans="1:3" x14ac:dyDescent="0.15">
      <c r="A3312" s="1" t="s">
        <v>3584</v>
      </c>
      <c r="B3312" s="1">
        <v>1400011</v>
      </c>
      <c r="C3312" s="1">
        <v>60</v>
      </c>
    </row>
    <row r="3313" spans="1:3" x14ac:dyDescent="0.15">
      <c r="A3313" s="1" t="s">
        <v>3585</v>
      </c>
      <c r="B3313" s="1">
        <v>1400012</v>
      </c>
      <c r="C3313" s="1">
        <v>60</v>
      </c>
    </row>
    <row r="3314" spans="1:3" x14ac:dyDescent="0.15">
      <c r="A3314" s="1" t="s">
        <v>3586</v>
      </c>
      <c r="B3314" s="1">
        <v>1400013</v>
      </c>
      <c r="C3314" s="1">
        <v>60</v>
      </c>
    </row>
    <row r="3315" spans="1:3" x14ac:dyDescent="0.15">
      <c r="A3315" s="1" t="s">
        <v>3587</v>
      </c>
      <c r="B3315" s="1">
        <v>1400014</v>
      </c>
      <c r="C3315" s="1">
        <v>60</v>
      </c>
    </row>
    <row r="3316" spans="1:3" x14ac:dyDescent="0.15">
      <c r="A3316" s="1" t="s">
        <v>3588</v>
      </c>
      <c r="B3316" s="1">
        <v>1400015</v>
      </c>
      <c r="C3316" s="1">
        <v>60</v>
      </c>
    </row>
    <row r="3317" spans="1:3" x14ac:dyDescent="0.15">
      <c r="A3317" s="1" t="s">
        <v>3589</v>
      </c>
      <c r="B3317" s="1">
        <v>1400016</v>
      </c>
      <c r="C3317" s="1">
        <v>90</v>
      </c>
    </row>
    <row r="3318" spans="1:3" x14ac:dyDescent="0.15">
      <c r="A3318" s="1" t="s">
        <v>3590</v>
      </c>
      <c r="B3318" s="1">
        <v>1400017</v>
      </c>
      <c r="C3318" s="1">
        <v>90</v>
      </c>
    </row>
    <row r="3319" spans="1:3" x14ac:dyDescent="0.15">
      <c r="A3319" s="1" t="s">
        <v>3591</v>
      </c>
      <c r="B3319" s="1">
        <v>1400018</v>
      </c>
      <c r="C3319" s="1">
        <v>90</v>
      </c>
    </row>
    <row r="3320" spans="1:3" x14ac:dyDescent="0.15">
      <c r="A3320" s="1" t="s">
        <v>3592</v>
      </c>
      <c r="B3320" s="1">
        <v>1400019</v>
      </c>
      <c r="C3320" s="1">
        <v>90</v>
      </c>
    </row>
    <row r="3321" spans="1:3" x14ac:dyDescent="0.15">
      <c r="A3321" s="1" t="s">
        <v>3593</v>
      </c>
      <c r="B3321" s="1">
        <v>1400020</v>
      </c>
      <c r="C3321" s="1">
        <v>90</v>
      </c>
    </row>
    <row r="3322" spans="1:3" x14ac:dyDescent="0.15">
      <c r="A3322" s="1" t="s">
        <v>3594</v>
      </c>
      <c r="B3322" s="1">
        <v>1400021</v>
      </c>
      <c r="C3322" s="1">
        <v>120</v>
      </c>
    </row>
    <row r="3323" spans="1:3" x14ac:dyDescent="0.15">
      <c r="A3323" s="1" t="s">
        <v>3595</v>
      </c>
      <c r="B3323" s="1">
        <v>1400022</v>
      </c>
      <c r="C3323" s="1">
        <v>120</v>
      </c>
    </row>
    <row r="3324" spans="1:3" x14ac:dyDescent="0.15">
      <c r="A3324" s="1" t="s">
        <v>3596</v>
      </c>
      <c r="B3324" s="1">
        <v>1400023</v>
      </c>
      <c r="C3324" s="1">
        <v>120</v>
      </c>
    </row>
    <row r="3325" spans="1:3" x14ac:dyDescent="0.15">
      <c r="A3325" s="1" t="s">
        <v>3597</v>
      </c>
      <c r="B3325" s="1">
        <v>1400024</v>
      </c>
      <c r="C3325" s="1">
        <v>120</v>
      </c>
    </row>
    <row r="3326" spans="1:3" x14ac:dyDescent="0.15">
      <c r="A3326" s="1" t="s">
        <v>3598</v>
      </c>
      <c r="B3326" s="1">
        <v>1400025</v>
      </c>
      <c r="C3326" s="1">
        <v>120</v>
      </c>
    </row>
    <row r="3327" spans="1:3" x14ac:dyDescent="0.15">
      <c r="A3327" s="1" t="s">
        <v>3599</v>
      </c>
      <c r="B3327" s="1">
        <v>1400026</v>
      </c>
      <c r="C3327" s="1">
        <v>150</v>
      </c>
    </row>
    <row r="3328" spans="1:3" x14ac:dyDescent="0.15">
      <c r="A3328" s="1" t="s">
        <v>3600</v>
      </c>
      <c r="B3328" s="1">
        <v>1400027</v>
      </c>
      <c r="C3328" s="1">
        <v>150</v>
      </c>
    </row>
    <row r="3329" spans="1:3" x14ac:dyDescent="0.15">
      <c r="A3329" s="1" t="s">
        <v>3601</v>
      </c>
      <c r="B3329" s="1">
        <v>1400028</v>
      </c>
      <c r="C3329" s="1">
        <v>150</v>
      </c>
    </row>
    <row r="3330" spans="1:3" x14ac:dyDescent="0.15">
      <c r="A3330" s="1" t="s">
        <v>3602</v>
      </c>
      <c r="B3330" s="1">
        <v>1400029</v>
      </c>
      <c r="C3330" s="1">
        <v>150</v>
      </c>
    </row>
    <row r="3331" spans="1:3" x14ac:dyDescent="0.15">
      <c r="A3331" s="1" t="s">
        <v>3603</v>
      </c>
      <c r="B3331" s="1">
        <v>1400030</v>
      </c>
      <c r="C3331" s="1">
        <v>150</v>
      </c>
    </row>
    <row r="3332" spans="1:3" x14ac:dyDescent="0.15">
      <c r="A3332" s="1" t="s">
        <v>3604</v>
      </c>
      <c r="B3332" s="1">
        <v>1400031</v>
      </c>
      <c r="C3332" s="1">
        <v>180</v>
      </c>
    </row>
    <row r="3333" spans="1:3" x14ac:dyDescent="0.15">
      <c r="A3333" s="1" t="s">
        <v>3605</v>
      </c>
      <c r="B3333" s="1">
        <v>1400032</v>
      </c>
      <c r="C3333" s="1">
        <v>180</v>
      </c>
    </row>
    <row r="3334" spans="1:3" x14ac:dyDescent="0.15">
      <c r="A3334" s="1" t="s">
        <v>3606</v>
      </c>
      <c r="B3334" s="1">
        <v>1400033</v>
      </c>
      <c r="C3334" s="1">
        <v>180</v>
      </c>
    </row>
    <row r="3335" spans="1:3" x14ac:dyDescent="0.15">
      <c r="A3335" s="1" t="s">
        <v>3607</v>
      </c>
      <c r="B3335" s="1">
        <v>1400034</v>
      </c>
      <c r="C3335" s="1">
        <v>180</v>
      </c>
    </row>
    <row r="3336" spans="1:3" x14ac:dyDescent="0.15">
      <c r="A3336" s="1" t="s">
        <v>3608</v>
      </c>
      <c r="B3336" s="1">
        <v>1400035</v>
      </c>
      <c r="C3336" s="1">
        <v>180</v>
      </c>
    </row>
    <row r="3337" spans="1:3" x14ac:dyDescent="0.15">
      <c r="A3337" s="1" t="s">
        <v>3609</v>
      </c>
      <c r="B3337" s="1">
        <v>1400036</v>
      </c>
      <c r="C3337" s="1">
        <v>210</v>
      </c>
    </row>
    <row r="3338" spans="1:3" x14ac:dyDescent="0.15">
      <c r="A3338" s="1" t="s">
        <v>3610</v>
      </c>
      <c r="B3338" s="1">
        <v>1400037</v>
      </c>
      <c r="C3338" s="1">
        <v>210</v>
      </c>
    </row>
    <row r="3339" spans="1:3" x14ac:dyDescent="0.15">
      <c r="A3339" s="1" t="s">
        <v>3611</v>
      </c>
      <c r="B3339" s="1">
        <v>1400038</v>
      </c>
      <c r="C3339" s="1">
        <v>210</v>
      </c>
    </row>
    <row r="3340" spans="1:3" x14ac:dyDescent="0.15">
      <c r="A3340" s="1" t="s">
        <v>3612</v>
      </c>
      <c r="B3340" s="1">
        <v>1400039</v>
      </c>
      <c r="C3340" s="1">
        <v>210</v>
      </c>
    </row>
    <row r="3341" spans="1:3" x14ac:dyDescent="0.15">
      <c r="A3341" s="1" t="s">
        <v>3613</v>
      </c>
      <c r="B3341" s="1">
        <v>1400040</v>
      </c>
      <c r="C3341" s="1">
        <v>210</v>
      </c>
    </row>
    <row r="3342" spans="1:3" x14ac:dyDescent="0.15">
      <c r="A3342" s="1" t="s">
        <v>3614</v>
      </c>
      <c r="B3342" s="1">
        <v>1400041</v>
      </c>
      <c r="C3342" s="1">
        <v>240</v>
      </c>
    </row>
    <row r="3343" spans="1:3" x14ac:dyDescent="0.15">
      <c r="A3343" s="1" t="s">
        <v>3615</v>
      </c>
      <c r="B3343" s="1">
        <v>1400042</v>
      </c>
      <c r="C3343" s="1">
        <v>240</v>
      </c>
    </row>
    <row r="3344" spans="1:3" x14ac:dyDescent="0.15">
      <c r="A3344" s="1" t="s">
        <v>3616</v>
      </c>
      <c r="B3344" s="1">
        <v>1400043</v>
      </c>
      <c r="C3344" s="1">
        <v>240</v>
      </c>
    </row>
    <row r="3345" spans="1:3" x14ac:dyDescent="0.15">
      <c r="A3345" s="1" t="s">
        <v>3617</v>
      </c>
      <c r="B3345" s="1">
        <v>1400044</v>
      </c>
      <c r="C3345" s="1">
        <v>240</v>
      </c>
    </row>
    <row r="3346" spans="1:3" x14ac:dyDescent="0.15">
      <c r="A3346" s="1" t="s">
        <v>3618</v>
      </c>
      <c r="B3346" s="1">
        <v>1400045</v>
      </c>
      <c r="C3346" s="1">
        <v>240</v>
      </c>
    </row>
    <row r="3347" spans="1:3" x14ac:dyDescent="0.15">
      <c r="A3347" s="1" t="s">
        <v>3619</v>
      </c>
      <c r="B3347" s="1">
        <v>1400046</v>
      </c>
      <c r="C3347" s="1">
        <v>270</v>
      </c>
    </row>
    <row r="3348" spans="1:3" x14ac:dyDescent="0.15">
      <c r="A3348" s="1" t="s">
        <v>3620</v>
      </c>
      <c r="B3348" s="1">
        <v>1400047</v>
      </c>
      <c r="C3348" s="1">
        <v>270</v>
      </c>
    </row>
    <row r="3349" spans="1:3" x14ac:dyDescent="0.15">
      <c r="A3349" s="1" t="s">
        <v>3621</v>
      </c>
      <c r="B3349" s="1">
        <v>1400048</v>
      </c>
      <c r="C3349" s="1">
        <v>270</v>
      </c>
    </row>
    <row r="3350" spans="1:3" x14ac:dyDescent="0.15">
      <c r="A3350" s="1" t="s">
        <v>3622</v>
      </c>
      <c r="B3350" s="1">
        <v>1400049</v>
      </c>
      <c r="C3350" s="1">
        <v>270</v>
      </c>
    </row>
    <row r="3351" spans="1:3" x14ac:dyDescent="0.15">
      <c r="A3351" s="1" t="s">
        <v>3623</v>
      </c>
      <c r="B3351" s="1">
        <v>1400050</v>
      </c>
      <c r="C3351" s="1">
        <v>270</v>
      </c>
    </row>
    <row r="3352" spans="1:3" x14ac:dyDescent="0.15">
      <c r="A3352" s="1" t="s">
        <v>3624</v>
      </c>
      <c r="B3352" s="1">
        <v>1400051</v>
      </c>
      <c r="C3352" s="1">
        <v>300</v>
      </c>
    </row>
    <row r="3353" spans="1:3" x14ac:dyDescent="0.15">
      <c r="A3353" s="1" t="s">
        <v>3625</v>
      </c>
      <c r="B3353" s="1">
        <v>1400052</v>
      </c>
      <c r="C3353" s="1">
        <v>300</v>
      </c>
    </row>
    <row r="3354" spans="1:3" x14ac:dyDescent="0.15">
      <c r="A3354" s="1" t="s">
        <v>3626</v>
      </c>
      <c r="B3354" s="1">
        <v>1400053</v>
      </c>
      <c r="C3354" s="1">
        <v>300</v>
      </c>
    </row>
    <row r="3355" spans="1:3" x14ac:dyDescent="0.15">
      <c r="A3355" s="1" t="s">
        <v>3627</v>
      </c>
      <c r="B3355" s="1">
        <v>1400054</v>
      </c>
      <c r="C3355" s="1">
        <v>300</v>
      </c>
    </row>
    <row r="3356" spans="1:3" x14ac:dyDescent="0.15">
      <c r="A3356" s="1" t="s">
        <v>3628</v>
      </c>
      <c r="B3356" s="1">
        <v>1400055</v>
      </c>
      <c r="C3356" s="1">
        <v>300</v>
      </c>
    </row>
    <row r="3357" spans="1:3" x14ac:dyDescent="0.15">
      <c r="A3357" s="1" t="s">
        <v>3629</v>
      </c>
      <c r="B3357" s="1">
        <v>1400056</v>
      </c>
      <c r="C3357" s="1">
        <v>330</v>
      </c>
    </row>
    <row r="3358" spans="1:3" x14ac:dyDescent="0.15">
      <c r="A3358" s="1" t="s">
        <v>3630</v>
      </c>
      <c r="B3358" s="1">
        <v>1400057</v>
      </c>
      <c r="C3358" s="1">
        <v>330</v>
      </c>
    </row>
    <row r="3359" spans="1:3" x14ac:dyDescent="0.15">
      <c r="A3359" s="1" t="s">
        <v>3631</v>
      </c>
      <c r="B3359" s="1">
        <v>1400058</v>
      </c>
      <c r="C3359" s="1">
        <v>330</v>
      </c>
    </row>
    <row r="3360" spans="1:3" x14ac:dyDescent="0.15">
      <c r="A3360" s="1" t="s">
        <v>3632</v>
      </c>
      <c r="B3360" s="1">
        <v>1400059</v>
      </c>
      <c r="C3360" s="1">
        <v>330</v>
      </c>
    </row>
    <row r="3361" spans="1:3" x14ac:dyDescent="0.15">
      <c r="A3361" s="1" t="s">
        <v>3633</v>
      </c>
      <c r="B3361" s="1">
        <v>1400060</v>
      </c>
      <c r="C3361" s="1">
        <v>330</v>
      </c>
    </row>
    <row r="3362" spans="1:3" x14ac:dyDescent="0.15">
      <c r="A3362" s="1" t="s">
        <v>3634</v>
      </c>
      <c r="B3362" s="1">
        <v>1400061</v>
      </c>
      <c r="C3362" s="1">
        <v>390</v>
      </c>
    </row>
    <row r="3363" spans="1:3" x14ac:dyDescent="0.15">
      <c r="A3363" s="1" t="s">
        <v>3635</v>
      </c>
      <c r="B3363" s="1">
        <v>1400062</v>
      </c>
      <c r="C3363" s="1">
        <v>390</v>
      </c>
    </row>
    <row r="3364" spans="1:3" x14ac:dyDescent="0.15">
      <c r="A3364" s="1" t="s">
        <v>3636</v>
      </c>
      <c r="B3364" s="1">
        <v>1400063</v>
      </c>
      <c r="C3364" s="1">
        <v>390</v>
      </c>
    </row>
    <row r="3365" spans="1:3" x14ac:dyDescent="0.15">
      <c r="A3365" s="1" t="s">
        <v>3637</v>
      </c>
      <c r="B3365" s="1">
        <v>1400064</v>
      </c>
      <c r="C3365" s="1">
        <v>390</v>
      </c>
    </row>
    <row r="3366" spans="1:3" x14ac:dyDescent="0.15">
      <c r="A3366" s="1" t="s">
        <v>3638</v>
      </c>
      <c r="B3366" s="1">
        <v>1400065</v>
      </c>
      <c r="C3366" s="1">
        <v>390</v>
      </c>
    </row>
    <row r="3367" spans="1:3" x14ac:dyDescent="0.15">
      <c r="A3367" s="1" t="s">
        <v>3639</v>
      </c>
      <c r="B3367" s="1">
        <v>1400066</v>
      </c>
      <c r="C3367" s="1">
        <v>450</v>
      </c>
    </row>
    <row r="3368" spans="1:3" x14ac:dyDescent="0.15">
      <c r="A3368" s="1" t="s">
        <v>3640</v>
      </c>
      <c r="B3368" s="1">
        <v>1400067</v>
      </c>
      <c r="C3368" s="1">
        <v>450</v>
      </c>
    </row>
    <row r="3369" spans="1:3" x14ac:dyDescent="0.15">
      <c r="A3369" s="1" t="s">
        <v>3641</v>
      </c>
      <c r="B3369" s="1">
        <v>1400068</v>
      </c>
      <c r="C3369" s="1">
        <v>450</v>
      </c>
    </row>
    <row r="3370" spans="1:3" x14ac:dyDescent="0.15">
      <c r="A3370" s="1" t="s">
        <v>3642</v>
      </c>
      <c r="B3370" s="1">
        <v>1400069</v>
      </c>
      <c r="C3370" s="1">
        <v>450</v>
      </c>
    </row>
    <row r="3371" spans="1:3" x14ac:dyDescent="0.15">
      <c r="A3371" s="1" t="s">
        <v>3643</v>
      </c>
      <c r="B3371" s="1">
        <v>1400070</v>
      </c>
      <c r="C3371" s="1">
        <v>450</v>
      </c>
    </row>
    <row r="3372" spans="1:3" x14ac:dyDescent="0.15">
      <c r="A3372" s="1" t="s">
        <v>3644</v>
      </c>
      <c r="B3372" s="1">
        <v>1400071</v>
      </c>
      <c r="C3372" s="1">
        <v>510</v>
      </c>
    </row>
    <row r="3373" spans="1:3" x14ac:dyDescent="0.15">
      <c r="A3373" s="1" t="s">
        <v>3645</v>
      </c>
      <c r="B3373" s="1">
        <v>1400072</v>
      </c>
      <c r="C3373" s="1">
        <v>510</v>
      </c>
    </row>
    <row r="3374" spans="1:3" x14ac:dyDescent="0.15">
      <c r="A3374" s="1" t="s">
        <v>3646</v>
      </c>
      <c r="B3374" s="1">
        <v>1400073</v>
      </c>
      <c r="C3374" s="1">
        <v>510</v>
      </c>
    </row>
    <row r="3375" spans="1:3" x14ac:dyDescent="0.15">
      <c r="A3375" s="1" t="s">
        <v>3647</v>
      </c>
      <c r="B3375" s="1">
        <v>1400074</v>
      </c>
      <c r="C3375" s="1">
        <v>510</v>
      </c>
    </row>
    <row r="3376" spans="1:3" x14ac:dyDescent="0.15">
      <c r="A3376" s="1" t="s">
        <v>3648</v>
      </c>
      <c r="B3376" s="1">
        <v>1400075</v>
      </c>
      <c r="C3376" s="1">
        <v>510</v>
      </c>
    </row>
    <row r="3377" spans="1:3" x14ac:dyDescent="0.15">
      <c r="A3377" s="1" t="s">
        <v>3649</v>
      </c>
      <c r="B3377" s="1">
        <v>1400076</v>
      </c>
      <c r="C3377" s="1">
        <v>570</v>
      </c>
    </row>
    <row r="3378" spans="1:3" x14ac:dyDescent="0.15">
      <c r="A3378" s="1" t="s">
        <v>3650</v>
      </c>
      <c r="B3378" s="1">
        <v>1400077</v>
      </c>
      <c r="C3378" s="1">
        <v>570</v>
      </c>
    </row>
    <row r="3379" spans="1:3" x14ac:dyDescent="0.15">
      <c r="A3379" s="1" t="s">
        <v>3651</v>
      </c>
      <c r="B3379" s="1">
        <v>1400078</v>
      </c>
      <c r="C3379" s="1">
        <v>570</v>
      </c>
    </row>
    <row r="3380" spans="1:3" x14ac:dyDescent="0.15">
      <c r="A3380" s="1" t="s">
        <v>3652</v>
      </c>
      <c r="B3380" s="1">
        <v>1400079</v>
      </c>
      <c r="C3380" s="1">
        <v>570</v>
      </c>
    </row>
    <row r="3381" spans="1:3" x14ac:dyDescent="0.15">
      <c r="A3381" s="1" t="s">
        <v>3653</v>
      </c>
      <c r="B3381" s="1">
        <v>1400080</v>
      </c>
      <c r="C3381" s="1">
        <v>570</v>
      </c>
    </row>
    <row r="3382" spans="1:3" x14ac:dyDescent="0.15">
      <c r="A3382" s="1" t="s">
        <v>3654</v>
      </c>
      <c r="B3382" s="1">
        <v>1400081</v>
      </c>
      <c r="C3382" s="1">
        <v>630</v>
      </c>
    </row>
    <row r="3383" spans="1:3" x14ac:dyDescent="0.15">
      <c r="A3383" s="1" t="s">
        <v>3655</v>
      </c>
      <c r="B3383" s="1">
        <v>1400082</v>
      </c>
      <c r="C3383" s="1">
        <v>630</v>
      </c>
    </row>
    <row r="3384" spans="1:3" x14ac:dyDescent="0.15">
      <c r="A3384" s="1" t="s">
        <v>3656</v>
      </c>
      <c r="B3384" s="1">
        <v>1400083</v>
      </c>
      <c r="C3384" s="1">
        <v>630</v>
      </c>
    </row>
    <row r="3385" spans="1:3" x14ac:dyDescent="0.15">
      <c r="A3385" s="1" t="s">
        <v>3657</v>
      </c>
      <c r="B3385" s="1">
        <v>1400084</v>
      </c>
      <c r="C3385" s="1">
        <v>630</v>
      </c>
    </row>
    <row r="3386" spans="1:3" x14ac:dyDescent="0.15">
      <c r="A3386" s="1" t="s">
        <v>3658</v>
      </c>
      <c r="B3386" s="1">
        <v>1400085</v>
      </c>
      <c r="C3386" s="1">
        <v>630</v>
      </c>
    </row>
    <row r="3387" spans="1:3" x14ac:dyDescent="0.15">
      <c r="A3387" s="1" t="s">
        <v>3659</v>
      </c>
      <c r="B3387" s="1">
        <v>1400086</v>
      </c>
      <c r="C3387" s="1">
        <v>720</v>
      </c>
    </row>
    <row r="3388" spans="1:3" x14ac:dyDescent="0.15">
      <c r="A3388" s="1" t="s">
        <v>3660</v>
      </c>
      <c r="B3388" s="1">
        <v>1400087</v>
      </c>
      <c r="C3388" s="1">
        <v>720</v>
      </c>
    </row>
    <row r="3389" spans="1:3" x14ac:dyDescent="0.15">
      <c r="A3389" s="1" t="s">
        <v>3661</v>
      </c>
      <c r="B3389" s="1">
        <v>1400088</v>
      </c>
      <c r="C3389" s="1">
        <v>720</v>
      </c>
    </row>
    <row r="3390" spans="1:3" x14ac:dyDescent="0.15">
      <c r="A3390" s="1" t="s">
        <v>3662</v>
      </c>
      <c r="B3390" s="1">
        <v>1400089</v>
      </c>
      <c r="C3390" s="1">
        <v>720</v>
      </c>
    </row>
    <row r="3391" spans="1:3" x14ac:dyDescent="0.15">
      <c r="A3391" s="1" t="s">
        <v>3663</v>
      </c>
      <c r="B3391" s="1">
        <v>1400090</v>
      </c>
      <c r="C3391" s="1">
        <v>720</v>
      </c>
    </row>
    <row r="3392" spans="1:3" x14ac:dyDescent="0.15">
      <c r="A3392" s="1" t="s">
        <v>3664</v>
      </c>
      <c r="B3392" s="1">
        <v>1400091</v>
      </c>
      <c r="C3392" s="1">
        <v>810</v>
      </c>
    </row>
    <row r="3393" spans="1:3" x14ac:dyDescent="0.15">
      <c r="A3393" s="1" t="s">
        <v>3665</v>
      </c>
      <c r="B3393" s="1">
        <v>1400092</v>
      </c>
      <c r="C3393" s="1">
        <v>810</v>
      </c>
    </row>
    <row r="3394" spans="1:3" x14ac:dyDescent="0.15">
      <c r="A3394" s="1" t="s">
        <v>3666</v>
      </c>
      <c r="B3394" s="1">
        <v>1400093</v>
      </c>
      <c r="C3394" s="1">
        <v>810</v>
      </c>
    </row>
    <row r="3395" spans="1:3" x14ac:dyDescent="0.15">
      <c r="A3395" s="1" t="s">
        <v>3667</v>
      </c>
      <c r="B3395" s="1">
        <v>1400094</v>
      </c>
      <c r="C3395" s="1">
        <v>810</v>
      </c>
    </row>
    <row r="3396" spans="1:3" x14ac:dyDescent="0.15">
      <c r="A3396" s="1" t="s">
        <v>3668</v>
      </c>
      <c r="B3396" s="1">
        <v>1400095</v>
      </c>
      <c r="C3396" s="1">
        <v>810</v>
      </c>
    </row>
    <row r="3397" spans="1:3" x14ac:dyDescent="0.15">
      <c r="A3397" s="1" t="s">
        <v>3669</v>
      </c>
      <c r="B3397" s="1">
        <v>1400096</v>
      </c>
      <c r="C3397" s="1">
        <v>900</v>
      </c>
    </row>
    <row r="3398" spans="1:3" x14ac:dyDescent="0.15">
      <c r="A3398" s="1" t="s">
        <v>3670</v>
      </c>
      <c r="B3398" s="1">
        <v>1400097</v>
      </c>
      <c r="C3398" s="1">
        <v>900</v>
      </c>
    </row>
    <row r="3399" spans="1:3" x14ac:dyDescent="0.15">
      <c r="A3399" s="1" t="s">
        <v>3671</v>
      </c>
      <c r="B3399" s="1">
        <v>1400098</v>
      </c>
      <c r="C3399" s="1">
        <v>900</v>
      </c>
    </row>
    <row r="3400" spans="1:3" x14ac:dyDescent="0.15">
      <c r="A3400" s="1" t="s">
        <v>3672</v>
      </c>
      <c r="B3400" s="1">
        <v>1400099</v>
      </c>
      <c r="C3400" s="1">
        <v>900</v>
      </c>
    </row>
    <row r="3401" spans="1:3" x14ac:dyDescent="0.15">
      <c r="A3401" s="1" t="s">
        <v>3673</v>
      </c>
      <c r="B3401" s="1">
        <v>1400100</v>
      </c>
      <c r="C3401" s="1">
        <v>0</v>
      </c>
    </row>
    <row r="3402" spans="1:3" x14ac:dyDescent="0.15">
      <c r="A3402" s="1" t="s">
        <v>3674</v>
      </c>
      <c r="B3402" s="1">
        <v>1401001</v>
      </c>
      <c r="C3402" s="1">
        <v>30</v>
      </c>
    </row>
    <row r="3403" spans="1:3" x14ac:dyDescent="0.15">
      <c r="A3403" s="1" t="s">
        <v>3675</v>
      </c>
      <c r="B3403" s="1">
        <v>1401002</v>
      </c>
      <c r="C3403" s="1">
        <v>30</v>
      </c>
    </row>
    <row r="3404" spans="1:3" x14ac:dyDescent="0.15">
      <c r="A3404" s="1" t="s">
        <v>3676</v>
      </c>
      <c r="B3404" s="1">
        <v>1401003</v>
      </c>
      <c r="C3404" s="1">
        <v>30</v>
      </c>
    </row>
    <row r="3405" spans="1:3" x14ac:dyDescent="0.15">
      <c r="A3405" s="1" t="s">
        <v>3677</v>
      </c>
      <c r="B3405" s="1">
        <v>1401004</v>
      </c>
      <c r="C3405" s="1">
        <v>30</v>
      </c>
    </row>
    <row r="3406" spans="1:3" x14ac:dyDescent="0.15">
      <c r="A3406" s="1" t="s">
        <v>3678</v>
      </c>
      <c r="B3406" s="1">
        <v>1401005</v>
      </c>
      <c r="C3406" s="1">
        <v>30</v>
      </c>
    </row>
    <row r="3407" spans="1:3" x14ac:dyDescent="0.15">
      <c r="A3407" s="1" t="s">
        <v>3679</v>
      </c>
      <c r="B3407" s="1">
        <v>1401006</v>
      </c>
      <c r="C3407" s="1">
        <v>30</v>
      </c>
    </row>
    <row r="3408" spans="1:3" x14ac:dyDescent="0.15">
      <c r="A3408" s="1" t="s">
        <v>3680</v>
      </c>
      <c r="B3408" s="1">
        <v>1401007</v>
      </c>
      <c r="C3408" s="1">
        <v>30</v>
      </c>
    </row>
    <row r="3409" spans="1:3" x14ac:dyDescent="0.15">
      <c r="A3409" s="1" t="s">
        <v>3681</v>
      </c>
      <c r="B3409" s="1">
        <v>1401008</v>
      </c>
      <c r="C3409" s="1">
        <v>30</v>
      </c>
    </row>
    <row r="3410" spans="1:3" x14ac:dyDescent="0.15">
      <c r="A3410" s="1" t="s">
        <v>3682</v>
      </c>
      <c r="B3410" s="1">
        <v>1401009</v>
      </c>
      <c r="C3410" s="1">
        <v>30</v>
      </c>
    </row>
    <row r="3411" spans="1:3" x14ac:dyDescent="0.15">
      <c r="A3411" s="1" t="s">
        <v>3683</v>
      </c>
      <c r="B3411" s="1">
        <v>1401010</v>
      </c>
      <c r="C3411" s="1">
        <v>30</v>
      </c>
    </row>
    <row r="3412" spans="1:3" x14ac:dyDescent="0.15">
      <c r="A3412" s="1" t="s">
        <v>3684</v>
      </c>
      <c r="B3412" s="1">
        <v>1401011</v>
      </c>
      <c r="C3412" s="1">
        <v>60</v>
      </c>
    </row>
    <row r="3413" spans="1:3" x14ac:dyDescent="0.15">
      <c r="A3413" s="1" t="s">
        <v>3685</v>
      </c>
      <c r="B3413" s="1">
        <v>1401012</v>
      </c>
      <c r="C3413" s="1">
        <v>60</v>
      </c>
    </row>
    <row r="3414" spans="1:3" x14ac:dyDescent="0.15">
      <c r="A3414" s="1" t="s">
        <v>3686</v>
      </c>
      <c r="B3414" s="1">
        <v>1401013</v>
      </c>
      <c r="C3414" s="1">
        <v>60</v>
      </c>
    </row>
    <row r="3415" spans="1:3" x14ac:dyDescent="0.15">
      <c r="A3415" s="1" t="s">
        <v>3687</v>
      </c>
      <c r="B3415" s="1">
        <v>1401014</v>
      </c>
      <c r="C3415" s="1">
        <v>60</v>
      </c>
    </row>
    <row r="3416" spans="1:3" x14ac:dyDescent="0.15">
      <c r="A3416" s="1" t="s">
        <v>3688</v>
      </c>
      <c r="B3416" s="1">
        <v>1401015</v>
      </c>
      <c r="C3416" s="1">
        <v>60</v>
      </c>
    </row>
    <row r="3417" spans="1:3" x14ac:dyDescent="0.15">
      <c r="A3417" s="1" t="s">
        <v>3689</v>
      </c>
      <c r="B3417" s="1">
        <v>1401016</v>
      </c>
      <c r="C3417" s="1">
        <v>90</v>
      </c>
    </row>
    <row r="3418" spans="1:3" x14ac:dyDescent="0.15">
      <c r="A3418" s="1" t="s">
        <v>3690</v>
      </c>
      <c r="B3418" s="1">
        <v>1401017</v>
      </c>
      <c r="C3418" s="1">
        <v>90</v>
      </c>
    </row>
    <row r="3419" spans="1:3" x14ac:dyDescent="0.15">
      <c r="A3419" s="1" t="s">
        <v>3691</v>
      </c>
      <c r="B3419" s="1">
        <v>1401018</v>
      </c>
      <c r="C3419" s="1">
        <v>90</v>
      </c>
    </row>
    <row r="3420" spans="1:3" x14ac:dyDescent="0.15">
      <c r="A3420" s="1" t="s">
        <v>3692</v>
      </c>
      <c r="B3420" s="1">
        <v>1401019</v>
      </c>
      <c r="C3420" s="1">
        <v>90</v>
      </c>
    </row>
    <row r="3421" spans="1:3" x14ac:dyDescent="0.15">
      <c r="A3421" s="1" t="s">
        <v>3693</v>
      </c>
      <c r="B3421" s="1">
        <v>1401020</v>
      </c>
      <c r="C3421" s="1">
        <v>90</v>
      </c>
    </row>
    <row r="3422" spans="1:3" x14ac:dyDescent="0.15">
      <c r="A3422" s="1" t="s">
        <v>3694</v>
      </c>
      <c r="B3422" s="1">
        <v>1401021</v>
      </c>
      <c r="C3422" s="1">
        <v>120</v>
      </c>
    </row>
    <row r="3423" spans="1:3" x14ac:dyDescent="0.15">
      <c r="A3423" s="1" t="s">
        <v>3695</v>
      </c>
      <c r="B3423" s="1">
        <v>1401022</v>
      </c>
      <c r="C3423" s="1">
        <v>120</v>
      </c>
    </row>
    <row r="3424" spans="1:3" x14ac:dyDescent="0.15">
      <c r="A3424" s="1" t="s">
        <v>3696</v>
      </c>
      <c r="B3424" s="1">
        <v>1401023</v>
      </c>
      <c r="C3424" s="1">
        <v>120</v>
      </c>
    </row>
    <row r="3425" spans="1:3" x14ac:dyDescent="0.15">
      <c r="A3425" s="1" t="s">
        <v>3697</v>
      </c>
      <c r="B3425" s="1">
        <v>1401024</v>
      </c>
      <c r="C3425" s="1">
        <v>120</v>
      </c>
    </row>
    <row r="3426" spans="1:3" x14ac:dyDescent="0.15">
      <c r="A3426" s="1" t="s">
        <v>3698</v>
      </c>
      <c r="B3426" s="1">
        <v>1401025</v>
      </c>
      <c r="C3426" s="1">
        <v>120</v>
      </c>
    </row>
    <row r="3427" spans="1:3" x14ac:dyDescent="0.15">
      <c r="A3427" s="1" t="s">
        <v>3699</v>
      </c>
      <c r="B3427" s="1">
        <v>1401026</v>
      </c>
      <c r="C3427" s="1">
        <v>150</v>
      </c>
    </row>
    <row r="3428" spans="1:3" x14ac:dyDescent="0.15">
      <c r="A3428" s="1" t="s">
        <v>3700</v>
      </c>
      <c r="B3428" s="1">
        <v>1401027</v>
      </c>
      <c r="C3428" s="1">
        <v>150</v>
      </c>
    </row>
    <row r="3429" spans="1:3" x14ac:dyDescent="0.15">
      <c r="A3429" s="1" t="s">
        <v>3701</v>
      </c>
      <c r="B3429" s="1">
        <v>1401028</v>
      </c>
      <c r="C3429" s="1">
        <v>150</v>
      </c>
    </row>
    <row r="3430" spans="1:3" x14ac:dyDescent="0.15">
      <c r="A3430" s="1" t="s">
        <v>3702</v>
      </c>
      <c r="B3430" s="1">
        <v>1401029</v>
      </c>
      <c r="C3430" s="1">
        <v>150</v>
      </c>
    </row>
    <row r="3431" spans="1:3" x14ac:dyDescent="0.15">
      <c r="A3431" s="1" t="s">
        <v>3703</v>
      </c>
      <c r="B3431" s="1">
        <v>1401030</v>
      </c>
      <c r="C3431" s="1">
        <v>150</v>
      </c>
    </row>
    <row r="3432" spans="1:3" x14ac:dyDescent="0.15">
      <c r="A3432" s="1" t="s">
        <v>3704</v>
      </c>
      <c r="B3432" s="1">
        <v>1401031</v>
      </c>
      <c r="C3432" s="1">
        <v>180</v>
      </c>
    </row>
    <row r="3433" spans="1:3" x14ac:dyDescent="0.15">
      <c r="A3433" s="1" t="s">
        <v>3705</v>
      </c>
      <c r="B3433" s="1">
        <v>1401032</v>
      </c>
      <c r="C3433" s="1">
        <v>180</v>
      </c>
    </row>
    <row r="3434" spans="1:3" x14ac:dyDescent="0.15">
      <c r="A3434" s="1" t="s">
        <v>3706</v>
      </c>
      <c r="B3434" s="1">
        <v>1401033</v>
      </c>
      <c r="C3434" s="1">
        <v>180</v>
      </c>
    </row>
    <row r="3435" spans="1:3" x14ac:dyDescent="0.15">
      <c r="A3435" s="1" t="s">
        <v>3707</v>
      </c>
      <c r="B3435" s="1">
        <v>1401034</v>
      </c>
      <c r="C3435" s="1">
        <v>180</v>
      </c>
    </row>
    <row r="3436" spans="1:3" x14ac:dyDescent="0.15">
      <c r="A3436" s="1" t="s">
        <v>3708</v>
      </c>
      <c r="B3436" s="1">
        <v>1401035</v>
      </c>
      <c r="C3436" s="1">
        <v>180</v>
      </c>
    </row>
    <row r="3437" spans="1:3" x14ac:dyDescent="0.15">
      <c r="A3437" s="1" t="s">
        <v>3709</v>
      </c>
      <c r="B3437" s="1">
        <v>1401036</v>
      </c>
      <c r="C3437" s="1">
        <v>210</v>
      </c>
    </row>
    <row r="3438" spans="1:3" x14ac:dyDescent="0.15">
      <c r="A3438" s="1" t="s">
        <v>3710</v>
      </c>
      <c r="B3438" s="1">
        <v>1401037</v>
      </c>
      <c r="C3438" s="1">
        <v>210</v>
      </c>
    </row>
    <row r="3439" spans="1:3" x14ac:dyDescent="0.15">
      <c r="A3439" s="1" t="s">
        <v>3711</v>
      </c>
      <c r="B3439" s="1">
        <v>1401038</v>
      </c>
      <c r="C3439" s="1">
        <v>210</v>
      </c>
    </row>
    <row r="3440" spans="1:3" x14ac:dyDescent="0.15">
      <c r="A3440" s="1" t="s">
        <v>3712</v>
      </c>
      <c r="B3440" s="1">
        <v>1401039</v>
      </c>
      <c r="C3440" s="1">
        <v>210</v>
      </c>
    </row>
    <row r="3441" spans="1:3" x14ac:dyDescent="0.15">
      <c r="A3441" s="1" t="s">
        <v>3713</v>
      </c>
      <c r="B3441" s="1">
        <v>1401040</v>
      </c>
      <c r="C3441" s="1">
        <v>210</v>
      </c>
    </row>
    <row r="3442" spans="1:3" x14ac:dyDescent="0.15">
      <c r="A3442" s="1" t="s">
        <v>3714</v>
      </c>
      <c r="B3442" s="1">
        <v>1401041</v>
      </c>
      <c r="C3442" s="1">
        <v>240</v>
      </c>
    </row>
    <row r="3443" spans="1:3" x14ac:dyDescent="0.15">
      <c r="A3443" s="1" t="s">
        <v>3715</v>
      </c>
      <c r="B3443" s="1">
        <v>1401042</v>
      </c>
      <c r="C3443" s="1">
        <v>240</v>
      </c>
    </row>
    <row r="3444" spans="1:3" x14ac:dyDescent="0.15">
      <c r="A3444" s="1" t="s">
        <v>3716</v>
      </c>
      <c r="B3444" s="1">
        <v>1401043</v>
      </c>
      <c r="C3444" s="1">
        <v>240</v>
      </c>
    </row>
    <row r="3445" spans="1:3" x14ac:dyDescent="0.15">
      <c r="A3445" s="1" t="s">
        <v>3717</v>
      </c>
      <c r="B3445" s="1">
        <v>1401044</v>
      </c>
      <c r="C3445" s="1">
        <v>240</v>
      </c>
    </row>
    <row r="3446" spans="1:3" x14ac:dyDescent="0.15">
      <c r="A3446" s="1" t="s">
        <v>3718</v>
      </c>
      <c r="B3446" s="1">
        <v>1401045</v>
      </c>
      <c r="C3446" s="1">
        <v>240</v>
      </c>
    </row>
    <row r="3447" spans="1:3" x14ac:dyDescent="0.15">
      <c r="A3447" s="1" t="s">
        <v>3719</v>
      </c>
      <c r="B3447" s="1">
        <v>1401046</v>
      </c>
      <c r="C3447" s="1">
        <v>270</v>
      </c>
    </row>
    <row r="3448" spans="1:3" x14ac:dyDescent="0.15">
      <c r="A3448" s="1" t="s">
        <v>3720</v>
      </c>
      <c r="B3448" s="1">
        <v>1401047</v>
      </c>
      <c r="C3448" s="1">
        <v>270</v>
      </c>
    </row>
    <row r="3449" spans="1:3" x14ac:dyDescent="0.15">
      <c r="A3449" s="1" t="s">
        <v>3721</v>
      </c>
      <c r="B3449" s="1">
        <v>1401048</v>
      </c>
      <c r="C3449" s="1">
        <v>270</v>
      </c>
    </row>
    <row r="3450" spans="1:3" x14ac:dyDescent="0.15">
      <c r="A3450" s="1" t="s">
        <v>3722</v>
      </c>
      <c r="B3450" s="1">
        <v>1401049</v>
      </c>
      <c r="C3450" s="1">
        <v>270</v>
      </c>
    </row>
    <row r="3451" spans="1:3" x14ac:dyDescent="0.15">
      <c r="A3451" s="1" t="s">
        <v>3723</v>
      </c>
      <c r="B3451" s="1">
        <v>1401050</v>
      </c>
      <c r="C3451" s="1">
        <v>270</v>
      </c>
    </row>
    <row r="3452" spans="1:3" x14ac:dyDescent="0.15">
      <c r="A3452" s="1" t="s">
        <v>3724</v>
      </c>
      <c r="B3452" s="1">
        <v>1401051</v>
      </c>
      <c r="C3452" s="1">
        <v>300</v>
      </c>
    </row>
    <row r="3453" spans="1:3" x14ac:dyDescent="0.15">
      <c r="A3453" s="1" t="s">
        <v>3725</v>
      </c>
      <c r="B3453" s="1">
        <v>1401052</v>
      </c>
      <c r="C3453" s="1">
        <v>300</v>
      </c>
    </row>
    <row r="3454" spans="1:3" x14ac:dyDescent="0.15">
      <c r="A3454" s="1" t="s">
        <v>3726</v>
      </c>
      <c r="B3454" s="1">
        <v>1401053</v>
      </c>
      <c r="C3454" s="1">
        <v>300</v>
      </c>
    </row>
    <row r="3455" spans="1:3" x14ac:dyDescent="0.15">
      <c r="A3455" s="1" t="s">
        <v>3727</v>
      </c>
      <c r="B3455" s="1">
        <v>1401054</v>
      </c>
      <c r="C3455" s="1">
        <v>300</v>
      </c>
    </row>
    <row r="3456" spans="1:3" x14ac:dyDescent="0.15">
      <c r="A3456" s="1" t="s">
        <v>3728</v>
      </c>
      <c r="B3456" s="1">
        <v>1401055</v>
      </c>
      <c r="C3456" s="1">
        <v>300</v>
      </c>
    </row>
    <row r="3457" spans="1:3" x14ac:dyDescent="0.15">
      <c r="A3457" s="1" t="s">
        <v>3729</v>
      </c>
      <c r="B3457" s="1">
        <v>1401056</v>
      </c>
      <c r="C3457" s="1">
        <v>330</v>
      </c>
    </row>
    <row r="3458" spans="1:3" x14ac:dyDescent="0.15">
      <c r="A3458" s="1" t="s">
        <v>3730</v>
      </c>
      <c r="B3458" s="1">
        <v>1401057</v>
      </c>
      <c r="C3458" s="1">
        <v>330</v>
      </c>
    </row>
    <row r="3459" spans="1:3" x14ac:dyDescent="0.15">
      <c r="A3459" s="1" t="s">
        <v>3731</v>
      </c>
      <c r="B3459" s="1">
        <v>1401058</v>
      </c>
      <c r="C3459" s="1">
        <v>330</v>
      </c>
    </row>
    <row r="3460" spans="1:3" x14ac:dyDescent="0.15">
      <c r="A3460" s="1" t="s">
        <v>3732</v>
      </c>
      <c r="B3460" s="1">
        <v>1401059</v>
      </c>
      <c r="C3460" s="1">
        <v>330</v>
      </c>
    </row>
    <row r="3461" spans="1:3" x14ac:dyDescent="0.15">
      <c r="A3461" s="1" t="s">
        <v>3733</v>
      </c>
      <c r="B3461" s="1">
        <v>1401060</v>
      </c>
      <c r="C3461" s="1">
        <v>330</v>
      </c>
    </row>
    <row r="3462" spans="1:3" x14ac:dyDescent="0.15">
      <c r="A3462" s="1" t="s">
        <v>3734</v>
      </c>
      <c r="B3462" s="1">
        <v>1401061</v>
      </c>
      <c r="C3462" s="1">
        <v>390</v>
      </c>
    </row>
    <row r="3463" spans="1:3" x14ac:dyDescent="0.15">
      <c r="A3463" s="1" t="s">
        <v>3735</v>
      </c>
      <c r="B3463" s="1">
        <v>1401062</v>
      </c>
      <c r="C3463" s="1">
        <v>390</v>
      </c>
    </row>
    <row r="3464" spans="1:3" x14ac:dyDescent="0.15">
      <c r="A3464" s="1" t="s">
        <v>3736</v>
      </c>
      <c r="B3464" s="1">
        <v>1401063</v>
      </c>
      <c r="C3464" s="1">
        <v>390</v>
      </c>
    </row>
    <row r="3465" spans="1:3" x14ac:dyDescent="0.15">
      <c r="A3465" s="1" t="s">
        <v>3737</v>
      </c>
      <c r="B3465" s="1">
        <v>1401064</v>
      </c>
      <c r="C3465" s="1">
        <v>390</v>
      </c>
    </row>
    <row r="3466" spans="1:3" x14ac:dyDescent="0.15">
      <c r="A3466" s="1" t="s">
        <v>3738</v>
      </c>
      <c r="B3466" s="1">
        <v>1401065</v>
      </c>
      <c r="C3466" s="1">
        <v>390</v>
      </c>
    </row>
    <row r="3467" spans="1:3" x14ac:dyDescent="0.15">
      <c r="A3467" s="1" t="s">
        <v>3739</v>
      </c>
      <c r="B3467" s="1">
        <v>1401066</v>
      </c>
      <c r="C3467" s="1">
        <v>450</v>
      </c>
    </row>
    <row r="3468" spans="1:3" x14ac:dyDescent="0.15">
      <c r="A3468" s="1" t="s">
        <v>3740</v>
      </c>
      <c r="B3468" s="1">
        <v>1401067</v>
      </c>
      <c r="C3468" s="1">
        <v>450</v>
      </c>
    </row>
    <row r="3469" spans="1:3" x14ac:dyDescent="0.15">
      <c r="A3469" s="1" t="s">
        <v>3741</v>
      </c>
      <c r="B3469" s="1">
        <v>1401068</v>
      </c>
      <c r="C3469" s="1">
        <v>450</v>
      </c>
    </row>
    <row r="3470" spans="1:3" x14ac:dyDescent="0.15">
      <c r="A3470" s="1" t="s">
        <v>3742</v>
      </c>
      <c r="B3470" s="1">
        <v>1401069</v>
      </c>
      <c r="C3470" s="1">
        <v>450</v>
      </c>
    </row>
    <row r="3471" spans="1:3" x14ac:dyDescent="0.15">
      <c r="A3471" s="1" t="s">
        <v>3743</v>
      </c>
      <c r="B3471" s="1">
        <v>1401070</v>
      </c>
      <c r="C3471" s="1">
        <v>450</v>
      </c>
    </row>
    <row r="3472" spans="1:3" x14ac:dyDescent="0.15">
      <c r="A3472" s="1" t="s">
        <v>3744</v>
      </c>
      <c r="B3472" s="1">
        <v>1401071</v>
      </c>
      <c r="C3472" s="1">
        <v>510</v>
      </c>
    </row>
    <row r="3473" spans="1:3" x14ac:dyDescent="0.15">
      <c r="A3473" s="1" t="s">
        <v>3745</v>
      </c>
      <c r="B3473" s="1">
        <v>1401072</v>
      </c>
      <c r="C3473" s="1">
        <v>510</v>
      </c>
    </row>
    <row r="3474" spans="1:3" x14ac:dyDescent="0.15">
      <c r="A3474" s="1" t="s">
        <v>3746</v>
      </c>
      <c r="B3474" s="1">
        <v>1401073</v>
      </c>
      <c r="C3474" s="1">
        <v>510</v>
      </c>
    </row>
    <row r="3475" spans="1:3" x14ac:dyDescent="0.15">
      <c r="A3475" s="1" t="s">
        <v>3747</v>
      </c>
      <c r="B3475" s="1">
        <v>1401074</v>
      </c>
      <c r="C3475" s="1">
        <v>510</v>
      </c>
    </row>
    <row r="3476" spans="1:3" x14ac:dyDescent="0.15">
      <c r="A3476" s="1" t="s">
        <v>3748</v>
      </c>
      <c r="B3476" s="1">
        <v>1401075</v>
      </c>
      <c r="C3476" s="1">
        <v>510</v>
      </c>
    </row>
    <row r="3477" spans="1:3" x14ac:dyDescent="0.15">
      <c r="A3477" s="1" t="s">
        <v>3749</v>
      </c>
      <c r="B3477" s="1">
        <v>1401076</v>
      </c>
      <c r="C3477" s="1">
        <v>570</v>
      </c>
    </row>
    <row r="3478" spans="1:3" x14ac:dyDescent="0.15">
      <c r="A3478" s="1" t="s">
        <v>3750</v>
      </c>
      <c r="B3478" s="1">
        <v>1401077</v>
      </c>
      <c r="C3478" s="1">
        <v>570</v>
      </c>
    </row>
    <row r="3479" spans="1:3" x14ac:dyDescent="0.15">
      <c r="A3479" s="1" t="s">
        <v>3751</v>
      </c>
      <c r="B3479" s="1">
        <v>1401078</v>
      </c>
      <c r="C3479" s="1">
        <v>570</v>
      </c>
    </row>
    <row r="3480" spans="1:3" x14ac:dyDescent="0.15">
      <c r="A3480" s="1" t="s">
        <v>3752</v>
      </c>
      <c r="B3480" s="1">
        <v>1401079</v>
      </c>
      <c r="C3480" s="1">
        <v>570</v>
      </c>
    </row>
    <row r="3481" spans="1:3" x14ac:dyDescent="0.15">
      <c r="A3481" s="1" t="s">
        <v>3753</v>
      </c>
      <c r="B3481" s="1">
        <v>1401080</v>
      </c>
      <c r="C3481" s="1">
        <v>570</v>
      </c>
    </row>
    <row r="3482" spans="1:3" x14ac:dyDescent="0.15">
      <c r="A3482" s="1" t="s">
        <v>3754</v>
      </c>
      <c r="B3482" s="1">
        <v>1401081</v>
      </c>
      <c r="C3482" s="1">
        <v>630</v>
      </c>
    </row>
    <row r="3483" spans="1:3" x14ac:dyDescent="0.15">
      <c r="A3483" s="1" t="s">
        <v>3755</v>
      </c>
      <c r="B3483" s="1">
        <v>1401082</v>
      </c>
      <c r="C3483" s="1">
        <v>630</v>
      </c>
    </row>
    <row r="3484" spans="1:3" x14ac:dyDescent="0.15">
      <c r="A3484" s="1" t="s">
        <v>3756</v>
      </c>
      <c r="B3484" s="1">
        <v>1401083</v>
      </c>
      <c r="C3484" s="1">
        <v>630</v>
      </c>
    </row>
    <row r="3485" spans="1:3" x14ac:dyDescent="0.15">
      <c r="A3485" s="1" t="s">
        <v>3757</v>
      </c>
      <c r="B3485" s="1">
        <v>1401084</v>
      </c>
      <c r="C3485" s="1">
        <v>630</v>
      </c>
    </row>
    <row r="3486" spans="1:3" x14ac:dyDescent="0.15">
      <c r="A3486" s="1" t="s">
        <v>3758</v>
      </c>
      <c r="B3486" s="1">
        <v>1401085</v>
      </c>
      <c r="C3486" s="1">
        <v>630</v>
      </c>
    </row>
    <row r="3487" spans="1:3" x14ac:dyDescent="0.15">
      <c r="A3487" s="1" t="s">
        <v>3759</v>
      </c>
      <c r="B3487" s="1">
        <v>1401086</v>
      </c>
      <c r="C3487" s="1">
        <v>720</v>
      </c>
    </row>
    <row r="3488" spans="1:3" x14ac:dyDescent="0.15">
      <c r="A3488" s="1" t="s">
        <v>3760</v>
      </c>
      <c r="B3488" s="1">
        <v>1401087</v>
      </c>
      <c r="C3488" s="1">
        <v>720</v>
      </c>
    </row>
    <row r="3489" spans="1:3" x14ac:dyDescent="0.15">
      <c r="A3489" s="1" t="s">
        <v>3761</v>
      </c>
      <c r="B3489" s="1">
        <v>1401088</v>
      </c>
      <c r="C3489" s="1">
        <v>720</v>
      </c>
    </row>
    <row r="3490" spans="1:3" x14ac:dyDescent="0.15">
      <c r="A3490" s="1" t="s">
        <v>3762</v>
      </c>
      <c r="B3490" s="1">
        <v>1401089</v>
      </c>
      <c r="C3490" s="1">
        <v>720</v>
      </c>
    </row>
    <row r="3491" spans="1:3" x14ac:dyDescent="0.15">
      <c r="A3491" s="1" t="s">
        <v>3763</v>
      </c>
      <c r="B3491" s="1">
        <v>1401090</v>
      </c>
      <c r="C3491" s="1">
        <v>720</v>
      </c>
    </row>
    <row r="3492" spans="1:3" x14ac:dyDescent="0.15">
      <c r="A3492" s="1" t="s">
        <v>3764</v>
      </c>
      <c r="B3492" s="1">
        <v>1401091</v>
      </c>
      <c r="C3492" s="1">
        <v>810</v>
      </c>
    </row>
    <row r="3493" spans="1:3" x14ac:dyDescent="0.15">
      <c r="A3493" s="1" t="s">
        <v>3765</v>
      </c>
      <c r="B3493" s="1">
        <v>1401092</v>
      </c>
      <c r="C3493" s="1">
        <v>810</v>
      </c>
    </row>
    <row r="3494" spans="1:3" x14ac:dyDescent="0.15">
      <c r="A3494" s="1" t="s">
        <v>3766</v>
      </c>
      <c r="B3494" s="1">
        <v>1401093</v>
      </c>
      <c r="C3494" s="1">
        <v>810</v>
      </c>
    </row>
    <row r="3495" spans="1:3" x14ac:dyDescent="0.15">
      <c r="A3495" s="1" t="s">
        <v>3767</v>
      </c>
      <c r="B3495" s="1">
        <v>1401094</v>
      </c>
      <c r="C3495" s="1">
        <v>810</v>
      </c>
    </row>
    <row r="3496" spans="1:3" x14ac:dyDescent="0.15">
      <c r="A3496" s="1" t="s">
        <v>3768</v>
      </c>
      <c r="B3496" s="1">
        <v>1401095</v>
      </c>
      <c r="C3496" s="1">
        <v>810</v>
      </c>
    </row>
    <row r="3497" spans="1:3" x14ac:dyDescent="0.15">
      <c r="A3497" s="1" t="s">
        <v>3769</v>
      </c>
      <c r="B3497" s="1">
        <v>1401096</v>
      </c>
      <c r="C3497" s="1">
        <v>900</v>
      </c>
    </row>
    <row r="3498" spans="1:3" x14ac:dyDescent="0.15">
      <c r="A3498" s="1" t="s">
        <v>3770</v>
      </c>
      <c r="B3498" s="1">
        <v>1401097</v>
      </c>
      <c r="C3498" s="1">
        <v>900</v>
      </c>
    </row>
    <row r="3499" spans="1:3" x14ac:dyDescent="0.15">
      <c r="A3499" s="1" t="s">
        <v>3771</v>
      </c>
      <c r="B3499" s="1">
        <v>1401098</v>
      </c>
      <c r="C3499" s="1">
        <v>900</v>
      </c>
    </row>
    <row r="3500" spans="1:3" x14ac:dyDescent="0.15">
      <c r="A3500" s="1" t="s">
        <v>3772</v>
      </c>
      <c r="B3500" s="1">
        <v>1401099</v>
      </c>
      <c r="C3500" s="1">
        <v>900</v>
      </c>
    </row>
    <row r="3501" spans="1:3" x14ac:dyDescent="0.15">
      <c r="A3501" s="1" t="s">
        <v>3773</v>
      </c>
      <c r="B3501" s="1">
        <v>1401100</v>
      </c>
      <c r="C3501" s="1">
        <v>0</v>
      </c>
    </row>
    <row r="3502" spans="1:3" x14ac:dyDescent="0.15">
      <c r="A3502" s="1" t="s">
        <v>3774</v>
      </c>
      <c r="B3502" s="1">
        <v>1402001</v>
      </c>
      <c r="C3502" s="1">
        <v>30</v>
      </c>
    </row>
    <row r="3503" spans="1:3" x14ac:dyDescent="0.15">
      <c r="A3503" s="1" t="s">
        <v>3775</v>
      </c>
      <c r="B3503" s="1">
        <v>1402002</v>
      </c>
      <c r="C3503" s="1">
        <v>30</v>
      </c>
    </row>
    <row r="3504" spans="1:3" x14ac:dyDescent="0.15">
      <c r="A3504" s="1" t="s">
        <v>3776</v>
      </c>
      <c r="B3504" s="1">
        <v>1402003</v>
      </c>
      <c r="C3504" s="1">
        <v>30</v>
      </c>
    </row>
    <row r="3505" spans="1:3" x14ac:dyDescent="0.15">
      <c r="A3505" s="1" t="s">
        <v>3777</v>
      </c>
      <c r="B3505" s="1">
        <v>1402004</v>
      </c>
      <c r="C3505" s="1">
        <v>30</v>
      </c>
    </row>
    <row r="3506" spans="1:3" x14ac:dyDescent="0.15">
      <c r="A3506" s="1" t="s">
        <v>3778</v>
      </c>
      <c r="B3506" s="1">
        <v>1402005</v>
      </c>
      <c r="C3506" s="1">
        <v>30</v>
      </c>
    </row>
    <row r="3507" spans="1:3" x14ac:dyDescent="0.15">
      <c r="A3507" s="1" t="s">
        <v>3779</v>
      </c>
      <c r="B3507" s="1">
        <v>1402006</v>
      </c>
      <c r="C3507" s="1">
        <v>30</v>
      </c>
    </row>
    <row r="3508" spans="1:3" x14ac:dyDescent="0.15">
      <c r="A3508" s="1" t="s">
        <v>3780</v>
      </c>
      <c r="B3508" s="1">
        <v>1402007</v>
      </c>
      <c r="C3508" s="1">
        <v>30</v>
      </c>
    </row>
    <row r="3509" spans="1:3" x14ac:dyDescent="0.15">
      <c r="A3509" s="1" t="s">
        <v>3781</v>
      </c>
      <c r="B3509" s="1">
        <v>1402008</v>
      </c>
      <c r="C3509" s="1">
        <v>30</v>
      </c>
    </row>
    <row r="3510" spans="1:3" x14ac:dyDescent="0.15">
      <c r="A3510" s="1" t="s">
        <v>3782</v>
      </c>
      <c r="B3510" s="1">
        <v>1402009</v>
      </c>
      <c r="C3510" s="1">
        <v>30</v>
      </c>
    </row>
    <row r="3511" spans="1:3" x14ac:dyDescent="0.15">
      <c r="A3511" s="1" t="s">
        <v>3783</v>
      </c>
      <c r="B3511" s="1">
        <v>1402010</v>
      </c>
      <c r="C3511" s="1">
        <v>30</v>
      </c>
    </row>
    <row r="3512" spans="1:3" x14ac:dyDescent="0.15">
      <c r="A3512" s="1" t="s">
        <v>3784</v>
      </c>
      <c r="B3512" s="1">
        <v>1402011</v>
      </c>
      <c r="C3512" s="1">
        <v>60</v>
      </c>
    </row>
    <row r="3513" spans="1:3" x14ac:dyDescent="0.15">
      <c r="A3513" s="1" t="s">
        <v>3785</v>
      </c>
      <c r="B3513" s="1">
        <v>1402012</v>
      </c>
      <c r="C3513" s="1">
        <v>60</v>
      </c>
    </row>
    <row r="3514" spans="1:3" x14ac:dyDescent="0.15">
      <c r="A3514" s="1" t="s">
        <v>3786</v>
      </c>
      <c r="B3514" s="1">
        <v>1402013</v>
      </c>
      <c r="C3514" s="1">
        <v>60</v>
      </c>
    </row>
    <row r="3515" spans="1:3" x14ac:dyDescent="0.15">
      <c r="A3515" s="1" t="s">
        <v>3787</v>
      </c>
      <c r="B3515" s="1">
        <v>1402014</v>
      </c>
      <c r="C3515" s="1">
        <v>60</v>
      </c>
    </row>
    <row r="3516" spans="1:3" x14ac:dyDescent="0.15">
      <c r="A3516" s="1" t="s">
        <v>3788</v>
      </c>
      <c r="B3516" s="1">
        <v>1402015</v>
      </c>
      <c r="C3516" s="1">
        <v>60</v>
      </c>
    </row>
    <row r="3517" spans="1:3" x14ac:dyDescent="0.15">
      <c r="A3517" s="1" t="s">
        <v>3789</v>
      </c>
      <c r="B3517" s="1">
        <v>1402016</v>
      </c>
      <c r="C3517" s="1">
        <v>90</v>
      </c>
    </row>
    <row r="3518" spans="1:3" x14ac:dyDescent="0.15">
      <c r="A3518" s="1" t="s">
        <v>3790</v>
      </c>
      <c r="B3518" s="1">
        <v>1402017</v>
      </c>
      <c r="C3518" s="1">
        <v>90</v>
      </c>
    </row>
    <row r="3519" spans="1:3" x14ac:dyDescent="0.15">
      <c r="A3519" s="1" t="s">
        <v>3791</v>
      </c>
      <c r="B3519" s="1">
        <v>1402018</v>
      </c>
      <c r="C3519" s="1">
        <v>90</v>
      </c>
    </row>
    <row r="3520" spans="1:3" x14ac:dyDescent="0.15">
      <c r="A3520" s="1" t="s">
        <v>3792</v>
      </c>
      <c r="B3520" s="1">
        <v>1402019</v>
      </c>
      <c r="C3520" s="1">
        <v>90</v>
      </c>
    </row>
    <row r="3521" spans="1:3" x14ac:dyDescent="0.15">
      <c r="A3521" s="1" t="s">
        <v>3793</v>
      </c>
      <c r="B3521" s="1">
        <v>1402020</v>
      </c>
      <c r="C3521" s="1">
        <v>90</v>
      </c>
    </row>
    <row r="3522" spans="1:3" x14ac:dyDescent="0.15">
      <c r="A3522" s="1" t="s">
        <v>3794</v>
      </c>
      <c r="B3522" s="1">
        <v>1402021</v>
      </c>
      <c r="C3522" s="1">
        <v>120</v>
      </c>
    </row>
    <row r="3523" spans="1:3" x14ac:dyDescent="0.15">
      <c r="A3523" s="1" t="s">
        <v>3795</v>
      </c>
      <c r="B3523" s="1">
        <v>1402022</v>
      </c>
      <c r="C3523" s="1">
        <v>120</v>
      </c>
    </row>
    <row r="3524" spans="1:3" x14ac:dyDescent="0.15">
      <c r="A3524" s="1" t="s">
        <v>3796</v>
      </c>
      <c r="B3524" s="1">
        <v>1402023</v>
      </c>
      <c r="C3524" s="1">
        <v>120</v>
      </c>
    </row>
    <row r="3525" spans="1:3" x14ac:dyDescent="0.15">
      <c r="A3525" s="1" t="s">
        <v>3797</v>
      </c>
      <c r="B3525" s="1">
        <v>1402024</v>
      </c>
      <c r="C3525" s="1">
        <v>120</v>
      </c>
    </row>
    <row r="3526" spans="1:3" x14ac:dyDescent="0.15">
      <c r="A3526" s="1" t="s">
        <v>3798</v>
      </c>
      <c r="B3526" s="1">
        <v>1402025</v>
      </c>
      <c r="C3526" s="1">
        <v>120</v>
      </c>
    </row>
    <row r="3527" spans="1:3" x14ac:dyDescent="0.15">
      <c r="A3527" s="1" t="s">
        <v>3799</v>
      </c>
      <c r="B3527" s="1">
        <v>1402026</v>
      </c>
      <c r="C3527" s="1">
        <v>150</v>
      </c>
    </row>
    <row r="3528" spans="1:3" x14ac:dyDescent="0.15">
      <c r="A3528" s="1" t="s">
        <v>3800</v>
      </c>
      <c r="B3528" s="1">
        <v>1402027</v>
      </c>
      <c r="C3528" s="1">
        <v>150</v>
      </c>
    </row>
    <row r="3529" spans="1:3" x14ac:dyDescent="0.15">
      <c r="A3529" s="1" t="s">
        <v>3801</v>
      </c>
      <c r="B3529" s="1">
        <v>1402028</v>
      </c>
      <c r="C3529" s="1">
        <v>150</v>
      </c>
    </row>
    <row r="3530" spans="1:3" x14ac:dyDescent="0.15">
      <c r="A3530" s="1" t="s">
        <v>3802</v>
      </c>
      <c r="B3530" s="1">
        <v>1402029</v>
      </c>
      <c r="C3530" s="1">
        <v>150</v>
      </c>
    </row>
    <row r="3531" spans="1:3" x14ac:dyDescent="0.15">
      <c r="A3531" s="1" t="s">
        <v>3803</v>
      </c>
      <c r="B3531" s="1">
        <v>1402030</v>
      </c>
      <c r="C3531" s="1">
        <v>150</v>
      </c>
    </row>
    <row r="3532" spans="1:3" x14ac:dyDescent="0.15">
      <c r="A3532" s="1" t="s">
        <v>3804</v>
      </c>
      <c r="B3532" s="1">
        <v>1402031</v>
      </c>
      <c r="C3532" s="1">
        <v>180</v>
      </c>
    </row>
    <row r="3533" spans="1:3" x14ac:dyDescent="0.15">
      <c r="A3533" s="1" t="s">
        <v>3805</v>
      </c>
      <c r="B3533" s="1">
        <v>1402032</v>
      </c>
      <c r="C3533" s="1">
        <v>180</v>
      </c>
    </row>
    <row r="3534" spans="1:3" x14ac:dyDescent="0.15">
      <c r="A3534" s="1" t="s">
        <v>3806</v>
      </c>
      <c r="B3534" s="1">
        <v>1402033</v>
      </c>
      <c r="C3534" s="1">
        <v>180</v>
      </c>
    </row>
    <row r="3535" spans="1:3" x14ac:dyDescent="0.15">
      <c r="A3535" s="1" t="s">
        <v>3807</v>
      </c>
      <c r="B3535" s="1">
        <v>1402034</v>
      </c>
      <c r="C3535" s="1">
        <v>180</v>
      </c>
    </row>
    <row r="3536" spans="1:3" x14ac:dyDescent="0.15">
      <c r="A3536" s="1" t="s">
        <v>3808</v>
      </c>
      <c r="B3536" s="1">
        <v>1402035</v>
      </c>
      <c r="C3536" s="1">
        <v>180</v>
      </c>
    </row>
    <row r="3537" spans="1:3" x14ac:dyDescent="0.15">
      <c r="A3537" s="1" t="s">
        <v>3809</v>
      </c>
      <c r="B3537" s="1">
        <v>1402036</v>
      </c>
      <c r="C3537" s="1">
        <v>210</v>
      </c>
    </row>
    <row r="3538" spans="1:3" x14ac:dyDescent="0.15">
      <c r="A3538" s="1" t="s">
        <v>3810</v>
      </c>
      <c r="B3538" s="1">
        <v>1402037</v>
      </c>
      <c r="C3538" s="1">
        <v>210</v>
      </c>
    </row>
    <row r="3539" spans="1:3" x14ac:dyDescent="0.15">
      <c r="A3539" s="1" t="s">
        <v>3811</v>
      </c>
      <c r="B3539" s="1">
        <v>1402038</v>
      </c>
      <c r="C3539" s="1">
        <v>210</v>
      </c>
    </row>
    <row r="3540" spans="1:3" x14ac:dyDescent="0.15">
      <c r="A3540" s="1" t="s">
        <v>3812</v>
      </c>
      <c r="B3540" s="1">
        <v>1402039</v>
      </c>
      <c r="C3540" s="1">
        <v>210</v>
      </c>
    </row>
    <row r="3541" spans="1:3" x14ac:dyDescent="0.15">
      <c r="A3541" s="1" t="s">
        <v>3813</v>
      </c>
      <c r="B3541" s="1">
        <v>1402040</v>
      </c>
      <c r="C3541" s="1">
        <v>210</v>
      </c>
    </row>
    <row r="3542" spans="1:3" x14ac:dyDescent="0.15">
      <c r="A3542" s="1" t="s">
        <v>3814</v>
      </c>
      <c r="B3542" s="1">
        <v>1402041</v>
      </c>
      <c r="C3542" s="1">
        <v>240</v>
      </c>
    </row>
    <row r="3543" spans="1:3" x14ac:dyDescent="0.15">
      <c r="A3543" s="1" t="s">
        <v>3815</v>
      </c>
      <c r="B3543" s="1">
        <v>1402042</v>
      </c>
      <c r="C3543" s="1">
        <v>240</v>
      </c>
    </row>
    <row r="3544" spans="1:3" x14ac:dyDescent="0.15">
      <c r="A3544" s="1" t="s">
        <v>3816</v>
      </c>
      <c r="B3544" s="1">
        <v>1402043</v>
      </c>
      <c r="C3544" s="1">
        <v>240</v>
      </c>
    </row>
    <row r="3545" spans="1:3" x14ac:dyDescent="0.15">
      <c r="A3545" s="1" t="s">
        <v>3817</v>
      </c>
      <c r="B3545" s="1">
        <v>1402044</v>
      </c>
      <c r="C3545" s="1">
        <v>240</v>
      </c>
    </row>
    <row r="3546" spans="1:3" x14ac:dyDescent="0.15">
      <c r="A3546" s="1" t="s">
        <v>3818</v>
      </c>
      <c r="B3546" s="1">
        <v>1402045</v>
      </c>
      <c r="C3546" s="1">
        <v>240</v>
      </c>
    </row>
    <row r="3547" spans="1:3" x14ac:dyDescent="0.15">
      <c r="A3547" s="1" t="s">
        <v>3819</v>
      </c>
      <c r="B3547" s="1">
        <v>1402046</v>
      </c>
      <c r="C3547" s="1">
        <v>270</v>
      </c>
    </row>
    <row r="3548" spans="1:3" x14ac:dyDescent="0.15">
      <c r="A3548" s="1" t="s">
        <v>3820</v>
      </c>
      <c r="B3548" s="1">
        <v>1402047</v>
      </c>
      <c r="C3548" s="1">
        <v>270</v>
      </c>
    </row>
    <row r="3549" spans="1:3" x14ac:dyDescent="0.15">
      <c r="A3549" s="1" t="s">
        <v>3821</v>
      </c>
      <c r="B3549" s="1">
        <v>1402048</v>
      </c>
      <c r="C3549" s="1">
        <v>270</v>
      </c>
    </row>
    <row r="3550" spans="1:3" x14ac:dyDescent="0.15">
      <c r="A3550" s="1" t="s">
        <v>3822</v>
      </c>
      <c r="B3550" s="1">
        <v>1402049</v>
      </c>
      <c r="C3550" s="1">
        <v>270</v>
      </c>
    </row>
    <row r="3551" spans="1:3" x14ac:dyDescent="0.15">
      <c r="A3551" s="1" t="s">
        <v>3823</v>
      </c>
      <c r="B3551" s="1">
        <v>1402050</v>
      </c>
      <c r="C3551" s="1">
        <v>270</v>
      </c>
    </row>
    <row r="3552" spans="1:3" x14ac:dyDescent="0.15">
      <c r="A3552" s="1" t="s">
        <v>3824</v>
      </c>
      <c r="B3552" s="1">
        <v>1402051</v>
      </c>
      <c r="C3552" s="1">
        <v>300</v>
      </c>
    </row>
    <row r="3553" spans="1:3" x14ac:dyDescent="0.15">
      <c r="A3553" s="1" t="s">
        <v>3825</v>
      </c>
      <c r="B3553" s="1">
        <v>1402052</v>
      </c>
      <c r="C3553" s="1">
        <v>300</v>
      </c>
    </row>
    <row r="3554" spans="1:3" x14ac:dyDescent="0.15">
      <c r="A3554" s="1" t="s">
        <v>3826</v>
      </c>
      <c r="B3554" s="1">
        <v>1402053</v>
      </c>
      <c r="C3554" s="1">
        <v>300</v>
      </c>
    </row>
    <row r="3555" spans="1:3" x14ac:dyDescent="0.15">
      <c r="A3555" s="1" t="s">
        <v>3827</v>
      </c>
      <c r="B3555" s="1">
        <v>1402054</v>
      </c>
      <c r="C3555" s="1">
        <v>300</v>
      </c>
    </row>
    <row r="3556" spans="1:3" x14ac:dyDescent="0.15">
      <c r="A3556" s="1" t="s">
        <v>3828</v>
      </c>
      <c r="B3556" s="1">
        <v>1402055</v>
      </c>
      <c r="C3556" s="1">
        <v>300</v>
      </c>
    </row>
    <row r="3557" spans="1:3" x14ac:dyDescent="0.15">
      <c r="A3557" s="1" t="s">
        <v>3829</v>
      </c>
      <c r="B3557" s="1">
        <v>1402056</v>
      </c>
      <c r="C3557" s="1">
        <v>330</v>
      </c>
    </row>
    <row r="3558" spans="1:3" x14ac:dyDescent="0.15">
      <c r="A3558" s="1" t="s">
        <v>3830</v>
      </c>
      <c r="B3558" s="1">
        <v>1402057</v>
      </c>
      <c r="C3558" s="1">
        <v>330</v>
      </c>
    </row>
    <row r="3559" spans="1:3" x14ac:dyDescent="0.15">
      <c r="A3559" s="1" t="s">
        <v>3831</v>
      </c>
      <c r="B3559" s="1">
        <v>1402058</v>
      </c>
      <c r="C3559" s="1">
        <v>330</v>
      </c>
    </row>
    <row r="3560" spans="1:3" x14ac:dyDescent="0.15">
      <c r="A3560" s="1" t="s">
        <v>3832</v>
      </c>
      <c r="B3560" s="1">
        <v>1402059</v>
      </c>
      <c r="C3560" s="1">
        <v>330</v>
      </c>
    </row>
    <row r="3561" spans="1:3" x14ac:dyDescent="0.15">
      <c r="A3561" s="1" t="s">
        <v>3833</v>
      </c>
      <c r="B3561" s="1">
        <v>1402060</v>
      </c>
      <c r="C3561" s="1">
        <v>330</v>
      </c>
    </row>
    <row r="3562" spans="1:3" x14ac:dyDescent="0.15">
      <c r="A3562" s="1" t="s">
        <v>3834</v>
      </c>
      <c r="B3562" s="1">
        <v>1402061</v>
      </c>
      <c r="C3562" s="1">
        <v>390</v>
      </c>
    </row>
    <row r="3563" spans="1:3" x14ac:dyDescent="0.15">
      <c r="A3563" s="1" t="s">
        <v>3835</v>
      </c>
      <c r="B3563" s="1">
        <v>1402062</v>
      </c>
      <c r="C3563" s="1">
        <v>390</v>
      </c>
    </row>
    <row r="3564" spans="1:3" x14ac:dyDescent="0.15">
      <c r="A3564" s="1" t="s">
        <v>3836</v>
      </c>
      <c r="B3564" s="1">
        <v>1402063</v>
      </c>
      <c r="C3564" s="1">
        <v>390</v>
      </c>
    </row>
    <row r="3565" spans="1:3" x14ac:dyDescent="0.15">
      <c r="A3565" s="1" t="s">
        <v>3837</v>
      </c>
      <c r="B3565" s="1">
        <v>1402064</v>
      </c>
      <c r="C3565" s="1">
        <v>390</v>
      </c>
    </row>
    <row r="3566" spans="1:3" x14ac:dyDescent="0.15">
      <c r="A3566" s="1" t="s">
        <v>3838</v>
      </c>
      <c r="B3566" s="1">
        <v>1402065</v>
      </c>
      <c r="C3566" s="1">
        <v>390</v>
      </c>
    </row>
    <row r="3567" spans="1:3" x14ac:dyDescent="0.15">
      <c r="A3567" s="1" t="s">
        <v>3839</v>
      </c>
      <c r="B3567" s="1">
        <v>1402066</v>
      </c>
      <c r="C3567" s="1">
        <v>450</v>
      </c>
    </row>
    <row r="3568" spans="1:3" x14ac:dyDescent="0.15">
      <c r="A3568" s="1" t="s">
        <v>3840</v>
      </c>
      <c r="B3568" s="1">
        <v>1402067</v>
      </c>
      <c r="C3568" s="1">
        <v>450</v>
      </c>
    </row>
    <row r="3569" spans="1:3" x14ac:dyDescent="0.15">
      <c r="A3569" s="1" t="s">
        <v>3841</v>
      </c>
      <c r="B3569" s="1">
        <v>1402068</v>
      </c>
      <c r="C3569" s="1">
        <v>450</v>
      </c>
    </row>
    <row r="3570" spans="1:3" x14ac:dyDescent="0.15">
      <c r="A3570" s="1" t="s">
        <v>3842</v>
      </c>
      <c r="B3570" s="1">
        <v>1402069</v>
      </c>
      <c r="C3570" s="1">
        <v>450</v>
      </c>
    </row>
    <row r="3571" spans="1:3" x14ac:dyDescent="0.15">
      <c r="A3571" s="1" t="s">
        <v>3843</v>
      </c>
      <c r="B3571" s="1">
        <v>1402070</v>
      </c>
      <c r="C3571" s="1">
        <v>450</v>
      </c>
    </row>
    <row r="3572" spans="1:3" x14ac:dyDescent="0.15">
      <c r="A3572" s="1" t="s">
        <v>3844</v>
      </c>
      <c r="B3572" s="1">
        <v>1402071</v>
      </c>
      <c r="C3572" s="1">
        <v>510</v>
      </c>
    </row>
    <row r="3573" spans="1:3" x14ac:dyDescent="0.15">
      <c r="A3573" s="1" t="s">
        <v>3845</v>
      </c>
      <c r="B3573" s="1">
        <v>1402072</v>
      </c>
      <c r="C3573" s="1">
        <v>510</v>
      </c>
    </row>
    <row r="3574" spans="1:3" x14ac:dyDescent="0.15">
      <c r="A3574" s="1" t="s">
        <v>3846</v>
      </c>
      <c r="B3574" s="1">
        <v>1402073</v>
      </c>
      <c r="C3574" s="1">
        <v>510</v>
      </c>
    </row>
    <row r="3575" spans="1:3" x14ac:dyDescent="0.15">
      <c r="A3575" s="1" t="s">
        <v>3847</v>
      </c>
      <c r="B3575" s="1">
        <v>1402074</v>
      </c>
      <c r="C3575" s="1">
        <v>510</v>
      </c>
    </row>
    <row r="3576" spans="1:3" x14ac:dyDescent="0.15">
      <c r="A3576" s="1" t="s">
        <v>3848</v>
      </c>
      <c r="B3576" s="1">
        <v>1402075</v>
      </c>
      <c r="C3576" s="1">
        <v>510</v>
      </c>
    </row>
    <row r="3577" spans="1:3" x14ac:dyDescent="0.15">
      <c r="A3577" s="1" t="s">
        <v>3849</v>
      </c>
      <c r="B3577" s="1">
        <v>1402076</v>
      </c>
      <c r="C3577" s="1">
        <v>570</v>
      </c>
    </row>
    <row r="3578" spans="1:3" x14ac:dyDescent="0.15">
      <c r="A3578" s="1" t="s">
        <v>3850</v>
      </c>
      <c r="B3578" s="1">
        <v>1402077</v>
      </c>
      <c r="C3578" s="1">
        <v>570</v>
      </c>
    </row>
    <row r="3579" spans="1:3" x14ac:dyDescent="0.15">
      <c r="A3579" s="1" t="s">
        <v>3851</v>
      </c>
      <c r="B3579" s="1">
        <v>1402078</v>
      </c>
      <c r="C3579" s="1">
        <v>570</v>
      </c>
    </row>
    <row r="3580" spans="1:3" x14ac:dyDescent="0.15">
      <c r="A3580" s="1" t="s">
        <v>3852</v>
      </c>
      <c r="B3580" s="1">
        <v>1402079</v>
      </c>
      <c r="C3580" s="1">
        <v>570</v>
      </c>
    </row>
    <row r="3581" spans="1:3" x14ac:dyDescent="0.15">
      <c r="A3581" s="1" t="s">
        <v>3853</v>
      </c>
      <c r="B3581" s="1">
        <v>1402080</v>
      </c>
      <c r="C3581" s="1">
        <v>570</v>
      </c>
    </row>
    <row r="3582" spans="1:3" x14ac:dyDescent="0.15">
      <c r="A3582" s="1" t="s">
        <v>3854</v>
      </c>
      <c r="B3582" s="1">
        <v>1402081</v>
      </c>
      <c r="C3582" s="1">
        <v>630</v>
      </c>
    </row>
    <row r="3583" spans="1:3" x14ac:dyDescent="0.15">
      <c r="A3583" s="1" t="s">
        <v>3855</v>
      </c>
      <c r="B3583" s="1">
        <v>1402082</v>
      </c>
      <c r="C3583" s="1">
        <v>630</v>
      </c>
    </row>
    <row r="3584" spans="1:3" x14ac:dyDescent="0.15">
      <c r="A3584" s="1" t="s">
        <v>3856</v>
      </c>
      <c r="B3584" s="1">
        <v>1402083</v>
      </c>
      <c r="C3584" s="1">
        <v>630</v>
      </c>
    </row>
    <row r="3585" spans="1:3" x14ac:dyDescent="0.15">
      <c r="A3585" s="1" t="s">
        <v>3857</v>
      </c>
      <c r="B3585" s="1">
        <v>1402084</v>
      </c>
      <c r="C3585" s="1">
        <v>630</v>
      </c>
    </row>
    <row r="3586" spans="1:3" x14ac:dyDescent="0.15">
      <c r="A3586" s="1" t="s">
        <v>3858</v>
      </c>
      <c r="B3586" s="1">
        <v>1402085</v>
      </c>
      <c r="C3586" s="1">
        <v>630</v>
      </c>
    </row>
    <row r="3587" spans="1:3" x14ac:dyDescent="0.15">
      <c r="A3587" s="1" t="s">
        <v>3859</v>
      </c>
      <c r="B3587" s="1">
        <v>1402086</v>
      </c>
      <c r="C3587" s="1">
        <v>720</v>
      </c>
    </row>
    <row r="3588" spans="1:3" x14ac:dyDescent="0.15">
      <c r="A3588" s="1" t="s">
        <v>3860</v>
      </c>
      <c r="B3588" s="1">
        <v>1402087</v>
      </c>
      <c r="C3588" s="1">
        <v>720</v>
      </c>
    </row>
    <row r="3589" spans="1:3" x14ac:dyDescent="0.15">
      <c r="A3589" s="1" t="s">
        <v>3861</v>
      </c>
      <c r="B3589" s="1">
        <v>1402088</v>
      </c>
      <c r="C3589" s="1">
        <v>720</v>
      </c>
    </row>
    <row r="3590" spans="1:3" x14ac:dyDescent="0.15">
      <c r="A3590" s="1" t="s">
        <v>3862</v>
      </c>
      <c r="B3590" s="1">
        <v>1402089</v>
      </c>
      <c r="C3590" s="1">
        <v>720</v>
      </c>
    </row>
    <row r="3591" spans="1:3" x14ac:dyDescent="0.15">
      <c r="A3591" s="1" t="s">
        <v>3863</v>
      </c>
      <c r="B3591" s="1">
        <v>1402090</v>
      </c>
      <c r="C3591" s="1">
        <v>720</v>
      </c>
    </row>
    <row r="3592" spans="1:3" x14ac:dyDescent="0.15">
      <c r="A3592" s="1" t="s">
        <v>3864</v>
      </c>
      <c r="B3592" s="1">
        <v>1402091</v>
      </c>
      <c r="C3592" s="1">
        <v>810</v>
      </c>
    </row>
    <row r="3593" spans="1:3" x14ac:dyDescent="0.15">
      <c r="A3593" s="1" t="s">
        <v>3865</v>
      </c>
      <c r="B3593" s="1">
        <v>1402092</v>
      </c>
      <c r="C3593" s="1">
        <v>810</v>
      </c>
    </row>
    <row r="3594" spans="1:3" x14ac:dyDescent="0.15">
      <c r="A3594" s="1" t="s">
        <v>3866</v>
      </c>
      <c r="B3594" s="1">
        <v>1402093</v>
      </c>
      <c r="C3594" s="1">
        <v>810</v>
      </c>
    </row>
    <row r="3595" spans="1:3" x14ac:dyDescent="0.15">
      <c r="A3595" s="1" t="s">
        <v>3867</v>
      </c>
      <c r="B3595" s="1">
        <v>1402094</v>
      </c>
      <c r="C3595" s="1">
        <v>810</v>
      </c>
    </row>
    <row r="3596" spans="1:3" x14ac:dyDescent="0.15">
      <c r="A3596" s="1" t="s">
        <v>3868</v>
      </c>
      <c r="B3596" s="1">
        <v>1402095</v>
      </c>
      <c r="C3596" s="1">
        <v>810</v>
      </c>
    </row>
    <row r="3597" spans="1:3" x14ac:dyDescent="0.15">
      <c r="A3597" s="1" t="s">
        <v>3869</v>
      </c>
      <c r="B3597" s="1">
        <v>1402096</v>
      </c>
      <c r="C3597" s="1">
        <v>900</v>
      </c>
    </row>
    <row r="3598" spans="1:3" x14ac:dyDescent="0.15">
      <c r="A3598" s="1" t="s">
        <v>3870</v>
      </c>
      <c r="B3598" s="1">
        <v>1402097</v>
      </c>
      <c r="C3598" s="1">
        <v>900</v>
      </c>
    </row>
    <row r="3599" spans="1:3" x14ac:dyDescent="0.15">
      <c r="A3599" s="1" t="s">
        <v>3871</v>
      </c>
      <c r="B3599" s="1">
        <v>1402098</v>
      </c>
      <c r="C3599" s="1">
        <v>900</v>
      </c>
    </row>
    <row r="3600" spans="1:3" x14ac:dyDescent="0.15">
      <c r="A3600" s="1" t="s">
        <v>3872</v>
      </c>
      <c r="B3600" s="1">
        <v>1402099</v>
      </c>
      <c r="C3600" s="1">
        <v>900</v>
      </c>
    </row>
    <row r="3601" spans="1:3" x14ac:dyDescent="0.15">
      <c r="A3601" s="1" t="s">
        <v>3873</v>
      </c>
      <c r="B3601" s="1">
        <v>1402100</v>
      </c>
      <c r="C3601" s="1">
        <v>0</v>
      </c>
    </row>
    <row r="3602" spans="1:3" x14ac:dyDescent="0.15">
      <c r="A3602" s="1" t="s">
        <v>3874</v>
      </c>
      <c r="B3602" s="1">
        <v>1403001</v>
      </c>
      <c r="C3602" s="1">
        <v>30</v>
      </c>
    </row>
    <row r="3603" spans="1:3" x14ac:dyDescent="0.15">
      <c r="A3603" s="1" t="s">
        <v>3875</v>
      </c>
      <c r="B3603" s="1">
        <v>1403002</v>
      </c>
      <c r="C3603" s="1">
        <v>30</v>
      </c>
    </row>
    <row r="3604" spans="1:3" x14ac:dyDescent="0.15">
      <c r="A3604" s="1" t="s">
        <v>3876</v>
      </c>
      <c r="B3604" s="1">
        <v>1403003</v>
      </c>
      <c r="C3604" s="1">
        <v>30</v>
      </c>
    </row>
    <row r="3605" spans="1:3" x14ac:dyDescent="0.15">
      <c r="A3605" s="1" t="s">
        <v>3877</v>
      </c>
      <c r="B3605" s="1">
        <v>1403004</v>
      </c>
      <c r="C3605" s="1">
        <v>30</v>
      </c>
    </row>
    <row r="3606" spans="1:3" x14ac:dyDescent="0.15">
      <c r="A3606" s="1" t="s">
        <v>3878</v>
      </c>
      <c r="B3606" s="1">
        <v>1403005</v>
      </c>
      <c r="C3606" s="1">
        <v>30</v>
      </c>
    </row>
    <row r="3607" spans="1:3" x14ac:dyDescent="0.15">
      <c r="A3607" s="1" t="s">
        <v>3879</v>
      </c>
      <c r="B3607" s="1">
        <v>1403006</v>
      </c>
      <c r="C3607" s="1">
        <v>30</v>
      </c>
    </row>
    <row r="3608" spans="1:3" x14ac:dyDescent="0.15">
      <c r="A3608" s="1" t="s">
        <v>3880</v>
      </c>
      <c r="B3608" s="1">
        <v>1403007</v>
      </c>
      <c r="C3608" s="1">
        <v>30</v>
      </c>
    </row>
    <row r="3609" spans="1:3" x14ac:dyDescent="0.15">
      <c r="A3609" s="1" t="s">
        <v>3881</v>
      </c>
      <c r="B3609" s="1">
        <v>1403008</v>
      </c>
      <c r="C3609" s="1">
        <v>30</v>
      </c>
    </row>
    <row r="3610" spans="1:3" x14ac:dyDescent="0.15">
      <c r="A3610" s="1" t="s">
        <v>3882</v>
      </c>
      <c r="B3610" s="1">
        <v>1403009</v>
      </c>
      <c r="C3610" s="1">
        <v>30</v>
      </c>
    </row>
    <row r="3611" spans="1:3" x14ac:dyDescent="0.15">
      <c r="A3611" s="1" t="s">
        <v>3883</v>
      </c>
      <c r="B3611" s="1">
        <v>1403010</v>
      </c>
      <c r="C3611" s="1">
        <v>30</v>
      </c>
    </row>
    <row r="3612" spans="1:3" x14ac:dyDescent="0.15">
      <c r="A3612" s="1" t="s">
        <v>3884</v>
      </c>
      <c r="B3612" s="1">
        <v>1403011</v>
      </c>
      <c r="C3612" s="1">
        <v>60</v>
      </c>
    </row>
    <row r="3613" spans="1:3" x14ac:dyDescent="0.15">
      <c r="A3613" s="1" t="s">
        <v>3885</v>
      </c>
      <c r="B3613" s="1">
        <v>1403012</v>
      </c>
      <c r="C3613" s="1">
        <v>60</v>
      </c>
    </row>
    <row r="3614" spans="1:3" x14ac:dyDescent="0.15">
      <c r="A3614" s="1" t="s">
        <v>3886</v>
      </c>
      <c r="B3614" s="1">
        <v>1403013</v>
      </c>
      <c r="C3614" s="1">
        <v>60</v>
      </c>
    </row>
    <row r="3615" spans="1:3" x14ac:dyDescent="0.15">
      <c r="A3615" s="1" t="s">
        <v>3887</v>
      </c>
      <c r="B3615" s="1">
        <v>1403014</v>
      </c>
      <c r="C3615" s="1">
        <v>60</v>
      </c>
    </row>
    <row r="3616" spans="1:3" x14ac:dyDescent="0.15">
      <c r="A3616" s="1" t="s">
        <v>3888</v>
      </c>
      <c r="B3616" s="1">
        <v>1403015</v>
      </c>
      <c r="C3616" s="1">
        <v>60</v>
      </c>
    </row>
    <row r="3617" spans="1:3" x14ac:dyDescent="0.15">
      <c r="A3617" s="1" t="s">
        <v>3889</v>
      </c>
      <c r="B3617" s="1">
        <v>1403016</v>
      </c>
      <c r="C3617" s="1">
        <v>90</v>
      </c>
    </row>
    <row r="3618" spans="1:3" x14ac:dyDescent="0.15">
      <c r="A3618" s="1" t="s">
        <v>3890</v>
      </c>
      <c r="B3618" s="1">
        <v>1403017</v>
      </c>
      <c r="C3618" s="1">
        <v>90</v>
      </c>
    </row>
    <row r="3619" spans="1:3" x14ac:dyDescent="0.15">
      <c r="A3619" s="1" t="s">
        <v>3891</v>
      </c>
      <c r="B3619" s="1">
        <v>1403018</v>
      </c>
      <c r="C3619" s="1">
        <v>90</v>
      </c>
    </row>
    <row r="3620" spans="1:3" x14ac:dyDescent="0.15">
      <c r="A3620" s="1" t="s">
        <v>3892</v>
      </c>
      <c r="B3620" s="1">
        <v>1403019</v>
      </c>
      <c r="C3620" s="1">
        <v>90</v>
      </c>
    </row>
    <row r="3621" spans="1:3" x14ac:dyDescent="0.15">
      <c r="A3621" s="1" t="s">
        <v>3893</v>
      </c>
      <c r="B3621" s="1">
        <v>1403020</v>
      </c>
      <c r="C3621" s="1">
        <v>90</v>
      </c>
    </row>
    <row r="3622" spans="1:3" x14ac:dyDescent="0.15">
      <c r="A3622" s="1" t="s">
        <v>3894</v>
      </c>
      <c r="B3622" s="1">
        <v>1403021</v>
      </c>
      <c r="C3622" s="1">
        <v>120</v>
      </c>
    </row>
    <row r="3623" spans="1:3" x14ac:dyDescent="0.15">
      <c r="A3623" s="1" t="s">
        <v>3895</v>
      </c>
      <c r="B3623" s="1">
        <v>1403022</v>
      </c>
      <c r="C3623" s="1">
        <v>120</v>
      </c>
    </row>
    <row r="3624" spans="1:3" x14ac:dyDescent="0.15">
      <c r="A3624" s="1" t="s">
        <v>3896</v>
      </c>
      <c r="B3624" s="1">
        <v>1403023</v>
      </c>
      <c r="C3624" s="1">
        <v>120</v>
      </c>
    </row>
    <row r="3625" spans="1:3" x14ac:dyDescent="0.15">
      <c r="A3625" s="1" t="s">
        <v>3897</v>
      </c>
      <c r="B3625" s="1">
        <v>1403024</v>
      </c>
      <c r="C3625" s="1">
        <v>120</v>
      </c>
    </row>
    <row r="3626" spans="1:3" x14ac:dyDescent="0.15">
      <c r="A3626" s="1" t="s">
        <v>3898</v>
      </c>
      <c r="B3626" s="1">
        <v>1403025</v>
      </c>
      <c r="C3626" s="1">
        <v>120</v>
      </c>
    </row>
    <row r="3627" spans="1:3" x14ac:dyDescent="0.15">
      <c r="A3627" s="1" t="s">
        <v>3899</v>
      </c>
      <c r="B3627" s="1">
        <v>1403026</v>
      </c>
      <c r="C3627" s="1">
        <v>150</v>
      </c>
    </row>
    <row r="3628" spans="1:3" x14ac:dyDescent="0.15">
      <c r="A3628" s="1" t="s">
        <v>3900</v>
      </c>
      <c r="B3628" s="1">
        <v>1403027</v>
      </c>
      <c r="C3628" s="1">
        <v>150</v>
      </c>
    </row>
    <row r="3629" spans="1:3" x14ac:dyDescent="0.15">
      <c r="A3629" s="1" t="s">
        <v>3901</v>
      </c>
      <c r="B3629" s="1">
        <v>1403028</v>
      </c>
      <c r="C3629" s="1">
        <v>150</v>
      </c>
    </row>
    <row r="3630" spans="1:3" x14ac:dyDescent="0.15">
      <c r="A3630" s="1" t="s">
        <v>3902</v>
      </c>
      <c r="B3630" s="1">
        <v>1403029</v>
      </c>
      <c r="C3630" s="1">
        <v>150</v>
      </c>
    </row>
    <row r="3631" spans="1:3" x14ac:dyDescent="0.15">
      <c r="A3631" s="1" t="s">
        <v>3903</v>
      </c>
      <c r="B3631" s="1">
        <v>1403030</v>
      </c>
      <c r="C3631" s="1">
        <v>150</v>
      </c>
    </row>
    <row r="3632" spans="1:3" x14ac:dyDescent="0.15">
      <c r="A3632" s="1" t="s">
        <v>3904</v>
      </c>
      <c r="B3632" s="1">
        <v>1403031</v>
      </c>
      <c r="C3632" s="1">
        <v>180</v>
      </c>
    </row>
    <row r="3633" spans="1:3" x14ac:dyDescent="0.15">
      <c r="A3633" s="1" t="s">
        <v>3905</v>
      </c>
      <c r="B3633" s="1">
        <v>1403032</v>
      </c>
      <c r="C3633" s="1">
        <v>180</v>
      </c>
    </row>
    <row r="3634" spans="1:3" x14ac:dyDescent="0.15">
      <c r="A3634" s="1" t="s">
        <v>3906</v>
      </c>
      <c r="B3634" s="1">
        <v>1403033</v>
      </c>
      <c r="C3634" s="1">
        <v>180</v>
      </c>
    </row>
    <row r="3635" spans="1:3" x14ac:dyDescent="0.15">
      <c r="A3635" s="1" t="s">
        <v>3907</v>
      </c>
      <c r="B3635" s="1">
        <v>1403034</v>
      </c>
      <c r="C3635" s="1">
        <v>180</v>
      </c>
    </row>
    <row r="3636" spans="1:3" x14ac:dyDescent="0.15">
      <c r="A3636" s="1" t="s">
        <v>3908</v>
      </c>
      <c r="B3636" s="1">
        <v>1403035</v>
      </c>
      <c r="C3636" s="1">
        <v>180</v>
      </c>
    </row>
    <row r="3637" spans="1:3" x14ac:dyDescent="0.15">
      <c r="A3637" s="1" t="s">
        <v>3909</v>
      </c>
      <c r="B3637" s="1">
        <v>1403036</v>
      </c>
      <c r="C3637" s="1">
        <v>210</v>
      </c>
    </row>
    <row r="3638" spans="1:3" x14ac:dyDescent="0.15">
      <c r="A3638" s="1" t="s">
        <v>3910</v>
      </c>
      <c r="B3638" s="1">
        <v>1403037</v>
      </c>
      <c r="C3638" s="1">
        <v>210</v>
      </c>
    </row>
    <row r="3639" spans="1:3" x14ac:dyDescent="0.15">
      <c r="A3639" s="1" t="s">
        <v>3911</v>
      </c>
      <c r="B3639" s="1">
        <v>1403038</v>
      </c>
      <c r="C3639" s="1">
        <v>210</v>
      </c>
    </row>
    <row r="3640" spans="1:3" x14ac:dyDescent="0.15">
      <c r="A3640" s="1" t="s">
        <v>3912</v>
      </c>
      <c r="B3640" s="1">
        <v>1403039</v>
      </c>
      <c r="C3640" s="1">
        <v>210</v>
      </c>
    </row>
    <row r="3641" spans="1:3" x14ac:dyDescent="0.15">
      <c r="A3641" s="1" t="s">
        <v>3913</v>
      </c>
      <c r="B3641" s="1">
        <v>1403040</v>
      </c>
      <c r="C3641" s="1">
        <v>210</v>
      </c>
    </row>
    <row r="3642" spans="1:3" x14ac:dyDescent="0.15">
      <c r="A3642" s="1" t="s">
        <v>3914</v>
      </c>
      <c r="B3642" s="1">
        <v>1403041</v>
      </c>
      <c r="C3642" s="1">
        <v>240</v>
      </c>
    </row>
    <row r="3643" spans="1:3" x14ac:dyDescent="0.15">
      <c r="A3643" s="1" t="s">
        <v>3915</v>
      </c>
      <c r="B3643" s="1">
        <v>1403042</v>
      </c>
      <c r="C3643" s="1">
        <v>240</v>
      </c>
    </row>
    <row r="3644" spans="1:3" x14ac:dyDescent="0.15">
      <c r="A3644" s="1" t="s">
        <v>3916</v>
      </c>
      <c r="B3644" s="1">
        <v>1403043</v>
      </c>
      <c r="C3644" s="1">
        <v>240</v>
      </c>
    </row>
    <row r="3645" spans="1:3" x14ac:dyDescent="0.15">
      <c r="A3645" s="1" t="s">
        <v>3917</v>
      </c>
      <c r="B3645" s="1">
        <v>1403044</v>
      </c>
      <c r="C3645" s="1">
        <v>240</v>
      </c>
    </row>
    <row r="3646" spans="1:3" x14ac:dyDescent="0.15">
      <c r="A3646" s="1" t="s">
        <v>3918</v>
      </c>
      <c r="B3646" s="1">
        <v>1403045</v>
      </c>
      <c r="C3646" s="1">
        <v>240</v>
      </c>
    </row>
    <row r="3647" spans="1:3" x14ac:dyDescent="0.15">
      <c r="A3647" s="1" t="s">
        <v>3919</v>
      </c>
      <c r="B3647" s="1">
        <v>1403046</v>
      </c>
      <c r="C3647" s="1">
        <v>270</v>
      </c>
    </row>
    <row r="3648" spans="1:3" x14ac:dyDescent="0.15">
      <c r="A3648" s="1" t="s">
        <v>3920</v>
      </c>
      <c r="B3648" s="1">
        <v>1403047</v>
      </c>
      <c r="C3648" s="1">
        <v>270</v>
      </c>
    </row>
    <row r="3649" spans="1:3" x14ac:dyDescent="0.15">
      <c r="A3649" s="1" t="s">
        <v>3921</v>
      </c>
      <c r="B3649" s="1">
        <v>1403048</v>
      </c>
      <c r="C3649" s="1">
        <v>270</v>
      </c>
    </row>
    <row r="3650" spans="1:3" x14ac:dyDescent="0.15">
      <c r="A3650" s="1" t="s">
        <v>3922</v>
      </c>
      <c r="B3650" s="1">
        <v>1403049</v>
      </c>
      <c r="C3650" s="1">
        <v>270</v>
      </c>
    </row>
    <row r="3651" spans="1:3" x14ac:dyDescent="0.15">
      <c r="A3651" s="1" t="s">
        <v>3923</v>
      </c>
      <c r="B3651" s="1">
        <v>1403050</v>
      </c>
      <c r="C3651" s="1">
        <v>270</v>
      </c>
    </row>
    <row r="3652" spans="1:3" x14ac:dyDescent="0.15">
      <c r="A3652" s="1" t="s">
        <v>3924</v>
      </c>
      <c r="B3652" s="1">
        <v>1403051</v>
      </c>
      <c r="C3652" s="1">
        <v>300</v>
      </c>
    </row>
    <row r="3653" spans="1:3" x14ac:dyDescent="0.15">
      <c r="A3653" s="1" t="s">
        <v>3925</v>
      </c>
      <c r="B3653" s="1">
        <v>1403052</v>
      </c>
      <c r="C3653" s="1">
        <v>300</v>
      </c>
    </row>
    <row r="3654" spans="1:3" x14ac:dyDescent="0.15">
      <c r="A3654" s="1" t="s">
        <v>3926</v>
      </c>
      <c r="B3654" s="1">
        <v>1403053</v>
      </c>
      <c r="C3654" s="1">
        <v>300</v>
      </c>
    </row>
    <row r="3655" spans="1:3" x14ac:dyDescent="0.15">
      <c r="A3655" s="1" t="s">
        <v>3927</v>
      </c>
      <c r="B3655" s="1">
        <v>1403054</v>
      </c>
      <c r="C3655" s="1">
        <v>300</v>
      </c>
    </row>
    <row r="3656" spans="1:3" x14ac:dyDescent="0.15">
      <c r="A3656" s="1" t="s">
        <v>3928</v>
      </c>
      <c r="B3656" s="1">
        <v>1403055</v>
      </c>
      <c r="C3656" s="1">
        <v>300</v>
      </c>
    </row>
    <row r="3657" spans="1:3" x14ac:dyDescent="0.15">
      <c r="A3657" s="1" t="s">
        <v>3929</v>
      </c>
      <c r="B3657" s="1">
        <v>1403056</v>
      </c>
      <c r="C3657" s="1">
        <v>330</v>
      </c>
    </row>
    <row r="3658" spans="1:3" x14ac:dyDescent="0.15">
      <c r="A3658" s="1" t="s">
        <v>3930</v>
      </c>
      <c r="B3658" s="1">
        <v>1403057</v>
      </c>
      <c r="C3658" s="1">
        <v>330</v>
      </c>
    </row>
    <row r="3659" spans="1:3" x14ac:dyDescent="0.15">
      <c r="A3659" s="1" t="s">
        <v>3931</v>
      </c>
      <c r="B3659" s="1">
        <v>1403058</v>
      </c>
      <c r="C3659" s="1">
        <v>330</v>
      </c>
    </row>
    <row r="3660" spans="1:3" x14ac:dyDescent="0.15">
      <c r="A3660" s="1" t="s">
        <v>3932</v>
      </c>
      <c r="B3660" s="1">
        <v>1403059</v>
      </c>
      <c r="C3660" s="1">
        <v>330</v>
      </c>
    </row>
    <row r="3661" spans="1:3" x14ac:dyDescent="0.15">
      <c r="A3661" s="1" t="s">
        <v>3933</v>
      </c>
      <c r="B3661" s="1">
        <v>1403060</v>
      </c>
      <c r="C3661" s="1">
        <v>330</v>
      </c>
    </row>
    <row r="3662" spans="1:3" x14ac:dyDescent="0.15">
      <c r="A3662" s="1" t="s">
        <v>3934</v>
      </c>
      <c r="B3662" s="1">
        <v>1403061</v>
      </c>
      <c r="C3662" s="1">
        <v>390</v>
      </c>
    </row>
    <row r="3663" spans="1:3" x14ac:dyDescent="0.15">
      <c r="A3663" s="1" t="s">
        <v>3935</v>
      </c>
      <c r="B3663" s="1">
        <v>1403062</v>
      </c>
      <c r="C3663" s="1">
        <v>390</v>
      </c>
    </row>
    <row r="3664" spans="1:3" x14ac:dyDescent="0.15">
      <c r="A3664" s="1" t="s">
        <v>3936</v>
      </c>
      <c r="B3664" s="1">
        <v>1403063</v>
      </c>
      <c r="C3664" s="1">
        <v>390</v>
      </c>
    </row>
    <row r="3665" spans="1:3" x14ac:dyDescent="0.15">
      <c r="A3665" s="1" t="s">
        <v>3937</v>
      </c>
      <c r="B3665" s="1">
        <v>1403064</v>
      </c>
      <c r="C3665" s="1">
        <v>390</v>
      </c>
    </row>
    <row r="3666" spans="1:3" x14ac:dyDescent="0.15">
      <c r="A3666" s="1" t="s">
        <v>3938</v>
      </c>
      <c r="B3666" s="1">
        <v>1403065</v>
      </c>
      <c r="C3666" s="1">
        <v>390</v>
      </c>
    </row>
    <row r="3667" spans="1:3" x14ac:dyDescent="0.15">
      <c r="A3667" s="1" t="s">
        <v>3939</v>
      </c>
      <c r="B3667" s="1">
        <v>1403066</v>
      </c>
      <c r="C3667" s="1">
        <v>450</v>
      </c>
    </row>
    <row r="3668" spans="1:3" x14ac:dyDescent="0.15">
      <c r="A3668" s="1" t="s">
        <v>3940</v>
      </c>
      <c r="B3668" s="1">
        <v>1403067</v>
      </c>
      <c r="C3668" s="1">
        <v>450</v>
      </c>
    </row>
    <row r="3669" spans="1:3" x14ac:dyDescent="0.15">
      <c r="A3669" s="1" t="s">
        <v>3941</v>
      </c>
      <c r="B3669" s="1">
        <v>1403068</v>
      </c>
      <c r="C3669" s="1">
        <v>450</v>
      </c>
    </row>
    <row r="3670" spans="1:3" x14ac:dyDescent="0.15">
      <c r="A3670" s="1" t="s">
        <v>3942</v>
      </c>
      <c r="B3670" s="1">
        <v>1403069</v>
      </c>
      <c r="C3670" s="1">
        <v>450</v>
      </c>
    </row>
    <row r="3671" spans="1:3" x14ac:dyDescent="0.15">
      <c r="A3671" s="1" t="s">
        <v>3943</v>
      </c>
      <c r="B3671" s="1">
        <v>1403070</v>
      </c>
      <c r="C3671" s="1">
        <v>450</v>
      </c>
    </row>
    <row r="3672" spans="1:3" x14ac:dyDescent="0.15">
      <c r="A3672" s="1" t="s">
        <v>3944</v>
      </c>
      <c r="B3672" s="1">
        <v>1403071</v>
      </c>
      <c r="C3672" s="1">
        <v>510</v>
      </c>
    </row>
    <row r="3673" spans="1:3" x14ac:dyDescent="0.15">
      <c r="A3673" s="1" t="s">
        <v>3945</v>
      </c>
      <c r="B3673" s="1">
        <v>1403072</v>
      </c>
      <c r="C3673" s="1">
        <v>510</v>
      </c>
    </row>
    <row r="3674" spans="1:3" x14ac:dyDescent="0.15">
      <c r="A3674" s="1" t="s">
        <v>3946</v>
      </c>
      <c r="B3674" s="1">
        <v>1403073</v>
      </c>
      <c r="C3674" s="1">
        <v>510</v>
      </c>
    </row>
    <row r="3675" spans="1:3" x14ac:dyDescent="0.15">
      <c r="A3675" s="1" t="s">
        <v>3947</v>
      </c>
      <c r="B3675" s="1">
        <v>1403074</v>
      </c>
      <c r="C3675" s="1">
        <v>510</v>
      </c>
    </row>
    <row r="3676" spans="1:3" x14ac:dyDescent="0.15">
      <c r="A3676" s="1" t="s">
        <v>3948</v>
      </c>
      <c r="B3676" s="1">
        <v>1403075</v>
      </c>
      <c r="C3676" s="1">
        <v>510</v>
      </c>
    </row>
    <row r="3677" spans="1:3" x14ac:dyDescent="0.15">
      <c r="A3677" s="1" t="s">
        <v>3949</v>
      </c>
      <c r="B3677" s="1">
        <v>1403076</v>
      </c>
      <c r="C3677" s="1">
        <v>570</v>
      </c>
    </row>
    <row r="3678" spans="1:3" x14ac:dyDescent="0.15">
      <c r="A3678" s="1" t="s">
        <v>3950</v>
      </c>
      <c r="B3678" s="1">
        <v>1403077</v>
      </c>
      <c r="C3678" s="1">
        <v>570</v>
      </c>
    </row>
    <row r="3679" spans="1:3" x14ac:dyDescent="0.15">
      <c r="A3679" s="1" t="s">
        <v>3951</v>
      </c>
      <c r="B3679" s="1">
        <v>1403078</v>
      </c>
      <c r="C3679" s="1">
        <v>570</v>
      </c>
    </row>
    <row r="3680" spans="1:3" x14ac:dyDescent="0.15">
      <c r="A3680" s="1" t="s">
        <v>3952</v>
      </c>
      <c r="B3680" s="1">
        <v>1403079</v>
      </c>
      <c r="C3680" s="1">
        <v>570</v>
      </c>
    </row>
    <row r="3681" spans="1:3" x14ac:dyDescent="0.15">
      <c r="A3681" s="1" t="s">
        <v>3953</v>
      </c>
      <c r="B3681" s="1">
        <v>1403080</v>
      </c>
      <c r="C3681" s="1">
        <v>570</v>
      </c>
    </row>
    <row r="3682" spans="1:3" x14ac:dyDescent="0.15">
      <c r="A3682" s="1" t="s">
        <v>3954</v>
      </c>
      <c r="B3682" s="1">
        <v>1403081</v>
      </c>
      <c r="C3682" s="1">
        <v>630</v>
      </c>
    </row>
    <row r="3683" spans="1:3" x14ac:dyDescent="0.15">
      <c r="A3683" s="1" t="s">
        <v>3955</v>
      </c>
      <c r="B3683" s="1">
        <v>1403082</v>
      </c>
      <c r="C3683" s="1">
        <v>630</v>
      </c>
    </row>
    <row r="3684" spans="1:3" x14ac:dyDescent="0.15">
      <c r="A3684" s="1" t="s">
        <v>3956</v>
      </c>
      <c r="B3684" s="1">
        <v>1403083</v>
      </c>
      <c r="C3684" s="1">
        <v>630</v>
      </c>
    </row>
    <row r="3685" spans="1:3" x14ac:dyDescent="0.15">
      <c r="A3685" s="1" t="s">
        <v>3957</v>
      </c>
      <c r="B3685" s="1">
        <v>1403084</v>
      </c>
      <c r="C3685" s="1">
        <v>630</v>
      </c>
    </row>
    <row r="3686" spans="1:3" x14ac:dyDescent="0.15">
      <c r="A3686" s="1" t="s">
        <v>3958</v>
      </c>
      <c r="B3686" s="1">
        <v>1403085</v>
      </c>
      <c r="C3686" s="1">
        <v>630</v>
      </c>
    </row>
    <row r="3687" spans="1:3" x14ac:dyDescent="0.15">
      <c r="A3687" s="1" t="s">
        <v>3959</v>
      </c>
      <c r="B3687" s="1">
        <v>1403086</v>
      </c>
      <c r="C3687" s="1">
        <v>720</v>
      </c>
    </row>
    <row r="3688" spans="1:3" x14ac:dyDescent="0.15">
      <c r="A3688" s="1" t="s">
        <v>3960</v>
      </c>
      <c r="B3688" s="1">
        <v>1403087</v>
      </c>
      <c r="C3688" s="1">
        <v>720</v>
      </c>
    </row>
    <row r="3689" spans="1:3" x14ac:dyDescent="0.15">
      <c r="A3689" s="1" t="s">
        <v>3961</v>
      </c>
      <c r="B3689" s="1">
        <v>1403088</v>
      </c>
      <c r="C3689" s="1">
        <v>720</v>
      </c>
    </row>
    <row r="3690" spans="1:3" x14ac:dyDescent="0.15">
      <c r="A3690" s="1" t="s">
        <v>3962</v>
      </c>
      <c r="B3690" s="1">
        <v>1403089</v>
      </c>
      <c r="C3690" s="1">
        <v>720</v>
      </c>
    </row>
    <row r="3691" spans="1:3" x14ac:dyDescent="0.15">
      <c r="A3691" s="1" t="s">
        <v>3963</v>
      </c>
      <c r="B3691" s="1">
        <v>1403090</v>
      </c>
      <c r="C3691" s="1">
        <v>720</v>
      </c>
    </row>
    <row r="3692" spans="1:3" x14ac:dyDescent="0.15">
      <c r="A3692" s="1" t="s">
        <v>3964</v>
      </c>
      <c r="B3692" s="1">
        <v>1403091</v>
      </c>
      <c r="C3692" s="1">
        <v>810</v>
      </c>
    </row>
    <row r="3693" spans="1:3" x14ac:dyDescent="0.15">
      <c r="A3693" s="1" t="s">
        <v>3965</v>
      </c>
      <c r="B3693" s="1">
        <v>1403092</v>
      </c>
      <c r="C3693" s="1">
        <v>810</v>
      </c>
    </row>
    <row r="3694" spans="1:3" x14ac:dyDescent="0.15">
      <c r="A3694" s="1" t="s">
        <v>3966</v>
      </c>
      <c r="B3694" s="1">
        <v>1403093</v>
      </c>
      <c r="C3694" s="1">
        <v>810</v>
      </c>
    </row>
    <row r="3695" spans="1:3" x14ac:dyDescent="0.15">
      <c r="A3695" s="1" t="s">
        <v>3967</v>
      </c>
      <c r="B3695" s="1">
        <v>1403094</v>
      </c>
      <c r="C3695" s="1">
        <v>810</v>
      </c>
    </row>
    <row r="3696" spans="1:3" x14ac:dyDescent="0.15">
      <c r="A3696" s="1" t="s">
        <v>3968</v>
      </c>
      <c r="B3696" s="1">
        <v>1403095</v>
      </c>
      <c r="C3696" s="1">
        <v>810</v>
      </c>
    </row>
    <row r="3697" spans="1:3" x14ac:dyDescent="0.15">
      <c r="A3697" s="1" t="s">
        <v>3969</v>
      </c>
      <c r="B3697" s="1">
        <v>1403096</v>
      </c>
      <c r="C3697" s="1">
        <v>900</v>
      </c>
    </row>
    <row r="3698" spans="1:3" x14ac:dyDescent="0.15">
      <c r="A3698" s="1" t="s">
        <v>3970</v>
      </c>
      <c r="B3698" s="1">
        <v>1403097</v>
      </c>
      <c r="C3698" s="1">
        <v>900</v>
      </c>
    </row>
    <row r="3699" spans="1:3" x14ac:dyDescent="0.15">
      <c r="A3699" s="1" t="s">
        <v>3971</v>
      </c>
      <c r="B3699" s="1">
        <v>1403098</v>
      </c>
      <c r="C3699" s="1">
        <v>900</v>
      </c>
    </row>
    <row r="3700" spans="1:3" x14ac:dyDescent="0.15">
      <c r="A3700" s="1" t="s">
        <v>3972</v>
      </c>
      <c r="B3700" s="1">
        <v>1403099</v>
      </c>
      <c r="C3700" s="1">
        <v>900</v>
      </c>
    </row>
    <row r="3701" spans="1:3" x14ac:dyDescent="0.15">
      <c r="A3701" s="1" t="s">
        <v>3973</v>
      </c>
      <c r="B3701" s="1">
        <v>1403100</v>
      </c>
      <c r="C3701" s="1">
        <v>0</v>
      </c>
    </row>
    <row r="3702" spans="1:3" x14ac:dyDescent="0.15">
      <c r="A3702" s="1" t="s">
        <v>3974</v>
      </c>
      <c r="B3702" s="1">
        <v>1404001</v>
      </c>
      <c r="C3702" s="1">
        <v>30</v>
      </c>
    </row>
    <row r="3703" spans="1:3" x14ac:dyDescent="0.15">
      <c r="A3703" s="1" t="s">
        <v>3975</v>
      </c>
      <c r="B3703" s="1">
        <v>1404002</v>
      </c>
      <c r="C3703" s="1">
        <v>30</v>
      </c>
    </row>
    <row r="3704" spans="1:3" x14ac:dyDescent="0.15">
      <c r="A3704" s="1" t="s">
        <v>3976</v>
      </c>
      <c r="B3704" s="1">
        <v>1404003</v>
      </c>
      <c r="C3704" s="1">
        <v>30</v>
      </c>
    </row>
    <row r="3705" spans="1:3" x14ac:dyDescent="0.15">
      <c r="A3705" s="1" t="s">
        <v>3977</v>
      </c>
      <c r="B3705" s="1">
        <v>1404004</v>
      </c>
      <c r="C3705" s="1">
        <v>30</v>
      </c>
    </row>
    <row r="3706" spans="1:3" x14ac:dyDescent="0.15">
      <c r="A3706" s="1" t="s">
        <v>3978</v>
      </c>
      <c r="B3706" s="1">
        <v>1404005</v>
      </c>
      <c r="C3706" s="1">
        <v>30</v>
      </c>
    </row>
    <row r="3707" spans="1:3" x14ac:dyDescent="0.15">
      <c r="A3707" s="1" t="s">
        <v>3979</v>
      </c>
      <c r="B3707" s="1">
        <v>1404006</v>
      </c>
      <c r="C3707" s="1">
        <v>30</v>
      </c>
    </row>
    <row r="3708" spans="1:3" x14ac:dyDescent="0.15">
      <c r="A3708" s="1" t="s">
        <v>3980</v>
      </c>
      <c r="B3708" s="1">
        <v>1404007</v>
      </c>
      <c r="C3708" s="1">
        <v>30</v>
      </c>
    </row>
    <row r="3709" spans="1:3" x14ac:dyDescent="0.15">
      <c r="A3709" s="1" t="s">
        <v>3981</v>
      </c>
      <c r="B3709" s="1">
        <v>1404008</v>
      </c>
      <c r="C3709" s="1">
        <v>30</v>
      </c>
    </row>
    <row r="3710" spans="1:3" x14ac:dyDescent="0.15">
      <c r="A3710" s="1" t="s">
        <v>3982</v>
      </c>
      <c r="B3710" s="1">
        <v>1404009</v>
      </c>
      <c r="C3710" s="1">
        <v>30</v>
      </c>
    </row>
    <row r="3711" spans="1:3" x14ac:dyDescent="0.15">
      <c r="A3711" s="1" t="s">
        <v>3983</v>
      </c>
      <c r="B3711" s="1">
        <v>1404010</v>
      </c>
      <c r="C3711" s="1">
        <v>30</v>
      </c>
    </row>
    <row r="3712" spans="1:3" x14ac:dyDescent="0.15">
      <c r="A3712" s="1" t="s">
        <v>3984</v>
      </c>
      <c r="B3712" s="1">
        <v>1404011</v>
      </c>
      <c r="C3712" s="1">
        <v>60</v>
      </c>
    </row>
    <row r="3713" spans="1:3" x14ac:dyDescent="0.15">
      <c r="A3713" s="1" t="s">
        <v>3985</v>
      </c>
      <c r="B3713" s="1">
        <v>1404012</v>
      </c>
      <c r="C3713" s="1">
        <v>60</v>
      </c>
    </row>
    <row r="3714" spans="1:3" x14ac:dyDescent="0.15">
      <c r="A3714" s="1" t="s">
        <v>3986</v>
      </c>
      <c r="B3714" s="1">
        <v>1404013</v>
      </c>
      <c r="C3714" s="1">
        <v>60</v>
      </c>
    </row>
    <row r="3715" spans="1:3" x14ac:dyDescent="0.15">
      <c r="A3715" s="1" t="s">
        <v>3987</v>
      </c>
      <c r="B3715" s="1">
        <v>1404014</v>
      </c>
      <c r="C3715" s="1">
        <v>60</v>
      </c>
    </row>
    <row r="3716" spans="1:3" x14ac:dyDescent="0.15">
      <c r="A3716" s="1" t="s">
        <v>3988</v>
      </c>
      <c r="B3716" s="1">
        <v>1404015</v>
      </c>
      <c r="C3716" s="1">
        <v>60</v>
      </c>
    </row>
    <row r="3717" spans="1:3" x14ac:dyDescent="0.15">
      <c r="A3717" s="1" t="s">
        <v>3989</v>
      </c>
      <c r="B3717" s="1">
        <v>1404016</v>
      </c>
      <c r="C3717" s="1">
        <v>90</v>
      </c>
    </row>
    <row r="3718" spans="1:3" x14ac:dyDescent="0.15">
      <c r="A3718" s="1" t="s">
        <v>3990</v>
      </c>
      <c r="B3718" s="1">
        <v>1404017</v>
      </c>
      <c r="C3718" s="1">
        <v>90</v>
      </c>
    </row>
    <row r="3719" spans="1:3" x14ac:dyDescent="0.15">
      <c r="A3719" s="1" t="s">
        <v>3991</v>
      </c>
      <c r="B3719" s="1">
        <v>1404018</v>
      </c>
      <c r="C3719" s="1">
        <v>90</v>
      </c>
    </row>
    <row r="3720" spans="1:3" x14ac:dyDescent="0.15">
      <c r="A3720" s="1" t="s">
        <v>3992</v>
      </c>
      <c r="B3720" s="1">
        <v>1404019</v>
      </c>
      <c r="C3720" s="1">
        <v>90</v>
      </c>
    </row>
    <row r="3721" spans="1:3" x14ac:dyDescent="0.15">
      <c r="A3721" s="1" t="s">
        <v>3993</v>
      </c>
      <c r="B3721" s="1">
        <v>1404020</v>
      </c>
      <c r="C3721" s="1">
        <v>90</v>
      </c>
    </row>
    <row r="3722" spans="1:3" x14ac:dyDescent="0.15">
      <c r="A3722" s="1" t="s">
        <v>3994</v>
      </c>
      <c r="B3722" s="1">
        <v>1404021</v>
      </c>
      <c r="C3722" s="1">
        <v>120</v>
      </c>
    </row>
    <row r="3723" spans="1:3" x14ac:dyDescent="0.15">
      <c r="A3723" s="1" t="s">
        <v>3995</v>
      </c>
      <c r="B3723" s="1">
        <v>1404022</v>
      </c>
      <c r="C3723" s="1">
        <v>120</v>
      </c>
    </row>
    <row r="3724" spans="1:3" x14ac:dyDescent="0.15">
      <c r="A3724" s="1" t="s">
        <v>3996</v>
      </c>
      <c r="B3724" s="1">
        <v>1404023</v>
      </c>
      <c r="C3724" s="1">
        <v>120</v>
      </c>
    </row>
    <row r="3725" spans="1:3" x14ac:dyDescent="0.15">
      <c r="A3725" s="1" t="s">
        <v>3997</v>
      </c>
      <c r="B3725" s="1">
        <v>1404024</v>
      </c>
      <c r="C3725" s="1">
        <v>120</v>
      </c>
    </row>
    <row r="3726" spans="1:3" x14ac:dyDescent="0.15">
      <c r="A3726" s="1" t="s">
        <v>3998</v>
      </c>
      <c r="B3726" s="1">
        <v>1404025</v>
      </c>
      <c r="C3726" s="1">
        <v>120</v>
      </c>
    </row>
    <row r="3727" spans="1:3" x14ac:dyDescent="0.15">
      <c r="A3727" s="1" t="s">
        <v>3999</v>
      </c>
      <c r="B3727" s="1">
        <v>1404026</v>
      </c>
      <c r="C3727" s="1">
        <v>150</v>
      </c>
    </row>
    <row r="3728" spans="1:3" x14ac:dyDescent="0.15">
      <c r="A3728" s="1" t="s">
        <v>4000</v>
      </c>
      <c r="B3728" s="1">
        <v>1404027</v>
      </c>
      <c r="C3728" s="1">
        <v>150</v>
      </c>
    </row>
    <row r="3729" spans="1:3" x14ac:dyDescent="0.15">
      <c r="A3729" s="1" t="s">
        <v>4001</v>
      </c>
      <c r="B3729" s="1">
        <v>1404028</v>
      </c>
      <c r="C3729" s="1">
        <v>150</v>
      </c>
    </row>
    <row r="3730" spans="1:3" x14ac:dyDescent="0.15">
      <c r="A3730" s="1" t="s">
        <v>4002</v>
      </c>
      <c r="B3730" s="1">
        <v>1404029</v>
      </c>
      <c r="C3730" s="1">
        <v>150</v>
      </c>
    </row>
    <row r="3731" spans="1:3" x14ac:dyDescent="0.15">
      <c r="A3731" s="1" t="s">
        <v>4003</v>
      </c>
      <c r="B3731" s="1">
        <v>1404030</v>
      </c>
      <c r="C3731" s="1">
        <v>150</v>
      </c>
    </row>
    <row r="3732" spans="1:3" x14ac:dyDescent="0.15">
      <c r="A3732" s="1" t="s">
        <v>4004</v>
      </c>
      <c r="B3732" s="1">
        <v>1404031</v>
      </c>
      <c r="C3732" s="1">
        <v>180</v>
      </c>
    </row>
    <row r="3733" spans="1:3" x14ac:dyDescent="0.15">
      <c r="A3733" s="1" t="s">
        <v>4005</v>
      </c>
      <c r="B3733" s="1">
        <v>1404032</v>
      </c>
      <c r="C3733" s="1">
        <v>180</v>
      </c>
    </row>
    <row r="3734" spans="1:3" x14ac:dyDescent="0.15">
      <c r="A3734" s="1" t="s">
        <v>4006</v>
      </c>
      <c r="B3734" s="1">
        <v>1404033</v>
      </c>
      <c r="C3734" s="1">
        <v>180</v>
      </c>
    </row>
    <row r="3735" spans="1:3" x14ac:dyDescent="0.15">
      <c r="A3735" s="1" t="s">
        <v>4007</v>
      </c>
      <c r="B3735" s="1">
        <v>1404034</v>
      </c>
      <c r="C3735" s="1">
        <v>180</v>
      </c>
    </row>
    <row r="3736" spans="1:3" x14ac:dyDescent="0.15">
      <c r="A3736" s="1" t="s">
        <v>4008</v>
      </c>
      <c r="B3736" s="1">
        <v>1404035</v>
      </c>
      <c r="C3736" s="1">
        <v>180</v>
      </c>
    </row>
    <row r="3737" spans="1:3" x14ac:dyDescent="0.15">
      <c r="A3737" s="1" t="s">
        <v>4009</v>
      </c>
      <c r="B3737" s="1">
        <v>1404036</v>
      </c>
      <c r="C3737" s="1">
        <v>210</v>
      </c>
    </row>
    <row r="3738" spans="1:3" x14ac:dyDescent="0.15">
      <c r="A3738" s="1" t="s">
        <v>4010</v>
      </c>
      <c r="B3738" s="1">
        <v>1404037</v>
      </c>
      <c r="C3738" s="1">
        <v>210</v>
      </c>
    </row>
    <row r="3739" spans="1:3" x14ac:dyDescent="0.15">
      <c r="A3739" s="1" t="s">
        <v>4011</v>
      </c>
      <c r="B3739" s="1">
        <v>1404038</v>
      </c>
      <c r="C3739" s="1">
        <v>210</v>
      </c>
    </row>
    <row r="3740" spans="1:3" x14ac:dyDescent="0.15">
      <c r="A3740" s="1" t="s">
        <v>4012</v>
      </c>
      <c r="B3740" s="1">
        <v>1404039</v>
      </c>
      <c r="C3740" s="1">
        <v>210</v>
      </c>
    </row>
    <row r="3741" spans="1:3" x14ac:dyDescent="0.15">
      <c r="A3741" s="1" t="s">
        <v>4013</v>
      </c>
      <c r="B3741" s="1">
        <v>1404040</v>
      </c>
      <c r="C3741" s="1">
        <v>210</v>
      </c>
    </row>
    <row r="3742" spans="1:3" x14ac:dyDescent="0.15">
      <c r="A3742" s="1" t="s">
        <v>4014</v>
      </c>
      <c r="B3742" s="1">
        <v>1404041</v>
      </c>
      <c r="C3742" s="1">
        <v>240</v>
      </c>
    </row>
    <row r="3743" spans="1:3" x14ac:dyDescent="0.15">
      <c r="A3743" s="1" t="s">
        <v>4015</v>
      </c>
      <c r="B3743" s="1">
        <v>1404042</v>
      </c>
      <c r="C3743" s="1">
        <v>240</v>
      </c>
    </row>
    <row r="3744" spans="1:3" x14ac:dyDescent="0.15">
      <c r="A3744" s="1" t="s">
        <v>4016</v>
      </c>
      <c r="B3744" s="1">
        <v>1404043</v>
      </c>
      <c r="C3744" s="1">
        <v>240</v>
      </c>
    </row>
    <row r="3745" spans="1:3" x14ac:dyDescent="0.15">
      <c r="A3745" s="1" t="s">
        <v>4017</v>
      </c>
      <c r="B3745" s="1">
        <v>1404044</v>
      </c>
      <c r="C3745" s="1">
        <v>240</v>
      </c>
    </row>
    <row r="3746" spans="1:3" x14ac:dyDescent="0.15">
      <c r="A3746" s="1" t="s">
        <v>4018</v>
      </c>
      <c r="B3746" s="1">
        <v>1404045</v>
      </c>
      <c r="C3746" s="1">
        <v>240</v>
      </c>
    </row>
    <row r="3747" spans="1:3" x14ac:dyDescent="0.15">
      <c r="A3747" s="1" t="s">
        <v>4019</v>
      </c>
      <c r="B3747" s="1">
        <v>1404046</v>
      </c>
      <c r="C3747" s="1">
        <v>270</v>
      </c>
    </row>
    <row r="3748" spans="1:3" x14ac:dyDescent="0.15">
      <c r="A3748" s="1" t="s">
        <v>4020</v>
      </c>
      <c r="B3748" s="1">
        <v>1404047</v>
      </c>
      <c r="C3748" s="1">
        <v>270</v>
      </c>
    </row>
    <row r="3749" spans="1:3" x14ac:dyDescent="0.15">
      <c r="A3749" s="1" t="s">
        <v>4021</v>
      </c>
      <c r="B3749" s="1">
        <v>1404048</v>
      </c>
      <c r="C3749" s="1">
        <v>270</v>
      </c>
    </row>
    <row r="3750" spans="1:3" x14ac:dyDescent="0.15">
      <c r="A3750" s="1" t="s">
        <v>4022</v>
      </c>
      <c r="B3750" s="1">
        <v>1404049</v>
      </c>
      <c r="C3750" s="1">
        <v>270</v>
      </c>
    </row>
    <row r="3751" spans="1:3" x14ac:dyDescent="0.15">
      <c r="A3751" s="1" t="s">
        <v>4023</v>
      </c>
      <c r="B3751" s="1">
        <v>1404050</v>
      </c>
      <c r="C3751" s="1">
        <v>270</v>
      </c>
    </row>
    <row r="3752" spans="1:3" x14ac:dyDescent="0.15">
      <c r="A3752" s="1" t="s">
        <v>4024</v>
      </c>
      <c r="B3752" s="1">
        <v>1404051</v>
      </c>
      <c r="C3752" s="1">
        <v>300</v>
      </c>
    </row>
    <row r="3753" spans="1:3" x14ac:dyDescent="0.15">
      <c r="A3753" s="1" t="s">
        <v>4025</v>
      </c>
      <c r="B3753" s="1">
        <v>1404052</v>
      </c>
      <c r="C3753" s="1">
        <v>300</v>
      </c>
    </row>
    <row r="3754" spans="1:3" x14ac:dyDescent="0.15">
      <c r="A3754" s="1" t="s">
        <v>4026</v>
      </c>
      <c r="B3754" s="1">
        <v>1404053</v>
      </c>
      <c r="C3754" s="1">
        <v>300</v>
      </c>
    </row>
    <row r="3755" spans="1:3" x14ac:dyDescent="0.15">
      <c r="A3755" s="1" t="s">
        <v>4027</v>
      </c>
      <c r="B3755" s="1">
        <v>1404054</v>
      </c>
      <c r="C3755" s="1">
        <v>300</v>
      </c>
    </row>
    <row r="3756" spans="1:3" x14ac:dyDescent="0.15">
      <c r="A3756" s="1" t="s">
        <v>4028</v>
      </c>
      <c r="B3756" s="1">
        <v>1404055</v>
      </c>
      <c r="C3756" s="1">
        <v>300</v>
      </c>
    </row>
    <row r="3757" spans="1:3" x14ac:dyDescent="0.15">
      <c r="A3757" s="1" t="s">
        <v>4029</v>
      </c>
      <c r="B3757" s="1">
        <v>1404056</v>
      </c>
      <c r="C3757" s="1">
        <v>330</v>
      </c>
    </row>
    <row r="3758" spans="1:3" x14ac:dyDescent="0.15">
      <c r="A3758" s="1" t="s">
        <v>4030</v>
      </c>
      <c r="B3758" s="1">
        <v>1404057</v>
      </c>
      <c r="C3758" s="1">
        <v>330</v>
      </c>
    </row>
    <row r="3759" spans="1:3" x14ac:dyDescent="0.15">
      <c r="A3759" s="1" t="s">
        <v>4031</v>
      </c>
      <c r="B3759" s="1">
        <v>1404058</v>
      </c>
      <c r="C3759" s="1">
        <v>330</v>
      </c>
    </row>
    <row r="3760" spans="1:3" x14ac:dyDescent="0.15">
      <c r="A3760" s="1" t="s">
        <v>4032</v>
      </c>
      <c r="B3760" s="1">
        <v>1404059</v>
      </c>
      <c r="C3760" s="1">
        <v>330</v>
      </c>
    </row>
    <row r="3761" spans="1:3" x14ac:dyDescent="0.15">
      <c r="A3761" s="1" t="s">
        <v>4033</v>
      </c>
      <c r="B3761" s="1">
        <v>1404060</v>
      </c>
      <c r="C3761" s="1">
        <v>330</v>
      </c>
    </row>
    <row r="3762" spans="1:3" x14ac:dyDescent="0.15">
      <c r="A3762" s="1" t="s">
        <v>4034</v>
      </c>
      <c r="B3762" s="1">
        <v>1404061</v>
      </c>
      <c r="C3762" s="1">
        <v>390</v>
      </c>
    </row>
    <row r="3763" spans="1:3" x14ac:dyDescent="0.15">
      <c r="A3763" s="1" t="s">
        <v>4035</v>
      </c>
      <c r="B3763" s="1">
        <v>1404062</v>
      </c>
      <c r="C3763" s="1">
        <v>390</v>
      </c>
    </row>
    <row r="3764" spans="1:3" x14ac:dyDescent="0.15">
      <c r="A3764" s="1" t="s">
        <v>4036</v>
      </c>
      <c r="B3764" s="1">
        <v>1404063</v>
      </c>
      <c r="C3764" s="1">
        <v>390</v>
      </c>
    </row>
    <row r="3765" spans="1:3" x14ac:dyDescent="0.15">
      <c r="A3765" s="1" t="s">
        <v>4037</v>
      </c>
      <c r="B3765" s="1">
        <v>1404064</v>
      </c>
      <c r="C3765" s="1">
        <v>390</v>
      </c>
    </row>
    <row r="3766" spans="1:3" x14ac:dyDescent="0.15">
      <c r="A3766" s="1" t="s">
        <v>4038</v>
      </c>
      <c r="B3766" s="1">
        <v>1404065</v>
      </c>
      <c r="C3766" s="1">
        <v>390</v>
      </c>
    </row>
    <row r="3767" spans="1:3" x14ac:dyDescent="0.15">
      <c r="A3767" s="1" t="s">
        <v>4039</v>
      </c>
      <c r="B3767" s="1">
        <v>1404066</v>
      </c>
      <c r="C3767" s="1">
        <v>450</v>
      </c>
    </row>
    <row r="3768" spans="1:3" x14ac:dyDescent="0.15">
      <c r="A3768" s="1" t="s">
        <v>4040</v>
      </c>
      <c r="B3768" s="1">
        <v>1404067</v>
      </c>
      <c r="C3768" s="1">
        <v>450</v>
      </c>
    </row>
    <row r="3769" spans="1:3" x14ac:dyDescent="0.15">
      <c r="A3769" s="1" t="s">
        <v>4041</v>
      </c>
      <c r="B3769" s="1">
        <v>1404068</v>
      </c>
      <c r="C3769" s="1">
        <v>450</v>
      </c>
    </row>
    <row r="3770" spans="1:3" x14ac:dyDescent="0.15">
      <c r="A3770" s="1" t="s">
        <v>4042</v>
      </c>
      <c r="B3770" s="1">
        <v>1404069</v>
      </c>
      <c r="C3770" s="1">
        <v>450</v>
      </c>
    </row>
    <row r="3771" spans="1:3" x14ac:dyDescent="0.15">
      <c r="A3771" s="1" t="s">
        <v>4043</v>
      </c>
      <c r="B3771" s="1">
        <v>1404070</v>
      </c>
      <c r="C3771" s="1">
        <v>450</v>
      </c>
    </row>
    <row r="3772" spans="1:3" x14ac:dyDescent="0.15">
      <c r="A3772" s="1" t="s">
        <v>4044</v>
      </c>
      <c r="B3772" s="1">
        <v>1404071</v>
      </c>
      <c r="C3772" s="1">
        <v>510</v>
      </c>
    </row>
    <row r="3773" spans="1:3" x14ac:dyDescent="0.15">
      <c r="A3773" s="1" t="s">
        <v>4045</v>
      </c>
      <c r="B3773" s="1">
        <v>1404072</v>
      </c>
      <c r="C3773" s="1">
        <v>510</v>
      </c>
    </row>
    <row r="3774" spans="1:3" x14ac:dyDescent="0.15">
      <c r="A3774" s="1" t="s">
        <v>4046</v>
      </c>
      <c r="B3774" s="1">
        <v>1404073</v>
      </c>
      <c r="C3774" s="1">
        <v>510</v>
      </c>
    </row>
    <row r="3775" spans="1:3" x14ac:dyDescent="0.15">
      <c r="A3775" s="1" t="s">
        <v>4047</v>
      </c>
      <c r="B3775" s="1">
        <v>1404074</v>
      </c>
      <c r="C3775" s="1">
        <v>510</v>
      </c>
    </row>
    <row r="3776" spans="1:3" x14ac:dyDescent="0.15">
      <c r="A3776" s="1" t="s">
        <v>4048</v>
      </c>
      <c r="B3776" s="1">
        <v>1404075</v>
      </c>
      <c r="C3776" s="1">
        <v>510</v>
      </c>
    </row>
    <row r="3777" spans="1:3" x14ac:dyDescent="0.15">
      <c r="A3777" s="1" t="s">
        <v>4049</v>
      </c>
      <c r="B3777" s="1">
        <v>1404076</v>
      </c>
      <c r="C3777" s="1">
        <v>570</v>
      </c>
    </row>
    <row r="3778" spans="1:3" x14ac:dyDescent="0.15">
      <c r="A3778" s="1" t="s">
        <v>4050</v>
      </c>
      <c r="B3778" s="1">
        <v>1404077</v>
      </c>
      <c r="C3778" s="1">
        <v>570</v>
      </c>
    </row>
    <row r="3779" spans="1:3" x14ac:dyDescent="0.15">
      <c r="A3779" s="1" t="s">
        <v>4051</v>
      </c>
      <c r="B3779" s="1">
        <v>1404078</v>
      </c>
      <c r="C3779" s="1">
        <v>570</v>
      </c>
    </row>
    <row r="3780" spans="1:3" x14ac:dyDescent="0.15">
      <c r="A3780" s="1" t="s">
        <v>4052</v>
      </c>
      <c r="B3780" s="1">
        <v>1404079</v>
      </c>
      <c r="C3780" s="1">
        <v>570</v>
      </c>
    </row>
    <row r="3781" spans="1:3" x14ac:dyDescent="0.15">
      <c r="A3781" s="1" t="s">
        <v>4053</v>
      </c>
      <c r="B3781" s="1">
        <v>1404080</v>
      </c>
      <c r="C3781" s="1">
        <v>570</v>
      </c>
    </row>
    <row r="3782" spans="1:3" x14ac:dyDescent="0.15">
      <c r="A3782" s="1" t="s">
        <v>4054</v>
      </c>
      <c r="B3782" s="1">
        <v>1404081</v>
      </c>
      <c r="C3782" s="1">
        <v>630</v>
      </c>
    </row>
    <row r="3783" spans="1:3" x14ac:dyDescent="0.15">
      <c r="A3783" s="1" t="s">
        <v>4055</v>
      </c>
      <c r="B3783" s="1">
        <v>1404082</v>
      </c>
      <c r="C3783" s="1">
        <v>630</v>
      </c>
    </row>
    <row r="3784" spans="1:3" x14ac:dyDescent="0.15">
      <c r="A3784" s="1" t="s">
        <v>4056</v>
      </c>
      <c r="B3784" s="1">
        <v>1404083</v>
      </c>
      <c r="C3784" s="1">
        <v>630</v>
      </c>
    </row>
    <row r="3785" spans="1:3" x14ac:dyDescent="0.15">
      <c r="A3785" s="1" t="s">
        <v>4057</v>
      </c>
      <c r="B3785" s="1">
        <v>1404084</v>
      </c>
      <c r="C3785" s="1">
        <v>630</v>
      </c>
    </row>
    <row r="3786" spans="1:3" x14ac:dyDescent="0.15">
      <c r="A3786" s="1" t="s">
        <v>4058</v>
      </c>
      <c r="B3786" s="1">
        <v>1404085</v>
      </c>
      <c r="C3786" s="1">
        <v>630</v>
      </c>
    </row>
    <row r="3787" spans="1:3" x14ac:dyDescent="0.15">
      <c r="A3787" s="1" t="s">
        <v>4059</v>
      </c>
      <c r="B3787" s="1">
        <v>1404086</v>
      </c>
      <c r="C3787" s="1">
        <v>720</v>
      </c>
    </row>
    <row r="3788" spans="1:3" x14ac:dyDescent="0.15">
      <c r="A3788" s="1" t="s">
        <v>4060</v>
      </c>
      <c r="B3788" s="1">
        <v>1404087</v>
      </c>
      <c r="C3788" s="1">
        <v>720</v>
      </c>
    </row>
    <row r="3789" spans="1:3" x14ac:dyDescent="0.15">
      <c r="A3789" s="1" t="s">
        <v>4061</v>
      </c>
      <c r="B3789" s="1">
        <v>1404088</v>
      </c>
      <c r="C3789" s="1">
        <v>720</v>
      </c>
    </row>
    <row r="3790" spans="1:3" x14ac:dyDescent="0.15">
      <c r="A3790" s="1" t="s">
        <v>4062</v>
      </c>
      <c r="B3790" s="1">
        <v>1404089</v>
      </c>
      <c r="C3790" s="1">
        <v>720</v>
      </c>
    </row>
    <row r="3791" spans="1:3" x14ac:dyDescent="0.15">
      <c r="A3791" s="1" t="s">
        <v>4063</v>
      </c>
      <c r="B3791" s="1">
        <v>1404090</v>
      </c>
      <c r="C3791" s="1">
        <v>720</v>
      </c>
    </row>
    <row r="3792" spans="1:3" x14ac:dyDescent="0.15">
      <c r="A3792" s="1" t="s">
        <v>4064</v>
      </c>
      <c r="B3792" s="1">
        <v>1404091</v>
      </c>
      <c r="C3792" s="1">
        <v>810</v>
      </c>
    </row>
    <row r="3793" spans="1:3" x14ac:dyDescent="0.15">
      <c r="A3793" s="1" t="s">
        <v>4065</v>
      </c>
      <c r="B3793" s="1">
        <v>1404092</v>
      </c>
      <c r="C3793" s="1">
        <v>810</v>
      </c>
    </row>
    <row r="3794" spans="1:3" x14ac:dyDescent="0.15">
      <c r="A3794" s="1" t="s">
        <v>4066</v>
      </c>
      <c r="B3794" s="1">
        <v>1404093</v>
      </c>
      <c r="C3794" s="1">
        <v>810</v>
      </c>
    </row>
    <row r="3795" spans="1:3" x14ac:dyDescent="0.15">
      <c r="A3795" s="1" t="s">
        <v>4067</v>
      </c>
      <c r="B3795" s="1">
        <v>1404094</v>
      </c>
      <c r="C3795" s="1">
        <v>810</v>
      </c>
    </row>
    <row r="3796" spans="1:3" x14ac:dyDescent="0.15">
      <c r="A3796" s="1" t="s">
        <v>4068</v>
      </c>
      <c r="B3796" s="1">
        <v>1404095</v>
      </c>
      <c r="C3796" s="1">
        <v>810</v>
      </c>
    </row>
    <row r="3797" spans="1:3" x14ac:dyDescent="0.15">
      <c r="A3797" s="1" t="s">
        <v>4069</v>
      </c>
      <c r="B3797" s="1">
        <v>1404096</v>
      </c>
      <c r="C3797" s="1">
        <v>900</v>
      </c>
    </row>
    <row r="3798" spans="1:3" x14ac:dyDescent="0.15">
      <c r="A3798" s="1" t="s">
        <v>4070</v>
      </c>
      <c r="B3798" s="1">
        <v>1404097</v>
      </c>
      <c r="C3798" s="1">
        <v>900</v>
      </c>
    </row>
    <row r="3799" spans="1:3" x14ac:dyDescent="0.15">
      <c r="A3799" s="1" t="s">
        <v>4071</v>
      </c>
      <c r="B3799" s="1">
        <v>1404098</v>
      </c>
      <c r="C3799" s="1">
        <v>900</v>
      </c>
    </row>
    <row r="3800" spans="1:3" x14ac:dyDescent="0.15">
      <c r="A3800" s="1" t="s">
        <v>4072</v>
      </c>
      <c r="B3800" s="1">
        <v>1404099</v>
      </c>
      <c r="C3800" s="1">
        <v>900</v>
      </c>
    </row>
    <row r="3801" spans="1:3" x14ac:dyDescent="0.15">
      <c r="A3801" s="1" t="s">
        <v>4073</v>
      </c>
      <c r="B3801" s="1">
        <v>1404100</v>
      </c>
      <c r="C3801" s="1">
        <v>0</v>
      </c>
    </row>
    <row r="3802" spans="1:3" x14ac:dyDescent="0.15">
      <c r="A3802" s="1" t="s">
        <v>4074</v>
      </c>
      <c r="B3802" s="1">
        <v>1405001</v>
      </c>
      <c r="C3802" s="1">
        <v>30</v>
      </c>
    </row>
    <row r="3803" spans="1:3" x14ac:dyDescent="0.15">
      <c r="A3803" s="1" t="s">
        <v>4075</v>
      </c>
      <c r="B3803" s="1">
        <v>1405002</v>
      </c>
      <c r="C3803" s="1">
        <v>30</v>
      </c>
    </row>
    <row r="3804" spans="1:3" x14ac:dyDescent="0.15">
      <c r="A3804" s="1" t="s">
        <v>4076</v>
      </c>
      <c r="B3804" s="1">
        <v>1405003</v>
      </c>
      <c r="C3804" s="1">
        <v>30</v>
      </c>
    </row>
    <row r="3805" spans="1:3" x14ac:dyDescent="0.15">
      <c r="A3805" s="1" t="s">
        <v>4077</v>
      </c>
      <c r="B3805" s="1">
        <v>1405004</v>
      </c>
      <c r="C3805" s="1">
        <v>30</v>
      </c>
    </row>
    <row r="3806" spans="1:3" x14ac:dyDescent="0.15">
      <c r="A3806" s="1" t="s">
        <v>4078</v>
      </c>
      <c r="B3806" s="1">
        <v>1405005</v>
      </c>
      <c r="C3806" s="1">
        <v>30</v>
      </c>
    </row>
    <row r="3807" spans="1:3" x14ac:dyDescent="0.15">
      <c r="A3807" s="1" t="s">
        <v>4079</v>
      </c>
      <c r="B3807" s="1">
        <v>1405006</v>
      </c>
      <c r="C3807" s="1">
        <v>30</v>
      </c>
    </row>
    <row r="3808" spans="1:3" x14ac:dyDescent="0.15">
      <c r="A3808" s="1" t="s">
        <v>4080</v>
      </c>
      <c r="B3808" s="1">
        <v>1405007</v>
      </c>
      <c r="C3808" s="1">
        <v>30</v>
      </c>
    </row>
    <row r="3809" spans="1:3" x14ac:dyDescent="0.15">
      <c r="A3809" s="1" t="s">
        <v>4081</v>
      </c>
      <c r="B3809" s="1">
        <v>1405008</v>
      </c>
      <c r="C3809" s="1">
        <v>30</v>
      </c>
    </row>
    <row r="3810" spans="1:3" x14ac:dyDescent="0.15">
      <c r="A3810" s="1" t="s">
        <v>4082</v>
      </c>
      <c r="B3810" s="1">
        <v>1405009</v>
      </c>
      <c r="C3810" s="1">
        <v>30</v>
      </c>
    </row>
    <row r="3811" spans="1:3" x14ac:dyDescent="0.15">
      <c r="A3811" s="1" t="s">
        <v>4083</v>
      </c>
      <c r="B3811" s="1">
        <v>1405010</v>
      </c>
      <c r="C3811" s="1">
        <v>30</v>
      </c>
    </row>
    <row r="3812" spans="1:3" x14ac:dyDescent="0.15">
      <c r="A3812" s="1" t="s">
        <v>4084</v>
      </c>
      <c r="B3812" s="1">
        <v>1405011</v>
      </c>
      <c r="C3812" s="1">
        <v>60</v>
      </c>
    </row>
    <row r="3813" spans="1:3" x14ac:dyDescent="0.15">
      <c r="A3813" s="1" t="s">
        <v>4085</v>
      </c>
      <c r="B3813" s="1">
        <v>1405012</v>
      </c>
      <c r="C3813" s="1">
        <v>60</v>
      </c>
    </row>
    <row r="3814" spans="1:3" x14ac:dyDescent="0.15">
      <c r="A3814" s="1" t="s">
        <v>4086</v>
      </c>
      <c r="B3814" s="1">
        <v>1405013</v>
      </c>
      <c r="C3814" s="1">
        <v>60</v>
      </c>
    </row>
    <row r="3815" spans="1:3" x14ac:dyDescent="0.15">
      <c r="A3815" s="1" t="s">
        <v>4087</v>
      </c>
      <c r="B3815" s="1">
        <v>1405014</v>
      </c>
      <c r="C3815" s="1">
        <v>60</v>
      </c>
    </row>
    <row r="3816" spans="1:3" x14ac:dyDescent="0.15">
      <c r="A3816" s="1" t="s">
        <v>4088</v>
      </c>
      <c r="B3816" s="1">
        <v>1405015</v>
      </c>
      <c r="C3816" s="1">
        <v>60</v>
      </c>
    </row>
    <row r="3817" spans="1:3" x14ac:dyDescent="0.15">
      <c r="A3817" s="1" t="s">
        <v>4089</v>
      </c>
      <c r="B3817" s="1">
        <v>1405016</v>
      </c>
      <c r="C3817" s="1">
        <v>90</v>
      </c>
    </row>
    <row r="3818" spans="1:3" x14ac:dyDescent="0.15">
      <c r="A3818" s="1" t="s">
        <v>4090</v>
      </c>
      <c r="B3818" s="1">
        <v>1405017</v>
      </c>
      <c r="C3818" s="1">
        <v>90</v>
      </c>
    </row>
    <row r="3819" spans="1:3" x14ac:dyDescent="0.15">
      <c r="A3819" s="1" t="s">
        <v>4091</v>
      </c>
      <c r="B3819" s="1">
        <v>1405018</v>
      </c>
      <c r="C3819" s="1">
        <v>90</v>
      </c>
    </row>
    <row r="3820" spans="1:3" x14ac:dyDescent="0.15">
      <c r="A3820" s="1" t="s">
        <v>4092</v>
      </c>
      <c r="B3820" s="1">
        <v>1405019</v>
      </c>
      <c r="C3820" s="1">
        <v>90</v>
      </c>
    </row>
    <row r="3821" spans="1:3" x14ac:dyDescent="0.15">
      <c r="A3821" s="1" t="s">
        <v>4093</v>
      </c>
      <c r="B3821" s="1">
        <v>1405020</v>
      </c>
      <c r="C3821" s="1">
        <v>90</v>
      </c>
    </row>
    <row r="3822" spans="1:3" x14ac:dyDescent="0.15">
      <c r="A3822" s="1" t="s">
        <v>4094</v>
      </c>
      <c r="B3822" s="1">
        <v>1405021</v>
      </c>
      <c r="C3822" s="1">
        <v>120</v>
      </c>
    </row>
    <row r="3823" spans="1:3" x14ac:dyDescent="0.15">
      <c r="A3823" s="1" t="s">
        <v>4095</v>
      </c>
      <c r="B3823" s="1">
        <v>1405022</v>
      </c>
      <c r="C3823" s="1">
        <v>120</v>
      </c>
    </row>
    <row r="3824" spans="1:3" x14ac:dyDescent="0.15">
      <c r="A3824" s="1" t="s">
        <v>4096</v>
      </c>
      <c r="B3824" s="1">
        <v>1405023</v>
      </c>
      <c r="C3824" s="1">
        <v>120</v>
      </c>
    </row>
    <row r="3825" spans="1:3" x14ac:dyDescent="0.15">
      <c r="A3825" s="1" t="s">
        <v>4097</v>
      </c>
      <c r="B3825" s="1">
        <v>1405024</v>
      </c>
      <c r="C3825" s="1">
        <v>120</v>
      </c>
    </row>
    <row r="3826" spans="1:3" x14ac:dyDescent="0.15">
      <c r="A3826" s="1" t="s">
        <v>4098</v>
      </c>
      <c r="B3826" s="1">
        <v>1405025</v>
      </c>
      <c r="C3826" s="1">
        <v>120</v>
      </c>
    </row>
    <row r="3827" spans="1:3" x14ac:dyDescent="0.15">
      <c r="A3827" s="1" t="s">
        <v>4099</v>
      </c>
      <c r="B3827" s="1">
        <v>1405026</v>
      </c>
      <c r="C3827" s="1">
        <v>150</v>
      </c>
    </row>
    <row r="3828" spans="1:3" x14ac:dyDescent="0.15">
      <c r="A3828" s="1" t="s">
        <v>4100</v>
      </c>
      <c r="B3828" s="1">
        <v>1405027</v>
      </c>
      <c r="C3828" s="1">
        <v>150</v>
      </c>
    </row>
    <row r="3829" spans="1:3" x14ac:dyDescent="0.15">
      <c r="A3829" s="1" t="s">
        <v>4101</v>
      </c>
      <c r="B3829" s="1">
        <v>1405028</v>
      </c>
      <c r="C3829" s="1">
        <v>150</v>
      </c>
    </row>
    <row r="3830" spans="1:3" x14ac:dyDescent="0.15">
      <c r="A3830" s="1" t="s">
        <v>4102</v>
      </c>
      <c r="B3830" s="1">
        <v>1405029</v>
      </c>
      <c r="C3830" s="1">
        <v>150</v>
      </c>
    </row>
    <row r="3831" spans="1:3" x14ac:dyDescent="0.15">
      <c r="A3831" s="1" t="s">
        <v>4103</v>
      </c>
      <c r="B3831" s="1">
        <v>1405030</v>
      </c>
      <c r="C3831" s="1">
        <v>150</v>
      </c>
    </row>
    <row r="3832" spans="1:3" x14ac:dyDescent="0.15">
      <c r="A3832" s="1" t="s">
        <v>4104</v>
      </c>
      <c r="B3832" s="1">
        <v>1405031</v>
      </c>
      <c r="C3832" s="1">
        <v>180</v>
      </c>
    </row>
    <row r="3833" spans="1:3" x14ac:dyDescent="0.15">
      <c r="A3833" s="1" t="s">
        <v>4105</v>
      </c>
      <c r="B3833" s="1">
        <v>1405032</v>
      </c>
      <c r="C3833" s="1">
        <v>180</v>
      </c>
    </row>
    <row r="3834" spans="1:3" x14ac:dyDescent="0.15">
      <c r="A3834" s="1" t="s">
        <v>4106</v>
      </c>
      <c r="B3834" s="1">
        <v>1405033</v>
      </c>
      <c r="C3834" s="1">
        <v>180</v>
      </c>
    </row>
    <row r="3835" spans="1:3" x14ac:dyDescent="0.15">
      <c r="A3835" s="1" t="s">
        <v>4107</v>
      </c>
      <c r="B3835" s="1">
        <v>1405034</v>
      </c>
      <c r="C3835" s="1">
        <v>180</v>
      </c>
    </row>
    <row r="3836" spans="1:3" x14ac:dyDescent="0.15">
      <c r="A3836" s="1" t="s">
        <v>4108</v>
      </c>
      <c r="B3836" s="1">
        <v>1405035</v>
      </c>
      <c r="C3836" s="1">
        <v>180</v>
      </c>
    </row>
    <row r="3837" spans="1:3" x14ac:dyDescent="0.15">
      <c r="A3837" s="1" t="s">
        <v>4109</v>
      </c>
      <c r="B3837" s="1">
        <v>1405036</v>
      </c>
      <c r="C3837" s="1">
        <v>210</v>
      </c>
    </row>
    <row r="3838" spans="1:3" x14ac:dyDescent="0.15">
      <c r="A3838" s="1" t="s">
        <v>4110</v>
      </c>
      <c r="B3838" s="1">
        <v>1405037</v>
      </c>
      <c r="C3838" s="1">
        <v>210</v>
      </c>
    </row>
    <row r="3839" spans="1:3" x14ac:dyDescent="0.15">
      <c r="A3839" s="1" t="s">
        <v>4111</v>
      </c>
      <c r="B3839" s="1">
        <v>1405038</v>
      </c>
      <c r="C3839" s="1">
        <v>210</v>
      </c>
    </row>
    <row r="3840" spans="1:3" x14ac:dyDescent="0.15">
      <c r="A3840" s="1" t="s">
        <v>4112</v>
      </c>
      <c r="B3840" s="1">
        <v>1405039</v>
      </c>
      <c r="C3840" s="1">
        <v>210</v>
      </c>
    </row>
    <row r="3841" spans="1:3" x14ac:dyDescent="0.15">
      <c r="A3841" s="1" t="s">
        <v>4113</v>
      </c>
      <c r="B3841" s="1">
        <v>1405040</v>
      </c>
      <c r="C3841" s="1">
        <v>210</v>
      </c>
    </row>
    <row r="3842" spans="1:3" x14ac:dyDescent="0.15">
      <c r="A3842" s="1" t="s">
        <v>4114</v>
      </c>
      <c r="B3842" s="1">
        <v>1405041</v>
      </c>
      <c r="C3842" s="1">
        <v>240</v>
      </c>
    </row>
    <row r="3843" spans="1:3" x14ac:dyDescent="0.15">
      <c r="A3843" s="1" t="s">
        <v>4115</v>
      </c>
      <c r="B3843" s="1">
        <v>1405042</v>
      </c>
      <c r="C3843" s="1">
        <v>240</v>
      </c>
    </row>
    <row r="3844" spans="1:3" x14ac:dyDescent="0.15">
      <c r="A3844" s="1" t="s">
        <v>4116</v>
      </c>
      <c r="B3844" s="1">
        <v>1405043</v>
      </c>
      <c r="C3844" s="1">
        <v>240</v>
      </c>
    </row>
    <row r="3845" spans="1:3" x14ac:dyDescent="0.15">
      <c r="A3845" s="1" t="s">
        <v>4117</v>
      </c>
      <c r="B3845" s="1">
        <v>1405044</v>
      </c>
      <c r="C3845" s="1">
        <v>240</v>
      </c>
    </row>
    <row r="3846" spans="1:3" x14ac:dyDescent="0.15">
      <c r="A3846" s="1" t="s">
        <v>4118</v>
      </c>
      <c r="B3846" s="1">
        <v>1405045</v>
      </c>
      <c r="C3846" s="1">
        <v>240</v>
      </c>
    </row>
    <row r="3847" spans="1:3" x14ac:dyDescent="0.15">
      <c r="A3847" s="1" t="s">
        <v>4119</v>
      </c>
      <c r="B3847" s="1">
        <v>1405046</v>
      </c>
      <c r="C3847" s="1">
        <v>270</v>
      </c>
    </row>
    <row r="3848" spans="1:3" x14ac:dyDescent="0.15">
      <c r="A3848" s="1" t="s">
        <v>4120</v>
      </c>
      <c r="B3848" s="1">
        <v>1405047</v>
      </c>
      <c r="C3848" s="1">
        <v>270</v>
      </c>
    </row>
    <row r="3849" spans="1:3" x14ac:dyDescent="0.15">
      <c r="A3849" s="1" t="s">
        <v>4121</v>
      </c>
      <c r="B3849" s="1">
        <v>1405048</v>
      </c>
      <c r="C3849" s="1">
        <v>270</v>
      </c>
    </row>
    <row r="3850" spans="1:3" x14ac:dyDescent="0.15">
      <c r="A3850" s="1" t="s">
        <v>4122</v>
      </c>
      <c r="B3850" s="1">
        <v>1405049</v>
      </c>
      <c r="C3850" s="1">
        <v>270</v>
      </c>
    </row>
    <row r="3851" spans="1:3" x14ac:dyDescent="0.15">
      <c r="A3851" s="1" t="s">
        <v>4123</v>
      </c>
      <c r="B3851" s="1">
        <v>1405050</v>
      </c>
      <c r="C3851" s="1">
        <v>270</v>
      </c>
    </row>
    <row r="3852" spans="1:3" x14ac:dyDescent="0.15">
      <c r="A3852" s="1" t="s">
        <v>4124</v>
      </c>
      <c r="B3852" s="1">
        <v>1405051</v>
      </c>
      <c r="C3852" s="1">
        <v>300</v>
      </c>
    </row>
    <row r="3853" spans="1:3" x14ac:dyDescent="0.15">
      <c r="A3853" s="1" t="s">
        <v>4125</v>
      </c>
      <c r="B3853" s="1">
        <v>1405052</v>
      </c>
      <c r="C3853" s="1">
        <v>300</v>
      </c>
    </row>
    <row r="3854" spans="1:3" x14ac:dyDescent="0.15">
      <c r="A3854" s="1" t="s">
        <v>4126</v>
      </c>
      <c r="B3854" s="1">
        <v>1405053</v>
      </c>
      <c r="C3854" s="1">
        <v>300</v>
      </c>
    </row>
    <row r="3855" spans="1:3" x14ac:dyDescent="0.15">
      <c r="A3855" s="1" t="s">
        <v>4127</v>
      </c>
      <c r="B3855" s="1">
        <v>1405054</v>
      </c>
      <c r="C3855" s="1">
        <v>300</v>
      </c>
    </row>
    <row r="3856" spans="1:3" x14ac:dyDescent="0.15">
      <c r="A3856" s="1" t="s">
        <v>4128</v>
      </c>
      <c r="B3856" s="1">
        <v>1405055</v>
      </c>
      <c r="C3856" s="1">
        <v>300</v>
      </c>
    </row>
    <row r="3857" spans="1:3" x14ac:dyDescent="0.15">
      <c r="A3857" s="1" t="s">
        <v>4129</v>
      </c>
      <c r="B3857" s="1">
        <v>1405056</v>
      </c>
      <c r="C3857" s="1">
        <v>330</v>
      </c>
    </row>
    <row r="3858" spans="1:3" x14ac:dyDescent="0.15">
      <c r="A3858" s="1" t="s">
        <v>4130</v>
      </c>
      <c r="B3858" s="1">
        <v>1405057</v>
      </c>
      <c r="C3858" s="1">
        <v>330</v>
      </c>
    </row>
    <row r="3859" spans="1:3" x14ac:dyDescent="0.15">
      <c r="A3859" s="1" t="s">
        <v>4131</v>
      </c>
      <c r="B3859" s="1">
        <v>1405058</v>
      </c>
      <c r="C3859" s="1">
        <v>330</v>
      </c>
    </row>
    <row r="3860" spans="1:3" x14ac:dyDescent="0.15">
      <c r="A3860" s="1" t="s">
        <v>4132</v>
      </c>
      <c r="B3860" s="1">
        <v>1405059</v>
      </c>
      <c r="C3860" s="1">
        <v>330</v>
      </c>
    </row>
    <row r="3861" spans="1:3" x14ac:dyDescent="0.15">
      <c r="A3861" s="1" t="s">
        <v>4133</v>
      </c>
      <c r="B3861" s="1">
        <v>1405060</v>
      </c>
      <c r="C3861" s="1">
        <v>330</v>
      </c>
    </row>
    <row r="3862" spans="1:3" x14ac:dyDescent="0.15">
      <c r="A3862" s="1" t="s">
        <v>4134</v>
      </c>
      <c r="B3862" s="1">
        <v>1405061</v>
      </c>
      <c r="C3862" s="1">
        <v>390</v>
      </c>
    </row>
    <row r="3863" spans="1:3" x14ac:dyDescent="0.15">
      <c r="A3863" s="1" t="s">
        <v>4135</v>
      </c>
      <c r="B3863" s="1">
        <v>1405062</v>
      </c>
      <c r="C3863" s="1">
        <v>390</v>
      </c>
    </row>
    <row r="3864" spans="1:3" x14ac:dyDescent="0.15">
      <c r="A3864" s="1" t="s">
        <v>4136</v>
      </c>
      <c r="B3864" s="1">
        <v>1405063</v>
      </c>
      <c r="C3864" s="1">
        <v>390</v>
      </c>
    </row>
    <row r="3865" spans="1:3" x14ac:dyDescent="0.15">
      <c r="A3865" s="1" t="s">
        <v>4137</v>
      </c>
      <c r="B3865" s="1">
        <v>1405064</v>
      </c>
      <c r="C3865" s="1">
        <v>390</v>
      </c>
    </row>
    <row r="3866" spans="1:3" x14ac:dyDescent="0.15">
      <c r="A3866" s="1" t="s">
        <v>4138</v>
      </c>
      <c r="B3866" s="1">
        <v>1405065</v>
      </c>
      <c r="C3866" s="1">
        <v>390</v>
      </c>
    </row>
    <row r="3867" spans="1:3" x14ac:dyDescent="0.15">
      <c r="A3867" s="1" t="s">
        <v>4139</v>
      </c>
      <c r="B3867" s="1">
        <v>1405066</v>
      </c>
      <c r="C3867" s="1">
        <v>450</v>
      </c>
    </row>
    <row r="3868" spans="1:3" x14ac:dyDescent="0.15">
      <c r="A3868" s="1" t="s">
        <v>4140</v>
      </c>
      <c r="B3868" s="1">
        <v>1405067</v>
      </c>
      <c r="C3868" s="1">
        <v>450</v>
      </c>
    </row>
    <row r="3869" spans="1:3" x14ac:dyDescent="0.15">
      <c r="A3869" s="1" t="s">
        <v>4141</v>
      </c>
      <c r="B3869" s="1">
        <v>1405068</v>
      </c>
      <c r="C3869" s="1">
        <v>450</v>
      </c>
    </row>
    <row r="3870" spans="1:3" x14ac:dyDescent="0.15">
      <c r="A3870" s="1" t="s">
        <v>4142</v>
      </c>
      <c r="B3870" s="1">
        <v>1405069</v>
      </c>
      <c r="C3870" s="1">
        <v>450</v>
      </c>
    </row>
    <row r="3871" spans="1:3" x14ac:dyDescent="0.15">
      <c r="A3871" s="1" t="s">
        <v>4143</v>
      </c>
      <c r="B3871" s="1">
        <v>1405070</v>
      </c>
      <c r="C3871" s="1">
        <v>450</v>
      </c>
    </row>
    <row r="3872" spans="1:3" x14ac:dyDescent="0.15">
      <c r="A3872" s="1" t="s">
        <v>4144</v>
      </c>
      <c r="B3872" s="1">
        <v>1405071</v>
      </c>
      <c r="C3872" s="1">
        <v>510</v>
      </c>
    </row>
    <row r="3873" spans="1:3" x14ac:dyDescent="0.15">
      <c r="A3873" s="1" t="s">
        <v>4145</v>
      </c>
      <c r="B3873" s="1">
        <v>1405072</v>
      </c>
      <c r="C3873" s="1">
        <v>510</v>
      </c>
    </row>
    <row r="3874" spans="1:3" x14ac:dyDescent="0.15">
      <c r="A3874" s="1" t="s">
        <v>4146</v>
      </c>
      <c r="B3874" s="1">
        <v>1405073</v>
      </c>
      <c r="C3874" s="1">
        <v>510</v>
      </c>
    </row>
    <row r="3875" spans="1:3" x14ac:dyDescent="0.15">
      <c r="A3875" s="1" t="s">
        <v>4147</v>
      </c>
      <c r="B3875" s="1">
        <v>1405074</v>
      </c>
      <c r="C3875" s="1">
        <v>510</v>
      </c>
    </row>
    <row r="3876" spans="1:3" x14ac:dyDescent="0.15">
      <c r="A3876" s="1" t="s">
        <v>4148</v>
      </c>
      <c r="B3876" s="1">
        <v>1405075</v>
      </c>
      <c r="C3876" s="1">
        <v>510</v>
      </c>
    </row>
    <row r="3877" spans="1:3" x14ac:dyDescent="0.15">
      <c r="A3877" s="1" t="s">
        <v>4149</v>
      </c>
      <c r="B3877" s="1">
        <v>1405076</v>
      </c>
      <c r="C3877" s="1">
        <v>570</v>
      </c>
    </row>
    <row r="3878" spans="1:3" x14ac:dyDescent="0.15">
      <c r="A3878" s="1" t="s">
        <v>4150</v>
      </c>
      <c r="B3878" s="1">
        <v>1405077</v>
      </c>
      <c r="C3878" s="1">
        <v>570</v>
      </c>
    </row>
    <row r="3879" spans="1:3" x14ac:dyDescent="0.15">
      <c r="A3879" s="1" t="s">
        <v>4151</v>
      </c>
      <c r="B3879" s="1">
        <v>1405078</v>
      </c>
      <c r="C3879" s="1">
        <v>570</v>
      </c>
    </row>
    <row r="3880" spans="1:3" x14ac:dyDescent="0.15">
      <c r="A3880" s="1" t="s">
        <v>4152</v>
      </c>
      <c r="B3880" s="1">
        <v>1405079</v>
      </c>
      <c r="C3880" s="1">
        <v>570</v>
      </c>
    </row>
    <row r="3881" spans="1:3" x14ac:dyDescent="0.15">
      <c r="A3881" s="1" t="s">
        <v>4153</v>
      </c>
      <c r="B3881" s="1">
        <v>1405080</v>
      </c>
      <c r="C3881" s="1">
        <v>570</v>
      </c>
    </row>
    <row r="3882" spans="1:3" x14ac:dyDescent="0.15">
      <c r="A3882" s="1" t="s">
        <v>4154</v>
      </c>
      <c r="B3882" s="1">
        <v>1405081</v>
      </c>
      <c r="C3882" s="1">
        <v>630</v>
      </c>
    </row>
    <row r="3883" spans="1:3" x14ac:dyDescent="0.15">
      <c r="A3883" s="1" t="s">
        <v>4155</v>
      </c>
      <c r="B3883" s="1">
        <v>1405082</v>
      </c>
      <c r="C3883" s="1">
        <v>630</v>
      </c>
    </row>
    <row r="3884" spans="1:3" x14ac:dyDescent="0.15">
      <c r="A3884" s="1" t="s">
        <v>4156</v>
      </c>
      <c r="B3884" s="1">
        <v>1405083</v>
      </c>
      <c r="C3884" s="1">
        <v>630</v>
      </c>
    </row>
    <row r="3885" spans="1:3" x14ac:dyDescent="0.15">
      <c r="A3885" s="1" t="s">
        <v>4157</v>
      </c>
      <c r="B3885" s="1">
        <v>1405084</v>
      </c>
      <c r="C3885" s="1">
        <v>630</v>
      </c>
    </row>
    <row r="3886" spans="1:3" x14ac:dyDescent="0.15">
      <c r="A3886" s="1" t="s">
        <v>4158</v>
      </c>
      <c r="B3886" s="1">
        <v>1405085</v>
      </c>
      <c r="C3886" s="1">
        <v>630</v>
      </c>
    </row>
    <row r="3887" spans="1:3" x14ac:dyDescent="0.15">
      <c r="A3887" s="1" t="s">
        <v>4159</v>
      </c>
      <c r="B3887" s="1">
        <v>1405086</v>
      </c>
      <c r="C3887" s="1">
        <v>720</v>
      </c>
    </row>
    <row r="3888" spans="1:3" x14ac:dyDescent="0.15">
      <c r="A3888" s="1" t="s">
        <v>4160</v>
      </c>
      <c r="B3888" s="1">
        <v>1405087</v>
      </c>
      <c r="C3888" s="1">
        <v>720</v>
      </c>
    </row>
    <row r="3889" spans="1:3" x14ac:dyDescent="0.15">
      <c r="A3889" s="1" t="s">
        <v>4161</v>
      </c>
      <c r="B3889" s="1">
        <v>1405088</v>
      </c>
      <c r="C3889" s="1">
        <v>720</v>
      </c>
    </row>
    <row r="3890" spans="1:3" x14ac:dyDescent="0.15">
      <c r="A3890" s="1" t="s">
        <v>4162</v>
      </c>
      <c r="B3890" s="1">
        <v>1405089</v>
      </c>
      <c r="C3890" s="1">
        <v>720</v>
      </c>
    </row>
    <row r="3891" spans="1:3" x14ac:dyDescent="0.15">
      <c r="A3891" s="1" t="s">
        <v>4163</v>
      </c>
      <c r="B3891" s="1">
        <v>1405090</v>
      </c>
      <c r="C3891" s="1">
        <v>720</v>
      </c>
    </row>
    <row r="3892" spans="1:3" x14ac:dyDescent="0.15">
      <c r="A3892" s="1" t="s">
        <v>4164</v>
      </c>
      <c r="B3892" s="1">
        <v>1405091</v>
      </c>
      <c r="C3892" s="1">
        <v>810</v>
      </c>
    </row>
    <row r="3893" spans="1:3" x14ac:dyDescent="0.15">
      <c r="A3893" s="1" t="s">
        <v>4165</v>
      </c>
      <c r="B3893" s="1">
        <v>1405092</v>
      </c>
      <c r="C3893" s="1">
        <v>810</v>
      </c>
    </row>
    <row r="3894" spans="1:3" x14ac:dyDescent="0.15">
      <c r="A3894" s="1" t="s">
        <v>4166</v>
      </c>
      <c r="B3894" s="1">
        <v>1405093</v>
      </c>
      <c r="C3894" s="1">
        <v>810</v>
      </c>
    </row>
    <row r="3895" spans="1:3" x14ac:dyDescent="0.15">
      <c r="A3895" s="1" t="s">
        <v>4167</v>
      </c>
      <c r="B3895" s="1">
        <v>1405094</v>
      </c>
      <c r="C3895" s="1">
        <v>810</v>
      </c>
    </row>
    <row r="3896" spans="1:3" x14ac:dyDescent="0.15">
      <c r="A3896" s="1" t="s">
        <v>4168</v>
      </c>
      <c r="B3896" s="1">
        <v>1405095</v>
      </c>
      <c r="C3896" s="1">
        <v>810</v>
      </c>
    </row>
    <row r="3897" spans="1:3" x14ac:dyDescent="0.15">
      <c r="A3897" s="1" t="s">
        <v>4169</v>
      </c>
      <c r="B3897" s="1">
        <v>1405096</v>
      </c>
      <c r="C3897" s="1">
        <v>900</v>
      </c>
    </row>
    <row r="3898" spans="1:3" x14ac:dyDescent="0.15">
      <c r="A3898" s="1" t="s">
        <v>4170</v>
      </c>
      <c r="B3898" s="1">
        <v>1405097</v>
      </c>
      <c r="C3898" s="1">
        <v>900</v>
      </c>
    </row>
    <row r="3899" spans="1:3" x14ac:dyDescent="0.15">
      <c r="A3899" s="1" t="s">
        <v>4171</v>
      </c>
      <c r="B3899" s="1">
        <v>1405098</v>
      </c>
      <c r="C3899" s="1">
        <v>900</v>
      </c>
    </row>
    <row r="3900" spans="1:3" x14ac:dyDescent="0.15">
      <c r="A3900" s="1" t="s">
        <v>4172</v>
      </c>
      <c r="B3900" s="1">
        <v>1405099</v>
      </c>
      <c r="C3900" s="1">
        <v>900</v>
      </c>
    </row>
    <row r="3901" spans="1:3" x14ac:dyDescent="0.15">
      <c r="A3901" s="1" t="s">
        <v>4173</v>
      </c>
      <c r="B3901" s="1">
        <v>1405100</v>
      </c>
      <c r="C3901" s="1">
        <v>0</v>
      </c>
    </row>
    <row r="3902" spans="1:3" x14ac:dyDescent="0.15">
      <c r="A3902" s="1" t="s">
        <v>4174</v>
      </c>
      <c r="B3902" s="1">
        <v>1406001</v>
      </c>
      <c r="C3902" s="1">
        <v>30</v>
      </c>
    </row>
    <row r="3903" spans="1:3" x14ac:dyDescent="0.15">
      <c r="A3903" s="1" t="s">
        <v>4175</v>
      </c>
      <c r="B3903" s="1">
        <v>1406002</v>
      </c>
      <c r="C3903" s="1">
        <v>30</v>
      </c>
    </row>
    <row r="3904" spans="1:3" x14ac:dyDescent="0.15">
      <c r="A3904" s="1" t="s">
        <v>4176</v>
      </c>
      <c r="B3904" s="1">
        <v>1406003</v>
      </c>
      <c r="C3904" s="1">
        <v>30</v>
      </c>
    </row>
    <row r="3905" spans="1:3" x14ac:dyDescent="0.15">
      <c r="A3905" s="1" t="s">
        <v>4177</v>
      </c>
      <c r="B3905" s="1">
        <v>1406004</v>
      </c>
      <c r="C3905" s="1">
        <v>30</v>
      </c>
    </row>
    <row r="3906" spans="1:3" x14ac:dyDescent="0.15">
      <c r="A3906" s="1" t="s">
        <v>4178</v>
      </c>
      <c r="B3906" s="1">
        <v>1406005</v>
      </c>
      <c r="C3906" s="1">
        <v>30</v>
      </c>
    </row>
    <row r="3907" spans="1:3" x14ac:dyDescent="0.15">
      <c r="A3907" s="1" t="s">
        <v>4179</v>
      </c>
      <c r="B3907" s="1">
        <v>1406006</v>
      </c>
      <c r="C3907" s="1">
        <v>30</v>
      </c>
    </row>
    <row r="3908" spans="1:3" x14ac:dyDescent="0.15">
      <c r="A3908" s="1" t="s">
        <v>4180</v>
      </c>
      <c r="B3908" s="1">
        <v>1406007</v>
      </c>
      <c r="C3908" s="1">
        <v>30</v>
      </c>
    </row>
    <row r="3909" spans="1:3" x14ac:dyDescent="0.15">
      <c r="A3909" s="1" t="s">
        <v>4181</v>
      </c>
      <c r="B3909" s="1">
        <v>1406008</v>
      </c>
      <c r="C3909" s="1">
        <v>30</v>
      </c>
    </row>
    <row r="3910" spans="1:3" x14ac:dyDescent="0.15">
      <c r="A3910" s="1" t="s">
        <v>4182</v>
      </c>
      <c r="B3910" s="1">
        <v>1406009</v>
      </c>
      <c r="C3910" s="1">
        <v>30</v>
      </c>
    </row>
    <row r="3911" spans="1:3" x14ac:dyDescent="0.15">
      <c r="A3911" s="1" t="s">
        <v>4183</v>
      </c>
      <c r="B3911" s="1">
        <v>1406010</v>
      </c>
      <c r="C3911" s="1">
        <v>30</v>
      </c>
    </row>
    <row r="3912" spans="1:3" x14ac:dyDescent="0.15">
      <c r="A3912" s="1" t="s">
        <v>4184</v>
      </c>
      <c r="B3912" s="1">
        <v>1406011</v>
      </c>
      <c r="C3912" s="1">
        <v>60</v>
      </c>
    </row>
    <row r="3913" spans="1:3" x14ac:dyDescent="0.15">
      <c r="A3913" s="1" t="s">
        <v>4185</v>
      </c>
      <c r="B3913" s="1">
        <v>1406012</v>
      </c>
      <c r="C3913" s="1">
        <v>60</v>
      </c>
    </row>
    <row r="3914" spans="1:3" x14ac:dyDescent="0.15">
      <c r="A3914" s="1" t="s">
        <v>4186</v>
      </c>
      <c r="B3914" s="1">
        <v>1406013</v>
      </c>
      <c r="C3914" s="1">
        <v>60</v>
      </c>
    </row>
    <row r="3915" spans="1:3" x14ac:dyDescent="0.15">
      <c r="A3915" s="1" t="s">
        <v>4187</v>
      </c>
      <c r="B3915" s="1">
        <v>1406014</v>
      </c>
      <c r="C3915" s="1">
        <v>60</v>
      </c>
    </row>
    <row r="3916" spans="1:3" x14ac:dyDescent="0.15">
      <c r="A3916" s="1" t="s">
        <v>4188</v>
      </c>
      <c r="B3916" s="1">
        <v>1406015</v>
      </c>
      <c r="C3916" s="1">
        <v>60</v>
      </c>
    </row>
    <row r="3917" spans="1:3" x14ac:dyDescent="0.15">
      <c r="A3917" s="1" t="s">
        <v>4189</v>
      </c>
      <c r="B3917" s="1">
        <v>1406016</v>
      </c>
      <c r="C3917" s="1">
        <v>90</v>
      </c>
    </row>
    <row r="3918" spans="1:3" x14ac:dyDescent="0.15">
      <c r="A3918" s="1" t="s">
        <v>4190</v>
      </c>
      <c r="B3918" s="1">
        <v>1406017</v>
      </c>
      <c r="C3918" s="1">
        <v>90</v>
      </c>
    </row>
    <row r="3919" spans="1:3" x14ac:dyDescent="0.15">
      <c r="A3919" s="1" t="s">
        <v>4191</v>
      </c>
      <c r="B3919" s="1">
        <v>1406018</v>
      </c>
      <c r="C3919" s="1">
        <v>90</v>
      </c>
    </row>
    <row r="3920" spans="1:3" x14ac:dyDescent="0.15">
      <c r="A3920" s="1" t="s">
        <v>4192</v>
      </c>
      <c r="B3920" s="1">
        <v>1406019</v>
      </c>
      <c r="C3920" s="1">
        <v>90</v>
      </c>
    </row>
    <row r="3921" spans="1:3" x14ac:dyDescent="0.15">
      <c r="A3921" s="1" t="s">
        <v>4193</v>
      </c>
      <c r="B3921" s="1">
        <v>1406020</v>
      </c>
      <c r="C3921" s="1">
        <v>90</v>
      </c>
    </row>
    <row r="3922" spans="1:3" x14ac:dyDescent="0.15">
      <c r="A3922" s="1" t="s">
        <v>4194</v>
      </c>
      <c r="B3922" s="1">
        <v>1406021</v>
      </c>
      <c r="C3922" s="1">
        <v>120</v>
      </c>
    </row>
    <row r="3923" spans="1:3" x14ac:dyDescent="0.15">
      <c r="A3923" s="1" t="s">
        <v>4195</v>
      </c>
      <c r="B3923" s="1">
        <v>1406022</v>
      </c>
      <c r="C3923" s="1">
        <v>120</v>
      </c>
    </row>
    <row r="3924" spans="1:3" x14ac:dyDescent="0.15">
      <c r="A3924" s="1" t="s">
        <v>4196</v>
      </c>
      <c r="B3924" s="1">
        <v>1406023</v>
      </c>
      <c r="C3924" s="1">
        <v>120</v>
      </c>
    </row>
    <row r="3925" spans="1:3" x14ac:dyDescent="0.15">
      <c r="A3925" s="1" t="s">
        <v>4197</v>
      </c>
      <c r="B3925" s="1">
        <v>1406024</v>
      </c>
      <c r="C3925" s="1">
        <v>120</v>
      </c>
    </row>
    <row r="3926" spans="1:3" x14ac:dyDescent="0.15">
      <c r="A3926" s="1" t="s">
        <v>4198</v>
      </c>
      <c r="B3926" s="1">
        <v>1406025</v>
      </c>
      <c r="C3926" s="1">
        <v>120</v>
      </c>
    </row>
    <row r="3927" spans="1:3" x14ac:dyDescent="0.15">
      <c r="A3927" s="1" t="s">
        <v>4199</v>
      </c>
      <c r="B3927" s="1">
        <v>1406026</v>
      </c>
      <c r="C3927" s="1">
        <v>150</v>
      </c>
    </row>
    <row r="3928" spans="1:3" x14ac:dyDescent="0.15">
      <c r="A3928" s="1" t="s">
        <v>4200</v>
      </c>
      <c r="B3928" s="1">
        <v>1406027</v>
      </c>
      <c r="C3928" s="1">
        <v>150</v>
      </c>
    </row>
    <row r="3929" spans="1:3" x14ac:dyDescent="0.15">
      <c r="A3929" s="1" t="s">
        <v>4201</v>
      </c>
      <c r="B3929" s="1">
        <v>1406028</v>
      </c>
      <c r="C3929" s="1">
        <v>150</v>
      </c>
    </row>
    <row r="3930" spans="1:3" x14ac:dyDescent="0.15">
      <c r="A3930" s="1" t="s">
        <v>4202</v>
      </c>
      <c r="B3930" s="1">
        <v>1406029</v>
      </c>
      <c r="C3930" s="1">
        <v>150</v>
      </c>
    </row>
    <row r="3931" spans="1:3" x14ac:dyDescent="0.15">
      <c r="A3931" s="1" t="s">
        <v>4203</v>
      </c>
      <c r="B3931" s="1">
        <v>1406030</v>
      </c>
      <c r="C3931" s="1">
        <v>150</v>
      </c>
    </row>
    <row r="3932" spans="1:3" x14ac:dyDescent="0.15">
      <c r="A3932" s="1" t="s">
        <v>4204</v>
      </c>
      <c r="B3932" s="1">
        <v>1406031</v>
      </c>
      <c r="C3932" s="1">
        <v>180</v>
      </c>
    </row>
    <row r="3933" spans="1:3" x14ac:dyDescent="0.15">
      <c r="A3933" s="1" t="s">
        <v>4205</v>
      </c>
      <c r="B3933" s="1">
        <v>1406032</v>
      </c>
      <c r="C3933" s="1">
        <v>180</v>
      </c>
    </row>
    <row r="3934" spans="1:3" x14ac:dyDescent="0.15">
      <c r="A3934" s="1" t="s">
        <v>4206</v>
      </c>
      <c r="B3934" s="1">
        <v>1406033</v>
      </c>
      <c r="C3934" s="1">
        <v>180</v>
      </c>
    </row>
    <row r="3935" spans="1:3" x14ac:dyDescent="0.15">
      <c r="A3935" s="1" t="s">
        <v>4207</v>
      </c>
      <c r="B3935" s="1">
        <v>1406034</v>
      </c>
      <c r="C3935" s="1">
        <v>180</v>
      </c>
    </row>
    <row r="3936" spans="1:3" x14ac:dyDescent="0.15">
      <c r="A3936" s="1" t="s">
        <v>4208</v>
      </c>
      <c r="B3936" s="1">
        <v>1406035</v>
      </c>
      <c r="C3936" s="1">
        <v>180</v>
      </c>
    </row>
    <row r="3937" spans="1:3" x14ac:dyDescent="0.15">
      <c r="A3937" s="1" t="s">
        <v>4209</v>
      </c>
      <c r="B3937" s="1">
        <v>1406036</v>
      </c>
      <c r="C3937" s="1">
        <v>210</v>
      </c>
    </row>
    <row r="3938" spans="1:3" x14ac:dyDescent="0.15">
      <c r="A3938" s="1" t="s">
        <v>4210</v>
      </c>
      <c r="B3938" s="1">
        <v>1406037</v>
      </c>
      <c r="C3938" s="1">
        <v>210</v>
      </c>
    </row>
    <row r="3939" spans="1:3" x14ac:dyDescent="0.15">
      <c r="A3939" s="1" t="s">
        <v>4211</v>
      </c>
      <c r="B3939" s="1">
        <v>1406038</v>
      </c>
      <c r="C3939" s="1">
        <v>210</v>
      </c>
    </row>
    <row r="3940" spans="1:3" x14ac:dyDescent="0.15">
      <c r="A3940" s="1" t="s">
        <v>4212</v>
      </c>
      <c r="B3940" s="1">
        <v>1406039</v>
      </c>
      <c r="C3940" s="1">
        <v>210</v>
      </c>
    </row>
    <row r="3941" spans="1:3" x14ac:dyDescent="0.15">
      <c r="A3941" s="1" t="s">
        <v>4213</v>
      </c>
      <c r="B3941" s="1">
        <v>1406040</v>
      </c>
      <c r="C3941" s="1">
        <v>210</v>
      </c>
    </row>
    <row r="3942" spans="1:3" x14ac:dyDescent="0.15">
      <c r="A3942" s="1" t="s">
        <v>4214</v>
      </c>
      <c r="B3942" s="1">
        <v>1406041</v>
      </c>
      <c r="C3942" s="1">
        <v>240</v>
      </c>
    </row>
    <row r="3943" spans="1:3" x14ac:dyDescent="0.15">
      <c r="A3943" s="1" t="s">
        <v>4215</v>
      </c>
      <c r="B3943" s="1">
        <v>1406042</v>
      </c>
      <c r="C3943" s="1">
        <v>240</v>
      </c>
    </row>
    <row r="3944" spans="1:3" x14ac:dyDescent="0.15">
      <c r="A3944" s="1" t="s">
        <v>4216</v>
      </c>
      <c r="B3944" s="1">
        <v>1406043</v>
      </c>
      <c r="C3944" s="1">
        <v>240</v>
      </c>
    </row>
    <row r="3945" spans="1:3" x14ac:dyDescent="0.15">
      <c r="A3945" s="1" t="s">
        <v>4217</v>
      </c>
      <c r="B3945" s="1">
        <v>1406044</v>
      </c>
      <c r="C3945" s="1">
        <v>240</v>
      </c>
    </row>
    <row r="3946" spans="1:3" x14ac:dyDescent="0.15">
      <c r="A3946" s="1" t="s">
        <v>4218</v>
      </c>
      <c r="B3946" s="1">
        <v>1406045</v>
      </c>
      <c r="C3946" s="1">
        <v>240</v>
      </c>
    </row>
    <row r="3947" spans="1:3" x14ac:dyDescent="0.15">
      <c r="A3947" s="1" t="s">
        <v>4219</v>
      </c>
      <c r="B3947" s="1">
        <v>1406046</v>
      </c>
      <c r="C3947" s="1">
        <v>270</v>
      </c>
    </row>
    <row r="3948" spans="1:3" x14ac:dyDescent="0.15">
      <c r="A3948" s="1" t="s">
        <v>4220</v>
      </c>
      <c r="B3948" s="1">
        <v>1406047</v>
      </c>
      <c r="C3948" s="1">
        <v>270</v>
      </c>
    </row>
    <row r="3949" spans="1:3" x14ac:dyDescent="0.15">
      <c r="A3949" s="1" t="s">
        <v>4221</v>
      </c>
      <c r="B3949" s="1">
        <v>1406048</v>
      </c>
      <c r="C3949" s="1">
        <v>270</v>
      </c>
    </row>
    <row r="3950" spans="1:3" x14ac:dyDescent="0.15">
      <c r="A3950" s="1" t="s">
        <v>4222</v>
      </c>
      <c r="B3950" s="1">
        <v>1406049</v>
      </c>
      <c r="C3950" s="1">
        <v>270</v>
      </c>
    </row>
    <row r="3951" spans="1:3" x14ac:dyDescent="0.15">
      <c r="A3951" s="1" t="s">
        <v>4223</v>
      </c>
      <c r="B3951" s="1">
        <v>1406050</v>
      </c>
      <c r="C3951" s="1">
        <v>270</v>
      </c>
    </row>
    <row r="3952" spans="1:3" x14ac:dyDescent="0.15">
      <c r="A3952" s="1" t="s">
        <v>4224</v>
      </c>
      <c r="B3952" s="1">
        <v>1406051</v>
      </c>
      <c r="C3952" s="1">
        <v>300</v>
      </c>
    </row>
    <row r="3953" spans="1:3" x14ac:dyDescent="0.15">
      <c r="A3953" s="1" t="s">
        <v>4225</v>
      </c>
      <c r="B3953" s="1">
        <v>1406052</v>
      </c>
      <c r="C3953" s="1">
        <v>300</v>
      </c>
    </row>
    <row r="3954" spans="1:3" x14ac:dyDescent="0.15">
      <c r="A3954" s="1" t="s">
        <v>4226</v>
      </c>
      <c r="B3954" s="1">
        <v>1406053</v>
      </c>
      <c r="C3954" s="1">
        <v>300</v>
      </c>
    </row>
    <row r="3955" spans="1:3" x14ac:dyDescent="0.15">
      <c r="A3955" s="1" t="s">
        <v>4227</v>
      </c>
      <c r="B3955" s="1">
        <v>1406054</v>
      </c>
      <c r="C3955" s="1">
        <v>300</v>
      </c>
    </row>
    <row r="3956" spans="1:3" x14ac:dyDescent="0.15">
      <c r="A3956" s="1" t="s">
        <v>4228</v>
      </c>
      <c r="B3956" s="1">
        <v>1406055</v>
      </c>
      <c r="C3956" s="1">
        <v>300</v>
      </c>
    </row>
    <row r="3957" spans="1:3" x14ac:dyDescent="0.15">
      <c r="A3957" s="1" t="s">
        <v>4229</v>
      </c>
      <c r="B3957" s="1">
        <v>1406056</v>
      </c>
      <c r="C3957" s="1">
        <v>330</v>
      </c>
    </row>
    <row r="3958" spans="1:3" x14ac:dyDescent="0.15">
      <c r="A3958" s="1" t="s">
        <v>4230</v>
      </c>
      <c r="B3958" s="1">
        <v>1406057</v>
      </c>
      <c r="C3958" s="1">
        <v>330</v>
      </c>
    </row>
    <row r="3959" spans="1:3" x14ac:dyDescent="0.15">
      <c r="A3959" s="1" t="s">
        <v>4231</v>
      </c>
      <c r="B3959" s="1">
        <v>1406058</v>
      </c>
      <c r="C3959" s="1">
        <v>330</v>
      </c>
    </row>
    <row r="3960" spans="1:3" x14ac:dyDescent="0.15">
      <c r="A3960" s="1" t="s">
        <v>4232</v>
      </c>
      <c r="B3960" s="1">
        <v>1406059</v>
      </c>
      <c r="C3960" s="1">
        <v>330</v>
      </c>
    </row>
    <row r="3961" spans="1:3" x14ac:dyDescent="0.15">
      <c r="A3961" s="1" t="s">
        <v>4233</v>
      </c>
      <c r="B3961" s="1">
        <v>1406060</v>
      </c>
      <c r="C3961" s="1">
        <v>330</v>
      </c>
    </row>
    <row r="3962" spans="1:3" x14ac:dyDescent="0.15">
      <c r="A3962" s="1" t="s">
        <v>4234</v>
      </c>
      <c r="B3962" s="1">
        <v>1406061</v>
      </c>
      <c r="C3962" s="1">
        <v>390</v>
      </c>
    </row>
    <row r="3963" spans="1:3" x14ac:dyDescent="0.15">
      <c r="A3963" s="1" t="s">
        <v>4235</v>
      </c>
      <c r="B3963" s="1">
        <v>1406062</v>
      </c>
      <c r="C3963" s="1">
        <v>390</v>
      </c>
    </row>
    <row r="3964" spans="1:3" x14ac:dyDescent="0.15">
      <c r="A3964" s="1" t="s">
        <v>4236</v>
      </c>
      <c r="B3964" s="1">
        <v>1406063</v>
      </c>
      <c r="C3964" s="1">
        <v>390</v>
      </c>
    </row>
    <row r="3965" spans="1:3" x14ac:dyDescent="0.15">
      <c r="A3965" s="1" t="s">
        <v>4237</v>
      </c>
      <c r="B3965" s="1">
        <v>1406064</v>
      </c>
      <c r="C3965" s="1">
        <v>390</v>
      </c>
    </row>
    <row r="3966" spans="1:3" x14ac:dyDescent="0.15">
      <c r="A3966" s="1" t="s">
        <v>4238</v>
      </c>
      <c r="B3966" s="1">
        <v>1406065</v>
      </c>
      <c r="C3966" s="1">
        <v>390</v>
      </c>
    </row>
    <row r="3967" spans="1:3" x14ac:dyDescent="0.15">
      <c r="A3967" s="1" t="s">
        <v>4239</v>
      </c>
      <c r="B3967" s="1">
        <v>1406066</v>
      </c>
      <c r="C3967" s="1">
        <v>450</v>
      </c>
    </row>
    <row r="3968" spans="1:3" x14ac:dyDescent="0.15">
      <c r="A3968" s="1" t="s">
        <v>4240</v>
      </c>
      <c r="B3968" s="1">
        <v>1406067</v>
      </c>
      <c r="C3968" s="1">
        <v>450</v>
      </c>
    </row>
    <row r="3969" spans="1:3" x14ac:dyDescent="0.15">
      <c r="A3969" s="1" t="s">
        <v>4241</v>
      </c>
      <c r="B3969" s="1">
        <v>1406068</v>
      </c>
      <c r="C3969" s="1">
        <v>450</v>
      </c>
    </row>
    <row r="3970" spans="1:3" x14ac:dyDescent="0.15">
      <c r="A3970" s="1" t="s">
        <v>4242</v>
      </c>
      <c r="B3970" s="1">
        <v>1406069</v>
      </c>
      <c r="C3970" s="1">
        <v>450</v>
      </c>
    </row>
    <row r="3971" spans="1:3" x14ac:dyDescent="0.15">
      <c r="A3971" s="1" t="s">
        <v>4243</v>
      </c>
      <c r="B3971" s="1">
        <v>1406070</v>
      </c>
      <c r="C3971" s="1">
        <v>450</v>
      </c>
    </row>
    <row r="3972" spans="1:3" x14ac:dyDescent="0.15">
      <c r="A3972" s="1" t="s">
        <v>4244</v>
      </c>
      <c r="B3972" s="1">
        <v>1406071</v>
      </c>
      <c r="C3972" s="1">
        <v>510</v>
      </c>
    </row>
    <row r="3973" spans="1:3" x14ac:dyDescent="0.15">
      <c r="A3973" s="1" t="s">
        <v>4245</v>
      </c>
      <c r="B3973" s="1">
        <v>1406072</v>
      </c>
      <c r="C3973" s="1">
        <v>510</v>
      </c>
    </row>
    <row r="3974" spans="1:3" x14ac:dyDescent="0.15">
      <c r="A3974" s="1" t="s">
        <v>4246</v>
      </c>
      <c r="B3974" s="1">
        <v>1406073</v>
      </c>
      <c r="C3974" s="1">
        <v>510</v>
      </c>
    </row>
    <row r="3975" spans="1:3" x14ac:dyDescent="0.15">
      <c r="A3975" s="1" t="s">
        <v>4247</v>
      </c>
      <c r="B3975" s="1">
        <v>1406074</v>
      </c>
      <c r="C3975" s="1">
        <v>510</v>
      </c>
    </row>
    <row r="3976" spans="1:3" x14ac:dyDescent="0.15">
      <c r="A3976" s="1" t="s">
        <v>4248</v>
      </c>
      <c r="B3976" s="1">
        <v>1406075</v>
      </c>
      <c r="C3976" s="1">
        <v>510</v>
      </c>
    </row>
    <row r="3977" spans="1:3" x14ac:dyDescent="0.15">
      <c r="A3977" s="1" t="s">
        <v>4249</v>
      </c>
      <c r="B3977" s="1">
        <v>1406076</v>
      </c>
      <c r="C3977" s="1">
        <v>570</v>
      </c>
    </row>
    <row r="3978" spans="1:3" x14ac:dyDescent="0.15">
      <c r="A3978" s="1" t="s">
        <v>4250</v>
      </c>
      <c r="B3978" s="1">
        <v>1406077</v>
      </c>
      <c r="C3978" s="1">
        <v>570</v>
      </c>
    </row>
    <row r="3979" spans="1:3" x14ac:dyDescent="0.15">
      <c r="A3979" s="1" t="s">
        <v>4251</v>
      </c>
      <c r="B3979" s="1">
        <v>1406078</v>
      </c>
      <c r="C3979" s="1">
        <v>570</v>
      </c>
    </row>
    <row r="3980" spans="1:3" x14ac:dyDescent="0.15">
      <c r="A3980" s="1" t="s">
        <v>4252</v>
      </c>
      <c r="B3980" s="1">
        <v>1406079</v>
      </c>
      <c r="C3980" s="1">
        <v>570</v>
      </c>
    </row>
    <row r="3981" spans="1:3" x14ac:dyDescent="0.15">
      <c r="A3981" s="1" t="s">
        <v>4253</v>
      </c>
      <c r="B3981" s="1">
        <v>1406080</v>
      </c>
      <c r="C3981" s="1">
        <v>570</v>
      </c>
    </row>
    <row r="3982" spans="1:3" x14ac:dyDescent="0.15">
      <c r="A3982" s="1" t="s">
        <v>4254</v>
      </c>
      <c r="B3982" s="1">
        <v>1406081</v>
      </c>
      <c r="C3982" s="1">
        <v>630</v>
      </c>
    </row>
    <row r="3983" spans="1:3" x14ac:dyDescent="0.15">
      <c r="A3983" s="1" t="s">
        <v>4255</v>
      </c>
      <c r="B3983" s="1">
        <v>1406082</v>
      </c>
      <c r="C3983" s="1">
        <v>630</v>
      </c>
    </row>
    <row r="3984" spans="1:3" x14ac:dyDescent="0.15">
      <c r="A3984" s="1" t="s">
        <v>4256</v>
      </c>
      <c r="B3984" s="1">
        <v>1406083</v>
      </c>
      <c r="C3984" s="1">
        <v>630</v>
      </c>
    </row>
    <row r="3985" spans="1:3" x14ac:dyDescent="0.15">
      <c r="A3985" s="1" t="s">
        <v>4257</v>
      </c>
      <c r="B3985" s="1">
        <v>1406084</v>
      </c>
      <c r="C3985" s="1">
        <v>630</v>
      </c>
    </row>
    <row r="3986" spans="1:3" x14ac:dyDescent="0.15">
      <c r="A3986" s="1" t="s">
        <v>4258</v>
      </c>
      <c r="B3986" s="1">
        <v>1406085</v>
      </c>
      <c r="C3986" s="1">
        <v>630</v>
      </c>
    </row>
    <row r="3987" spans="1:3" x14ac:dyDescent="0.15">
      <c r="A3987" s="1" t="s">
        <v>4259</v>
      </c>
      <c r="B3987" s="1">
        <v>1406086</v>
      </c>
      <c r="C3987" s="1">
        <v>720</v>
      </c>
    </row>
    <row r="3988" spans="1:3" x14ac:dyDescent="0.15">
      <c r="A3988" s="1" t="s">
        <v>4260</v>
      </c>
      <c r="B3988" s="1">
        <v>1406087</v>
      </c>
      <c r="C3988" s="1">
        <v>720</v>
      </c>
    </row>
    <row r="3989" spans="1:3" x14ac:dyDescent="0.15">
      <c r="A3989" s="1" t="s">
        <v>4261</v>
      </c>
      <c r="B3989" s="1">
        <v>1406088</v>
      </c>
      <c r="C3989" s="1">
        <v>720</v>
      </c>
    </row>
    <row r="3990" spans="1:3" x14ac:dyDescent="0.15">
      <c r="A3990" s="1" t="s">
        <v>4262</v>
      </c>
      <c r="B3990" s="1">
        <v>1406089</v>
      </c>
      <c r="C3990" s="1">
        <v>720</v>
      </c>
    </row>
    <row r="3991" spans="1:3" x14ac:dyDescent="0.15">
      <c r="A3991" s="1" t="s">
        <v>4263</v>
      </c>
      <c r="B3991" s="1">
        <v>1406090</v>
      </c>
      <c r="C3991" s="1">
        <v>720</v>
      </c>
    </row>
    <row r="3992" spans="1:3" x14ac:dyDescent="0.15">
      <c r="A3992" s="1" t="s">
        <v>4264</v>
      </c>
      <c r="B3992" s="1">
        <v>1406091</v>
      </c>
      <c r="C3992" s="1">
        <v>810</v>
      </c>
    </row>
    <row r="3993" spans="1:3" x14ac:dyDescent="0.15">
      <c r="A3993" s="1" t="s">
        <v>4265</v>
      </c>
      <c r="B3993" s="1">
        <v>1406092</v>
      </c>
      <c r="C3993" s="1">
        <v>810</v>
      </c>
    </row>
    <row r="3994" spans="1:3" x14ac:dyDescent="0.15">
      <c r="A3994" s="1" t="s">
        <v>4266</v>
      </c>
      <c r="B3994" s="1">
        <v>1406093</v>
      </c>
      <c r="C3994" s="1">
        <v>810</v>
      </c>
    </row>
    <row r="3995" spans="1:3" x14ac:dyDescent="0.15">
      <c r="A3995" s="1" t="s">
        <v>4267</v>
      </c>
      <c r="B3995" s="1">
        <v>1406094</v>
      </c>
      <c r="C3995" s="1">
        <v>810</v>
      </c>
    </row>
    <row r="3996" spans="1:3" x14ac:dyDescent="0.15">
      <c r="A3996" s="1" t="s">
        <v>4268</v>
      </c>
      <c r="B3996" s="1">
        <v>1406095</v>
      </c>
      <c r="C3996" s="1">
        <v>810</v>
      </c>
    </row>
    <row r="3997" spans="1:3" x14ac:dyDescent="0.15">
      <c r="A3997" s="1" t="s">
        <v>4269</v>
      </c>
      <c r="B3997" s="1">
        <v>1406096</v>
      </c>
      <c r="C3997" s="1">
        <v>900</v>
      </c>
    </row>
    <row r="3998" spans="1:3" x14ac:dyDescent="0.15">
      <c r="A3998" s="1" t="s">
        <v>4270</v>
      </c>
      <c r="B3998" s="1">
        <v>1406097</v>
      </c>
      <c r="C3998" s="1">
        <v>900</v>
      </c>
    </row>
    <row r="3999" spans="1:3" x14ac:dyDescent="0.15">
      <c r="A3999" s="1" t="s">
        <v>4271</v>
      </c>
      <c r="B3999" s="1">
        <v>1406098</v>
      </c>
      <c r="C3999" s="1">
        <v>900</v>
      </c>
    </row>
    <row r="4000" spans="1:3" x14ac:dyDescent="0.15">
      <c r="A4000" s="1" t="s">
        <v>4272</v>
      </c>
      <c r="B4000" s="1">
        <v>1406099</v>
      </c>
      <c r="C4000" s="1">
        <v>900</v>
      </c>
    </row>
    <row r="4001" spans="1:3" x14ac:dyDescent="0.15">
      <c r="A4001" s="1" t="s">
        <v>4273</v>
      </c>
      <c r="B4001" s="1">
        <v>1406100</v>
      </c>
      <c r="C4001" s="1">
        <v>0</v>
      </c>
    </row>
    <row r="4002" spans="1:3" x14ac:dyDescent="0.15">
      <c r="A4002" s="1" t="s">
        <v>4274</v>
      </c>
      <c r="B4002" s="1">
        <v>1407001</v>
      </c>
      <c r="C4002" s="1">
        <v>30</v>
      </c>
    </row>
    <row r="4003" spans="1:3" x14ac:dyDescent="0.15">
      <c r="A4003" s="1" t="s">
        <v>4275</v>
      </c>
      <c r="B4003" s="1">
        <v>1407002</v>
      </c>
      <c r="C4003" s="1">
        <v>30</v>
      </c>
    </row>
    <row r="4004" spans="1:3" x14ac:dyDescent="0.15">
      <c r="A4004" s="1" t="s">
        <v>4276</v>
      </c>
      <c r="B4004" s="1">
        <v>1407003</v>
      </c>
      <c r="C4004" s="1">
        <v>30</v>
      </c>
    </row>
    <row r="4005" spans="1:3" x14ac:dyDescent="0.15">
      <c r="A4005" s="1" t="s">
        <v>4277</v>
      </c>
      <c r="B4005" s="1">
        <v>1407004</v>
      </c>
      <c r="C4005" s="1">
        <v>30</v>
      </c>
    </row>
    <row r="4006" spans="1:3" x14ac:dyDescent="0.15">
      <c r="A4006" s="1" t="s">
        <v>4278</v>
      </c>
      <c r="B4006" s="1">
        <v>1407005</v>
      </c>
      <c r="C4006" s="1">
        <v>30</v>
      </c>
    </row>
    <row r="4007" spans="1:3" x14ac:dyDescent="0.15">
      <c r="A4007" s="1" t="s">
        <v>4279</v>
      </c>
      <c r="B4007" s="1">
        <v>1407006</v>
      </c>
      <c r="C4007" s="1">
        <v>30</v>
      </c>
    </row>
    <row r="4008" spans="1:3" x14ac:dyDescent="0.15">
      <c r="A4008" s="1" t="s">
        <v>4280</v>
      </c>
      <c r="B4008" s="1">
        <v>1407007</v>
      </c>
      <c r="C4008" s="1">
        <v>30</v>
      </c>
    </row>
    <row r="4009" spans="1:3" x14ac:dyDescent="0.15">
      <c r="A4009" s="1" t="s">
        <v>4281</v>
      </c>
      <c r="B4009" s="1">
        <v>1407008</v>
      </c>
      <c r="C4009" s="1">
        <v>30</v>
      </c>
    </row>
    <row r="4010" spans="1:3" x14ac:dyDescent="0.15">
      <c r="A4010" s="1" t="s">
        <v>4282</v>
      </c>
      <c r="B4010" s="1">
        <v>1407009</v>
      </c>
      <c r="C4010" s="1">
        <v>30</v>
      </c>
    </row>
    <row r="4011" spans="1:3" x14ac:dyDescent="0.15">
      <c r="A4011" s="1" t="s">
        <v>4283</v>
      </c>
      <c r="B4011" s="1">
        <v>1407010</v>
      </c>
      <c r="C4011" s="1">
        <v>30</v>
      </c>
    </row>
    <row r="4012" spans="1:3" x14ac:dyDescent="0.15">
      <c r="A4012" s="1" t="s">
        <v>4284</v>
      </c>
      <c r="B4012" s="1">
        <v>1407011</v>
      </c>
      <c r="C4012" s="1">
        <v>60</v>
      </c>
    </row>
    <row r="4013" spans="1:3" x14ac:dyDescent="0.15">
      <c r="A4013" s="1" t="s">
        <v>4285</v>
      </c>
      <c r="B4013" s="1">
        <v>1407012</v>
      </c>
      <c r="C4013" s="1">
        <v>60</v>
      </c>
    </row>
    <row r="4014" spans="1:3" x14ac:dyDescent="0.15">
      <c r="A4014" s="1" t="s">
        <v>4286</v>
      </c>
      <c r="B4014" s="1">
        <v>1407013</v>
      </c>
      <c r="C4014" s="1">
        <v>60</v>
      </c>
    </row>
    <row r="4015" spans="1:3" x14ac:dyDescent="0.15">
      <c r="A4015" s="1" t="s">
        <v>4287</v>
      </c>
      <c r="B4015" s="1">
        <v>1407014</v>
      </c>
      <c r="C4015" s="1">
        <v>60</v>
      </c>
    </row>
    <row r="4016" spans="1:3" x14ac:dyDescent="0.15">
      <c r="A4016" s="1" t="s">
        <v>4288</v>
      </c>
      <c r="B4016" s="1">
        <v>1407015</v>
      </c>
      <c r="C4016" s="1">
        <v>60</v>
      </c>
    </row>
    <row r="4017" spans="1:3" x14ac:dyDescent="0.15">
      <c r="A4017" s="1" t="s">
        <v>4289</v>
      </c>
      <c r="B4017" s="1">
        <v>1407016</v>
      </c>
      <c r="C4017" s="1">
        <v>90</v>
      </c>
    </row>
    <row r="4018" spans="1:3" x14ac:dyDescent="0.15">
      <c r="A4018" s="1" t="s">
        <v>4290</v>
      </c>
      <c r="B4018" s="1">
        <v>1407017</v>
      </c>
      <c r="C4018" s="1">
        <v>90</v>
      </c>
    </row>
    <row r="4019" spans="1:3" x14ac:dyDescent="0.15">
      <c r="A4019" s="1" t="s">
        <v>4291</v>
      </c>
      <c r="B4019" s="1">
        <v>1407018</v>
      </c>
      <c r="C4019" s="1">
        <v>90</v>
      </c>
    </row>
    <row r="4020" spans="1:3" x14ac:dyDescent="0.15">
      <c r="A4020" s="1" t="s">
        <v>4292</v>
      </c>
      <c r="B4020" s="1">
        <v>1407019</v>
      </c>
      <c r="C4020" s="1">
        <v>90</v>
      </c>
    </row>
    <row r="4021" spans="1:3" x14ac:dyDescent="0.15">
      <c r="A4021" s="1" t="s">
        <v>4293</v>
      </c>
      <c r="B4021" s="1">
        <v>1407020</v>
      </c>
      <c r="C4021" s="1">
        <v>90</v>
      </c>
    </row>
    <row r="4022" spans="1:3" x14ac:dyDescent="0.15">
      <c r="A4022" s="1" t="s">
        <v>4294</v>
      </c>
      <c r="B4022" s="1">
        <v>1407021</v>
      </c>
      <c r="C4022" s="1">
        <v>120</v>
      </c>
    </row>
    <row r="4023" spans="1:3" x14ac:dyDescent="0.15">
      <c r="A4023" s="1" t="s">
        <v>4295</v>
      </c>
      <c r="B4023" s="1">
        <v>1407022</v>
      </c>
      <c r="C4023" s="1">
        <v>120</v>
      </c>
    </row>
    <row r="4024" spans="1:3" x14ac:dyDescent="0.15">
      <c r="A4024" s="1" t="s">
        <v>4296</v>
      </c>
      <c r="B4024" s="1">
        <v>1407023</v>
      </c>
      <c r="C4024" s="1">
        <v>120</v>
      </c>
    </row>
    <row r="4025" spans="1:3" x14ac:dyDescent="0.15">
      <c r="A4025" s="1" t="s">
        <v>4297</v>
      </c>
      <c r="B4025" s="1">
        <v>1407024</v>
      </c>
      <c r="C4025" s="1">
        <v>120</v>
      </c>
    </row>
    <row r="4026" spans="1:3" x14ac:dyDescent="0.15">
      <c r="A4026" s="1" t="s">
        <v>4298</v>
      </c>
      <c r="B4026" s="1">
        <v>1407025</v>
      </c>
      <c r="C4026" s="1">
        <v>120</v>
      </c>
    </row>
    <row r="4027" spans="1:3" x14ac:dyDescent="0.15">
      <c r="A4027" s="1" t="s">
        <v>4299</v>
      </c>
      <c r="B4027" s="1">
        <v>1407026</v>
      </c>
      <c r="C4027" s="1">
        <v>150</v>
      </c>
    </row>
    <row r="4028" spans="1:3" x14ac:dyDescent="0.15">
      <c r="A4028" s="1" t="s">
        <v>4300</v>
      </c>
      <c r="B4028" s="1">
        <v>1407027</v>
      </c>
      <c r="C4028" s="1">
        <v>150</v>
      </c>
    </row>
    <row r="4029" spans="1:3" x14ac:dyDescent="0.15">
      <c r="A4029" s="1" t="s">
        <v>4301</v>
      </c>
      <c r="B4029" s="1">
        <v>1407028</v>
      </c>
      <c r="C4029" s="1">
        <v>150</v>
      </c>
    </row>
    <row r="4030" spans="1:3" x14ac:dyDescent="0.15">
      <c r="A4030" s="1" t="s">
        <v>4302</v>
      </c>
      <c r="B4030" s="1">
        <v>1407029</v>
      </c>
      <c r="C4030" s="1">
        <v>150</v>
      </c>
    </row>
    <row r="4031" spans="1:3" x14ac:dyDescent="0.15">
      <c r="A4031" s="1" t="s">
        <v>4303</v>
      </c>
      <c r="B4031" s="1">
        <v>1407030</v>
      </c>
      <c r="C4031" s="1">
        <v>150</v>
      </c>
    </row>
    <row r="4032" spans="1:3" x14ac:dyDescent="0.15">
      <c r="A4032" s="1" t="s">
        <v>4304</v>
      </c>
      <c r="B4032" s="1">
        <v>1407031</v>
      </c>
      <c r="C4032" s="1">
        <v>180</v>
      </c>
    </row>
    <row r="4033" spans="1:3" x14ac:dyDescent="0.15">
      <c r="A4033" s="1" t="s">
        <v>4305</v>
      </c>
      <c r="B4033" s="1">
        <v>1407032</v>
      </c>
      <c r="C4033" s="1">
        <v>180</v>
      </c>
    </row>
    <row r="4034" spans="1:3" x14ac:dyDescent="0.15">
      <c r="A4034" s="1" t="s">
        <v>4306</v>
      </c>
      <c r="B4034" s="1">
        <v>1407033</v>
      </c>
      <c r="C4034" s="1">
        <v>180</v>
      </c>
    </row>
    <row r="4035" spans="1:3" x14ac:dyDescent="0.15">
      <c r="A4035" s="1" t="s">
        <v>4307</v>
      </c>
      <c r="B4035" s="1">
        <v>1407034</v>
      </c>
      <c r="C4035" s="1">
        <v>180</v>
      </c>
    </row>
    <row r="4036" spans="1:3" x14ac:dyDescent="0.15">
      <c r="A4036" s="1" t="s">
        <v>4308</v>
      </c>
      <c r="B4036" s="1">
        <v>1407035</v>
      </c>
      <c r="C4036" s="1">
        <v>180</v>
      </c>
    </row>
    <row r="4037" spans="1:3" x14ac:dyDescent="0.15">
      <c r="A4037" s="1" t="s">
        <v>4309</v>
      </c>
      <c r="B4037" s="1">
        <v>1407036</v>
      </c>
      <c r="C4037" s="1">
        <v>210</v>
      </c>
    </row>
    <row r="4038" spans="1:3" x14ac:dyDescent="0.15">
      <c r="A4038" s="1" t="s">
        <v>4310</v>
      </c>
      <c r="B4038" s="1">
        <v>1407037</v>
      </c>
      <c r="C4038" s="1">
        <v>210</v>
      </c>
    </row>
    <row r="4039" spans="1:3" x14ac:dyDescent="0.15">
      <c r="A4039" s="1" t="s">
        <v>4311</v>
      </c>
      <c r="B4039" s="1">
        <v>1407038</v>
      </c>
      <c r="C4039" s="1">
        <v>210</v>
      </c>
    </row>
    <row r="4040" spans="1:3" x14ac:dyDescent="0.15">
      <c r="A4040" s="1" t="s">
        <v>4312</v>
      </c>
      <c r="B4040" s="1">
        <v>1407039</v>
      </c>
      <c r="C4040" s="1">
        <v>210</v>
      </c>
    </row>
    <row r="4041" spans="1:3" x14ac:dyDescent="0.15">
      <c r="A4041" s="1" t="s">
        <v>4313</v>
      </c>
      <c r="B4041" s="1">
        <v>1407040</v>
      </c>
      <c r="C4041" s="1">
        <v>210</v>
      </c>
    </row>
    <row r="4042" spans="1:3" x14ac:dyDescent="0.15">
      <c r="A4042" s="1" t="s">
        <v>4314</v>
      </c>
      <c r="B4042" s="1">
        <v>1407041</v>
      </c>
      <c r="C4042" s="1">
        <v>240</v>
      </c>
    </row>
    <row r="4043" spans="1:3" x14ac:dyDescent="0.15">
      <c r="A4043" s="1" t="s">
        <v>4315</v>
      </c>
      <c r="B4043" s="1">
        <v>1407042</v>
      </c>
      <c r="C4043" s="1">
        <v>240</v>
      </c>
    </row>
    <row r="4044" spans="1:3" x14ac:dyDescent="0.15">
      <c r="A4044" s="1" t="s">
        <v>4316</v>
      </c>
      <c r="B4044" s="1">
        <v>1407043</v>
      </c>
      <c r="C4044" s="1">
        <v>240</v>
      </c>
    </row>
    <row r="4045" spans="1:3" x14ac:dyDescent="0.15">
      <c r="A4045" s="1" t="s">
        <v>4317</v>
      </c>
      <c r="B4045" s="1">
        <v>1407044</v>
      </c>
      <c r="C4045" s="1">
        <v>240</v>
      </c>
    </row>
    <row r="4046" spans="1:3" x14ac:dyDescent="0.15">
      <c r="A4046" s="1" t="s">
        <v>4318</v>
      </c>
      <c r="B4046" s="1">
        <v>1407045</v>
      </c>
      <c r="C4046" s="1">
        <v>240</v>
      </c>
    </row>
    <row r="4047" spans="1:3" x14ac:dyDescent="0.15">
      <c r="A4047" s="1" t="s">
        <v>4319</v>
      </c>
      <c r="B4047" s="1">
        <v>1407046</v>
      </c>
      <c r="C4047" s="1">
        <v>270</v>
      </c>
    </row>
    <row r="4048" spans="1:3" x14ac:dyDescent="0.15">
      <c r="A4048" s="1" t="s">
        <v>4320</v>
      </c>
      <c r="B4048" s="1">
        <v>1407047</v>
      </c>
      <c r="C4048" s="1">
        <v>270</v>
      </c>
    </row>
    <row r="4049" spans="1:3" x14ac:dyDescent="0.15">
      <c r="A4049" s="1" t="s">
        <v>4321</v>
      </c>
      <c r="B4049" s="1">
        <v>1407048</v>
      </c>
      <c r="C4049" s="1">
        <v>270</v>
      </c>
    </row>
    <row r="4050" spans="1:3" x14ac:dyDescent="0.15">
      <c r="A4050" s="1" t="s">
        <v>4322</v>
      </c>
      <c r="B4050" s="1">
        <v>1407049</v>
      </c>
      <c r="C4050" s="1">
        <v>270</v>
      </c>
    </row>
    <row r="4051" spans="1:3" x14ac:dyDescent="0.15">
      <c r="A4051" s="1" t="s">
        <v>4323</v>
      </c>
      <c r="B4051" s="1">
        <v>1407050</v>
      </c>
      <c r="C4051" s="1">
        <v>270</v>
      </c>
    </row>
    <row r="4052" spans="1:3" x14ac:dyDescent="0.15">
      <c r="A4052" s="1" t="s">
        <v>4324</v>
      </c>
      <c r="B4052" s="1">
        <v>1407051</v>
      </c>
      <c r="C4052" s="1">
        <v>300</v>
      </c>
    </row>
    <row r="4053" spans="1:3" x14ac:dyDescent="0.15">
      <c r="A4053" s="1" t="s">
        <v>4325</v>
      </c>
      <c r="B4053" s="1">
        <v>1407052</v>
      </c>
      <c r="C4053" s="1">
        <v>300</v>
      </c>
    </row>
    <row r="4054" spans="1:3" x14ac:dyDescent="0.15">
      <c r="A4054" s="1" t="s">
        <v>4326</v>
      </c>
      <c r="B4054" s="1">
        <v>1407053</v>
      </c>
      <c r="C4054" s="1">
        <v>300</v>
      </c>
    </row>
    <row r="4055" spans="1:3" x14ac:dyDescent="0.15">
      <c r="A4055" s="1" t="s">
        <v>4327</v>
      </c>
      <c r="B4055" s="1">
        <v>1407054</v>
      </c>
      <c r="C4055" s="1">
        <v>300</v>
      </c>
    </row>
    <row r="4056" spans="1:3" x14ac:dyDescent="0.15">
      <c r="A4056" s="1" t="s">
        <v>4328</v>
      </c>
      <c r="B4056" s="1">
        <v>1407055</v>
      </c>
      <c r="C4056" s="1">
        <v>300</v>
      </c>
    </row>
    <row r="4057" spans="1:3" x14ac:dyDescent="0.15">
      <c r="A4057" s="1" t="s">
        <v>4329</v>
      </c>
      <c r="B4057" s="1">
        <v>1407056</v>
      </c>
      <c r="C4057" s="1">
        <v>330</v>
      </c>
    </row>
    <row r="4058" spans="1:3" x14ac:dyDescent="0.15">
      <c r="A4058" s="1" t="s">
        <v>4330</v>
      </c>
      <c r="B4058" s="1">
        <v>1407057</v>
      </c>
      <c r="C4058" s="1">
        <v>330</v>
      </c>
    </row>
    <row r="4059" spans="1:3" x14ac:dyDescent="0.15">
      <c r="A4059" s="1" t="s">
        <v>4331</v>
      </c>
      <c r="B4059" s="1">
        <v>1407058</v>
      </c>
      <c r="C4059" s="1">
        <v>330</v>
      </c>
    </row>
    <row r="4060" spans="1:3" x14ac:dyDescent="0.15">
      <c r="A4060" s="1" t="s">
        <v>4332</v>
      </c>
      <c r="B4060" s="1">
        <v>1407059</v>
      </c>
      <c r="C4060" s="1">
        <v>330</v>
      </c>
    </row>
    <row r="4061" spans="1:3" x14ac:dyDescent="0.15">
      <c r="A4061" s="1" t="s">
        <v>4333</v>
      </c>
      <c r="B4061" s="1">
        <v>1407060</v>
      </c>
      <c r="C4061" s="1">
        <v>330</v>
      </c>
    </row>
    <row r="4062" spans="1:3" x14ac:dyDescent="0.15">
      <c r="A4062" s="1" t="s">
        <v>4334</v>
      </c>
      <c r="B4062" s="1">
        <v>1407061</v>
      </c>
      <c r="C4062" s="1">
        <v>390</v>
      </c>
    </row>
    <row r="4063" spans="1:3" x14ac:dyDescent="0.15">
      <c r="A4063" s="1" t="s">
        <v>4335</v>
      </c>
      <c r="B4063" s="1">
        <v>1407062</v>
      </c>
      <c r="C4063" s="1">
        <v>390</v>
      </c>
    </row>
    <row r="4064" spans="1:3" x14ac:dyDescent="0.15">
      <c r="A4064" s="1" t="s">
        <v>4336</v>
      </c>
      <c r="B4064" s="1">
        <v>1407063</v>
      </c>
      <c r="C4064" s="1">
        <v>390</v>
      </c>
    </row>
    <row r="4065" spans="1:3" x14ac:dyDescent="0.15">
      <c r="A4065" s="1" t="s">
        <v>4337</v>
      </c>
      <c r="B4065" s="1">
        <v>1407064</v>
      </c>
      <c r="C4065" s="1">
        <v>390</v>
      </c>
    </row>
    <row r="4066" spans="1:3" x14ac:dyDescent="0.15">
      <c r="A4066" s="1" t="s">
        <v>4338</v>
      </c>
      <c r="B4066" s="1">
        <v>1407065</v>
      </c>
      <c r="C4066" s="1">
        <v>390</v>
      </c>
    </row>
    <row r="4067" spans="1:3" x14ac:dyDescent="0.15">
      <c r="A4067" s="1" t="s">
        <v>4339</v>
      </c>
      <c r="B4067" s="1">
        <v>1407066</v>
      </c>
      <c r="C4067" s="1">
        <v>450</v>
      </c>
    </row>
    <row r="4068" spans="1:3" x14ac:dyDescent="0.15">
      <c r="A4068" s="1" t="s">
        <v>4340</v>
      </c>
      <c r="B4068" s="1">
        <v>1407067</v>
      </c>
      <c r="C4068" s="1">
        <v>450</v>
      </c>
    </row>
    <row r="4069" spans="1:3" x14ac:dyDescent="0.15">
      <c r="A4069" s="1" t="s">
        <v>4341</v>
      </c>
      <c r="B4069" s="1">
        <v>1407068</v>
      </c>
      <c r="C4069" s="1">
        <v>450</v>
      </c>
    </row>
    <row r="4070" spans="1:3" x14ac:dyDescent="0.15">
      <c r="A4070" s="1" t="s">
        <v>4342</v>
      </c>
      <c r="B4070" s="1">
        <v>1407069</v>
      </c>
      <c r="C4070" s="1">
        <v>450</v>
      </c>
    </row>
    <row r="4071" spans="1:3" x14ac:dyDescent="0.15">
      <c r="A4071" s="1" t="s">
        <v>4343</v>
      </c>
      <c r="B4071" s="1">
        <v>1407070</v>
      </c>
      <c r="C4071" s="1">
        <v>450</v>
      </c>
    </row>
    <row r="4072" spans="1:3" x14ac:dyDescent="0.15">
      <c r="A4072" s="1" t="s">
        <v>4344</v>
      </c>
      <c r="B4072" s="1">
        <v>1407071</v>
      </c>
      <c r="C4072" s="1">
        <v>510</v>
      </c>
    </row>
    <row r="4073" spans="1:3" x14ac:dyDescent="0.15">
      <c r="A4073" s="1" t="s">
        <v>4345</v>
      </c>
      <c r="B4073" s="1">
        <v>1407072</v>
      </c>
      <c r="C4073" s="1">
        <v>510</v>
      </c>
    </row>
    <row r="4074" spans="1:3" x14ac:dyDescent="0.15">
      <c r="A4074" s="1" t="s">
        <v>4346</v>
      </c>
      <c r="B4074" s="1">
        <v>1407073</v>
      </c>
      <c r="C4074" s="1">
        <v>510</v>
      </c>
    </row>
    <row r="4075" spans="1:3" x14ac:dyDescent="0.15">
      <c r="A4075" s="1" t="s">
        <v>4347</v>
      </c>
      <c r="B4075" s="1">
        <v>1407074</v>
      </c>
      <c r="C4075" s="1">
        <v>510</v>
      </c>
    </row>
    <row r="4076" spans="1:3" x14ac:dyDescent="0.15">
      <c r="A4076" s="1" t="s">
        <v>4348</v>
      </c>
      <c r="B4076" s="1">
        <v>1407075</v>
      </c>
      <c r="C4076" s="1">
        <v>510</v>
      </c>
    </row>
    <row r="4077" spans="1:3" x14ac:dyDescent="0.15">
      <c r="A4077" s="1" t="s">
        <v>4349</v>
      </c>
      <c r="B4077" s="1">
        <v>1407076</v>
      </c>
      <c r="C4077" s="1">
        <v>570</v>
      </c>
    </row>
    <row r="4078" spans="1:3" x14ac:dyDescent="0.15">
      <c r="A4078" s="1" t="s">
        <v>4350</v>
      </c>
      <c r="B4078" s="1">
        <v>1407077</v>
      </c>
      <c r="C4078" s="1">
        <v>570</v>
      </c>
    </row>
    <row r="4079" spans="1:3" x14ac:dyDescent="0.15">
      <c r="A4079" s="1" t="s">
        <v>4351</v>
      </c>
      <c r="B4079" s="1">
        <v>1407078</v>
      </c>
      <c r="C4079" s="1">
        <v>570</v>
      </c>
    </row>
    <row r="4080" spans="1:3" x14ac:dyDescent="0.15">
      <c r="A4080" s="1" t="s">
        <v>4352</v>
      </c>
      <c r="B4080" s="1">
        <v>1407079</v>
      </c>
      <c r="C4080" s="1">
        <v>570</v>
      </c>
    </row>
    <row r="4081" spans="1:3" x14ac:dyDescent="0.15">
      <c r="A4081" s="1" t="s">
        <v>4353</v>
      </c>
      <c r="B4081" s="1">
        <v>1407080</v>
      </c>
      <c r="C4081" s="1">
        <v>570</v>
      </c>
    </row>
    <row r="4082" spans="1:3" x14ac:dyDescent="0.15">
      <c r="A4082" s="1" t="s">
        <v>4354</v>
      </c>
      <c r="B4082" s="1">
        <v>1407081</v>
      </c>
      <c r="C4082" s="1">
        <v>630</v>
      </c>
    </row>
    <row r="4083" spans="1:3" x14ac:dyDescent="0.15">
      <c r="A4083" s="1" t="s">
        <v>4355</v>
      </c>
      <c r="B4083" s="1">
        <v>1407082</v>
      </c>
      <c r="C4083" s="1">
        <v>630</v>
      </c>
    </row>
    <row r="4084" spans="1:3" x14ac:dyDescent="0.15">
      <c r="A4084" s="1" t="s">
        <v>4356</v>
      </c>
      <c r="B4084" s="1">
        <v>1407083</v>
      </c>
      <c r="C4084" s="1">
        <v>630</v>
      </c>
    </row>
    <row r="4085" spans="1:3" x14ac:dyDescent="0.15">
      <c r="A4085" s="1" t="s">
        <v>4357</v>
      </c>
      <c r="B4085" s="1">
        <v>1407084</v>
      </c>
      <c r="C4085" s="1">
        <v>630</v>
      </c>
    </row>
    <row r="4086" spans="1:3" x14ac:dyDescent="0.15">
      <c r="A4086" s="1" t="s">
        <v>4358</v>
      </c>
      <c r="B4086" s="1">
        <v>1407085</v>
      </c>
      <c r="C4086" s="1">
        <v>630</v>
      </c>
    </row>
    <row r="4087" spans="1:3" x14ac:dyDescent="0.15">
      <c r="A4087" s="1" t="s">
        <v>4359</v>
      </c>
      <c r="B4087" s="1">
        <v>1407086</v>
      </c>
      <c r="C4087" s="1">
        <v>720</v>
      </c>
    </row>
    <row r="4088" spans="1:3" x14ac:dyDescent="0.15">
      <c r="A4088" s="1" t="s">
        <v>4360</v>
      </c>
      <c r="B4088" s="1">
        <v>1407087</v>
      </c>
      <c r="C4088" s="1">
        <v>720</v>
      </c>
    </row>
    <row r="4089" spans="1:3" x14ac:dyDescent="0.15">
      <c r="A4089" s="1" t="s">
        <v>4361</v>
      </c>
      <c r="B4089" s="1">
        <v>1407088</v>
      </c>
      <c r="C4089" s="1">
        <v>720</v>
      </c>
    </row>
    <row r="4090" spans="1:3" x14ac:dyDescent="0.15">
      <c r="A4090" s="1" t="s">
        <v>4362</v>
      </c>
      <c r="B4090" s="1">
        <v>1407089</v>
      </c>
      <c r="C4090" s="1">
        <v>720</v>
      </c>
    </row>
    <row r="4091" spans="1:3" x14ac:dyDescent="0.15">
      <c r="A4091" s="1" t="s">
        <v>4363</v>
      </c>
      <c r="B4091" s="1">
        <v>1407090</v>
      </c>
      <c r="C4091" s="1">
        <v>720</v>
      </c>
    </row>
    <row r="4092" spans="1:3" x14ac:dyDescent="0.15">
      <c r="A4092" s="1" t="s">
        <v>4364</v>
      </c>
      <c r="B4092" s="1">
        <v>1407091</v>
      </c>
      <c r="C4092" s="1">
        <v>810</v>
      </c>
    </row>
    <row r="4093" spans="1:3" x14ac:dyDescent="0.15">
      <c r="A4093" s="1" t="s">
        <v>4365</v>
      </c>
      <c r="B4093" s="1">
        <v>1407092</v>
      </c>
      <c r="C4093" s="1">
        <v>810</v>
      </c>
    </row>
    <row r="4094" spans="1:3" x14ac:dyDescent="0.15">
      <c r="A4094" s="1" t="s">
        <v>4366</v>
      </c>
      <c r="B4094" s="1">
        <v>1407093</v>
      </c>
      <c r="C4094" s="1">
        <v>810</v>
      </c>
    </row>
    <row r="4095" spans="1:3" x14ac:dyDescent="0.15">
      <c r="A4095" s="1" t="s">
        <v>4367</v>
      </c>
      <c r="B4095" s="1">
        <v>1407094</v>
      </c>
      <c r="C4095" s="1">
        <v>810</v>
      </c>
    </row>
    <row r="4096" spans="1:3" x14ac:dyDescent="0.15">
      <c r="A4096" s="1" t="s">
        <v>4368</v>
      </c>
      <c r="B4096" s="1">
        <v>1407095</v>
      </c>
      <c r="C4096" s="1">
        <v>810</v>
      </c>
    </row>
    <row r="4097" spans="1:3" x14ac:dyDescent="0.15">
      <c r="A4097" s="1" t="s">
        <v>4369</v>
      </c>
      <c r="B4097" s="1">
        <v>1407096</v>
      </c>
      <c r="C4097" s="1">
        <v>900</v>
      </c>
    </row>
    <row r="4098" spans="1:3" x14ac:dyDescent="0.15">
      <c r="A4098" s="1" t="s">
        <v>4370</v>
      </c>
      <c r="B4098" s="1">
        <v>1407097</v>
      </c>
      <c r="C4098" s="1">
        <v>900</v>
      </c>
    </row>
    <row r="4099" spans="1:3" x14ac:dyDescent="0.15">
      <c r="A4099" s="1" t="s">
        <v>4371</v>
      </c>
      <c r="B4099" s="1">
        <v>1407098</v>
      </c>
      <c r="C4099" s="1">
        <v>900</v>
      </c>
    </row>
    <row r="4100" spans="1:3" x14ac:dyDescent="0.15">
      <c r="A4100" s="1" t="s">
        <v>4372</v>
      </c>
      <c r="B4100" s="1">
        <v>1407099</v>
      </c>
      <c r="C4100" s="1">
        <v>900</v>
      </c>
    </row>
    <row r="4101" spans="1:3" x14ac:dyDescent="0.15">
      <c r="A4101" s="1" t="s">
        <v>4373</v>
      </c>
      <c r="B4101" s="1">
        <v>1407100</v>
      </c>
      <c r="C4101" s="1">
        <v>0</v>
      </c>
    </row>
    <row r="4102" spans="1:3" x14ac:dyDescent="0.15">
      <c r="A4102" s="1" t="s">
        <v>4374</v>
      </c>
      <c r="B4102" s="1">
        <v>1408001</v>
      </c>
      <c r="C4102" s="1">
        <v>30</v>
      </c>
    </row>
    <row r="4103" spans="1:3" x14ac:dyDescent="0.15">
      <c r="A4103" s="1" t="s">
        <v>4375</v>
      </c>
      <c r="B4103" s="1">
        <v>1408002</v>
      </c>
      <c r="C4103" s="1">
        <v>30</v>
      </c>
    </row>
    <row r="4104" spans="1:3" x14ac:dyDescent="0.15">
      <c r="A4104" s="1" t="s">
        <v>4376</v>
      </c>
      <c r="B4104" s="1">
        <v>1408003</v>
      </c>
      <c r="C4104" s="1">
        <v>30</v>
      </c>
    </row>
    <row r="4105" spans="1:3" x14ac:dyDescent="0.15">
      <c r="A4105" s="1" t="s">
        <v>4377</v>
      </c>
      <c r="B4105" s="1">
        <v>1408004</v>
      </c>
      <c r="C4105" s="1">
        <v>30</v>
      </c>
    </row>
    <row r="4106" spans="1:3" x14ac:dyDescent="0.15">
      <c r="A4106" s="1" t="s">
        <v>4378</v>
      </c>
      <c r="B4106" s="1">
        <v>1408005</v>
      </c>
      <c r="C4106" s="1">
        <v>30</v>
      </c>
    </row>
    <row r="4107" spans="1:3" x14ac:dyDescent="0.15">
      <c r="A4107" s="1" t="s">
        <v>4379</v>
      </c>
      <c r="B4107" s="1">
        <v>1408006</v>
      </c>
      <c r="C4107" s="1">
        <v>30</v>
      </c>
    </row>
    <row r="4108" spans="1:3" x14ac:dyDescent="0.15">
      <c r="A4108" s="1" t="s">
        <v>4380</v>
      </c>
      <c r="B4108" s="1">
        <v>1408007</v>
      </c>
      <c r="C4108" s="1">
        <v>30</v>
      </c>
    </row>
    <row r="4109" spans="1:3" x14ac:dyDescent="0.15">
      <c r="A4109" s="1" t="s">
        <v>4381</v>
      </c>
      <c r="B4109" s="1">
        <v>1408008</v>
      </c>
      <c r="C4109" s="1">
        <v>30</v>
      </c>
    </row>
    <row r="4110" spans="1:3" x14ac:dyDescent="0.15">
      <c r="A4110" s="1" t="s">
        <v>4382</v>
      </c>
      <c r="B4110" s="1">
        <v>1408009</v>
      </c>
      <c r="C4110" s="1">
        <v>30</v>
      </c>
    </row>
    <row r="4111" spans="1:3" x14ac:dyDescent="0.15">
      <c r="A4111" s="1" t="s">
        <v>4383</v>
      </c>
      <c r="B4111" s="1">
        <v>1408010</v>
      </c>
      <c r="C4111" s="1">
        <v>30</v>
      </c>
    </row>
    <row r="4112" spans="1:3" x14ac:dyDescent="0.15">
      <c r="A4112" s="1" t="s">
        <v>4384</v>
      </c>
      <c r="B4112" s="1">
        <v>1408011</v>
      </c>
      <c r="C4112" s="1">
        <v>60</v>
      </c>
    </row>
    <row r="4113" spans="1:3" x14ac:dyDescent="0.15">
      <c r="A4113" s="1" t="s">
        <v>4385</v>
      </c>
      <c r="B4113" s="1">
        <v>1408012</v>
      </c>
      <c r="C4113" s="1">
        <v>60</v>
      </c>
    </row>
    <row r="4114" spans="1:3" x14ac:dyDescent="0.15">
      <c r="A4114" s="1" t="s">
        <v>4386</v>
      </c>
      <c r="B4114" s="1">
        <v>1408013</v>
      </c>
      <c r="C4114" s="1">
        <v>60</v>
      </c>
    </row>
    <row r="4115" spans="1:3" x14ac:dyDescent="0.15">
      <c r="A4115" s="1" t="s">
        <v>4387</v>
      </c>
      <c r="B4115" s="1">
        <v>1408014</v>
      </c>
      <c r="C4115" s="1">
        <v>60</v>
      </c>
    </row>
    <row r="4116" spans="1:3" x14ac:dyDescent="0.15">
      <c r="A4116" s="1" t="s">
        <v>4388</v>
      </c>
      <c r="B4116" s="1">
        <v>1408015</v>
      </c>
      <c r="C4116" s="1">
        <v>60</v>
      </c>
    </row>
    <row r="4117" spans="1:3" x14ac:dyDescent="0.15">
      <c r="A4117" s="1" t="s">
        <v>4389</v>
      </c>
      <c r="B4117" s="1">
        <v>1408016</v>
      </c>
      <c r="C4117" s="1">
        <v>90</v>
      </c>
    </row>
    <row r="4118" spans="1:3" x14ac:dyDescent="0.15">
      <c r="A4118" s="1" t="s">
        <v>4390</v>
      </c>
      <c r="B4118" s="1">
        <v>1408017</v>
      </c>
      <c r="C4118" s="1">
        <v>90</v>
      </c>
    </row>
    <row r="4119" spans="1:3" x14ac:dyDescent="0.15">
      <c r="A4119" s="1" t="s">
        <v>4391</v>
      </c>
      <c r="B4119" s="1">
        <v>1408018</v>
      </c>
      <c r="C4119" s="1">
        <v>90</v>
      </c>
    </row>
    <row r="4120" spans="1:3" x14ac:dyDescent="0.15">
      <c r="A4120" s="1" t="s">
        <v>4392</v>
      </c>
      <c r="B4120" s="1">
        <v>1408019</v>
      </c>
      <c r="C4120" s="1">
        <v>90</v>
      </c>
    </row>
    <row r="4121" spans="1:3" x14ac:dyDescent="0.15">
      <c r="A4121" s="1" t="s">
        <v>4393</v>
      </c>
      <c r="B4121" s="1">
        <v>1408020</v>
      </c>
      <c r="C4121" s="1">
        <v>90</v>
      </c>
    </row>
    <row r="4122" spans="1:3" x14ac:dyDescent="0.15">
      <c r="A4122" s="1" t="s">
        <v>4394</v>
      </c>
      <c r="B4122" s="1">
        <v>1408021</v>
      </c>
      <c r="C4122" s="1">
        <v>120</v>
      </c>
    </row>
    <row r="4123" spans="1:3" x14ac:dyDescent="0.15">
      <c r="A4123" s="1" t="s">
        <v>4395</v>
      </c>
      <c r="B4123" s="1">
        <v>1408022</v>
      </c>
      <c r="C4123" s="1">
        <v>120</v>
      </c>
    </row>
    <row r="4124" spans="1:3" x14ac:dyDescent="0.15">
      <c r="A4124" s="1" t="s">
        <v>4396</v>
      </c>
      <c r="B4124" s="1">
        <v>1408023</v>
      </c>
      <c r="C4124" s="1">
        <v>120</v>
      </c>
    </row>
    <row r="4125" spans="1:3" x14ac:dyDescent="0.15">
      <c r="A4125" s="1" t="s">
        <v>4397</v>
      </c>
      <c r="B4125" s="1">
        <v>1408024</v>
      </c>
      <c r="C4125" s="1">
        <v>120</v>
      </c>
    </row>
    <row r="4126" spans="1:3" x14ac:dyDescent="0.15">
      <c r="A4126" s="1" t="s">
        <v>4398</v>
      </c>
      <c r="B4126" s="1">
        <v>1408025</v>
      </c>
      <c r="C4126" s="1">
        <v>120</v>
      </c>
    </row>
    <row r="4127" spans="1:3" x14ac:dyDescent="0.15">
      <c r="A4127" s="1" t="s">
        <v>4399</v>
      </c>
      <c r="B4127" s="1">
        <v>1408026</v>
      </c>
      <c r="C4127" s="1">
        <v>150</v>
      </c>
    </row>
    <row r="4128" spans="1:3" x14ac:dyDescent="0.15">
      <c r="A4128" s="1" t="s">
        <v>4400</v>
      </c>
      <c r="B4128" s="1">
        <v>1408027</v>
      </c>
      <c r="C4128" s="1">
        <v>150</v>
      </c>
    </row>
    <row r="4129" spans="1:3" x14ac:dyDescent="0.15">
      <c r="A4129" s="1" t="s">
        <v>4401</v>
      </c>
      <c r="B4129" s="1">
        <v>1408028</v>
      </c>
      <c r="C4129" s="1">
        <v>150</v>
      </c>
    </row>
    <row r="4130" spans="1:3" x14ac:dyDescent="0.15">
      <c r="A4130" s="1" t="s">
        <v>4402</v>
      </c>
      <c r="B4130" s="1">
        <v>1408029</v>
      </c>
      <c r="C4130" s="1">
        <v>150</v>
      </c>
    </row>
    <row r="4131" spans="1:3" x14ac:dyDescent="0.15">
      <c r="A4131" s="1" t="s">
        <v>4403</v>
      </c>
      <c r="B4131" s="1">
        <v>1408030</v>
      </c>
      <c r="C4131" s="1">
        <v>150</v>
      </c>
    </row>
    <row r="4132" spans="1:3" x14ac:dyDescent="0.15">
      <c r="A4132" s="1" t="s">
        <v>4404</v>
      </c>
      <c r="B4132" s="1">
        <v>1408031</v>
      </c>
      <c r="C4132" s="1">
        <v>180</v>
      </c>
    </row>
    <row r="4133" spans="1:3" x14ac:dyDescent="0.15">
      <c r="A4133" s="1" t="s">
        <v>4405</v>
      </c>
      <c r="B4133" s="1">
        <v>1408032</v>
      </c>
      <c r="C4133" s="1">
        <v>180</v>
      </c>
    </row>
    <row r="4134" spans="1:3" x14ac:dyDescent="0.15">
      <c r="A4134" s="1" t="s">
        <v>4406</v>
      </c>
      <c r="B4134" s="1">
        <v>1408033</v>
      </c>
      <c r="C4134" s="1">
        <v>180</v>
      </c>
    </row>
    <row r="4135" spans="1:3" x14ac:dyDescent="0.15">
      <c r="A4135" s="1" t="s">
        <v>4407</v>
      </c>
      <c r="B4135" s="1">
        <v>1408034</v>
      </c>
      <c r="C4135" s="1">
        <v>180</v>
      </c>
    </row>
    <row r="4136" spans="1:3" x14ac:dyDescent="0.15">
      <c r="A4136" s="1" t="s">
        <v>4408</v>
      </c>
      <c r="B4136" s="1">
        <v>1408035</v>
      </c>
      <c r="C4136" s="1">
        <v>180</v>
      </c>
    </row>
    <row r="4137" spans="1:3" x14ac:dyDescent="0.15">
      <c r="A4137" s="1" t="s">
        <v>4409</v>
      </c>
      <c r="B4137" s="1">
        <v>1408036</v>
      </c>
      <c r="C4137" s="1">
        <v>210</v>
      </c>
    </row>
    <row r="4138" spans="1:3" x14ac:dyDescent="0.15">
      <c r="A4138" s="1" t="s">
        <v>4410</v>
      </c>
      <c r="B4138" s="1">
        <v>1408037</v>
      </c>
      <c r="C4138" s="1">
        <v>210</v>
      </c>
    </row>
    <row r="4139" spans="1:3" x14ac:dyDescent="0.15">
      <c r="A4139" s="1" t="s">
        <v>4411</v>
      </c>
      <c r="B4139" s="1">
        <v>1408038</v>
      </c>
      <c r="C4139" s="1">
        <v>210</v>
      </c>
    </row>
    <row r="4140" spans="1:3" x14ac:dyDescent="0.15">
      <c r="A4140" s="1" t="s">
        <v>4412</v>
      </c>
      <c r="B4140" s="1">
        <v>1408039</v>
      </c>
      <c r="C4140" s="1">
        <v>210</v>
      </c>
    </row>
    <row r="4141" spans="1:3" x14ac:dyDescent="0.15">
      <c r="A4141" s="1" t="s">
        <v>4413</v>
      </c>
      <c r="B4141" s="1">
        <v>1408040</v>
      </c>
      <c r="C4141" s="1">
        <v>210</v>
      </c>
    </row>
    <row r="4142" spans="1:3" x14ac:dyDescent="0.15">
      <c r="A4142" s="1" t="s">
        <v>4414</v>
      </c>
      <c r="B4142" s="1">
        <v>1408041</v>
      </c>
      <c r="C4142" s="1">
        <v>240</v>
      </c>
    </row>
    <row r="4143" spans="1:3" x14ac:dyDescent="0.15">
      <c r="A4143" s="1" t="s">
        <v>4415</v>
      </c>
      <c r="B4143" s="1">
        <v>1408042</v>
      </c>
      <c r="C4143" s="1">
        <v>240</v>
      </c>
    </row>
    <row r="4144" spans="1:3" x14ac:dyDescent="0.15">
      <c r="A4144" s="1" t="s">
        <v>4416</v>
      </c>
      <c r="B4144" s="1">
        <v>1408043</v>
      </c>
      <c r="C4144" s="1">
        <v>240</v>
      </c>
    </row>
    <row r="4145" spans="1:3" x14ac:dyDescent="0.15">
      <c r="A4145" s="1" t="s">
        <v>4417</v>
      </c>
      <c r="B4145" s="1">
        <v>1408044</v>
      </c>
      <c r="C4145" s="1">
        <v>240</v>
      </c>
    </row>
    <row r="4146" spans="1:3" x14ac:dyDescent="0.15">
      <c r="A4146" s="1" t="s">
        <v>4418</v>
      </c>
      <c r="B4146" s="1">
        <v>1408045</v>
      </c>
      <c r="C4146" s="1">
        <v>240</v>
      </c>
    </row>
    <row r="4147" spans="1:3" x14ac:dyDescent="0.15">
      <c r="A4147" s="1" t="s">
        <v>4419</v>
      </c>
      <c r="B4147" s="1">
        <v>1408046</v>
      </c>
      <c r="C4147" s="1">
        <v>270</v>
      </c>
    </row>
    <row r="4148" spans="1:3" x14ac:dyDescent="0.15">
      <c r="A4148" s="1" t="s">
        <v>4420</v>
      </c>
      <c r="B4148" s="1">
        <v>1408047</v>
      </c>
      <c r="C4148" s="1">
        <v>270</v>
      </c>
    </row>
    <row r="4149" spans="1:3" x14ac:dyDescent="0.15">
      <c r="A4149" s="1" t="s">
        <v>4421</v>
      </c>
      <c r="B4149" s="1">
        <v>1408048</v>
      </c>
      <c r="C4149" s="1">
        <v>270</v>
      </c>
    </row>
    <row r="4150" spans="1:3" x14ac:dyDescent="0.15">
      <c r="A4150" s="1" t="s">
        <v>4422</v>
      </c>
      <c r="B4150" s="1">
        <v>1408049</v>
      </c>
      <c r="C4150" s="1">
        <v>270</v>
      </c>
    </row>
    <row r="4151" spans="1:3" x14ac:dyDescent="0.15">
      <c r="A4151" s="1" t="s">
        <v>4423</v>
      </c>
      <c r="B4151" s="1">
        <v>1408050</v>
      </c>
      <c r="C4151" s="1">
        <v>270</v>
      </c>
    </row>
    <row r="4152" spans="1:3" x14ac:dyDescent="0.15">
      <c r="A4152" s="1" t="s">
        <v>4424</v>
      </c>
      <c r="B4152" s="1">
        <v>1408051</v>
      </c>
      <c r="C4152" s="1">
        <v>300</v>
      </c>
    </row>
    <row r="4153" spans="1:3" x14ac:dyDescent="0.15">
      <c r="A4153" s="1" t="s">
        <v>4425</v>
      </c>
      <c r="B4153" s="1">
        <v>1408052</v>
      </c>
      <c r="C4153" s="1">
        <v>300</v>
      </c>
    </row>
    <row r="4154" spans="1:3" x14ac:dyDescent="0.15">
      <c r="A4154" s="1" t="s">
        <v>4426</v>
      </c>
      <c r="B4154" s="1">
        <v>1408053</v>
      </c>
      <c r="C4154" s="1">
        <v>300</v>
      </c>
    </row>
    <row r="4155" spans="1:3" x14ac:dyDescent="0.15">
      <c r="A4155" s="1" t="s">
        <v>4427</v>
      </c>
      <c r="B4155" s="1">
        <v>1408054</v>
      </c>
      <c r="C4155" s="1">
        <v>300</v>
      </c>
    </row>
    <row r="4156" spans="1:3" x14ac:dyDescent="0.15">
      <c r="A4156" s="1" t="s">
        <v>4428</v>
      </c>
      <c r="B4156" s="1">
        <v>1408055</v>
      </c>
      <c r="C4156" s="1">
        <v>300</v>
      </c>
    </row>
    <row r="4157" spans="1:3" x14ac:dyDescent="0.15">
      <c r="A4157" s="1" t="s">
        <v>4429</v>
      </c>
      <c r="B4157" s="1">
        <v>1408056</v>
      </c>
      <c r="C4157" s="1">
        <v>330</v>
      </c>
    </row>
    <row r="4158" spans="1:3" x14ac:dyDescent="0.15">
      <c r="A4158" s="1" t="s">
        <v>4430</v>
      </c>
      <c r="B4158" s="1">
        <v>1408057</v>
      </c>
      <c r="C4158" s="1">
        <v>330</v>
      </c>
    </row>
    <row r="4159" spans="1:3" x14ac:dyDescent="0.15">
      <c r="A4159" s="1" t="s">
        <v>4431</v>
      </c>
      <c r="B4159" s="1">
        <v>1408058</v>
      </c>
      <c r="C4159" s="1">
        <v>330</v>
      </c>
    </row>
    <row r="4160" spans="1:3" x14ac:dyDescent="0.15">
      <c r="A4160" s="1" t="s">
        <v>4432</v>
      </c>
      <c r="B4160" s="1">
        <v>1408059</v>
      </c>
      <c r="C4160" s="1">
        <v>330</v>
      </c>
    </row>
    <row r="4161" spans="1:3" x14ac:dyDescent="0.15">
      <c r="A4161" s="1" t="s">
        <v>4433</v>
      </c>
      <c r="B4161" s="1">
        <v>1408060</v>
      </c>
      <c r="C4161" s="1">
        <v>330</v>
      </c>
    </row>
    <row r="4162" spans="1:3" x14ac:dyDescent="0.15">
      <c r="A4162" s="1" t="s">
        <v>4434</v>
      </c>
      <c r="B4162" s="1">
        <v>1408061</v>
      </c>
      <c r="C4162" s="1">
        <v>390</v>
      </c>
    </row>
    <row r="4163" spans="1:3" x14ac:dyDescent="0.15">
      <c r="A4163" s="1" t="s">
        <v>4435</v>
      </c>
      <c r="B4163" s="1">
        <v>1408062</v>
      </c>
      <c r="C4163" s="1">
        <v>390</v>
      </c>
    </row>
    <row r="4164" spans="1:3" x14ac:dyDescent="0.15">
      <c r="A4164" s="1" t="s">
        <v>4436</v>
      </c>
      <c r="B4164" s="1">
        <v>1408063</v>
      </c>
      <c r="C4164" s="1">
        <v>390</v>
      </c>
    </row>
    <row r="4165" spans="1:3" x14ac:dyDescent="0.15">
      <c r="A4165" s="1" t="s">
        <v>4437</v>
      </c>
      <c r="B4165" s="1">
        <v>1408064</v>
      </c>
      <c r="C4165" s="1">
        <v>390</v>
      </c>
    </row>
    <row r="4166" spans="1:3" x14ac:dyDescent="0.15">
      <c r="A4166" s="1" t="s">
        <v>4438</v>
      </c>
      <c r="B4166" s="1">
        <v>1408065</v>
      </c>
      <c r="C4166" s="1">
        <v>390</v>
      </c>
    </row>
    <row r="4167" spans="1:3" x14ac:dyDescent="0.15">
      <c r="A4167" s="1" t="s">
        <v>4439</v>
      </c>
      <c r="B4167" s="1">
        <v>1408066</v>
      </c>
      <c r="C4167" s="1">
        <v>450</v>
      </c>
    </row>
    <row r="4168" spans="1:3" x14ac:dyDescent="0.15">
      <c r="A4168" s="1" t="s">
        <v>4440</v>
      </c>
      <c r="B4168" s="1">
        <v>1408067</v>
      </c>
      <c r="C4168" s="1">
        <v>450</v>
      </c>
    </row>
    <row r="4169" spans="1:3" x14ac:dyDescent="0.15">
      <c r="A4169" s="1" t="s">
        <v>4441</v>
      </c>
      <c r="B4169" s="1">
        <v>1408068</v>
      </c>
      <c r="C4169" s="1">
        <v>450</v>
      </c>
    </row>
    <row r="4170" spans="1:3" x14ac:dyDescent="0.15">
      <c r="A4170" s="1" t="s">
        <v>4442</v>
      </c>
      <c r="B4170" s="1">
        <v>1408069</v>
      </c>
      <c r="C4170" s="1">
        <v>450</v>
      </c>
    </row>
    <row r="4171" spans="1:3" x14ac:dyDescent="0.15">
      <c r="A4171" s="1" t="s">
        <v>4443</v>
      </c>
      <c r="B4171" s="1">
        <v>1408070</v>
      </c>
      <c r="C4171" s="1">
        <v>450</v>
      </c>
    </row>
    <row r="4172" spans="1:3" x14ac:dyDescent="0.15">
      <c r="A4172" s="1" t="s">
        <v>4444</v>
      </c>
      <c r="B4172" s="1">
        <v>1408071</v>
      </c>
      <c r="C4172" s="1">
        <v>510</v>
      </c>
    </row>
    <row r="4173" spans="1:3" x14ac:dyDescent="0.15">
      <c r="A4173" s="1" t="s">
        <v>4445</v>
      </c>
      <c r="B4173" s="1">
        <v>1408072</v>
      </c>
      <c r="C4173" s="1">
        <v>510</v>
      </c>
    </row>
    <row r="4174" spans="1:3" x14ac:dyDescent="0.15">
      <c r="A4174" s="1" t="s">
        <v>4446</v>
      </c>
      <c r="B4174" s="1">
        <v>1408073</v>
      </c>
      <c r="C4174" s="1">
        <v>510</v>
      </c>
    </row>
    <row r="4175" spans="1:3" x14ac:dyDescent="0.15">
      <c r="A4175" s="1" t="s">
        <v>4447</v>
      </c>
      <c r="B4175" s="1">
        <v>1408074</v>
      </c>
      <c r="C4175" s="1">
        <v>510</v>
      </c>
    </row>
    <row r="4176" spans="1:3" x14ac:dyDescent="0.15">
      <c r="A4176" s="1" t="s">
        <v>4448</v>
      </c>
      <c r="B4176" s="1">
        <v>1408075</v>
      </c>
      <c r="C4176" s="1">
        <v>510</v>
      </c>
    </row>
    <row r="4177" spans="1:3" x14ac:dyDescent="0.15">
      <c r="A4177" s="1" t="s">
        <v>4449</v>
      </c>
      <c r="B4177" s="1">
        <v>1408076</v>
      </c>
      <c r="C4177" s="1">
        <v>570</v>
      </c>
    </row>
    <row r="4178" spans="1:3" x14ac:dyDescent="0.15">
      <c r="A4178" s="1" t="s">
        <v>4450</v>
      </c>
      <c r="B4178" s="1">
        <v>1408077</v>
      </c>
      <c r="C4178" s="1">
        <v>570</v>
      </c>
    </row>
    <row r="4179" spans="1:3" x14ac:dyDescent="0.15">
      <c r="A4179" s="1" t="s">
        <v>4451</v>
      </c>
      <c r="B4179" s="1">
        <v>1408078</v>
      </c>
      <c r="C4179" s="1">
        <v>570</v>
      </c>
    </row>
    <row r="4180" spans="1:3" x14ac:dyDescent="0.15">
      <c r="A4180" s="1" t="s">
        <v>4452</v>
      </c>
      <c r="B4180" s="1">
        <v>1408079</v>
      </c>
      <c r="C4180" s="1">
        <v>570</v>
      </c>
    </row>
    <row r="4181" spans="1:3" x14ac:dyDescent="0.15">
      <c r="A4181" s="1" t="s">
        <v>4453</v>
      </c>
      <c r="B4181" s="1">
        <v>1408080</v>
      </c>
      <c r="C4181" s="1">
        <v>570</v>
      </c>
    </row>
    <row r="4182" spans="1:3" x14ac:dyDescent="0.15">
      <c r="A4182" s="1" t="s">
        <v>4454</v>
      </c>
      <c r="B4182" s="1">
        <v>1408081</v>
      </c>
      <c r="C4182" s="1">
        <v>630</v>
      </c>
    </row>
    <row r="4183" spans="1:3" x14ac:dyDescent="0.15">
      <c r="A4183" s="1" t="s">
        <v>4455</v>
      </c>
      <c r="B4183" s="1">
        <v>1408082</v>
      </c>
      <c r="C4183" s="1">
        <v>630</v>
      </c>
    </row>
    <row r="4184" spans="1:3" x14ac:dyDescent="0.15">
      <c r="A4184" s="1" t="s">
        <v>4456</v>
      </c>
      <c r="B4184" s="1">
        <v>1408083</v>
      </c>
      <c r="C4184" s="1">
        <v>630</v>
      </c>
    </row>
    <row r="4185" spans="1:3" x14ac:dyDescent="0.15">
      <c r="A4185" s="1" t="s">
        <v>4457</v>
      </c>
      <c r="B4185" s="1">
        <v>1408084</v>
      </c>
      <c r="C4185" s="1">
        <v>630</v>
      </c>
    </row>
    <row r="4186" spans="1:3" x14ac:dyDescent="0.15">
      <c r="A4186" s="1" t="s">
        <v>4458</v>
      </c>
      <c r="B4186" s="1">
        <v>1408085</v>
      </c>
      <c r="C4186" s="1">
        <v>630</v>
      </c>
    </row>
    <row r="4187" spans="1:3" x14ac:dyDescent="0.15">
      <c r="A4187" s="1" t="s">
        <v>4459</v>
      </c>
      <c r="B4187" s="1">
        <v>1408086</v>
      </c>
      <c r="C4187" s="1">
        <v>720</v>
      </c>
    </row>
    <row r="4188" spans="1:3" x14ac:dyDescent="0.15">
      <c r="A4188" s="1" t="s">
        <v>4460</v>
      </c>
      <c r="B4188" s="1">
        <v>1408087</v>
      </c>
      <c r="C4188" s="1">
        <v>720</v>
      </c>
    </row>
    <row r="4189" spans="1:3" x14ac:dyDescent="0.15">
      <c r="A4189" s="1" t="s">
        <v>4461</v>
      </c>
      <c r="B4189" s="1">
        <v>1408088</v>
      </c>
      <c r="C4189" s="1">
        <v>720</v>
      </c>
    </row>
    <row r="4190" spans="1:3" x14ac:dyDescent="0.15">
      <c r="A4190" s="1" t="s">
        <v>4462</v>
      </c>
      <c r="B4190" s="1">
        <v>1408089</v>
      </c>
      <c r="C4190" s="1">
        <v>720</v>
      </c>
    </row>
    <row r="4191" spans="1:3" x14ac:dyDescent="0.15">
      <c r="A4191" s="1" t="s">
        <v>4463</v>
      </c>
      <c r="B4191" s="1">
        <v>1408090</v>
      </c>
      <c r="C4191" s="1">
        <v>720</v>
      </c>
    </row>
    <row r="4192" spans="1:3" x14ac:dyDescent="0.15">
      <c r="A4192" s="1" t="s">
        <v>4464</v>
      </c>
      <c r="B4192" s="1">
        <v>1408091</v>
      </c>
      <c r="C4192" s="1">
        <v>810</v>
      </c>
    </row>
    <row r="4193" spans="1:3" x14ac:dyDescent="0.15">
      <c r="A4193" s="1" t="s">
        <v>4465</v>
      </c>
      <c r="B4193" s="1">
        <v>1408092</v>
      </c>
      <c r="C4193" s="1">
        <v>810</v>
      </c>
    </row>
    <row r="4194" spans="1:3" x14ac:dyDescent="0.15">
      <c r="A4194" s="1" t="s">
        <v>4466</v>
      </c>
      <c r="B4194" s="1">
        <v>1408093</v>
      </c>
      <c r="C4194" s="1">
        <v>810</v>
      </c>
    </row>
    <row r="4195" spans="1:3" x14ac:dyDescent="0.15">
      <c r="A4195" s="1" t="s">
        <v>4467</v>
      </c>
      <c r="B4195" s="1">
        <v>1408094</v>
      </c>
      <c r="C4195" s="1">
        <v>810</v>
      </c>
    </row>
    <row r="4196" spans="1:3" x14ac:dyDescent="0.15">
      <c r="A4196" s="1" t="s">
        <v>4468</v>
      </c>
      <c r="B4196" s="1">
        <v>1408095</v>
      </c>
      <c r="C4196" s="1">
        <v>810</v>
      </c>
    </row>
    <row r="4197" spans="1:3" x14ac:dyDescent="0.15">
      <c r="A4197" s="1" t="s">
        <v>4469</v>
      </c>
      <c r="B4197" s="1">
        <v>1408096</v>
      </c>
      <c r="C4197" s="1">
        <v>900</v>
      </c>
    </row>
    <row r="4198" spans="1:3" x14ac:dyDescent="0.15">
      <c r="A4198" s="1" t="s">
        <v>4470</v>
      </c>
      <c r="B4198" s="1">
        <v>1408097</v>
      </c>
      <c r="C4198" s="1">
        <v>900</v>
      </c>
    </row>
    <row r="4199" spans="1:3" x14ac:dyDescent="0.15">
      <c r="A4199" s="1" t="s">
        <v>4471</v>
      </c>
      <c r="B4199" s="1">
        <v>1408098</v>
      </c>
      <c r="C4199" s="1">
        <v>900</v>
      </c>
    </row>
    <row r="4200" spans="1:3" x14ac:dyDescent="0.15">
      <c r="A4200" s="1" t="s">
        <v>4472</v>
      </c>
      <c r="B4200" s="1">
        <v>1408099</v>
      </c>
      <c r="C4200" s="1">
        <v>900</v>
      </c>
    </row>
    <row r="4201" spans="1:3" x14ac:dyDescent="0.15">
      <c r="A4201" s="1" t="s">
        <v>4473</v>
      </c>
      <c r="B4201" s="1">
        <v>1408100</v>
      </c>
      <c r="C4201" s="1">
        <v>0</v>
      </c>
    </row>
    <row r="4202" spans="1:3" x14ac:dyDescent="0.15">
      <c r="A4202" s="1" t="s">
        <v>4474</v>
      </c>
      <c r="B4202" s="1">
        <v>1409001</v>
      </c>
      <c r="C4202" s="1">
        <v>30</v>
      </c>
    </row>
    <row r="4203" spans="1:3" x14ac:dyDescent="0.15">
      <c r="A4203" s="1" t="s">
        <v>4475</v>
      </c>
      <c r="B4203" s="1">
        <v>1409002</v>
      </c>
      <c r="C4203" s="1">
        <v>30</v>
      </c>
    </row>
    <row r="4204" spans="1:3" x14ac:dyDescent="0.15">
      <c r="A4204" s="1" t="s">
        <v>4476</v>
      </c>
      <c r="B4204" s="1">
        <v>1409003</v>
      </c>
      <c r="C4204" s="1">
        <v>30</v>
      </c>
    </row>
    <row r="4205" spans="1:3" x14ac:dyDescent="0.15">
      <c r="A4205" s="1" t="s">
        <v>4477</v>
      </c>
      <c r="B4205" s="1">
        <v>1409004</v>
      </c>
      <c r="C4205" s="1">
        <v>30</v>
      </c>
    </row>
    <row r="4206" spans="1:3" x14ac:dyDescent="0.15">
      <c r="A4206" s="1" t="s">
        <v>4478</v>
      </c>
      <c r="B4206" s="1">
        <v>1409005</v>
      </c>
      <c r="C4206" s="1">
        <v>30</v>
      </c>
    </row>
    <row r="4207" spans="1:3" x14ac:dyDescent="0.15">
      <c r="A4207" s="1" t="s">
        <v>4479</v>
      </c>
      <c r="B4207" s="1">
        <v>1409006</v>
      </c>
      <c r="C4207" s="1">
        <v>30</v>
      </c>
    </row>
    <row r="4208" spans="1:3" x14ac:dyDescent="0.15">
      <c r="A4208" s="1" t="s">
        <v>4480</v>
      </c>
      <c r="B4208" s="1">
        <v>1409007</v>
      </c>
      <c r="C4208" s="1">
        <v>30</v>
      </c>
    </row>
    <row r="4209" spans="1:3" x14ac:dyDescent="0.15">
      <c r="A4209" s="1" t="s">
        <v>4481</v>
      </c>
      <c r="B4209" s="1">
        <v>1409008</v>
      </c>
      <c r="C4209" s="1">
        <v>30</v>
      </c>
    </row>
    <row r="4210" spans="1:3" x14ac:dyDescent="0.15">
      <c r="A4210" s="1" t="s">
        <v>4482</v>
      </c>
      <c r="B4210" s="1">
        <v>1409009</v>
      </c>
      <c r="C4210" s="1">
        <v>30</v>
      </c>
    </row>
    <row r="4211" spans="1:3" x14ac:dyDescent="0.15">
      <c r="A4211" s="1" t="s">
        <v>4483</v>
      </c>
      <c r="B4211" s="1">
        <v>1409010</v>
      </c>
      <c r="C4211" s="1">
        <v>30</v>
      </c>
    </row>
    <row r="4212" spans="1:3" x14ac:dyDescent="0.15">
      <c r="A4212" s="1" t="s">
        <v>4484</v>
      </c>
      <c r="B4212" s="1">
        <v>1409011</v>
      </c>
      <c r="C4212" s="1">
        <v>60</v>
      </c>
    </row>
    <row r="4213" spans="1:3" x14ac:dyDescent="0.15">
      <c r="A4213" s="1" t="s">
        <v>4485</v>
      </c>
      <c r="B4213" s="1">
        <v>1409012</v>
      </c>
      <c r="C4213" s="1">
        <v>60</v>
      </c>
    </row>
    <row r="4214" spans="1:3" x14ac:dyDescent="0.15">
      <c r="A4214" s="1" t="s">
        <v>4486</v>
      </c>
      <c r="B4214" s="1">
        <v>1409013</v>
      </c>
      <c r="C4214" s="1">
        <v>60</v>
      </c>
    </row>
    <row r="4215" spans="1:3" x14ac:dyDescent="0.15">
      <c r="A4215" s="1" t="s">
        <v>4487</v>
      </c>
      <c r="B4215" s="1">
        <v>1409014</v>
      </c>
      <c r="C4215" s="1">
        <v>60</v>
      </c>
    </row>
    <row r="4216" spans="1:3" x14ac:dyDescent="0.15">
      <c r="A4216" s="1" t="s">
        <v>4488</v>
      </c>
      <c r="B4216" s="1">
        <v>1409015</v>
      </c>
      <c r="C4216" s="1">
        <v>60</v>
      </c>
    </row>
    <row r="4217" spans="1:3" x14ac:dyDescent="0.15">
      <c r="A4217" s="1" t="s">
        <v>4489</v>
      </c>
      <c r="B4217" s="1">
        <v>1409016</v>
      </c>
      <c r="C4217" s="1">
        <v>90</v>
      </c>
    </row>
    <row r="4218" spans="1:3" x14ac:dyDescent="0.15">
      <c r="A4218" s="1" t="s">
        <v>4490</v>
      </c>
      <c r="B4218" s="1">
        <v>1409017</v>
      </c>
      <c r="C4218" s="1">
        <v>90</v>
      </c>
    </row>
    <row r="4219" spans="1:3" x14ac:dyDescent="0.15">
      <c r="A4219" s="1" t="s">
        <v>4491</v>
      </c>
      <c r="B4219" s="1">
        <v>1409018</v>
      </c>
      <c r="C4219" s="1">
        <v>90</v>
      </c>
    </row>
    <row r="4220" spans="1:3" x14ac:dyDescent="0.15">
      <c r="A4220" s="1" t="s">
        <v>4492</v>
      </c>
      <c r="B4220" s="1">
        <v>1409019</v>
      </c>
      <c r="C4220" s="1">
        <v>90</v>
      </c>
    </row>
    <row r="4221" spans="1:3" x14ac:dyDescent="0.15">
      <c r="A4221" s="1" t="s">
        <v>4493</v>
      </c>
      <c r="B4221" s="1">
        <v>1409020</v>
      </c>
      <c r="C4221" s="1">
        <v>90</v>
      </c>
    </row>
    <row r="4222" spans="1:3" x14ac:dyDescent="0.15">
      <c r="A4222" s="1" t="s">
        <v>4494</v>
      </c>
      <c r="B4222" s="1">
        <v>1409021</v>
      </c>
      <c r="C4222" s="1">
        <v>120</v>
      </c>
    </row>
    <row r="4223" spans="1:3" x14ac:dyDescent="0.15">
      <c r="A4223" s="1" t="s">
        <v>4495</v>
      </c>
      <c r="B4223" s="1">
        <v>1409022</v>
      </c>
      <c r="C4223" s="1">
        <v>120</v>
      </c>
    </row>
    <row r="4224" spans="1:3" x14ac:dyDescent="0.15">
      <c r="A4224" s="1" t="s">
        <v>4496</v>
      </c>
      <c r="B4224" s="1">
        <v>1409023</v>
      </c>
      <c r="C4224" s="1">
        <v>120</v>
      </c>
    </row>
    <row r="4225" spans="1:3" x14ac:dyDescent="0.15">
      <c r="A4225" s="1" t="s">
        <v>4497</v>
      </c>
      <c r="B4225" s="1">
        <v>1409024</v>
      </c>
      <c r="C4225" s="1">
        <v>120</v>
      </c>
    </row>
    <row r="4226" spans="1:3" x14ac:dyDescent="0.15">
      <c r="A4226" s="1" t="s">
        <v>4498</v>
      </c>
      <c r="B4226" s="1">
        <v>1409025</v>
      </c>
      <c r="C4226" s="1">
        <v>120</v>
      </c>
    </row>
    <row r="4227" spans="1:3" x14ac:dyDescent="0.15">
      <c r="A4227" s="1" t="s">
        <v>4499</v>
      </c>
      <c r="B4227" s="1">
        <v>1409026</v>
      </c>
      <c r="C4227" s="1">
        <v>150</v>
      </c>
    </row>
    <row r="4228" spans="1:3" x14ac:dyDescent="0.15">
      <c r="A4228" s="1" t="s">
        <v>4500</v>
      </c>
      <c r="B4228" s="1">
        <v>1409027</v>
      </c>
      <c r="C4228" s="1">
        <v>150</v>
      </c>
    </row>
    <row r="4229" spans="1:3" x14ac:dyDescent="0.15">
      <c r="A4229" s="1" t="s">
        <v>4501</v>
      </c>
      <c r="B4229" s="1">
        <v>1409028</v>
      </c>
      <c r="C4229" s="1">
        <v>150</v>
      </c>
    </row>
    <row r="4230" spans="1:3" x14ac:dyDescent="0.15">
      <c r="A4230" s="1" t="s">
        <v>4502</v>
      </c>
      <c r="B4230" s="1">
        <v>1409029</v>
      </c>
      <c r="C4230" s="1">
        <v>150</v>
      </c>
    </row>
    <row r="4231" spans="1:3" x14ac:dyDescent="0.15">
      <c r="A4231" s="1" t="s">
        <v>4503</v>
      </c>
      <c r="B4231" s="1">
        <v>1409030</v>
      </c>
      <c r="C4231" s="1">
        <v>150</v>
      </c>
    </row>
    <row r="4232" spans="1:3" x14ac:dyDescent="0.15">
      <c r="A4232" s="1" t="s">
        <v>4504</v>
      </c>
      <c r="B4232" s="1">
        <v>1409031</v>
      </c>
      <c r="C4232" s="1">
        <v>180</v>
      </c>
    </row>
    <row r="4233" spans="1:3" x14ac:dyDescent="0.15">
      <c r="A4233" s="1" t="s">
        <v>4505</v>
      </c>
      <c r="B4233" s="1">
        <v>1409032</v>
      </c>
      <c r="C4233" s="1">
        <v>180</v>
      </c>
    </row>
    <row r="4234" spans="1:3" x14ac:dyDescent="0.15">
      <c r="A4234" s="1" t="s">
        <v>4506</v>
      </c>
      <c r="B4234" s="1">
        <v>1409033</v>
      </c>
      <c r="C4234" s="1">
        <v>180</v>
      </c>
    </row>
    <row r="4235" spans="1:3" x14ac:dyDescent="0.15">
      <c r="A4235" s="1" t="s">
        <v>4507</v>
      </c>
      <c r="B4235" s="1">
        <v>1409034</v>
      </c>
      <c r="C4235" s="1">
        <v>180</v>
      </c>
    </row>
    <row r="4236" spans="1:3" x14ac:dyDescent="0.15">
      <c r="A4236" s="1" t="s">
        <v>4508</v>
      </c>
      <c r="B4236" s="1">
        <v>1409035</v>
      </c>
      <c r="C4236" s="1">
        <v>180</v>
      </c>
    </row>
    <row r="4237" spans="1:3" x14ac:dyDescent="0.15">
      <c r="A4237" s="1" t="s">
        <v>4509</v>
      </c>
      <c r="B4237" s="1">
        <v>1409036</v>
      </c>
      <c r="C4237" s="1">
        <v>210</v>
      </c>
    </row>
    <row r="4238" spans="1:3" x14ac:dyDescent="0.15">
      <c r="A4238" s="1" t="s">
        <v>4510</v>
      </c>
      <c r="B4238" s="1">
        <v>1409037</v>
      </c>
      <c r="C4238" s="1">
        <v>210</v>
      </c>
    </row>
    <row r="4239" spans="1:3" x14ac:dyDescent="0.15">
      <c r="A4239" s="1" t="s">
        <v>4511</v>
      </c>
      <c r="B4239" s="1">
        <v>1409038</v>
      </c>
      <c r="C4239" s="1">
        <v>210</v>
      </c>
    </row>
    <row r="4240" spans="1:3" x14ac:dyDescent="0.15">
      <c r="A4240" s="1" t="s">
        <v>4512</v>
      </c>
      <c r="B4240" s="1">
        <v>1409039</v>
      </c>
      <c r="C4240" s="1">
        <v>210</v>
      </c>
    </row>
    <row r="4241" spans="1:3" x14ac:dyDescent="0.15">
      <c r="A4241" s="1" t="s">
        <v>4513</v>
      </c>
      <c r="B4241" s="1">
        <v>1409040</v>
      </c>
      <c r="C4241" s="1">
        <v>210</v>
      </c>
    </row>
    <row r="4242" spans="1:3" x14ac:dyDescent="0.15">
      <c r="A4242" s="1" t="s">
        <v>4514</v>
      </c>
      <c r="B4242" s="1">
        <v>1409041</v>
      </c>
      <c r="C4242" s="1">
        <v>240</v>
      </c>
    </row>
    <row r="4243" spans="1:3" x14ac:dyDescent="0.15">
      <c r="A4243" s="1" t="s">
        <v>4515</v>
      </c>
      <c r="B4243" s="1">
        <v>1409042</v>
      </c>
      <c r="C4243" s="1">
        <v>240</v>
      </c>
    </row>
    <row r="4244" spans="1:3" x14ac:dyDescent="0.15">
      <c r="A4244" s="1" t="s">
        <v>4516</v>
      </c>
      <c r="B4244" s="1">
        <v>1409043</v>
      </c>
      <c r="C4244" s="1">
        <v>240</v>
      </c>
    </row>
    <row r="4245" spans="1:3" x14ac:dyDescent="0.15">
      <c r="A4245" s="1" t="s">
        <v>4517</v>
      </c>
      <c r="B4245" s="1">
        <v>1409044</v>
      </c>
      <c r="C4245" s="1">
        <v>240</v>
      </c>
    </row>
    <row r="4246" spans="1:3" x14ac:dyDescent="0.15">
      <c r="A4246" s="1" t="s">
        <v>4518</v>
      </c>
      <c r="B4246" s="1">
        <v>1409045</v>
      </c>
      <c r="C4246" s="1">
        <v>240</v>
      </c>
    </row>
    <row r="4247" spans="1:3" x14ac:dyDescent="0.15">
      <c r="A4247" s="1" t="s">
        <v>4519</v>
      </c>
      <c r="B4247" s="1">
        <v>1409046</v>
      </c>
      <c r="C4247" s="1">
        <v>270</v>
      </c>
    </row>
    <row r="4248" spans="1:3" x14ac:dyDescent="0.15">
      <c r="A4248" s="1" t="s">
        <v>4520</v>
      </c>
      <c r="B4248" s="1">
        <v>1409047</v>
      </c>
      <c r="C4248" s="1">
        <v>270</v>
      </c>
    </row>
    <row r="4249" spans="1:3" x14ac:dyDescent="0.15">
      <c r="A4249" s="1" t="s">
        <v>4521</v>
      </c>
      <c r="B4249" s="1">
        <v>1409048</v>
      </c>
      <c r="C4249" s="1">
        <v>270</v>
      </c>
    </row>
    <row r="4250" spans="1:3" x14ac:dyDescent="0.15">
      <c r="A4250" s="1" t="s">
        <v>4522</v>
      </c>
      <c r="B4250" s="1">
        <v>1409049</v>
      </c>
      <c r="C4250" s="1">
        <v>270</v>
      </c>
    </row>
    <row r="4251" spans="1:3" x14ac:dyDescent="0.15">
      <c r="A4251" s="1" t="s">
        <v>4523</v>
      </c>
      <c r="B4251" s="1">
        <v>1409050</v>
      </c>
      <c r="C4251" s="1">
        <v>270</v>
      </c>
    </row>
    <row r="4252" spans="1:3" x14ac:dyDescent="0.15">
      <c r="A4252" s="1" t="s">
        <v>4524</v>
      </c>
      <c r="B4252" s="1">
        <v>1409051</v>
      </c>
      <c r="C4252" s="1">
        <v>300</v>
      </c>
    </row>
    <row r="4253" spans="1:3" x14ac:dyDescent="0.15">
      <c r="A4253" s="1" t="s">
        <v>4525</v>
      </c>
      <c r="B4253" s="1">
        <v>1409052</v>
      </c>
      <c r="C4253" s="1">
        <v>300</v>
      </c>
    </row>
    <row r="4254" spans="1:3" x14ac:dyDescent="0.15">
      <c r="A4254" s="1" t="s">
        <v>4526</v>
      </c>
      <c r="B4254" s="1">
        <v>1409053</v>
      </c>
      <c r="C4254" s="1">
        <v>300</v>
      </c>
    </row>
    <row r="4255" spans="1:3" x14ac:dyDescent="0.15">
      <c r="A4255" s="1" t="s">
        <v>4527</v>
      </c>
      <c r="B4255" s="1">
        <v>1409054</v>
      </c>
      <c r="C4255" s="1">
        <v>300</v>
      </c>
    </row>
    <row r="4256" spans="1:3" x14ac:dyDescent="0.15">
      <c r="A4256" s="1" t="s">
        <v>4528</v>
      </c>
      <c r="B4256" s="1">
        <v>1409055</v>
      </c>
      <c r="C4256" s="1">
        <v>300</v>
      </c>
    </row>
    <row r="4257" spans="1:3" x14ac:dyDescent="0.15">
      <c r="A4257" s="1" t="s">
        <v>4529</v>
      </c>
      <c r="B4257" s="1">
        <v>1409056</v>
      </c>
      <c r="C4257" s="1">
        <v>330</v>
      </c>
    </row>
    <row r="4258" spans="1:3" x14ac:dyDescent="0.15">
      <c r="A4258" s="1" t="s">
        <v>4530</v>
      </c>
      <c r="B4258" s="1">
        <v>1409057</v>
      </c>
      <c r="C4258" s="1">
        <v>330</v>
      </c>
    </row>
    <row r="4259" spans="1:3" x14ac:dyDescent="0.15">
      <c r="A4259" s="1" t="s">
        <v>4531</v>
      </c>
      <c r="B4259" s="1">
        <v>1409058</v>
      </c>
      <c r="C4259" s="1">
        <v>330</v>
      </c>
    </row>
    <row r="4260" spans="1:3" x14ac:dyDescent="0.15">
      <c r="A4260" s="1" t="s">
        <v>4532</v>
      </c>
      <c r="B4260" s="1">
        <v>1409059</v>
      </c>
      <c r="C4260" s="1">
        <v>330</v>
      </c>
    </row>
    <row r="4261" spans="1:3" x14ac:dyDescent="0.15">
      <c r="A4261" s="1" t="s">
        <v>4533</v>
      </c>
      <c r="B4261" s="1">
        <v>1409060</v>
      </c>
      <c r="C4261" s="1">
        <v>330</v>
      </c>
    </row>
    <row r="4262" spans="1:3" x14ac:dyDescent="0.15">
      <c r="A4262" s="1" t="s">
        <v>4534</v>
      </c>
      <c r="B4262" s="1">
        <v>1409061</v>
      </c>
      <c r="C4262" s="1">
        <v>390</v>
      </c>
    </row>
    <row r="4263" spans="1:3" x14ac:dyDescent="0.15">
      <c r="A4263" s="1" t="s">
        <v>4535</v>
      </c>
      <c r="B4263" s="1">
        <v>1409062</v>
      </c>
      <c r="C4263" s="1">
        <v>390</v>
      </c>
    </row>
    <row r="4264" spans="1:3" x14ac:dyDescent="0.15">
      <c r="A4264" s="1" t="s">
        <v>4536</v>
      </c>
      <c r="B4264" s="1">
        <v>1409063</v>
      </c>
      <c r="C4264" s="1">
        <v>390</v>
      </c>
    </row>
    <row r="4265" spans="1:3" x14ac:dyDescent="0.15">
      <c r="A4265" s="1" t="s">
        <v>4537</v>
      </c>
      <c r="B4265" s="1">
        <v>1409064</v>
      </c>
      <c r="C4265" s="1">
        <v>390</v>
      </c>
    </row>
    <row r="4266" spans="1:3" x14ac:dyDescent="0.15">
      <c r="A4266" s="1" t="s">
        <v>4538</v>
      </c>
      <c r="B4266" s="1">
        <v>1409065</v>
      </c>
      <c r="C4266" s="1">
        <v>390</v>
      </c>
    </row>
    <row r="4267" spans="1:3" x14ac:dyDescent="0.15">
      <c r="A4267" s="1" t="s">
        <v>4539</v>
      </c>
      <c r="B4267" s="1">
        <v>1409066</v>
      </c>
      <c r="C4267" s="1">
        <v>450</v>
      </c>
    </row>
    <row r="4268" spans="1:3" x14ac:dyDescent="0.15">
      <c r="A4268" s="1" t="s">
        <v>4540</v>
      </c>
      <c r="B4268" s="1">
        <v>1409067</v>
      </c>
      <c r="C4268" s="1">
        <v>450</v>
      </c>
    </row>
    <row r="4269" spans="1:3" x14ac:dyDescent="0.15">
      <c r="A4269" s="1" t="s">
        <v>4541</v>
      </c>
      <c r="B4269" s="1">
        <v>1409068</v>
      </c>
      <c r="C4269" s="1">
        <v>450</v>
      </c>
    </row>
    <row r="4270" spans="1:3" x14ac:dyDescent="0.15">
      <c r="A4270" s="1" t="s">
        <v>4542</v>
      </c>
      <c r="B4270" s="1">
        <v>1409069</v>
      </c>
      <c r="C4270" s="1">
        <v>450</v>
      </c>
    </row>
    <row r="4271" spans="1:3" x14ac:dyDescent="0.15">
      <c r="A4271" s="1" t="s">
        <v>4543</v>
      </c>
      <c r="B4271" s="1">
        <v>1409070</v>
      </c>
      <c r="C4271" s="1">
        <v>450</v>
      </c>
    </row>
    <row r="4272" spans="1:3" x14ac:dyDescent="0.15">
      <c r="A4272" s="1" t="s">
        <v>4544</v>
      </c>
      <c r="B4272" s="1">
        <v>1409071</v>
      </c>
      <c r="C4272" s="1">
        <v>510</v>
      </c>
    </row>
    <row r="4273" spans="1:3" x14ac:dyDescent="0.15">
      <c r="A4273" s="1" t="s">
        <v>4545</v>
      </c>
      <c r="B4273" s="1">
        <v>1409072</v>
      </c>
      <c r="C4273" s="1">
        <v>510</v>
      </c>
    </row>
    <row r="4274" spans="1:3" x14ac:dyDescent="0.15">
      <c r="A4274" s="1" t="s">
        <v>4546</v>
      </c>
      <c r="B4274" s="1">
        <v>1409073</v>
      </c>
      <c r="C4274" s="1">
        <v>510</v>
      </c>
    </row>
    <row r="4275" spans="1:3" x14ac:dyDescent="0.15">
      <c r="A4275" s="1" t="s">
        <v>4547</v>
      </c>
      <c r="B4275" s="1">
        <v>1409074</v>
      </c>
      <c r="C4275" s="1">
        <v>510</v>
      </c>
    </row>
    <row r="4276" spans="1:3" x14ac:dyDescent="0.15">
      <c r="A4276" s="1" t="s">
        <v>4548</v>
      </c>
      <c r="B4276" s="1">
        <v>1409075</v>
      </c>
      <c r="C4276" s="1">
        <v>510</v>
      </c>
    </row>
    <row r="4277" spans="1:3" x14ac:dyDescent="0.15">
      <c r="A4277" s="1" t="s">
        <v>4549</v>
      </c>
      <c r="B4277" s="1">
        <v>1409076</v>
      </c>
      <c r="C4277" s="1">
        <v>570</v>
      </c>
    </row>
    <row r="4278" spans="1:3" x14ac:dyDescent="0.15">
      <c r="A4278" s="1" t="s">
        <v>4550</v>
      </c>
      <c r="B4278" s="1">
        <v>1409077</v>
      </c>
      <c r="C4278" s="1">
        <v>570</v>
      </c>
    </row>
    <row r="4279" spans="1:3" x14ac:dyDescent="0.15">
      <c r="A4279" s="1" t="s">
        <v>4551</v>
      </c>
      <c r="B4279" s="1">
        <v>1409078</v>
      </c>
      <c r="C4279" s="1">
        <v>570</v>
      </c>
    </row>
    <row r="4280" spans="1:3" x14ac:dyDescent="0.15">
      <c r="A4280" s="1" t="s">
        <v>4552</v>
      </c>
      <c r="B4280" s="1">
        <v>1409079</v>
      </c>
      <c r="C4280" s="1">
        <v>570</v>
      </c>
    </row>
    <row r="4281" spans="1:3" x14ac:dyDescent="0.15">
      <c r="A4281" s="1" t="s">
        <v>4553</v>
      </c>
      <c r="B4281" s="1">
        <v>1409080</v>
      </c>
      <c r="C4281" s="1">
        <v>570</v>
      </c>
    </row>
    <row r="4282" spans="1:3" x14ac:dyDescent="0.15">
      <c r="A4282" s="1" t="s">
        <v>4554</v>
      </c>
      <c r="B4282" s="1">
        <v>1409081</v>
      </c>
      <c r="C4282" s="1">
        <v>630</v>
      </c>
    </row>
    <row r="4283" spans="1:3" x14ac:dyDescent="0.15">
      <c r="A4283" s="1" t="s">
        <v>4555</v>
      </c>
      <c r="B4283" s="1">
        <v>1409082</v>
      </c>
      <c r="C4283" s="1">
        <v>630</v>
      </c>
    </row>
    <row r="4284" spans="1:3" x14ac:dyDescent="0.15">
      <c r="A4284" s="1" t="s">
        <v>4556</v>
      </c>
      <c r="B4284" s="1">
        <v>1409083</v>
      </c>
      <c r="C4284" s="1">
        <v>630</v>
      </c>
    </row>
    <row r="4285" spans="1:3" x14ac:dyDescent="0.15">
      <c r="A4285" s="1" t="s">
        <v>4557</v>
      </c>
      <c r="B4285" s="1">
        <v>1409084</v>
      </c>
      <c r="C4285" s="1">
        <v>630</v>
      </c>
    </row>
    <row r="4286" spans="1:3" x14ac:dyDescent="0.15">
      <c r="A4286" s="1" t="s">
        <v>4558</v>
      </c>
      <c r="B4286" s="1">
        <v>1409085</v>
      </c>
      <c r="C4286" s="1">
        <v>630</v>
      </c>
    </row>
    <row r="4287" spans="1:3" x14ac:dyDescent="0.15">
      <c r="A4287" s="1" t="s">
        <v>4559</v>
      </c>
      <c r="B4287" s="1">
        <v>1409086</v>
      </c>
      <c r="C4287" s="1">
        <v>720</v>
      </c>
    </row>
    <row r="4288" spans="1:3" x14ac:dyDescent="0.15">
      <c r="A4288" s="1" t="s">
        <v>4560</v>
      </c>
      <c r="B4288" s="1">
        <v>1409087</v>
      </c>
      <c r="C4288" s="1">
        <v>720</v>
      </c>
    </row>
    <row r="4289" spans="1:3" x14ac:dyDescent="0.15">
      <c r="A4289" s="1" t="s">
        <v>4561</v>
      </c>
      <c r="B4289" s="1">
        <v>1409088</v>
      </c>
      <c r="C4289" s="1">
        <v>720</v>
      </c>
    </row>
    <row r="4290" spans="1:3" x14ac:dyDescent="0.15">
      <c r="A4290" s="1" t="s">
        <v>4562</v>
      </c>
      <c r="B4290" s="1">
        <v>1409089</v>
      </c>
      <c r="C4290" s="1">
        <v>720</v>
      </c>
    </row>
    <row r="4291" spans="1:3" x14ac:dyDescent="0.15">
      <c r="A4291" s="1" t="s">
        <v>4563</v>
      </c>
      <c r="B4291" s="1">
        <v>1409090</v>
      </c>
      <c r="C4291" s="1">
        <v>720</v>
      </c>
    </row>
    <row r="4292" spans="1:3" x14ac:dyDescent="0.15">
      <c r="A4292" s="1" t="s">
        <v>4564</v>
      </c>
      <c r="B4292" s="1">
        <v>1409091</v>
      </c>
      <c r="C4292" s="1">
        <v>810</v>
      </c>
    </row>
    <row r="4293" spans="1:3" x14ac:dyDescent="0.15">
      <c r="A4293" s="1" t="s">
        <v>4565</v>
      </c>
      <c r="B4293" s="1">
        <v>1409092</v>
      </c>
      <c r="C4293" s="1">
        <v>810</v>
      </c>
    </row>
    <row r="4294" spans="1:3" x14ac:dyDescent="0.15">
      <c r="A4294" s="1" t="s">
        <v>4566</v>
      </c>
      <c r="B4294" s="1">
        <v>1409093</v>
      </c>
      <c r="C4294" s="1">
        <v>810</v>
      </c>
    </row>
    <row r="4295" spans="1:3" x14ac:dyDescent="0.15">
      <c r="A4295" s="1" t="s">
        <v>4567</v>
      </c>
      <c r="B4295" s="1">
        <v>1409094</v>
      </c>
      <c r="C4295" s="1">
        <v>810</v>
      </c>
    </row>
    <row r="4296" spans="1:3" x14ac:dyDescent="0.15">
      <c r="A4296" s="1" t="s">
        <v>4568</v>
      </c>
      <c r="B4296" s="1">
        <v>1409095</v>
      </c>
      <c r="C4296" s="1">
        <v>810</v>
      </c>
    </row>
    <row r="4297" spans="1:3" x14ac:dyDescent="0.15">
      <c r="A4297" s="1" t="s">
        <v>4569</v>
      </c>
      <c r="B4297" s="1">
        <v>1409096</v>
      </c>
      <c r="C4297" s="1">
        <v>900</v>
      </c>
    </row>
    <row r="4298" spans="1:3" x14ac:dyDescent="0.15">
      <c r="A4298" s="1" t="s">
        <v>4570</v>
      </c>
      <c r="B4298" s="1">
        <v>1409097</v>
      </c>
      <c r="C4298" s="1">
        <v>900</v>
      </c>
    </row>
    <row r="4299" spans="1:3" x14ac:dyDescent="0.15">
      <c r="A4299" s="1" t="s">
        <v>4571</v>
      </c>
      <c r="B4299" s="1">
        <v>1409098</v>
      </c>
      <c r="C4299" s="1">
        <v>900</v>
      </c>
    </row>
    <row r="4300" spans="1:3" x14ac:dyDescent="0.15">
      <c r="A4300" s="1" t="s">
        <v>4572</v>
      </c>
      <c r="B4300" s="1">
        <v>1409099</v>
      </c>
      <c r="C4300" s="1">
        <v>900</v>
      </c>
    </row>
    <row r="4301" spans="1:3" x14ac:dyDescent="0.15">
      <c r="A4301" s="1" t="s">
        <v>4573</v>
      </c>
      <c r="B4301" s="1">
        <v>1409100</v>
      </c>
      <c r="C4301" s="1">
        <v>0</v>
      </c>
    </row>
    <row r="4302" spans="1:3" x14ac:dyDescent="0.15">
      <c r="A4302" s="1" t="s">
        <v>4574</v>
      </c>
      <c r="B4302" s="1">
        <v>1410001</v>
      </c>
      <c r="C4302" s="1">
        <v>30</v>
      </c>
    </row>
    <row r="4303" spans="1:3" x14ac:dyDescent="0.15">
      <c r="A4303" s="1" t="s">
        <v>4575</v>
      </c>
      <c r="B4303" s="1">
        <v>1410002</v>
      </c>
      <c r="C4303" s="1">
        <v>30</v>
      </c>
    </row>
    <row r="4304" spans="1:3" x14ac:dyDescent="0.15">
      <c r="A4304" s="1" t="s">
        <v>4576</v>
      </c>
      <c r="B4304" s="1">
        <v>1410003</v>
      </c>
      <c r="C4304" s="1">
        <v>30</v>
      </c>
    </row>
    <row r="4305" spans="1:3" x14ac:dyDescent="0.15">
      <c r="A4305" s="1" t="s">
        <v>4577</v>
      </c>
      <c r="B4305" s="1">
        <v>1410004</v>
      </c>
      <c r="C4305" s="1">
        <v>30</v>
      </c>
    </row>
    <row r="4306" spans="1:3" x14ac:dyDescent="0.15">
      <c r="A4306" s="1" t="s">
        <v>4578</v>
      </c>
      <c r="B4306" s="1">
        <v>1410005</v>
      </c>
      <c r="C4306" s="1">
        <v>30</v>
      </c>
    </row>
    <row r="4307" spans="1:3" x14ac:dyDescent="0.15">
      <c r="A4307" s="1" t="s">
        <v>4579</v>
      </c>
      <c r="B4307" s="1">
        <v>1410006</v>
      </c>
      <c r="C4307" s="1">
        <v>30</v>
      </c>
    </row>
    <row r="4308" spans="1:3" x14ac:dyDescent="0.15">
      <c r="A4308" s="1" t="s">
        <v>4580</v>
      </c>
      <c r="B4308" s="1">
        <v>1410007</v>
      </c>
      <c r="C4308" s="1">
        <v>30</v>
      </c>
    </row>
    <row r="4309" spans="1:3" x14ac:dyDescent="0.15">
      <c r="A4309" s="1" t="s">
        <v>4581</v>
      </c>
      <c r="B4309" s="1">
        <v>1410008</v>
      </c>
      <c r="C4309" s="1">
        <v>30</v>
      </c>
    </row>
    <row r="4310" spans="1:3" x14ac:dyDescent="0.15">
      <c r="A4310" s="1" t="s">
        <v>4582</v>
      </c>
      <c r="B4310" s="1">
        <v>1410009</v>
      </c>
      <c r="C4310" s="1">
        <v>30</v>
      </c>
    </row>
    <row r="4311" spans="1:3" x14ac:dyDescent="0.15">
      <c r="A4311" s="1" t="s">
        <v>4583</v>
      </c>
      <c r="B4311" s="1">
        <v>1410010</v>
      </c>
      <c r="C4311" s="1">
        <v>30</v>
      </c>
    </row>
    <row r="4312" spans="1:3" x14ac:dyDescent="0.15">
      <c r="A4312" s="1" t="s">
        <v>4584</v>
      </c>
      <c r="B4312" s="1">
        <v>1410011</v>
      </c>
      <c r="C4312" s="1">
        <v>60</v>
      </c>
    </row>
    <row r="4313" spans="1:3" x14ac:dyDescent="0.15">
      <c r="A4313" s="1" t="s">
        <v>4585</v>
      </c>
      <c r="B4313" s="1">
        <v>1410012</v>
      </c>
      <c r="C4313" s="1">
        <v>60</v>
      </c>
    </row>
    <row r="4314" spans="1:3" x14ac:dyDescent="0.15">
      <c r="A4314" s="1" t="s">
        <v>4586</v>
      </c>
      <c r="B4314" s="1">
        <v>1410013</v>
      </c>
      <c r="C4314" s="1">
        <v>60</v>
      </c>
    </row>
    <row r="4315" spans="1:3" x14ac:dyDescent="0.15">
      <c r="A4315" s="1" t="s">
        <v>4587</v>
      </c>
      <c r="B4315" s="1">
        <v>1410014</v>
      </c>
      <c r="C4315" s="1">
        <v>60</v>
      </c>
    </row>
    <row r="4316" spans="1:3" x14ac:dyDescent="0.15">
      <c r="A4316" s="1" t="s">
        <v>4588</v>
      </c>
      <c r="B4316" s="1">
        <v>1410015</v>
      </c>
      <c r="C4316" s="1">
        <v>60</v>
      </c>
    </row>
    <row r="4317" spans="1:3" x14ac:dyDescent="0.15">
      <c r="A4317" s="1" t="s">
        <v>4589</v>
      </c>
      <c r="B4317" s="1">
        <v>1410016</v>
      </c>
      <c r="C4317" s="1">
        <v>90</v>
      </c>
    </row>
    <row r="4318" spans="1:3" x14ac:dyDescent="0.15">
      <c r="A4318" s="1" t="s">
        <v>4590</v>
      </c>
      <c r="B4318" s="1">
        <v>1410017</v>
      </c>
      <c r="C4318" s="1">
        <v>90</v>
      </c>
    </row>
    <row r="4319" spans="1:3" x14ac:dyDescent="0.15">
      <c r="A4319" s="1" t="s">
        <v>4591</v>
      </c>
      <c r="B4319" s="1">
        <v>1410018</v>
      </c>
      <c r="C4319" s="1">
        <v>90</v>
      </c>
    </row>
    <row r="4320" spans="1:3" x14ac:dyDescent="0.15">
      <c r="A4320" s="1" t="s">
        <v>4592</v>
      </c>
      <c r="B4320" s="1">
        <v>1410019</v>
      </c>
      <c r="C4320" s="1">
        <v>90</v>
      </c>
    </row>
    <row r="4321" spans="1:3" x14ac:dyDescent="0.15">
      <c r="A4321" s="1" t="s">
        <v>4593</v>
      </c>
      <c r="B4321" s="1">
        <v>1410020</v>
      </c>
      <c r="C4321" s="1">
        <v>90</v>
      </c>
    </row>
    <row r="4322" spans="1:3" x14ac:dyDescent="0.15">
      <c r="A4322" s="1" t="s">
        <v>4594</v>
      </c>
      <c r="B4322" s="1">
        <v>1410021</v>
      </c>
      <c r="C4322" s="1">
        <v>120</v>
      </c>
    </row>
    <row r="4323" spans="1:3" x14ac:dyDescent="0.15">
      <c r="A4323" s="1" t="s">
        <v>4595</v>
      </c>
      <c r="B4323" s="1">
        <v>1410022</v>
      </c>
      <c r="C4323" s="1">
        <v>120</v>
      </c>
    </row>
    <row r="4324" spans="1:3" x14ac:dyDescent="0.15">
      <c r="A4324" s="1" t="s">
        <v>4596</v>
      </c>
      <c r="B4324" s="1">
        <v>1410023</v>
      </c>
      <c r="C4324" s="1">
        <v>120</v>
      </c>
    </row>
    <row r="4325" spans="1:3" x14ac:dyDescent="0.15">
      <c r="A4325" s="1" t="s">
        <v>4597</v>
      </c>
      <c r="B4325" s="1">
        <v>1410024</v>
      </c>
      <c r="C4325" s="1">
        <v>120</v>
      </c>
    </row>
    <row r="4326" spans="1:3" x14ac:dyDescent="0.15">
      <c r="A4326" s="1" t="s">
        <v>4598</v>
      </c>
      <c r="B4326" s="1">
        <v>1410025</v>
      </c>
      <c r="C4326" s="1">
        <v>120</v>
      </c>
    </row>
    <row r="4327" spans="1:3" x14ac:dyDescent="0.15">
      <c r="A4327" s="1" t="s">
        <v>4599</v>
      </c>
      <c r="B4327" s="1">
        <v>1410026</v>
      </c>
      <c r="C4327" s="1">
        <v>150</v>
      </c>
    </row>
    <row r="4328" spans="1:3" x14ac:dyDescent="0.15">
      <c r="A4328" s="1" t="s">
        <v>4600</v>
      </c>
      <c r="B4328" s="1">
        <v>1410027</v>
      </c>
      <c r="C4328" s="1">
        <v>150</v>
      </c>
    </row>
    <row r="4329" spans="1:3" x14ac:dyDescent="0.15">
      <c r="A4329" s="1" t="s">
        <v>4601</v>
      </c>
      <c r="B4329" s="1">
        <v>1410028</v>
      </c>
      <c r="C4329" s="1">
        <v>150</v>
      </c>
    </row>
    <row r="4330" spans="1:3" x14ac:dyDescent="0.15">
      <c r="A4330" s="1" t="s">
        <v>4602</v>
      </c>
      <c r="B4330" s="1">
        <v>1410029</v>
      </c>
      <c r="C4330" s="1">
        <v>150</v>
      </c>
    </row>
    <row r="4331" spans="1:3" x14ac:dyDescent="0.15">
      <c r="A4331" s="1" t="s">
        <v>4603</v>
      </c>
      <c r="B4331" s="1">
        <v>1410030</v>
      </c>
      <c r="C4331" s="1">
        <v>150</v>
      </c>
    </row>
    <row r="4332" spans="1:3" x14ac:dyDescent="0.15">
      <c r="A4332" s="1" t="s">
        <v>4604</v>
      </c>
      <c r="B4332" s="1">
        <v>1410031</v>
      </c>
      <c r="C4332" s="1">
        <v>180</v>
      </c>
    </row>
    <row r="4333" spans="1:3" x14ac:dyDescent="0.15">
      <c r="A4333" s="1" t="s">
        <v>4605</v>
      </c>
      <c r="B4333" s="1">
        <v>1410032</v>
      </c>
      <c r="C4333" s="1">
        <v>180</v>
      </c>
    </row>
    <row r="4334" spans="1:3" x14ac:dyDescent="0.15">
      <c r="A4334" s="1" t="s">
        <v>4606</v>
      </c>
      <c r="B4334" s="1">
        <v>1410033</v>
      </c>
      <c r="C4334" s="1">
        <v>180</v>
      </c>
    </row>
    <row r="4335" spans="1:3" x14ac:dyDescent="0.15">
      <c r="A4335" s="1" t="s">
        <v>4607</v>
      </c>
      <c r="B4335" s="1">
        <v>1410034</v>
      </c>
      <c r="C4335" s="1">
        <v>180</v>
      </c>
    </row>
    <row r="4336" spans="1:3" x14ac:dyDescent="0.15">
      <c r="A4336" s="1" t="s">
        <v>4608</v>
      </c>
      <c r="B4336" s="1">
        <v>1410035</v>
      </c>
      <c r="C4336" s="1">
        <v>180</v>
      </c>
    </row>
    <row r="4337" spans="1:3" x14ac:dyDescent="0.15">
      <c r="A4337" s="1" t="s">
        <v>4609</v>
      </c>
      <c r="B4337" s="1">
        <v>1410036</v>
      </c>
      <c r="C4337" s="1">
        <v>210</v>
      </c>
    </row>
    <row r="4338" spans="1:3" x14ac:dyDescent="0.15">
      <c r="A4338" s="1" t="s">
        <v>4610</v>
      </c>
      <c r="B4338" s="1">
        <v>1410037</v>
      </c>
      <c r="C4338" s="1">
        <v>210</v>
      </c>
    </row>
    <row r="4339" spans="1:3" x14ac:dyDescent="0.15">
      <c r="A4339" s="1" t="s">
        <v>4611</v>
      </c>
      <c r="B4339" s="1">
        <v>1410038</v>
      </c>
      <c r="C4339" s="1">
        <v>210</v>
      </c>
    </row>
    <row r="4340" spans="1:3" x14ac:dyDescent="0.15">
      <c r="A4340" s="1" t="s">
        <v>4612</v>
      </c>
      <c r="B4340" s="1">
        <v>1410039</v>
      </c>
      <c r="C4340" s="1">
        <v>210</v>
      </c>
    </row>
    <row r="4341" spans="1:3" x14ac:dyDescent="0.15">
      <c r="A4341" s="1" t="s">
        <v>4613</v>
      </c>
      <c r="B4341" s="1">
        <v>1410040</v>
      </c>
      <c r="C4341" s="1">
        <v>210</v>
      </c>
    </row>
    <row r="4342" spans="1:3" x14ac:dyDescent="0.15">
      <c r="A4342" s="1" t="s">
        <v>4614</v>
      </c>
      <c r="B4342" s="1">
        <v>1410041</v>
      </c>
      <c r="C4342" s="1">
        <v>240</v>
      </c>
    </row>
    <row r="4343" spans="1:3" x14ac:dyDescent="0.15">
      <c r="A4343" s="1" t="s">
        <v>4615</v>
      </c>
      <c r="B4343" s="1">
        <v>1410042</v>
      </c>
      <c r="C4343" s="1">
        <v>240</v>
      </c>
    </row>
    <row r="4344" spans="1:3" x14ac:dyDescent="0.15">
      <c r="A4344" s="1" t="s">
        <v>4616</v>
      </c>
      <c r="B4344" s="1">
        <v>1410043</v>
      </c>
      <c r="C4344" s="1">
        <v>240</v>
      </c>
    </row>
    <row r="4345" spans="1:3" x14ac:dyDescent="0.15">
      <c r="A4345" s="1" t="s">
        <v>4617</v>
      </c>
      <c r="B4345" s="1">
        <v>1410044</v>
      </c>
      <c r="C4345" s="1">
        <v>240</v>
      </c>
    </row>
    <row r="4346" spans="1:3" x14ac:dyDescent="0.15">
      <c r="A4346" s="1" t="s">
        <v>4618</v>
      </c>
      <c r="B4346" s="1">
        <v>1410045</v>
      </c>
      <c r="C4346" s="1">
        <v>240</v>
      </c>
    </row>
    <row r="4347" spans="1:3" x14ac:dyDescent="0.15">
      <c r="A4347" s="1" t="s">
        <v>4619</v>
      </c>
      <c r="B4347" s="1">
        <v>1410046</v>
      </c>
      <c r="C4347" s="1">
        <v>270</v>
      </c>
    </row>
    <row r="4348" spans="1:3" x14ac:dyDescent="0.15">
      <c r="A4348" s="1" t="s">
        <v>4620</v>
      </c>
      <c r="B4348" s="1">
        <v>1410047</v>
      </c>
      <c r="C4348" s="1">
        <v>270</v>
      </c>
    </row>
    <row r="4349" spans="1:3" x14ac:dyDescent="0.15">
      <c r="A4349" s="1" t="s">
        <v>4621</v>
      </c>
      <c r="B4349" s="1">
        <v>1410048</v>
      </c>
      <c r="C4349" s="1">
        <v>270</v>
      </c>
    </row>
    <row r="4350" spans="1:3" x14ac:dyDescent="0.15">
      <c r="A4350" s="1" t="s">
        <v>4622</v>
      </c>
      <c r="B4350" s="1">
        <v>1410049</v>
      </c>
      <c r="C4350" s="1">
        <v>270</v>
      </c>
    </row>
    <row r="4351" spans="1:3" x14ac:dyDescent="0.15">
      <c r="A4351" s="1" t="s">
        <v>4623</v>
      </c>
      <c r="B4351" s="1">
        <v>1410050</v>
      </c>
      <c r="C4351" s="1">
        <v>270</v>
      </c>
    </row>
    <row r="4352" spans="1:3" x14ac:dyDescent="0.15">
      <c r="A4352" s="1" t="s">
        <v>4624</v>
      </c>
      <c r="B4352" s="1">
        <v>1410051</v>
      </c>
      <c r="C4352" s="1">
        <v>300</v>
      </c>
    </row>
    <row r="4353" spans="1:3" x14ac:dyDescent="0.15">
      <c r="A4353" s="1" t="s">
        <v>4625</v>
      </c>
      <c r="B4353" s="1">
        <v>1410052</v>
      </c>
      <c r="C4353" s="1">
        <v>300</v>
      </c>
    </row>
    <row r="4354" spans="1:3" x14ac:dyDescent="0.15">
      <c r="A4354" s="1" t="s">
        <v>4626</v>
      </c>
      <c r="B4354" s="1">
        <v>1410053</v>
      </c>
      <c r="C4354" s="1">
        <v>300</v>
      </c>
    </row>
    <row r="4355" spans="1:3" x14ac:dyDescent="0.15">
      <c r="A4355" s="1" t="s">
        <v>4627</v>
      </c>
      <c r="B4355" s="1">
        <v>1410054</v>
      </c>
      <c r="C4355" s="1">
        <v>300</v>
      </c>
    </row>
    <row r="4356" spans="1:3" x14ac:dyDescent="0.15">
      <c r="A4356" s="1" t="s">
        <v>4628</v>
      </c>
      <c r="B4356" s="1">
        <v>1410055</v>
      </c>
      <c r="C4356" s="1">
        <v>300</v>
      </c>
    </row>
    <row r="4357" spans="1:3" x14ac:dyDescent="0.15">
      <c r="A4357" s="1" t="s">
        <v>4629</v>
      </c>
      <c r="B4357" s="1">
        <v>1410056</v>
      </c>
      <c r="C4357" s="1">
        <v>330</v>
      </c>
    </row>
    <row r="4358" spans="1:3" x14ac:dyDescent="0.15">
      <c r="A4358" s="1" t="s">
        <v>4630</v>
      </c>
      <c r="B4358" s="1">
        <v>1410057</v>
      </c>
      <c r="C4358" s="1">
        <v>330</v>
      </c>
    </row>
    <row r="4359" spans="1:3" x14ac:dyDescent="0.15">
      <c r="A4359" s="1" t="s">
        <v>4631</v>
      </c>
      <c r="B4359" s="1">
        <v>1410058</v>
      </c>
      <c r="C4359" s="1">
        <v>330</v>
      </c>
    </row>
    <row r="4360" spans="1:3" x14ac:dyDescent="0.15">
      <c r="A4360" s="1" t="s">
        <v>4632</v>
      </c>
      <c r="B4360" s="1">
        <v>1410059</v>
      </c>
      <c r="C4360" s="1">
        <v>330</v>
      </c>
    </row>
    <row r="4361" spans="1:3" x14ac:dyDescent="0.15">
      <c r="A4361" s="1" t="s">
        <v>4633</v>
      </c>
      <c r="B4361" s="1">
        <v>1410060</v>
      </c>
      <c r="C4361" s="1">
        <v>330</v>
      </c>
    </row>
    <row r="4362" spans="1:3" x14ac:dyDescent="0.15">
      <c r="A4362" s="1" t="s">
        <v>4634</v>
      </c>
      <c r="B4362" s="1">
        <v>1410061</v>
      </c>
      <c r="C4362" s="1">
        <v>390</v>
      </c>
    </row>
    <row r="4363" spans="1:3" x14ac:dyDescent="0.15">
      <c r="A4363" s="1" t="s">
        <v>4635</v>
      </c>
      <c r="B4363" s="1">
        <v>1410062</v>
      </c>
      <c r="C4363" s="1">
        <v>390</v>
      </c>
    </row>
    <row r="4364" spans="1:3" x14ac:dyDescent="0.15">
      <c r="A4364" s="1" t="s">
        <v>4636</v>
      </c>
      <c r="B4364" s="1">
        <v>1410063</v>
      </c>
      <c r="C4364" s="1">
        <v>390</v>
      </c>
    </row>
    <row r="4365" spans="1:3" x14ac:dyDescent="0.15">
      <c r="A4365" s="1" t="s">
        <v>4637</v>
      </c>
      <c r="B4365" s="1">
        <v>1410064</v>
      </c>
      <c r="C4365" s="1">
        <v>390</v>
      </c>
    </row>
    <row r="4366" spans="1:3" x14ac:dyDescent="0.15">
      <c r="A4366" s="1" t="s">
        <v>4638</v>
      </c>
      <c r="B4366" s="1">
        <v>1410065</v>
      </c>
      <c r="C4366" s="1">
        <v>390</v>
      </c>
    </row>
    <row r="4367" spans="1:3" x14ac:dyDescent="0.15">
      <c r="A4367" s="1" t="s">
        <v>4639</v>
      </c>
      <c r="B4367" s="1">
        <v>1410066</v>
      </c>
      <c r="C4367" s="1">
        <v>450</v>
      </c>
    </row>
    <row r="4368" spans="1:3" x14ac:dyDescent="0.15">
      <c r="A4368" s="1" t="s">
        <v>4640</v>
      </c>
      <c r="B4368" s="1">
        <v>1410067</v>
      </c>
      <c r="C4368" s="1">
        <v>450</v>
      </c>
    </row>
    <row r="4369" spans="1:3" x14ac:dyDescent="0.15">
      <c r="A4369" s="1" t="s">
        <v>4641</v>
      </c>
      <c r="B4369" s="1">
        <v>1410068</v>
      </c>
      <c r="C4369" s="1">
        <v>450</v>
      </c>
    </row>
    <row r="4370" spans="1:3" x14ac:dyDescent="0.15">
      <c r="A4370" s="1" t="s">
        <v>4642</v>
      </c>
      <c r="B4370" s="1">
        <v>1410069</v>
      </c>
      <c r="C4370" s="1">
        <v>450</v>
      </c>
    </row>
    <row r="4371" spans="1:3" x14ac:dyDescent="0.15">
      <c r="A4371" s="1" t="s">
        <v>4643</v>
      </c>
      <c r="B4371" s="1">
        <v>1410070</v>
      </c>
      <c r="C4371" s="1">
        <v>450</v>
      </c>
    </row>
    <row r="4372" spans="1:3" x14ac:dyDescent="0.15">
      <c r="A4372" s="1" t="s">
        <v>4644</v>
      </c>
      <c r="B4372" s="1">
        <v>1410071</v>
      </c>
      <c r="C4372" s="1">
        <v>510</v>
      </c>
    </row>
    <row r="4373" spans="1:3" x14ac:dyDescent="0.15">
      <c r="A4373" s="1" t="s">
        <v>4645</v>
      </c>
      <c r="B4373" s="1">
        <v>1410072</v>
      </c>
      <c r="C4373" s="1">
        <v>510</v>
      </c>
    </row>
    <row r="4374" spans="1:3" x14ac:dyDescent="0.15">
      <c r="A4374" s="1" t="s">
        <v>4646</v>
      </c>
      <c r="B4374" s="1">
        <v>1410073</v>
      </c>
      <c r="C4374" s="1">
        <v>510</v>
      </c>
    </row>
    <row r="4375" spans="1:3" x14ac:dyDescent="0.15">
      <c r="A4375" s="1" t="s">
        <v>4647</v>
      </c>
      <c r="B4375" s="1">
        <v>1410074</v>
      </c>
      <c r="C4375" s="1">
        <v>510</v>
      </c>
    </row>
    <row r="4376" spans="1:3" x14ac:dyDescent="0.15">
      <c r="A4376" s="1" t="s">
        <v>4648</v>
      </c>
      <c r="B4376" s="1">
        <v>1410075</v>
      </c>
      <c r="C4376" s="1">
        <v>510</v>
      </c>
    </row>
    <row r="4377" spans="1:3" x14ac:dyDescent="0.15">
      <c r="A4377" s="1" t="s">
        <v>4649</v>
      </c>
      <c r="B4377" s="1">
        <v>1410076</v>
      </c>
      <c r="C4377" s="1">
        <v>570</v>
      </c>
    </row>
    <row r="4378" spans="1:3" x14ac:dyDescent="0.15">
      <c r="A4378" s="1" t="s">
        <v>4650</v>
      </c>
      <c r="B4378" s="1">
        <v>1410077</v>
      </c>
      <c r="C4378" s="1">
        <v>570</v>
      </c>
    </row>
    <row r="4379" spans="1:3" x14ac:dyDescent="0.15">
      <c r="A4379" s="1" t="s">
        <v>4651</v>
      </c>
      <c r="B4379" s="1">
        <v>1410078</v>
      </c>
      <c r="C4379" s="1">
        <v>570</v>
      </c>
    </row>
    <row r="4380" spans="1:3" x14ac:dyDescent="0.15">
      <c r="A4380" s="1" t="s">
        <v>4652</v>
      </c>
      <c r="B4380" s="1">
        <v>1410079</v>
      </c>
      <c r="C4380" s="1">
        <v>570</v>
      </c>
    </row>
    <row r="4381" spans="1:3" x14ac:dyDescent="0.15">
      <c r="A4381" s="1" t="s">
        <v>4653</v>
      </c>
      <c r="B4381" s="1">
        <v>1410080</v>
      </c>
      <c r="C4381" s="1">
        <v>570</v>
      </c>
    </row>
    <row r="4382" spans="1:3" x14ac:dyDescent="0.15">
      <c r="A4382" s="1" t="s">
        <v>4654</v>
      </c>
      <c r="B4382" s="1">
        <v>1410081</v>
      </c>
      <c r="C4382" s="1">
        <v>630</v>
      </c>
    </row>
    <row r="4383" spans="1:3" x14ac:dyDescent="0.15">
      <c r="A4383" s="1" t="s">
        <v>4655</v>
      </c>
      <c r="B4383" s="1">
        <v>1410082</v>
      </c>
      <c r="C4383" s="1">
        <v>630</v>
      </c>
    </row>
    <row r="4384" spans="1:3" x14ac:dyDescent="0.15">
      <c r="A4384" s="1" t="s">
        <v>4656</v>
      </c>
      <c r="B4384" s="1">
        <v>1410083</v>
      </c>
      <c r="C4384" s="1">
        <v>630</v>
      </c>
    </row>
    <row r="4385" spans="1:3" x14ac:dyDescent="0.15">
      <c r="A4385" s="1" t="s">
        <v>4657</v>
      </c>
      <c r="B4385" s="1">
        <v>1410084</v>
      </c>
      <c r="C4385" s="1">
        <v>630</v>
      </c>
    </row>
    <row r="4386" spans="1:3" x14ac:dyDescent="0.15">
      <c r="A4386" s="1" t="s">
        <v>4658</v>
      </c>
      <c r="B4386" s="1">
        <v>1410085</v>
      </c>
      <c r="C4386" s="1">
        <v>630</v>
      </c>
    </row>
    <row r="4387" spans="1:3" x14ac:dyDescent="0.15">
      <c r="A4387" s="1" t="s">
        <v>4659</v>
      </c>
      <c r="B4387" s="1">
        <v>1410086</v>
      </c>
      <c r="C4387" s="1">
        <v>720</v>
      </c>
    </row>
    <row r="4388" spans="1:3" x14ac:dyDescent="0.15">
      <c r="A4388" s="1" t="s">
        <v>4660</v>
      </c>
      <c r="B4388" s="1">
        <v>1410087</v>
      </c>
      <c r="C4388" s="1">
        <v>720</v>
      </c>
    </row>
    <row r="4389" spans="1:3" x14ac:dyDescent="0.15">
      <c r="A4389" s="1" t="s">
        <v>4661</v>
      </c>
      <c r="B4389" s="1">
        <v>1410088</v>
      </c>
      <c r="C4389" s="1">
        <v>720</v>
      </c>
    </row>
    <row r="4390" spans="1:3" x14ac:dyDescent="0.15">
      <c r="A4390" s="1" t="s">
        <v>4662</v>
      </c>
      <c r="B4390" s="1">
        <v>1410089</v>
      </c>
      <c r="C4390" s="1">
        <v>720</v>
      </c>
    </row>
    <row r="4391" spans="1:3" x14ac:dyDescent="0.15">
      <c r="A4391" s="1" t="s">
        <v>4663</v>
      </c>
      <c r="B4391" s="1">
        <v>1410090</v>
      </c>
      <c r="C4391" s="1">
        <v>720</v>
      </c>
    </row>
    <row r="4392" spans="1:3" x14ac:dyDescent="0.15">
      <c r="A4392" s="1" t="s">
        <v>4664</v>
      </c>
      <c r="B4392" s="1">
        <v>1410091</v>
      </c>
      <c r="C4392" s="1">
        <v>810</v>
      </c>
    </row>
    <row r="4393" spans="1:3" x14ac:dyDescent="0.15">
      <c r="A4393" s="1" t="s">
        <v>4665</v>
      </c>
      <c r="B4393" s="1">
        <v>1410092</v>
      </c>
      <c r="C4393" s="1">
        <v>810</v>
      </c>
    </row>
    <row r="4394" spans="1:3" x14ac:dyDescent="0.15">
      <c r="A4394" s="1" t="s">
        <v>4666</v>
      </c>
      <c r="B4394" s="1">
        <v>1410093</v>
      </c>
      <c r="C4394" s="1">
        <v>810</v>
      </c>
    </row>
    <row r="4395" spans="1:3" x14ac:dyDescent="0.15">
      <c r="A4395" s="1" t="s">
        <v>4667</v>
      </c>
      <c r="B4395" s="1">
        <v>1410094</v>
      </c>
      <c r="C4395" s="1">
        <v>810</v>
      </c>
    </row>
    <row r="4396" spans="1:3" x14ac:dyDescent="0.15">
      <c r="A4396" s="1" t="s">
        <v>4668</v>
      </c>
      <c r="B4396" s="1">
        <v>1410095</v>
      </c>
      <c r="C4396" s="1">
        <v>810</v>
      </c>
    </row>
    <row r="4397" spans="1:3" x14ac:dyDescent="0.15">
      <c r="A4397" s="1" t="s">
        <v>4669</v>
      </c>
      <c r="B4397" s="1">
        <v>1410096</v>
      </c>
      <c r="C4397" s="1">
        <v>900</v>
      </c>
    </row>
    <row r="4398" spans="1:3" x14ac:dyDescent="0.15">
      <c r="A4398" s="1" t="s">
        <v>4670</v>
      </c>
      <c r="B4398" s="1">
        <v>1410097</v>
      </c>
      <c r="C4398" s="1">
        <v>900</v>
      </c>
    </row>
    <row r="4399" spans="1:3" x14ac:dyDescent="0.15">
      <c r="A4399" s="1" t="s">
        <v>4671</v>
      </c>
      <c r="B4399" s="1">
        <v>1410098</v>
      </c>
      <c r="C4399" s="1">
        <v>900</v>
      </c>
    </row>
    <row r="4400" spans="1:3" x14ac:dyDescent="0.15">
      <c r="A4400" s="1" t="s">
        <v>4672</v>
      </c>
      <c r="B4400" s="1">
        <v>1410099</v>
      </c>
      <c r="C4400" s="1">
        <v>900</v>
      </c>
    </row>
    <row r="4401" spans="1:3" x14ac:dyDescent="0.15">
      <c r="A4401" s="1" t="s">
        <v>4673</v>
      </c>
      <c r="B4401" s="1">
        <v>1410100</v>
      </c>
      <c r="C4401" s="1">
        <v>0</v>
      </c>
    </row>
    <row r="4402" spans="1:3" x14ac:dyDescent="0.15">
      <c r="A4402" s="1" t="s">
        <v>4674</v>
      </c>
      <c r="B4402" s="1">
        <v>1500001</v>
      </c>
      <c r="C4402" s="1">
        <v>30</v>
      </c>
    </row>
    <row r="4403" spans="1:3" x14ac:dyDescent="0.15">
      <c r="A4403" s="1" t="s">
        <v>4675</v>
      </c>
      <c r="B4403" s="1">
        <v>1500002</v>
      </c>
      <c r="C4403" s="1">
        <v>30</v>
      </c>
    </row>
    <row r="4404" spans="1:3" x14ac:dyDescent="0.15">
      <c r="A4404" s="1" t="s">
        <v>4676</v>
      </c>
      <c r="B4404" s="1">
        <v>1500003</v>
      </c>
      <c r="C4404" s="1">
        <v>30</v>
      </c>
    </row>
    <row r="4405" spans="1:3" x14ac:dyDescent="0.15">
      <c r="A4405" s="1" t="s">
        <v>4677</v>
      </c>
      <c r="B4405" s="1">
        <v>1500004</v>
      </c>
      <c r="C4405" s="1">
        <v>30</v>
      </c>
    </row>
    <row r="4406" spans="1:3" x14ac:dyDescent="0.15">
      <c r="A4406" s="1" t="s">
        <v>4678</v>
      </c>
      <c r="B4406" s="1">
        <v>1500005</v>
      </c>
      <c r="C4406" s="1">
        <v>30</v>
      </c>
    </row>
    <row r="4407" spans="1:3" x14ac:dyDescent="0.15">
      <c r="A4407" s="1" t="s">
        <v>4679</v>
      </c>
      <c r="B4407" s="1">
        <v>1500006</v>
      </c>
      <c r="C4407" s="1">
        <v>30</v>
      </c>
    </row>
    <row r="4408" spans="1:3" x14ac:dyDescent="0.15">
      <c r="A4408" s="1" t="s">
        <v>4680</v>
      </c>
      <c r="B4408" s="1">
        <v>1500007</v>
      </c>
      <c r="C4408" s="1">
        <v>30</v>
      </c>
    </row>
    <row r="4409" spans="1:3" x14ac:dyDescent="0.15">
      <c r="A4409" s="1" t="s">
        <v>4681</v>
      </c>
      <c r="B4409" s="1">
        <v>1500008</v>
      </c>
      <c r="C4409" s="1">
        <v>30</v>
      </c>
    </row>
    <row r="4410" spans="1:3" x14ac:dyDescent="0.15">
      <c r="A4410" s="1" t="s">
        <v>4682</v>
      </c>
      <c r="B4410" s="1">
        <v>1500009</v>
      </c>
      <c r="C4410" s="1">
        <v>30</v>
      </c>
    </row>
    <row r="4411" spans="1:3" x14ac:dyDescent="0.15">
      <c r="A4411" s="1" t="s">
        <v>4683</v>
      </c>
      <c r="B4411" s="1">
        <v>1500010</v>
      </c>
      <c r="C4411" s="1">
        <v>30</v>
      </c>
    </row>
    <row r="4412" spans="1:3" x14ac:dyDescent="0.15">
      <c r="A4412" s="1" t="s">
        <v>4684</v>
      </c>
      <c r="B4412" s="1">
        <v>1500011</v>
      </c>
      <c r="C4412" s="1">
        <v>60</v>
      </c>
    </row>
    <row r="4413" spans="1:3" x14ac:dyDescent="0.15">
      <c r="A4413" s="1" t="s">
        <v>4685</v>
      </c>
      <c r="B4413" s="1">
        <v>1500012</v>
      </c>
      <c r="C4413" s="1">
        <v>60</v>
      </c>
    </row>
    <row r="4414" spans="1:3" x14ac:dyDescent="0.15">
      <c r="A4414" s="1" t="s">
        <v>4686</v>
      </c>
      <c r="B4414" s="1">
        <v>1500013</v>
      </c>
      <c r="C4414" s="1">
        <v>60</v>
      </c>
    </row>
    <row r="4415" spans="1:3" x14ac:dyDescent="0.15">
      <c r="A4415" s="1" t="s">
        <v>4687</v>
      </c>
      <c r="B4415" s="1">
        <v>1500014</v>
      </c>
      <c r="C4415" s="1">
        <v>60</v>
      </c>
    </row>
    <row r="4416" spans="1:3" x14ac:dyDescent="0.15">
      <c r="A4416" s="1" t="s">
        <v>4688</v>
      </c>
      <c r="B4416" s="1">
        <v>1500015</v>
      </c>
      <c r="C4416" s="1">
        <v>60</v>
      </c>
    </row>
    <row r="4417" spans="1:3" x14ac:dyDescent="0.15">
      <c r="A4417" s="1" t="s">
        <v>4689</v>
      </c>
      <c r="B4417" s="1">
        <v>1500016</v>
      </c>
      <c r="C4417" s="1">
        <v>90</v>
      </c>
    </row>
    <row r="4418" spans="1:3" x14ac:dyDescent="0.15">
      <c r="A4418" s="1" t="s">
        <v>4690</v>
      </c>
      <c r="B4418" s="1">
        <v>1500017</v>
      </c>
      <c r="C4418" s="1">
        <v>90</v>
      </c>
    </row>
    <row r="4419" spans="1:3" x14ac:dyDescent="0.15">
      <c r="A4419" s="1" t="s">
        <v>4691</v>
      </c>
      <c r="B4419" s="1">
        <v>1500018</v>
      </c>
      <c r="C4419" s="1">
        <v>90</v>
      </c>
    </row>
    <row r="4420" spans="1:3" x14ac:dyDescent="0.15">
      <c r="A4420" s="1" t="s">
        <v>4692</v>
      </c>
      <c r="B4420" s="1">
        <v>1500019</v>
      </c>
      <c r="C4420" s="1">
        <v>90</v>
      </c>
    </row>
    <row r="4421" spans="1:3" x14ac:dyDescent="0.15">
      <c r="A4421" s="1" t="s">
        <v>4693</v>
      </c>
      <c r="B4421" s="1">
        <v>1500020</v>
      </c>
      <c r="C4421" s="1">
        <v>90</v>
      </c>
    </row>
    <row r="4422" spans="1:3" x14ac:dyDescent="0.15">
      <c r="A4422" s="1" t="s">
        <v>4694</v>
      </c>
      <c r="B4422" s="1">
        <v>1500021</v>
      </c>
      <c r="C4422" s="1">
        <v>120</v>
      </c>
    </row>
    <row r="4423" spans="1:3" x14ac:dyDescent="0.15">
      <c r="A4423" s="1" t="s">
        <v>4695</v>
      </c>
      <c r="B4423" s="1">
        <v>1500022</v>
      </c>
      <c r="C4423" s="1">
        <v>120</v>
      </c>
    </row>
    <row r="4424" spans="1:3" x14ac:dyDescent="0.15">
      <c r="A4424" s="1" t="s">
        <v>4696</v>
      </c>
      <c r="B4424" s="1">
        <v>1500023</v>
      </c>
      <c r="C4424" s="1">
        <v>120</v>
      </c>
    </row>
    <row r="4425" spans="1:3" x14ac:dyDescent="0.15">
      <c r="A4425" s="1" t="s">
        <v>4697</v>
      </c>
      <c r="B4425" s="1">
        <v>1500024</v>
      </c>
      <c r="C4425" s="1">
        <v>120</v>
      </c>
    </row>
    <row r="4426" spans="1:3" x14ac:dyDescent="0.15">
      <c r="A4426" s="1" t="s">
        <v>4698</v>
      </c>
      <c r="B4426" s="1">
        <v>1500025</v>
      </c>
      <c r="C4426" s="1">
        <v>120</v>
      </c>
    </row>
    <row r="4427" spans="1:3" x14ac:dyDescent="0.15">
      <c r="A4427" s="1" t="s">
        <v>4699</v>
      </c>
      <c r="B4427" s="1">
        <v>1500026</v>
      </c>
      <c r="C4427" s="1">
        <v>150</v>
      </c>
    </row>
    <row r="4428" spans="1:3" x14ac:dyDescent="0.15">
      <c r="A4428" s="1" t="s">
        <v>4700</v>
      </c>
      <c r="B4428" s="1">
        <v>1500027</v>
      </c>
      <c r="C4428" s="1">
        <v>150</v>
      </c>
    </row>
    <row r="4429" spans="1:3" x14ac:dyDescent="0.15">
      <c r="A4429" s="1" t="s">
        <v>4701</v>
      </c>
      <c r="B4429" s="1">
        <v>1500028</v>
      </c>
      <c r="C4429" s="1">
        <v>150</v>
      </c>
    </row>
    <row r="4430" spans="1:3" x14ac:dyDescent="0.15">
      <c r="A4430" s="1" t="s">
        <v>4702</v>
      </c>
      <c r="B4430" s="1">
        <v>1500029</v>
      </c>
      <c r="C4430" s="1">
        <v>150</v>
      </c>
    </row>
    <row r="4431" spans="1:3" x14ac:dyDescent="0.15">
      <c r="A4431" s="1" t="s">
        <v>4703</v>
      </c>
      <c r="B4431" s="1">
        <v>1500030</v>
      </c>
      <c r="C4431" s="1">
        <v>150</v>
      </c>
    </row>
    <row r="4432" spans="1:3" x14ac:dyDescent="0.15">
      <c r="A4432" s="1" t="s">
        <v>4704</v>
      </c>
      <c r="B4432" s="1">
        <v>1500031</v>
      </c>
      <c r="C4432" s="1">
        <v>180</v>
      </c>
    </row>
    <row r="4433" spans="1:3" x14ac:dyDescent="0.15">
      <c r="A4433" s="1" t="s">
        <v>4705</v>
      </c>
      <c r="B4433" s="1">
        <v>1500032</v>
      </c>
      <c r="C4433" s="1">
        <v>180</v>
      </c>
    </row>
    <row r="4434" spans="1:3" x14ac:dyDescent="0.15">
      <c r="A4434" s="1" t="s">
        <v>4706</v>
      </c>
      <c r="B4434" s="1">
        <v>1500033</v>
      </c>
      <c r="C4434" s="1">
        <v>180</v>
      </c>
    </row>
    <row r="4435" spans="1:3" x14ac:dyDescent="0.15">
      <c r="A4435" s="1" t="s">
        <v>4707</v>
      </c>
      <c r="B4435" s="1">
        <v>1500034</v>
      </c>
      <c r="C4435" s="1">
        <v>180</v>
      </c>
    </row>
    <row r="4436" spans="1:3" x14ac:dyDescent="0.15">
      <c r="A4436" s="1" t="s">
        <v>4708</v>
      </c>
      <c r="B4436" s="1">
        <v>1500035</v>
      </c>
      <c r="C4436" s="1">
        <v>180</v>
      </c>
    </row>
    <row r="4437" spans="1:3" x14ac:dyDescent="0.15">
      <c r="A4437" s="1" t="s">
        <v>4709</v>
      </c>
      <c r="B4437" s="1">
        <v>1500036</v>
      </c>
      <c r="C4437" s="1">
        <v>210</v>
      </c>
    </row>
    <row r="4438" spans="1:3" x14ac:dyDescent="0.15">
      <c r="A4438" s="1" t="s">
        <v>4710</v>
      </c>
      <c r="B4438" s="1">
        <v>1500037</v>
      </c>
      <c r="C4438" s="1">
        <v>210</v>
      </c>
    </row>
    <row r="4439" spans="1:3" x14ac:dyDescent="0.15">
      <c r="A4439" s="1" t="s">
        <v>4711</v>
      </c>
      <c r="B4439" s="1">
        <v>1500038</v>
      </c>
      <c r="C4439" s="1">
        <v>210</v>
      </c>
    </row>
    <row r="4440" spans="1:3" x14ac:dyDescent="0.15">
      <c r="A4440" s="1" t="s">
        <v>4712</v>
      </c>
      <c r="B4440" s="1">
        <v>1500039</v>
      </c>
      <c r="C4440" s="1">
        <v>210</v>
      </c>
    </row>
    <row r="4441" spans="1:3" x14ac:dyDescent="0.15">
      <c r="A4441" s="1" t="s">
        <v>4713</v>
      </c>
      <c r="B4441" s="1">
        <v>1500040</v>
      </c>
      <c r="C4441" s="1">
        <v>210</v>
      </c>
    </row>
    <row r="4442" spans="1:3" x14ac:dyDescent="0.15">
      <c r="A4442" s="1" t="s">
        <v>4714</v>
      </c>
      <c r="B4442" s="1">
        <v>1500041</v>
      </c>
      <c r="C4442" s="1">
        <v>240</v>
      </c>
    </row>
    <row r="4443" spans="1:3" x14ac:dyDescent="0.15">
      <c r="A4443" s="1" t="s">
        <v>4715</v>
      </c>
      <c r="B4443" s="1">
        <v>1500042</v>
      </c>
      <c r="C4443" s="1">
        <v>240</v>
      </c>
    </row>
    <row r="4444" spans="1:3" x14ac:dyDescent="0.15">
      <c r="A4444" s="1" t="s">
        <v>4716</v>
      </c>
      <c r="B4444" s="1">
        <v>1500043</v>
      </c>
      <c r="C4444" s="1">
        <v>240</v>
      </c>
    </row>
    <row r="4445" spans="1:3" x14ac:dyDescent="0.15">
      <c r="A4445" s="1" t="s">
        <v>4717</v>
      </c>
      <c r="B4445" s="1">
        <v>1500044</v>
      </c>
      <c r="C4445" s="1">
        <v>240</v>
      </c>
    </row>
    <row r="4446" spans="1:3" x14ac:dyDescent="0.15">
      <c r="A4446" s="1" t="s">
        <v>4718</v>
      </c>
      <c r="B4446" s="1">
        <v>1500045</v>
      </c>
      <c r="C4446" s="1">
        <v>240</v>
      </c>
    </row>
    <row r="4447" spans="1:3" x14ac:dyDescent="0.15">
      <c r="A4447" s="1" t="s">
        <v>4719</v>
      </c>
      <c r="B4447" s="1">
        <v>1500046</v>
      </c>
      <c r="C4447" s="1">
        <v>270</v>
      </c>
    </row>
    <row r="4448" spans="1:3" x14ac:dyDescent="0.15">
      <c r="A4448" s="1" t="s">
        <v>4720</v>
      </c>
      <c r="B4448" s="1">
        <v>1500047</v>
      </c>
      <c r="C4448" s="1">
        <v>270</v>
      </c>
    </row>
    <row r="4449" spans="1:3" x14ac:dyDescent="0.15">
      <c r="A4449" s="1" t="s">
        <v>4721</v>
      </c>
      <c r="B4449" s="1">
        <v>1500048</v>
      </c>
      <c r="C4449" s="1">
        <v>270</v>
      </c>
    </row>
    <row r="4450" spans="1:3" x14ac:dyDescent="0.15">
      <c r="A4450" s="1" t="s">
        <v>4722</v>
      </c>
      <c r="B4450" s="1">
        <v>1500049</v>
      </c>
      <c r="C4450" s="1">
        <v>270</v>
      </c>
    </row>
    <row r="4451" spans="1:3" x14ac:dyDescent="0.15">
      <c r="A4451" s="1" t="s">
        <v>4723</v>
      </c>
      <c r="B4451" s="1">
        <v>1500050</v>
      </c>
      <c r="C4451" s="1">
        <v>270</v>
      </c>
    </row>
    <row r="4452" spans="1:3" x14ac:dyDescent="0.15">
      <c r="A4452" s="1" t="s">
        <v>4724</v>
      </c>
      <c r="B4452" s="1">
        <v>1500051</v>
      </c>
      <c r="C4452" s="1">
        <v>300</v>
      </c>
    </row>
    <row r="4453" spans="1:3" x14ac:dyDescent="0.15">
      <c r="A4453" s="1" t="s">
        <v>4725</v>
      </c>
      <c r="B4453" s="1">
        <v>1500052</v>
      </c>
      <c r="C4453" s="1">
        <v>300</v>
      </c>
    </row>
    <row r="4454" spans="1:3" x14ac:dyDescent="0.15">
      <c r="A4454" s="1" t="s">
        <v>4726</v>
      </c>
      <c r="B4454" s="1">
        <v>1500053</v>
      </c>
      <c r="C4454" s="1">
        <v>300</v>
      </c>
    </row>
    <row r="4455" spans="1:3" x14ac:dyDescent="0.15">
      <c r="A4455" s="1" t="s">
        <v>4727</v>
      </c>
      <c r="B4455" s="1">
        <v>1500054</v>
      </c>
      <c r="C4455" s="1">
        <v>300</v>
      </c>
    </row>
    <row r="4456" spans="1:3" x14ac:dyDescent="0.15">
      <c r="A4456" s="1" t="s">
        <v>4728</v>
      </c>
      <c r="B4456" s="1">
        <v>1500055</v>
      </c>
      <c r="C4456" s="1">
        <v>300</v>
      </c>
    </row>
    <row r="4457" spans="1:3" x14ac:dyDescent="0.15">
      <c r="A4457" s="1" t="s">
        <v>4729</v>
      </c>
      <c r="B4457" s="1">
        <v>1500056</v>
      </c>
      <c r="C4457" s="1">
        <v>330</v>
      </c>
    </row>
    <row r="4458" spans="1:3" x14ac:dyDescent="0.15">
      <c r="A4458" s="1" t="s">
        <v>4730</v>
      </c>
      <c r="B4458" s="1">
        <v>1500057</v>
      </c>
      <c r="C4458" s="1">
        <v>330</v>
      </c>
    </row>
    <row r="4459" spans="1:3" x14ac:dyDescent="0.15">
      <c r="A4459" s="1" t="s">
        <v>4731</v>
      </c>
      <c r="B4459" s="1">
        <v>1500058</v>
      </c>
      <c r="C4459" s="1">
        <v>330</v>
      </c>
    </row>
    <row r="4460" spans="1:3" x14ac:dyDescent="0.15">
      <c r="A4460" s="1" t="s">
        <v>4732</v>
      </c>
      <c r="B4460" s="1">
        <v>1500059</v>
      </c>
      <c r="C4460" s="1">
        <v>330</v>
      </c>
    </row>
    <row r="4461" spans="1:3" x14ac:dyDescent="0.15">
      <c r="A4461" s="1" t="s">
        <v>4733</v>
      </c>
      <c r="B4461" s="1">
        <v>1500060</v>
      </c>
      <c r="C4461" s="1">
        <v>330</v>
      </c>
    </row>
    <row r="4462" spans="1:3" x14ac:dyDescent="0.15">
      <c r="A4462" s="1" t="s">
        <v>4734</v>
      </c>
      <c r="B4462" s="1">
        <v>1500061</v>
      </c>
      <c r="C4462" s="1">
        <v>390</v>
      </c>
    </row>
    <row r="4463" spans="1:3" x14ac:dyDescent="0.15">
      <c r="A4463" s="1" t="s">
        <v>4735</v>
      </c>
      <c r="B4463" s="1">
        <v>1500062</v>
      </c>
      <c r="C4463" s="1">
        <v>390</v>
      </c>
    </row>
    <row r="4464" spans="1:3" x14ac:dyDescent="0.15">
      <c r="A4464" s="1" t="s">
        <v>4736</v>
      </c>
      <c r="B4464" s="1">
        <v>1500063</v>
      </c>
      <c r="C4464" s="1">
        <v>390</v>
      </c>
    </row>
    <row r="4465" spans="1:3" x14ac:dyDescent="0.15">
      <c r="A4465" s="1" t="s">
        <v>4737</v>
      </c>
      <c r="B4465" s="1">
        <v>1500064</v>
      </c>
      <c r="C4465" s="1">
        <v>390</v>
      </c>
    </row>
    <row r="4466" spans="1:3" x14ac:dyDescent="0.15">
      <c r="A4466" s="1" t="s">
        <v>4738</v>
      </c>
      <c r="B4466" s="1">
        <v>1500065</v>
      </c>
      <c r="C4466" s="1">
        <v>390</v>
      </c>
    </row>
    <row r="4467" spans="1:3" x14ac:dyDescent="0.15">
      <c r="A4467" s="1" t="s">
        <v>4739</v>
      </c>
      <c r="B4467" s="1">
        <v>1500066</v>
      </c>
      <c r="C4467" s="1">
        <v>450</v>
      </c>
    </row>
    <row r="4468" spans="1:3" x14ac:dyDescent="0.15">
      <c r="A4468" s="1" t="s">
        <v>4740</v>
      </c>
      <c r="B4468" s="1">
        <v>1500067</v>
      </c>
      <c r="C4468" s="1">
        <v>450</v>
      </c>
    </row>
    <row r="4469" spans="1:3" x14ac:dyDescent="0.15">
      <c r="A4469" s="1" t="s">
        <v>4741</v>
      </c>
      <c r="B4469" s="1">
        <v>1500068</v>
      </c>
      <c r="C4469" s="1">
        <v>450</v>
      </c>
    </row>
    <row r="4470" spans="1:3" x14ac:dyDescent="0.15">
      <c r="A4470" s="1" t="s">
        <v>4742</v>
      </c>
      <c r="B4470" s="1">
        <v>1500069</v>
      </c>
      <c r="C4470" s="1">
        <v>450</v>
      </c>
    </row>
    <row r="4471" spans="1:3" x14ac:dyDescent="0.15">
      <c r="A4471" s="1" t="s">
        <v>4743</v>
      </c>
      <c r="B4471" s="1">
        <v>1500070</v>
      </c>
      <c r="C4471" s="1">
        <v>450</v>
      </c>
    </row>
    <row r="4472" spans="1:3" x14ac:dyDescent="0.15">
      <c r="A4472" s="1" t="s">
        <v>4744</v>
      </c>
      <c r="B4472" s="1">
        <v>1500071</v>
      </c>
      <c r="C4472" s="1">
        <v>510</v>
      </c>
    </row>
    <row r="4473" spans="1:3" x14ac:dyDescent="0.15">
      <c r="A4473" s="1" t="s">
        <v>4745</v>
      </c>
      <c r="B4473" s="1">
        <v>1500072</v>
      </c>
      <c r="C4473" s="1">
        <v>510</v>
      </c>
    </row>
    <row r="4474" spans="1:3" x14ac:dyDescent="0.15">
      <c r="A4474" s="1" t="s">
        <v>4746</v>
      </c>
      <c r="B4474" s="1">
        <v>1500073</v>
      </c>
      <c r="C4474" s="1">
        <v>510</v>
      </c>
    </row>
    <row r="4475" spans="1:3" x14ac:dyDescent="0.15">
      <c r="A4475" s="1" t="s">
        <v>4747</v>
      </c>
      <c r="B4475" s="1">
        <v>1500074</v>
      </c>
      <c r="C4475" s="1">
        <v>510</v>
      </c>
    </row>
    <row r="4476" spans="1:3" x14ac:dyDescent="0.15">
      <c r="A4476" s="1" t="s">
        <v>4748</v>
      </c>
      <c r="B4476" s="1">
        <v>1500075</v>
      </c>
      <c r="C4476" s="1">
        <v>510</v>
      </c>
    </row>
    <row r="4477" spans="1:3" x14ac:dyDescent="0.15">
      <c r="A4477" s="1" t="s">
        <v>4749</v>
      </c>
      <c r="B4477" s="1">
        <v>1500076</v>
      </c>
      <c r="C4477" s="1">
        <v>570</v>
      </c>
    </row>
    <row r="4478" spans="1:3" x14ac:dyDescent="0.15">
      <c r="A4478" s="1" t="s">
        <v>4750</v>
      </c>
      <c r="B4478" s="1">
        <v>1500077</v>
      </c>
      <c r="C4478" s="1">
        <v>570</v>
      </c>
    </row>
    <row r="4479" spans="1:3" x14ac:dyDescent="0.15">
      <c r="A4479" s="1" t="s">
        <v>4751</v>
      </c>
      <c r="B4479" s="1">
        <v>1500078</v>
      </c>
      <c r="C4479" s="1">
        <v>570</v>
      </c>
    </row>
    <row r="4480" spans="1:3" x14ac:dyDescent="0.15">
      <c r="A4480" s="1" t="s">
        <v>4752</v>
      </c>
      <c r="B4480" s="1">
        <v>1500079</v>
      </c>
      <c r="C4480" s="1">
        <v>570</v>
      </c>
    </row>
    <row r="4481" spans="1:3" x14ac:dyDescent="0.15">
      <c r="A4481" s="1" t="s">
        <v>4753</v>
      </c>
      <c r="B4481" s="1">
        <v>1500080</v>
      </c>
      <c r="C4481" s="1">
        <v>570</v>
      </c>
    </row>
    <row r="4482" spans="1:3" x14ac:dyDescent="0.15">
      <c r="A4482" s="1" t="s">
        <v>4754</v>
      </c>
      <c r="B4482" s="1">
        <v>1500081</v>
      </c>
      <c r="C4482" s="1">
        <v>630</v>
      </c>
    </row>
    <row r="4483" spans="1:3" x14ac:dyDescent="0.15">
      <c r="A4483" s="1" t="s">
        <v>4755</v>
      </c>
      <c r="B4483" s="1">
        <v>1500082</v>
      </c>
      <c r="C4483" s="1">
        <v>630</v>
      </c>
    </row>
    <row r="4484" spans="1:3" x14ac:dyDescent="0.15">
      <c r="A4484" s="1" t="s">
        <v>4756</v>
      </c>
      <c r="B4484" s="1">
        <v>1500083</v>
      </c>
      <c r="C4484" s="1">
        <v>630</v>
      </c>
    </row>
    <row r="4485" spans="1:3" x14ac:dyDescent="0.15">
      <c r="A4485" s="1" t="s">
        <v>4757</v>
      </c>
      <c r="B4485" s="1">
        <v>1500084</v>
      </c>
      <c r="C4485" s="1">
        <v>630</v>
      </c>
    </row>
    <row r="4486" spans="1:3" x14ac:dyDescent="0.15">
      <c r="A4486" s="1" t="s">
        <v>4758</v>
      </c>
      <c r="B4486" s="1">
        <v>1500085</v>
      </c>
      <c r="C4486" s="1">
        <v>630</v>
      </c>
    </row>
    <row r="4487" spans="1:3" x14ac:dyDescent="0.15">
      <c r="A4487" s="1" t="s">
        <v>4759</v>
      </c>
      <c r="B4487" s="1">
        <v>1500086</v>
      </c>
      <c r="C4487" s="1">
        <v>720</v>
      </c>
    </row>
    <row r="4488" spans="1:3" x14ac:dyDescent="0.15">
      <c r="A4488" s="1" t="s">
        <v>4760</v>
      </c>
      <c r="B4488" s="1">
        <v>1500087</v>
      </c>
      <c r="C4488" s="1">
        <v>720</v>
      </c>
    </row>
    <row r="4489" spans="1:3" x14ac:dyDescent="0.15">
      <c r="A4489" s="1" t="s">
        <v>4761</v>
      </c>
      <c r="B4489" s="1">
        <v>1500088</v>
      </c>
      <c r="C4489" s="1">
        <v>720</v>
      </c>
    </row>
    <row r="4490" spans="1:3" x14ac:dyDescent="0.15">
      <c r="A4490" s="1" t="s">
        <v>4762</v>
      </c>
      <c r="B4490" s="1">
        <v>1500089</v>
      </c>
      <c r="C4490" s="1">
        <v>720</v>
      </c>
    </row>
    <row r="4491" spans="1:3" x14ac:dyDescent="0.15">
      <c r="A4491" s="1" t="s">
        <v>4763</v>
      </c>
      <c r="B4491" s="1">
        <v>1500090</v>
      </c>
      <c r="C4491" s="1">
        <v>720</v>
      </c>
    </row>
    <row r="4492" spans="1:3" x14ac:dyDescent="0.15">
      <c r="A4492" s="1" t="s">
        <v>4764</v>
      </c>
      <c r="B4492" s="1">
        <v>1500091</v>
      </c>
      <c r="C4492" s="1">
        <v>810</v>
      </c>
    </row>
    <row r="4493" spans="1:3" x14ac:dyDescent="0.15">
      <c r="A4493" s="1" t="s">
        <v>4765</v>
      </c>
      <c r="B4493" s="1">
        <v>1500092</v>
      </c>
      <c r="C4493" s="1">
        <v>810</v>
      </c>
    </row>
    <row r="4494" spans="1:3" x14ac:dyDescent="0.15">
      <c r="A4494" s="1" t="s">
        <v>4766</v>
      </c>
      <c r="B4494" s="1">
        <v>1500093</v>
      </c>
      <c r="C4494" s="1">
        <v>810</v>
      </c>
    </row>
    <row r="4495" spans="1:3" x14ac:dyDescent="0.15">
      <c r="A4495" s="1" t="s">
        <v>4767</v>
      </c>
      <c r="B4495" s="1">
        <v>1500094</v>
      </c>
      <c r="C4495" s="1">
        <v>810</v>
      </c>
    </row>
    <row r="4496" spans="1:3" x14ac:dyDescent="0.15">
      <c r="A4496" s="1" t="s">
        <v>4768</v>
      </c>
      <c r="B4496" s="1">
        <v>1500095</v>
      </c>
      <c r="C4496" s="1">
        <v>810</v>
      </c>
    </row>
    <row r="4497" spans="1:3" x14ac:dyDescent="0.15">
      <c r="A4497" s="1" t="s">
        <v>4769</v>
      </c>
      <c r="B4497" s="1">
        <v>1500096</v>
      </c>
      <c r="C4497" s="1">
        <v>900</v>
      </c>
    </row>
    <row r="4498" spans="1:3" x14ac:dyDescent="0.15">
      <c r="A4498" s="1" t="s">
        <v>4770</v>
      </c>
      <c r="B4498" s="1">
        <v>1500097</v>
      </c>
      <c r="C4498" s="1">
        <v>900</v>
      </c>
    </row>
    <row r="4499" spans="1:3" x14ac:dyDescent="0.15">
      <c r="A4499" s="1" t="s">
        <v>4771</v>
      </c>
      <c r="B4499" s="1">
        <v>1500098</v>
      </c>
      <c r="C4499" s="1">
        <v>900</v>
      </c>
    </row>
    <row r="4500" spans="1:3" x14ac:dyDescent="0.15">
      <c r="A4500" s="1" t="s">
        <v>4772</v>
      </c>
      <c r="B4500" s="1">
        <v>1500099</v>
      </c>
      <c r="C4500" s="1">
        <v>900</v>
      </c>
    </row>
    <row r="4501" spans="1:3" x14ac:dyDescent="0.15">
      <c r="A4501" s="1" t="s">
        <v>4773</v>
      </c>
      <c r="B4501" s="1">
        <v>1500100</v>
      </c>
      <c r="C4501" s="1">
        <v>0</v>
      </c>
    </row>
    <row r="4502" spans="1:3" x14ac:dyDescent="0.15">
      <c r="A4502" s="1" t="s">
        <v>4774</v>
      </c>
      <c r="B4502" s="1">
        <v>1501001</v>
      </c>
      <c r="C4502" s="1">
        <v>30</v>
      </c>
    </row>
    <row r="4503" spans="1:3" x14ac:dyDescent="0.15">
      <c r="A4503" s="1" t="s">
        <v>4775</v>
      </c>
      <c r="B4503" s="1">
        <v>1501002</v>
      </c>
      <c r="C4503" s="1">
        <v>30</v>
      </c>
    </row>
    <row r="4504" spans="1:3" x14ac:dyDescent="0.15">
      <c r="A4504" s="1" t="s">
        <v>4776</v>
      </c>
      <c r="B4504" s="1">
        <v>1501003</v>
      </c>
      <c r="C4504" s="1">
        <v>30</v>
      </c>
    </row>
    <row r="4505" spans="1:3" x14ac:dyDescent="0.15">
      <c r="A4505" s="1" t="s">
        <v>4777</v>
      </c>
      <c r="B4505" s="1">
        <v>1501004</v>
      </c>
      <c r="C4505" s="1">
        <v>30</v>
      </c>
    </row>
    <row r="4506" spans="1:3" x14ac:dyDescent="0.15">
      <c r="A4506" s="1" t="s">
        <v>4778</v>
      </c>
      <c r="B4506" s="1">
        <v>1501005</v>
      </c>
      <c r="C4506" s="1">
        <v>30</v>
      </c>
    </row>
    <row r="4507" spans="1:3" x14ac:dyDescent="0.15">
      <c r="A4507" s="1" t="s">
        <v>4779</v>
      </c>
      <c r="B4507" s="1">
        <v>1501006</v>
      </c>
      <c r="C4507" s="1">
        <v>30</v>
      </c>
    </row>
    <row r="4508" spans="1:3" x14ac:dyDescent="0.15">
      <c r="A4508" s="1" t="s">
        <v>4780</v>
      </c>
      <c r="B4508" s="1">
        <v>1501007</v>
      </c>
      <c r="C4508" s="1">
        <v>30</v>
      </c>
    </row>
    <row r="4509" spans="1:3" x14ac:dyDescent="0.15">
      <c r="A4509" s="1" t="s">
        <v>4781</v>
      </c>
      <c r="B4509" s="1">
        <v>1501008</v>
      </c>
      <c r="C4509" s="1">
        <v>30</v>
      </c>
    </row>
    <row r="4510" spans="1:3" x14ac:dyDescent="0.15">
      <c r="A4510" s="1" t="s">
        <v>4782</v>
      </c>
      <c r="B4510" s="1">
        <v>1501009</v>
      </c>
      <c r="C4510" s="1">
        <v>30</v>
      </c>
    </row>
    <row r="4511" spans="1:3" x14ac:dyDescent="0.15">
      <c r="A4511" s="1" t="s">
        <v>4783</v>
      </c>
      <c r="B4511" s="1">
        <v>1501010</v>
      </c>
      <c r="C4511" s="1">
        <v>30</v>
      </c>
    </row>
    <row r="4512" spans="1:3" x14ac:dyDescent="0.15">
      <c r="A4512" s="1" t="s">
        <v>4784</v>
      </c>
      <c r="B4512" s="1">
        <v>1501011</v>
      </c>
      <c r="C4512" s="1">
        <v>60</v>
      </c>
    </row>
    <row r="4513" spans="1:3" x14ac:dyDescent="0.15">
      <c r="A4513" s="1" t="s">
        <v>4785</v>
      </c>
      <c r="B4513" s="1">
        <v>1501012</v>
      </c>
      <c r="C4513" s="1">
        <v>60</v>
      </c>
    </row>
    <row r="4514" spans="1:3" x14ac:dyDescent="0.15">
      <c r="A4514" s="1" t="s">
        <v>4786</v>
      </c>
      <c r="B4514" s="1">
        <v>1501013</v>
      </c>
      <c r="C4514" s="1">
        <v>60</v>
      </c>
    </row>
    <row r="4515" spans="1:3" x14ac:dyDescent="0.15">
      <c r="A4515" s="1" t="s">
        <v>4787</v>
      </c>
      <c r="B4515" s="1">
        <v>1501014</v>
      </c>
      <c r="C4515" s="1">
        <v>60</v>
      </c>
    </row>
    <row r="4516" spans="1:3" x14ac:dyDescent="0.15">
      <c r="A4516" s="1" t="s">
        <v>4788</v>
      </c>
      <c r="B4516" s="1">
        <v>1501015</v>
      </c>
      <c r="C4516" s="1">
        <v>60</v>
      </c>
    </row>
    <row r="4517" spans="1:3" x14ac:dyDescent="0.15">
      <c r="A4517" s="1" t="s">
        <v>4789</v>
      </c>
      <c r="B4517" s="1">
        <v>1501016</v>
      </c>
      <c r="C4517" s="1">
        <v>90</v>
      </c>
    </row>
    <row r="4518" spans="1:3" x14ac:dyDescent="0.15">
      <c r="A4518" s="1" t="s">
        <v>4790</v>
      </c>
      <c r="B4518" s="1">
        <v>1501017</v>
      </c>
      <c r="C4518" s="1">
        <v>90</v>
      </c>
    </row>
    <row r="4519" spans="1:3" x14ac:dyDescent="0.15">
      <c r="A4519" s="1" t="s">
        <v>4791</v>
      </c>
      <c r="B4519" s="1">
        <v>1501018</v>
      </c>
      <c r="C4519" s="1">
        <v>90</v>
      </c>
    </row>
    <row r="4520" spans="1:3" x14ac:dyDescent="0.15">
      <c r="A4520" s="1" t="s">
        <v>4792</v>
      </c>
      <c r="B4520" s="1">
        <v>1501019</v>
      </c>
      <c r="C4520" s="1">
        <v>90</v>
      </c>
    </row>
    <row r="4521" spans="1:3" x14ac:dyDescent="0.15">
      <c r="A4521" s="1" t="s">
        <v>4793</v>
      </c>
      <c r="B4521" s="1">
        <v>1501020</v>
      </c>
      <c r="C4521" s="1">
        <v>90</v>
      </c>
    </row>
    <row r="4522" spans="1:3" x14ac:dyDescent="0.15">
      <c r="A4522" s="1" t="s">
        <v>4794</v>
      </c>
      <c r="B4522" s="1">
        <v>1501021</v>
      </c>
      <c r="C4522" s="1">
        <v>120</v>
      </c>
    </row>
    <row r="4523" spans="1:3" x14ac:dyDescent="0.15">
      <c r="A4523" s="1" t="s">
        <v>4795</v>
      </c>
      <c r="B4523" s="1">
        <v>1501022</v>
      </c>
      <c r="C4523" s="1">
        <v>120</v>
      </c>
    </row>
    <row r="4524" spans="1:3" x14ac:dyDescent="0.15">
      <c r="A4524" s="1" t="s">
        <v>4796</v>
      </c>
      <c r="B4524" s="1">
        <v>1501023</v>
      </c>
      <c r="C4524" s="1">
        <v>120</v>
      </c>
    </row>
    <row r="4525" spans="1:3" x14ac:dyDescent="0.15">
      <c r="A4525" s="1" t="s">
        <v>4797</v>
      </c>
      <c r="B4525" s="1">
        <v>1501024</v>
      </c>
      <c r="C4525" s="1">
        <v>120</v>
      </c>
    </row>
    <row r="4526" spans="1:3" x14ac:dyDescent="0.15">
      <c r="A4526" s="1" t="s">
        <v>4798</v>
      </c>
      <c r="B4526" s="1">
        <v>1501025</v>
      </c>
      <c r="C4526" s="1">
        <v>120</v>
      </c>
    </row>
    <row r="4527" spans="1:3" x14ac:dyDescent="0.15">
      <c r="A4527" s="1" t="s">
        <v>4799</v>
      </c>
      <c r="B4527" s="1">
        <v>1501026</v>
      </c>
      <c r="C4527" s="1">
        <v>150</v>
      </c>
    </row>
    <row r="4528" spans="1:3" x14ac:dyDescent="0.15">
      <c r="A4528" s="1" t="s">
        <v>4800</v>
      </c>
      <c r="B4528" s="1">
        <v>1501027</v>
      </c>
      <c r="C4528" s="1">
        <v>150</v>
      </c>
    </row>
    <row r="4529" spans="1:3" x14ac:dyDescent="0.15">
      <c r="A4529" s="1" t="s">
        <v>4801</v>
      </c>
      <c r="B4529" s="1">
        <v>1501028</v>
      </c>
      <c r="C4529" s="1">
        <v>150</v>
      </c>
    </row>
    <row r="4530" spans="1:3" x14ac:dyDescent="0.15">
      <c r="A4530" s="1" t="s">
        <v>4802</v>
      </c>
      <c r="B4530" s="1">
        <v>1501029</v>
      </c>
      <c r="C4530" s="1">
        <v>150</v>
      </c>
    </row>
    <row r="4531" spans="1:3" x14ac:dyDescent="0.15">
      <c r="A4531" s="1" t="s">
        <v>4803</v>
      </c>
      <c r="B4531" s="1">
        <v>1501030</v>
      </c>
      <c r="C4531" s="1">
        <v>150</v>
      </c>
    </row>
    <row r="4532" spans="1:3" x14ac:dyDescent="0.15">
      <c r="A4532" s="1" t="s">
        <v>4804</v>
      </c>
      <c r="B4532" s="1">
        <v>1501031</v>
      </c>
      <c r="C4532" s="1">
        <v>180</v>
      </c>
    </row>
    <row r="4533" spans="1:3" x14ac:dyDescent="0.15">
      <c r="A4533" s="1" t="s">
        <v>4805</v>
      </c>
      <c r="B4533" s="1">
        <v>1501032</v>
      </c>
      <c r="C4533" s="1">
        <v>180</v>
      </c>
    </row>
    <row r="4534" spans="1:3" x14ac:dyDescent="0.15">
      <c r="A4534" s="1" t="s">
        <v>4806</v>
      </c>
      <c r="B4534" s="1">
        <v>1501033</v>
      </c>
      <c r="C4534" s="1">
        <v>180</v>
      </c>
    </row>
    <row r="4535" spans="1:3" x14ac:dyDescent="0.15">
      <c r="A4535" s="1" t="s">
        <v>4807</v>
      </c>
      <c r="B4535" s="1">
        <v>1501034</v>
      </c>
      <c r="C4535" s="1">
        <v>180</v>
      </c>
    </row>
    <row r="4536" spans="1:3" x14ac:dyDescent="0.15">
      <c r="A4536" s="1" t="s">
        <v>4808</v>
      </c>
      <c r="B4536" s="1">
        <v>1501035</v>
      </c>
      <c r="C4536" s="1">
        <v>180</v>
      </c>
    </row>
    <row r="4537" spans="1:3" x14ac:dyDescent="0.15">
      <c r="A4537" s="1" t="s">
        <v>4809</v>
      </c>
      <c r="B4537" s="1">
        <v>1501036</v>
      </c>
      <c r="C4537" s="1">
        <v>210</v>
      </c>
    </row>
    <row r="4538" spans="1:3" x14ac:dyDescent="0.15">
      <c r="A4538" s="1" t="s">
        <v>4810</v>
      </c>
      <c r="B4538" s="1">
        <v>1501037</v>
      </c>
      <c r="C4538" s="1">
        <v>210</v>
      </c>
    </row>
    <row r="4539" spans="1:3" x14ac:dyDescent="0.15">
      <c r="A4539" s="1" t="s">
        <v>4811</v>
      </c>
      <c r="B4539" s="1">
        <v>1501038</v>
      </c>
      <c r="C4539" s="1">
        <v>210</v>
      </c>
    </row>
    <row r="4540" spans="1:3" x14ac:dyDescent="0.15">
      <c r="A4540" s="1" t="s">
        <v>4812</v>
      </c>
      <c r="B4540" s="1">
        <v>1501039</v>
      </c>
      <c r="C4540" s="1">
        <v>210</v>
      </c>
    </row>
    <row r="4541" spans="1:3" x14ac:dyDescent="0.15">
      <c r="A4541" s="1" t="s">
        <v>4813</v>
      </c>
      <c r="B4541" s="1">
        <v>1501040</v>
      </c>
      <c r="C4541" s="1">
        <v>210</v>
      </c>
    </row>
    <row r="4542" spans="1:3" x14ac:dyDescent="0.15">
      <c r="A4542" s="1" t="s">
        <v>4814</v>
      </c>
      <c r="B4542" s="1">
        <v>1501041</v>
      </c>
      <c r="C4542" s="1">
        <v>240</v>
      </c>
    </row>
    <row r="4543" spans="1:3" x14ac:dyDescent="0.15">
      <c r="A4543" s="1" t="s">
        <v>4815</v>
      </c>
      <c r="B4543" s="1">
        <v>1501042</v>
      </c>
      <c r="C4543" s="1">
        <v>240</v>
      </c>
    </row>
    <row r="4544" spans="1:3" x14ac:dyDescent="0.15">
      <c r="A4544" s="1" t="s">
        <v>4816</v>
      </c>
      <c r="B4544" s="1">
        <v>1501043</v>
      </c>
      <c r="C4544" s="1">
        <v>240</v>
      </c>
    </row>
    <row r="4545" spans="1:3" x14ac:dyDescent="0.15">
      <c r="A4545" s="1" t="s">
        <v>4817</v>
      </c>
      <c r="B4545" s="1">
        <v>1501044</v>
      </c>
      <c r="C4545" s="1">
        <v>240</v>
      </c>
    </row>
    <row r="4546" spans="1:3" x14ac:dyDescent="0.15">
      <c r="A4546" s="1" t="s">
        <v>4818</v>
      </c>
      <c r="B4546" s="1">
        <v>1501045</v>
      </c>
      <c r="C4546" s="1">
        <v>240</v>
      </c>
    </row>
    <row r="4547" spans="1:3" x14ac:dyDescent="0.15">
      <c r="A4547" s="1" t="s">
        <v>4819</v>
      </c>
      <c r="B4547" s="1">
        <v>1501046</v>
      </c>
      <c r="C4547" s="1">
        <v>270</v>
      </c>
    </row>
    <row r="4548" spans="1:3" x14ac:dyDescent="0.15">
      <c r="A4548" s="1" t="s">
        <v>4820</v>
      </c>
      <c r="B4548" s="1">
        <v>1501047</v>
      </c>
      <c r="C4548" s="1">
        <v>270</v>
      </c>
    </row>
    <row r="4549" spans="1:3" x14ac:dyDescent="0.15">
      <c r="A4549" s="1" t="s">
        <v>4821</v>
      </c>
      <c r="B4549" s="1">
        <v>1501048</v>
      </c>
      <c r="C4549" s="1">
        <v>270</v>
      </c>
    </row>
    <row r="4550" spans="1:3" x14ac:dyDescent="0.15">
      <c r="A4550" s="1" t="s">
        <v>4822</v>
      </c>
      <c r="B4550" s="1">
        <v>1501049</v>
      </c>
      <c r="C4550" s="1">
        <v>270</v>
      </c>
    </row>
    <row r="4551" spans="1:3" x14ac:dyDescent="0.15">
      <c r="A4551" s="1" t="s">
        <v>4823</v>
      </c>
      <c r="B4551" s="1">
        <v>1501050</v>
      </c>
      <c r="C4551" s="1">
        <v>270</v>
      </c>
    </row>
    <row r="4552" spans="1:3" x14ac:dyDescent="0.15">
      <c r="A4552" s="1" t="s">
        <v>4824</v>
      </c>
      <c r="B4552" s="1">
        <v>1501051</v>
      </c>
      <c r="C4552" s="1">
        <v>300</v>
      </c>
    </row>
    <row r="4553" spans="1:3" x14ac:dyDescent="0.15">
      <c r="A4553" s="1" t="s">
        <v>4825</v>
      </c>
      <c r="B4553" s="1">
        <v>1501052</v>
      </c>
      <c r="C4553" s="1">
        <v>300</v>
      </c>
    </row>
    <row r="4554" spans="1:3" x14ac:dyDescent="0.15">
      <c r="A4554" s="1" t="s">
        <v>4826</v>
      </c>
      <c r="B4554" s="1">
        <v>1501053</v>
      </c>
      <c r="C4554" s="1">
        <v>300</v>
      </c>
    </row>
    <row r="4555" spans="1:3" x14ac:dyDescent="0.15">
      <c r="A4555" s="1" t="s">
        <v>4827</v>
      </c>
      <c r="B4555" s="1">
        <v>1501054</v>
      </c>
      <c r="C4555" s="1">
        <v>300</v>
      </c>
    </row>
    <row r="4556" spans="1:3" x14ac:dyDescent="0.15">
      <c r="A4556" s="1" t="s">
        <v>4828</v>
      </c>
      <c r="B4556" s="1">
        <v>1501055</v>
      </c>
      <c r="C4556" s="1">
        <v>300</v>
      </c>
    </row>
    <row r="4557" spans="1:3" x14ac:dyDescent="0.15">
      <c r="A4557" s="1" t="s">
        <v>4829</v>
      </c>
      <c r="B4557" s="1">
        <v>1501056</v>
      </c>
      <c r="C4557" s="1">
        <v>330</v>
      </c>
    </row>
    <row r="4558" spans="1:3" x14ac:dyDescent="0.15">
      <c r="A4558" s="1" t="s">
        <v>4830</v>
      </c>
      <c r="B4558" s="1">
        <v>1501057</v>
      </c>
      <c r="C4558" s="1">
        <v>330</v>
      </c>
    </row>
    <row r="4559" spans="1:3" x14ac:dyDescent="0.15">
      <c r="A4559" s="1" t="s">
        <v>4831</v>
      </c>
      <c r="B4559" s="1">
        <v>1501058</v>
      </c>
      <c r="C4559" s="1">
        <v>330</v>
      </c>
    </row>
    <row r="4560" spans="1:3" x14ac:dyDescent="0.15">
      <c r="A4560" s="1" t="s">
        <v>4832</v>
      </c>
      <c r="B4560" s="1">
        <v>1501059</v>
      </c>
      <c r="C4560" s="1">
        <v>330</v>
      </c>
    </row>
    <row r="4561" spans="1:3" x14ac:dyDescent="0.15">
      <c r="A4561" s="1" t="s">
        <v>4833</v>
      </c>
      <c r="B4561" s="1">
        <v>1501060</v>
      </c>
      <c r="C4561" s="1">
        <v>330</v>
      </c>
    </row>
    <row r="4562" spans="1:3" x14ac:dyDescent="0.15">
      <c r="A4562" s="1" t="s">
        <v>4834</v>
      </c>
      <c r="B4562" s="1">
        <v>1501061</v>
      </c>
      <c r="C4562" s="1">
        <v>390</v>
      </c>
    </row>
    <row r="4563" spans="1:3" x14ac:dyDescent="0.15">
      <c r="A4563" s="1" t="s">
        <v>4835</v>
      </c>
      <c r="B4563" s="1">
        <v>1501062</v>
      </c>
      <c r="C4563" s="1">
        <v>390</v>
      </c>
    </row>
    <row r="4564" spans="1:3" x14ac:dyDescent="0.15">
      <c r="A4564" s="1" t="s">
        <v>4836</v>
      </c>
      <c r="B4564" s="1">
        <v>1501063</v>
      </c>
      <c r="C4564" s="1">
        <v>390</v>
      </c>
    </row>
    <row r="4565" spans="1:3" x14ac:dyDescent="0.15">
      <c r="A4565" s="1" t="s">
        <v>4837</v>
      </c>
      <c r="B4565" s="1">
        <v>1501064</v>
      </c>
      <c r="C4565" s="1">
        <v>390</v>
      </c>
    </row>
    <row r="4566" spans="1:3" x14ac:dyDescent="0.15">
      <c r="A4566" s="1" t="s">
        <v>4838</v>
      </c>
      <c r="B4566" s="1">
        <v>1501065</v>
      </c>
      <c r="C4566" s="1">
        <v>390</v>
      </c>
    </row>
    <row r="4567" spans="1:3" x14ac:dyDescent="0.15">
      <c r="A4567" s="1" t="s">
        <v>4839</v>
      </c>
      <c r="B4567" s="1">
        <v>1501066</v>
      </c>
      <c r="C4567" s="1">
        <v>450</v>
      </c>
    </row>
    <row r="4568" spans="1:3" x14ac:dyDescent="0.15">
      <c r="A4568" s="1" t="s">
        <v>4840</v>
      </c>
      <c r="B4568" s="1">
        <v>1501067</v>
      </c>
      <c r="C4568" s="1">
        <v>450</v>
      </c>
    </row>
    <row r="4569" spans="1:3" x14ac:dyDescent="0.15">
      <c r="A4569" s="1" t="s">
        <v>4841</v>
      </c>
      <c r="B4569" s="1">
        <v>1501068</v>
      </c>
      <c r="C4569" s="1">
        <v>450</v>
      </c>
    </row>
    <row r="4570" spans="1:3" x14ac:dyDescent="0.15">
      <c r="A4570" s="1" t="s">
        <v>4842</v>
      </c>
      <c r="B4570" s="1">
        <v>1501069</v>
      </c>
      <c r="C4570" s="1">
        <v>450</v>
      </c>
    </row>
    <row r="4571" spans="1:3" x14ac:dyDescent="0.15">
      <c r="A4571" s="1" t="s">
        <v>4843</v>
      </c>
      <c r="B4571" s="1">
        <v>1501070</v>
      </c>
      <c r="C4571" s="1">
        <v>450</v>
      </c>
    </row>
    <row r="4572" spans="1:3" x14ac:dyDescent="0.15">
      <c r="A4572" s="1" t="s">
        <v>4844</v>
      </c>
      <c r="B4572" s="1">
        <v>1501071</v>
      </c>
      <c r="C4572" s="1">
        <v>510</v>
      </c>
    </row>
    <row r="4573" spans="1:3" x14ac:dyDescent="0.15">
      <c r="A4573" s="1" t="s">
        <v>4845</v>
      </c>
      <c r="B4573" s="1">
        <v>1501072</v>
      </c>
      <c r="C4573" s="1">
        <v>510</v>
      </c>
    </row>
    <row r="4574" spans="1:3" x14ac:dyDescent="0.15">
      <c r="A4574" s="1" t="s">
        <v>4846</v>
      </c>
      <c r="B4574" s="1">
        <v>1501073</v>
      </c>
      <c r="C4574" s="1">
        <v>510</v>
      </c>
    </row>
    <row r="4575" spans="1:3" x14ac:dyDescent="0.15">
      <c r="A4575" s="1" t="s">
        <v>4847</v>
      </c>
      <c r="B4575" s="1">
        <v>1501074</v>
      </c>
      <c r="C4575" s="1">
        <v>510</v>
      </c>
    </row>
    <row r="4576" spans="1:3" x14ac:dyDescent="0.15">
      <c r="A4576" s="1" t="s">
        <v>4848</v>
      </c>
      <c r="B4576" s="1">
        <v>1501075</v>
      </c>
      <c r="C4576" s="1">
        <v>510</v>
      </c>
    </row>
    <row r="4577" spans="1:3" x14ac:dyDescent="0.15">
      <c r="A4577" s="1" t="s">
        <v>4849</v>
      </c>
      <c r="B4577" s="1">
        <v>1501076</v>
      </c>
      <c r="C4577" s="1">
        <v>570</v>
      </c>
    </row>
    <row r="4578" spans="1:3" x14ac:dyDescent="0.15">
      <c r="A4578" s="1" t="s">
        <v>4850</v>
      </c>
      <c r="B4578" s="1">
        <v>1501077</v>
      </c>
      <c r="C4578" s="1">
        <v>570</v>
      </c>
    </row>
    <row r="4579" spans="1:3" x14ac:dyDescent="0.15">
      <c r="A4579" s="1" t="s">
        <v>4851</v>
      </c>
      <c r="B4579" s="1">
        <v>1501078</v>
      </c>
      <c r="C4579" s="1">
        <v>570</v>
      </c>
    </row>
    <row r="4580" spans="1:3" x14ac:dyDescent="0.15">
      <c r="A4580" s="1" t="s">
        <v>4852</v>
      </c>
      <c r="B4580" s="1">
        <v>1501079</v>
      </c>
      <c r="C4580" s="1">
        <v>570</v>
      </c>
    </row>
    <row r="4581" spans="1:3" x14ac:dyDescent="0.15">
      <c r="A4581" s="1" t="s">
        <v>4853</v>
      </c>
      <c r="B4581" s="1">
        <v>1501080</v>
      </c>
      <c r="C4581" s="1">
        <v>570</v>
      </c>
    </row>
    <row r="4582" spans="1:3" x14ac:dyDescent="0.15">
      <c r="A4582" s="1" t="s">
        <v>4854</v>
      </c>
      <c r="B4582" s="1">
        <v>1501081</v>
      </c>
      <c r="C4582" s="1">
        <v>630</v>
      </c>
    </row>
    <row r="4583" spans="1:3" x14ac:dyDescent="0.15">
      <c r="A4583" s="1" t="s">
        <v>4855</v>
      </c>
      <c r="B4583" s="1">
        <v>1501082</v>
      </c>
      <c r="C4583" s="1">
        <v>630</v>
      </c>
    </row>
    <row r="4584" spans="1:3" x14ac:dyDescent="0.15">
      <c r="A4584" s="1" t="s">
        <v>4856</v>
      </c>
      <c r="B4584" s="1">
        <v>1501083</v>
      </c>
      <c r="C4584" s="1">
        <v>630</v>
      </c>
    </row>
    <row r="4585" spans="1:3" x14ac:dyDescent="0.15">
      <c r="A4585" s="1" t="s">
        <v>4857</v>
      </c>
      <c r="B4585" s="1">
        <v>1501084</v>
      </c>
      <c r="C4585" s="1">
        <v>630</v>
      </c>
    </row>
    <row r="4586" spans="1:3" x14ac:dyDescent="0.15">
      <c r="A4586" s="1" t="s">
        <v>4858</v>
      </c>
      <c r="B4586" s="1">
        <v>1501085</v>
      </c>
      <c r="C4586" s="1">
        <v>630</v>
      </c>
    </row>
    <row r="4587" spans="1:3" x14ac:dyDescent="0.15">
      <c r="A4587" s="1" t="s">
        <v>4859</v>
      </c>
      <c r="B4587" s="1">
        <v>1501086</v>
      </c>
      <c r="C4587" s="1">
        <v>720</v>
      </c>
    </row>
    <row r="4588" spans="1:3" x14ac:dyDescent="0.15">
      <c r="A4588" s="1" t="s">
        <v>4860</v>
      </c>
      <c r="B4588" s="1">
        <v>1501087</v>
      </c>
      <c r="C4588" s="1">
        <v>720</v>
      </c>
    </row>
    <row r="4589" spans="1:3" x14ac:dyDescent="0.15">
      <c r="A4589" s="1" t="s">
        <v>4861</v>
      </c>
      <c r="B4589" s="1">
        <v>1501088</v>
      </c>
      <c r="C4589" s="1">
        <v>720</v>
      </c>
    </row>
    <row r="4590" spans="1:3" x14ac:dyDescent="0.15">
      <c r="A4590" s="1" t="s">
        <v>4862</v>
      </c>
      <c r="B4590" s="1">
        <v>1501089</v>
      </c>
      <c r="C4590" s="1">
        <v>720</v>
      </c>
    </row>
    <row r="4591" spans="1:3" x14ac:dyDescent="0.15">
      <c r="A4591" s="1" t="s">
        <v>4863</v>
      </c>
      <c r="B4591" s="1">
        <v>1501090</v>
      </c>
      <c r="C4591" s="1">
        <v>720</v>
      </c>
    </row>
    <row r="4592" spans="1:3" x14ac:dyDescent="0.15">
      <c r="A4592" s="1" t="s">
        <v>4864</v>
      </c>
      <c r="B4592" s="1">
        <v>1501091</v>
      </c>
      <c r="C4592" s="1">
        <v>810</v>
      </c>
    </row>
    <row r="4593" spans="1:3" x14ac:dyDescent="0.15">
      <c r="A4593" s="1" t="s">
        <v>4865</v>
      </c>
      <c r="B4593" s="1">
        <v>1501092</v>
      </c>
      <c r="C4593" s="1">
        <v>810</v>
      </c>
    </row>
    <row r="4594" spans="1:3" x14ac:dyDescent="0.15">
      <c r="A4594" s="1" t="s">
        <v>4866</v>
      </c>
      <c r="B4594" s="1">
        <v>1501093</v>
      </c>
      <c r="C4594" s="1">
        <v>810</v>
      </c>
    </row>
    <row r="4595" spans="1:3" x14ac:dyDescent="0.15">
      <c r="A4595" s="1" t="s">
        <v>4867</v>
      </c>
      <c r="B4595" s="1">
        <v>1501094</v>
      </c>
      <c r="C4595" s="1">
        <v>810</v>
      </c>
    </row>
    <row r="4596" spans="1:3" x14ac:dyDescent="0.15">
      <c r="A4596" s="1" t="s">
        <v>4868</v>
      </c>
      <c r="B4596" s="1">
        <v>1501095</v>
      </c>
      <c r="C4596" s="1">
        <v>810</v>
      </c>
    </row>
    <row r="4597" spans="1:3" x14ac:dyDescent="0.15">
      <c r="A4597" s="1" t="s">
        <v>4869</v>
      </c>
      <c r="B4597" s="1">
        <v>1501096</v>
      </c>
      <c r="C4597" s="1">
        <v>900</v>
      </c>
    </row>
    <row r="4598" spans="1:3" x14ac:dyDescent="0.15">
      <c r="A4598" s="1" t="s">
        <v>4870</v>
      </c>
      <c r="B4598" s="1">
        <v>1501097</v>
      </c>
      <c r="C4598" s="1">
        <v>900</v>
      </c>
    </row>
    <row r="4599" spans="1:3" x14ac:dyDescent="0.15">
      <c r="A4599" s="1" t="s">
        <v>4871</v>
      </c>
      <c r="B4599" s="1">
        <v>1501098</v>
      </c>
      <c r="C4599" s="1">
        <v>900</v>
      </c>
    </row>
    <row r="4600" spans="1:3" x14ac:dyDescent="0.15">
      <c r="A4600" s="1" t="s">
        <v>4872</v>
      </c>
      <c r="B4600" s="1">
        <v>1501099</v>
      </c>
      <c r="C4600" s="1">
        <v>900</v>
      </c>
    </row>
    <row r="4601" spans="1:3" x14ac:dyDescent="0.15">
      <c r="A4601" s="1" t="s">
        <v>4873</v>
      </c>
      <c r="B4601" s="1">
        <v>1501100</v>
      </c>
      <c r="C4601" s="1">
        <v>0</v>
      </c>
    </row>
    <row r="4602" spans="1:3" x14ac:dyDescent="0.15">
      <c r="A4602" s="1" t="s">
        <v>4874</v>
      </c>
      <c r="B4602" s="1">
        <v>1502001</v>
      </c>
      <c r="C4602" s="1">
        <v>30</v>
      </c>
    </row>
    <row r="4603" spans="1:3" x14ac:dyDescent="0.15">
      <c r="A4603" s="1" t="s">
        <v>4875</v>
      </c>
      <c r="B4603" s="1">
        <v>1502002</v>
      </c>
      <c r="C4603" s="1">
        <v>30</v>
      </c>
    </row>
    <row r="4604" spans="1:3" x14ac:dyDescent="0.15">
      <c r="A4604" s="1" t="s">
        <v>4876</v>
      </c>
      <c r="B4604" s="1">
        <v>1502003</v>
      </c>
      <c r="C4604" s="1">
        <v>30</v>
      </c>
    </row>
    <row r="4605" spans="1:3" x14ac:dyDescent="0.15">
      <c r="A4605" s="1" t="s">
        <v>4877</v>
      </c>
      <c r="B4605" s="1">
        <v>1502004</v>
      </c>
      <c r="C4605" s="1">
        <v>30</v>
      </c>
    </row>
    <row r="4606" spans="1:3" x14ac:dyDescent="0.15">
      <c r="A4606" s="1" t="s">
        <v>4878</v>
      </c>
      <c r="B4606" s="1">
        <v>1502005</v>
      </c>
      <c r="C4606" s="1">
        <v>30</v>
      </c>
    </row>
    <row r="4607" spans="1:3" x14ac:dyDescent="0.15">
      <c r="A4607" s="1" t="s">
        <v>4879</v>
      </c>
      <c r="B4607" s="1">
        <v>1502006</v>
      </c>
      <c r="C4607" s="1">
        <v>30</v>
      </c>
    </row>
    <row r="4608" spans="1:3" x14ac:dyDescent="0.15">
      <c r="A4608" s="1" t="s">
        <v>4880</v>
      </c>
      <c r="B4608" s="1">
        <v>1502007</v>
      </c>
      <c r="C4608" s="1">
        <v>30</v>
      </c>
    </row>
    <row r="4609" spans="1:3" x14ac:dyDescent="0.15">
      <c r="A4609" s="1" t="s">
        <v>4881</v>
      </c>
      <c r="B4609" s="1">
        <v>1502008</v>
      </c>
      <c r="C4609" s="1">
        <v>30</v>
      </c>
    </row>
    <row r="4610" spans="1:3" x14ac:dyDescent="0.15">
      <c r="A4610" s="1" t="s">
        <v>4882</v>
      </c>
      <c r="B4610" s="1">
        <v>1502009</v>
      </c>
      <c r="C4610" s="1">
        <v>30</v>
      </c>
    </row>
    <row r="4611" spans="1:3" x14ac:dyDescent="0.15">
      <c r="A4611" s="1" t="s">
        <v>4883</v>
      </c>
      <c r="B4611" s="1">
        <v>1502010</v>
      </c>
      <c r="C4611" s="1">
        <v>30</v>
      </c>
    </row>
    <row r="4612" spans="1:3" x14ac:dyDescent="0.15">
      <c r="A4612" s="1" t="s">
        <v>4884</v>
      </c>
      <c r="B4612" s="1">
        <v>1502011</v>
      </c>
      <c r="C4612" s="1">
        <v>60</v>
      </c>
    </row>
    <row r="4613" spans="1:3" x14ac:dyDescent="0.15">
      <c r="A4613" s="1" t="s">
        <v>4885</v>
      </c>
      <c r="B4613" s="1">
        <v>1502012</v>
      </c>
      <c r="C4613" s="1">
        <v>60</v>
      </c>
    </row>
    <row r="4614" spans="1:3" x14ac:dyDescent="0.15">
      <c r="A4614" s="1" t="s">
        <v>4886</v>
      </c>
      <c r="B4614" s="1">
        <v>1502013</v>
      </c>
      <c r="C4614" s="1">
        <v>60</v>
      </c>
    </row>
    <row r="4615" spans="1:3" x14ac:dyDescent="0.15">
      <c r="A4615" s="1" t="s">
        <v>4887</v>
      </c>
      <c r="B4615" s="1">
        <v>1502014</v>
      </c>
      <c r="C4615" s="1">
        <v>60</v>
      </c>
    </row>
    <row r="4616" spans="1:3" x14ac:dyDescent="0.15">
      <c r="A4616" s="1" t="s">
        <v>4888</v>
      </c>
      <c r="B4616" s="1">
        <v>1502015</v>
      </c>
      <c r="C4616" s="1">
        <v>60</v>
      </c>
    </row>
    <row r="4617" spans="1:3" x14ac:dyDescent="0.15">
      <c r="A4617" s="1" t="s">
        <v>4889</v>
      </c>
      <c r="B4617" s="1">
        <v>1502016</v>
      </c>
      <c r="C4617" s="1">
        <v>90</v>
      </c>
    </row>
    <row r="4618" spans="1:3" x14ac:dyDescent="0.15">
      <c r="A4618" s="1" t="s">
        <v>4890</v>
      </c>
      <c r="B4618" s="1">
        <v>1502017</v>
      </c>
      <c r="C4618" s="1">
        <v>90</v>
      </c>
    </row>
    <row r="4619" spans="1:3" x14ac:dyDescent="0.15">
      <c r="A4619" s="1" t="s">
        <v>4891</v>
      </c>
      <c r="B4619" s="1">
        <v>1502018</v>
      </c>
      <c r="C4619" s="1">
        <v>90</v>
      </c>
    </row>
    <row r="4620" spans="1:3" x14ac:dyDescent="0.15">
      <c r="A4620" s="1" t="s">
        <v>4892</v>
      </c>
      <c r="B4620" s="1">
        <v>1502019</v>
      </c>
      <c r="C4620" s="1">
        <v>90</v>
      </c>
    </row>
    <row r="4621" spans="1:3" x14ac:dyDescent="0.15">
      <c r="A4621" s="1" t="s">
        <v>4893</v>
      </c>
      <c r="B4621" s="1">
        <v>1502020</v>
      </c>
      <c r="C4621" s="1">
        <v>90</v>
      </c>
    </row>
    <row r="4622" spans="1:3" x14ac:dyDescent="0.15">
      <c r="A4622" s="1" t="s">
        <v>4894</v>
      </c>
      <c r="B4622" s="1">
        <v>1502021</v>
      </c>
      <c r="C4622" s="1">
        <v>120</v>
      </c>
    </row>
    <row r="4623" spans="1:3" x14ac:dyDescent="0.15">
      <c r="A4623" s="1" t="s">
        <v>4895</v>
      </c>
      <c r="B4623" s="1">
        <v>1502022</v>
      </c>
      <c r="C4623" s="1">
        <v>120</v>
      </c>
    </row>
    <row r="4624" spans="1:3" x14ac:dyDescent="0.15">
      <c r="A4624" s="1" t="s">
        <v>4896</v>
      </c>
      <c r="B4624" s="1">
        <v>1502023</v>
      </c>
      <c r="C4624" s="1">
        <v>120</v>
      </c>
    </row>
    <row r="4625" spans="1:3" x14ac:dyDescent="0.15">
      <c r="A4625" s="1" t="s">
        <v>4897</v>
      </c>
      <c r="B4625" s="1">
        <v>1502024</v>
      </c>
      <c r="C4625" s="1">
        <v>120</v>
      </c>
    </row>
    <row r="4626" spans="1:3" x14ac:dyDescent="0.15">
      <c r="A4626" s="1" t="s">
        <v>4898</v>
      </c>
      <c r="B4626" s="1">
        <v>1502025</v>
      </c>
      <c r="C4626" s="1">
        <v>120</v>
      </c>
    </row>
    <row r="4627" spans="1:3" x14ac:dyDescent="0.15">
      <c r="A4627" s="1" t="s">
        <v>4899</v>
      </c>
      <c r="B4627" s="1">
        <v>1502026</v>
      </c>
      <c r="C4627" s="1">
        <v>150</v>
      </c>
    </row>
    <row r="4628" spans="1:3" x14ac:dyDescent="0.15">
      <c r="A4628" s="1" t="s">
        <v>4900</v>
      </c>
      <c r="B4628" s="1">
        <v>1502027</v>
      </c>
      <c r="C4628" s="1">
        <v>150</v>
      </c>
    </row>
    <row r="4629" spans="1:3" x14ac:dyDescent="0.15">
      <c r="A4629" s="1" t="s">
        <v>4901</v>
      </c>
      <c r="B4629" s="1">
        <v>1502028</v>
      </c>
      <c r="C4629" s="1">
        <v>150</v>
      </c>
    </row>
    <row r="4630" spans="1:3" x14ac:dyDescent="0.15">
      <c r="A4630" s="1" t="s">
        <v>4902</v>
      </c>
      <c r="B4630" s="1">
        <v>1502029</v>
      </c>
      <c r="C4630" s="1">
        <v>150</v>
      </c>
    </row>
    <row r="4631" spans="1:3" x14ac:dyDescent="0.15">
      <c r="A4631" s="1" t="s">
        <v>4903</v>
      </c>
      <c r="B4631" s="1">
        <v>1502030</v>
      </c>
      <c r="C4631" s="1">
        <v>150</v>
      </c>
    </row>
    <row r="4632" spans="1:3" x14ac:dyDescent="0.15">
      <c r="A4632" s="1" t="s">
        <v>4904</v>
      </c>
      <c r="B4632" s="1">
        <v>1502031</v>
      </c>
      <c r="C4632" s="1">
        <v>180</v>
      </c>
    </row>
    <row r="4633" spans="1:3" x14ac:dyDescent="0.15">
      <c r="A4633" s="1" t="s">
        <v>4905</v>
      </c>
      <c r="B4633" s="1">
        <v>1502032</v>
      </c>
      <c r="C4633" s="1">
        <v>180</v>
      </c>
    </row>
    <row r="4634" spans="1:3" x14ac:dyDescent="0.15">
      <c r="A4634" s="1" t="s">
        <v>4906</v>
      </c>
      <c r="B4634" s="1">
        <v>1502033</v>
      </c>
      <c r="C4634" s="1">
        <v>180</v>
      </c>
    </row>
    <row r="4635" spans="1:3" x14ac:dyDescent="0.15">
      <c r="A4635" s="1" t="s">
        <v>4907</v>
      </c>
      <c r="B4635" s="1">
        <v>1502034</v>
      </c>
      <c r="C4635" s="1">
        <v>180</v>
      </c>
    </row>
    <row r="4636" spans="1:3" x14ac:dyDescent="0.15">
      <c r="A4636" s="1" t="s">
        <v>4908</v>
      </c>
      <c r="B4636" s="1">
        <v>1502035</v>
      </c>
      <c r="C4636" s="1">
        <v>180</v>
      </c>
    </row>
    <row r="4637" spans="1:3" x14ac:dyDescent="0.15">
      <c r="A4637" s="1" t="s">
        <v>4909</v>
      </c>
      <c r="B4637" s="1">
        <v>1502036</v>
      </c>
      <c r="C4637" s="1">
        <v>210</v>
      </c>
    </row>
    <row r="4638" spans="1:3" x14ac:dyDescent="0.15">
      <c r="A4638" s="1" t="s">
        <v>4910</v>
      </c>
      <c r="B4638" s="1">
        <v>1502037</v>
      </c>
      <c r="C4638" s="1">
        <v>210</v>
      </c>
    </row>
    <row r="4639" spans="1:3" x14ac:dyDescent="0.15">
      <c r="A4639" s="1" t="s">
        <v>4911</v>
      </c>
      <c r="B4639" s="1">
        <v>1502038</v>
      </c>
      <c r="C4639" s="1">
        <v>210</v>
      </c>
    </row>
    <row r="4640" spans="1:3" x14ac:dyDescent="0.15">
      <c r="A4640" s="1" t="s">
        <v>4912</v>
      </c>
      <c r="B4640" s="1">
        <v>1502039</v>
      </c>
      <c r="C4640" s="1">
        <v>210</v>
      </c>
    </row>
    <row r="4641" spans="1:3" x14ac:dyDescent="0.15">
      <c r="A4641" s="1" t="s">
        <v>4913</v>
      </c>
      <c r="B4641" s="1">
        <v>1502040</v>
      </c>
      <c r="C4641" s="1">
        <v>210</v>
      </c>
    </row>
    <row r="4642" spans="1:3" x14ac:dyDescent="0.15">
      <c r="A4642" s="1" t="s">
        <v>4914</v>
      </c>
      <c r="B4642" s="1">
        <v>1502041</v>
      </c>
      <c r="C4642" s="1">
        <v>240</v>
      </c>
    </row>
    <row r="4643" spans="1:3" x14ac:dyDescent="0.15">
      <c r="A4643" s="1" t="s">
        <v>4915</v>
      </c>
      <c r="B4643" s="1">
        <v>1502042</v>
      </c>
      <c r="C4643" s="1">
        <v>240</v>
      </c>
    </row>
    <row r="4644" spans="1:3" x14ac:dyDescent="0.15">
      <c r="A4644" s="1" t="s">
        <v>4916</v>
      </c>
      <c r="B4644" s="1">
        <v>1502043</v>
      </c>
      <c r="C4644" s="1">
        <v>240</v>
      </c>
    </row>
    <row r="4645" spans="1:3" x14ac:dyDescent="0.15">
      <c r="A4645" s="1" t="s">
        <v>4917</v>
      </c>
      <c r="B4645" s="1">
        <v>1502044</v>
      </c>
      <c r="C4645" s="1">
        <v>240</v>
      </c>
    </row>
    <row r="4646" spans="1:3" x14ac:dyDescent="0.15">
      <c r="A4646" s="1" t="s">
        <v>4918</v>
      </c>
      <c r="B4646" s="1">
        <v>1502045</v>
      </c>
      <c r="C4646" s="1">
        <v>240</v>
      </c>
    </row>
    <row r="4647" spans="1:3" x14ac:dyDescent="0.15">
      <c r="A4647" s="1" t="s">
        <v>4919</v>
      </c>
      <c r="B4647" s="1">
        <v>1502046</v>
      </c>
      <c r="C4647" s="1">
        <v>270</v>
      </c>
    </row>
    <row r="4648" spans="1:3" x14ac:dyDescent="0.15">
      <c r="A4648" s="1" t="s">
        <v>4920</v>
      </c>
      <c r="B4648" s="1">
        <v>1502047</v>
      </c>
      <c r="C4648" s="1">
        <v>270</v>
      </c>
    </row>
    <row r="4649" spans="1:3" x14ac:dyDescent="0.15">
      <c r="A4649" s="1" t="s">
        <v>4921</v>
      </c>
      <c r="B4649" s="1">
        <v>1502048</v>
      </c>
      <c r="C4649" s="1">
        <v>270</v>
      </c>
    </row>
    <row r="4650" spans="1:3" x14ac:dyDescent="0.15">
      <c r="A4650" s="1" t="s">
        <v>4922</v>
      </c>
      <c r="B4650" s="1">
        <v>1502049</v>
      </c>
      <c r="C4650" s="1">
        <v>270</v>
      </c>
    </row>
    <row r="4651" spans="1:3" x14ac:dyDescent="0.15">
      <c r="A4651" s="1" t="s">
        <v>4923</v>
      </c>
      <c r="B4651" s="1">
        <v>1502050</v>
      </c>
      <c r="C4651" s="1">
        <v>270</v>
      </c>
    </row>
    <row r="4652" spans="1:3" x14ac:dyDescent="0.15">
      <c r="A4652" s="1" t="s">
        <v>4924</v>
      </c>
      <c r="B4652" s="1">
        <v>1502051</v>
      </c>
      <c r="C4652" s="1">
        <v>300</v>
      </c>
    </row>
    <row r="4653" spans="1:3" x14ac:dyDescent="0.15">
      <c r="A4653" s="1" t="s">
        <v>4925</v>
      </c>
      <c r="B4653" s="1">
        <v>1502052</v>
      </c>
      <c r="C4653" s="1">
        <v>300</v>
      </c>
    </row>
    <row r="4654" spans="1:3" x14ac:dyDescent="0.15">
      <c r="A4654" s="1" t="s">
        <v>4926</v>
      </c>
      <c r="B4654" s="1">
        <v>1502053</v>
      </c>
      <c r="C4654" s="1">
        <v>300</v>
      </c>
    </row>
    <row r="4655" spans="1:3" x14ac:dyDescent="0.15">
      <c r="A4655" s="1" t="s">
        <v>4927</v>
      </c>
      <c r="B4655" s="1">
        <v>1502054</v>
      </c>
      <c r="C4655" s="1">
        <v>300</v>
      </c>
    </row>
    <row r="4656" spans="1:3" x14ac:dyDescent="0.15">
      <c r="A4656" s="1" t="s">
        <v>4928</v>
      </c>
      <c r="B4656" s="1">
        <v>1502055</v>
      </c>
      <c r="C4656" s="1">
        <v>300</v>
      </c>
    </row>
    <row r="4657" spans="1:3" x14ac:dyDescent="0.15">
      <c r="A4657" s="1" t="s">
        <v>4929</v>
      </c>
      <c r="B4657" s="1">
        <v>1502056</v>
      </c>
      <c r="C4657" s="1">
        <v>330</v>
      </c>
    </row>
    <row r="4658" spans="1:3" x14ac:dyDescent="0.15">
      <c r="A4658" s="1" t="s">
        <v>4930</v>
      </c>
      <c r="B4658" s="1">
        <v>1502057</v>
      </c>
      <c r="C4658" s="1">
        <v>330</v>
      </c>
    </row>
    <row r="4659" spans="1:3" x14ac:dyDescent="0.15">
      <c r="A4659" s="1" t="s">
        <v>4931</v>
      </c>
      <c r="B4659" s="1">
        <v>1502058</v>
      </c>
      <c r="C4659" s="1">
        <v>330</v>
      </c>
    </row>
    <row r="4660" spans="1:3" x14ac:dyDescent="0.15">
      <c r="A4660" s="1" t="s">
        <v>4932</v>
      </c>
      <c r="B4660" s="1">
        <v>1502059</v>
      </c>
      <c r="C4660" s="1">
        <v>330</v>
      </c>
    </row>
    <row r="4661" spans="1:3" x14ac:dyDescent="0.15">
      <c r="A4661" s="1" t="s">
        <v>4933</v>
      </c>
      <c r="B4661" s="1">
        <v>1502060</v>
      </c>
      <c r="C4661" s="1">
        <v>330</v>
      </c>
    </row>
    <row r="4662" spans="1:3" x14ac:dyDescent="0.15">
      <c r="A4662" s="1" t="s">
        <v>4934</v>
      </c>
      <c r="B4662" s="1">
        <v>1502061</v>
      </c>
      <c r="C4662" s="1">
        <v>390</v>
      </c>
    </row>
    <row r="4663" spans="1:3" x14ac:dyDescent="0.15">
      <c r="A4663" s="1" t="s">
        <v>4935</v>
      </c>
      <c r="B4663" s="1">
        <v>1502062</v>
      </c>
      <c r="C4663" s="1">
        <v>390</v>
      </c>
    </row>
    <row r="4664" spans="1:3" x14ac:dyDescent="0.15">
      <c r="A4664" s="1" t="s">
        <v>4936</v>
      </c>
      <c r="B4664" s="1">
        <v>1502063</v>
      </c>
      <c r="C4664" s="1">
        <v>390</v>
      </c>
    </row>
    <row r="4665" spans="1:3" x14ac:dyDescent="0.15">
      <c r="A4665" s="1" t="s">
        <v>4937</v>
      </c>
      <c r="B4665" s="1">
        <v>1502064</v>
      </c>
      <c r="C4665" s="1">
        <v>390</v>
      </c>
    </row>
    <row r="4666" spans="1:3" x14ac:dyDescent="0.15">
      <c r="A4666" s="1" t="s">
        <v>4938</v>
      </c>
      <c r="B4666" s="1">
        <v>1502065</v>
      </c>
      <c r="C4666" s="1">
        <v>390</v>
      </c>
    </row>
    <row r="4667" spans="1:3" x14ac:dyDescent="0.15">
      <c r="A4667" s="1" t="s">
        <v>4939</v>
      </c>
      <c r="B4667" s="1">
        <v>1502066</v>
      </c>
      <c r="C4667" s="1">
        <v>450</v>
      </c>
    </row>
    <row r="4668" spans="1:3" x14ac:dyDescent="0.15">
      <c r="A4668" s="1" t="s">
        <v>4940</v>
      </c>
      <c r="B4668" s="1">
        <v>1502067</v>
      </c>
      <c r="C4668" s="1">
        <v>450</v>
      </c>
    </row>
    <row r="4669" spans="1:3" x14ac:dyDescent="0.15">
      <c r="A4669" s="1" t="s">
        <v>4941</v>
      </c>
      <c r="B4669" s="1">
        <v>1502068</v>
      </c>
      <c r="C4669" s="1">
        <v>450</v>
      </c>
    </row>
    <row r="4670" spans="1:3" x14ac:dyDescent="0.15">
      <c r="A4670" s="1" t="s">
        <v>4942</v>
      </c>
      <c r="B4670" s="1">
        <v>1502069</v>
      </c>
      <c r="C4670" s="1">
        <v>450</v>
      </c>
    </row>
    <row r="4671" spans="1:3" x14ac:dyDescent="0.15">
      <c r="A4671" s="1" t="s">
        <v>4943</v>
      </c>
      <c r="B4671" s="1">
        <v>1502070</v>
      </c>
      <c r="C4671" s="1">
        <v>450</v>
      </c>
    </row>
    <row r="4672" spans="1:3" x14ac:dyDescent="0.15">
      <c r="A4672" s="1" t="s">
        <v>4944</v>
      </c>
      <c r="B4672" s="1">
        <v>1502071</v>
      </c>
      <c r="C4672" s="1">
        <v>510</v>
      </c>
    </row>
    <row r="4673" spans="1:3" x14ac:dyDescent="0.15">
      <c r="A4673" s="1" t="s">
        <v>4945</v>
      </c>
      <c r="B4673" s="1">
        <v>1502072</v>
      </c>
      <c r="C4673" s="1">
        <v>510</v>
      </c>
    </row>
    <row r="4674" spans="1:3" x14ac:dyDescent="0.15">
      <c r="A4674" s="1" t="s">
        <v>4946</v>
      </c>
      <c r="B4674" s="1">
        <v>1502073</v>
      </c>
      <c r="C4674" s="1">
        <v>510</v>
      </c>
    </row>
    <row r="4675" spans="1:3" x14ac:dyDescent="0.15">
      <c r="A4675" s="1" t="s">
        <v>4947</v>
      </c>
      <c r="B4675" s="1">
        <v>1502074</v>
      </c>
      <c r="C4675" s="1">
        <v>510</v>
      </c>
    </row>
    <row r="4676" spans="1:3" x14ac:dyDescent="0.15">
      <c r="A4676" s="1" t="s">
        <v>4948</v>
      </c>
      <c r="B4676" s="1">
        <v>1502075</v>
      </c>
      <c r="C4676" s="1">
        <v>510</v>
      </c>
    </row>
    <row r="4677" spans="1:3" x14ac:dyDescent="0.15">
      <c r="A4677" s="1" t="s">
        <v>4949</v>
      </c>
      <c r="B4677" s="1">
        <v>1502076</v>
      </c>
      <c r="C4677" s="1">
        <v>570</v>
      </c>
    </row>
    <row r="4678" spans="1:3" x14ac:dyDescent="0.15">
      <c r="A4678" s="1" t="s">
        <v>4950</v>
      </c>
      <c r="B4678" s="1">
        <v>1502077</v>
      </c>
      <c r="C4678" s="1">
        <v>570</v>
      </c>
    </row>
    <row r="4679" spans="1:3" x14ac:dyDescent="0.15">
      <c r="A4679" s="1" t="s">
        <v>4951</v>
      </c>
      <c r="B4679" s="1">
        <v>1502078</v>
      </c>
      <c r="C4679" s="1">
        <v>570</v>
      </c>
    </row>
    <row r="4680" spans="1:3" x14ac:dyDescent="0.15">
      <c r="A4680" s="1" t="s">
        <v>4952</v>
      </c>
      <c r="B4680" s="1">
        <v>1502079</v>
      </c>
      <c r="C4680" s="1">
        <v>570</v>
      </c>
    </row>
    <row r="4681" spans="1:3" x14ac:dyDescent="0.15">
      <c r="A4681" s="1" t="s">
        <v>4953</v>
      </c>
      <c r="B4681" s="1">
        <v>1502080</v>
      </c>
      <c r="C4681" s="1">
        <v>570</v>
      </c>
    </row>
    <row r="4682" spans="1:3" x14ac:dyDescent="0.15">
      <c r="A4682" s="1" t="s">
        <v>4954</v>
      </c>
      <c r="B4682" s="1">
        <v>1502081</v>
      </c>
      <c r="C4682" s="1">
        <v>630</v>
      </c>
    </row>
    <row r="4683" spans="1:3" x14ac:dyDescent="0.15">
      <c r="A4683" s="1" t="s">
        <v>4955</v>
      </c>
      <c r="B4683" s="1">
        <v>1502082</v>
      </c>
      <c r="C4683" s="1">
        <v>630</v>
      </c>
    </row>
    <row r="4684" spans="1:3" x14ac:dyDescent="0.15">
      <c r="A4684" s="1" t="s">
        <v>4956</v>
      </c>
      <c r="B4684" s="1">
        <v>1502083</v>
      </c>
      <c r="C4684" s="1">
        <v>630</v>
      </c>
    </row>
    <row r="4685" spans="1:3" x14ac:dyDescent="0.15">
      <c r="A4685" s="1" t="s">
        <v>4957</v>
      </c>
      <c r="B4685" s="1">
        <v>1502084</v>
      </c>
      <c r="C4685" s="1">
        <v>630</v>
      </c>
    </row>
    <row r="4686" spans="1:3" x14ac:dyDescent="0.15">
      <c r="A4686" s="1" t="s">
        <v>4958</v>
      </c>
      <c r="B4686" s="1">
        <v>1502085</v>
      </c>
      <c r="C4686" s="1">
        <v>630</v>
      </c>
    </row>
    <row r="4687" spans="1:3" x14ac:dyDescent="0.15">
      <c r="A4687" s="1" t="s">
        <v>4959</v>
      </c>
      <c r="B4687" s="1">
        <v>1502086</v>
      </c>
      <c r="C4687" s="1">
        <v>720</v>
      </c>
    </row>
    <row r="4688" spans="1:3" x14ac:dyDescent="0.15">
      <c r="A4688" s="1" t="s">
        <v>4960</v>
      </c>
      <c r="B4688" s="1">
        <v>1502087</v>
      </c>
      <c r="C4688" s="1">
        <v>720</v>
      </c>
    </row>
    <row r="4689" spans="1:3" x14ac:dyDescent="0.15">
      <c r="A4689" s="1" t="s">
        <v>4961</v>
      </c>
      <c r="B4689" s="1">
        <v>1502088</v>
      </c>
      <c r="C4689" s="1">
        <v>720</v>
      </c>
    </row>
    <row r="4690" spans="1:3" x14ac:dyDescent="0.15">
      <c r="A4690" s="1" t="s">
        <v>4962</v>
      </c>
      <c r="B4690" s="1">
        <v>1502089</v>
      </c>
      <c r="C4690" s="1">
        <v>720</v>
      </c>
    </row>
    <row r="4691" spans="1:3" x14ac:dyDescent="0.15">
      <c r="A4691" s="1" t="s">
        <v>4963</v>
      </c>
      <c r="B4691" s="1">
        <v>1502090</v>
      </c>
      <c r="C4691" s="1">
        <v>720</v>
      </c>
    </row>
    <row r="4692" spans="1:3" x14ac:dyDescent="0.15">
      <c r="A4692" s="1" t="s">
        <v>4964</v>
      </c>
      <c r="B4692" s="1">
        <v>1502091</v>
      </c>
      <c r="C4692" s="1">
        <v>810</v>
      </c>
    </row>
    <row r="4693" spans="1:3" x14ac:dyDescent="0.15">
      <c r="A4693" s="1" t="s">
        <v>4965</v>
      </c>
      <c r="B4693" s="1">
        <v>1502092</v>
      </c>
      <c r="C4693" s="1">
        <v>810</v>
      </c>
    </row>
    <row r="4694" spans="1:3" x14ac:dyDescent="0.15">
      <c r="A4694" s="1" t="s">
        <v>4966</v>
      </c>
      <c r="B4694" s="1">
        <v>1502093</v>
      </c>
      <c r="C4694" s="1">
        <v>810</v>
      </c>
    </row>
    <row r="4695" spans="1:3" x14ac:dyDescent="0.15">
      <c r="A4695" s="1" t="s">
        <v>4967</v>
      </c>
      <c r="B4695" s="1">
        <v>1502094</v>
      </c>
      <c r="C4695" s="1">
        <v>810</v>
      </c>
    </row>
    <row r="4696" spans="1:3" x14ac:dyDescent="0.15">
      <c r="A4696" s="1" t="s">
        <v>4968</v>
      </c>
      <c r="B4696" s="1">
        <v>1502095</v>
      </c>
      <c r="C4696" s="1">
        <v>810</v>
      </c>
    </row>
    <row r="4697" spans="1:3" x14ac:dyDescent="0.15">
      <c r="A4697" s="1" t="s">
        <v>4969</v>
      </c>
      <c r="B4697" s="1">
        <v>1502096</v>
      </c>
      <c r="C4697" s="1">
        <v>900</v>
      </c>
    </row>
    <row r="4698" spans="1:3" x14ac:dyDescent="0.15">
      <c r="A4698" s="1" t="s">
        <v>4970</v>
      </c>
      <c r="B4698" s="1">
        <v>1502097</v>
      </c>
      <c r="C4698" s="1">
        <v>900</v>
      </c>
    </row>
    <row r="4699" spans="1:3" x14ac:dyDescent="0.15">
      <c r="A4699" s="1" t="s">
        <v>4971</v>
      </c>
      <c r="B4699" s="1">
        <v>1502098</v>
      </c>
      <c r="C4699" s="1">
        <v>900</v>
      </c>
    </row>
    <row r="4700" spans="1:3" x14ac:dyDescent="0.15">
      <c r="A4700" s="1" t="s">
        <v>4972</v>
      </c>
      <c r="B4700" s="1">
        <v>1502099</v>
      </c>
      <c r="C4700" s="1">
        <v>900</v>
      </c>
    </row>
    <row r="4701" spans="1:3" x14ac:dyDescent="0.15">
      <c r="A4701" s="1" t="s">
        <v>4973</v>
      </c>
      <c r="B4701" s="1">
        <v>1502100</v>
      </c>
      <c r="C4701" s="1">
        <v>0</v>
      </c>
    </row>
    <row r="4702" spans="1:3" x14ac:dyDescent="0.15">
      <c r="A4702" s="1" t="s">
        <v>4974</v>
      </c>
      <c r="B4702" s="1">
        <v>1503001</v>
      </c>
      <c r="C4702" s="1">
        <v>30</v>
      </c>
    </row>
    <row r="4703" spans="1:3" x14ac:dyDescent="0.15">
      <c r="A4703" s="1" t="s">
        <v>4975</v>
      </c>
      <c r="B4703" s="1">
        <v>1503002</v>
      </c>
      <c r="C4703" s="1">
        <v>30</v>
      </c>
    </row>
    <row r="4704" spans="1:3" x14ac:dyDescent="0.15">
      <c r="A4704" s="1" t="s">
        <v>4976</v>
      </c>
      <c r="B4704" s="1">
        <v>1503003</v>
      </c>
      <c r="C4704" s="1">
        <v>30</v>
      </c>
    </row>
    <row r="4705" spans="1:3" x14ac:dyDescent="0.15">
      <c r="A4705" s="1" t="s">
        <v>4977</v>
      </c>
      <c r="B4705" s="1">
        <v>1503004</v>
      </c>
      <c r="C4705" s="1">
        <v>30</v>
      </c>
    </row>
    <row r="4706" spans="1:3" x14ac:dyDescent="0.15">
      <c r="A4706" s="1" t="s">
        <v>4978</v>
      </c>
      <c r="B4706" s="1">
        <v>1503005</v>
      </c>
      <c r="C4706" s="1">
        <v>30</v>
      </c>
    </row>
    <row r="4707" spans="1:3" x14ac:dyDescent="0.15">
      <c r="A4707" s="1" t="s">
        <v>4979</v>
      </c>
      <c r="B4707" s="1">
        <v>1503006</v>
      </c>
      <c r="C4707" s="1">
        <v>30</v>
      </c>
    </row>
    <row r="4708" spans="1:3" x14ac:dyDescent="0.15">
      <c r="A4708" s="1" t="s">
        <v>4980</v>
      </c>
      <c r="B4708" s="1">
        <v>1503007</v>
      </c>
      <c r="C4708" s="1">
        <v>30</v>
      </c>
    </row>
    <row r="4709" spans="1:3" x14ac:dyDescent="0.15">
      <c r="A4709" s="1" t="s">
        <v>4981</v>
      </c>
      <c r="B4709" s="1">
        <v>1503008</v>
      </c>
      <c r="C4709" s="1">
        <v>30</v>
      </c>
    </row>
    <row r="4710" spans="1:3" x14ac:dyDescent="0.15">
      <c r="A4710" s="1" t="s">
        <v>4982</v>
      </c>
      <c r="B4710" s="1">
        <v>1503009</v>
      </c>
      <c r="C4710" s="1">
        <v>30</v>
      </c>
    </row>
    <row r="4711" spans="1:3" x14ac:dyDescent="0.15">
      <c r="A4711" s="1" t="s">
        <v>4983</v>
      </c>
      <c r="B4711" s="1">
        <v>1503010</v>
      </c>
      <c r="C4711" s="1">
        <v>30</v>
      </c>
    </row>
    <row r="4712" spans="1:3" x14ac:dyDescent="0.15">
      <c r="A4712" s="1" t="s">
        <v>4984</v>
      </c>
      <c r="B4712" s="1">
        <v>1503011</v>
      </c>
      <c r="C4712" s="1">
        <v>60</v>
      </c>
    </row>
    <row r="4713" spans="1:3" x14ac:dyDescent="0.15">
      <c r="A4713" s="1" t="s">
        <v>4985</v>
      </c>
      <c r="B4713" s="1">
        <v>1503012</v>
      </c>
      <c r="C4713" s="1">
        <v>60</v>
      </c>
    </row>
    <row r="4714" spans="1:3" x14ac:dyDescent="0.15">
      <c r="A4714" s="1" t="s">
        <v>4986</v>
      </c>
      <c r="B4714" s="1">
        <v>1503013</v>
      </c>
      <c r="C4714" s="1">
        <v>60</v>
      </c>
    </row>
    <row r="4715" spans="1:3" x14ac:dyDescent="0.15">
      <c r="A4715" s="1" t="s">
        <v>4987</v>
      </c>
      <c r="B4715" s="1">
        <v>1503014</v>
      </c>
      <c r="C4715" s="1">
        <v>60</v>
      </c>
    </row>
    <row r="4716" spans="1:3" x14ac:dyDescent="0.15">
      <c r="A4716" s="1" t="s">
        <v>4988</v>
      </c>
      <c r="B4716" s="1">
        <v>1503015</v>
      </c>
      <c r="C4716" s="1">
        <v>60</v>
      </c>
    </row>
    <row r="4717" spans="1:3" x14ac:dyDescent="0.15">
      <c r="A4717" s="1" t="s">
        <v>4989</v>
      </c>
      <c r="B4717" s="1">
        <v>1503016</v>
      </c>
      <c r="C4717" s="1">
        <v>90</v>
      </c>
    </row>
    <row r="4718" spans="1:3" x14ac:dyDescent="0.15">
      <c r="A4718" s="1" t="s">
        <v>4990</v>
      </c>
      <c r="B4718" s="1">
        <v>1503017</v>
      </c>
      <c r="C4718" s="1">
        <v>90</v>
      </c>
    </row>
    <row r="4719" spans="1:3" x14ac:dyDescent="0.15">
      <c r="A4719" s="1" t="s">
        <v>4991</v>
      </c>
      <c r="B4719" s="1">
        <v>1503018</v>
      </c>
      <c r="C4719" s="1">
        <v>90</v>
      </c>
    </row>
    <row r="4720" spans="1:3" x14ac:dyDescent="0.15">
      <c r="A4720" s="1" t="s">
        <v>4992</v>
      </c>
      <c r="B4720" s="1">
        <v>1503019</v>
      </c>
      <c r="C4720" s="1">
        <v>90</v>
      </c>
    </row>
    <row r="4721" spans="1:3" x14ac:dyDescent="0.15">
      <c r="A4721" s="1" t="s">
        <v>4993</v>
      </c>
      <c r="B4721" s="1">
        <v>1503020</v>
      </c>
      <c r="C4721" s="1">
        <v>90</v>
      </c>
    </row>
    <row r="4722" spans="1:3" x14ac:dyDescent="0.15">
      <c r="A4722" s="1" t="s">
        <v>4994</v>
      </c>
      <c r="B4722" s="1">
        <v>1503021</v>
      </c>
      <c r="C4722" s="1">
        <v>120</v>
      </c>
    </row>
    <row r="4723" spans="1:3" x14ac:dyDescent="0.15">
      <c r="A4723" s="1" t="s">
        <v>4995</v>
      </c>
      <c r="B4723" s="1">
        <v>1503022</v>
      </c>
      <c r="C4723" s="1">
        <v>120</v>
      </c>
    </row>
    <row r="4724" spans="1:3" x14ac:dyDescent="0.15">
      <c r="A4724" s="1" t="s">
        <v>4996</v>
      </c>
      <c r="B4724" s="1">
        <v>1503023</v>
      </c>
      <c r="C4724" s="1">
        <v>120</v>
      </c>
    </row>
    <row r="4725" spans="1:3" x14ac:dyDescent="0.15">
      <c r="A4725" s="1" t="s">
        <v>4997</v>
      </c>
      <c r="B4725" s="1">
        <v>1503024</v>
      </c>
      <c r="C4725" s="1">
        <v>120</v>
      </c>
    </row>
    <row r="4726" spans="1:3" x14ac:dyDescent="0.15">
      <c r="A4726" s="1" t="s">
        <v>4998</v>
      </c>
      <c r="B4726" s="1">
        <v>1503025</v>
      </c>
      <c r="C4726" s="1">
        <v>120</v>
      </c>
    </row>
    <row r="4727" spans="1:3" x14ac:dyDescent="0.15">
      <c r="A4727" s="1" t="s">
        <v>4999</v>
      </c>
      <c r="B4727" s="1">
        <v>1503026</v>
      </c>
      <c r="C4727" s="1">
        <v>150</v>
      </c>
    </row>
    <row r="4728" spans="1:3" x14ac:dyDescent="0.15">
      <c r="A4728" s="1" t="s">
        <v>5000</v>
      </c>
      <c r="B4728" s="1">
        <v>1503027</v>
      </c>
      <c r="C4728" s="1">
        <v>150</v>
      </c>
    </row>
    <row r="4729" spans="1:3" x14ac:dyDescent="0.15">
      <c r="A4729" s="1" t="s">
        <v>5001</v>
      </c>
      <c r="B4729" s="1">
        <v>1503028</v>
      </c>
      <c r="C4729" s="1">
        <v>150</v>
      </c>
    </row>
    <row r="4730" spans="1:3" x14ac:dyDescent="0.15">
      <c r="A4730" s="1" t="s">
        <v>5002</v>
      </c>
      <c r="B4730" s="1">
        <v>1503029</v>
      </c>
      <c r="C4730" s="1">
        <v>150</v>
      </c>
    </row>
    <row r="4731" spans="1:3" x14ac:dyDescent="0.15">
      <c r="A4731" s="1" t="s">
        <v>5003</v>
      </c>
      <c r="B4731" s="1">
        <v>1503030</v>
      </c>
      <c r="C4731" s="1">
        <v>150</v>
      </c>
    </row>
    <row r="4732" spans="1:3" x14ac:dyDescent="0.15">
      <c r="A4732" s="1" t="s">
        <v>5004</v>
      </c>
      <c r="B4732" s="1">
        <v>1503031</v>
      </c>
      <c r="C4732" s="1">
        <v>180</v>
      </c>
    </row>
    <row r="4733" spans="1:3" x14ac:dyDescent="0.15">
      <c r="A4733" s="1" t="s">
        <v>5005</v>
      </c>
      <c r="B4733" s="1">
        <v>1503032</v>
      </c>
      <c r="C4733" s="1">
        <v>180</v>
      </c>
    </row>
    <row r="4734" spans="1:3" x14ac:dyDescent="0.15">
      <c r="A4734" s="1" t="s">
        <v>5006</v>
      </c>
      <c r="B4734" s="1">
        <v>1503033</v>
      </c>
      <c r="C4734" s="1">
        <v>180</v>
      </c>
    </row>
    <row r="4735" spans="1:3" x14ac:dyDescent="0.15">
      <c r="A4735" s="1" t="s">
        <v>5007</v>
      </c>
      <c r="B4735" s="1">
        <v>1503034</v>
      </c>
      <c r="C4735" s="1">
        <v>180</v>
      </c>
    </row>
    <row r="4736" spans="1:3" x14ac:dyDescent="0.15">
      <c r="A4736" s="1" t="s">
        <v>5008</v>
      </c>
      <c r="B4736" s="1">
        <v>1503035</v>
      </c>
      <c r="C4736" s="1">
        <v>180</v>
      </c>
    </row>
    <row r="4737" spans="1:3" x14ac:dyDescent="0.15">
      <c r="A4737" s="1" t="s">
        <v>5009</v>
      </c>
      <c r="B4737" s="1">
        <v>1503036</v>
      </c>
      <c r="C4737" s="1">
        <v>210</v>
      </c>
    </row>
    <row r="4738" spans="1:3" x14ac:dyDescent="0.15">
      <c r="A4738" s="1" t="s">
        <v>5010</v>
      </c>
      <c r="B4738" s="1">
        <v>1503037</v>
      </c>
      <c r="C4738" s="1">
        <v>210</v>
      </c>
    </row>
    <row r="4739" spans="1:3" x14ac:dyDescent="0.15">
      <c r="A4739" s="1" t="s">
        <v>5011</v>
      </c>
      <c r="B4739" s="1">
        <v>1503038</v>
      </c>
      <c r="C4739" s="1">
        <v>210</v>
      </c>
    </row>
    <row r="4740" spans="1:3" x14ac:dyDescent="0.15">
      <c r="A4740" s="1" t="s">
        <v>5012</v>
      </c>
      <c r="B4740" s="1">
        <v>1503039</v>
      </c>
      <c r="C4740" s="1">
        <v>210</v>
      </c>
    </row>
    <row r="4741" spans="1:3" x14ac:dyDescent="0.15">
      <c r="A4741" s="1" t="s">
        <v>5013</v>
      </c>
      <c r="B4741" s="1">
        <v>1503040</v>
      </c>
      <c r="C4741" s="1">
        <v>210</v>
      </c>
    </row>
    <row r="4742" spans="1:3" x14ac:dyDescent="0.15">
      <c r="A4742" s="1" t="s">
        <v>5014</v>
      </c>
      <c r="B4742" s="1">
        <v>1503041</v>
      </c>
      <c r="C4742" s="1">
        <v>240</v>
      </c>
    </row>
    <row r="4743" spans="1:3" x14ac:dyDescent="0.15">
      <c r="A4743" s="1" t="s">
        <v>5015</v>
      </c>
      <c r="B4743" s="1">
        <v>1503042</v>
      </c>
      <c r="C4743" s="1">
        <v>240</v>
      </c>
    </row>
    <row r="4744" spans="1:3" x14ac:dyDescent="0.15">
      <c r="A4744" s="1" t="s">
        <v>5016</v>
      </c>
      <c r="B4744" s="1">
        <v>1503043</v>
      </c>
      <c r="C4744" s="1">
        <v>240</v>
      </c>
    </row>
    <row r="4745" spans="1:3" x14ac:dyDescent="0.15">
      <c r="A4745" s="1" t="s">
        <v>5017</v>
      </c>
      <c r="B4745" s="1">
        <v>1503044</v>
      </c>
      <c r="C4745" s="1">
        <v>240</v>
      </c>
    </row>
    <row r="4746" spans="1:3" x14ac:dyDescent="0.15">
      <c r="A4746" s="1" t="s">
        <v>5018</v>
      </c>
      <c r="B4746" s="1">
        <v>1503045</v>
      </c>
      <c r="C4746" s="1">
        <v>240</v>
      </c>
    </row>
    <row r="4747" spans="1:3" x14ac:dyDescent="0.15">
      <c r="A4747" s="1" t="s">
        <v>5019</v>
      </c>
      <c r="B4747" s="1">
        <v>1503046</v>
      </c>
      <c r="C4747" s="1">
        <v>270</v>
      </c>
    </row>
    <row r="4748" spans="1:3" x14ac:dyDescent="0.15">
      <c r="A4748" s="1" t="s">
        <v>5020</v>
      </c>
      <c r="B4748" s="1">
        <v>1503047</v>
      </c>
      <c r="C4748" s="1">
        <v>270</v>
      </c>
    </row>
    <row r="4749" spans="1:3" x14ac:dyDescent="0.15">
      <c r="A4749" s="1" t="s">
        <v>5021</v>
      </c>
      <c r="B4749" s="1">
        <v>1503048</v>
      </c>
      <c r="C4749" s="1">
        <v>270</v>
      </c>
    </row>
    <row r="4750" spans="1:3" x14ac:dyDescent="0.15">
      <c r="A4750" s="1" t="s">
        <v>5022</v>
      </c>
      <c r="B4750" s="1">
        <v>1503049</v>
      </c>
      <c r="C4750" s="1">
        <v>270</v>
      </c>
    </row>
    <row r="4751" spans="1:3" x14ac:dyDescent="0.15">
      <c r="A4751" s="1" t="s">
        <v>5023</v>
      </c>
      <c r="B4751" s="1">
        <v>1503050</v>
      </c>
      <c r="C4751" s="1">
        <v>270</v>
      </c>
    </row>
    <row r="4752" spans="1:3" x14ac:dyDescent="0.15">
      <c r="A4752" s="1" t="s">
        <v>5024</v>
      </c>
      <c r="B4752" s="1">
        <v>1503051</v>
      </c>
      <c r="C4752" s="1">
        <v>300</v>
      </c>
    </row>
    <row r="4753" spans="1:3" x14ac:dyDescent="0.15">
      <c r="A4753" s="1" t="s">
        <v>5025</v>
      </c>
      <c r="B4753" s="1">
        <v>1503052</v>
      </c>
      <c r="C4753" s="1">
        <v>300</v>
      </c>
    </row>
    <row r="4754" spans="1:3" x14ac:dyDescent="0.15">
      <c r="A4754" s="1" t="s">
        <v>5026</v>
      </c>
      <c r="B4754" s="1">
        <v>1503053</v>
      </c>
      <c r="C4754" s="1">
        <v>300</v>
      </c>
    </row>
    <row r="4755" spans="1:3" x14ac:dyDescent="0.15">
      <c r="A4755" s="1" t="s">
        <v>5027</v>
      </c>
      <c r="B4755" s="1">
        <v>1503054</v>
      </c>
      <c r="C4755" s="1">
        <v>300</v>
      </c>
    </row>
    <row r="4756" spans="1:3" x14ac:dyDescent="0.15">
      <c r="A4756" s="1" t="s">
        <v>5028</v>
      </c>
      <c r="B4756" s="1">
        <v>1503055</v>
      </c>
      <c r="C4756" s="1">
        <v>300</v>
      </c>
    </row>
    <row r="4757" spans="1:3" x14ac:dyDescent="0.15">
      <c r="A4757" s="1" t="s">
        <v>5029</v>
      </c>
      <c r="B4757" s="1">
        <v>1503056</v>
      </c>
      <c r="C4757" s="1">
        <v>330</v>
      </c>
    </row>
    <row r="4758" spans="1:3" x14ac:dyDescent="0.15">
      <c r="A4758" s="1" t="s">
        <v>5030</v>
      </c>
      <c r="B4758" s="1">
        <v>1503057</v>
      </c>
      <c r="C4758" s="1">
        <v>330</v>
      </c>
    </row>
    <row r="4759" spans="1:3" x14ac:dyDescent="0.15">
      <c r="A4759" s="1" t="s">
        <v>5031</v>
      </c>
      <c r="B4759" s="1">
        <v>1503058</v>
      </c>
      <c r="C4759" s="1">
        <v>330</v>
      </c>
    </row>
    <row r="4760" spans="1:3" x14ac:dyDescent="0.15">
      <c r="A4760" s="1" t="s">
        <v>5032</v>
      </c>
      <c r="B4760" s="1">
        <v>1503059</v>
      </c>
      <c r="C4760" s="1">
        <v>330</v>
      </c>
    </row>
    <row r="4761" spans="1:3" x14ac:dyDescent="0.15">
      <c r="A4761" s="1" t="s">
        <v>5033</v>
      </c>
      <c r="B4761" s="1">
        <v>1503060</v>
      </c>
      <c r="C4761" s="1">
        <v>330</v>
      </c>
    </row>
    <row r="4762" spans="1:3" x14ac:dyDescent="0.15">
      <c r="A4762" s="1" t="s">
        <v>5034</v>
      </c>
      <c r="B4762" s="1">
        <v>1503061</v>
      </c>
      <c r="C4762" s="1">
        <v>390</v>
      </c>
    </row>
    <row r="4763" spans="1:3" x14ac:dyDescent="0.15">
      <c r="A4763" s="1" t="s">
        <v>5035</v>
      </c>
      <c r="B4763" s="1">
        <v>1503062</v>
      </c>
      <c r="C4763" s="1">
        <v>390</v>
      </c>
    </row>
    <row r="4764" spans="1:3" x14ac:dyDescent="0.15">
      <c r="A4764" s="1" t="s">
        <v>5036</v>
      </c>
      <c r="B4764" s="1">
        <v>1503063</v>
      </c>
      <c r="C4764" s="1">
        <v>390</v>
      </c>
    </row>
    <row r="4765" spans="1:3" x14ac:dyDescent="0.15">
      <c r="A4765" s="1" t="s">
        <v>5037</v>
      </c>
      <c r="B4765" s="1">
        <v>1503064</v>
      </c>
      <c r="C4765" s="1">
        <v>390</v>
      </c>
    </row>
    <row r="4766" spans="1:3" x14ac:dyDescent="0.15">
      <c r="A4766" s="1" t="s">
        <v>5038</v>
      </c>
      <c r="B4766" s="1">
        <v>1503065</v>
      </c>
      <c r="C4766" s="1">
        <v>390</v>
      </c>
    </row>
    <row r="4767" spans="1:3" x14ac:dyDescent="0.15">
      <c r="A4767" s="1" t="s">
        <v>5039</v>
      </c>
      <c r="B4767" s="1">
        <v>1503066</v>
      </c>
      <c r="C4767" s="1">
        <v>450</v>
      </c>
    </row>
    <row r="4768" spans="1:3" x14ac:dyDescent="0.15">
      <c r="A4768" s="1" t="s">
        <v>5040</v>
      </c>
      <c r="B4768" s="1">
        <v>1503067</v>
      </c>
      <c r="C4768" s="1">
        <v>450</v>
      </c>
    </row>
    <row r="4769" spans="1:3" x14ac:dyDescent="0.15">
      <c r="A4769" s="1" t="s">
        <v>5041</v>
      </c>
      <c r="B4769" s="1">
        <v>1503068</v>
      </c>
      <c r="C4769" s="1">
        <v>450</v>
      </c>
    </row>
    <row r="4770" spans="1:3" x14ac:dyDescent="0.15">
      <c r="A4770" s="1" t="s">
        <v>5042</v>
      </c>
      <c r="B4770" s="1">
        <v>1503069</v>
      </c>
      <c r="C4770" s="1">
        <v>450</v>
      </c>
    </row>
    <row r="4771" spans="1:3" x14ac:dyDescent="0.15">
      <c r="A4771" s="1" t="s">
        <v>5043</v>
      </c>
      <c r="B4771" s="1">
        <v>1503070</v>
      </c>
      <c r="C4771" s="1">
        <v>450</v>
      </c>
    </row>
    <row r="4772" spans="1:3" x14ac:dyDescent="0.15">
      <c r="A4772" s="1" t="s">
        <v>5044</v>
      </c>
      <c r="B4772" s="1">
        <v>1503071</v>
      </c>
      <c r="C4772" s="1">
        <v>510</v>
      </c>
    </row>
    <row r="4773" spans="1:3" x14ac:dyDescent="0.15">
      <c r="A4773" s="1" t="s">
        <v>5045</v>
      </c>
      <c r="B4773" s="1">
        <v>1503072</v>
      </c>
      <c r="C4773" s="1">
        <v>510</v>
      </c>
    </row>
    <row r="4774" spans="1:3" x14ac:dyDescent="0.15">
      <c r="A4774" s="1" t="s">
        <v>5046</v>
      </c>
      <c r="B4774" s="1">
        <v>1503073</v>
      </c>
      <c r="C4774" s="1">
        <v>510</v>
      </c>
    </row>
    <row r="4775" spans="1:3" x14ac:dyDescent="0.15">
      <c r="A4775" s="1" t="s">
        <v>5047</v>
      </c>
      <c r="B4775" s="1">
        <v>1503074</v>
      </c>
      <c r="C4775" s="1">
        <v>510</v>
      </c>
    </row>
    <row r="4776" spans="1:3" x14ac:dyDescent="0.15">
      <c r="A4776" s="1" t="s">
        <v>5048</v>
      </c>
      <c r="B4776" s="1">
        <v>1503075</v>
      </c>
      <c r="C4776" s="1">
        <v>510</v>
      </c>
    </row>
    <row r="4777" spans="1:3" x14ac:dyDescent="0.15">
      <c r="A4777" s="1" t="s">
        <v>5049</v>
      </c>
      <c r="B4777" s="1">
        <v>1503076</v>
      </c>
      <c r="C4777" s="1">
        <v>570</v>
      </c>
    </row>
    <row r="4778" spans="1:3" x14ac:dyDescent="0.15">
      <c r="A4778" s="1" t="s">
        <v>5050</v>
      </c>
      <c r="B4778" s="1">
        <v>1503077</v>
      </c>
      <c r="C4778" s="1">
        <v>570</v>
      </c>
    </row>
    <row r="4779" spans="1:3" x14ac:dyDescent="0.15">
      <c r="A4779" s="1" t="s">
        <v>5051</v>
      </c>
      <c r="B4779" s="1">
        <v>1503078</v>
      </c>
      <c r="C4779" s="1">
        <v>570</v>
      </c>
    </row>
    <row r="4780" spans="1:3" x14ac:dyDescent="0.15">
      <c r="A4780" s="1" t="s">
        <v>5052</v>
      </c>
      <c r="B4780" s="1">
        <v>1503079</v>
      </c>
      <c r="C4780" s="1">
        <v>570</v>
      </c>
    </row>
    <row r="4781" spans="1:3" x14ac:dyDescent="0.15">
      <c r="A4781" s="1" t="s">
        <v>5053</v>
      </c>
      <c r="B4781" s="1">
        <v>1503080</v>
      </c>
      <c r="C4781" s="1">
        <v>570</v>
      </c>
    </row>
    <row r="4782" spans="1:3" x14ac:dyDescent="0.15">
      <c r="A4782" s="1" t="s">
        <v>5054</v>
      </c>
      <c r="B4782" s="1">
        <v>1503081</v>
      </c>
      <c r="C4782" s="1">
        <v>630</v>
      </c>
    </row>
    <row r="4783" spans="1:3" x14ac:dyDescent="0.15">
      <c r="A4783" s="1" t="s">
        <v>5055</v>
      </c>
      <c r="B4783" s="1">
        <v>1503082</v>
      </c>
      <c r="C4783" s="1">
        <v>630</v>
      </c>
    </row>
    <row r="4784" spans="1:3" x14ac:dyDescent="0.15">
      <c r="A4784" s="1" t="s">
        <v>5056</v>
      </c>
      <c r="B4784" s="1">
        <v>1503083</v>
      </c>
      <c r="C4784" s="1">
        <v>630</v>
      </c>
    </row>
    <row r="4785" spans="1:3" x14ac:dyDescent="0.15">
      <c r="A4785" s="1" t="s">
        <v>5057</v>
      </c>
      <c r="B4785" s="1">
        <v>1503084</v>
      </c>
      <c r="C4785" s="1">
        <v>630</v>
      </c>
    </row>
    <row r="4786" spans="1:3" x14ac:dyDescent="0.15">
      <c r="A4786" s="1" t="s">
        <v>5058</v>
      </c>
      <c r="B4786" s="1">
        <v>1503085</v>
      </c>
      <c r="C4786" s="1">
        <v>630</v>
      </c>
    </row>
    <row r="4787" spans="1:3" x14ac:dyDescent="0.15">
      <c r="A4787" s="1" t="s">
        <v>5059</v>
      </c>
      <c r="B4787" s="1">
        <v>1503086</v>
      </c>
      <c r="C4787" s="1">
        <v>720</v>
      </c>
    </row>
    <row r="4788" spans="1:3" x14ac:dyDescent="0.15">
      <c r="A4788" s="1" t="s">
        <v>5060</v>
      </c>
      <c r="B4788" s="1">
        <v>1503087</v>
      </c>
      <c r="C4788" s="1">
        <v>720</v>
      </c>
    </row>
    <row r="4789" spans="1:3" x14ac:dyDescent="0.15">
      <c r="A4789" s="1" t="s">
        <v>5061</v>
      </c>
      <c r="B4789" s="1">
        <v>1503088</v>
      </c>
      <c r="C4789" s="1">
        <v>720</v>
      </c>
    </row>
    <row r="4790" spans="1:3" x14ac:dyDescent="0.15">
      <c r="A4790" s="1" t="s">
        <v>5062</v>
      </c>
      <c r="B4790" s="1">
        <v>1503089</v>
      </c>
      <c r="C4790" s="1">
        <v>720</v>
      </c>
    </row>
    <row r="4791" spans="1:3" x14ac:dyDescent="0.15">
      <c r="A4791" s="1" t="s">
        <v>5063</v>
      </c>
      <c r="B4791" s="1">
        <v>1503090</v>
      </c>
      <c r="C4791" s="1">
        <v>720</v>
      </c>
    </row>
    <row r="4792" spans="1:3" x14ac:dyDescent="0.15">
      <c r="A4792" s="1" t="s">
        <v>5064</v>
      </c>
      <c r="B4792" s="1">
        <v>1503091</v>
      </c>
      <c r="C4792" s="1">
        <v>810</v>
      </c>
    </row>
    <row r="4793" spans="1:3" x14ac:dyDescent="0.15">
      <c r="A4793" s="1" t="s">
        <v>5065</v>
      </c>
      <c r="B4793" s="1">
        <v>1503092</v>
      </c>
      <c r="C4793" s="1">
        <v>810</v>
      </c>
    </row>
    <row r="4794" spans="1:3" x14ac:dyDescent="0.15">
      <c r="A4794" s="1" t="s">
        <v>5066</v>
      </c>
      <c r="B4794" s="1">
        <v>1503093</v>
      </c>
      <c r="C4794" s="1">
        <v>810</v>
      </c>
    </row>
    <row r="4795" spans="1:3" x14ac:dyDescent="0.15">
      <c r="A4795" s="1" t="s">
        <v>5067</v>
      </c>
      <c r="B4795" s="1">
        <v>1503094</v>
      </c>
      <c r="C4795" s="1">
        <v>810</v>
      </c>
    </row>
    <row r="4796" spans="1:3" x14ac:dyDescent="0.15">
      <c r="A4796" s="1" t="s">
        <v>5068</v>
      </c>
      <c r="B4796" s="1">
        <v>1503095</v>
      </c>
      <c r="C4796" s="1">
        <v>810</v>
      </c>
    </row>
    <row r="4797" spans="1:3" x14ac:dyDescent="0.15">
      <c r="A4797" s="1" t="s">
        <v>5069</v>
      </c>
      <c r="B4797" s="1">
        <v>1503096</v>
      </c>
      <c r="C4797" s="1">
        <v>900</v>
      </c>
    </row>
    <row r="4798" spans="1:3" x14ac:dyDescent="0.15">
      <c r="A4798" s="1" t="s">
        <v>5070</v>
      </c>
      <c r="B4798" s="1">
        <v>1503097</v>
      </c>
      <c r="C4798" s="1">
        <v>900</v>
      </c>
    </row>
    <row r="4799" spans="1:3" x14ac:dyDescent="0.15">
      <c r="A4799" s="1" t="s">
        <v>5071</v>
      </c>
      <c r="B4799" s="1">
        <v>1503098</v>
      </c>
      <c r="C4799" s="1">
        <v>900</v>
      </c>
    </row>
    <row r="4800" spans="1:3" x14ac:dyDescent="0.15">
      <c r="A4800" s="1" t="s">
        <v>5072</v>
      </c>
      <c r="B4800" s="1">
        <v>1503099</v>
      </c>
      <c r="C4800" s="1">
        <v>900</v>
      </c>
    </row>
    <row r="4801" spans="1:3" x14ac:dyDescent="0.15">
      <c r="A4801" s="1" t="s">
        <v>5073</v>
      </c>
      <c r="B4801" s="1">
        <v>1503100</v>
      </c>
      <c r="C4801" s="1">
        <v>0</v>
      </c>
    </row>
    <row r="4802" spans="1:3" x14ac:dyDescent="0.15">
      <c r="A4802" s="1" t="s">
        <v>5074</v>
      </c>
      <c r="B4802" s="1">
        <v>1504001</v>
      </c>
      <c r="C4802" s="1">
        <v>30</v>
      </c>
    </row>
    <row r="4803" spans="1:3" x14ac:dyDescent="0.15">
      <c r="A4803" s="1" t="s">
        <v>5075</v>
      </c>
      <c r="B4803" s="1">
        <v>1504002</v>
      </c>
      <c r="C4803" s="1">
        <v>30</v>
      </c>
    </row>
    <row r="4804" spans="1:3" x14ac:dyDescent="0.15">
      <c r="A4804" s="1" t="s">
        <v>5076</v>
      </c>
      <c r="B4804" s="1">
        <v>1504003</v>
      </c>
      <c r="C4804" s="1">
        <v>30</v>
      </c>
    </row>
    <row r="4805" spans="1:3" x14ac:dyDescent="0.15">
      <c r="A4805" s="1" t="s">
        <v>5077</v>
      </c>
      <c r="B4805" s="1">
        <v>1504004</v>
      </c>
      <c r="C4805" s="1">
        <v>30</v>
      </c>
    </row>
    <row r="4806" spans="1:3" x14ac:dyDescent="0.15">
      <c r="A4806" s="1" t="s">
        <v>5078</v>
      </c>
      <c r="B4806" s="1">
        <v>1504005</v>
      </c>
      <c r="C4806" s="1">
        <v>30</v>
      </c>
    </row>
    <row r="4807" spans="1:3" x14ac:dyDescent="0.15">
      <c r="A4807" s="1" t="s">
        <v>5079</v>
      </c>
      <c r="B4807" s="1">
        <v>1504006</v>
      </c>
      <c r="C4807" s="1">
        <v>30</v>
      </c>
    </row>
    <row r="4808" spans="1:3" x14ac:dyDescent="0.15">
      <c r="A4808" s="1" t="s">
        <v>5080</v>
      </c>
      <c r="B4808" s="1">
        <v>1504007</v>
      </c>
      <c r="C4808" s="1">
        <v>30</v>
      </c>
    </row>
    <row r="4809" spans="1:3" x14ac:dyDescent="0.15">
      <c r="A4809" s="1" t="s">
        <v>5081</v>
      </c>
      <c r="B4809" s="1">
        <v>1504008</v>
      </c>
      <c r="C4809" s="1">
        <v>30</v>
      </c>
    </row>
    <row r="4810" spans="1:3" x14ac:dyDescent="0.15">
      <c r="A4810" s="1" t="s">
        <v>5082</v>
      </c>
      <c r="B4810" s="1">
        <v>1504009</v>
      </c>
      <c r="C4810" s="1">
        <v>30</v>
      </c>
    </row>
    <row r="4811" spans="1:3" x14ac:dyDescent="0.15">
      <c r="A4811" s="1" t="s">
        <v>5083</v>
      </c>
      <c r="B4811" s="1">
        <v>1504010</v>
      </c>
      <c r="C4811" s="1">
        <v>30</v>
      </c>
    </row>
    <row r="4812" spans="1:3" x14ac:dyDescent="0.15">
      <c r="A4812" s="1" t="s">
        <v>5084</v>
      </c>
      <c r="B4812" s="1">
        <v>1504011</v>
      </c>
      <c r="C4812" s="1">
        <v>60</v>
      </c>
    </row>
    <row r="4813" spans="1:3" x14ac:dyDescent="0.15">
      <c r="A4813" s="1" t="s">
        <v>5085</v>
      </c>
      <c r="B4813" s="1">
        <v>1504012</v>
      </c>
      <c r="C4813" s="1">
        <v>60</v>
      </c>
    </row>
    <row r="4814" spans="1:3" x14ac:dyDescent="0.15">
      <c r="A4814" s="1" t="s">
        <v>5086</v>
      </c>
      <c r="B4814" s="1">
        <v>1504013</v>
      </c>
      <c r="C4814" s="1">
        <v>60</v>
      </c>
    </row>
    <row r="4815" spans="1:3" x14ac:dyDescent="0.15">
      <c r="A4815" s="1" t="s">
        <v>5087</v>
      </c>
      <c r="B4815" s="1">
        <v>1504014</v>
      </c>
      <c r="C4815" s="1">
        <v>60</v>
      </c>
    </row>
    <row r="4816" spans="1:3" x14ac:dyDescent="0.15">
      <c r="A4816" s="1" t="s">
        <v>5088</v>
      </c>
      <c r="B4816" s="1">
        <v>1504015</v>
      </c>
      <c r="C4816" s="1">
        <v>60</v>
      </c>
    </row>
    <row r="4817" spans="1:3" x14ac:dyDescent="0.15">
      <c r="A4817" s="1" t="s">
        <v>5089</v>
      </c>
      <c r="B4817" s="1">
        <v>1504016</v>
      </c>
      <c r="C4817" s="1">
        <v>90</v>
      </c>
    </row>
    <row r="4818" spans="1:3" x14ac:dyDescent="0.15">
      <c r="A4818" s="1" t="s">
        <v>5090</v>
      </c>
      <c r="B4818" s="1">
        <v>1504017</v>
      </c>
      <c r="C4818" s="1">
        <v>90</v>
      </c>
    </row>
    <row r="4819" spans="1:3" x14ac:dyDescent="0.15">
      <c r="A4819" s="1" t="s">
        <v>5091</v>
      </c>
      <c r="B4819" s="1">
        <v>1504018</v>
      </c>
      <c r="C4819" s="1">
        <v>90</v>
      </c>
    </row>
    <row r="4820" spans="1:3" x14ac:dyDescent="0.15">
      <c r="A4820" s="1" t="s">
        <v>5092</v>
      </c>
      <c r="B4820" s="1">
        <v>1504019</v>
      </c>
      <c r="C4820" s="1">
        <v>90</v>
      </c>
    </row>
    <row r="4821" spans="1:3" x14ac:dyDescent="0.15">
      <c r="A4821" s="1" t="s">
        <v>5093</v>
      </c>
      <c r="B4821" s="1">
        <v>1504020</v>
      </c>
      <c r="C4821" s="1">
        <v>90</v>
      </c>
    </row>
    <row r="4822" spans="1:3" x14ac:dyDescent="0.15">
      <c r="A4822" s="1" t="s">
        <v>5094</v>
      </c>
      <c r="B4822" s="1">
        <v>1504021</v>
      </c>
      <c r="C4822" s="1">
        <v>120</v>
      </c>
    </row>
    <row r="4823" spans="1:3" x14ac:dyDescent="0.15">
      <c r="A4823" s="1" t="s">
        <v>5095</v>
      </c>
      <c r="B4823" s="1">
        <v>1504022</v>
      </c>
      <c r="C4823" s="1">
        <v>120</v>
      </c>
    </row>
    <row r="4824" spans="1:3" x14ac:dyDescent="0.15">
      <c r="A4824" s="1" t="s">
        <v>5096</v>
      </c>
      <c r="B4824" s="1">
        <v>1504023</v>
      </c>
      <c r="C4824" s="1">
        <v>120</v>
      </c>
    </row>
    <row r="4825" spans="1:3" x14ac:dyDescent="0.15">
      <c r="A4825" s="1" t="s">
        <v>5097</v>
      </c>
      <c r="B4825" s="1">
        <v>1504024</v>
      </c>
      <c r="C4825" s="1">
        <v>120</v>
      </c>
    </row>
    <row r="4826" spans="1:3" x14ac:dyDescent="0.15">
      <c r="A4826" s="1" t="s">
        <v>5098</v>
      </c>
      <c r="B4826" s="1">
        <v>1504025</v>
      </c>
      <c r="C4826" s="1">
        <v>120</v>
      </c>
    </row>
    <row r="4827" spans="1:3" x14ac:dyDescent="0.15">
      <c r="A4827" s="1" t="s">
        <v>5099</v>
      </c>
      <c r="B4827" s="1">
        <v>1504026</v>
      </c>
      <c r="C4827" s="1">
        <v>150</v>
      </c>
    </row>
    <row r="4828" spans="1:3" x14ac:dyDescent="0.15">
      <c r="A4828" s="1" t="s">
        <v>5100</v>
      </c>
      <c r="B4828" s="1">
        <v>1504027</v>
      </c>
      <c r="C4828" s="1">
        <v>150</v>
      </c>
    </row>
    <row r="4829" spans="1:3" x14ac:dyDescent="0.15">
      <c r="A4829" s="1" t="s">
        <v>5101</v>
      </c>
      <c r="B4829" s="1">
        <v>1504028</v>
      </c>
      <c r="C4829" s="1">
        <v>150</v>
      </c>
    </row>
    <row r="4830" spans="1:3" x14ac:dyDescent="0.15">
      <c r="A4830" s="1" t="s">
        <v>5102</v>
      </c>
      <c r="B4830" s="1">
        <v>1504029</v>
      </c>
      <c r="C4830" s="1">
        <v>150</v>
      </c>
    </row>
    <row r="4831" spans="1:3" x14ac:dyDescent="0.15">
      <c r="A4831" s="1" t="s">
        <v>5103</v>
      </c>
      <c r="B4831" s="1">
        <v>1504030</v>
      </c>
      <c r="C4831" s="1">
        <v>150</v>
      </c>
    </row>
    <row r="4832" spans="1:3" x14ac:dyDescent="0.15">
      <c r="A4832" s="1" t="s">
        <v>5104</v>
      </c>
      <c r="B4832" s="1">
        <v>1504031</v>
      </c>
      <c r="C4832" s="1">
        <v>180</v>
      </c>
    </row>
    <row r="4833" spans="1:3" x14ac:dyDescent="0.15">
      <c r="A4833" s="1" t="s">
        <v>5105</v>
      </c>
      <c r="B4833" s="1">
        <v>1504032</v>
      </c>
      <c r="C4833" s="1">
        <v>180</v>
      </c>
    </row>
    <row r="4834" spans="1:3" x14ac:dyDescent="0.15">
      <c r="A4834" s="1" t="s">
        <v>5106</v>
      </c>
      <c r="B4834" s="1">
        <v>1504033</v>
      </c>
      <c r="C4834" s="1">
        <v>180</v>
      </c>
    </row>
    <row r="4835" spans="1:3" x14ac:dyDescent="0.15">
      <c r="A4835" s="1" t="s">
        <v>5107</v>
      </c>
      <c r="B4835" s="1">
        <v>1504034</v>
      </c>
      <c r="C4835" s="1">
        <v>180</v>
      </c>
    </row>
    <row r="4836" spans="1:3" x14ac:dyDescent="0.15">
      <c r="A4836" s="1" t="s">
        <v>5108</v>
      </c>
      <c r="B4836" s="1">
        <v>1504035</v>
      </c>
      <c r="C4836" s="1">
        <v>180</v>
      </c>
    </row>
    <row r="4837" spans="1:3" x14ac:dyDescent="0.15">
      <c r="A4837" s="1" t="s">
        <v>5109</v>
      </c>
      <c r="B4837" s="1">
        <v>1504036</v>
      </c>
      <c r="C4837" s="1">
        <v>210</v>
      </c>
    </row>
    <row r="4838" spans="1:3" x14ac:dyDescent="0.15">
      <c r="A4838" s="1" t="s">
        <v>5110</v>
      </c>
      <c r="B4838" s="1">
        <v>1504037</v>
      </c>
      <c r="C4838" s="1">
        <v>210</v>
      </c>
    </row>
    <row r="4839" spans="1:3" x14ac:dyDescent="0.15">
      <c r="A4839" s="1" t="s">
        <v>5111</v>
      </c>
      <c r="B4839" s="1">
        <v>1504038</v>
      </c>
      <c r="C4839" s="1">
        <v>210</v>
      </c>
    </row>
    <row r="4840" spans="1:3" x14ac:dyDescent="0.15">
      <c r="A4840" s="1" t="s">
        <v>5112</v>
      </c>
      <c r="B4840" s="1">
        <v>1504039</v>
      </c>
      <c r="C4840" s="1">
        <v>210</v>
      </c>
    </row>
    <row r="4841" spans="1:3" x14ac:dyDescent="0.15">
      <c r="A4841" s="1" t="s">
        <v>5113</v>
      </c>
      <c r="B4841" s="1">
        <v>1504040</v>
      </c>
      <c r="C4841" s="1">
        <v>210</v>
      </c>
    </row>
    <row r="4842" spans="1:3" x14ac:dyDescent="0.15">
      <c r="A4842" s="1" t="s">
        <v>5114</v>
      </c>
      <c r="B4842" s="1">
        <v>1504041</v>
      </c>
      <c r="C4842" s="1">
        <v>240</v>
      </c>
    </row>
    <row r="4843" spans="1:3" x14ac:dyDescent="0.15">
      <c r="A4843" s="1" t="s">
        <v>5115</v>
      </c>
      <c r="B4843" s="1">
        <v>1504042</v>
      </c>
      <c r="C4843" s="1">
        <v>240</v>
      </c>
    </row>
    <row r="4844" spans="1:3" x14ac:dyDescent="0.15">
      <c r="A4844" s="1" t="s">
        <v>5116</v>
      </c>
      <c r="B4844" s="1">
        <v>1504043</v>
      </c>
      <c r="C4844" s="1">
        <v>240</v>
      </c>
    </row>
    <row r="4845" spans="1:3" x14ac:dyDescent="0.15">
      <c r="A4845" s="1" t="s">
        <v>5117</v>
      </c>
      <c r="B4845" s="1">
        <v>1504044</v>
      </c>
      <c r="C4845" s="1">
        <v>240</v>
      </c>
    </row>
    <row r="4846" spans="1:3" x14ac:dyDescent="0.15">
      <c r="A4846" s="1" t="s">
        <v>5118</v>
      </c>
      <c r="B4846" s="1">
        <v>1504045</v>
      </c>
      <c r="C4846" s="1">
        <v>240</v>
      </c>
    </row>
    <row r="4847" spans="1:3" x14ac:dyDescent="0.15">
      <c r="A4847" s="1" t="s">
        <v>5119</v>
      </c>
      <c r="B4847" s="1">
        <v>1504046</v>
      </c>
      <c r="C4847" s="1">
        <v>270</v>
      </c>
    </row>
    <row r="4848" spans="1:3" x14ac:dyDescent="0.15">
      <c r="A4848" s="1" t="s">
        <v>5120</v>
      </c>
      <c r="B4848" s="1">
        <v>1504047</v>
      </c>
      <c r="C4848" s="1">
        <v>270</v>
      </c>
    </row>
    <row r="4849" spans="1:3" x14ac:dyDescent="0.15">
      <c r="A4849" s="1" t="s">
        <v>5121</v>
      </c>
      <c r="B4849" s="1">
        <v>1504048</v>
      </c>
      <c r="C4849" s="1">
        <v>270</v>
      </c>
    </row>
    <row r="4850" spans="1:3" x14ac:dyDescent="0.15">
      <c r="A4850" s="1" t="s">
        <v>5122</v>
      </c>
      <c r="B4850" s="1">
        <v>1504049</v>
      </c>
      <c r="C4850" s="1">
        <v>270</v>
      </c>
    </row>
    <row r="4851" spans="1:3" x14ac:dyDescent="0.15">
      <c r="A4851" s="1" t="s">
        <v>5123</v>
      </c>
      <c r="B4851" s="1">
        <v>1504050</v>
      </c>
      <c r="C4851" s="1">
        <v>270</v>
      </c>
    </row>
    <row r="4852" spans="1:3" x14ac:dyDescent="0.15">
      <c r="A4852" s="1" t="s">
        <v>5124</v>
      </c>
      <c r="B4852" s="1">
        <v>1504051</v>
      </c>
      <c r="C4852" s="1">
        <v>300</v>
      </c>
    </row>
    <row r="4853" spans="1:3" x14ac:dyDescent="0.15">
      <c r="A4853" s="1" t="s">
        <v>5125</v>
      </c>
      <c r="B4853" s="1">
        <v>1504052</v>
      </c>
      <c r="C4853" s="1">
        <v>300</v>
      </c>
    </row>
    <row r="4854" spans="1:3" x14ac:dyDescent="0.15">
      <c r="A4854" s="1" t="s">
        <v>5126</v>
      </c>
      <c r="B4854" s="1">
        <v>1504053</v>
      </c>
      <c r="C4854" s="1">
        <v>300</v>
      </c>
    </row>
    <row r="4855" spans="1:3" x14ac:dyDescent="0.15">
      <c r="A4855" s="1" t="s">
        <v>5127</v>
      </c>
      <c r="B4855" s="1">
        <v>1504054</v>
      </c>
      <c r="C4855" s="1">
        <v>300</v>
      </c>
    </row>
    <row r="4856" spans="1:3" x14ac:dyDescent="0.15">
      <c r="A4856" s="1" t="s">
        <v>5128</v>
      </c>
      <c r="B4856" s="1">
        <v>1504055</v>
      </c>
      <c r="C4856" s="1">
        <v>300</v>
      </c>
    </row>
    <row r="4857" spans="1:3" x14ac:dyDescent="0.15">
      <c r="A4857" s="1" t="s">
        <v>5129</v>
      </c>
      <c r="B4857" s="1">
        <v>1504056</v>
      </c>
      <c r="C4857" s="1">
        <v>330</v>
      </c>
    </row>
    <row r="4858" spans="1:3" x14ac:dyDescent="0.15">
      <c r="A4858" s="1" t="s">
        <v>5130</v>
      </c>
      <c r="B4858" s="1">
        <v>1504057</v>
      </c>
      <c r="C4858" s="1">
        <v>330</v>
      </c>
    </row>
    <row r="4859" spans="1:3" x14ac:dyDescent="0.15">
      <c r="A4859" s="1" t="s">
        <v>5131</v>
      </c>
      <c r="B4859" s="1">
        <v>1504058</v>
      </c>
      <c r="C4859" s="1">
        <v>330</v>
      </c>
    </row>
    <row r="4860" spans="1:3" x14ac:dyDescent="0.15">
      <c r="A4860" s="1" t="s">
        <v>5132</v>
      </c>
      <c r="B4860" s="1">
        <v>1504059</v>
      </c>
      <c r="C4860" s="1">
        <v>330</v>
      </c>
    </row>
    <row r="4861" spans="1:3" x14ac:dyDescent="0.15">
      <c r="A4861" s="1" t="s">
        <v>5133</v>
      </c>
      <c r="B4861" s="1">
        <v>1504060</v>
      </c>
      <c r="C4861" s="1">
        <v>330</v>
      </c>
    </row>
    <row r="4862" spans="1:3" x14ac:dyDescent="0.15">
      <c r="A4862" s="1" t="s">
        <v>5134</v>
      </c>
      <c r="B4862" s="1">
        <v>1504061</v>
      </c>
      <c r="C4862" s="1">
        <v>390</v>
      </c>
    </row>
    <row r="4863" spans="1:3" x14ac:dyDescent="0.15">
      <c r="A4863" s="1" t="s">
        <v>5135</v>
      </c>
      <c r="B4863" s="1">
        <v>1504062</v>
      </c>
      <c r="C4863" s="1">
        <v>390</v>
      </c>
    </row>
    <row r="4864" spans="1:3" x14ac:dyDescent="0.15">
      <c r="A4864" s="1" t="s">
        <v>5136</v>
      </c>
      <c r="B4864" s="1">
        <v>1504063</v>
      </c>
      <c r="C4864" s="1">
        <v>390</v>
      </c>
    </row>
    <row r="4865" spans="1:3" x14ac:dyDescent="0.15">
      <c r="A4865" s="1" t="s">
        <v>5137</v>
      </c>
      <c r="B4865" s="1">
        <v>1504064</v>
      </c>
      <c r="C4865" s="1">
        <v>390</v>
      </c>
    </row>
    <row r="4866" spans="1:3" x14ac:dyDescent="0.15">
      <c r="A4866" s="1" t="s">
        <v>5138</v>
      </c>
      <c r="B4866" s="1">
        <v>1504065</v>
      </c>
      <c r="C4866" s="1">
        <v>390</v>
      </c>
    </row>
    <row r="4867" spans="1:3" x14ac:dyDescent="0.15">
      <c r="A4867" s="1" t="s">
        <v>5139</v>
      </c>
      <c r="B4867" s="1">
        <v>1504066</v>
      </c>
      <c r="C4867" s="1">
        <v>450</v>
      </c>
    </row>
    <row r="4868" spans="1:3" x14ac:dyDescent="0.15">
      <c r="A4868" s="1" t="s">
        <v>5140</v>
      </c>
      <c r="B4868" s="1">
        <v>1504067</v>
      </c>
      <c r="C4868" s="1">
        <v>450</v>
      </c>
    </row>
    <row r="4869" spans="1:3" x14ac:dyDescent="0.15">
      <c r="A4869" s="1" t="s">
        <v>5141</v>
      </c>
      <c r="B4869" s="1">
        <v>1504068</v>
      </c>
      <c r="C4869" s="1">
        <v>450</v>
      </c>
    </row>
    <row r="4870" spans="1:3" x14ac:dyDescent="0.15">
      <c r="A4870" s="1" t="s">
        <v>5142</v>
      </c>
      <c r="B4870" s="1">
        <v>1504069</v>
      </c>
      <c r="C4870" s="1">
        <v>450</v>
      </c>
    </row>
    <row r="4871" spans="1:3" x14ac:dyDescent="0.15">
      <c r="A4871" s="1" t="s">
        <v>5143</v>
      </c>
      <c r="B4871" s="1">
        <v>1504070</v>
      </c>
      <c r="C4871" s="1">
        <v>450</v>
      </c>
    </row>
    <row r="4872" spans="1:3" x14ac:dyDescent="0.15">
      <c r="A4872" s="1" t="s">
        <v>5144</v>
      </c>
      <c r="B4872" s="1">
        <v>1504071</v>
      </c>
      <c r="C4872" s="1">
        <v>510</v>
      </c>
    </row>
    <row r="4873" spans="1:3" x14ac:dyDescent="0.15">
      <c r="A4873" s="1" t="s">
        <v>5145</v>
      </c>
      <c r="B4873" s="1">
        <v>1504072</v>
      </c>
      <c r="C4873" s="1">
        <v>510</v>
      </c>
    </row>
    <row r="4874" spans="1:3" x14ac:dyDescent="0.15">
      <c r="A4874" s="1" t="s">
        <v>5146</v>
      </c>
      <c r="B4874" s="1">
        <v>1504073</v>
      </c>
      <c r="C4874" s="1">
        <v>510</v>
      </c>
    </row>
    <row r="4875" spans="1:3" x14ac:dyDescent="0.15">
      <c r="A4875" s="1" t="s">
        <v>5147</v>
      </c>
      <c r="B4875" s="1">
        <v>1504074</v>
      </c>
      <c r="C4875" s="1">
        <v>510</v>
      </c>
    </row>
    <row r="4876" spans="1:3" x14ac:dyDescent="0.15">
      <c r="A4876" s="1" t="s">
        <v>5148</v>
      </c>
      <c r="B4876" s="1">
        <v>1504075</v>
      </c>
      <c r="C4876" s="1">
        <v>510</v>
      </c>
    </row>
    <row r="4877" spans="1:3" x14ac:dyDescent="0.15">
      <c r="A4877" s="1" t="s">
        <v>5149</v>
      </c>
      <c r="B4877" s="1">
        <v>1504076</v>
      </c>
      <c r="C4877" s="1">
        <v>570</v>
      </c>
    </row>
    <row r="4878" spans="1:3" x14ac:dyDescent="0.15">
      <c r="A4878" s="1" t="s">
        <v>5150</v>
      </c>
      <c r="B4878" s="1">
        <v>1504077</v>
      </c>
      <c r="C4878" s="1">
        <v>570</v>
      </c>
    </row>
    <row r="4879" spans="1:3" x14ac:dyDescent="0.15">
      <c r="A4879" s="1" t="s">
        <v>5151</v>
      </c>
      <c r="B4879" s="1">
        <v>1504078</v>
      </c>
      <c r="C4879" s="1">
        <v>570</v>
      </c>
    </row>
    <row r="4880" spans="1:3" x14ac:dyDescent="0.15">
      <c r="A4880" s="1" t="s">
        <v>5152</v>
      </c>
      <c r="B4880" s="1">
        <v>1504079</v>
      </c>
      <c r="C4880" s="1">
        <v>570</v>
      </c>
    </row>
    <row r="4881" spans="1:3" x14ac:dyDescent="0.15">
      <c r="A4881" s="1" t="s">
        <v>5153</v>
      </c>
      <c r="B4881" s="1">
        <v>1504080</v>
      </c>
      <c r="C4881" s="1">
        <v>570</v>
      </c>
    </row>
    <row r="4882" spans="1:3" x14ac:dyDescent="0.15">
      <c r="A4882" s="1" t="s">
        <v>5154</v>
      </c>
      <c r="B4882" s="1">
        <v>1504081</v>
      </c>
      <c r="C4882" s="1">
        <v>630</v>
      </c>
    </row>
    <row r="4883" spans="1:3" x14ac:dyDescent="0.15">
      <c r="A4883" s="1" t="s">
        <v>5155</v>
      </c>
      <c r="B4883" s="1">
        <v>1504082</v>
      </c>
      <c r="C4883" s="1">
        <v>630</v>
      </c>
    </row>
    <row r="4884" spans="1:3" x14ac:dyDescent="0.15">
      <c r="A4884" s="1" t="s">
        <v>5156</v>
      </c>
      <c r="B4884" s="1">
        <v>1504083</v>
      </c>
      <c r="C4884" s="1">
        <v>630</v>
      </c>
    </row>
    <row r="4885" spans="1:3" x14ac:dyDescent="0.15">
      <c r="A4885" s="1" t="s">
        <v>5157</v>
      </c>
      <c r="B4885" s="1">
        <v>1504084</v>
      </c>
      <c r="C4885" s="1">
        <v>630</v>
      </c>
    </row>
    <row r="4886" spans="1:3" x14ac:dyDescent="0.15">
      <c r="A4886" s="1" t="s">
        <v>5158</v>
      </c>
      <c r="B4886" s="1">
        <v>1504085</v>
      </c>
      <c r="C4886" s="1">
        <v>630</v>
      </c>
    </row>
    <row r="4887" spans="1:3" x14ac:dyDescent="0.15">
      <c r="A4887" s="1" t="s">
        <v>5159</v>
      </c>
      <c r="B4887" s="1">
        <v>1504086</v>
      </c>
      <c r="C4887" s="1">
        <v>720</v>
      </c>
    </row>
    <row r="4888" spans="1:3" x14ac:dyDescent="0.15">
      <c r="A4888" s="1" t="s">
        <v>5160</v>
      </c>
      <c r="B4888" s="1">
        <v>1504087</v>
      </c>
      <c r="C4888" s="1">
        <v>720</v>
      </c>
    </row>
    <row r="4889" spans="1:3" x14ac:dyDescent="0.15">
      <c r="A4889" s="1" t="s">
        <v>5161</v>
      </c>
      <c r="B4889" s="1">
        <v>1504088</v>
      </c>
      <c r="C4889" s="1">
        <v>720</v>
      </c>
    </row>
    <row r="4890" spans="1:3" x14ac:dyDescent="0.15">
      <c r="A4890" s="1" t="s">
        <v>5162</v>
      </c>
      <c r="B4890" s="1">
        <v>1504089</v>
      </c>
      <c r="C4890" s="1">
        <v>720</v>
      </c>
    </row>
    <row r="4891" spans="1:3" x14ac:dyDescent="0.15">
      <c r="A4891" s="1" t="s">
        <v>5163</v>
      </c>
      <c r="B4891" s="1">
        <v>1504090</v>
      </c>
      <c r="C4891" s="1">
        <v>720</v>
      </c>
    </row>
    <row r="4892" spans="1:3" x14ac:dyDescent="0.15">
      <c r="A4892" s="1" t="s">
        <v>5164</v>
      </c>
      <c r="B4892" s="1">
        <v>1504091</v>
      </c>
      <c r="C4892" s="1">
        <v>810</v>
      </c>
    </row>
    <row r="4893" spans="1:3" x14ac:dyDescent="0.15">
      <c r="A4893" s="1" t="s">
        <v>5165</v>
      </c>
      <c r="B4893" s="1">
        <v>1504092</v>
      </c>
      <c r="C4893" s="1">
        <v>810</v>
      </c>
    </row>
    <row r="4894" spans="1:3" x14ac:dyDescent="0.15">
      <c r="A4894" s="1" t="s">
        <v>5166</v>
      </c>
      <c r="B4894" s="1">
        <v>1504093</v>
      </c>
      <c r="C4894" s="1">
        <v>810</v>
      </c>
    </row>
    <row r="4895" spans="1:3" x14ac:dyDescent="0.15">
      <c r="A4895" s="1" t="s">
        <v>5167</v>
      </c>
      <c r="B4895" s="1">
        <v>1504094</v>
      </c>
      <c r="C4895" s="1">
        <v>810</v>
      </c>
    </row>
    <row r="4896" spans="1:3" x14ac:dyDescent="0.15">
      <c r="A4896" s="1" t="s">
        <v>5168</v>
      </c>
      <c r="B4896" s="1">
        <v>1504095</v>
      </c>
      <c r="C4896" s="1">
        <v>810</v>
      </c>
    </row>
    <row r="4897" spans="1:3" x14ac:dyDescent="0.15">
      <c r="A4897" s="1" t="s">
        <v>5169</v>
      </c>
      <c r="B4897" s="1">
        <v>1504096</v>
      </c>
      <c r="C4897" s="1">
        <v>900</v>
      </c>
    </row>
    <row r="4898" spans="1:3" x14ac:dyDescent="0.15">
      <c r="A4898" s="1" t="s">
        <v>5170</v>
      </c>
      <c r="B4898" s="1">
        <v>1504097</v>
      </c>
      <c r="C4898" s="1">
        <v>900</v>
      </c>
    </row>
    <row r="4899" spans="1:3" x14ac:dyDescent="0.15">
      <c r="A4899" s="1" t="s">
        <v>5171</v>
      </c>
      <c r="B4899" s="1">
        <v>1504098</v>
      </c>
      <c r="C4899" s="1">
        <v>900</v>
      </c>
    </row>
    <row r="4900" spans="1:3" x14ac:dyDescent="0.15">
      <c r="A4900" s="1" t="s">
        <v>5172</v>
      </c>
      <c r="B4900" s="1">
        <v>1504099</v>
      </c>
      <c r="C4900" s="1">
        <v>900</v>
      </c>
    </row>
    <row r="4901" spans="1:3" x14ac:dyDescent="0.15">
      <c r="A4901" s="1" t="s">
        <v>5173</v>
      </c>
      <c r="B4901" s="1">
        <v>1504100</v>
      </c>
      <c r="C4901" s="1">
        <v>0</v>
      </c>
    </row>
    <row r="4902" spans="1:3" x14ac:dyDescent="0.15">
      <c r="A4902" s="1" t="s">
        <v>5174</v>
      </c>
      <c r="B4902" s="1">
        <v>1505001</v>
      </c>
      <c r="C4902" s="1">
        <v>30</v>
      </c>
    </row>
    <row r="4903" spans="1:3" x14ac:dyDescent="0.15">
      <c r="A4903" s="1" t="s">
        <v>5175</v>
      </c>
      <c r="B4903" s="1">
        <v>1505002</v>
      </c>
      <c r="C4903" s="1">
        <v>30</v>
      </c>
    </row>
    <row r="4904" spans="1:3" x14ac:dyDescent="0.15">
      <c r="A4904" s="1" t="s">
        <v>5176</v>
      </c>
      <c r="B4904" s="1">
        <v>1505003</v>
      </c>
      <c r="C4904" s="1">
        <v>30</v>
      </c>
    </row>
    <row r="4905" spans="1:3" x14ac:dyDescent="0.15">
      <c r="A4905" s="1" t="s">
        <v>5177</v>
      </c>
      <c r="B4905" s="1">
        <v>1505004</v>
      </c>
      <c r="C4905" s="1">
        <v>30</v>
      </c>
    </row>
    <row r="4906" spans="1:3" x14ac:dyDescent="0.15">
      <c r="A4906" s="1" t="s">
        <v>5178</v>
      </c>
      <c r="B4906" s="1">
        <v>1505005</v>
      </c>
      <c r="C4906" s="1">
        <v>30</v>
      </c>
    </row>
    <row r="4907" spans="1:3" x14ac:dyDescent="0.15">
      <c r="A4907" s="1" t="s">
        <v>5179</v>
      </c>
      <c r="B4907" s="1">
        <v>1505006</v>
      </c>
      <c r="C4907" s="1">
        <v>30</v>
      </c>
    </row>
    <row r="4908" spans="1:3" x14ac:dyDescent="0.15">
      <c r="A4908" s="1" t="s">
        <v>5180</v>
      </c>
      <c r="B4908" s="1">
        <v>1505007</v>
      </c>
      <c r="C4908" s="1">
        <v>30</v>
      </c>
    </row>
    <row r="4909" spans="1:3" x14ac:dyDescent="0.15">
      <c r="A4909" s="1" t="s">
        <v>5181</v>
      </c>
      <c r="B4909" s="1">
        <v>1505008</v>
      </c>
      <c r="C4909" s="1">
        <v>30</v>
      </c>
    </row>
    <row r="4910" spans="1:3" x14ac:dyDescent="0.15">
      <c r="A4910" s="1" t="s">
        <v>5182</v>
      </c>
      <c r="B4910" s="1">
        <v>1505009</v>
      </c>
      <c r="C4910" s="1">
        <v>30</v>
      </c>
    </row>
    <row r="4911" spans="1:3" x14ac:dyDescent="0.15">
      <c r="A4911" s="1" t="s">
        <v>5183</v>
      </c>
      <c r="B4911" s="1">
        <v>1505010</v>
      </c>
      <c r="C4911" s="1">
        <v>30</v>
      </c>
    </row>
    <row r="4912" spans="1:3" x14ac:dyDescent="0.15">
      <c r="A4912" s="1" t="s">
        <v>5184</v>
      </c>
      <c r="B4912" s="1">
        <v>1505011</v>
      </c>
      <c r="C4912" s="1">
        <v>60</v>
      </c>
    </row>
    <row r="4913" spans="1:3" x14ac:dyDescent="0.15">
      <c r="A4913" s="1" t="s">
        <v>5185</v>
      </c>
      <c r="B4913" s="1">
        <v>1505012</v>
      </c>
      <c r="C4913" s="1">
        <v>60</v>
      </c>
    </row>
    <row r="4914" spans="1:3" x14ac:dyDescent="0.15">
      <c r="A4914" s="1" t="s">
        <v>5186</v>
      </c>
      <c r="B4914" s="1">
        <v>1505013</v>
      </c>
      <c r="C4914" s="1">
        <v>60</v>
      </c>
    </row>
    <row r="4915" spans="1:3" x14ac:dyDescent="0.15">
      <c r="A4915" s="1" t="s">
        <v>5187</v>
      </c>
      <c r="B4915" s="1">
        <v>1505014</v>
      </c>
      <c r="C4915" s="1">
        <v>60</v>
      </c>
    </row>
    <row r="4916" spans="1:3" x14ac:dyDescent="0.15">
      <c r="A4916" s="1" t="s">
        <v>5188</v>
      </c>
      <c r="B4916" s="1">
        <v>1505015</v>
      </c>
      <c r="C4916" s="1">
        <v>60</v>
      </c>
    </row>
    <row r="4917" spans="1:3" x14ac:dyDescent="0.15">
      <c r="A4917" s="1" t="s">
        <v>5189</v>
      </c>
      <c r="B4917" s="1">
        <v>1505016</v>
      </c>
      <c r="C4917" s="1">
        <v>90</v>
      </c>
    </row>
    <row r="4918" spans="1:3" x14ac:dyDescent="0.15">
      <c r="A4918" s="1" t="s">
        <v>5190</v>
      </c>
      <c r="B4918" s="1">
        <v>1505017</v>
      </c>
      <c r="C4918" s="1">
        <v>90</v>
      </c>
    </row>
    <row r="4919" spans="1:3" x14ac:dyDescent="0.15">
      <c r="A4919" s="1" t="s">
        <v>5191</v>
      </c>
      <c r="B4919" s="1">
        <v>1505018</v>
      </c>
      <c r="C4919" s="1">
        <v>90</v>
      </c>
    </row>
    <row r="4920" spans="1:3" x14ac:dyDescent="0.15">
      <c r="A4920" s="1" t="s">
        <v>5192</v>
      </c>
      <c r="B4920" s="1">
        <v>1505019</v>
      </c>
      <c r="C4920" s="1">
        <v>90</v>
      </c>
    </row>
    <row r="4921" spans="1:3" x14ac:dyDescent="0.15">
      <c r="A4921" s="1" t="s">
        <v>5193</v>
      </c>
      <c r="B4921" s="1">
        <v>1505020</v>
      </c>
      <c r="C4921" s="1">
        <v>90</v>
      </c>
    </row>
    <row r="4922" spans="1:3" x14ac:dyDescent="0.15">
      <c r="A4922" s="1" t="s">
        <v>5194</v>
      </c>
      <c r="B4922" s="1">
        <v>1505021</v>
      </c>
      <c r="C4922" s="1">
        <v>120</v>
      </c>
    </row>
    <row r="4923" spans="1:3" x14ac:dyDescent="0.15">
      <c r="A4923" s="1" t="s">
        <v>5195</v>
      </c>
      <c r="B4923" s="1">
        <v>1505022</v>
      </c>
      <c r="C4923" s="1">
        <v>120</v>
      </c>
    </row>
    <row r="4924" spans="1:3" x14ac:dyDescent="0.15">
      <c r="A4924" s="1" t="s">
        <v>5196</v>
      </c>
      <c r="B4924" s="1">
        <v>1505023</v>
      </c>
      <c r="C4924" s="1">
        <v>120</v>
      </c>
    </row>
    <row r="4925" spans="1:3" x14ac:dyDescent="0.15">
      <c r="A4925" s="1" t="s">
        <v>5197</v>
      </c>
      <c r="B4925" s="1">
        <v>1505024</v>
      </c>
      <c r="C4925" s="1">
        <v>120</v>
      </c>
    </row>
    <row r="4926" spans="1:3" x14ac:dyDescent="0.15">
      <c r="A4926" s="1" t="s">
        <v>5198</v>
      </c>
      <c r="B4926" s="1">
        <v>1505025</v>
      </c>
      <c r="C4926" s="1">
        <v>120</v>
      </c>
    </row>
    <row r="4927" spans="1:3" x14ac:dyDescent="0.15">
      <c r="A4927" s="1" t="s">
        <v>5199</v>
      </c>
      <c r="B4927" s="1">
        <v>1505026</v>
      </c>
      <c r="C4927" s="1">
        <v>150</v>
      </c>
    </row>
    <row r="4928" spans="1:3" x14ac:dyDescent="0.15">
      <c r="A4928" s="1" t="s">
        <v>5200</v>
      </c>
      <c r="B4928" s="1">
        <v>1505027</v>
      </c>
      <c r="C4928" s="1">
        <v>150</v>
      </c>
    </row>
    <row r="4929" spans="1:3" x14ac:dyDescent="0.15">
      <c r="A4929" s="1" t="s">
        <v>5201</v>
      </c>
      <c r="B4929" s="1">
        <v>1505028</v>
      </c>
      <c r="C4929" s="1">
        <v>150</v>
      </c>
    </row>
    <row r="4930" spans="1:3" x14ac:dyDescent="0.15">
      <c r="A4930" s="1" t="s">
        <v>5202</v>
      </c>
      <c r="B4930" s="1">
        <v>1505029</v>
      </c>
      <c r="C4930" s="1">
        <v>150</v>
      </c>
    </row>
    <row r="4931" spans="1:3" x14ac:dyDescent="0.15">
      <c r="A4931" s="1" t="s">
        <v>5203</v>
      </c>
      <c r="B4931" s="1">
        <v>1505030</v>
      </c>
      <c r="C4931" s="1">
        <v>150</v>
      </c>
    </row>
    <row r="4932" spans="1:3" x14ac:dyDescent="0.15">
      <c r="A4932" s="1" t="s">
        <v>5204</v>
      </c>
      <c r="B4932" s="1">
        <v>1505031</v>
      </c>
      <c r="C4932" s="1">
        <v>180</v>
      </c>
    </row>
    <row r="4933" spans="1:3" x14ac:dyDescent="0.15">
      <c r="A4933" s="1" t="s">
        <v>5205</v>
      </c>
      <c r="B4933" s="1">
        <v>1505032</v>
      </c>
      <c r="C4933" s="1">
        <v>180</v>
      </c>
    </row>
    <row r="4934" spans="1:3" x14ac:dyDescent="0.15">
      <c r="A4934" s="1" t="s">
        <v>5206</v>
      </c>
      <c r="B4934" s="1">
        <v>1505033</v>
      </c>
      <c r="C4934" s="1">
        <v>180</v>
      </c>
    </row>
    <row r="4935" spans="1:3" x14ac:dyDescent="0.15">
      <c r="A4935" s="1" t="s">
        <v>5207</v>
      </c>
      <c r="B4935" s="1">
        <v>1505034</v>
      </c>
      <c r="C4935" s="1">
        <v>180</v>
      </c>
    </row>
    <row r="4936" spans="1:3" x14ac:dyDescent="0.15">
      <c r="A4936" s="1" t="s">
        <v>5208</v>
      </c>
      <c r="B4936" s="1">
        <v>1505035</v>
      </c>
      <c r="C4936" s="1">
        <v>180</v>
      </c>
    </row>
    <row r="4937" spans="1:3" x14ac:dyDescent="0.15">
      <c r="A4937" s="1" t="s">
        <v>5209</v>
      </c>
      <c r="B4937" s="1">
        <v>1505036</v>
      </c>
      <c r="C4937" s="1">
        <v>210</v>
      </c>
    </row>
    <row r="4938" spans="1:3" x14ac:dyDescent="0.15">
      <c r="A4938" s="1" t="s">
        <v>5210</v>
      </c>
      <c r="B4938" s="1">
        <v>1505037</v>
      </c>
      <c r="C4938" s="1">
        <v>210</v>
      </c>
    </row>
    <row r="4939" spans="1:3" x14ac:dyDescent="0.15">
      <c r="A4939" s="1" t="s">
        <v>5211</v>
      </c>
      <c r="B4939" s="1">
        <v>1505038</v>
      </c>
      <c r="C4939" s="1">
        <v>210</v>
      </c>
    </row>
    <row r="4940" spans="1:3" x14ac:dyDescent="0.15">
      <c r="A4940" s="1" t="s">
        <v>5212</v>
      </c>
      <c r="B4940" s="1">
        <v>1505039</v>
      </c>
      <c r="C4940" s="1">
        <v>210</v>
      </c>
    </row>
    <row r="4941" spans="1:3" x14ac:dyDescent="0.15">
      <c r="A4941" s="1" t="s">
        <v>5213</v>
      </c>
      <c r="B4941" s="1">
        <v>1505040</v>
      </c>
      <c r="C4941" s="1">
        <v>210</v>
      </c>
    </row>
    <row r="4942" spans="1:3" x14ac:dyDescent="0.15">
      <c r="A4942" s="1" t="s">
        <v>5214</v>
      </c>
      <c r="B4942" s="1">
        <v>1505041</v>
      </c>
      <c r="C4942" s="1">
        <v>240</v>
      </c>
    </row>
    <row r="4943" spans="1:3" x14ac:dyDescent="0.15">
      <c r="A4943" s="1" t="s">
        <v>5215</v>
      </c>
      <c r="B4943" s="1">
        <v>1505042</v>
      </c>
      <c r="C4943" s="1">
        <v>240</v>
      </c>
    </row>
    <row r="4944" spans="1:3" x14ac:dyDescent="0.15">
      <c r="A4944" s="1" t="s">
        <v>5216</v>
      </c>
      <c r="B4944" s="1">
        <v>1505043</v>
      </c>
      <c r="C4944" s="1">
        <v>240</v>
      </c>
    </row>
    <row r="4945" spans="1:3" x14ac:dyDescent="0.15">
      <c r="A4945" s="1" t="s">
        <v>5217</v>
      </c>
      <c r="B4945" s="1">
        <v>1505044</v>
      </c>
      <c r="C4945" s="1">
        <v>240</v>
      </c>
    </row>
    <row r="4946" spans="1:3" x14ac:dyDescent="0.15">
      <c r="A4946" s="1" t="s">
        <v>5218</v>
      </c>
      <c r="B4946" s="1">
        <v>1505045</v>
      </c>
      <c r="C4946" s="1">
        <v>240</v>
      </c>
    </row>
    <row r="4947" spans="1:3" x14ac:dyDescent="0.15">
      <c r="A4947" s="1" t="s">
        <v>5219</v>
      </c>
      <c r="B4947" s="1">
        <v>1505046</v>
      </c>
      <c r="C4947" s="1">
        <v>270</v>
      </c>
    </row>
    <row r="4948" spans="1:3" x14ac:dyDescent="0.15">
      <c r="A4948" s="1" t="s">
        <v>5220</v>
      </c>
      <c r="B4948" s="1">
        <v>1505047</v>
      </c>
      <c r="C4948" s="1">
        <v>270</v>
      </c>
    </row>
    <row r="4949" spans="1:3" x14ac:dyDescent="0.15">
      <c r="A4949" s="1" t="s">
        <v>5221</v>
      </c>
      <c r="B4949" s="1">
        <v>1505048</v>
      </c>
      <c r="C4949" s="1">
        <v>270</v>
      </c>
    </row>
    <row r="4950" spans="1:3" x14ac:dyDescent="0.15">
      <c r="A4950" s="1" t="s">
        <v>5222</v>
      </c>
      <c r="B4950" s="1">
        <v>1505049</v>
      </c>
      <c r="C4950" s="1">
        <v>270</v>
      </c>
    </row>
    <row r="4951" spans="1:3" x14ac:dyDescent="0.15">
      <c r="A4951" s="1" t="s">
        <v>5223</v>
      </c>
      <c r="B4951" s="1">
        <v>1505050</v>
      </c>
      <c r="C4951" s="1">
        <v>270</v>
      </c>
    </row>
    <row r="4952" spans="1:3" x14ac:dyDescent="0.15">
      <c r="A4952" s="1" t="s">
        <v>5224</v>
      </c>
      <c r="B4952" s="1">
        <v>1505051</v>
      </c>
      <c r="C4952" s="1">
        <v>300</v>
      </c>
    </row>
    <row r="4953" spans="1:3" x14ac:dyDescent="0.15">
      <c r="A4953" s="1" t="s">
        <v>5225</v>
      </c>
      <c r="B4953" s="1">
        <v>1505052</v>
      </c>
      <c r="C4953" s="1">
        <v>300</v>
      </c>
    </row>
    <row r="4954" spans="1:3" x14ac:dyDescent="0.15">
      <c r="A4954" s="1" t="s">
        <v>5226</v>
      </c>
      <c r="B4954" s="1">
        <v>1505053</v>
      </c>
      <c r="C4954" s="1">
        <v>300</v>
      </c>
    </row>
    <row r="4955" spans="1:3" x14ac:dyDescent="0.15">
      <c r="A4955" s="1" t="s">
        <v>5227</v>
      </c>
      <c r="B4955" s="1">
        <v>1505054</v>
      </c>
      <c r="C4955" s="1">
        <v>300</v>
      </c>
    </row>
    <row r="4956" spans="1:3" x14ac:dyDescent="0.15">
      <c r="A4956" s="1" t="s">
        <v>5228</v>
      </c>
      <c r="B4956" s="1">
        <v>1505055</v>
      </c>
      <c r="C4956" s="1">
        <v>300</v>
      </c>
    </row>
    <row r="4957" spans="1:3" x14ac:dyDescent="0.15">
      <c r="A4957" s="1" t="s">
        <v>5229</v>
      </c>
      <c r="B4957" s="1">
        <v>1505056</v>
      </c>
      <c r="C4957" s="1">
        <v>330</v>
      </c>
    </row>
    <row r="4958" spans="1:3" x14ac:dyDescent="0.15">
      <c r="A4958" s="1" t="s">
        <v>5230</v>
      </c>
      <c r="B4958" s="1">
        <v>1505057</v>
      </c>
      <c r="C4958" s="1">
        <v>330</v>
      </c>
    </row>
    <row r="4959" spans="1:3" x14ac:dyDescent="0.15">
      <c r="A4959" s="1" t="s">
        <v>5231</v>
      </c>
      <c r="B4959" s="1">
        <v>1505058</v>
      </c>
      <c r="C4959" s="1">
        <v>330</v>
      </c>
    </row>
    <row r="4960" spans="1:3" x14ac:dyDescent="0.15">
      <c r="A4960" s="1" t="s">
        <v>5232</v>
      </c>
      <c r="B4960" s="1">
        <v>1505059</v>
      </c>
      <c r="C4960" s="1">
        <v>330</v>
      </c>
    </row>
    <row r="4961" spans="1:3" x14ac:dyDescent="0.15">
      <c r="A4961" s="1" t="s">
        <v>5233</v>
      </c>
      <c r="B4961" s="1">
        <v>1505060</v>
      </c>
      <c r="C4961" s="1">
        <v>330</v>
      </c>
    </row>
    <row r="4962" spans="1:3" x14ac:dyDescent="0.15">
      <c r="A4962" s="1" t="s">
        <v>5234</v>
      </c>
      <c r="B4962" s="1">
        <v>1505061</v>
      </c>
      <c r="C4962" s="1">
        <v>390</v>
      </c>
    </row>
    <row r="4963" spans="1:3" x14ac:dyDescent="0.15">
      <c r="A4963" s="1" t="s">
        <v>5235</v>
      </c>
      <c r="B4963" s="1">
        <v>1505062</v>
      </c>
      <c r="C4963" s="1">
        <v>390</v>
      </c>
    </row>
    <row r="4964" spans="1:3" x14ac:dyDescent="0.15">
      <c r="A4964" s="1" t="s">
        <v>5236</v>
      </c>
      <c r="B4964" s="1">
        <v>1505063</v>
      </c>
      <c r="C4964" s="1">
        <v>390</v>
      </c>
    </row>
    <row r="4965" spans="1:3" x14ac:dyDescent="0.15">
      <c r="A4965" s="1" t="s">
        <v>5237</v>
      </c>
      <c r="B4965" s="1">
        <v>1505064</v>
      </c>
      <c r="C4965" s="1">
        <v>390</v>
      </c>
    </row>
    <row r="4966" spans="1:3" x14ac:dyDescent="0.15">
      <c r="A4966" s="1" t="s">
        <v>5238</v>
      </c>
      <c r="B4966" s="1">
        <v>1505065</v>
      </c>
      <c r="C4966" s="1">
        <v>390</v>
      </c>
    </row>
    <row r="4967" spans="1:3" x14ac:dyDescent="0.15">
      <c r="A4967" s="1" t="s">
        <v>5239</v>
      </c>
      <c r="B4967" s="1">
        <v>1505066</v>
      </c>
      <c r="C4967" s="1">
        <v>450</v>
      </c>
    </row>
    <row r="4968" spans="1:3" x14ac:dyDescent="0.15">
      <c r="A4968" s="1" t="s">
        <v>5240</v>
      </c>
      <c r="B4968" s="1">
        <v>1505067</v>
      </c>
      <c r="C4968" s="1">
        <v>450</v>
      </c>
    </row>
    <row r="4969" spans="1:3" x14ac:dyDescent="0.15">
      <c r="A4969" s="1" t="s">
        <v>5241</v>
      </c>
      <c r="B4969" s="1">
        <v>1505068</v>
      </c>
      <c r="C4969" s="1">
        <v>450</v>
      </c>
    </row>
    <row r="4970" spans="1:3" x14ac:dyDescent="0.15">
      <c r="A4970" s="1" t="s">
        <v>5242</v>
      </c>
      <c r="B4970" s="1">
        <v>1505069</v>
      </c>
      <c r="C4970" s="1">
        <v>450</v>
      </c>
    </row>
    <row r="4971" spans="1:3" x14ac:dyDescent="0.15">
      <c r="A4971" s="1" t="s">
        <v>5243</v>
      </c>
      <c r="B4971" s="1">
        <v>1505070</v>
      </c>
      <c r="C4971" s="1">
        <v>450</v>
      </c>
    </row>
    <row r="4972" spans="1:3" x14ac:dyDescent="0.15">
      <c r="A4972" s="1" t="s">
        <v>5244</v>
      </c>
      <c r="B4972" s="1">
        <v>1505071</v>
      </c>
      <c r="C4972" s="1">
        <v>510</v>
      </c>
    </row>
    <row r="4973" spans="1:3" x14ac:dyDescent="0.15">
      <c r="A4973" s="1" t="s">
        <v>5245</v>
      </c>
      <c r="B4973" s="1">
        <v>1505072</v>
      </c>
      <c r="C4973" s="1">
        <v>510</v>
      </c>
    </row>
    <row r="4974" spans="1:3" x14ac:dyDescent="0.15">
      <c r="A4974" s="1" t="s">
        <v>5246</v>
      </c>
      <c r="B4974" s="1">
        <v>1505073</v>
      </c>
      <c r="C4974" s="1">
        <v>510</v>
      </c>
    </row>
    <row r="4975" spans="1:3" x14ac:dyDescent="0.15">
      <c r="A4975" s="1" t="s">
        <v>5247</v>
      </c>
      <c r="B4975" s="1">
        <v>1505074</v>
      </c>
      <c r="C4975" s="1">
        <v>510</v>
      </c>
    </row>
    <row r="4976" spans="1:3" x14ac:dyDescent="0.15">
      <c r="A4976" s="1" t="s">
        <v>5248</v>
      </c>
      <c r="B4976" s="1">
        <v>1505075</v>
      </c>
      <c r="C4976" s="1">
        <v>510</v>
      </c>
    </row>
    <row r="4977" spans="1:3" x14ac:dyDescent="0.15">
      <c r="A4977" s="1" t="s">
        <v>5249</v>
      </c>
      <c r="B4977" s="1">
        <v>1505076</v>
      </c>
      <c r="C4977" s="1">
        <v>570</v>
      </c>
    </row>
    <row r="4978" spans="1:3" x14ac:dyDescent="0.15">
      <c r="A4978" s="1" t="s">
        <v>5250</v>
      </c>
      <c r="B4978" s="1">
        <v>1505077</v>
      </c>
      <c r="C4978" s="1">
        <v>570</v>
      </c>
    </row>
    <row r="4979" spans="1:3" x14ac:dyDescent="0.15">
      <c r="A4979" s="1" t="s">
        <v>5251</v>
      </c>
      <c r="B4979" s="1">
        <v>1505078</v>
      </c>
      <c r="C4979" s="1">
        <v>570</v>
      </c>
    </row>
    <row r="4980" spans="1:3" x14ac:dyDescent="0.15">
      <c r="A4980" s="1" t="s">
        <v>5252</v>
      </c>
      <c r="B4980" s="1">
        <v>1505079</v>
      </c>
      <c r="C4980" s="1">
        <v>570</v>
      </c>
    </row>
    <row r="4981" spans="1:3" x14ac:dyDescent="0.15">
      <c r="A4981" s="1" t="s">
        <v>5253</v>
      </c>
      <c r="B4981" s="1">
        <v>1505080</v>
      </c>
      <c r="C4981" s="1">
        <v>570</v>
      </c>
    </row>
    <row r="4982" spans="1:3" x14ac:dyDescent="0.15">
      <c r="A4982" s="1" t="s">
        <v>5254</v>
      </c>
      <c r="B4982" s="1">
        <v>1505081</v>
      </c>
      <c r="C4982" s="1">
        <v>630</v>
      </c>
    </row>
    <row r="4983" spans="1:3" x14ac:dyDescent="0.15">
      <c r="A4983" s="1" t="s">
        <v>5255</v>
      </c>
      <c r="B4983" s="1">
        <v>1505082</v>
      </c>
      <c r="C4983" s="1">
        <v>630</v>
      </c>
    </row>
    <row r="4984" spans="1:3" x14ac:dyDescent="0.15">
      <c r="A4984" s="1" t="s">
        <v>5256</v>
      </c>
      <c r="B4984" s="1">
        <v>1505083</v>
      </c>
      <c r="C4984" s="1">
        <v>630</v>
      </c>
    </row>
    <row r="4985" spans="1:3" x14ac:dyDescent="0.15">
      <c r="A4985" s="1" t="s">
        <v>5257</v>
      </c>
      <c r="B4985" s="1">
        <v>1505084</v>
      </c>
      <c r="C4985" s="1">
        <v>630</v>
      </c>
    </row>
    <row r="4986" spans="1:3" x14ac:dyDescent="0.15">
      <c r="A4986" s="1" t="s">
        <v>5258</v>
      </c>
      <c r="B4986" s="1">
        <v>1505085</v>
      </c>
      <c r="C4986" s="1">
        <v>630</v>
      </c>
    </row>
    <row r="4987" spans="1:3" x14ac:dyDescent="0.15">
      <c r="A4987" s="1" t="s">
        <v>5259</v>
      </c>
      <c r="B4987" s="1">
        <v>1505086</v>
      </c>
      <c r="C4987" s="1">
        <v>720</v>
      </c>
    </row>
    <row r="4988" spans="1:3" x14ac:dyDescent="0.15">
      <c r="A4988" s="1" t="s">
        <v>5260</v>
      </c>
      <c r="B4988" s="1">
        <v>1505087</v>
      </c>
      <c r="C4988" s="1">
        <v>720</v>
      </c>
    </row>
    <row r="4989" spans="1:3" x14ac:dyDescent="0.15">
      <c r="A4989" s="1" t="s">
        <v>5261</v>
      </c>
      <c r="B4989" s="1">
        <v>1505088</v>
      </c>
      <c r="C4989" s="1">
        <v>720</v>
      </c>
    </row>
    <row r="4990" spans="1:3" x14ac:dyDescent="0.15">
      <c r="A4990" s="1" t="s">
        <v>5262</v>
      </c>
      <c r="B4990" s="1">
        <v>1505089</v>
      </c>
      <c r="C4990" s="1">
        <v>720</v>
      </c>
    </row>
    <row r="4991" spans="1:3" x14ac:dyDescent="0.15">
      <c r="A4991" s="1" t="s">
        <v>5263</v>
      </c>
      <c r="B4991" s="1">
        <v>1505090</v>
      </c>
      <c r="C4991" s="1">
        <v>720</v>
      </c>
    </row>
    <row r="4992" spans="1:3" x14ac:dyDescent="0.15">
      <c r="A4992" s="1" t="s">
        <v>5264</v>
      </c>
      <c r="B4992" s="1">
        <v>1505091</v>
      </c>
      <c r="C4992" s="1">
        <v>810</v>
      </c>
    </row>
    <row r="4993" spans="1:3" x14ac:dyDescent="0.15">
      <c r="A4993" s="1" t="s">
        <v>5265</v>
      </c>
      <c r="B4993" s="1">
        <v>1505092</v>
      </c>
      <c r="C4993" s="1">
        <v>810</v>
      </c>
    </row>
    <row r="4994" spans="1:3" x14ac:dyDescent="0.15">
      <c r="A4994" s="1" t="s">
        <v>5266</v>
      </c>
      <c r="B4994" s="1">
        <v>1505093</v>
      </c>
      <c r="C4994" s="1">
        <v>810</v>
      </c>
    </row>
    <row r="4995" spans="1:3" x14ac:dyDescent="0.15">
      <c r="A4995" s="1" t="s">
        <v>5267</v>
      </c>
      <c r="B4995" s="1">
        <v>1505094</v>
      </c>
      <c r="C4995" s="1">
        <v>810</v>
      </c>
    </row>
    <row r="4996" spans="1:3" x14ac:dyDescent="0.15">
      <c r="A4996" s="1" t="s">
        <v>5268</v>
      </c>
      <c r="B4996" s="1">
        <v>1505095</v>
      </c>
      <c r="C4996" s="1">
        <v>810</v>
      </c>
    </row>
    <row r="4997" spans="1:3" x14ac:dyDescent="0.15">
      <c r="A4997" s="1" t="s">
        <v>5269</v>
      </c>
      <c r="B4997" s="1">
        <v>1505096</v>
      </c>
      <c r="C4997" s="1">
        <v>900</v>
      </c>
    </row>
    <row r="4998" spans="1:3" x14ac:dyDescent="0.15">
      <c r="A4998" s="1" t="s">
        <v>5270</v>
      </c>
      <c r="B4998" s="1">
        <v>1505097</v>
      </c>
      <c r="C4998" s="1">
        <v>900</v>
      </c>
    </row>
    <row r="4999" spans="1:3" x14ac:dyDescent="0.15">
      <c r="A4999" s="1" t="s">
        <v>5271</v>
      </c>
      <c r="B4999" s="1">
        <v>1505098</v>
      </c>
      <c r="C4999" s="1">
        <v>900</v>
      </c>
    </row>
    <row r="5000" spans="1:3" x14ac:dyDescent="0.15">
      <c r="A5000" s="1" t="s">
        <v>5272</v>
      </c>
      <c r="B5000" s="1">
        <v>1505099</v>
      </c>
      <c r="C5000" s="1">
        <v>900</v>
      </c>
    </row>
    <row r="5001" spans="1:3" x14ac:dyDescent="0.15">
      <c r="A5001" s="1" t="s">
        <v>5273</v>
      </c>
      <c r="B5001" s="1">
        <v>1505100</v>
      </c>
      <c r="C5001" s="1">
        <v>0</v>
      </c>
    </row>
    <row r="5002" spans="1:3" x14ac:dyDescent="0.15">
      <c r="A5002" s="1" t="s">
        <v>5274</v>
      </c>
      <c r="B5002" s="1">
        <v>1506001</v>
      </c>
      <c r="C5002" s="1">
        <v>30</v>
      </c>
    </row>
    <row r="5003" spans="1:3" x14ac:dyDescent="0.15">
      <c r="A5003" s="1" t="s">
        <v>5275</v>
      </c>
      <c r="B5003" s="1">
        <v>1506002</v>
      </c>
      <c r="C5003" s="1">
        <v>30</v>
      </c>
    </row>
    <row r="5004" spans="1:3" x14ac:dyDescent="0.15">
      <c r="A5004" s="1" t="s">
        <v>5276</v>
      </c>
      <c r="B5004" s="1">
        <v>1506003</v>
      </c>
      <c r="C5004" s="1">
        <v>30</v>
      </c>
    </row>
    <row r="5005" spans="1:3" x14ac:dyDescent="0.15">
      <c r="A5005" s="1" t="s">
        <v>5277</v>
      </c>
      <c r="B5005" s="1">
        <v>1506004</v>
      </c>
      <c r="C5005" s="1">
        <v>30</v>
      </c>
    </row>
    <row r="5006" spans="1:3" x14ac:dyDescent="0.15">
      <c r="A5006" s="1" t="s">
        <v>5278</v>
      </c>
      <c r="B5006" s="1">
        <v>1506005</v>
      </c>
      <c r="C5006" s="1">
        <v>30</v>
      </c>
    </row>
    <row r="5007" spans="1:3" x14ac:dyDescent="0.15">
      <c r="A5007" s="1" t="s">
        <v>5279</v>
      </c>
      <c r="B5007" s="1">
        <v>1506006</v>
      </c>
      <c r="C5007" s="1">
        <v>30</v>
      </c>
    </row>
    <row r="5008" spans="1:3" x14ac:dyDescent="0.15">
      <c r="A5008" s="1" t="s">
        <v>5280</v>
      </c>
      <c r="B5008" s="1">
        <v>1506007</v>
      </c>
      <c r="C5008" s="1">
        <v>30</v>
      </c>
    </row>
    <row r="5009" spans="1:3" x14ac:dyDescent="0.15">
      <c r="A5009" s="1" t="s">
        <v>5281</v>
      </c>
      <c r="B5009" s="1">
        <v>1506008</v>
      </c>
      <c r="C5009" s="1">
        <v>30</v>
      </c>
    </row>
    <row r="5010" spans="1:3" x14ac:dyDescent="0.15">
      <c r="A5010" s="1" t="s">
        <v>5282</v>
      </c>
      <c r="B5010" s="1">
        <v>1506009</v>
      </c>
      <c r="C5010" s="1">
        <v>30</v>
      </c>
    </row>
    <row r="5011" spans="1:3" x14ac:dyDescent="0.15">
      <c r="A5011" s="1" t="s">
        <v>5283</v>
      </c>
      <c r="B5011" s="1">
        <v>1506010</v>
      </c>
      <c r="C5011" s="1">
        <v>30</v>
      </c>
    </row>
    <row r="5012" spans="1:3" x14ac:dyDescent="0.15">
      <c r="A5012" s="1" t="s">
        <v>5284</v>
      </c>
      <c r="B5012" s="1">
        <v>1506011</v>
      </c>
      <c r="C5012" s="1">
        <v>60</v>
      </c>
    </row>
    <row r="5013" spans="1:3" x14ac:dyDescent="0.15">
      <c r="A5013" s="1" t="s">
        <v>5285</v>
      </c>
      <c r="B5013" s="1">
        <v>1506012</v>
      </c>
      <c r="C5013" s="1">
        <v>60</v>
      </c>
    </row>
    <row r="5014" spans="1:3" x14ac:dyDescent="0.15">
      <c r="A5014" s="1" t="s">
        <v>5286</v>
      </c>
      <c r="B5014" s="1">
        <v>1506013</v>
      </c>
      <c r="C5014" s="1">
        <v>60</v>
      </c>
    </row>
    <row r="5015" spans="1:3" x14ac:dyDescent="0.15">
      <c r="A5015" s="1" t="s">
        <v>5287</v>
      </c>
      <c r="B5015" s="1">
        <v>1506014</v>
      </c>
      <c r="C5015" s="1">
        <v>60</v>
      </c>
    </row>
    <row r="5016" spans="1:3" x14ac:dyDescent="0.15">
      <c r="A5016" s="1" t="s">
        <v>5288</v>
      </c>
      <c r="B5016" s="1">
        <v>1506015</v>
      </c>
      <c r="C5016" s="1">
        <v>60</v>
      </c>
    </row>
    <row r="5017" spans="1:3" x14ac:dyDescent="0.15">
      <c r="A5017" s="1" t="s">
        <v>5289</v>
      </c>
      <c r="B5017" s="1">
        <v>1506016</v>
      </c>
      <c r="C5017" s="1">
        <v>90</v>
      </c>
    </row>
    <row r="5018" spans="1:3" x14ac:dyDescent="0.15">
      <c r="A5018" s="1" t="s">
        <v>5290</v>
      </c>
      <c r="B5018" s="1">
        <v>1506017</v>
      </c>
      <c r="C5018" s="1">
        <v>90</v>
      </c>
    </row>
    <row r="5019" spans="1:3" x14ac:dyDescent="0.15">
      <c r="A5019" s="1" t="s">
        <v>5291</v>
      </c>
      <c r="B5019" s="1">
        <v>1506018</v>
      </c>
      <c r="C5019" s="1">
        <v>90</v>
      </c>
    </row>
    <row r="5020" spans="1:3" x14ac:dyDescent="0.15">
      <c r="A5020" s="1" t="s">
        <v>5292</v>
      </c>
      <c r="B5020" s="1">
        <v>1506019</v>
      </c>
      <c r="C5020" s="1">
        <v>90</v>
      </c>
    </row>
    <row r="5021" spans="1:3" x14ac:dyDescent="0.15">
      <c r="A5021" s="1" t="s">
        <v>5293</v>
      </c>
      <c r="B5021" s="1">
        <v>1506020</v>
      </c>
      <c r="C5021" s="1">
        <v>90</v>
      </c>
    </row>
    <row r="5022" spans="1:3" x14ac:dyDescent="0.15">
      <c r="A5022" s="1" t="s">
        <v>5294</v>
      </c>
      <c r="B5022" s="1">
        <v>1506021</v>
      </c>
      <c r="C5022" s="1">
        <v>120</v>
      </c>
    </row>
    <row r="5023" spans="1:3" x14ac:dyDescent="0.15">
      <c r="A5023" s="1" t="s">
        <v>5295</v>
      </c>
      <c r="B5023" s="1">
        <v>1506022</v>
      </c>
      <c r="C5023" s="1">
        <v>120</v>
      </c>
    </row>
    <row r="5024" spans="1:3" x14ac:dyDescent="0.15">
      <c r="A5024" s="1" t="s">
        <v>5296</v>
      </c>
      <c r="B5024" s="1">
        <v>1506023</v>
      </c>
      <c r="C5024" s="1">
        <v>120</v>
      </c>
    </row>
    <row r="5025" spans="1:3" x14ac:dyDescent="0.15">
      <c r="A5025" s="1" t="s">
        <v>5297</v>
      </c>
      <c r="B5025" s="1">
        <v>1506024</v>
      </c>
      <c r="C5025" s="1">
        <v>120</v>
      </c>
    </row>
    <row r="5026" spans="1:3" x14ac:dyDescent="0.15">
      <c r="A5026" s="1" t="s">
        <v>5298</v>
      </c>
      <c r="B5026" s="1">
        <v>1506025</v>
      </c>
      <c r="C5026" s="1">
        <v>120</v>
      </c>
    </row>
    <row r="5027" spans="1:3" x14ac:dyDescent="0.15">
      <c r="A5027" s="1" t="s">
        <v>5299</v>
      </c>
      <c r="B5027" s="1">
        <v>1506026</v>
      </c>
      <c r="C5027" s="1">
        <v>150</v>
      </c>
    </row>
    <row r="5028" spans="1:3" x14ac:dyDescent="0.15">
      <c r="A5028" s="1" t="s">
        <v>5300</v>
      </c>
      <c r="B5028" s="1">
        <v>1506027</v>
      </c>
      <c r="C5028" s="1">
        <v>150</v>
      </c>
    </row>
    <row r="5029" spans="1:3" x14ac:dyDescent="0.15">
      <c r="A5029" s="1" t="s">
        <v>5301</v>
      </c>
      <c r="B5029" s="1">
        <v>1506028</v>
      </c>
      <c r="C5029" s="1">
        <v>150</v>
      </c>
    </row>
    <row r="5030" spans="1:3" x14ac:dyDescent="0.15">
      <c r="A5030" s="1" t="s">
        <v>5302</v>
      </c>
      <c r="B5030" s="1">
        <v>1506029</v>
      </c>
      <c r="C5030" s="1">
        <v>150</v>
      </c>
    </row>
    <row r="5031" spans="1:3" x14ac:dyDescent="0.15">
      <c r="A5031" s="1" t="s">
        <v>5303</v>
      </c>
      <c r="B5031" s="1">
        <v>1506030</v>
      </c>
      <c r="C5031" s="1">
        <v>150</v>
      </c>
    </row>
    <row r="5032" spans="1:3" x14ac:dyDescent="0.15">
      <c r="A5032" s="1" t="s">
        <v>5304</v>
      </c>
      <c r="B5032" s="1">
        <v>1506031</v>
      </c>
      <c r="C5032" s="1">
        <v>180</v>
      </c>
    </row>
    <row r="5033" spans="1:3" x14ac:dyDescent="0.15">
      <c r="A5033" s="1" t="s">
        <v>5305</v>
      </c>
      <c r="B5033" s="1">
        <v>1506032</v>
      </c>
      <c r="C5033" s="1">
        <v>180</v>
      </c>
    </row>
    <row r="5034" spans="1:3" x14ac:dyDescent="0.15">
      <c r="A5034" s="1" t="s">
        <v>5306</v>
      </c>
      <c r="B5034" s="1">
        <v>1506033</v>
      </c>
      <c r="C5034" s="1">
        <v>180</v>
      </c>
    </row>
    <row r="5035" spans="1:3" x14ac:dyDescent="0.15">
      <c r="A5035" s="1" t="s">
        <v>5307</v>
      </c>
      <c r="B5035" s="1">
        <v>1506034</v>
      </c>
      <c r="C5035" s="1">
        <v>180</v>
      </c>
    </row>
    <row r="5036" spans="1:3" x14ac:dyDescent="0.15">
      <c r="A5036" s="1" t="s">
        <v>5308</v>
      </c>
      <c r="B5036" s="1">
        <v>1506035</v>
      </c>
      <c r="C5036" s="1">
        <v>180</v>
      </c>
    </row>
    <row r="5037" spans="1:3" x14ac:dyDescent="0.15">
      <c r="A5037" s="1" t="s">
        <v>5309</v>
      </c>
      <c r="B5037" s="1">
        <v>1506036</v>
      </c>
      <c r="C5037" s="1">
        <v>210</v>
      </c>
    </row>
    <row r="5038" spans="1:3" x14ac:dyDescent="0.15">
      <c r="A5038" s="1" t="s">
        <v>5310</v>
      </c>
      <c r="B5038" s="1">
        <v>1506037</v>
      </c>
      <c r="C5038" s="1">
        <v>210</v>
      </c>
    </row>
    <row r="5039" spans="1:3" x14ac:dyDescent="0.15">
      <c r="A5039" s="1" t="s">
        <v>5311</v>
      </c>
      <c r="B5039" s="1">
        <v>1506038</v>
      </c>
      <c r="C5039" s="1">
        <v>210</v>
      </c>
    </row>
    <row r="5040" spans="1:3" x14ac:dyDescent="0.15">
      <c r="A5040" s="1" t="s">
        <v>5312</v>
      </c>
      <c r="B5040" s="1">
        <v>1506039</v>
      </c>
      <c r="C5040" s="1">
        <v>210</v>
      </c>
    </row>
    <row r="5041" spans="1:3" x14ac:dyDescent="0.15">
      <c r="A5041" s="1" t="s">
        <v>5313</v>
      </c>
      <c r="B5041" s="1">
        <v>1506040</v>
      </c>
      <c r="C5041" s="1">
        <v>210</v>
      </c>
    </row>
    <row r="5042" spans="1:3" x14ac:dyDescent="0.15">
      <c r="A5042" s="1" t="s">
        <v>5314</v>
      </c>
      <c r="B5042" s="1">
        <v>1506041</v>
      </c>
      <c r="C5042" s="1">
        <v>240</v>
      </c>
    </row>
    <row r="5043" spans="1:3" x14ac:dyDescent="0.15">
      <c r="A5043" s="1" t="s">
        <v>5315</v>
      </c>
      <c r="B5043" s="1">
        <v>1506042</v>
      </c>
      <c r="C5043" s="1">
        <v>240</v>
      </c>
    </row>
    <row r="5044" spans="1:3" x14ac:dyDescent="0.15">
      <c r="A5044" s="1" t="s">
        <v>5316</v>
      </c>
      <c r="B5044" s="1">
        <v>1506043</v>
      </c>
      <c r="C5044" s="1">
        <v>240</v>
      </c>
    </row>
    <row r="5045" spans="1:3" x14ac:dyDescent="0.15">
      <c r="A5045" s="1" t="s">
        <v>5317</v>
      </c>
      <c r="B5045" s="1">
        <v>1506044</v>
      </c>
      <c r="C5045" s="1">
        <v>240</v>
      </c>
    </row>
    <row r="5046" spans="1:3" x14ac:dyDescent="0.15">
      <c r="A5046" s="1" t="s">
        <v>5318</v>
      </c>
      <c r="B5046" s="1">
        <v>1506045</v>
      </c>
      <c r="C5046" s="1">
        <v>240</v>
      </c>
    </row>
    <row r="5047" spans="1:3" x14ac:dyDescent="0.15">
      <c r="A5047" s="1" t="s">
        <v>5319</v>
      </c>
      <c r="B5047" s="1">
        <v>1506046</v>
      </c>
      <c r="C5047" s="1">
        <v>270</v>
      </c>
    </row>
    <row r="5048" spans="1:3" x14ac:dyDescent="0.15">
      <c r="A5048" s="1" t="s">
        <v>5320</v>
      </c>
      <c r="B5048" s="1">
        <v>1506047</v>
      </c>
      <c r="C5048" s="1">
        <v>270</v>
      </c>
    </row>
    <row r="5049" spans="1:3" x14ac:dyDescent="0.15">
      <c r="A5049" s="1" t="s">
        <v>5321</v>
      </c>
      <c r="B5049" s="1">
        <v>1506048</v>
      </c>
      <c r="C5049" s="1">
        <v>270</v>
      </c>
    </row>
    <row r="5050" spans="1:3" x14ac:dyDescent="0.15">
      <c r="A5050" s="1" t="s">
        <v>5322</v>
      </c>
      <c r="B5050" s="1">
        <v>1506049</v>
      </c>
      <c r="C5050" s="1">
        <v>270</v>
      </c>
    </row>
    <row r="5051" spans="1:3" x14ac:dyDescent="0.15">
      <c r="A5051" s="1" t="s">
        <v>5323</v>
      </c>
      <c r="B5051" s="1">
        <v>1506050</v>
      </c>
      <c r="C5051" s="1">
        <v>270</v>
      </c>
    </row>
    <row r="5052" spans="1:3" x14ac:dyDescent="0.15">
      <c r="A5052" s="1" t="s">
        <v>5324</v>
      </c>
      <c r="B5052" s="1">
        <v>1506051</v>
      </c>
      <c r="C5052" s="1">
        <v>300</v>
      </c>
    </row>
    <row r="5053" spans="1:3" x14ac:dyDescent="0.15">
      <c r="A5053" s="1" t="s">
        <v>5325</v>
      </c>
      <c r="B5053" s="1">
        <v>1506052</v>
      </c>
      <c r="C5053" s="1">
        <v>300</v>
      </c>
    </row>
    <row r="5054" spans="1:3" x14ac:dyDescent="0.15">
      <c r="A5054" s="1" t="s">
        <v>5326</v>
      </c>
      <c r="B5054" s="1">
        <v>1506053</v>
      </c>
      <c r="C5054" s="1">
        <v>300</v>
      </c>
    </row>
    <row r="5055" spans="1:3" x14ac:dyDescent="0.15">
      <c r="A5055" s="1" t="s">
        <v>5327</v>
      </c>
      <c r="B5055" s="1">
        <v>1506054</v>
      </c>
      <c r="C5055" s="1">
        <v>300</v>
      </c>
    </row>
    <row r="5056" spans="1:3" x14ac:dyDescent="0.15">
      <c r="A5056" s="1" t="s">
        <v>5328</v>
      </c>
      <c r="B5056" s="1">
        <v>1506055</v>
      </c>
      <c r="C5056" s="1">
        <v>300</v>
      </c>
    </row>
    <row r="5057" spans="1:3" x14ac:dyDescent="0.15">
      <c r="A5057" s="1" t="s">
        <v>5329</v>
      </c>
      <c r="B5057" s="1">
        <v>1506056</v>
      </c>
      <c r="C5057" s="1">
        <v>330</v>
      </c>
    </row>
    <row r="5058" spans="1:3" x14ac:dyDescent="0.15">
      <c r="A5058" s="1" t="s">
        <v>5330</v>
      </c>
      <c r="B5058" s="1">
        <v>1506057</v>
      </c>
      <c r="C5058" s="1">
        <v>330</v>
      </c>
    </row>
    <row r="5059" spans="1:3" x14ac:dyDescent="0.15">
      <c r="A5059" s="1" t="s">
        <v>5331</v>
      </c>
      <c r="B5059" s="1">
        <v>1506058</v>
      </c>
      <c r="C5059" s="1">
        <v>330</v>
      </c>
    </row>
    <row r="5060" spans="1:3" x14ac:dyDescent="0.15">
      <c r="A5060" s="1" t="s">
        <v>5332</v>
      </c>
      <c r="B5060" s="1">
        <v>1506059</v>
      </c>
      <c r="C5060" s="1">
        <v>330</v>
      </c>
    </row>
    <row r="5061" spans="1:3" x14ac:dyDescent="0.15">
      <c r="A5061" s="1" t="s">
        <v>5333</v>
      </c>
      <c r="B5061" s="1">
        <v>1506060</v>
      </c>
      <c r="C5061" s="1">
        <v>330</v>
      </c>
    </row>
    <row r="5062" spans="1:3" x14ac:dyDescent="0.15">
      <c r="A5062" s="1" t="s">
        <v>5334</v>
      </c>
      <c r="B5062" s="1">
        <v>1506061</v>
      </c>
      <c r="C5062" s="1">
        <v>390</v>
      </c>
    </row>
    <row r="5063" spans="1:3" x14ac:dyDescent="0.15">
      <c r="A5063" s="1" t="s">
        <v>5335</v>
      </c>
      <c r="B5063" s="1">
        <v>1506062</v>
      </c>
      <c r="C5063" s="1">
        <v>390</v>
      </c>
    </row>
    <row r="5064" spans="1:3" x14ac:dyDescent="0.15">
      <c r="A5064" s="1" t="s">
        <v>5336</v>
      </c>
      <c r="B5064" s="1">
        <v>1506063</v>
      </c>
      <c r="C5064" s="1">
        <v>390</v>
      </c>
    </row>
    <row r="5065" spans="1:3" x14ac:dyDescent="0.15">
      <c r="A5065" s="1" t="s">
        <v>5337</v>
      </c>
      <c r="B5065" s="1">
        <v>1506064</v>
      </c>
      <c r="C5065" s="1">
        <v>390</v>
      </c>
    </row>
    <row r="5066" spans="1:3" x14ac:dyDescent="0.15">
      <c r="A5066" s="1" t="s">
        <v>5338</v>
      </c>
      <c r="B5066" s="1">
        <v>1506065</v>
      </c>
      <c r="C5066" s="1">
        <v>390</v>
      </c>
    </row>
    <row r="5067" spans="1:3" x14ac:dyDescent="0.15">
      <c r="A5067" s="1" t="s">
        <v>5339</v>
      </c>
      <c r="B5067" s="1">
        <v>1506066</v>
      </c>
      <c r="C5067" s="1">
        <v>450</v>
      </c>
    </row>
    <row r="5068" spans="1:3" x14ac:dyDescent="0.15">
      <c r="A5068" s="1" t="s">
        <v>5340</v>
      </c>
      <c r="B5068" s="1">
        <v>1506067</v>
      </c>
      <c r="C5068" s="1">
        <v>450</v>
      </c>
    </row>
    <row r="5069" spans="1:3" x14ac:dyDescent="0.15">
      <c r="A5069" s="1" t="s">
        <v>5341</v>
      </c>
      <c r="B5069" s="1">
        <v>1506068</v>
      </c>
      <c r="C5069" s="1">
        <v>450</v>
      </c>
    </row>
    <row r="5070" spans="1:3" x14ac:dyDescent="0.15">
      <c r="A5070" s="1" t="s">
        <v>5342</v>
      </c>
      <c r="B5070" s="1">
        <v>1506069</v>
      </c>
      <c r="C5070" s="1">
        <v>450</v>
      </c>
    </row>
    <row r="5071" spans="1:3" x14ac:dyDescent="0.15">
      <c r="A5071" s="1" t="s">
        <v>5343</v>
      </c>
      <c r="B5071" s="1">
        <v>1506070</v>
      </c>
      <c r="C5071" s="1">
        <v>450</v>
      </c>
    </row>
    <row r="5072" spans="1:3" x14ac:dyDescent="0.15">
      <c r="A5072" s="1" t="s">
        <v>5344</v>
      </c>
      <c r="B5072" s="1">
        <v>1506071</v>
      </c>
      <c r="C5072" s="1">
        <v>510</v>
      </c>
    </row>
    <row r="5073" spans="1:3" x14ac:dyDescent="0.15">
      <c r="A5073" s="1" t="s">
        <v>5345</v>
      </c>
      <c r="B5073" s="1">
        <v>1506072</v>
      </c>
      <c r="C5073" s="1">
        <v>510</v>
      </c>
    </row>
    <row r="5074" spans="1:3" x14ac:dyDescent="0.15">
      <c r="A5074" s="1" t="s">
        <v>5346</v>
      </c>
      <c r="B5074" s="1">
        <v>1506073</v>
      </c>
      <c r="C5074" s="1">
        <v>510</v>
      </c>
    </row>
    <row r="5075" spans="1:3" x14ac:dyDescent="0.15">
      <c r="A5075" s="1" t="s">
        <v>5347</v>
      </c>
      <c r="B5075" s="1">
        <v>1506074</v>
      </c>
      <c r="C5075" s="1">
        <v>510</v>
      </c>
    </row>
    <row r="5076" spans="1:3" x14ac:dyDescent="0.15">
      <c r="A5076" s="1" t="s">
        <v>5348</v>
      </c>
      <c r="B5076" s="1">
        <v>1506075</v>
      </c>
      <c r="C5076" s="1">
        <v>510</v>
      </c>
    </row>
    <row r="5077" spans="1:3" x14ac:dyDescent="0.15">
      <c r="A5077" s="1" t="s">
        <v>5349</v>
      </c>
      <c r="B5077" s="1">
        <v>1506076</v>
      </c>
      <c r="C5077" s="1">
        <v>570</v>
      </c>
    </row>
    <row r="5078" spans="1:3" x14ac:dyDescent="0.15">
      <c r="A5078" s="1" t="s">
        <v>5350</v>
      </c>
      <c r="B5078" s="1">
        <v>1506077</v>
      </c>
      <c r="C5078" s="1">
        <v>570</v>
      </c>
    </row>
    <row r="5079" spans="1:3" x14ac:dyDescent="0.15">
      <c r="A5079" s="1" t="s">
        <v>5351</v>
      </c>
      <c r="B5079" s="1">
        <v>1506078</v>
      </c>
      <c r="C5079" s="1">
        <v>570</v>
      </c>
    </row>
    <row r="5080" spans="1:3" x14ac:dyDescent="0.15">
      <c r="A5080" s="1" t="s">
        <v>5352</v>
      </c>
      <c r="B5080" s="1">
        <v>1506079</v>
      </c>
      <c r="C5080" s="1">
        <v>570</v>
      </c>
    </row>
    <row r="5081" spans="1:3" x14ac:dyDescent="0.15">
      <c r="A5081" s="1" t="s">
        <v>5353</v>
      </c>
      <c r="B5081" s="1">
        <v>1506080</v>
      </c>
      <c r="C5081" s="1">
        <v>570</v>
      </c>
    </row>
    <row r="5082" spans="1:3" x14ac:dyDescent="0.15">
      <c r="A5082" s="1" t="s">
        <v>5354</v>
      </c>
      <c r="B5082" s="1">
        <v>1506081</v>
      </c>
      <c r="C5082" s="1">
        <v>630</v>
      </c>
    </row>
    <row r="5083" spans="1:3" x14ac:dyDescent="0.15">
      <c r="A5083" s="1" t="s">
        <v>5355</v>
      </c>
      <c r="B5083" s="1">
        <v>1506082</v>
      </c>
      <c r="C5083" s="1">
        <v>630</v>
      </c>
    </row>
    <row r="5084" spans="1:3" x14ac:dyDescent="0.15">
      <c r="A5084" s="1" t="s">
        <v>5356</v>
      </c>
      <c r="B5084" s="1">
        <v>1506083</v>
      </c>
      <c r="C5084" s="1">
        <v>630</v>
      </c>
    </row>
    <row r="5085" spans="1:3" x14ac:dyDescent="0.15">
      <c r="A5085" s="1" t="s">
        <v>5357</v>
      </c>
      <c r="B5085" s="1">
        <v>1506084</v>
      </c>
      <c r="C5085" s="1">
        <v>630</v>
      </c>
    </row>
    <row r="5086" spans="1:3" x14ac:dyDescent="0.15">
      <c r="A5086" s="1" t="s">
        <v>5358</v>
      </c>
      <c r="B5086" s="1">
        <v>1506085</v>
      </c>
      <c r="C5086" s="1">
        <v>630</v>
      </c>
    </row>
    <row r="5087" spans="1:3" x14ac:dyDescent="0.15">
      <c r="A5087" s="1" t="s">
        <v>5359</v>
      </c>
      <c r="B5087" s="1">
        <v>1506086</v>
      </c>
      <c r="C5087" s="1">
        <v>720</v>
      </c>
    </row>
    <row r="5088" spans="1:3" x14ac:dyDescent="0.15">
      <c r="A5088" s="1" t="s">
        <v>5360</v>
      </c>
      <c r="B5088" s="1">
        <v>1506087</v>
      </c>
      <c r="C5088" s="1">
        <v>720</v>
      </c>
    </row>
    <row r="5089" spans="1:3" x14ac:dyDescent="0.15">
      <c r="A5089" s="1" t="s">
        <v>5361</v>
      </c>
      <c r="B5089" s="1">
        <v>1506088</v>
      </c>
      <c r="C5089" s="1">
        <v>720</v>
      </c>
    </row>
    <row r="5090" spans="1:3" x14ac:dyDescent="0.15">
      <c r="A5090" s="1" t="s">
        <v>5362</v>
      </c>
      <c r="B5090" s="1">
        <v>1506089</v>
      </c>
      <c r="C5090" s="1">
        <v>720</v>
      </c>
    </row>
    <row r="5091" spans="1:3" x14ac:dyDescent="0.15">
      <c r="A5091" s="1" t="s">
        <v>5363</v>
      </c>
      <c r="B5091" s="1">
        <v>1506090</v>
      </c>
      <c r="C5091" s="1">
        <v>720</v>
      </c>
    </row>
    <row r="5092" spans="1:3" x14ac:dyDescent="0.15">
      <c r="A5092" s="1" t="s">
        <v>5364</v>
      </c>
      <c r="B5092" s="1">
        <v>1506091</v>
      </c>
      <c r="C5092" s="1">
        <v>810</v>
      </c>
    </row>
    <row r="5093" spans="1:3" x14ac:dyDescent="0.15">
      <c r="A5093" s="1" t="s">
        <v>5365</v>
      </c>
      <c r="B5093" s="1">
        <v>1506092</v>
      </c>
      <c r="C5093" s="1">
        <v>810</v>
      </c>
    </row>
    <row r="5094" spans="1:3" x14ac:dyDescent="0.15">
      <c r="A5094" s="1" t="s">
        <v>5366</v>
      </c>
      <c r="B5094" s="1">
        <v>1506093</v>
      </c>
      <c r="C5094" s="1">
        <v>810</v>
      </c>
    </row>
    <row r="5095" spans="1:3" x14ac:dyDescent="0.15">
      <c r="A5095" s="1" t="s">
        <v>5367</v>
      </c>
      <c r="B5095" s="1">
        <v>1506094</v>
      </c>
      <c r="C5095" s="1">
        <v>810</v>
      </c>
    </row>
    <row r="5096" spans="1:3" x14ac:dyDescent="0.15">
      <c r="A5096" s="1" t="s">
        <v>5368</v>
      </c>
      <c r="B5096" s="1">
        <v>1506095</v>
      </c>
      <c r="C5096" s="1">
        <v>810</v>
      </c>
    </row>
    <row r="5097" spans="1:3" x14ac:dyDescent="0.15">
      <c r="A5097" s="1" t="s">
        <v>5369</v>
      </c>
      <c r="B5097" s="1">
        <v>1506096</v>
      </c>
      <c r="C5097" s="1">
        <v>900</v>
      </c>
    </row>
    <row r="5098" spans="1:3" x14ac:dyDescent="0.15">
      <c r="A5098" s="1" t="s">
        <v>5370</v>
      </c>
      <c r="B5098" s="1">
        <v>1506097</v>
      </c>
      <c r="C5098" s="1">
        <v>900</v>
      </c>
    </row>
    <row r="5099" spans="1:3" x14ac:dyDescent="0.15">
      <c r="A5099" s="1" t="s">
        <v>5371</v>
      </c>
      <c r="B5099" s="1">
        <v>1506098</v>
      </c>
      <c r="C5099" s="1">
        <v>900</v>
      </c>
    </row>
    <row r="5100" spans="1:3" x14ac:dyDescent="0.15">
      <c r="A5100" s="1" t="s">
        <v>5372</v>
      </c>
      <c r="B5100" s="1">
        <v>1506099</v>
      </c>
      <c r="C5100" s="1">
        <v>900</v>
      </c>
    </row>
    <row r="5101" spans="1:3" x14ac:dyDescent="0.15">
      <c r="A5101" s="1" t="s">
        <v>5373</v>
      </c>
      <c r="B5101" s="1">
        <v>1506100</v>
      </c>
      <c r="C5101" s="1">
        <v>0</v>
      </c>
    </row>
    <row r="5102" spans="1:3" x14ac:dyDescent="0.15">
      <c r="A5102" s="1" t="s">
        <v>5374</v>
      </c>
      <c r="B5102" s="1">
        <v>1507001</v>
      </c>
      <c r="C5102" s="1">
        <v>30</v>
      </c>
    </row>
    <row r="5103" spans="1:3" x14ac:dyDescent="0.15">
      <c r="A5103" s="1" t="s">
        <v>5375</v>
      </c>
      <c r="B5103" s="1">
        <v>1507002</v>
      </c>
      <c r="C5103" s="1">
        <v>30</v>
      </c>
    </row>
    <row r="5104" spans="1:3" x14ac:dyDescent="0.15">
      <c r="A5104" s="1" t="s">
        <v>5376</v>
      </c>
      <c r="B5104" s="1">
        <v>1507003</v>
      </c>
      <c r="C5104" s="1">
        <v>30</v>
      </c>
    </row>
    <row r="5105" spans="1:3" x14ac:dyDescent="0.15">
      <c r="A5105" s="1" t="s">
        <v>5377</v>
      </c>
      <c r="B5105" s="1">
        <v>1507004</v>
      </c>
      <c r="C5105" s="1">
        <v>30</v>
      </c>
    </row>
    <row r="5106" spans="1:3" x14ac:dyDescent="0.15">
      <c r="A5106" s="1" t="s">
        <v>5378</v>
      </c>
      <c r="B5106" s="1">
        <v>1507005</v>
      </c>
      <c r="C5106" s="1">
        <v>30</v>
      </c>
    </row>
    <row r="5107" spans="1:3" x14ac:dyDescent="0.15">
      <c r="A5107" s="1" t="s">
        <v>5379</v>
      </c>
      <c r="B5107" s="1">
        <v>1507006</v>
      </c>
      <c r="C5107" s="1">
        <v>30</v>
      </c>
    </row>
    <row r="5108" spans="1:3" x14ac:dyDescent="0.15">
      <c r="A5108" s="1" t="s">
        <v>5380</v>
      </c>
      <c r="B5108" s="1">
        <v>1507007</v>
      </c>
      <c r="C5108" s="1">
        <v>30</v>
      </c>
    </row>
    <row r="5109" spans="1:3" x14ac:dyDescent="0.15">
      <c r="A5109" s="1" t="s">
        <v>5381</v>
      </c>
      <c r="B5109" s="1">
        <v>1507008</v>
      </c>
      <c r="C5109" s="1">
        <v>30</v>
      </c>
    </row>
    <row r="5110" spans="1:3" x14ac:dyDescent="0.15">
      <c r="A5110" s="1" t="s">
        <v>5382</v>
      </c>
      <c r="B5110" s="1">
        <v>1507009</v>
      </c>
      <c r="C5110" s="1">
        <v>30</v>
      </c>
    </row>
    <row r="5111" spans="1:3" x14ac:dyDescent="0.15">
      <c r="A5111" s="1" t="s">
        <v>5383</v>
      </c>
      <c r="B5111" s="1">
        <v>1507010</v>
      </c>
      <c r="C5111" s="1">
        <v>30</v>
      </c>
    </row>
    <row r="5112" spans="1:3" x14ac:dyDescent="0.15">
      <c r="A5112" s="1" t="s">
        <v>5384</v>
      </c>
      <c r="B5112" s="1">
        <v>1507011</v>
      </c>
      <c r="C5112" s="1">
        <v>60</v>
      </c>
    </row>
    <row r="5113" spans="1:3" x14ac:dyDescent="0.15">
      <c r="A5113" s="1" t="s">
        <v>5385</v>
      </c>
      <c r="B5113" s="1">
        <v>1507012</v>
      </c>
      <c r="C5113" s="1">
        <v>60</v>
      </c>
    </row>
    <row r="5114" spans="1:3" x14ac:dyDescent="0.15">
      <c r="A5114" s="1" t="s">
        <v>5386</v>
      </c>
      <c r="B5114" s="1">
        <v>1507013</v>
      </c>
      <c r="C5114" s="1">
        <v>60</v>
      </c>
    </row>
    <row r="5115" spans="1:3" x14ac:dyDescent="0.15">
      <c r="A5115" s="1" t="s">
        <v>5387</v>
      </c>
      <c r="B5115" s="1">
        <v>1507014</v>
      </c>
      <c r="C5115" s="1">
        <v>60</v>
      </c>
    </row>
    <row r="5116" spans="1:3" x14ac:dyDescent="0.15">
      <c r="A5116" s="1" t="s">
        <v>5388</v>
      </c>
      <c r="B5116" s="1">
        <v>1507015</v>
      </c>
      <c r="C5116" s="1">
        <v>60</v>
      </c>
    </row>
    <row r="5117" spans="1:3" x14ac:dyDescent="0.15">
      <c r="A5117" s="1" t="s">
        <v>5389</v>
      </c>
      <c r="B5117" s="1">
        <v>1507016</v>
      </c>
      <c r="C5117" s="1">
        <v>90</v>
      </c>
    </row>
    <row r="5118" spans="1:3" x14ac:dyDescent="0.15">
      <c r="A5118" s="1" t="s">
        <v>5390</v>
      </c>
      <c r="B5118" s="1">
        <v>1507017</v>
      </c>
      <c r="C5118" s="1">
        <v>90</v>
      </c>
    </row>
    <row r="5119" spans="1:3" x14ac:dyDescent="0.15">
      <c r="A5119" s="1" t="s">
        <v>5391</v>
      </c>
      <c r="B5119" s="1">
        <v>1507018</v>
      </c>
      <c r="C5119" s="1">
        <v>90</v>
      </c>
    </row>
    <row r="5120" spans="1:3" x14ac:dyDescent="0.15">
      <c r="A5120" s="1" t="s">
        <v>5392</v>
      </c>
      <c r="B5120" s="1">
        <v>1507019</v>
      </c>
      <c r="C5120" s="1">
        <v>90</v>
      </c>
    </row>
    <row r="5121" spans="1:3" x14ac:dyDescent="0.15">
      <c r="A5121" s="1" t="s">
        <v>5393</v>
      </c>
      <c r="B5121" s="1">
        <v>1507020</v>
      </c>
      <c r="C5121" s="1">
        <v>90</v>
      </c>
    </row>
    <row r="5122" spans="1:3" x14ac:dyDescent="0.15">
      <c r="A5122" s="1" t="s">
        <v>5394</v>
      </c>
      <c r="B5122" s="1">
        <v>1507021</v>
      </c>
      <c r="C5122" s="1">
        <v>120</v>
      </c>
    </row>
    <row r="5123" spans="1:3" x14ac:dyDescent="0.15">
      <c r="A5123" s="1" t="s">
        <v>5395</v>
      </c>
      <c r="B5123" s="1">
        <v>1507022</v>
      </c>
      <c r="C5123" s="1">
        <v>120</v>
      </c>
    </row>
    <row r="5124" spans="1:3" x14ac:dyDescent="0.15">
      <c r="A5124" s="1" t="s">
        <v>5396</v>
      </c>
      <c r="B5124" s="1">
        <v>1507023</v>
      </c>
      <c r="C5124" s="1">
        <v>120</v>
      </c>
    </row>
    <row r="5125" spans="1:3" x14ac:dyDescent="0.15">
      <c r="A5125" s="1" t="s">
        <v>5397</v>
      </c>
      <c r="B5125" s="1">
        <v>1507024</v>
      </c>
      <c r="C5125" s="1">
        <v>120</v>
      </c>
    </row>
    <row r="5126" spans="1:3" x14ac:dyDescent="0.15">
      <c r="A5126" s="1" t="s">
        <v>5398</v>
      </c>
      <c r="B5126" s="1">
        <v>1507025</v>
      </c>
      <c r="C5126" s="1">
        <v>120</v>
      </c>
    </row>
    <row r="5127" spans="1:3" x14ac:dyDescent="0.15">
      <c r="A5127" s="1" t="s">
        <v>5399</v>
      </c>
      <c r="B5127" s="1">
        <v>1507026</v>
      </c>
      <c r="C5127" s="1">
        <v>150</v>
      </c>
    </row>
    <row r="5128" spans="1:3" x14ac:dyDescent="0.15">
      <c r="A5128" s="1" t="s">
        <v>5400</v>
      </c>
      <c r="B5128" s="1">
        <v>1507027</v>
      </c>
      <c r="C5128" s="1">
        <v>150</v>
      </c>
    </row>
    <row r="5129" spans="1:3" x14ac:dyDescent="0.15">
      <c r="A5129" s="1" t="s">
        <v>5401</v>
      </c>
      <c r="B5129" s="1">
        <v>1507028</v>
      </c>
      <c r="C5129" s="1">
        <v>150</v>
      </c>
    </row>
    <row r="5130" spans="1:3" x14ac:dyDescent="0.15">
      <c r="A5130" s="1" t="s">
        <v>5402</v>
      </c>
      <c r="B5130" s="1">
        <v>1507029</v>
      </c>
      <c r="C5130" s="1">
        <v>150</v>
      </c>
    </row>
    <row r="5131" spans="1:3" x14ac:dyDescent="0.15">
      <c r="A5131" s="1" t="s">
        <v>5403</v>
      </c>
      <c r="B5131" s="1">
        <v>1507030</v>
      </c>
      <c r="C5131" s="1">
        <v>150</v>
      </c>
    </row>
    <row r="5132" spans="1:3" x14ac:dyDescent="0.15">
      <c r="A5132" s="1" t="s">
        <v>5404</v>
      </c>
      <c r="B5132" s="1">
        <v>1507031</v>
      </c>
      <c r="C5132" s="1">
        <v>180</v>
      </c>
    </row>
    <row r="5133" spans="1:3" x14ac:dyDescent="0.15">
      <c r="A5133" s="1" t="s">
        <v>5405</v>
      </c>
      <c r="B5133" s="1">
        <v>1507032</v>
      </c>
      <c r="C5133" s="1">
        <v>180</v>
      </c>
    </row>
    <row r="5134" spans="1:3" x14ac:dyDescent="0.15">
      <c r="A5134" s="1" t="s">
        <v>5406</v>
      </c>
      <c r="B5134" s="1">
        <v>1507033</v>
      </c>
      <c r="C5134" s="1">
        <v>180</v>
      </c>
    </row>
    <row r="5135" spans="1:3" x14ac:dyDescent="0.15">
      <c r="A5135" s="1" t="s">
        <v>5407</v>
      </c>
      <c r="B5135" s="1">
        <v>1507034</v>
      </c>
      <c r="C5135" s="1">
        <v>180</v>
      </c>
    </row>
    <row r="5136" spans="1:3" x14ac:dyDescent="0.15">
      <c r="A5136" s="1" t="s">
        <v>5408</v>
      </c>
      <c r="B5136" s="1">
        <v>1507035</v>
      </c>
      <c r="C5136" s="1">
        <v>180</v>
      </c>
    </row>
    <row r="5137" spans="1:3" x14ac:dyDescent="0.15">
      <c r="A5137" s="1" t="s">
        <v>5409</v>
      </c>
      <c r="B5137" s="1">
        <v>1507036</v>
      </c>
      <c r="C5137" s="1">
        <v>210</v>
      </c>
    </row>
    <row r="5138" spans="1:3" x14ac:dyDescent="0.15">
      <c r="A5138" s="1" t="s">
        <v>5410</v>
      </c>
      <c r="B5138" s="1">
        <v>1507037</v>
      </c>
      <c r="C5138" s="1">
        <v>210</v>
      </c>
    </row>
    <row r="5139" spans="1:3" x14ac:dyDescent="0.15">
      <c r="A5139" s="1" t="s">
        <v>5411</v>
      </c>
      <c r="B5139" s="1">
        <v>1507038</v>
      </c>
      <c r="C5139" s="1">
        <v>210</v>
      </c>
    </row>
    <row r="5140" spans="1:3" x14ac:dyDescent="0.15">
      <c r="A5140" s="1" t="s">
        <v>5412</v>
      </c>
      <c r="B5140" s="1">
        <v>1507039</v>
      </c>
      <c r="C5140" s="1">
        <v>210</v>
      </c>
    </row>
    <row r="5141" spans="1:3" x14ac:dyDescent="0.15">
      <c r="A5141" s="1" t="s">
        <v>5413</v>
      </c>
      <c r="B5141" s="1">
        <v>1507040</v>
      </c>
      <c r="C5141" s="1">
        <v>210</v>
      </c>
    </row>
    <row r="5142" spans="1:3" x14ac:dyDescent="0.15">
      <c r="A5142" s="1" t="s">
        <v>5414</v>
      </c>
      <c r="B5142" s="1">
        <v>1507041</v>
      </c>
      <c r="C5142" s="1">
        <v>240</v>
      </c>
    </row>
    <row r="5143" spans="1:3" x14ac:dyDescent="0.15">
      <c r="A5143" s="1" t="s">
        <v>5415</v>
      </c>
      <c r="B5143" s="1">
        <v>1507042</v>
      </c>
      <c r="C5143" s="1">
        <v>240</v>
      </c>
    </row>
    <row r="5144" spans="1:3" x14ac:dyDescent="0.15">
      <c r="A5144" s="1" t="s">
        <v>5416</v>
      </c>
      <c r="B5144" s="1">
        <v>1507043</v>
      </c>
      <c r="C5144" s="1">
        <v>240</v>
      </c>
    </row>
    <row r="5145" spans="1:3" x14ac:dyDescent="0.15">
      <c r="A5145" s="1" t="s">
        <v>5417</v>
      </c>
      <c r="B5145" s="1">
        <v>1507044</v>
      </c>
      <c r="C5145" s="1">
        <v>240</v>
      </c>
    </row>
    <row r="5146" spans="1:3" x14ac:dyDescent="0.15">
      <c r="A5146" s="1" t="s">
        <v>5418</v>
      </c>
      <c r="B5146" s="1">
        <v>1507045</v>
      </c>
      <c r="C5146" s="1">
        <v>240</v>
      </c>
    </row>
    <row r="5147" spans="1:3" x14ac:dyDescent="0.15">
      <c r="A5147" s="1" t="s">
        <v>5419</v>
      </c>
      <c r="B5147" s="1">
        <v>1507046</v>
      </c>
      <c r="C5147" s="1">
        <v>270</v>
      </c>
    </row>
    <row r="5148" spans="1:3" x14ac:dyDescent="0.15">
      <c r="A5148" s="1" t="s">
        <v>5420</v>
      </c>
      <c r="B5148" s="1">
        <v>1507047</v>
      </c>
      <c r="C5148" s="1">
        <v>270</v>
      </c>
    </row>
    <row r="5149" spans="1:3" x14ac:dyDescent="0.15">
      <c r="A5149" s="1" t="s">
        <v>5421</v>
      </c>
      <c r="B5149" s="1">
        <v>1507048</v>
      </c>
      <c r="C5149" s="1">
        <v>270</v>
      </c>
    </row>
    <row r="5150" spans="1:3" x14ac:dyDescent="0.15">
      <c r="A5150" s="1" t="s">
        <v>5422</v>
      </c>
      <c r="B5150" s="1">
        <v>1507049</v>
      </c>
      <c r="C5150" s="1">
        <v>270</v>
      </c>
    </row>
    <row r="5151" spans="1:3" x14ac:dyDescent="0.15">
      <c r="A5151" s="1" t="s">
        <v>5423</v>
      </c>
      <c r="B5151" s="1">
        <v>1507050</v>
      </c>
      <c r="C5151" s="1">
        <v>270</v>
      </c>
    </row>
    <row r="5152" spans="1:3" x14ac:dyDescent="0.15">
      <c r="A5152" s="1" t="s">
        <v>5424</v>
      </c>
      <c r="B5152" s="1">
        <v>1507051</v>
      </c>
      <c r="C5152" s="1">
        <v>300</v>
      </c>
    </row>
    <row r="5153" spans="1:3" x14ac:dyDescent="0.15">
      <c r="A5153" s="1" t="s">
        <v>5425</v>
      </c>
      <c r="B5153" s="1">
        <v>1507052</v>
      </c>
      <c r="C5153" s="1">
        <v>300</v>
      </c>
    </row>
    <row r="5154" spans="1:3" x14ac:dyDescent="0.15">
      <c r="A5154" s="1" t="s">
        <v>5426</v>
      </c>
      <c r="B5154" s="1">
        <v>1507053</v>
      </c>
      <c r="C5154" s="1">
        <v>300</v>
      </c>
    </row>
    <row r="5155" spans="1:3" x14ac:dyDescent="0.15">
      <c r="A5155" s="1" t="s">
        <v>5427</v>
      </c>
      <c r="B5155" s="1">
        <v>1507054</v>
      </c>
      <c r="C5155" s="1">
        <v>300</v>
      </c>
    </row>
    <row r="5156" spans="1:3" x14ac:dyDescent="0.15">
      <c r="A5156" s="1" t="s">
        <v>5428</v>
      </c>
      <c r="B5156" s="1">
        <v>1507055</v>
      </c>
      <c r="C5156" s="1">
        <v>300</v>
      </c>
    </row>
    <row r="5157" spans="1:3" x14ac:dyDescent="0.15">
      <c r="A5157" s="1" t="s">
        <v>5429</v>
      </c>
      <c r="B5157" s="1">
        <v>1507056</v>
      </c>
      <c r="C5157" s="1">
        <v>330</v>
      </c>
    </row>
    <row r="5158" spans="1:3" x14ac:dyDescent="0.15">
      <c r="A5158" s="1" t="s">
        <v>5430</v>
      </c>
      <c r="B5158" s="1">
        <v>1507057</v>
      </c>
      <c r="C5158" s="1">
        <v>330</v>
      </c>
    </row>
    <row r="5159" spans="1:3" x14ac:dyDescent="0.15">
      <c r="A5159" s="1" t="s">
        <v>5431</v>
      </c>
      <c r="B5159" s="1">
        <v>1507058</v>
      </c>
      <c r="C5159" s="1">
        <v>330</v>
      </c>
    </row>
    <row r="5160" spans="1:3" x14ac:dyDescent="0.15">
      <c r="A5160" s="1" t="s">
        <v>5432</v>
      </c>
      <c r="B5160" s="1">
        <v>1507059</v>
      </c>
      <c r="C5160" s="1">
        <v>330</v>
      </c>
    </row>
    <row r="5161" spans="1:3" x14ac:dyDescent="0.15">
      <c r="A5161" s="1" t="s">
        <v>5433</v>
      </c>
      <c r="B5161" s="1">
        <v>1507060</v>
      </c>
      <c r="C5161" s="1">
        <v>330</v>
      </c>
    </row>
    <row r="5162" spans="1:3" x14ac:dyDescent="0.15">
      <c r="A5162" s="1" t="s">
        <v>5434</v>
      </c>
      <c r="B5162" s="1">
        <v>1507061</v>
      </c>
      <c r="C5162" s="1">
        <v>390</v>
      </c>
    </row>
    <row r="5163" spans="1:3" x14ac:dyDescent="0.15">
      <c r="A5163" s="1" t="s">
        <v>5435</v>
      </c>
      <c r="B5163" s="1">
        <v>1507062</v>
      </c>
      <c r="C5163" s="1">
        <v>390</v>
      </c>
    </row>
    <row r="5164" spans="1:3" x14ac:dyDescent="0.15">
      <c r="A5164" s="1" t="s">
        <v>5436</v>
      </c>
      <c r="B5164" s="1">
        <v>1507063</v>
      </c>
      <c r="C5164" s="1">
        <v>390</v>
      </c>
    </row>
    <row r="5165" spans="1:3" x14ac:dyDescent="0.15">
      <c r="A5165" s="1" t="s">
        <v>5437</v>
      </c>
      <c r="B5165" s="1">
        <v>1507064</v>
      </c>
      <c r="C5165" s="1">
        <v>390</v>
      </c>
    </row>
    <row r="5166" spans="1:3" x14ac:dyDescent="0.15">
      <c r="A5166" s="1" t="s">
        <v>5438</v>
      </c>
      <c r="B5166" s="1">
        <v>1507065</v>
      </c>
      <c r="C5166" s="1">
        <v>390</v>
      </c>
    </row>
    <row r="5167" spans="1:3" x14ac:dyDescent="0.15">
      <c r="A5167" s="1" t="s">
        <v>5439</v>
      </c>
      <c r="B5167" s="1">
        <v>1507066</v>
      </c>
      <c r="C5167" s="1">
        <v>450</v>
      </c>
    </row>
    <row r="5168" spans="1:3" x14ac:dyDescent="0.15">
      <c r="A5168" s="1" t="s">
        <v>5440</v>
      </c>
      <c r="B5168" s="1">
        <v>1507067</v>
      </c>
      <c r="C5168" s="1">
        <v>450</v>
      </c>
    </row>
    <row r="5169" spans="1:3" x14ac:dyDescent="0.15">
      <c r="A5169" s="1" t="s">
        <v>5441</v>
      </c>
      <c r="B5169" s="1">
        <v>1507068</v>
      </c>
      <c r="C5169" s="1">
        <v>450</v>
      </c>
    </row>
    <row r="5170" spans="1:3" x14ac:dyDescent="0.15">
      <c r="A5170" s="1" t="s">
        <v>5442</v>
      </c>
      <c r="B5170" s="1">
        <v>1507069</v>
      </c>
      <c r="C5170" s="1">
        <v>450</v>
      </c>
    </row>
    <row r="5171" spans="1:3" x14ac:dyDescent="0.15">
      <c r="A5171" s="1" t="s">
        <v>5443</v>
      </c>
      <c r="B5171" s="1">
        <v>1507070</v>
      </c>
      <c r="C5171" s="1">
        <v>450</v>
      </c>
    </row>
    <row r="5172" spans="1:3" x14ac:dyDescent="0.15">
      <c r="A5172" s="1" t="s">
        <v>5444</v>
      </c>
      <c r="B5172" s="1">
        <v>1507071</v>
      </c>
      <c r="C5172" s="1">
        <v>510</v>
      </c>
    </row>
    <row r="5173" spans="1:3" x14ac:dyDescent="0.15">
      <c r="A5173" s="1" t="s">
        <v>5445</v>
      </c>
      <c r="B5173" s="1">
        <v>1507072</v>
      </c>
      <c r="C5173" s="1">
        <v>510</v>
      </c>
    </row>
    <row r="5174" spans="1:3" x14ac:dyDescent="0.15">
      <c r="A5174" s="1" t="s">
        <v>5446</v>
      </c>
      <c r="B5174" s="1">
        <v>1507073</v>
      </c>
      <c r="C5174" s="1">
        <v>510</v>
      </c>
    </row>
    <row r="5175" spans="1:3" x14ac:dyDescent="0.15">
      <c r="A5175" s="1" t="s">
        <v>5447</v>
      </c>
      <c r="B5175" s="1">
        <v>1507074</v>
      </c>
      <c r="C5175" s="1">
        <v>510</v>
      </c>
    </row>
    <row r="5176" spans="1:3" x14ac:dyDescent="0.15">
      <c r="A5176" s="1" t="s">
        <v>5448</v>
      </c>
      <c r="B5176" s="1">
        <v>1507075</v>
      </c>
      <c r="C5176" s="1">
        <v>510</v>
      </c>
    </row>
    <row r="5177" spans="1:3" x14ac:dyDescent="0.15">
      <c r="A5177" s="1" t="s">
        <v>5449</v>
      </c>
      <c r="B5177" s="1">
        <v>1507076</v>
      </c>
      <c r="C5177" s="1">
        <v>570</v>
      </c>
    </row>
    <row r="5178" spans="1:3" x14ac:dyDescent="0.15">
      <c r="A5178" s="1" t="s">
        <v>5450</v>
      </c>
      <c r="B5178" s="1">
        <v>1507077</v>
      </c>
      <c r="C5178" s="1">
        <v>570</v>
      </c>
    </row>
    <row r="5179" spans="1:3" x14ac:dyDescent="0.15">
      <c r="A5179" s="1" t="s">
        <v>5451</v>
      </c>
      <c r="B5179" s="1">
        <v>1507078</v>
      </c>
      <c r="C5179" s="1">
        <v>570</v>
      </c>
    </row>
    <row r="5180" spans="1:3" x14ac:dyDescent="0.15">
      <c r="A5180" s="1" t="s">
        <v>5452</v>
      </c>
      <c r="B5180" s="1">
        <v>1507079</v>
      </c>
      <c r="C5180" s="1">
        <v>570</v>
      </c>
    </row>
    <row r="5181" spans="1:3" x14ac:dyDescent="0.15">
      <c r="A5181" s="1" t="s">
        <v>5453</v>
      </c>
      <c r="B5181" s="1">
        <v>1507080</v>
      </c>
      <c r="C5181" s="1">
        <v>570</v>
      </c>
    </row>
    <row r="5182" spans="1:3" x14ac:dyDescent="0.15">
      <c r="A5182" s="1" t="s">
        <v>5454</v>
      </c>
      <c r="B5182" s="1">
        <v>1507081</v>
      </c>
      <c r="C5182" s="1">
        <v>630</v>
      </c>
    </row>
    <row r="5183" spans="1:3" x14ac:dyDescent="0.15">
      <c r="A5183" s="1" t="s">
        <v>5455</v>
      </c>
      <c r="B5183" s="1">
        <v>1507082</v>
      </c>
      <c r="C5183" s="1">
        <v>630</v>
      </c>
    </row>
    <row r="5184" spans="1:3" x14ac:dyDescent="0.15">
      <c r="A5184" s="1" t="s">
        <v>5456</v>
      </c>
      <c r="B5184" s="1">
        <v>1507083</v>
      </c>
      <c r="C5184" s="1">
        <v>630</v>
      </c>
    </row>
    <row r="5185" spans="1:3" x14ac:dyDescent="0.15">
      <c r="A5185" s="1" t="s">
        <v>5457</v>
      </c>
      <c r="B5185" s="1">
        <v>1507084</v>
      </c>
      <c r="C5185" s="1">
        <v>630</v>
      </c>
    </row>
    <row r="5186" spans="1:3" x14ac:dyDescent="0.15">
      <c r="A5186" s="1" t="s">
        <v>5458</v>
      </c>
      <c r="B5186" s="1">
        <v>1507085</v>
      </c>
      <c r="C5186" s="1">
        <v>630</v>
      </c>
    </row>
    <row r="5187" spans="1:3" x14ac:dyDescent="0.15">
      <c r="A5187" s="1" t="s">
        <v>5459</v>
      </c>
      <c r="B5187" s="1">
        <v>1507086</v>
      </c>
      <c r="C5187" s="1">
        <v>720</v>
      </c>
    </row>
    <row r="5188" spans="1:3" x14ac:dyDescent="0.15">
      <c r="A5188" s="1" t="s">
        <v>5460</v>
      </c>
      <c r="B5188" s="1">
        <v>1507087</v>
      </c>
      <c r="C5188" s="1">
        <v>720</v>
      </c>
    </row>
    <row r="5189" spans="1:3" x14ac:dyDescent="0.15">
      <c r="A5189" s="1" t="s">
        <v>5461</v>
      </c>
      <c r="B5189" s="1">
        <v>1507088</v>
      </c>
      <c r="C5189" s="1">
        <v>720</v>
      </c>
    </row>
    <row r="5190" spans="1:3" x14ac:dyDescent="0.15">
      <c r="A5190" s="1" t="s">
        <v>5462</v>
      </c>
      <c r="B5190" s="1">
        <v>1507089</v>
      </c>
      <c r="C5190" s="1">
        <v>720</v>
      </c>
    </row>
    <row r="5191" spans="1:3" x14ac:dyDescent="0.15">
      <c r="A5191" s="1" t="s">
        <v>5463</v>
      </c>
      <c r="B5191" s="1">
        <v>1507090</v>
      </c>
      <c r="C5191" s="1">
        <v>720</v>
      </c>
    </row>
    <row r="5192" spans="1:3" x14ac:dyDescent="0.15">
      <c r="A5192" s="1" t="s">
        <v>5464</v>
      </c>
      <c r="B5192" s="1">
        <v>1507091</v>
      </c>
      <c r="C5192" s="1">
        <v>810</v>
      </c>
    </row>
    <row r="5193" spans="1:3" x14ac:dyDescent="0.15">
      <c r="A5193" s="1" t="s">
        <v>5465</v>
      </c>
      <c r="B5193" s="1">
        <v>1507092</v>
      </c>
      <c r="C5193" s="1">
        <v>810</v>
      </c>
    </row>
    <row r="5194" spans="1:3" x14ac:dyDescent="0.15">
      <c r="A5194" s="1" t="s">
        <v>5466</v>
      </c>
      <c r="B5194" s="1">
        <v>1507093</v>
      </c>
      <c r="C5194" s="1">
        <v>810</v>
      </c>
    </row>
    <row r="5195" spans="1:3" x14ac:dyDescent="0.15">
      <c r="A5195" s="1" t="s">
        <v>5467</v>
      </c>
      <c r="B5195" s="1">
        <v>1507094</v>
      </c>
      <c r="C5195" s="1">
        <v>810</v>
      </c>
    </row>
    <row r="5196" spans="1:3" x14ac:dyDescent="0.15">
      <c r="A5196" s="1" t="s">
        <v>5468</v>
      </c>
      <c r="B5196" s="1">
        <v>1507095</v>
      </c>
      <c r="C5196" s="1">
        <v>810</v>
      </c>
    </row>
    <row r="5197" spans="1:3" x14ac:dyDescent="0.15">
      <c r="A5197" s="1" t="s">
        <v>5469</v>
      </c>
      <c r="B5197" s="1">
        <v>1507096</v>
      </c>
      <c r="C5197" s="1">
        <v>900</v>
      </c>
    </row>
    <row r="5198" spans="1:3" x14ac:dyDescent="0.15">
      <c r="A5198" s="1" t="s">
        <v>5470</v>
      </c>
      <c r="B5198" s="1">
        <v>1507097</v>
      </c>
      <c r="C5198" s="1">
        <v>900</v>
      </c>
    </row>
    <row r="5199" spans="1:3" x14ac:dyDescent="0.15">
      <c r="A5199" s="1" t="s">
        <v>5471</v>
      </c>
      <c r="B5199" s="1">
        <v>1507098</v>
      </c>
      <c r="C5199" s="1">
        <v>900</v>
      </c>
    </row>
    <row r="5200" spans="1:3" x14ac:dyDescent="0.15">
      <c r="A5200" s="1" t="s">
        <v>5472</v>
      </c>
      <c r="B5200" s="1">
        <v>1507099</v>
      </c>
      <c r="C5200" s="1">
        <v>900</v>
      </c>
    </row>
    <row r="5201" spans="1:3" x14ac:dyDescent="0.15">
      <c r="A5201" s="1" t="s">
        <v>5473</v>
      </c>
      <c r="B5201" s="1">
        <v>1507100</v>
      </c>
      <c r="C5201" s="1">
        <v>0</v>
      </c>
    </row>
    <row r="5202" spans="1:3" x14ac:dyDescent="0.15">
      <c r="A5202" s="1" t="s">
        <v>5474</v>
      </c>
      <c r="B5202" s="1">
        <v>1508001</v>
      </c>
      <c r="C5202" s="1">
        <v>30</v>
      </c>
    </row>
    <row r="5203" spans="1:3" x14ac:dyDescent="0.15">
      <c r="A5203" s="1" t="s">
        <v>5475</v>
      </c>
      <c r="B5203" s="1">
        <v>1508002</v>
      </c>
      <c r="C5203" s="1">
        <v>30</v>
      </c>
    </row>
    <row r="5204" spans="1:3" x14ac:dyDescent="0.15">
      <c r="A5204" s="1" t="s">
        <v>5476</v>
      </c>
      <c r="B5204" s="1">
        <v>1508003</v>
      </c>
      <c r="C5204" s="1">
        <v>30</v>
      </c>
    </row>
    <row r="5205" spans="1:3" x14ac:dyDescent="0.15">
      <c r="A5205" s="1" t="s">
        <v>5477</v>
      </c>
      <c r="B5205" s="1">
        <v>1508004</v>
      </c>
      <c r="C5205" s="1">
        <v>30</v>
      </c>
    </row>
    <row r="5206" spans="1:3" x14ac:dyDescent="0.15">
      <c r="A5206" s="1" t="s">
        <v>5478</v>
      </c>
      <c r="B5206" s="1">
        <v>1508005</v>
      </c>
      <c r="C5206" s="1">
        <v>30</v>
      </c>
    </row>
    <row r="5207" spans="1:3" x14ac:dyDescent="0.15">
      <c r="A5207" s="1" t="s">
        <v>5479</v>
      </c>
      <c r="B5207" s="1">
        <v>1508006</v>
      </c>
      <c r="C5207" s="1">
        <v>30</v>
      </c>
    </row>
    <row r="5208" spans="1:3" x14ac:dyDescent="0.15">
      <c r="A5208" s="1" t="s">
        <v>5480</v>
      </c>
      <c r="B5208" s="1">
        <v>1508007</v>
      </c>
      <c r="C5208" s="1">
        <v>30</v>
      </c>
    </row>
    <row r="5209" spans="1:3" x14ac:dyDescent="0.15">
      <c r="A5209" s="1" t="s">
        <v>5481</v>
      </c>
      <c r="B5209" s="1">
        <v>1508008</v>
      </c>
      <c r="C5209" s="1">
        <v>30</v>
      </c>
    </row>
    <row r="5210" spans="1:3" x14ac:dyDescent="0.15">
      <c r="A5210" s="1" t="s">
        <v>5482</v>
      </c>
      <c r="B5210" s="1">
        <v>1508009</v>
      </c>
      <c r="C5210" s="1">
        <v>30</v>
      </c>
    </row>
    <row r="5211" spans="1:3" x14ac:dyDescent="0.15">
      <c r="A5211" s="1" t="s">
        <v>5483</v>
      </c>
      <c r="B5211" s="1">
        <v>1508010</v>
      </c>
      <c r="C5211" s="1">
        <v>30</v>
      </c>
    </row>
    <row r="5212" spans="1:3" x14ac:dyDescent="0.15">
      <c r="A5212" s="1" t="s">
        <v>5484</v>
      </c>
      <c r="B5212" s="1">
        <v>1508011</v>
      </c>
      <c r="C5212" s="1">
        <v>60</v>
      </c>
    </row>
    <row r="5213" spans="1:3" x14ac:dyDescent="0.15">
      <c r="A5213" s="1" t="s">
        <v>5485</v>
      </c>
      <c r="B5213" s="1">
        <v>1508012</v>
      </c>
      <c r="C5213" s="1">
        <v>60</v>
      </c>
    </row>
    <row r="5214" spans="1:3" x14ac:dyDescent="0.15">
      <c r="A5214" s="1" t="s">
        <v>5486</v>
      </c>
      <c r="B5214" s="1">
        <v>1508013</v>
      </c>
      <c r="C5214" s="1">
        <v>60</v>
      </c>
    </row>
    <row r="5215" spans="1:3" x14ac:dyDescent="0.15">
      <c r="A5215" s="1" t="s">
        <v>5487</v>
      </c>
      <c r="B5215" s="1">
        <v>1508014</v>
      </c>
      <c r="C5215" s="1">
        <v>60</v>
      </c>
    </row>
    <row r="5216" spans="1:3" x14ac:dyDescent="0.15">
      <c r="A5216" s="1" t="s">
        <v>5488</v>
      </c>
      <c r="B5216" s="1">
        <v>1508015</v>
      </c>
      <c r="C5216" s="1">
        <v>60</v>
      </c>
    </row>
    <row r="5217" spans="1:3" x14ac:dyDescent="0.15">
      <c r="A5217" s="1" t="s">
        <v>5489</v>
      </c>
      <c r="B5217" s="1">
        <v>1508016</v>
      </c>
      <c r="C5217" s="1">
        <v>90</v>
      </c>
    </row>
    <row r="5218" spans="1:3" x14ac:dyDescent="0.15">
      <c r="A5218" s="1" t="s">
        <v>5490</v>
      </c>
      <c r="B5218" s="1">
        <v>1508017</v>
      </c>
      <c r="C5218" s="1">
        <v>90</v>
      </c>
    </row>
    <row r="5219" spans="1:3" x14ac:dyDescent="0.15">
      <c r="A5219" s="1" t="s">
        <v>5491</v>
      </c>
      <c r="B5219" s="1">
        <v>1508018</v>
      </c>
      <c r="C5219" s="1">
        <v>90</v>
      </c>
    </row>
    <row r="5220" spans="1:3" x14ac:dyDescent="0.15">
      <c r="A5220" s="1" t="s">
        <v>5492</v>
      </c>
      <c r="B5220" s="1">
        <v>1508019</v>
      </c>
      <c r="C5220" s="1">
        <v>90</v>
      </c>
    </row>
    <row r="5221" spans="1:3" x14ac:dyDescent="0.15">
      <c r="A5221" s="1" t="s">
        <v>5493</v>
      </c>
      <c r="B5221" s="1">
        <v>1508020</v>
      </c>
      <c r="C5221" s="1">
        <v>90</v>
      </c>
    </row>
    <row r="5222" spans="1:3" x14ac:dyDescent="0.15">
      <c r="A5222" s="1" t="s">
        <v>5494</v>
      </c>
      <c r="B5222" s="1">
        <v>1508021</v>
      </c>
      <c r="C5222" s="1">
        <v>120</v>
      </c>
    </row>
    <row r="5223" spans="1:3" x14ac:dyDescent="0.15">
      <c r="A5223" s="1" t="s">
        <v>5495</v>
      </c>
      <c r="B5223" s="1">
        <v>1508022</v>
      </c>
      <c r="C5223" s="1">
        <v>120</v>
      </c>
    </row>
    <row r="5224" spans="1:3" x14ac:dyDescent="0.15">
      <c r="A5224" s="1" t="s">
        <v>5496</v>
      </c>
      <c r="B5224" s="1">
        <v>1508023</v>
      </c>
      <c r="C5224" s="1">
        <v>120</v>
      </c>
    </row>
    <row r="5225" spans="1:3" x14ac:dyDescent="0.15">
      <c r="A5225" s="1" t="s">
        <v>5497</v>
      </c>
      <c r="B5225" s="1">
        <v>1508024</v>
      </c>
      <c r="C5225" s="1">
        <v>120</v>
      </c>
    </row>
    <row r="5226" spans="1:3" x14ac:dyDescent="0.15">
      <c r="A5226" s="1" t="s">
        <v>5498</v>
      </c>
      <c r="B5226" s="1">
        <v>1508025</v>
      </c>
      <c r="C5226" s="1">
        <v>120</v>
      </c>
    </row>
    <row r="5227" spans="1:3" x14ac:dyDescent="0.15">
      <c r="A5227" s="1" t="s">
        <v>5499</v>
      </c>
      <c r="B5227" s="1">
        <v>1508026</v>
      </c>
      <c r="C5227" s="1">
        <v>150</v>
      </c>
    </row>
    <row r="5228" spans="1:3" x14ac:dyDescent="0.15">
      <c r="A5228" s="1" t="s">
        <v>5500</v>
      </c>
      <c r="B5228" s="1">
        <v>1508027</v>
      </c>
      <c r="C5228" s="1">
        <v>150</v>
      </c>
    </row>
    <row r="5229" spans="1:3" x14ac:dyDescent="0.15">
      <c r="A5229" s="1" t="s">
        <v>5501</v>
      </c>
      <c r="B5229" s="1">
        <v>1508028</v>
      </c>
      <c r="C5229" s="1">
        <v>150</v>
      </c>
    </row>
    <row r="5230" spans="1:3" x14ac:dyDescent="0.15">
      <c r="A5230" s="1" t="s">
        <v>5502</v>
      </c>
      <c r="B5230" s="1">
        <v>1508029</v>
      </c>
      <c r="C5230" s="1">
        <v>150</v>
      </c>
    </row>
    <row r="5231" spans="1:3" x14ac:dyDescent="0.15">
      <c r="A5231" s="1" t="s">
        <v>5503</v>
      </c>
      <c r="B5231" s="1">
        <v>1508030</v>
      </c>
      <c r="C5231" s="1">
        <v>150</v>
      </c>
    </row>
    <row r="5232" spans="1:3" x14ac:dyDescent="0.15">
      <c r="A5232" s="1" t="s">
        <v>5504</v>
      </c>
      <c r="B5232" s="1">
        <v>1508031</v>
      </c>
      <c r="C5232" s="1">
        <v>180</v>
      </c>
    </row>
    <row r="5233" spans="1:3" x14ac:dyDescent="0.15">
      <c r="A5233" s="1" t="s">
        <v>5505</v>
      </c>
      <c r="B5233" s="1">
        <v>1508032</v>
      </c>
      <c r="C5233" s="1">
        <v>180</v>
      </c>
    </row>
    <row r="5234" spans="1:3" x14ac:dyDescent="0.15">
      <c r="A5234" s="1" t="s">
        <v>5506</v>
      </c>
      <c r="B5234" s="1">
        <v>1508033</v>
      </c>
      <c r="C5234" s="1">
        <v>180</v>
      </c>
    </row>
    <row r="5235" spans="1:3" x14ac:dyDescent="0.15">
      <c r="A5235" s="1" t="s">
        <v>5507</v>
      </c>
      <c r="B5235" s="1">
        <v>1508034</v>
      </c>
      <c r="C5235" s="1">
        <v>180</v>
      </c>
    </row>
    <row r="5236" spans="1:3" x14ac:dyDescent="0.15">
      <c r="A5236" s="1" t="s">
        <v>5508</v>
      </c>
      <c r="B5236" s="1">
        <v>1508035</v>
      </c>
      <c r="C5236" s="1">
        <v>180</v>
      </c>
    </row>
    <row r="5237" spans="1:3" x14ac:dyDescent="0.15">
      <c r="A5237" s="1" t="s">
        <v>5509</v>
      </c>
      <c r="B5237" s="1">
        <v>1508036</v>
      </c>
      <c r="C5237" s="1">
        <v>210</v>
      </c>
    </row>
    <row r="5238" spans="1:3" x14ac:dyDescent="0.15">
      <c r="A5238" s="1" t="s">
        <v>5510</v>
      </c>
      <c r="B5238" s="1">
        <v>1508037</v>
      </c>
      <c r="C5238" s="1">
        <v>210</v>
      </c>
    </row>
    <row r="5239" spans="1:3" x14ac:dyDescent="0.15">
      <c r="A5239" s="1" t="s">
        <v>5511</v>
      </c>
      <c r="B5239" s="1">
        <v>1508038</v>
      </c>
      <c r="C5239" s="1">
        <v>210</v>
      </c>
    </row>
    <row r="5240" spans="1:3" x14ac:dyDescent="0.15">
      <c r="A5240" s="1" t="s">
        <v>5512</v>
      </c>
      <c r="B5240" s="1">
        <v>1508039</v>
      </c>
      <c r="C5240" s="1">
        <v>210</v>
      </c>
    </row>
    <row r="5241" spans="1:3" x14ac:dyDescent="0.15">
      <c r="A5241" s="1" t="s">
        <v>5513</v>
      </c>
      <c r="B5241" s="1">
        <v>1508040</v>
      </c>
      <c r="C5241" s="1">
        <v>210</v>
      </c>
    </row>
    <row r="5242" spans="1:3" x14ac:dyDescent="0.15">
      <c r="A5242" s="1" t="s">
        <v>5514</v>
      </c>
      <c r="B5242" s="1">
        <v>1508041</v>
      </c>
      <c r="C5242" s="1">
        <v>240</v>
      </c>
    </row>
    <row r="5243" spans="1:3" x14ac:dyDescent="0.15">
      <c r="A5243" s="1" t="s">
        <v>5515</v>
      </c>
      <c r="B5243" s="1">
        <v>1508042</v>
      </c>
      <c r="C5243" s="1">
        <v>240</v>
      </c>
    </row>
    <row r="5244" spans="1:3" x14ac:dyDescent="0.15">
      <c r="A5244" s="1" t="s">
        <v>5516</v>
      </c>
      <c r="B5244" s="1">
        <v>1508043</v>
      </c>
      <c r="C5244" s="1">
        <v>240</v>
      </c>
    </row>
    <row r="5245" spans="1:3" x14ac:dyDescent="0.15">
      <c r="A5245" s="1" t="s">
        <v>5517</v>
      </c>
      <c r="B5245" s="1">
        <v>1508044</v>
      </c>
      <c r="C5245" s="1">
        <v>240</v>
      </c>
    </row>
    <row r="5246" spans="1:3" x14ac:dyDescent="0.15">
      <c r="A5246" s="1" t="s">
        <v>5518</v>
      </c>
      <c r="B5246" s="1">
        <v>1508045</v>
      </c>
      <c r="C5246" s="1">
        <v>240</v>
      </c>
    </row>
    <row r="5247" spans="1:3" x14ac:dyDescent="0.15">
      <c r="A5247" s="1" t="s">
        <v>5519</v>
      </c>
      <c r="B5247" s="1">
        <v>1508046</v>
      </c>
      <c r="C5247" s="1">
        <v>270</v>
      </c>
    </row>
    <row r="5248" spans="1:3" x14ac:dyDescent="0.15">
      <c r="A5248" s="1" t="s">
        <v>5520</v>
      </c>
      <c r="B5248" s="1">
        <v>1508047</v>
      </c>
      <c r="C5248" s="1">
        <v>270</v>
      </c>
    </row>
    <row r="5249" spans="1:3" x14ac:dyDescent="0.15">
      <c r="A5249" s="1" t="s">
        <v>5521</v>
      </c>
      <c r="B5249" s="1">
        <v>1508048</v>
      </c>
      <c r="C5249" s="1">
        <v>270</v>
      </c>
    </row>
    <row r="5250" spans="1:3" x14ac:dyDescent="0.15">
      <c r="A5250" s="1" t="s">
        <v>5522</v>
      </c>
      <c r="B5250" s="1">
        <v>1508049</v>
      </c>
      <c r="C5250" s="1">
        <v>270</v>
      </c>
    </row>
    <row r="5251" spans="1:3" x14ac:dyDescent="0.15">
      <c r="A5251" s="1" t="s">
        <v>5523</v>
      </c>
      <c r="B5251" s="1">
        <v>1508050</v>
      </c>
      <c r="C5251" s="1">
        <v>270</v>
      </c>
    </row>
    <row r="5252" spans="1:3" x14ac:dyDescent="0.15">
      <c r="A5252" s="1" t="s">
        <v>5524</v>
      </c>
      <c r="B5252" s="1">
        <v>1508051</v>
      </c>
      <c r="C5252" s="1">
        <v>300</v>
      </c>
    </row>
    <row r="5253" spans="1:3" x14ac:dyDescent="0.15">
      <c r="A5253" s="1" t="s">
        <v>5525</v>
      </c>
      <c r="B5253" s="1">
        <v>1508052</v>
      </c>
      <c r="C5253" s="1">
        <v>300</v>
      </c>
    </row>
    <row r="5254" spans="1:3" x14ac:dyDescent="0.15">
      <c r="A5254" s="1" t="s">
        <v>5526</v>
      </c>
      <c r="B5254" s="1">
        <v>1508053</v>
      </c>
      <c r="C5254" s="1">
        <v>300</v>
      </c>
    </row>
    <row r="5255" spans="1:3" x14ac:dyDescent="0.15">
      <c r="A5255" s="1" t="s">
        <v>5527</v>
      </c>
      <c r="B5255" s="1">
        <v>1508054</v>
      </c>
      <c r="C5255" s="1">
        <v>300</v>
      </c>
    </row>
    <row r="5256" spans="1:3" x14ac:dyDescent="0.15">
      <c r="A5256" s="1" t="s">
        <v>5528</v>
      </c>
      <c r="B5256" s="1">
        <v>1508055</v>
      </c>
      <c r="C5256" s="1">
        <v>300</v>
      </c>
    </row>
    <row r="5257" spans="1:3" x14ac:dyDescent="0.15">
      <c r="A5257" s="1" t="s">
        <v>5529</v>
      </c>
      <c r="B5257" s="1">
        <v>1508056</v>
      </c>
      <c r="C5257" s="1">
        <v>330</v>
      </c>
    </row>
    <row r="5258" spans="1:3" x14ac:dyDescent="0.15">
      <c r="A5258" s="1" t="s">
        <v>5530</v>
      </c>
      <c r="B5258" s="1">
        <v>1508057</v>
      </c>
      <c r="C5258" s="1">
        <v>330</v>
      </c>
    </row>
    <row r="5259" spans="1:3" x14ac:dyDescent="0.15">
      <c r="A5259" s="1" t="s">
        <v>5531</v>
      </c>
      <c r="B5259" s="1">
        <v>1508058</v>
      </c>
      <c r="C5259" s="1">
        <v>330</v>
      </c>
    </row>
    <row r="5260" spans="1:3" x14ac:dyDescent="0.15">
      <c r="A5260" s="1" t="s">
        <v>5532</v>
      </c>
      <c r="B5260" s="1">
        <v>1508059</v>
      </c>
      <c r="C5260" s="1">
        <v>330</v>
      </c>
    </row>
    <row r="5261" spans="1:3" x14ac:dyDescent="0.15">
      <c r="A5261" s="1" t="s">
        <v>5533</v>
      </c>
      <c r="B5261" s="1">
        <v>1508060</v>
      </c>
      <c r="C5261" s="1">
        <v>330</v>
      </c>
    </row>
    <row r="5262" spans="1:3" x14ac:dyDescent="0.15">
      <c r="A5262" s="1" t="s">
        <v>5534</v>
      </c>
      <c r="B5262" s="1">
        <v>1508061</v>
      </c>
      <c r="C5262" s="1">
        <v>390</v>
      </c>
    </row>
    <row r="5263" spans="1:3" x14ac:dyDescent="0.15">
      <c r="A5263" s="1" t="s">
        <v>5535</v>
      </c>
      <c r="B5263" s="1">
        <v>1508062</v>
      </c>
      <c r="C5263" s="1">
        <v>390</v>
      </c>
    </row>
    <row r="5264" spans="1:3" x14ac:dyDescent="0.15">
      <c r="A5264" s="1" t="s">
        <v>5536</v>
      </c>
      <c r="B5264" s="1">
        <v>1508063</v>
      </c>
      <c r="C5264" s="1">
        <v>390</v>
      </c>
    </row>
    <row r="5265" spans="1:3" x14ac:dyDescent="0.15">
      <c r="A5265" s="1" t="s">
        <v>5537</v>
      </c>
      <c r="B5265" s="1">
        <v>1508064</v>
      </c>
      <c r="C5265" s="1">
        <v>390</v>
      </c>
    </row>
    <row r="5266" spans="1:3" x14ac:dyDescent="0.15">
      <c r="A5266" s="1" t="s">
        <v>5538</v>
      </c>
      <c r="B5266" s="1">
        <v>1508065</v>
      </c>
      <c r="C5266" s="1">
        <v>390</v>
      </c>
    </row>
    <row r="5267" spans="1:3" x14ac:dyDescent="0.15">
      <c r="A5267" s="1" t="s">
        <v>5539</v>
      </c>
      <c r="B5267" s="1">
        <v>1508066</v>
      </c>
      <c r="C5267" s="1">
        <v>450</v>
      </c>
    </row>
    <row r="5268" spans="1:3" x14ac:dyDescent="0.15">
      <c r="A5268" s="1" t="s">
        <v>5540</v>
      </c>
      <c r="B5268" s="1">
        <v>1508067</v>
      </c>
      <c r="C5268" s="1">
        <v>450</v>
      </c>
    </row>
    <row r="5269" spans="1:3" x14ac:dyDescent="0.15">
      <c r="A5269" s="1" t="s">
        <v>5541</v>
      </c>
      <c r="B5269" s="1">
        <v>1508068</v>
      </c>
      <c r="C5269" s="1">
        <v>450</v>
      </c>
    </row>
    <row r="5270" spans="1:3" x14ac:dyDescent="0.15">
      <c r="A5270" s="1" t="s">
        <v>5542</v>
      </c>
      <c r="B5270" s="1">
        <v>1508069</v>
      </c>
      <c r="C5270" s="1">
        <v>450</v>
      </c>
    </row>
    <row r="5271" spans="1:3" x14ac:dyDescent="0.15">
      <c r="A5271" s="1" t="s">
        <v>5543</v>
      </c>
      <c r="B5271" s="1">
        <v>1508070</v>
      </c>
      <c r="C5271" s="1">
        <v>450</v>
      </c>
    </row>
    <row r="5272" spans="1:3" x14ac:dyDescent="0.15">
      <c r="A5272" s="1" t="s">
        <v>5544</v>
      </c>
      <c r="B5272" s="1">
        <v>1508071</v>
      </c>
      <c r="C5272" s="1">
        <v>510</v>
      </c>
    </row>
    <row r="5273" spans="1:3" x14ac:dyDescent="0.15">
      <c r="A5273" s="1" t="s">
        <v>5545</v>
      </c>
      <c r="B5273" s="1">
        <v>1508072</v>
      </c>
      <c r="C5273" s="1">
        <v>510</v>
      </c>
    </row>
    <row r="5274" spans="1:3" x14ac:dyDescent="0.15">
      <c r="A5274" s="1" t="s">
        <v>5546</v>
      </c>
      <c r="B5274" s="1">
        <v>1508073</v>
      </c>
      <c r="C5274" s="1">
        <v>510</v>
      </c>
    </row>
    <row r="5275" spans="1:3" x14ac:dyDescent="0.15">
      <c r="A5275" s="1" t="s">
        <v>5547</v>
      </c>
      <c r="B5275" s="1">
        <v>1508074</v>
      </c>
      <c r="C5275" s="1">
        <v>510</v>
      </c>
    </row>
    <row r="5276" spans="1:3" x14ac:dyDescent="0.15">
      <c r="A5276" s="1" t="s">
        <v>5548</v>
      </c>
      <c r="B5276" s="1">
        <v>1508075</v>
      </c>
      <c r="C5276" s="1">
        <v>510</v>
      </c>
    </row>
    <row r="5277" spans="1:3" x14ac:dyDescent="0.15">
      <c r="A5277" s="1" t="s">
        <v>5549</v>
      </c>
      <c r="B5277" s="1">
        <v>1508076</v>
      </c>
      <c r="C5277" s="1">
        <v>570</v>
      </c>
    </row>
    <row r="5278" spans="1:3" x14ac:dyDescent="0.15">
      <c r="A5278" s="1" t="s">
        <v>5550</v>
      </c>
      <c r="B5278" s="1">
        <v>1508077</v>
      </c>
      <c r="C5278" s="1">
        <v>570</v>
      </c>
    </row>
    <row r="5279" spans="1:3" x14ac:dyDescent="0.15">
      <c r="A5279" s="1" t="s">
        <v>5551</v>
      </c>
      <c r="B5279" s="1">
        <v>1508078</v>
      </c>
      <c r="C5279" s="1">
        <v>570</v>
      </c>
    </row>
    <row r="5280" spans="1:3" x14ac:dyDescent="0.15">
      <c r="A5280" s="1" t="s">
        <v>5552</v>
      </c>
      <c r="B5280" s="1">
        <v>1508079</v>
      </c>
      <c r="C5280" s="1">
        <v>570</v>
      </c>
    </row>
    <row r="5281" spans="1:3" x14ac:dyDescent="0.15">
      <c r="A5281" s="1" t="s">
        <v>5553</v>
      </c>
      <c r="B5281" s="1">
        <v>1508080</v>
      </c>
      <c r="C5281" s="1">
        <v>570</v>
      </c>
    </row>
    <row r="5282" spans="1:3" x14ac:dyDescent="0.15">
      <c r="A5282" s="1" t="s">
        <v>5554</v>
      </c>
      <c r="B5282" s="1">
        <v>1508081</v>
      </c>
      <c r="C5282" s="1">
        <v>630</v>
      </c>
    </row>
    <row r="5283" spans="1:3" x14ac:dyDescent="0.15">
      <c r="A5283" s="1" t="s">
        <v>5555</v>
      </c>
      <c r="B5283" s="1">
        <v>1508082</v>
      </c>
      <c r="C5283" s="1">
        <v>630</v>
      </c>
    </row>
    <row r="5284" spans="1:3" x14ac:dyDescent="0.15">
      <c r="A5284" s="1" t="s">
        <v>5556</v>
      </c>
      <c r="B5284" s="1">
        <v>1508083</v>
      </c>
      <c r="C5284" s="1">
        <v>630</v>
      </c>
    </row>
    <row r="5285" spans="1:3" x14ac:dyDescent="0.15">
      <c r="A5285" s="1" t="s">
        <v>5557</v>
      </c>
      <c r="B5285" s="1">
        <v>1508084</v>
      </c>
      <c r="C5285" s="1">
        <v>630</v>
      </c>
    </row>
    <row r="5286" spans="1:3" x14ac:dyDescent="0.15">
      <c r="A5286" s="1" t="s">
        <v>5558</v>
      </c>
      <c r="B5286" s="1">
        <v>1508085</v>
      </c>
      <c r="C5286" s="1">
        <v>630</v>
      </c>
    </row>
    <row r="5287" spans="1:3" x14ac:dyDescent="0.15">
      <c r="A5287" s="1" t="s">
        <v>5559</v>
      </c>
      <c r="B5287" s="1">
        <v>1508086</v>
      </c>
      <c r="C5287" s="1">
        <v>720</v>
      </c>
    </row>
    <row r="5288" spans="1:3" x14ac:dyDescent="0.15">
      <c r="A5288" s="1" t="s">
        <v>5560</v>
      </c>
      <c r="B5288" s="1">
        <v>1508087</v>
      </c>
      <c r="C5288" s="1">
        <v>720</v>
      </c>
    </row>
    <row r="5289" spans="1:3" x14ac:dyDescent="0.15">
      <c r="A5289" s="1" t="s">
        <v>5561</v>
      </c>
      <c r="B5289" s="1">
        <v>1508088</v>
      </c>
      <c r="C5289" s="1">
        <v>720</v>
      </c>
    </row>
    <row r="5290" spans="1:3" x14ac:dyDescent="0.15">
      <c r="A5290" s="1" t="s">
        <v>5562</v>
      </c>
      <c r="B5290" s="1">
        <v>1508089</v>
      </c>
      <c r="C5290" s="1">
        <v>720</v>
      </c>
    </row>
    <row r="5291" spans="1:3" x14ac:dyDescent="0.15">
      <c r="A5291" s="1" t="s">
        <v>5563</v>
      </c>
      <c r="B5291" s="1">
        <v>1508090</v>
      </c>
      <c r="C5291" s="1">
        <v>720</v>
      </c>
    </row>
    <row r="5292" spans="1:3" x14ac:dyDescent="0.15">
      <c r="A5292" s="1" t="s">
        <v>5564</v>
      </c>
      <c r="B5292" s="1">
        <v>1508091</v>
      </c>
      <c r="C5292" s="1">
        <v>810</v>
      </c>
    </row>
    <row r="5293" spans="1:3" x14ac:dyDescent="0.15">
      <c r="A5293" s="1" t="s">
        <v>5565</v>
      </c>
      <c r="B5293" s="1">
        <v>1508092</v>
      </c>
      <c r="C5293" s="1">
        <v>810</v>
      </c>
    </row>
    <row r="5294" spans="1:3" x14ac:dyDescent="0.15">
      <c r="A5294" s="1" t="s">
        <v>5566</v>
      </c>
      <c r="B5294" s="1">
        <v>1508093</v>
      </c>
      <c r="C5294" s="1">
        <v>810</v>
      </c>
    </row>
    <row r="5295" spans="1:3" x14ac:dyDescent="0.15">
      <c r="A5295" s="1" t="s">
        <v>5567</v>
      </c>
      <c r="B5295" s="1">
        <v>1508094</v>
      </c>
      <c r="C5295" s="1">
        <v>810</v>
      </c>
    </row>
    <row r="5296" spans="1:3" x14ac:dyDescent="0.15">
      <c r="A5296" s="1" t="s">
        <v>5568</v>
      </c>
      <c r="B5296" s="1">
        <v>1508095</v>
      </c>
      <c r="C5296" s="1">
        <v>810</v>
      </c>
    </row>
    <row r="5297" spans="1:3" x14ac:dyDescent="0.15">
      <c r="A5297" s="1" t="s">
        <v>5569</v>
      </c>
      <c r="B5297" s="1">
        <v>1508096</v>
      </c>
      <c r="C5297" s="1">
        <v>900</v>
      </c>
    </row>
    <row r="5298" spans="1:3" x14ac:dyDescent="0.15">
      <c r="A5298" s="1" t="s">
        <v>5570</v>
      </c>
      <c r="B5298" s="1">
        <v>1508097</v>
      </c>
      <c r="C5298" s="1">
        <v>900</v>
      </c>
    </row>
    <row r="5299" spans="1:3" x14ac:dyDescent="0.15">
      <c r="A5299" s="1" t="s">
        <v>5571</v>
      </c>
      <c r="B5299" s="1">
        <v>1508098</v>
      </c>
      <c r="C5299" s="1">
        <v>900</v>
      </c>
    </row>
    <row r="5300" spans="1:3" x14ac:dyDescent="0.15">
      <c r="A5300" s="1" t="s">
        <v>5572</v>
      </c>
      <c r="B5300" s="1">
        <v>1508099</v>
      </c>
      <c r="C5300" s="1">
        <v>900</v>
      </c>
    </row>
    <row r="5301" spans="1:3" x14ac:dyDescent="0.15">
      <c r="A5301" s="1" t="s">
        <v>5573</v>
      </c>
      <c r="B5301" s="1">
        <v>1508100</v>
      </c>
      <c r="C5301" s="1">
        <v>0</v>
      </c>
    </row>
    <row r="5302" spans="1:3" x14ac:dyDescent="0.15">
      <c r="A5302" s="1" t="s">
        <v>5574</v>
      </c>
      <c r="B5302" s="1">
        <v>1509001</v>
      </c>
      <c r="C5302" s="1">
        <v>30</v>
      </c>
    </row>
    <row r="5303" spans="1:3" x14ac:dyDescent="0.15">
      <c r="A5303" s="1" t="s">
        <v>5575</v>
      </c>
      <c r="B5303" s="1">
        <v>1509002</v>
      </c>
      <c r="C5303" s="1">
        <v>30</v>
      </c>
    </row>
    <row r="5304" spans="1:3" x14ac:dyDescent="0.15">
      <c r="A5304" s="1" t="s">
        <v>5576</v>
      </c>
      <c r="B5304" s="1">
        <v>1509003</v>
      </c>
      <c r="C5304" s="1">
        <v>30</v>
      </c>
    </row>
    <row r="5305" spans="1:3" x14ac:dyDescent="0.15">
      <c r="A5305" s="1" t="s">
        <v>5577</v>
      </c>
      <c r="B5305" s="1">
        <v>1509004</v>
      </c>
      <c r="C5305" s="1">
        <v>30</v>
      </c>
    </row>
    <row r="5306" spans="1:3" x14ac:dyDescent="0.15">
      <c r="A5306" s="1" t="s">
        <v>5578</v>
      </c>
      <c r="B5306" s="1">
        <v>1509005</v>
      </c>
      <c r="C5306" s="1">
        <v>30</v>
      </c>
    </row>
    <row r="5307" spans="1:3" x14ac:dyDescent="0.15">
      <c r="A5307" s="1" t="s">
        <v>5579</v>
      </c>
      <c r="B5307" s="1">
        <v>1509006</v>
      </c>
      <c r="C5307" s="1">
        <v>30</v>
      </c>
    </row>
    <row r="5308" spans="1:3" x14ac:dyDescent="0.15">
      <c r="A5308" s="1" t="s">
        <v>5580</v>
      </c>
      <c r="B5308" s="1">
        <v>1509007</v>
      </c>
      <c r="C5308" s="1">
        <v>30</v>
      </c>
    </row>
    <row r="5309" spans="1:3" x14ac:dyDescent="0.15">
      <c r="A5309" s="1" t="s">
        <v>5581</v>
      </c>
      <c r="B5309" s="1">
        <v>1509008</v>
      </c>
      <c r="C5309" s="1">
        <v>30</v>
      </c>
    </row>
    <row r="5310" spans="1:3" x14ac:dyDescent="0.15">
      <c r="A5310" s="1" t="s">
        <v>5582</v>
      </c>
      <c r="B5310" s="1">
        <v>1509009</v>
      </c>
      <c r="C5310" s="1">
        <v>30</v>
      </c>
    </row>
    <row r="5311" spans="1:3" x14ac:dyDescent="0.15">
      <c r="A5311" s="1" t="s">
        <v>5583</v>
      </c>
      <c r="B5311" s="1">
        <v>1509010</v>
      </c>
      <c r="C5311" s="1">
        <v>30</v>
      </c>
    </row>
    <row r="5312" spans="1:3" x14ac:dyDescent="0.15">
      <c r="A5312" s="1" t="s">
        <v>5584</v>
      </c>
      <c r="B5312" s="1">
        <v>1509011</v>
      </c>
      <c r="C5312" s="1">
        <v>60</v>
      </c>
    </row>
    <row r="5313" spans="1:3" x14ac:dyDescent="0.15">
      <c r="A5313" s="1" t="s">
        <v>5585</v>
      </c>
      <c r="B5313" s="1">
        <v>1509012</v>
      </c>
      <c r="C5313" s="1">
        <v>60</v>
      </c>
    </row>
    <row r="5314" spans="1:3" x14ac:dyDescent="0.15">
      <c r="A5314" s="1" t="s">
        <v>5586</v>
      </c>
      <c r="B5314" s="1">
        <v>1509013</v>
      </c>
      <c r="C5314" s="1">
        <v>60</v>
      </c>
    </row>
    <row r="5315" spans="1:3" x14ac:dyDescent="0.15">
      <c r="A5315" s="1" t="s">
        <v>5587</v>
      </c>
      <c r="B5315" s="1">
        <v>1509014</v>
      </c>
      <c r="C5315" s="1">
        <v>60</v>
      </c>
    </row>
    <row r="5316" spans="1:3" x14ac:dyDescent="0.15">
      <c r="A5316" s="1" t="s">
        <v>5588</v>
      </c>
      <c r="B5316" s="1">
        <v>1509015</v>
      </c>
      <c r="C5316" s="1">
        <v>60</v>
      </c>
    </row>
    <row r="5317" spans="1:3" x14ac:dyDescent="0.15">
      <c r="A5317" s="1" t="s">
        <v>5589</v>
      </c>
      <c r="B5317" s="1">
        <v>1509016</v>
      </c>
      <c r="C5317" s="1">
        <v>90</v>
      </c>
    </row>
    <row r="5318" spans="1:3" x14ac:dyDescent="0.15">
      <c r="A5318" s="1" t="s">
        <v>5590</v>
      </c>
      <c r="B5318" s="1">
        <v>1509017</v>
      </c>
      <c r="C5318" s="1">
        <v>90</v>
      </c>
    </row>
    <row r="5319" spans="1:3" x14ac:dyDescent="0.15">
      <c r="A5319" s="1" t="s">
        <v>5591</v>
      </c>
      <c r="B5319" s="1">
        <v>1509018</v>
      </c>
      <c r="C5319" s="1">
        <v>90</v>
      </c>
    </row>
    <row r="5320" spans="1:3" x14ac:dyDescent="0.15">
      <c r="A5320" s="1" t="s">
        <v>5592</v>
      </c>
      <c r="B5320" s="1">
        <v>1509019</v>
      </c>
      <c r="C5320" s="1">
        <v>90</v>
      </c>
    </row>
    <row r="5321" spans="1:3" x14ac:dyDescent="0.15">
      <c r="A5321" s="1" t="s">
        <v>5593</v>
      </c>
      <c r="B5321" s="1">
        <v>1509020</v>
      </c>
      <c r="C5321" s="1">
        <v>90</v>
      </c>
    </row>
    <row r="5322" spans="1:3" x14ac:dyDescent="0.15">
      <c r="A5322" s="1" t="s">
        <v>5594</v>
      </c>
      <c r="B5322" s="1">
        <v>1509021</v>
      </c>
      <c r="C5322" s="1">
        <v>120</v>
      </c>
    </row>
    <row r="5323" spans="1:3" x14ac:dyDescent="0.15">
      <c r="A5323" s="1" t="s">
        <v>5595</v>
      </c>
      <c r="B5323" s="1">
        <v>1509022</v>
      </c>
      <c r="C5323" s="1">
        <v>120</v>
      </c>
    </row>
    <row r="5324" spans="1:3" x14ac:dyDescent="0.15">
      <c r="A5324" s="1" t="s">
        <v>5596</v>
      </c>
      <c r="B5324" s="1">
        <v>1509023</v>
      </c>
      <c r="C5324" s="1">
        <v>120</v>
      </c>
    </row>
    <row r="5325" spans="1:3" x14ac:dyDescent="0.15">
      <c r="A5325" s="1" t="s">
        <v>5597</v>
      </c>
      <c r="B5325" s="1">
        <v>1509024</v>
      </c>
      <c r="C5325" s="1">
        <v>120</v>
      </c>
    </row>
    <row r="5326" spans="1:3" x14ac:dyDescent="0.15">
      <c r="A5326" s="1" t="s">
        <v>5598</v>
      </c>
      <c r="B5326" s="1">
        <v>1509025</v>
      </c>
      <c r="C5326" s="1">
        <v>120</v>
      </c>
    </row>
    <row r="5327" spans="1:3" x14ac:dyDescent="0.15">
      <c r="A5327" s="1" t="s">
        <v>5599</v>
      </c>
      <c r="B5327" s="1">
        <v>1509026</v>
      </c>
      <c r="C5327" s="1">
        <v>150</v>
      </c>
    </row>
    <row r="5328" spans="1:3" x14ac:dyDescent="0.15">
      <c r="A5328" s="1" t="s">
        <v>5600</v>
      </c>
      <c r="B5328" s="1">
        <v>1509027</v>
      </c>
      <c r="C5328" s="1">
        <v>150</v>
      </c>
    </row>
    <row r="5329" spans="1:3" x14ac:dyDescent="0.15">
      <c r="A5329" s="1" t="s">
        <v>5601</v>
      </c>
      <c r="B5329" s="1">
        <v>1509028</v>
      </c>
      <c r="C5329" s="1">
        <v>150</v>
      </c>
    </row>
    <row r="5330" spans="1:3" x14ac:dyDescent="0.15">
      <c r="A5330" s="1" t="s">
        <v>5602</v>
      </c>
      <c r="B5330" s="1">
        <v>1509029</v>
      </c>
      <c r="C5330" s="1">
        <v>150</v>
      </c>
    </row>
    <row r="5331" spans="1:3" x14ac:dyDescent="0.15">
      <c r="A5331" s="1" t="s">
        <v>5603</v>
      </c>
      <c r="B5331" s="1">
        <v>1509030</v>
      </c>
      <c r="C5331" s="1">
        <v>150</v>
      </c>
    </row>
    <row r="5332" spans="1:3" x14ac:dyDescent="0.15">
      <c r="A5332" s="1" t="s">
        <v>5604</v>
      </c>
      <c r="B5332" s="1">
        <v>1509031</v>
      </c>
      <c r="C5332" s="1">
        <v>180</v>
      </c>
    </row>
    <row r="5333" spans="1:3" x14ac:dyDescent="0.15">
      <c r="A5333" s="1" t="s">
        <v>5605</v>
      </c>
      <c r="B5333" s="1">
        <v>1509032</v>
      </c>
      <c r="C5333" s="1">
        <v>180</v>
      </c>
    </row>
    <row r="5334" spans="1:3" x14ac:dyDescent="0.15">
      <c r="A5334" s="1" t="s">
        <v>5606</v>
      </c>
      <c r="B5334" s="1">
        <v>1509033</v>
      </c>
      <c r="C5334" s="1">
        <v>180</v>
      </c>
    </row>
    <row r="5335" spans="1:3" x14ac:dyDescent="0.15">
      <c r="A5335" s="1" t="s">
        <v>5607</v>
      </c>
      <c r="B5335" s="1">
        <v>1509034</v>
      </c>
      <c r="C5335" s="1">
        <v>180</v>
      </c>
    </row>
    <row r="5336" spans="1:3" x14ac:dyDescent="0.15">
      <c r="A5336" s="1" t="s">
        <v>5608</v>
      </c>
      <c r="B5336" s="1">
        <v>1509035</v>
      </c>
      <c r="C5336" s="1">
        <v>180</v>
      </c>
    </row>
    <row r="5337" spans="1:3" x14ac:dyDescent="0.15">
      <c r="A5337" s="1" t="s">
        <v>5609</v>
      </c>
      <c r="B5337" s="1">
        <v>1509036</v>
      </c>
      <c r="C5337" s="1">
        <v>210</v>
      </c>
    </row>
    <row r="5338" spans="1:3" x14ac:dyDescent="0.15">
      <c r="A5338" s="1" t="s">
        <v>5610</v>
      </c>
      <c r="B5338" s="1">
        <v>1509037</v>
      </c>
      <c r="C5338" s="1">
        <v>210</v>
      </c>
    </row>
    <row r="5339" spans="1:3" x14ac:dyDescent="0.15">
      <c r="A5339" s="1" t="s">
        <v>5611</v>
      </c>
      <c r="B5339" s="1">
        <v>1509038</v>
      </c>
      <c r="C5339" s="1">
        <v>210</v>
      </c>
    </row>
    <row r="5340" spans="1:3" x14ac:dyDescent="0.15">
      <c r="A5340" s="1" t="s">
        <v>5612</v>
      </c>
      <c r="B5340" s="1">
        <v>1509039</v>
      </c>
      <c r="C5340" s="1">
        <v>210</v>
      </c>
    </row>
    <row r="5341" spans="1:3" x14ac:dyDescent="0.15">
      <c r="A5341" s="1" t="s">
        <v>5613</v>
      </c>
      <c r="B5341" s="1">
        <v>1509040</v>
      </c>
      <c r="C5341" s="1">
        <v>210</v>
      </c>
    </row>
    <row r="5342" spans="1:3" x14ac:dyDescent="0.15">
      <c r="A5342" s="1" t="s">
        <v>5614</v>
      </c>
      <c r="B5342" s="1">
        <v>1509041</v>
      </c>
      <c r="C5342" s="1">
        <v>240</v>
      </c>
    </row>
    <row r="5343" spans="1:3" x14ac:dyDescent="0.15">
      <c r="A5343" s="1" t="s">
        <v>5615</v>
      </c>
      <c r="B5343" s="1">
        <v>1509042</v>
      </c>
      <c r="C5343" s="1">
        <v>240</v>
      </c>
    </row>
    <row r="5344" spans="1:3" x14ac:dyDescent="0.15">
      <c r="A5344" s="1" t="s">
        <v>5616</v>
      </c>
      <c r="B5344" s="1">
        <v>1509043</v>
      </c>
      <c r="C5344" s="1">
        <v>240</v>
      </c>
    </row>
    <row r="5345" spans="1:3" x14ac:dyDescent="0.15">
      <c r="A5345" s="1" t="s">
        <v>5617</v>
      </c>
      <c r="B5345" s="1">
        <v>1509044</v>
      </c>
      <c r="C5345" s="1">
        <v>240</v>
      </c>
    </row>
    <row r="5346" spans="1:3" x14ac:dyDescent="0.15">
      <c r="A5346" s="1" t="s">
        <v>5618</v>
      </c>
      <c r="B5346" s="1">
        <v>1509045</v>
      </c>
      <c r="C5346" s="1">
        <v>240</v>
      </c>
    </row>
    <row r="5347" spans="1:3" x14ac:dyDescent="0.15">
      <c r="A5347" s="1" t="s">
        <v>5619</v>
      </c>
      <c r="B5347" s="1">
        <v>1509046</v>
      </c>
      <c r="C5347" s="1">
        <v>270</v>
      </c>
    </row>
    <row r="5348" spans="1:3" x14ac:dyDescent="0.15">
      <c r="A5348" s="1" t="s">
        <v>5620</v>
      </c>
      <c r="B5348" s="1">
        <v>1509047</v>
      </c>
      <c r="C5348" s="1">
        <v>270</v>
      </c>
    </row>
    <row r="5349" spans="1:3" x14ac:dyDescent="0.15">
      <c r="A5349" s="1" t="s">
        <v>5621</v>
      </c>
      <c r="B5349" s="1">
        <v>1509048</v>
      </c>
      <c r="C5349" s="1">
        <v>270</v>
      </c>
    </row>
    <row r="5350" spans="1:3" x14ac:dyDescent="0.15">
      <c r="A5350" s="1" t="s">
        <v>5622</v>
      </c>
      <c r="B5350" s="1">
        <v>1509049</v>
      </c>
      <c r="C5350" s="1">
        <v>270</v>
      </c>
    </row>
    <row r="5351" spans="1:3" x14ac:dyDescent="0.15">
      <c r="A5351" s="1" t="s">
        <v>5623</v>
      </c>
      <c r="B5351" s="1">
        <v>1509050</v>
      </c>
      <c r="C5351" s="1">
        <v>270</v>
      </c>
    </row>
    <row r="5352" spans="1:3" x14ac:dyDescent="0.15">
      <c r="A5352" s="1" t="s">
        <v>5624</v>
      </c>
      <c r="B5352" s="1">
        <v>1509051</v>
      </c>
      <c r="C5352" s="1">
        <v>300</v>
      </c>
    </row>
    <row r="5353" spans="1:3" x14ac:dyDescent="0.15">
      <c r="A5353" s="1" t="s">
        <v>5625</v>
      </c>
      <c r="B5353" s="1">
        <v>1509052</v>
      </c>
      <c r="C5353" s="1">
        <v>300</v>
      </c>
    </row>
    <row r="5354" spans="1:3" x14ac:dyDescent="0.15">
      <c r="A5354" s="1" t="s">
        <v>5626</v>
      </c>
      <c r="B5354" s="1">
        <v>1509053</v>
      </c>
      <c r="C5354" s="1">
        <v>300</v>
      </c>
    </row>
    <row r="5355" spans="1:3" x14ac:dyDescent="0.15">
      <c r="A5355" s="1" t="s">
        <v>5627</v>
      </c>
      <c r="B5355" s="1">
        <v>1509054</v>
      </c>
      <c r="C5355" s="1">
        <v>300</v>
      </c>
    </row>
    <row r="5356" spans="1:3" x14ac:dyDescent="0.15">
      <c r="A5356" s="1" t="s">
        <v>5628</v>
      </c>
      <c r="B5356" s="1">
        <v>1509055</v>
      </c>
      <c r="C5356" s="1">
        <v>300</v>
      </c>
    </row>
    <row r="5357" spans="1:3" x14ac:dyDescent="0.15">
      <c r="A5357" s="1" t="s">
        <v>5629</v>
      </c>
      <c r="B5357" s="1">
        <v>1509056</v>
      </c>
      <c r="C5357" s="1">
        <v>330</v>
      </c>
    </row>
    <row r="5358" spans="1:3" x14ac:dyDescent="0.15">
      <c r="A5358" s="1" t="s">
        <v>5630</v>
      </c>
      <c r="B5358" s="1">
        <v>1509057</v>
      </c>
      <c r="C5358" s="1">
        <v>330</v>
      </c>
    </row>
    <row r="5359" spans="1:3" x14ac:dyDescent="0.15">
      <c r="A5359" s="1" t="s">
        <v>5631</v>
      </c>
      <c r="B5359" s="1">
        <v>1509058</v>
      </c>
      <c r="C5359" s="1">
        <v>330</v>
      </c>
    </row>
    <row r="5360" spans="1:3" x14ac:dyDescent="0.15">
      <c r="A5360" s="1" t="s">
        <v>5632</v>
      </c>
      <c r="B5360" s="1">
        <v>1509059</v>
      </c>
      <c r="C5360" s="1">
        <v>330</v>
      </c>
    </row>
    <row r="5361" spans="1:3" x14ac:dyDescent="0.15">
      <c r="A5361" s="1" t="s">
        <v>5633</v>
      </c>
      <c r="B5361" s="1">
        <v>1509060</v>
      </c>
      <c r="C5361" s="1">
        <v>330</v>
      </c>
    </row>
    <row r="5362" spans="1:3" x14ac:dyDescent="0.15">
      <c r="A5362" s="1" t="s">
        <v>5634</v>
      </c>
      <c r="B5362" s="1">
        <v>1509061</v>
      </c>
      <c r="C5362" s="1">
        <v>390</v>
      </c>
    </row>
    <row r="5363" spans="1:3" x14ac:dyDescent="0.15">
      <c r="A5363" s="1" t="s">
        <v>5635</v>
      </c>
      <c r="B5363" s="1">
        <v>1509062</v>
      </c>
      <c r="C5363" s="1">
        <v>390</v>
      </c>
    </row>
    <row r="5364" spans="1:3" x14ac:dyDescent="0.15">
      <c r="A5364" s="1" t="s">
        <v>5636</v>
      </c>
      <c r="B5364" s="1">
        <v>1509063</v>
      </c>
      <c r="C5364" s="1">
        <v>390</v>
      </c>
    </row>
    <row r="5365" spans="1:3" x14ac:dyDescent="0.15">
      <c r="A5365" s="1" t="s">
        <v>5637</v>
      </c>
      <c r="B5365" s="1">
        <v>1509064</v>
      </c>
      <c r="C5365" s="1">
        <v>390</v>
      </c>
    </row>
    <row r="5366" spans="1:3" x14ac:dyDescent="0.15">
      <c r="A5366" s="1" t="s">
        <v>5638</v>
      </c>
      <c r="B5366" s="1">
        <v>1509065</v>
      </c>
      <c r="C5366" s="1">
        <v>390</v>
      </c>
    </row>
    <row r="5367" spans="1:3" x14ac:dyDescent="0.15">
      <c r="A5367" s="1" t="s">
        <v>5639</v>
      </c>
      <c r="B5367" s="1">
        <v>1509066</v>
      </c>
      <c r="C5367" s="1">
        <v>450</v>
      </c>
    </row>
    <row r="5368" spans="1:3" x14ac:dyDescent="0.15">
      <c r="A5368" s="1" t="s">
        <v>5640</v>
      </c>
      <c r="B5368" s="1">
        <v>1509067</v>
      </c>
      <c r="C5368" s="1">
        <v>450</v>
      </c>
    </row>
    <row r="5369" spans="1:3" x14ac:dyDescent="0.15">
      <c r="A5369" s="1" t="s">
        <v>5641</v>
      </c>
      <c r="B5369" s="1">
        <v>1509068</v>
      </c>
      <c r="C5369" s="1">
        <v>450</v>
      </c>
    </row>
    <row r="5370" spans="1:3" x14ac:dyDescent="0.15">
      <c r="A5370" s="1" t="s">
        <v>5642</v>
      </c>
      <c r="B5370" s="1">
        <v>1509069</v>
      </c>
      <c r="C5370" s="1">
        <v>450</v>
      </c>
    </row>
    <row r="5371" spans="1:3" x14ac:dyDescent="0.15">
      <c r="A5371" s="1" t="s">
        <v>5643</v>
      </c>
      <c r="B5371" s="1">
        <v>1509070</v>
      </c>
      <c r="C5371" s="1">
        <v>450</v>
      </c>
    </row>
    <row r="5372" spans="1:3" x14ac:dyDescent="0.15">
      <c r="A5372" s="1" t="s">
        <v>5644</v>
      </c>
      <c r="B5372" s="1">
        <v>1509071</v>
      </c>
      <c r="C5372" s="1">
        <v>510</v>
      </c>
    </row>
    <row r="5373" spans="1:3" x14ac:dyDescent="0.15">
      <c r="A5373" s="1" t="s">
        <v>5645</v>
      </c>
      <c r="B5373" s="1">
        <v>1509072</v>
      </c>
      <c r="C5373" s="1">
        <v>510</v>
      </c>
    </row>
    <row r="5374" spans="1:3" x14ac:dyDescent="0.15">
      <c r="A5374" s="1" t="s">
        <v>5646</v>
      </c>
      <c r="B5374" s="1">
        <v>1509073</v>
      </c>
      <c r="C5374" s="1">
        <v>510</v>
      </c>
    </row>
    <row r="5375" spans="1:3" x14ac:dyDescent="0.15">
      <c r="A5375" s="1" t="s">
        <v>5647</v>
      </c>
      <c r="B5375" s="1">
        <v>1509074</v>
      </c>
      <c r="C5375" s="1">
        <v>510</v>
      </c>
    </row>
    <row r="5376" spans="1:3" x14ac:dyDescent="0.15">
      <c r="A5376" s="1" t="s">
        <v>5648</v>
      </c>
      <c r="B5376" s="1">
        <v>1509075</v>
      </c>
      <c r="C5376" s="1">
        <v>510</v>
      </c>
    </row>
    <row r="5377" spans="1:3" x14ac:dyDescent="0.15">
      <c r="A5377" s="1" t="s">
        <v>5649</v>
      </c>
      <c r="B5377" s="1">
        <v>1509076</v>
      </c>
      <c r="C5377" s="1">
        <v>570</v>
      </c>
    </row>
    <row r="5378" spans="1:3" x14ac:dyDescent="0.15">
      <c r="A5378" s="1" t="s">
        <v>5650</v>
      </c>
      <c r="B5378" s="1">
        <v>1509077</v>
      </c>
      <c r="C5378" s="1">
        <v>570</v>
      </c>
    </row>
    <row r="5379" spans="1:3" x14ac:dyDescent="0.15">
      <c r="A5379" s="1" t="s">
        <v>5651</v>
      </c>
      <c r="B5379" s="1">
        <v>1509078</v>
      </c>
      <c r="C5379" s="1">
        <v>570</v>
      </c>
    </row>
    <row r="5380" spans="1:3" x14ac:dyDescent="0.15">
      <c r="A5380" s="1" t="s">
        <v>5652</v>
      </c>
      <c r="B5380" s="1">
        <v>1509079</v>
      </c>
      <c r="C5380" s="1">
        <v>570</v>
      </c>
    </row>
    <row r="5381" spans="1:3" x14ac:dyDescent="0.15">
      <c r="A5381" s="1" t="s">
        <v>5653</v>
      </c>
      <c r="B5381" s="1">
        <v>1509080</v>
      </c>
      <c r="C5381" s="1">
        <v>570</v>
      </c>
    </row>
    <row r="5382" spans="1:3" x14ac:dyDescent="0.15">
      <c r="A5382" s="1" t="s">
        <v>5654</v>
      </c>
      <c r="B5382" s="1">
        <v>1509081</v>
      </c>
      <c r="C5382" s="1">
        <v>630</v>
      </c>
    </row>
    <row r="5383" spans="1:3" x14ac:dyDescent="0.15">
      <c r="A5383" s="1" t="s">
        <v>5655</v>
      </c>
      <c r="B5383" s="1">
        <v>1509082</v>
      </c>
      <c r="C5383" s="1">
        <v>630</v>
      </c>
    </row>
    <row r="5384" spans="1:3" x14ac:dyDescent="0.15">
      <c r="A5384" s="1" t="s">
        <v>5656</v>
      </c>
      <c r="B5384" s="1">
        <v>1509083</v>
      </c>
      <c r="C5384" s="1">
        <v>630</v>
      </c>
    </row>
    <row r="5385" spans="1:3" x14ac:dyDescent="0.15">
      <c r="A5385" s="1" t="s">
        <v>5657</v>
      </c>
      <c r="B5385" s="1">
        <v>1509084</v>
      </c>
      <c r="C5385" s="1">
        <v>630</v>
      </c>
    </row>
    <row r="5386" spans="1:3" x14ac:dyDescent="0.15">
      <c r="A5386" s="1" t="s">
        <v>5658</v>
      </c>
      <c r="B5386" s="1">
        <v>1509085</v>
      </c>
      <c r="C5386" s="1">
        <v>630</v>
      </c>
    </row>
    <row r="5387" spans="1:3" x14ac:dyDescent="0.15">
      <c r="A5387" s="1" t="s">
        <v>5659</v>
      </c>
      <c r="B5387" s="1">
        <v>1509086</v>
      </c>
      <c r="C5387" s="1">
        <v>720</v>
      </c>
    </row>
    <row r="5388" spans="1:3" x14ac:dyDescent="0.15">
      <c r="A5388" s="1" t="s">
        <v>5660</v>
      </c>
      <c r="B5388" s="1">
        <v>1509087</v>
      </c>
      <c r="C5388" s="1">
        <v>720</v>
      </c>
    </row>
    <row r="5389" spans="1:3" x14ac:dyDescent="0.15">
      <c r="A5389" s="1" t="s">
        <v>5661</v>
      </c>
      <c r="B5389" s="1">
        <v>1509088</v>
      </c>
      <c r="C5389" s="1">
        <v>720</v>
      </c>
    </row>
    <row r="5390" spans="1:3" x14ac:dyDescent="0.15">
      <c r="A5390" s="1" t="s">
        <v>5662</v>
      </c>
      <c r="B5390" s="1">
        <v>1509089</v>
      </c>
      <c r="C5390" s="1">
        <v>720</v>
      </c>
    </row>
    <row r="5391" spans="1:3" x14ac:dyDescent="0.15">
      <c r="A5391" s="1" t="s">
        <v>5663</v>
      </c>
      <c r="B5391" s="1">
        <v>1509090</v>
      </c>
      <c r="C5391" s="1">
        <v>720</v>
      </c>
    </row>
    <row r="5392" spans="1:3" x14ac:dyDescent="0.15">
      <c r="A5392" s="1" t="s">
        <v>5664</v>
      </c>
      <c r="B5392" s="1">
        <v>1509091</v>
      </c>
      <c r="C5392" s="1">
        <v>810</v>
      </c>
    </row>
    <row r="5393" spans="1:3" x14ac:dyDescent="0.15">
      <c r="A5393" s="1" t="s">
        <v>5665</v>
      </c>
      <c r="B5393" s="1">
        <v>1509092</v>
      </c>
      <c r="C5393" s="1">
        <v>810</v>
      </c>
    </row>
    <row r="5394" spans="1:3" x14ac:dyDescent="0.15">
      <c r="A5394" s="1" t="s">
        <v>5666</v>
      </c>
      <c r="B5394" s="1">
        <v>1509093</v>
      </c>
      <c r="C5394" s="1">
        <v>810</v>
      </c>
    </row>
    <row r="5395" spans="1:3" x14ac:dyDescent="0.15">
      <c r="A5395" s="1" t="s">
        <v>5667</v>
      </c>
      <c r="B5395" s="1">
        <v>1509094</v>
      </c>
      <c r="C5395" s="1">
        <v>810</v>
      </c>
    </row>
    <row r="5396" spans="1:3" x14ac:dyDescent="0.15">
      <c r="A5396" s="1" t="s">
        <v>5668</v>
      </c>
      <c r="B5396" s="1">
        <v>1509095</v>
      </c>
      <c r="C5396" s="1">
        <v>810</v>
      </c>
    </row>
    <row r="5397" spans="1:3" x14ac:dyDescent="0.15">
      <c r="A5397" s="1" t="s">
        <v>5669</v>
      </c>
      <c r="B5397" s="1">
        <v>1509096</v>
      </c>
      <c r="C5397" s="1">
        <v>900</v>
      </c>
    </row>
    <row r="5398" spans="1:3" x14ac:dyDescent="0.15">
      <c r="A5398" s="1" t="s">
        <v>5670</v>
      </c>
      <c r="B5398" s="1">
        <v>1509097</v>
      </c>
      <c r="C5398" s="1">
        <v>900</v>
      </c>
    </row>
    <row r="5399" spans="1:3" x14ac:dyDescent="0.15">
      <c r="A5399" s="1" t="s">
        <v>5671</v>
      </c>
      <c r="B5399" s="1">
        <v>1509098</v>
      </c>
      <c r="C5399" s="1">
        <v>900</v>
      </c>
    </row>
    <row r="5400" spans="1:3" x14ac:dyDescent="0.15">
      <c r="A5400" s="1" t="s">
        <v>5672</v>
      </c>
      <c r="B5400" s="1">
        <v>1509099</v>
      </c>
      <c r="C5400" s="1">
        <v>900</v>
      </c>
    </row>
    <row r="5401" spans="1:3" x14ac:dyDescent="0.15">
      <c r="A5401" s="1" t="s">
        <v>5673</v>
      </c>
      <c r="B5401" s="1">
        <v>1509100</v>
      </c>
      <c r="C5401" s="1">
        <v>0</v>
      </c>
    </row>
    <row r="5402" spans="1:3" x14ac:dyDescent="0.15">
      <c r="A5402" s="1" t="s">
        <v>5674</v>
      </c>
      <c r="B5402" s="1">
        <v>1510001</v>
      </c>
      <c r="C5402" s="1">
        <v>30</v>
      </c>
    </row>
    <row r="5403" spans="1:3" x14ac:dyDescent="0.15">
      <c r="A5403" s="1" t="s">
        <v>5675</v>
      </c>
      <c r="B5403" s="1">
        <v>1510002</v>
      </c>
      <c r="C5403" s="1">
        <v>30</v>
      </c>
    </row>
    <row r="5404" spans="1:3" x14ac:dyDescent="0.15">
      <c r="A5404" s="1" t="s">
        <v>5676</v>
      </c>
      <c r="B5404" s="1">
        <v>1510003</v>
      </c>
      <c r="C5404" s="1">
        <v>30</v>
      </c>
    </row>
    <row r="5405" spans="1:3" x14ac:dyDescent="0.15">
      <c r="A5405" s="1" t="s">
        <v>5677</v>
      </c>
      <c r="B5405" s="1">
        <v>1510004</v>
      </c>
      <c r="C5405" s="1">
        <v>30</v>
      </c>
    </row>
    <row r="5406" spans="1:3" x14ac:dyDescent="0.15">
      <c r="A5406" s="1" t="s">
        <v>5678</v>
      </c>
      <c r="B5406" s="1">
        <v>1510005</v>
      </c>
      <c r="C5406" s="1">
        <v>30</v>
      </c>
    </row>
    <row r="5407" spans="1:3" x14ac:dyDescent="0.15">
      <c r="A5407" s="1" t="s">
        <v>5679</v>
      </c>
      <c r="B5407" s="1">
        <v>1510006</v>
      </c>
      <c r="C5407" s="1">
        <v>30</v>
      </c>
    </row>
    <row r="5408" spans="1:3" x14ac:dyDescent="0.15">
      <c r="A5408" s="1" t="s">
        <v>5680</v>
      </c>
      <c r="B5408" s="1">
        <v>1510007</v>
      </c>
      <c r="C5408" s="1">
        <v>30</v>
      </c>
    </row>
    <row r="5409" spans="1:3" x14ac:dyDescent="0.15">
      <c r="A5409" s="1" t="s">
        <v>5681</v>
      </c>
      <c r="B5409" s="1">
        <v>1510008</v>
      </c>
      <c r="C5409" s="1">
        <v>30</v>
      </c>
    </row>
    <row r="5410" spans="1:3" x14ac:dyDescent="0.15">
      <c r="A5410" s="1" t="s">
        <v>5682</v>
      </c>
      <c r="B5410" s="1">
        <v>1510009</v>
      </c>
      <c r="C5410" s="1">
        <v>30</v>
      </c>
    </row>
    <row r="5411" spans="1:3" x14ac:dyDescent="0.15">
      <c r="A5411" s="1" t="s">
        <v>5683</v>
      </c>
      <c r="B5411" s="1">
        <v>1510010</v>
      </c>
      <c r="C5411" s="1">
        <v>30</v>
      </c>
    </row>
    <row r="5412" spans="1:3" x14ac:dyDescent="0.15">
      <c r="A5412" s="1" t="s">
        <v>5684</v>
      </c>
      <c r="B5412" s="1">
        <v>1510011</v>
      </c>
      <c r="C5412" s="1">
        <v>60</v>
      </c>
    </row>
    <row r="5413" spans="1:3" x14ac:dyDescent="0.15">
      <c r="A5413" s="1" t="s">
        <v>5685</v>
      </c>
      <c r="B5413" s="1">
        <v>1510012</v>
      </c>
      <c r="C5413" s="1">
        <v>60</v>
      </c>
    </row>
    <row r="5414" spans="1:3" x14ac:dyDescent="0.15">
      <c r="A5414" s="1" t="s">
        <v>5686</v>
      </c>
      <c r="B5414" s="1">
        <v>1510013</v>
      </c>
      <c r="C5414" s="1">
        <v>60</v>
      </c>
    </row>
    <row r="5415" spans="1:3" x14ac:dyDescent="0.15">
      <c r="A5415" s="1" t="s">
        <v>5687</v>
      </c>
      <c r="B5415" s="1">
        <v>1510014</v>
      </c>
      <c r="C5415" s="1">
        <v>60</v>
      </c>
    </row>
    <row r="5416" spans="1:3" x14ac:dyDescent="0.15">
      <c r="A5416" s="1" t="s">
        <v>5688</v>
      </c>
      <c r="B5416" s="1">
        <v>1510015</v>
      </c>
      <c r="C5416" s="1">
        <v>60</v>
      </c>
    </row>
    <row r="5417" spans="1:3" x14ac:dyDescent="0.15">
      <c r="A5417" s="1" t="s">
        <v>5689</v>
      </c>
      <c r="B5417" s="1">
        <v>1510016</v>
      </c>
      <c r="C5417" s="1">
        <v>90</v>
      </c>
    </row>
    <row r="5418" spans="1:3" x14ac:dyDescent="0.15">
      <c r="A5418" s="1" t="s">
        <v>5690</v>
      </c>
      <c r="B5418" s="1">
        <v>1510017</v>
      </c>
      <c r="C5418" s="1">
        <v>90</v>
      </c>
    </row>
    <row r="5419" spans="1:3" x14ac:dyDescent="0.15">
      <c r="A5419" s="1" t="s">
        <v>5691</v>
      </c>
      <c r="B5419" s="1">
        <v>1510018</v>
      </c>
      <c r="C5419" s="1">
        <v>90</v>
      </c>
    </row>
    <row r="5420" spans="1:3" x14ac:dyDescent="0.15">
      <c r="A5420" s="1" t="s">
        <v>5692</v>
      </c>
      <c r="B5420" s="1">
        <v>1510019</v>
      </c>
      <c r="C5420" s="1">
        <v>90</v>
      </c>
    </row>
    <row r="5421" spans="1:3" x14ac:dyDescent="0.15">
      <c r="A5421" s="1" t="s">
        <v>5693</v>
      </c>
      <c r="B5421" s="1">
        <v>1510020</v>
      </c>
      <c r="C5421" s="1">
        <v>90</v>
      </c>
    </row>
    <row r="5422" spans="1:3" x14ac:dyDescent="0.15">
      <c r="A5422" s="1" t="s">
        <v>5694</v>
      </c>
      <c r="B5422" s="1">
        <v>1510021</v>
      </c>
      <c r="C5422" s="1">
        <v>120</v>
      </c>
    </row>
    <row r="5423" spans="1:3" x14ac:dyDescent="0.15">
      <c r="A5423" s="1" t="s">
        <v>5695</v>
      </c>
      <c r="B5423" s="1">
        <v>1510022</v>
      </c>
      <c r="C5423" s="1">
        <v>120</v>
      </c>
    </row>
    <row r="5424" spans="1:3" x14ac:dyDescent="0.15">
      <c r="A5424" s="1" t="s">
        <v>5696</v>
      </c>
      <c r="B5424" s="1">
        <v>1510023</v>
      </c>
      <c r="C5424" s="1">
        <v>120</v>
      </c>
    </row>
    <row r="5425" spans="1:3" x14ac:dyDescent="0.15">
      <c r="A5425" s="1" t="s">
        <v>5697</v>
      </c>
      <c r="B5425" s="1">
        <v>1510024</v>
      </c>
      <c r="C5425" s="1">
        <v>120</v>
      </c>
    </row>
    <row r="5426" spans="1:3" x14ac:dyDescent="0.15">
      <c r="A5426" s="1" t="s">
        <v>5698</v>
      </c>
      <c r="B5426" s="1">
        <v>1510025</v>
      </c>
      <c r="C5426" s="1">
        <v>120</v>
      </c>
    </row>
    <row r="5427" spans="1:3" x14ac:dyDescent="0.15">
      <c r="A5427" s="1" t="s">
        <v>5699</v>
      </c>
      <c r="B5427" s="1">
        <v>1510026</v>
      </c>
      <c r="C5427" s="1">
        <v>150</v>
      </c>
    </row>
    <row r="5428" spans="1:3" x14ac:dyDescent="0.15">
      <c r="A5428" s="1" t="s">
        <v>5700</v>
      </c>
      <c r="B5428" s="1">
        <v>1510027</v>
      </c>
      <c r="C5428" s="1">
        <v>150</v>
      </c>
    </row>
    <row r="5429" spans="1:3" x14ac:dyDescent="0.15">
      <c r="A5429" s="1" t="s">
        <v>5701</v>
      </c>
      <c r="B5429" s="1">
        <v>1510028</v>
      </c>
      <c r="C5429" s="1">
        <v>150</v>
      </c>
    </row>
    <row r="5430" spans="1:3" x14ac:dyDescent="0.15">
      <c r="A5430" s="1" t="s">
        <v>5702</v>
      </c>
      <c r="B5430" s="1">
        <v>1510029</v>
      </c>
      <c r="C5430" s="1">
        <v>150</v>
      </c>
    </row>
    <row r="5431" spans="1:3" x14ac:dyDescent="0.15">
      <c r="A5431" s="1" t="s">
        <v>5703</v>
      </c>
      <c r="B5431" s="1">
        <v>1510030</v>
      </c>
      <c r="C5431" s="1">
        <v>150</v>
      </c>
    </row>
    <row r="5432" spans="1:3" x14ac:dyDescent="0.15">
      <c r="A5432" s="1" t="s">
        <v>5704</v>
      </c>
      <c r="B5432" s="1">
        <v>1510031</v>
      </c>
      <c r="C5432" s="1">
        <v>180</v>
      </c>
    </row>
    <row r="5433" spans="1:3" x14ac:dyDescent="0.15">
      <c r="A5433" s="1" t="s">
        <v>5705</v>
      </c>
      <c r="B5433" s="1">
        <v>1510032</v>
      </c>
      <c r="C5433" s="1">
        <v>180</v>
      </c>
    </row>
    <row r="5434" spans="1:3" x14ac:dyDescent="0.15">
      <c r="A5434" s="1" t="s">
        <v>5706</v>
      </c>
      <c r="B5434" s="1">
        <v>1510033</v>
      </c>
      <c r="C5434" s="1">
        <v>180</v>
      </c>
    </row>
    <row r="5435" spans="1:3" x14ac:dyDescent="0.15">
      <c r="A5435" s="1" t="s">
        <v>5707</v>
      </c>
      <c r="B5435" s="1">
        <v>1510034</v>
      </c>
      <c r="C5435" s="1">
        <v>180</v>
      </c>
    </row>
    <row r="5436" spans="1:3" x14ac:dyDescent="0.15">
      <c r="A5436" s="1" t="s">
        <v>5708</v>
      </c>
      <c r="B5436" s="1">
        <v>1510035</v>
      </c>
      <c r="C5436" s="1">
        <v>180</v>
      </c>
    </row>
    <row r="5437" spans="1:3" x14ac:dyDescent="0.15">
      <c r="A5437" s="1" t="s">
        <v>5709</v>
      </c>
      <c r="B5437" s="1">
        <v>1510036</v>
      </c>
      <c r="C5437" s="1">
        <v>210</v>
      </c>
    </row>
    <row r="5438" spans="1:3" x14ac:dyDescent="0.15">
      <c r="A5438" s="1" t="s">
        <v>5710</v>
      </c>
      <c r="B5438" s="1">
        <v>1510037</v>
      </c>
      <c r="C5438" s="1">
        <v>210</v>
      </c>
    </row>
    <row r="5439" spans="1:3" x14ac:dyDescent="0.15">
      <c r="A5439" s="1" t="s">
        <v>5711</v>
      </c>
      <c r="B5439" s="1">
        <v>1510038</v>
      </c>
      <c r="C5439" s="1">
        <v>210</v>
      </c>
    </row>
    <row r="5440" spans="1:3" x14ac:dyDescent="0.15">
      <c r="A5440" s="1" t="s">
        <v>5712</v>
      </c>
      <c r="B5440" s="1">
        <v>1510039</v>
      </c>
      <c r="C5440" s="1">
        <v>210</v>
      </c>
    </row>
    <row r="5441" spans="1:3" x14ac:dyDescent="0.15">
      <c r="A5441" s="1" t="s">
        <v>5713</v>
      </c>
      <c r="B5441" s="1">
        <v>1510040</v>
      </c>
      <c r="C5441" s="1">
        <v>210</v>
      </c>
    </row>
    <row r="5442" spans="1:3" x14ac:dyDescent="0.15">
      <c r="A5442" s="1" t="s">
        <v>5714</v>
      </c>
      <c r="B5442" s="1">
        <v>1510041</v>
      </c>
      <c r="C5442" s="1">
        <v>240</v>
      </c>
    </row>
    <row r="5443" spans="1:3" x14ac:dyDescent="0.15">
      <c r="A5443" s="1" t="s">
        <v>5715</v>
      </c>
      <c r="B5443" s="1">
        <v>1510042</v>
      </c>
      <c r="C5443" s="1">
        <v>240</v>
      </c>
    </row>
    <row r="5444" spans="1:3" x14ac:dyDescent="0.15">
      <c r="A5444" s="1" t="s">
        <v>5716</v>
      </c>
      <c r="B5444" s="1">
        <v>1510043</v>
      </c>
      <c r="C5444" s="1">
        <v>240</v>
      </c>
    </row>
    <row r="5445" spans="1:3" x14ac:dyDescent="0.15">
      <c r="A5445" s="1" t="s">
        <v>5717</v>
      </c>
      <c r="B5445" s="1">
        <v>1510044</v>
      </c>
      <c r="C5445" s="1">
        <v>240</v>
      </c>
    </row>
    <row r="5446" spans="1:3" x14ac:dyDescent="0.15">
      <c r="A5446" s="1" t="s">
        <v>5718</v>
      </c>
      <c r="B5446" s="1">
        <v>1510045</v>
      </c>
      <c r="C5446" s="1">
        <v>240</v>
      </c>
    </row>
    <row r="5447" spans="1:3" x14ac:dyDescent="0.15">
      <c r="A5447" s="1" t="s">
        <v>5719</v>
      </c>
      <c r="B5447" s="1">
        <v>1510046</v>
      </c>
      <c r="C5447" s="1">
        <v>270</v>
      </c>
    </row>
    <row r="5448" spans="1:3" x14ac:dyDescent="0.15">
      <c r="A5448" s="1" t="s">
        <v>5720</v>
      </c>
      <c r="B5448" s="1">
        <v>1510047</v>
      </c>
      <c r="C5448" s="1">
        <v>270</v>
      </c>
    </row>
    <row r="5449" spans="1:3" x14ac:dyDescent="0.15">
      <c r="A5449" s="1" t="s">
        <v>5721</v>
      </c>
      <c r="B5449" s="1">
        <v>1510048</v>
      </c>
      <c r="C5449" s="1">
        <v>270</v>
      </c>
    </row>
    <row r="5450" spans="1:3" x14ac:dyDescent="0.15">
      <c r="A5450" s="1" t="s">
        <v>5722</v>
      </c>
      <c r="B5450" s="1">
        <v>1510049</v>
      </c>
      <c r="C5450" s="1">
        <v>270</v>
      </c>
    </row>
    <row r="5451" spans="1:3" x14ac:dyDescent="0.15">
      <c r="A5451" s="1" t="s">
        <v>5723</v>
      </c>
      <c r="B5451" s="1">
        <v>1510050</v>
      </c>
      <c r="C5451" s="1">
        <v>270</v>
      </c>
    </row>
    <row r="5452" spans="1:3" x14ac:dyDescent="0.15">
      <c r="A5452" s="1" t="s">
        <v>5724</v>
      </c>
      <c r="B5452" s="1">
        <v>1510051</v>
      </c>
      <c r="C5452" s="1">
        <v>300</v>
      </c>
    </row>
    <row r="5453" spans="1:3" x14ac:dyDescent="0.15">
      <c r="A5453" s="1" t="s">
        <v>5725</v>
      </c>
      <c r="B5453" s="1">
        <v>1510052</v>
      </c>
      <c r="C5453" s="1">
        <v>300</v>
      </c>
    </row>
    <row r="5454" spans="1:3" x14ac:dyDescent="0.15">
      <c r="A5454" s="1" t="s">
        <v>5726</v>
      </c>
      <c r="B5454" s="1">
        <v>1510053</v>
      </c>
      <c r="C5454" s="1">
        <v>300</v>
      </c>
    </row>
    <row r="5455" spans="1:3" x14ac:dyDescent="0.15">
      <c r="A5455" s="1" t="s">
        <v>5727</v>
      </c>
      <c r="B5455" s="1">
        <v>1510054</v>
      </c>
      <c r="C5455" s="1">
        <v>300</v>
      </c>
    </row>
    <row r="5456" spans="1:3" x14ac:dyDescent="0.15">
      <c r="A5456" s="1" t="s">
        <v>5728</v>
      </c>
      <c r="B5456" s="1">
        <v>1510055</v>
      </c>
      <c r="C5456" s="1">
        <v>300</v>
      </c>
    </row>
    <row r="5457" spans="1:3" x14ac:dyDescent="0.15">
      <c r="A5457" s="1" t="s">
        <v>5729</v>
      </c>
      <c r="B5457" s="1">
        <v>1510056</v>
      </c>
      <c r="C5457" s="1">
        <v>330</v>
      </c>
    </row>
    <row r="5458" spans="1:3" x14ac:dyDescent="0.15">
      <c r="A5458" s="1" t="s">
        <v>5730</v>
      </c>
      <c r="B5458" s="1">
        <v>1510057</v>
      </c>
      <c r="C5458" s="1">
        <v>330</v>
      </c>
    </row>
    <row r="5459" spans="1:3" x14ac:dyDescent="0.15">
      <c r="A5459" s="1" t="s">
        <v>5731</v>
      </c>
      <c r="B5459" s="1">
        <v>1510058</v>
      </c>
      <c r="C5459" s="1">
        <v>330</v>
      </c>
    </row>
    <row r="5460" spans="1:3" x14ac:dyDescent="0.15">
      <c r="A5460" s="1" t="s">
        <v>5732</v>
      </c>
      <c r="B5460" s="1">
        <v>1510059</v>
      </c>
      <c r="C5460" s="1">
        <v>330</v>
      </c>
    </row>
    <row r="5461" spans="1:3" x14ac:dyDescent="0.15">
      <c r="A5461" s="1" t="s">
        <v>5733</v>
      </c>
      <c r="B5461" s="1">
        <v>1510060</v>
      </c>
      <c r="C5461" s="1">
        <v>330</v>
      </c>
    </row>
    <row r="5462" spans="1:3" x14ac:dyDescent="0.15">
      <c r="A5462" s="1" t="s">
        <v>5734</v>
      </c>
      <c r="B5462" s="1">
        <v>1510061</v>
      </c>
      <c r="C5462" s="1">
        <v>390</v>
      </c>
    </row>
    <row r="5463" spans="1:3" x14ac:dyDescent="0.15">
      <c r="A5463" s="1" t="s">
        <v>5735</v>
      </c>
      <c r="B5463" s="1">
        <v>1510062</v>
      </c>
      <c r="C5463" s="1">
        <v>390</v>
      </c>
    </row>
    <row r="5464" spans="1:3" x14ac:dyDescent="0.15">
      <c r="A5464" s="1" t="s">
        <v>5736</v>
      </c>
      <c r="B5464" s="1">
        <v>1510063</v>
      </c>
      <c r="C5464" s="1">
        <v>390</v>
      </c>
    </row>
    <row r="5465" spans="1:3" x14ac:dyDescent="0.15">
      <c r="A5465" s="1" t="s">
        <v>5737</v>
      </c>
      <c r="B5465" s="1">
        <v>1510064</v>
      </c>
      <c r="C5465" s="1">
        <v>390</v>
      </c>
    </row>
    <row r="5466" spans="1:3" x14ac:dyDescent="0.15">
      <c r="A5466" s="1" t="s">
        <v>5738</v>
      </c>
      <c r="B5466" s="1">
        <v>1510065</v>
      </c>
      <c r="C5466" s="1">
        <v>390</v>
      </c>
    </row>
    <row r="5467" spans="1:3" x14ac:dyDescent="0.15">
      <c r="A5467" s="1" t="s">
        <v>5739</v>
      </c>
      <c r="B5467" s="1">
        <v>1510066</v>
      </c>
      <c r="C5467" s="1">
        <v>450</v>
      </c>
    </row>
    <row r="5468" spans="1:3" x14ac:dyDescent="0.15">
      <c r="A5468" s="1" t="s">
        <v>5740</v>
      </c>
      <c r="B5468" s="1">
        <v>1510067</v>
      </c>
      <c r="C5468" s="1">
        <v>450</v>
      </c>
    </row>
    <row r="5469" spans="1:3" x14ac:dyDescent="0.15">
      <c r="A5469" s="1" t="s">
        <v>5741</v>
      </c>
      <c r="B5469" s="1">
        <v>1510068</v>
      </c>
      <c r="C5469" s="1">
        <v>450</v>
      </c>
    </row>
    <row r="5470" spans="1:3" x14ac:dyDescent="0.15">
      <c r="A5470" s="1" t="s">
        <v>5742</v>
      </c>
      <c r="B5470" s="1">
        <v>1510069</v>
      </c>
      <c r="C5470" s="1">
        <v>450</v>
      </c>
    </row>
    <row r="5471" spans="1:3" x14ac:dyDescent="0.15">
      <c r="A5471" s="1" t="s">
        <v>5743</v>
      </c>
      <c r="B5471" s="1">
        <v>1510070</v>
      </c>
      <c r="C5471" s="1">
        <v>450</v>
      </c>
    </row>
    <row r="5472" spans="1:3" x14ac:dyDescent="0.15">
      <c r="A5472" s="1" t="s">
        <v>5744</v>
      </c>
      <c r="B5472" s="1">
        <v>1510071</v>
      </c>
      <c r="C5472" s="1">
        <v>510</v>
      </c>
    </row>
    <row r="5473" spans="1:3" x14ac:dyDescent="0.15">
      <c r="A5473" s="1" t="s">
        <v>5745</v>
      </c>
      <c r="B5473" s="1">
        <v>1510072</v>
      </c>
      <c r="C5473" s="1">
        <v>510</v>
      </c>
    </row>
    <row r="5474" spans="1:3" x14ac:dyDescent="0.15">
      <c r="A5474" s="1" t="s">
        <v>5746</v>
      </c>
      <c r="B5474" s="1">
        <v>1510073</v>
      </c>
      <c r="C5474" s="1">
        <v>510</v>
      </c>
    </row>
    <row r="5475" spans="1:3" x14ac:dyDescent="0.15">
      <c r="A5475" s="1" t="s">
        <v>5747</v>
      </c>
      <c r="B5475" s="1">
        <v>1510074</v>
      </c>
      <c r="C5475" s="1">
        <v>510</v>
      </c>
    </row>
    <row r="5476" spans="1:3" x14ac:dyDescent="0.15">
      <c r="A5476" s="1" t="s">
        <v>5748</v>
      </c>
      <c r="B5476" s="1">
        <v>1510075</v>
      </c>
      <c r="C5476" s="1">
        <v>510</v>
      </c>
    </row>
    <row r="5477" spans="1:3" x14ac:dyDescent="0.15">
      <c r="A5477" s="1" t="s">
        <v>5749</v>
      </c>
      <c r="B5477" s="1">
        <v>1510076</v>
      </c>
      <c r="C5477" s="1">
        <v>570</v>
      </c>
    </row>
    <row r="5478" spans="1:3" x14ac:dyDescent="0.15">
      <c r="A5478" s="1" t="s">
        <v>5750</v>
      </c>
      <c r="B5478" s="1">
        <v>1510077</v>
      </c>
      <c r="C5478" s="1">
        <v>570</v>
      </c>
    </row>
    <row r="5479" spans="1:3" x14ac:dyDescent="0.15">
      <c r="A5479" s="1" t="s">
        <v>5751</v>
      </c>
      <c r="B5479" s="1">
        <v>1510078</v>
      </c>
      <c r="C5479" s="1">
        <v>570</v>
      </c>
    </row>
    <row r="5480" spans="1:3" x14ac:dyDescent="0.15">
      <c r="A5480" s="1" t="s">
        <v>5752</v>
      </c>
      <c r="B5480" s="1">
        <v>1510079</v>
      </c>
      <c r="C5480" s="1">
        <v>570</v>
      </c>
    </row>
    <row r="5481" spans="1:3" x14ac:dyDescent="0.15">
      <c r="A5481" s="1" t="s">
        <v>5753</v>
      </c>
      <c r="B5481" s="1">
        <v>1510080</v>
      </c>
      <c r="C5481" s="1">
        <v>570</v>
      </c>
    </row>
    <row r="5482" spans="1:3" x14ac:dyDescent="0.15">
      <c r="A5482" s="1" t="s">
        <v>5754</v>
      </c>
      <c r="B5482" s="1">
        <v>1510081</v>
      </c>
      <c r="C5482" s="1">
        <v>630</v>
      </c>
    </row>
    <row r="5483" spans="1:3" x14ac:dyDescent="0.15">
      <c r="A5483" s="1" t="s">
        <v>5755</v>
      </c>
      <c r="B5483" s="1">
        <v>1510082</v>
      </c>
      <c r="C5483" s="1">
        <v>630</v>
      </c>
    </row>
    <row r="5484" spans="1:3" x14ac:dyDescent="0.15">
      <c r="A5484" s="1" t="s">
        <v>5756</v>
      </c>
      <c r="B5484" s="1">
        <v>1510083</v>
      </c>
      <c r="C5484" s="1">
        <v>630</v>
      </c>
    </row>
    <row r="5485" spans="1:3" x14ac:dyDescent="0.15">
      <c r="A5485" s="1" t="s">
        <v>5757</v>
      </c>
      <c r="B5485" s="1">
        <v>1510084</v>
      </c>
      <c r="C5485" s="1">
        <v>630</v>
      </c>
    </row>
    <row r="5486" spans="1:3" x14ac:dyDescent="0.15">
      <c r="A5486" s="1" t="s">
        <v>5758</v>
      </c>
      <c r="B5486" s="1">
        <v>1510085</v>
      </c>
      <c r="C5486" s="1">
        <v>630</v>
      </c>
    </row>
    <row r="5487" spans="1:3" x14ac:dyDescent="0.15">
      <c r="A5487" s="1" t="s">
        <v>5759</v>
      </c>
      <c r="B5487" s="1">
        <v>1510086</v>
      </c>
      <c r="C5487" s="1">
        <v>720</v>
      </c>
    </row>
    <row r="5488" spans="1:3" x14ac:dyDescent="0.15">
      <c r="A5488" s="1" t="s">
        <v>5760</v>
      </c>
      <c r="B5488" s="1">
        <v>1510087</v>
      </c>
      <c r="C5488" s="1">
        <v>720</v>
      </c>
    </row>
    <row r="5489" spans="1:3" x14ac:dyDescent="0.15">
      <c r="A5489" s="1" t="s">
        <v>5761</v>
      </c>
      <c r="B5489" s="1">
        <v>1510088</v>
      </c>
      <c r="C5489" s="1">
        <v>720</v>
      </c>
    </row>
    <row r="5490" spans="1:3" x14ac:dyDescent="0.15">
      <c r="A5490" s="1" t="s">
        <v>5762</v>
      </c>
      <c r="B5490" s="1">
        <v>1510089</v>
      </c>
      <c r="C5490" s="1">
        <v>720</v>
      </c>
    </row>
    <row r="5491" spans="1:3" x14ac:dyDescent="0.15">
      <c r="A5491" s="1" t="s">
        <v>5763</v>
      </c>
      <c r="B5491" s="1">
        <v>1510090</v>
      </c>
      <c r="C5491" s="1">
        <v>720</v>
      </c>
    </row>
    <row r="5492" spans="1:3" x14ac:dyDescent="0.15">
      <c r="A5492" s="1" t="s">
        <v>5764</v>
      </c>
      <c r="B5492" s="1">
        <v>1510091</v>
      </c>
      <c r="C5492" s="1">
        <v>810</v>
      </c>
    </row>
    <row r="5493" spans="1:3" x14ac:dyDescent="0.15">
      <c r="A5493" s="1" t="s">
        <v>5765</v>
      </c>
      <c r="B5493" s="1">
        <v>1510092</v>
      </c>
      <c r="C5493" s="1">
        <v>810</v>
      </c>
    </row>
    <row r="5494" spans="1:3" x14ac:dyDescent="0.15">
      <c r="A5494" s="1" t="s">
        <v>5766</v>
      </c>
      <c r="B5494" s="1">
        <v>1510093</v>
      </c>
      <c r="C5494" s="1">
        <v>810</v>
      </c>
    </row>
    <row r="5495" spans="1:3" x14ac:dyDescent="0.15">
      <c r="A5495" s="1" t="s">
        <v>5767</v>
      </c>
      <c r="B5495" s="1">
        <v>1510094</v>
      </c>
      <c r="C5495" s="1">
        <v>810</v>
      </c>
    </row>
    <row r="5496" spans="1:3" x14ac:dyDescent="0.15">
      <c r="A5496" s="1" t="s">
        <v>5768</v>
      </c>
      <c r="B5496" s="1">
        <v>1510095</v>
      </c>
      <c r="C5496" s="1">
        <v>810</v>
      </c>
    </row>
    <row r="5497" spans="1:3" x14ac:dyDescent="0.15">
      <c r="A5497" s="1" t="s">
        <v>5769</v>
      </c>
      <c r="B5497" s="1">
        <v>1510096</v>
      </c>
      <c r="C5497" s="1">
        <v>900</v>
      </c>
    </row>
    <row r="5498" spans="1:3" x14ac:dyDescent="0.15">
      <c r="A5498" s="1" t="s">
        <v>5770</v>
      </c>
      <c r="B5498" s="1">
        <v>1510097</v>
      </c>
      <c r="C5498" s="1">
        <v>900</v>
      </c>
    </row>
    <row r="5499" spans="1:3" x14ac:dyDescent="0.15">
      <c r="A5499" s="1" t="s">
        <v>5771</v>
      </c>
      <c r="B5499" s="1">
        <v>1510098</v>
      </c>
      <c r="C5499" s="1">
        <v>900</v>
      </c>
    </row>
    <row r="5500" spans="1:3" x14ac:dyDescent="0.15">
      <c r="A5500" s="1" t="s">
        <v>5772</v>
      </c>
      <c r="B5500" s="1">
        <v>1510099</v>
      </c>
      <c r="C5500" s="1">
        <v>900</v>
      </c>
    </row>
    <row r="5501" spans="1:3" x14ac:dyDescent="0.15">
      <c r="A5501" s="1" t="s">
        <v>5773</v>
      </c>
      <c r="B5501" s="1">
        <v>1510100</v>
      </c>
      <c r="C5501" s="1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21"/>
  <sheetViews>
    <sheetView workbookViewId="0"/>
  </sheetViews>
  <sheetFormatPr defaultRowHeight="13.5" x14ac:dyDescent="0.15"/>
  <cols>
    <col min="1" max="1" width="15.25" style="1" bestFit="1" customWidth="1"/>
    <col min="2" max="2" width="7.5" style="1" bestFit="1" customWidth="1"/>
    <col min="3" max="3" width="9" style="1"/>
    <col min="4" max="4" width="11.125" style="1" bestFit="1" customWidth="1"/>
    <col min="5" max="5" width="9" style="1" bestFit="1" customWidth="1"/>
    <col min="6" max="11" width="9" style="1"/>
    <col min="12" max="12" width="18.625" style="1" customWidth="1"/>
    <col min="13" max="13" width="15.25" style="1" bestFit="1" customWidth="1"/>
    <col min="14" max="16384" width="9" style="1"/>
  </cols>
  <sheetData>
    <row r="1" spans="1:26" x14ac:dyDescent="0.15">
      <c r="A1" s="20" t="s">
        <v>5873</v>
      </c>
      <c r="B1" s="21" t="s">
        <v>5874</v>
      </c>
      <c r="C1" s="21" t="s">
        <v>5875</v>
      </c>
      <c r="D1" s="21" t="s">
        <v>5884</v>
      </c>
      <c r="E1" s="21" t="s">
        <v>5878</v>
      </c>
      <c r="G1" s="20" t="s">
        <v>5876</v>
      </c>
      <c r="H1" s="21" t="s">
        <v>232</v>
      </c>
      <c r="I1" s="21" t="s">
        <v>5877</v>
      </c>
      <c r="J1" s="21" t="s">
        <v>5878</v>
      </c>
      <c r="L1" s="23" t="s">
        <v>5879</v>
      </c>
      <c r="M1" s="24" t="s">
        <v>5877</v>
      </c>
      <c r="N1" s="24" t="s">
        <v>14880</v>
      </c>
      <c r="O1" s="24" t="s">
        <v>5878</v>
      </c>
      <c r="P1" s="24" t="s">
        <v>5880</v>
      </c>
      <c r="R1" s="20"/>
      <c r="S1" s="72" t="s">
        <v>5887</v>
      </c>
      <c r="T1" s="73"/>
      <c r="U1" s="73"/>
      <c r="V1" s="73"/>
      <c r="W1" s="74"/>
      <c r="X1" s="75" t="s">
        <v>5893</v>
      </c>
      <c r="Y1" s="73"/>
      <c r="Z1" s="74"/>
    </row>
    <row r="2" spans="1:26" x14ac:dyDescent="0.15">
      <c r="A2" s="1" t="s">
        <v>14740</v>
      </c>
      <c r="B2" s="1">
        <v>280001</v>
      </c>
      <c r="C2" s="1">
        <v>1</v>
      </c>
      <c r="D2" s="1">
        <v>280201</v>
      </c>
      <c r="E2" s="1">
        <v>1</v>
      </c>
      <c r="G2" s="1">
        <v>1</v>
      </c>
      <c r="H2" s="1">
        <v>1</v>
      </c>
      <c r="I2" s="1">
        <v>280000</v>
      </c>
      <c r="J2" s="1">
        <v>100</v>
      </c>
      <c r="L2" s="1">
        <v>1</v>
      </c>
      <c r="M2" s="1">
        <v>280000</v>
      </c>
      <c r="N2" s="14" t="str">
        <f>INDEX([2]物品基础表!$A:$A,MATCH(M2,[2]物品基础表!$B:$B,0))</f>
        <v>魂玉精华</v>
      </c>
      <c r="O2" s="1">
        <f>SUM($J$2:$J$41)</f>
        <v>9660</v>
      </c>
      <c r="P2" s="1">
        <v>0</v>
      </c>
      <c r="R2" s="18" t="s">
        <v>5886</v>
      </c>
      <c r="S2" s="18" t="s">
        <v>5888</v>
      </c>
      <c r="T2" s="18" t="s">
        <v>5889</v>
      </c>
      <c r="U2" s="18" t="s">
        <v>5890</v>
      </c>
      <c r="V2" s="18" t="s">
        <v>5891</v>
      </c>
      <c r="W2" s="18" t="s">
        <v>5892</v>
      </c>
      <c r="X2" s="18" t="s">
        <v>5894</v>
      </c>
      <c r="Y2" s="18" t="s">
        <v>5895</v>
      </c>
      <c r="Z2" s="18" t="s">
        <v>5892</v>
      </c>
    </row>
    <row r="3" spans="1:26" x14ac:dyDescent="0.15">
      <c r="A3" s="1" t="s">
        <v>5834</v>
      </c>
      <c r="B3" s="1">
        <v>280002</v>
      </c>
      <c r="C3" s="1">
        <v>2</v>
      </c>
      <c r="D3" s="1">
        <v>280202</v>
      </c>
      <c r="E3" s="1">
        <v>1</v>
      </c>
      <c r="G3" s="1">
        <v>1</v>
      </c>
      <c r="H3" s="1">
        <v>2</v>
      </c>
      <c r="I3" s="1">
        <v>280000</v>
      </c>
      <c r="J3" s="1">
        <v>80</v>
      </c>
      <c r="L3" s="1">
        <v>2</v>
      </c>
      <c r="M3" s="1">
        <v>280000</v>
      </c>
      <c r="N3" s="14" t="str">
        <f>INDEX([2]物品基础表!$A:$A,MATCH(M3,[2]物品基础表!$B:$B,0))</f>
        <v>魂玉精华</v>
      </c>
      <c r="O3" s="1">
        <f>SUM($J$2:$J$41)-100</f>
        <v>9560</v>
      </c>
      <c r="P3" s="1">
        <v>1000</v>
      </c>
      <c r="R3" s="1">
        <v>1</v>
      </c>
      <c r="S3" s="1">
        <v>280021</v>
      </c>
      <c r="T3" s="1">
        <v>1</v>
      </c>
      <c r="U3" s="1">
        <v>280000</v>
      </c>
      <c r="V3" s="1">
        <v>960</v>
      </c>
      <c r="W3" s="1">
        <v>8000000</v>
      </c>
      <c r="X3" s="1">
        <v>280000</v>
      </c>
      <c r="Y3" s="1">
        <v>120</v>
      </c>
      <c r="Z3" s="1">
        <v>120000</v>
      </c>
    </row>
    <row r="4" spans="1:26" x14ac:dyDescent="0.15">
      <c r="A4" s="1" t="s">
        <v>5835</v>
      </c>
      <c r="B4" s="1">
        <v>280003</v>
      </c>
      <c r="C4" s="1">
        <v>3</v>
      </c>
      <c r="D4" s="1">
        <v>280203</v>
      </c>
      <c r="E4" s="1">
        <v>1</v>
      </c>
      <c r="G4" s="1">
        <v>1</v>
      </c>
      <c r="H4" s="1">
        <v>3</v>
      </c>
      <c r="I4" s="1">
        <v>280000</v>
      </c>
      <c r="J4" s="1">
        <v>80</v>
      </c>
      <c r="L4" s="1">
        <v>3</v>
      </c>
      <c r="M4" s="1">
        <v>280000</v>
      </c>
      <c r="N4" s="14" t="str">
        <f>INDEX([2]物品基础表!$A:$A,MATCH(M4,[2]物品基础表!$B:$B,0))</f>
        <v>魂玉精华</v>
      </c>
      <c r="O4" s="1">
        <f t="shared" ref="O4:O6" si="0">SUM($J$2:$J$41)-100</f>
        <v>9560</v>
      </c>
      <c r="P4" s="1">
        <v>1000</v>
      </c>
      <c r="R4" s="1">
        <v>2</v>
      </c>
      <c r="S4" s="1">
        <v>280031</v>
      </c>
      <c r="T4" s="1">
        <v>1</v>
      </c>
      <c r="U4" s="1">
        <v>280000</v>
      </c>
      <c r="V4" s="1">
        <v>1020</v>
      </c>
      <c r="W4" s="1">
        <v>8500000</v>
      </c>
      <c r="X4" s="1">
        <v>280000</v>
      </c>
      <c r="Y4" s="1">
        <v>120</v>
      </c>
      <c r="Z4" s="1">
        <v>120000</v>
      </c>
    </row>
    <row r="5" spans="1:26" x14ac:dyDescent="0.15">
      <c r="A5" s="1" t="s">
        <v>5836</v>
      </c>
      <c r="B5" s="1">
        <v>280004</v>
      </c>
      <c r="C5" s="1">
        <v>4</v>
      </c>
      <c r="D5" s="1">
        <v>280204</v>
      </c>
      <c r="E5" s="1">
        <v>1</v>
      </c>
      <c r="G5" s="1">
        <v>1</v>
      </c>
      <c r="H5" s="1">
        <v>4</v>
      </c>
      <c r="I5" s="1">
        <v>280000</v>
      </c>
      <c r="J5" s="1">
        <v>80</v>
      </c>
      <c r="L5" s="1">
        <v>4</v>
      </c>
      <c r="M5" s="1">
        <v>280000</v>
      </c>
      <c r="N5" s="14" t="str">
        <f>INDEX([2]物品基础表!$A:$A,MATCH(M5,[2]物品基础表!$B:$B,0))</f>
        <v>魂玉精华</v>
      </c>
      <c r="O5" s="1">
        <f t="shared" si="0"/>
        <v>9560</v>
      </c>
      <c r="P5" s="1">
        <v>1000</v>
      </c>
      <c r="R5" s="1">
        <v>3</v>
      </c>
      <c r="S5" s="1">
        <v>280041</v>
      </c>
      <c r="T5" s="1">
        <v>1</v>
      </c>
      <c r="U5" s="1">
        <v>280000</v>
      </c>
      <c r="V5" s="1">
        <v>1080</v>
      </c>
      <c r="W5" s="1">
        <v>9000000</v>
      </c>
      <c r="X5" s="1">
        <v>280000</v>
      </c>
      <c r="Y5" s="1">
        <v>120</v>
      </c>
      <c r="Z5" s="1">
        <v>120000</v>
      </c>
    </row>
    <row r="6" spans="1:26" x14ac:dyDescent="0.15">
      <c r="A6" s="1" t="s">
        <v>5837</v>
      </c>
      <c r="B6" s="1">
        <v>280005</v>
      </c>
      <c r="C6" s="1">
        <v>5</v>
      </c>
      <c r="G6" s="1">
        <v>1</v>
      </c>
      <c r="H6" s="1">
        <v>5</v>
      </c>
      <c r="I6" s="1">
        <v>280000</v>
      </c>
      <c r="J6" s="1">
        <v>80</v>
      </c>
      <c r="L6" s="1">
        <v>5</v>
      </c>
      <c r="M6" s="1">
        <v>280000</v>
      </c>
      <c r="N6" s="14" t="str">
        <f>INDEX([2]物品基础表!$A:$A,MATCH(M6,[2]物品基础表!$B:$B,0))</f>
        <v>魂玉精华</v>
      </c>
      <c r="O6" s="1">
        <f t="shared" si="0"/>
        <v>9560</v>
      </c>
      <c r="P6" s="1">
        <v>1000</v>
      </c>
      <c r="R6" s="1">
        <v>4</v>
      </c>
      <c r="S6" s="1">
        <v>280051</v>
      </c>
      <c r="T6" s="1">
        <v>1</v>
      </c>
      <c r="U6" s="1">
        <v>280000</v>
      </c>
      <c r="V6" s="1">
        <v>1140</v>
      </c>
      <c r="W6" s="1">
        <v>9500000</v>
      </c>
      <c r="X6" s="1">
        <v>280000</v>
      </c>
      <c r="Y6" s="1">
        <v>120</v>
      </c>
      <c r="Z6" s="1">
        <v>120000</v>
      </c>
    </row>
    <row r="7" spans="1:26" x14ac:dyDescent="0.15">
      <c r="A7" s="1" t="s">
        <v>5838</v>
      </c>
      <c r="B7" s="1">
        <v>280011</v>
      </c>
      <c r="C7" s="1">
        <v>1</v>
      </c>
      <c r="D7" s="1">
        <v>280205</v>
      </c>
      <c r="E7" s="1">
        <v>1</v>
      </c>
      <c r="G7" s="1">
        <v>1</v>
      </c>
      <c r="H7" s="1">
        <v>6</v>
      </c>
      <c r="I7" s="1">
        <v>280000</v>
      </c>
      <c r="J7" s="1">
        <v>120</v>
      </c>
      <c r="M7" s="1" t="s">
        <v>5883</v>
      </c>
      <c r="O7" s="1">
        <f>SUM(O2:O6)</f>
        <v>47900</v>
      </c>
      <c r="P7" s="1">
        <f>SUM(P2:P6)</f>
        <v>4000</v>
      </c>
      <c r="R7" s="1">
        <v>5</v>
      </c>
      <c r="S7" s="1">
        <v>280061</v>
      </c>
      <c r="T7" s="1">
        <v>1</v>
      </c>
      <c r="U7" s="1">
        <v>280000</v>
      </c>
      <c r="V7" s="1">
        <v>1200</v>
      </c>
      <c r="W7" s="1">
        <v>10000000</v>
      </c>
      <c r="X7" s="1">
        <v>280000</v>
      </c>
      <c r="Y7" s="1">
        <v>120</v>
      </c>
      <c r="Z7" s="1">
        <v>120000</v>
      </c>
    </row>
    <row r="8" spans="1:26" x14ac:dyDescent="0.15">
      <c r="A8" s="1" t="s">
        <v>5839</v>
      </c>
      <c r="B8" s="1">
        <v>280012</v>
      </c>
      <c r="C8" s="1">
        <v>2</v>
      </c>
      <c r="D8" s="1">
        <v>280206</v>
      </c>
      <c r="E8" s="1">
        <v>1</v>
      </c>
      <c r="G8" s="1">
        <v>1</v>
      </c>
      <c r="H8" s="1">
        <v>7</v>
      </c>
      <c r="I8" s="1">
        <v>280000</v>
      </c>
      <c r="J8" s="1">
        <v>120</v>
      </c>
      <c r="L8" s="1" t="s">
        <v>5882</v>
      </c>
      <c r="M8" s="1" t="s">
        <v>5881</v>
      </c>
      <c r="O8" s="1">
        <f>O7*8</f>
        <v>383200</v>
      </c>
      <c r="P8" s="1">
        <f>P7*8</f>
        <v>32000</v>
      </c>
      <c r="R8" s="1">
        <v>6</v>
      </c>
      <c r="S8" s="1">
        <v>280071</v>
      </c>
      <c r="T8" s="1">
        <v>1</v>
      </c>
      <c r="U8" s="1">
        <v>280000</v>
      </c>
      <c r="V8" s="1">
        <v>1260</v>
      </c>
      <c r="W8" s="1">
        <v>10500000</v>
      </c>
      <c r="X8" s="1">
        <v>280000</v>
      </c>
      <c r="Y8" s="1">
        <v>180</v>
      </c>
      <c r="Z8" s="1">
        <v>180000</v>
      </c>
    </row>
    <row r="9" spans="1:26" x14ac:dyDescent="0.15">
      <c r="A9" s="1" t="s">
        <v>5840</v>
      </c>
      <c r="B9" s="1">
        <v>280013</v>
      </c>
      <c r="C9" s="1">
        <v>3</v>
      </c>
      <c r="D9" s="1">
        <v>280207</v>
      </c>
      <c r="E9" s="1">
        <v>1</v>
      </c>
      <c r="G9" s="1">
        <v>1</v>
      </c>
      <c r="H9" s="1">
        <v>8</v>
      </c>
      <c r="I9" s="1">
        <v>280000</v>
      </c>
      <c r="J9" s="1">
        <v>120</v>
      </c>
      <c r="L9" s="1" t="s">
        <v>5896</v>
      </c>
      <c r="M9" s="1" t="s">
        <v>5881</v>
      </c>
      <c r="O9" s="1">
        <f>O8*3</f>
        <v>1149600</v>
      </c>
      <c r="P9" s="1">
        <f>P8*3</f>
        <v>96000</v>
      </c>
      <c r="R9" s="1">
        <v>7</v>
      </c>
      <c r="S9" s="1">
        <v>280021</v>
      </c>
      <c r="T9" s="1">
        <v>1</v>
      </c>
      <c r="U9" s="1">
        <v>280000</v>
      </c>
      <c r="V9" s="1">
        <v>1320</v>
      </c>
      <c r="W9" s="1">
        <v>11000000</v>
      </c>
      <c r="X9" s="1">
        <v>280000</v>
      </c>
      <c r="Y9" s="1">
        <v>180</v>
      </c>
      <c r="Z9" s="1">
        <v>180000</v>
      </c>
    </row>
    <row r="10" spans="1:26" x14ac:dyDescent="0.15">
      <c r="A10" s="1" t="s">
        <v>5841</v>
      </c>
      <c r="B10" s="1">
        <v>280014</v>
      </c>
      <c r="C10" s="1">
        <v>4</v>
      </c>
      <c r="D10" s="1">
        <v>280208</v>
      </c>
      <c r="E10" s="1">
        <v>1</v>
      </c>
      <c r="G10" s="1">
        <v>1</v>
      </c>
      <c r="H10" s="1">
        <v>9</v>
      </c>
      <c r="I10" s="1">
        <v>280000</v>
      </c>
      <c r="J10" s="1">
        <v>120</v>
      </c>
      <c r="R10" s="1">
        <v>8</v>
      </c>
      <c r="S10" s="1">
        <v>280031</v>
      </c>
      <c r="T10" s="1">
        <v>1</v>
      </c>
      <c r="U10" s="1">
        <v>280000</v>
      </c>
      <c r="V10" s="1">
        <v>1380</v>
      </c>
      <c r="W10" s="1">
        <v>11500000</v>
      </c>
      <c r="X10" s="1">
        <v>280000</v>
      </c>
      <c r="Y10" s="1">
        <v>180</v>
      </c>
      <c r="Z10" s="1">
        <v>180000</v>
      </c>
    </row>
    <row r="11" spans="1:26" x14ac:dyDescent="0.15">
      <c r="A11" s="1" t="s">
        <v>5842</v>
      </c>
      <c r="B11" s="1">
        <v>280015</v>
      </c>
      <c r="C11" s="1">
        <v>5</v>
      </c>
      <c r="G11" s="1">
        <v>1</v>
      </c>
      <c r="H11" s="1">
        <v>10</v>
      </c>
      <c r="I11" s="1">
        <v>280000</v>
      </c>
      <c r="J11" s="1">
        <v>120</v>
      </c>
      <c r="L11" s="22" t="s">
        <v>5885</v>
      </c>
      <c r="M11" s="1">
        <v>3</v>
      </c>
      <c r="R11" s="1">
        <v>9</v>
      </c>
      <c r="S11" s="1">
        <v>280041</v>
      </c>
      <c r="T11" s="1">
        <v>1</v>
      </c>
      <c r="U11" s="1">
        <v>280000</v>
      </c>
      <c r="V11" s="1">
        <v>1440</v>
      </c>
      <c r="W11" s="1">
        <v>12000000</v>
      </c>
      <c r="X11" s="1">
        <v>280000</v>
      </c>
      <c r="Y11" s="1">
        <v>180</v>
      </c>
      <c r="Z11" s="1">
        <v>180000</v>
      </c>
    </row>
    <row r="12" spans="1:26" x14ac:dyDescent="0.15">
      <c r="A12" s="1" t="s">
        <v>5843</v>
      </c>
      <c r="B12" s="1">
        <v>280021</v>
      </c>
      <c r="C12" s="1">
        <v>1</v>
      </c>
      <c r="D12" s="1">
        <v>280209</v>
      </c>
      <c r="E12" s="1">
        <v>1</v>
      </c>
      <c r="G12" s="1">
        <v>1</v>
      </c>
      <c r="H12" s="1">
        <v>11</v>
      </c>
      <c r="I12" s="1">
        <v>280000</v>
      </c>
      <c r="J12" s="1">
        <v>168</v>
      </c>
      <c r="L12" s="34" t="s">
        <v>14912</v>
      </c>
      <c r="M12" s="1">
        <f>O9</f>
        <v>1149600</v>
      </c>
      <c r="R12" s="1">
        <v>10</v>
      </c>
      <c r="S12" s="1">
        <v>280051</v>
      </c>
      <c r="T12" s="1">
        <v>1</v>
      </c>
      <c r="U12" s="1">
        <v>280000</v>
      </c>
      <c r="V12" s="1">
        <v>1500</v>
      </c>
      <c r="W12" s="1">
        <v>12500000</v>
      </c>
      <c r="X12" s="1">
        <v>280000</v>
      </c>
      <c r="Y12" s="1">
        <v>180</v>
      </c>
      <c r="Z12" s="1">
        <v>180000</v>
      </c>
    </row>
    <row r="13" spans="1:26" x14ac:dyDescent="0.15">
      <c r="A13" s="1" t="s">
        <v>5844</v>
      </c>
      <c r="B13" s="1">
        <v>280022</v>
      </c>
      <c r="C13" s="1">
        <v>2</v>
      </c>
      <c r="D13" s="1">
        <v>280210</v>
      </c>
      <c r="E13" s="1">
        <v>1</v>
      </c>
      <c r="G13" s="1">
        <v>1</v>
      </c>
      <c r="H13" s="1">
        <v>12</v>
      </c>
      <c r="I13" s="1">
        <v>280000</v>
      </c>
      <c r="J13" s="1">
        <v>168</v>
      </c>
      <c r="L13" s="34" t="s">
        <v>14913</v>
      </c>
      <c r="M13" s="1">
        <f>P9</f>
        <v>96000</v>
      </c>
      <c r="R13" s="1">
        <v>11</v>
      </c>
      <c r="S13" s="1">
        <v>280061</v>
      </c>
      <c r="T13" s="1">
        <v>1</v>
      </c>
      <c r="U13" s="1">
        <v>280000</v>
      </c>
      <c r="V13" s="1">
        <v>1560</v>
      </c>
      <c r="W13" s="1">
        <v>13000000</v>
      </c>
      <c r="X13" s="1">
        <v>280000</v>
      </c>
      <c r="Y13" s="1">
        <v>240</v>
      </c>
      <c r="Z13" s="1">
        <v>240000</v>
      </c>
    </row>
    <row r="14" spans="1:26" x14ac:dyDescent="0.15">
      <c r="A14" s="1" t="s">
        <v>5845</v>
      </c>
      <c r="B14" s="1">
        <v>280023</v>
      </c>
      <c r="C14" s="1">
        <v>3</v>
      </c>
      <c r="D14" s="1">
        <v>280211</v>
      </c>
      <c r="E14" s="1">
        <v>1</v>
      </c>
      <c r="G14" s="1">
        <v>1</v>
      </c>
      <c r="H14" s="1">
        <v>13</v>
      </c>
      <c r="I14" s="1">
        <v>280000</v>
      </c>
      <c r="J14" s="1">
        <v>168</v>
      </c>
      <c r="R14" s="1">
        <v>12</v>
      </c>
      <c r="S14" s="1">
        <v>280071</v>
      </c>
      <c r="T14" s="1">
        <v>1</v>
      </c>
      <c r="U14" s="1">
        <v>280000</v>
      </c>
      <c r="V14" s="1">
        <v>1620</v>
      </c>
      <c r="W14" s="1">
        <v>13500000</v>
      </c>
      <c r="X14" s="1">
        <v>280000</v>
      </c>
      <c r="Y14" s="1">
        <v>240</v>
      </c>
      <c r="Z14" s="1">
        <v>240000</v>
      </c>
    </row>
    <row r="15" spans="1:26" x14ac:dyDescent="0.15">
      <c r="A15" s="1" t="s">
        <v>5846</v>
      </c>
      <c r="B15" s="1">
        <v>280024</v>
      </c>
      <c r="C15" s="1">
        <v>4</v>
      </c>
      <c r="D15" s="1">
        <v>280212</v>
      </c>
      <c r="E15" s="1">
        <v>1</v>
      </c>
      <c r="G15" s="1">
        <v>1</v>
      </c>
      <c r="H15" s="1">
        <v>14</v>
      </c>
      <c r="I15" s="1">
        <v>280000</v>
      </c>
      <c r="J15" s="1">
        <v>168</v>
      </c>
      <c r="L15" s="1" t="s">
        <v>15274</v>
      </c>
      <c r="R15" s="1">
        <v>13</v>
      </c>
      <c r="S15" s="1">
        <v>280021</v>
      </c>
      <c r="T15" s="1">
        <v>1</v>
      </c>
      <c r="U15" s="1">
        <v>280000</v>
      </c>
      <c r="V15" s="1">
        <v>1680</v>
      </c>
      <c r="W15" s="1">
        <v>14000000</v>
      </c>
      <c r="X15" s="1">
        <v>280000</v>
      </c>
      <c r="Y15" s="1">
        <v>240</v>
      </c>
      <c r="Z15" s="1">
        <v>240000</v>
      </c>
    </row>
    <row r="16" spans="1:26" x14ac:dyDescent="0.15">
      <c r="A16" s="1" t="s">
        <v>5847</v>
      </c>
      <c r="B16" s="1">
        <v>280025</v>
      </c>
      <c r="C16" s="1">
        <v>5</v>
      </c>
      <c r="G16" s="1">
        <v>1</v>
      </c>
      <c r="H16" s="1">
        <v>15</v>
      </c>
      <c r="I16" s="1">
        <v>280000</v>
      </c>
      <c r="J16" s="1">
        <v>168</v>
      </c>
      <c r="R16" s="1">
        <v>14</v>
      </c>
      <c r="S16" s="1">
        <v>280031</v>
      </c>
      <c r="T16" s="1">
        <v>1</v>
      </c>
      <c r="U16" s="1">
        <v>280000</v>
      </c>
      <c r="V16" s="1">
        <v>1740</v>
      </c>
      <c r="W16" s="1">
        <v>14500000</v>
      </c>
      <c r="X16" s="1">
        <v>280000</v>
      </c>
      <c r="Y16" s="1">
        <v>240</v>
      </c>
      <c r="Z16" s="1">
        <v>240000</v>
      </c>
    </row>
    <row r="17" spans="1:26" x14ac:dyDescent="0.15">
      <c r="A17" s="1" t="s">
        <v>5848</v>
      </c>
      <c r="B17" s="1">
        <v>280031</v>
      </c>
      <c r="C17" s="1">
        <v>1</v>
      </c>
      <c r="D17" s="1">
        <v>280213</v>
      </c>
      <c r="E17" s="1">
        <v>1</v>
      </c>
      <c r="G17" s="1">
        <v>1</v>
      </c>
      <c r="H17" s="1">
        <v>16</v>
      </c>
      <c r="I17" s="1">
        <v>280000</v>
      </c>
      <c r="J17" s="1">
        <v>216</v>
      </c>
      <c r="L17" s="1" t="s">
        <v>15275</v>
      </c>
      <c r="R17" s="1">
        <v>15</v>
      </c>
      <c r="S17" s="1">
        <v>280041</v>
      </c>
      <c r="T17" s="1">
        <v>1</v>
      </c>
      <c r="U17" s="1">
        <v>280000</v>
      </c>
      <c r="V17" s="1">
        <v>1800</v>
      </c>
      <c r="W17" s="1">
        <v>15000000</v>
      </c>
      <c r="X17" s="1">
        <v>280000</v>
      </c>
      <c r="Y17" s="1">
        <v>240</v>
      </c>
      <c r="Z17" s="1">
        <v>240000</v>
      </c>
    </row>
    <row r="18" spans="1:26" x14ac:dyDescent="0.15">
      <c r="A18" s="1" t="s">
        <v>5849</v>
      </c>
      <c r="B18" s="1">
        <v>280032</v>
      </c>
      <c r="C18" s="1">
        <v>2</v>
      </c>
      <c r="D18" s="1">
        <v>280214</v>
      </c>
      <c r="E18" s="1">
        <v>1</v>
      </c>
      <c r="G18" s="1">
        <v>1</v>
      </c>
      <c r="H18" s="1">
        <v>17</v>
      </c>
      <c r="I18" s="1">
        <v>280000</v>
      </c>
      <c r="J18" s="1">
        <v>216</v>
      </c>
      <c r="L18" s="32" t="s">
        <v>15271</v>
      </c>
      <c r="M18" s="32" t="s">
        <v>15272</v>
      </c>
      <c r="N18" s="32" t="s">
        <v>15273</v>
      </c>
      <c r="R18" s="1">
        <v>16</v>
      </c>
      <c r="S18" s="1">
        <v>280051</v>
      </c>
      <c r="T18" s="1">
        <v>1</v>
      </c>
      <c r="U18" s="1">
        <v>280000</v>
      </c>
      <c r="V18" s="1">
        <v>1860</v>
      </c>
      <c r="W18" s="1">
        <v>15500000</v>
      </c>
      <c r="X18" s="1">
        <v>280000</v>
      </c>
      <c r="Y18" s="1">
        <v>300</v>
      </c>
      <c r="Z18" s="1">
        <v>300000</v>
      </c>
    </row>
    <row r="19" spans="1:26" x14ac:dyDescent="0.15">
      <c r="A19" s="1" t="s">
        <v>5850</v>
      </c>
      <c r="B19" s="1">
        <v>280033</v>
      </c>
      <c r="C19" s="1">
        <v>3</v>
      </c>
      <c r="D19" s="1">
        <v>280215</v>
      </c>
      <c r="E19" s="1">
        <v>1</v>
      </c>
      <c r="G19" s="1">
        <v>1</v>
      </c>
      <c r="H19" s="1">
        <v>18</v>
      </c>
      <c r="I19" s="1">
        <v>280000</v>
      </c>
      <c r="J19" s="1">
        <v>216</v>
      </c>
      <c r="L19" s="1">
        <v>280001</v>
      </c>
      <c r="M19" s="14" t="str">
        <f>INDEX([2]物品基础表!$A:$A,MATCH(L19,[2]物品基础表!$B:$B,0))</f>
        <v>躯干魂骨(凡品)</v>
      </c>
      <c r="N19" s="1">
        <v>1</v>
      </c>
      <c r="R19" s="1">
        <v>17</v>
      </c>
      <c r="S19" s="1">
        <v>280061</v>
      </c>
      <c r="T19" s="1">
        <v>1</v>
      </c>
      <c r="U19" s="1">
        <v>280000</v>
      </c>
      <c r="V19" s="1">
        <v>1920</v>
      </c>
      <c r="W19" s="1">
        <v>16000000</v>
      </c>
      <c r="X19" s="1">
        <v>280000</v>
      </c>
      <c r="Y19" s="1">
        <v>300</v>
      </c>
      <c r="Z19" s="1">
        <v>300000</v>
      </c>
    </row>
    <row r="20" spans="1:26" x14ac:dyDescent="0.15">
      <c r="A20" s="1" t="s">
        <v>5851</v>
      </c>
      <c r="B20" s="1">
        <v>280034</v>
      </c>
      <c r="C20" s="1">
        <v>4</v>
      </c>
      <c r="D20" s="1">
        <v>280216</v>
      </c>
      <c r="E20" s="1">
        <v>1</v>
      </c>
      <c r="G20" s="1">
        <v>1</v>
      </c>
      <c r="H20" s="1">
        <v>19</v>
      </c>
      <c r="I20" s="1">
        <v>280000</v>
      </c>
      <c r="J20" s="1">
        <v>216</v>
      </c>
      <c r="L20" s="1">
        <v>280201</v>
      </c>
      <c r="M20" s="14" t="str">
        <f>INDEX([2]物品基础表!$A:$A,MATCH(L20,[2]物品基础表!$B:$B,0))</f>
        <v>中品躯干</v>
      </c>
      <c r="N20" s="1">
        <v>1</v>
      </c>
      <c r="R20" s="1">
        <v>18</v>
      </c>
      <c r="S20" s="1">
        <v>280071</v>
      </c>
      <c r="T20" s="1">
        <v>1</v>
      </c>
      <c r="U20" s="1">
        <v>280000</v>
      </c>
      <c r="V20" s="1">
        <v>1980</v>
      </c>
      <c r="W20" s="1">
        <v>16500000</v>
      </c>
      <c r="X20" s="1">
        <v>280000</v>
      </c>
      <c r="Y20" s="1">
        <v>300</v>
      </c>
      <c r="Z20" s="1">
        <v>300000</v>
      </c>
    </row>
    <row r="21" spans="1:26" ht="14.25" customHeight="1" x14ac:dyDescent="0.15">
      <c r="A21" s="1" t="s">
        <v>5852</v>
      </c>
      <c r="B21" s="1">
        <v>280035</v>
      </c>
      <c r="C21" s="1">
        <v>5</v>
      </c>
      <c r="G21" s="1">
        <v>1</v>
      </c>
      <c r="H21" s="1">
        <v>20</v>
      </c>
      <c r="I21" s="1">
        <v>280000</v>
      </c>
      <c r="J21" s="1">
        <v>216</v>
      </c>
      <c r="L21" s="1">
        <v>280202</v>
      </c>
      <c r="M21" s="14" t="str">
        <f>INDEX([2]物品基础表!$A:$A,MATCH(L21,[2]物品基础表!$B:$B,0))</f>
        <v>上品躯干</v>
      </c>
      <c r="N21" s="1">
        <v>1</v>
      </c>
      <c r="R21" s="1">
        <v>19</v>
      </c>
      <c r="S21" s="1">
        <v>280209</v>
      </c>
      <c r="T21" s="1">
        <v>1</v>
      </c>
      <c r="U21" s="1">
        <v>280000</v>
      </c>
      <c r="V21" s="1">
        <v>2100</v>
      </c>
      <c r="W21" s="1">
        <v>17500000</v>
      </c>
      <c r="X21" s="1">
        <v>280000</v>
      </c>
      <c r="Y21" s="1">
        <v>300</v>
      </c>
      <c r="Z21" s="1">
        <v>300000</v>
      </c>
    </row>
    <row r="22" spans="1:26" x14ac:dyDescent="0.15">
      <c r="A22" s="1" t="s">
        <v>5853</v>
      </c>
      <c r="B22" s="1">
        <v>280041</v>
      </c>
      <c r="C22" s="1">
        <v>1</v>
      </c>
      <c r="D22" s="1">
        <v>280217</v>
      </c>
      <c r="E22" s="1">
        <v>1</v>
      </c>
      <c r="G22" s="1">
        <v>1</v>
      </c>
      <c r="H22" s="1">
        <v>21</v>
      </c>
      <c r="I22" s="1">
        <v>280000</v>
      </c>
      <c r="J22" s="1">
        <v>264</v>
      </c>
      <c r="L22" s="1">
        <v>280203</v>
      </c>
      <c r="M22" s="14" t="str">
        <f>INDEX([2]物品基础表!$A:$A,MATCH(L22,[2]物品基础表!$B:$B,0))</f>
        <v>极品躯干</v>
      </c>
      <c r="N22" s="1">
        <v>1</v>
      </c>
      <c r="R22" s="1">
        <v>20</v>
      </c>
      <c r="S22" s="1">
        <v>280213</v>
      </c>
      <c r="T22" s="1">
        <v>1</v>
      </c>
      <c r="U22" s="1">
        <v>280000</v>
      </c>
      <c r="V22" s="1">
        <v>2220</v>
      </c>
      <c r="W22" s="1">
        <v>18500000</v>
      </c>
      <c r="X22" s="1">
        <v>280000</v>
      </c>
      <c r="Y22" s="1">
        <v>300</v>
      </c>
      <c r="Z22" s="1">
        <v>300000</v>
      </c>
    </row>
    <row r="23" spans="1:26" x14ac:dyDescent="0.15">
      <c r="A23" s="1" t="s">
        <v>5854</v>
      </c>
      <c r="B23" s="1">
        <v>280042</v>
      </c>
      <c r="C23" s="1">
        <v>2</v>
      </c>
      <c r="D23" s="1">
        <v>280218</v>
      </c>
      <c r="E23" s="1">
        <v>1</v>
      </c>
      <c r="G23" s="1">
        <v>1</v>
      </c>
      <c r="H23" s="1">
        <v>22</v>
      </c>
      <c r="I23" s="1">
        <v>280000</v>
      </c>
      <c r="J23" s="1">
        <v>264</v>
      </c>
      <c r="L23" s="1">
        <v>280204</v>
      </c>
      <c r="M23" s="14" t="str">
        <f>INDEX([2]物品基础表!$A:$A,MATCH(L23,[2]物品基础表!$B:$B,0))</f>
        <v>神品躯干</v>
      </c>
      <c r="N23" s="1">
        <v>1</v>
      </c>
      <c r="R23" s="1">
        <v>21</v>
      </c>
      <c r="S23" s="1">
        <v>280217</v>
      </c>
      <c r="T23" s="1">
        <v>1</v>
      </c>
      <c r="U23" s="1">
        <v>280000</v>
      </c>
      <c r="V23" s="1">
        <v>2340</v>
      </c>
      <c r="W23" s="1">
        <v>19500000</v>
      </c>
      <c r="X23" s="1">
        <v>280000</v>
      </c>
      <c r="Y23" s="1">
        <v>360</v>
      </c>
      <c r="Z23" s="1">
        <v>360000</v>
      </c>
    </row>
    <row r="24" spans="1:26" x14ac:dyDescent="0.15">
      <c r="A24" s="1" t="s">
        <v>5855</v>
      </c>
      <c r="B24" s="1">
        <v>280043</v>
      </c>
      <c r="C24" s="1">
        <v>3</v>
      </c>
      <c r="D24" s="1">
        <v>280219</v>
      </c>
      <c r="E24" s="1">
        <v>1</v>
      </c>
      <c r="G24" s="1">
        <v>1</v>
      </c>
      <c r="H24" s="1">
        <v>23</v>
      </c>
      <c r="I24" s="1">
        <v>280000</v>
      </c>
      <c r="J24" s="1">
        <v>264</v>
      </c>
      <c r="L24" s="1">
        <v>280011</v>
      </c>
      <c r="M24" s="14" t="str">
        <f>INDEX([2]物品基础表!$A:$A,MATCH(L24,[2]物品基础表!$B:$B,0))</f>
        <v>头部魂骨(凡品)</v>
      </c>
      <c r="N24" s="1">
        <v>1</v>
      </c>
      <c r="R24" s="1">
        <v>22</v>
      </c>
      <c r="S24" s="1">
        <v>280221</v>
      </c>
      <c r="T24" s="1">
        <v>1</v>
      </c>
      <c r="U24" s="1">
        <v>280000</v>
      </c>
      <c r="V24" s="1">
        <v>2460</v>
      </c>
      <c r="W24" s="1">
        <v>20500000</v>
      </c>
      <c r="X24" s="1">
        <v>280000</v>
      </c>
      <c r="Y24" s="1">
        <v>360</v>
      </c>
      <c r="Z24" s="1">
        <v>360000</v>
      </c>
    </row>
    <row r="25" spans="1:26" x14ac:dyDescent="0.15">
      <c r="A25" s="1" t="s">
        <v>5856</v>
      </c>
      <c r="B25" s="1">
        <v>280044</v>
      </c>
      <c r="C25" s="1">
        <v>4</v>
      </c>
      <c r="D25" s="1">
        <v>280220</v>
      </c>
      <c r="E25" s="1">
        <v>1</v>
      </c>
      <c r="G25" s="1">
        <v>1</v>
      </c>
      <c r="H25" s="1">
        <v>24</v>
      </c>
      <c r="I25" s="1">
        <v>280000</v>
      </c>
      <c r="J25" s="1">
        <v>264</v>
      </c>
      <c r="L25" s="1">
        <v>280205</v>
      </c>
      <c r="M25" s="14" t="str">
        <f>INDEX([2]物品基础表!$A:$A,MATCH(L25,[2]物品基础表!$B:$B,0))</f>
        <v>中品头部</v>
      </c>
      <c r="N25" s="1">
        <v>1</v>
      </c>
      <c r="R25" s="1">
        <v>23</v>
      </c>
      <c r="S25" s="1">
        <v>280225</v>
      </c>
      <c r="T25" s="1">
        <v>1</v>
      </c>
      <c r="U25" s="1">
        <v>280000</v>
      </c>
      <c r="V25" s="1">
        <v>2580</v>
      </c>
      <c r="W25" s="1">
        <v>21500000</v>
      </c>
      <c r="X25" s="1">
        <v>280000</v>
      </c>
      <c r="Y25" s="1">
        <v>360</v>
      </c>
      <c r="Z25" s="1">
        <v>360000</v>
      </c>
    </row>
    <row r="26" spans="1:26" x14ac:dyDescent="0.15">
      <c r="A26" s="1" t="s">
        <v>5857</v>
      </c>
      <c r="B26" s="1">
        <v>280045</v>
      </c>
      <c r="C26" s="1">
        <v>5</v>
      </c>
      <c r="G26" s="1">
        <v>1</v>
      </c>
      <c r="H26" s="1">
        <v>25</v>
      </c>
      <c r="I26" s="1">
        <v>280000</v>
      </c>
      <c r="J26" s="1">
        <v>264</v>
      </c>
      <c r="L26" s="1">
        <v>280206</v>
      </c>
      <c r="M26" s="14" t="str">
        <f>INDEX([2]物品基础表!$A:$A,MATCH(L26,[2]物品基础表!$B:$B,0))</f>
        <v>上品头部</v>
      </c>
      <c r="N26" s="1">
        <v>1</v>
      </c>
      <c r="R26" s="1">
        <v>24</v>
      </c>
      <c r="S26" s="1">
        <v>280229</v>
      </c>
      <c r="T26" s="1">
        <v>1</v>
      </c>
      <c r="U26" s="1">
        <v>280000</v>
      </c>
      <c r="V26" s="1">
        <v>2700</v>
      </c>
      <c r="W26" s="1">
        <v>22500000</v>
      </c>
      <c r="X26" s="1">
        <v>280000</v>
      </c>
      <c r="Y26" s="1">
        <v>360</v>
      </c>
      <c r="Z26" s="1">
        <v>360000</v>
      </c>
    </row>
    <row r="27" spans="1:26" x14ac:dyDescent="0.15">
      <c r="A27" s="1" t="s">
        <v>5858</v>
      </c>
      <c r="B27" s="1">
        <v>280051</v>
      </c>
      <c r="C27" s="1">
        <v>1</v>
      </c>
      <c r="D27" s="1">
        <v>280221</v>
      </c>
      <c r="E27" s="1">
        <v>1</v>
      </c>
      <c r="G27" s="1">
        <v>1</v>
      </c>
      <c r="H27" s="1">
        <v>26</v>
      </c>
      <c r="I27" s="1">
        <v>280000</v>
      </c>
      <c r="J27" s="1">
        <v>312</v>
      </c>
      <c r="L27" s="1">
        <v>280207</v>
      </c>
      <c r="M27" s="14" t="str">
        <f>INDEX([2]物品基础表!$A:$A,MATCH(L27,[2]物品基础表!$B:$B,0))</f>
        <v>极品头部</v>
      </c>
      <c r="N27" s="1">
        <v>1</v>
      </c>
      <c r="R27" s="1">
        <v>25</v>
      </c>
      <c r="S27" s="1">
        <v>280209</v>
      </c>
      <c r="T27" s="1">
        <v>1</v>
      </c>
      <c r="U27" s="1">
        <v>280000</v>
      </c>
      <c r="V27" s="1">
        <v>2820</v>
      </c>
      <c r="W27" s="1">
        <v>23500000</v>
      </c>
      <c r="X27" s="1">
        <v>280000</v>
      </c>
      <c r="Y27" s="1">
        <v>360</v>
      </c>
      <c r="Z27" s="1">
        <v>360000</v>
      </c>
    </row>
    <row r="28" spans="1:26" x14ac:dyDescent="0.15">
      <c r="A28" s="1" t="s">
        <v>5859</v>
      </c>
      <c r="B28" s="1">
        <v>280052</v>
      </c>
      <c r="C28" s="1">
        <v>2</v>
      </c>
      <c r="D28" s="1">
        <v>280222</v>
      </c>
      <c r="E28" s="1">
        <v>1</v>
      </c>
      <c r="G28" s="1">
        <v>1</v>
      </c>
      <c r="H28" s="1">
        <v>27</v>
      </c>
      <c r="I28" s="1">
        <v>280000</v>
      </c>
      <c r="J28" s="1">
        <v>312</v>
      </c>
      <c r="L28" s="1">
        <v>280208</v>
      </c>
      <c r="M28" s="14" t="str">
        <f>INDEX([2]物品基础表!$A:$A,MATCH(L28,[2]物品基础表!$B:$B,0))</f>
        <v>神品头部</v>
      </c>
      <c r="N28" s="1">
        <v>1</v>
      </c>
      <c r="R28" s="1">
        <v>26</v>
      </c>
      <c r="S28" s="1">
        <v>280213</v>
      </c>
      <c r="T28" s="1">
        <v>1</v>
      </c>
      <c r="U28" s="1">
        <v>280000</v>
      </c>
      <c r="V28" s="1">
        <v>2940</v>
      </c>
      <c r="W28" s="1">
        <v>24500000</v>
      </c>
      <c r="X28" s="1">
        <v>280000</v>
      </c>
      <c r="Y28" s="1">
        <v>420</v>
      </c>
      <c r="Z28" s="1">
        <v>420000</v>
      </c>
    </row>
    <row r="29" spans="1:26" x14ac:dyDescent="0.15">
      <c r="A29" s="1" t="s">
        <v>5860</v>
      </c>
      <c r="B29" s="1">
        <v>280053</v>
      </c>
      <c r="C29" s="1">
        <v>3</v>
      </c>
      <c r="D29" s="1">
        <v>280223</v>
      </c>
      <c r="E29" s="1">
        <v>1</v>
      </c>
      <c r="G29" s="1">
        <v>1</v>
      </c>
      <c r="H29" s="1">
        <v>28</v>
      </c>
      <c r="I29" s="1">
        <v>280000</v>
      </c>
      <c r="J29" s="1">
        <v>312</v>
      </c>
      <c r="L29" s="1">
        <v>280021</v>
      </c>
      <c r="M29" s="14" t="str">
        <f>INDEX([2]物品基础表!$A:$A,MATCH(L29,[2]物品基础表!$B:$B,0))</f>
        <v>腰椎魂骨(凡品)</v>
      </c>
      <c r="N29" s="1">
        <v>1</v>
      </c>
      <c r="R29" s="1">
        <v>27</v>
      </c>
      <c r="S29" s="1">
        <v>280217</v>
      </c>
      <c r="T29" s="1">
        <v>1</v>
      </c>
      <c r="U29" s="1">
        <v>280000</v>
      </c>
      <c r="V29" s="1">
        <v>3060</v>
      </c>
      <c r="W29" s="1">
        <v>25500000</v>
      </c>
      <c r="X29" s="1">
        <v>280000</v>
      </c>
      <c r="Y29" s="1">
        <v>420</v>
      </c>
      <c r="Z29" s="1">
        <v>420000</v>
      </c>
    </row>
    <row r="30" spans="1:26" x14ac:dyDescent="0.15">
      <c r="A30" s="1" t="s">
        <v>5861</v>
      </c>
      <c r="B30" s="1">
        <v>280054</v>
      </c>
      <c r="C30" s="1">
        <v>4</v>
      </c>
      <c r="D30" s="1">
        <v>280224</v>
      </c>
      <c r="E30" s="1">
        <v>1</v>
      </c>
      <c r="G30" s="1">
        <v>1</v>
      </c>
      <c r="H30" s="1">
        <v>29</v>
      </c>
      <c r="I30" s="1">
        <v>280000</v>
      </c>
      <c r="J30" s="1">
        <v>312</v>
      </c>
      <c r="L30" s="1">
        <v>280209</v>
      </c>
      <c r="M30" s="14" t="str">
        <f>INDEX([2]物品基础表!$A:$A,MATCH(L30,[2]物品基础表!$B:$B,0))</f>
        <v>中品腰椎</v>
      </c>
      <c r="N30" s="1">
        <v>1</v>
      </c>
      <c r="R30" s="1">
        <v>28</v>
      </c>
      <c r="S30" s="1">
        <v>280221</v>
      </c>
      <c r="T30" s="1">
        <v>1</v>
      </c>
      <c r="U30" s="1">
        <v>280000</v>
      </c>
      <c r="V30" s="1">
        <v>3180</v>
      </c>
      <c r="W30" s="1">
        <v>26500000</v>
      </c>
      <c r="X30" s="1">
        <v>280000</v>
      </c>
      <c r="Y30" s="1">
        <v>420</v>
      </c>
      <c r="Z30" s="1">
        <v>420000</v>
      </c>
    </row>
    <row r="31" spans="1:26" x14ac:dyDescent="0.15">
      <c r="A31" s="1" t="s">
        <v>5862</v>
      </c>
      <c r="B31" s="1">
        <v>280055</v>
      </c>
      <c r="C31" s="1">
        <v>5</v>
      </c>
      <c r="G31" s="1">
        <v>1</v>
      </c>
      <c r="H31" s="1">
        <v>30</v>
      </c>
      <c r="I31" s="1">
        <v>280000</v>
      </c>
      <c r="J31" s="1">
        <v>312</v>
      </c>
      <c r="L31" s="1">
        <v>280210</v>
      </c>
      <c r="M31" s="14" t="str">
        <f>INDEX([2]物品基础表!$A:$A,MATCH(L31,[2]物品基础表!$B:$B,0))</f>
        <v>上品腰椎</v>
      </c>
      <c r="N31" s="1">
        <v>1</v>
      </c>
      <c r="R31" s="1">
        <v>29</v>
      </c>
      <c r="S31" s="1">
        <v>280225</v>
      </c>
      <c r="T31" s="1">
        <v>1</v>
      </c>
      <c r="U31" s="1">
        <v>280000</v>
      </c>
      <c r="V31" s="1">
        <v>3300</v>
      </c>
      <c r="W31" s="1">
        <v>27500000</v>
      </c>
      <c r="X31" s="1">
        <v>280000</v>
      </c>
      <c r="Y31" s="1">
        <v>420</v>
      </c>
      <c r="Z31" s="1">
        <v>420000</v>
      </c>
    </row>
    <row r="32" spans="1:26" x14ac:dyDescent="0.15">
      <c r="A32" s="1" t="s">
        <v>5863</v>
      </c>
      <c r="B32" s="1">
        <v>280061</v>
      </c>
      <c r="C32" s="1">
        <v>1</v>
      </c>
      <c r="D32" s="1">
        <v>280225</v>
      </c>
      <c r="E32" s="1">
        <v>1</v>
      </c>
      <c r="G32" s="1">
        <v>1</v>
      </c>
      <c r="H32" s="1">
        <v>31</v>
      </c>
      <c r="I32" s="1">
        <v>280000</v>
      </c>
      <c r="J32" s="1">
        <v>360</v>
      </c>
      <c r="L32" s="1">
        <v>280211</v>
      </c>
      <c r="M32" s="14" t="str">
        <f>INDEX([2]物品基础表!$A:$A,MATCH(L32,[2]物品基础表!$B:$B,0))</f>
        <v>极品腰椎</v>
      </c>
      <c r="N32" s="1">
        <v>1</v>
      </c>
      <c r="R32" s="1">
        <v>30</v>
      </c>
      <c r="S32" s="1">
        <v>280229</v>
      </c>
      <c r="T32" s="1">
        <v>1</v>
      </c>
      <c r="U32" s="1">
        <v>280000</v>
      </c>
      <c r="V32" s="1">
        <v>3420</v>
      </c>
      <c r="W32" s="1">
        <v>28500000</v>
      </c>
      <c r="X32" s="1">
        <v>280000</v>
      </c>
      <c r="Y32" s="1">
        <v>420</v>
      </c>
      <c r="Z32" s="1">
        <v>420000</v>
      </c>
    </row>
    <row r="33" spans="1:26" x14ac:dyDescent="0.15">
      <c r="A33" s="1" t="s">
        <v>5864</v>
      </c>
      <c r="B33" s="1">
        <v>280062</v>
      </c>
      <c r="C33" s="1">
        <v>2</v>
      </c>
      <c r="D33" s="1">
        <v>280226</v>
      </c>
      <c r="E33" s="1">
        <v>1</v>
      </c>
      <c r="G33" s="1">
        <v>1</v>
      </c>
      <c r="H33" s="1">
        <v>32</v>
      </c>
      <c r="I33" s="1">
        <v>280000</v>
      </c>
      <c r="J33" s="1">
        <v>360</v>
      </c>
      <c r="L33" s="1">
        <v>280212</v>
      </c>
      <c r="M33" s="14" t="str">
        <f>INDEX([2]物品基础表!$A:$A,MATCH(L33,[2]物品基础表!$B:$B,0))</f>
        <v>神品腰椎</v>
      </c>
      <c r="N33" s="1">
        <v>1</v>
      </c>
      <c r="R33" s="1">
        <v>31</v>
      </c>
      <c r="S33" s="1">
        <v>280209</v>
      </c>
      <c r="T33" s="1">
        <v>1</v>
      </c>
      <c r="U33" s="1">
        <v>280000</v>
      </c>
      <c r="V33" s="1">
        <v>3540</v>
      </c>
      <c r="W33" s="1">
        <v>29500000</v>
      </c>
      <c r="X33" s="1">
        <v>280000</v>
      </c>
      <c r="Y33" s="1">
        <v>480</v>
      </c>
      <c r="Z33" s="1">
        <v>480000</v>
      </c>
    </row>
    <row r="34" spans="1:26" x14ac:dyDescent="0.15">
      <c r="A34" s="1" t="s">
        <v>5865</v>
      </c>
      <c r="B34" s="1">
        <v>280063</v>
      </c>
      <c r="C34" s="1">
        <v>3</v>
      </c>
      <c r="D34" s="1">
        <v>280227</v>
      </c>
      <c r="E34" s="1">
        <v>1</v>
      </c>
      <c r="G34" s="1">
        <v>1</v>
      </c>
      <c r="H34" s="1">
        <v>33</v>
      </c>
      <c r="I34" s="1">
        <v>280000</v>
      </c>
      <c r="J34" s="1">
        <v>360</v>
      </c>
      <c r="L34" s="1">
        <v>280031</v>
      </c>
      <c r="M34" s="14" t="str">
        <f>INDEX([2]物品基础表!$A:$A,MATCH(L34,[2]物品基础表!$B:$B,0))</f>
        <v>颈椎魂骨(凡品)</v>
      </c>
      <c r="N34" s="1">
        <v>1</v>
      </c>
      <c r="R34" s="1">
        <v>32</v>
      </c>
      <c r="S34" s="1">
        <v>280213</v>
      </c>
      <c r="T34" s="1">
        <v>1</v>
      </c>
      <c r="U34" s="1">
        <v>280000</v>
      </c>
      <c r="V34" s="1">
        <v>3660</v>
      </c>
      <c r="W34" s="1">
        <v>30500000</v>
      </c>
      <c r="X34" s="1">
        <v>280000</v>
      </c>
      <c r="Y34" s="1">
        <v>480</v>
      </c>
      <c r="Z34" s="1">
        <v>480000</v>
      </c>
    </row>
    <row r="35" spans="1:26" x14ac:dyDescent="0.15">
      <c r="A35" s="1" t="s">
        <v>5866</v>
      </c>
      <c r="B35" s="1">
        <v>280064</v>
      </c>
      <c r="C35" s="1">
        <v>4</v>
      </c>
      <c r="D35" s="1">
        <v>280228</v>
      </c>
      <c r="E35" s="1">
        <v>1</v>
      </c>
      <c r="G35" s="1">
        <v>1</v>
      </c>
      <c r="H35" s="1">
        <v>34</v>
      </c>
      <c r="I35" s="1">
        <v>280000</v>
      </c>
      <c r="J35" s="1">
        <v>360</v>
      </c>
      <c r="L35" s="1">
        <v>280213</v>
      </c>
      <c r="M35" s="14" t="str">
        <f>INDEX([2]物品基础表!$A:$A,MATCH(L35,[2]物品基础表!$B:$B,0))</f>
        <v>中品脊椎</v>
      </c>
      <c r="N35" s="1">
        <v>1</v>
      </c>
      <c r="R35" s="1">
        <v>33</v>
      </c>
      <c r="S35" s="1">
        <v>280217</v>
      </c>
      <c r="T35" s="1">
        <v>1</v>
      </c>
      <c r="U35" s="1">
        <v>280000</v>
      </c>
      <c r="V35" s="1">
        <v>3780</v>
      </c>
      <c r="W35" s="1">
        <v>31500000</v>
      </c>
      <c r="X35" s="1">
        <v>280000</v>
      </c>
      <c r="Y35" s="1">
        <v>480</v>
      </c>
      <c r="Z35" s="1">
        <v>480000</v>
      </c>
    </row>
    <row r="36" spans="1:26" x14ac:dyDescent="0.15">
      <c r="A36" s="1" t="s">
        <v>5867</v>
      </c>
      <c r="B36" s="1">
        <v>280065</v>
      </c>
      <c r="C36" s="1">
        <v>5</v>
      </c>
      <c r="G36" s="1">
        <v>1</v>
      </c>
      <c r="H36" s="1">
        <v>35</v>
      </c>
      <c r="I36" s="1">
        <v>280000</v>
      </c>
      <c r="J36" s="1">
        <v>360</v>
      </c>
      <c r="L36" s="1">
        <v>280214</v>
      </c>
      <c r="M36" s="14" t="str">
        <f>INDEX([2]物品基础表!$A:$A,MATCH(L36,[2]物品基础表!$B:$B,0))</f>
        <v>上品脊椎</v>
      </c>
      <c r="N36" s="1">
        <v>1</v>
      </c>
      <c r="R36" s="1">
        <v>34</v>
      </c>
      <c r="S36" s="1">
        <v>280221</v>
      </c>
      <c r="T36" s="1">
        <v>1</v>
      </c>
      <c r="U36" s="1">
        <v>280000</v>
      </c>
      <c r="V36" s="1">
        <v>3900</v>
      </c>
      <c r="W36" s="1">
        <v>32500000</v>
      </c>
      <c r="X36" s="1">
        <v>280000</v>
      </c>
      <c r="Y36" s="1">
        <v>480</v>
      </c>
      <c r="Z36" s="1">
        <v>480000</v>
      </c>
    </row>
    <row r="37" spans="1:26" x14ac:dyDescent="0.15">
      <c r="A37" s="1" t="s">
        <v>5868</v>
      </c>
      <c r="B37" s="1">
        <v>280071</v>
      </c>
      <c r="C37" s="1">
        <v>1</v>
      </c>
      <c r="D37" s="1">
        <v>280229</v>
      </c>
      <c r="E37" s="1">
        <v>1</v>
      </c>
      <c r="G37" s="1">
        <v>1</v>
      </c>
      <c r="H37" s="1">
        <v>36</v>
      </c>
      <c r="I37" s="1">
        <v>280000</v>
      </c>
      <c r="J37" s="1">
        <v>408</v>
      </c>
      <c r="L37" s="1">
        <v>280215</v>
      </c>
      <c r="M37" s="14" t="str">
        <f>INDEX([2]物品基础表!$A:$A,MATCH(L37,[2]物品基础表!$B:$B,0))</f>
        <v>极品脊椎</v>
      </c>
      <c r="N37" s="1">
        <v>1</v>
      </c>
      <c r="R37" s="1">
        <v>35</v>
      </c>
      <c r="S37" s="1">
        <v>280225</v>
      </c>
      <c r="T37" s="1">
        <v>1</v>
      </c>
      <c r="U37" s="1">
        <v>280000</v>
      </c>
      <c r="V37" s="1">
        <v>4020</v>
      </c>
      <c r="W37" s="1">
        <v>33500000</v>
      </c>
      <c r="X37" s="1">
        <v>280000</v>
      </c>
      <c r="Y37" s="1">
        <v>480</v>
      </c>
      <c r="Z37" s="1">
        <v>480000</v>
      </c>
    </row>
    <row r="38" spans="1:26" x14ac:dyDescent="0.15">
      <c r="A38" s="1" t="s">
        <v>5869</v>
      </c>
      <c r="B38" s="1">
        <v>280072</v>
      </c>
      <c r="C38" s="1">
        <v>2</v>
      </c>
      <c r="D38" s="1">
        <v>280230</v>
      </c>
      <c r="E38" s="1">
        <v>1</v>
      </c>
      <c r="G38" s="1">
        <v>1</v>
      </c>
      <c r="H38" s="1">
        <v>37</v>
      </c>
      <c r="I38" s="1">
        <v>280000</v>
      </c>
      <c r="J38" s="1">
        <v>408</v>
      </c>
      <c r="L38" s="1">
        <v>280216</v>
      </c>
      <c r="M38" s="14" t="str">
        <f>INDEX([2]物品基础表!$A:$A,MATCH(L38,[2]物品基础表!$B:$B,0))</f>
        <v>神品脊椎</v>
      </c>
      <c r="N38" s="1">
        <v>1</v>
      </c>
      <c r="R38" s="1">
        <v>36</v>
      </c>
      <c r="S38" s="1">
        <v>280229</v>
      </c>
      <c r="T38" s="1">
        <v>1</v>
      </c>
      <c r="U38" s="1">
        <v>280000</v>
      </c>
      <c r="V38" s="1">
        <v>4140</v>
      </c>
      <c r="W38" s="1">
        <v>34500000</v>
      </c>
      <c r="X38" s="1">
        <v>280000</v>
      </c>
      <c r="Y38" s="1">
        <v>540</v>
      </c>
      <c r="Z38" s="1">
        <v>540000</v>
      </c>
    </row>
    <row r="39" spans="1:26" x14ac:dyDescent="0.15">
      <c r="A39" s="1" t="s">
        <v>5870</v>
      </c>
      <c r="B39" s="1">
        <v>280073</v>
      </c>
      <c r="C39" s="1">
        <v>3</v>
      </c>
      <c r="D39" s="1">
        <v>280231</v>
      </c>
      <c r="E39" s="1">
        <v>1</v>
      </c>
      <c r="G39" s="1">
        <v>1</v>
      </c>
      <c r="H39" s="1">
        <v>38</v>
      </c>
      <c r="I39" s="1">
        <v>280000</v>
      </c>
      <c r="J39" s="1">
        <v>408</v>
      </c>
      <c r="L39" s="1">
        <v>280041</v>
      </c>
      <c r="M39" s="14" t="str">
        <f>INDEX([2]物品基础表!$A:$A,MATCH(L39,[2]物品基础表!$B:$B,0))</f>
        <v>右手魂骨(凡品)</v>
      </c>
      <c r="N39" s="1">
        <v>1</v>
      </c>
      <c r="R39" s="1">
        <v>37</v>
      </c>
      <c r="S39" s="1">
        <v>280210</v>
      </c>
      <c r="T39" s="1">
        <v>1</v>
      </c>
      <c r="U39" s="1">
        <v>280000</v>
      </c>
      <c r="V39" s="1">
        <v>4380</v>
      </c>
      <c r="W39" s="1">
        <v>36500000</v>
      </c>
      <c r="X39" s="1">
        <v>280000</v>
      </c>
      <c r="Y39" s="1">
        <v>540</v>
      </c>
      <c r="Z39" s="1">
        <v>540000</v>
      </c>
    </row>
    <row r="40" spans="1:26" x14ac:dyDescent="0.15">
      <c r="A40" s="1" t="s">
        <v>5871</v>
      </c>
      <c r="B40" s="1">
        <v>280074</v>
      </c>
      <c r="C40" s="1">
        <v>4</v>
      </c>
      <c r="D40" s="1">
        <v>280232</v>
      </c>
      <c r="E40" s="1">
        <v>1</v>
      </c>
      <c r="G40" s="1">
        <v>1</v>
      </c>
      <c r="H40" s="1">
        <v>39</v>
      </c>
      <c r="I40" s="1">
        <v>280000</v>
      </c>
      <c r="J40" s="1">
        <v>408</v>
      </c>
      <c r="L40" s="1">
        <v>280217</v>
      </c>
      <c r="M40" s="14" t="str">
        <f>INDEX([2]物品基础表!$A:$A,MATCH(L40,[2]物品基础表!$B:$B,0))</f>
        <v>中品右手</v>
      </c>
      <c r="N40" s="1">
        <v>1</v>
      </c>
      <c r="R40" s="1">
        <v>38</v>
      </c>
      <c r="S40" s="1">
        <v>280214</v>
      </c>
      <c r="T40" s="1">
        <v>1</v>
      </c>
      <c r="U40" s="1">
        <v>280000</v>
      </c>
      <c r="V40" s="1">
        <v>4626</v>
      </c>
      <c r="W40" s="1">
        <v>38550000</v>
      </c>
      <c r="X40" s="1">
        <v>280000</v>
      </c>
      <c r="Y40" s="1">
        <v>540</v>
      </c>
      <c r="Z40" s="1">
        <v>540000</v>
      </c>
    </row>
    <row r="41" spans="1:26" x14ac:dyDescent="0.15">
      <c r="A41" s="1" t="s">
        <v>5872</v>
      </c>
      <c r="B41" s="1">
        <v>280075</v>
      </c>
      <c r="C41" s="1">
        <v>5</v>
      </c>
      <c r="G41" s="1">
        <v>1</v>
      </c>
      <c r="H41" s="1">
        <v>40</v>
      </c>
      <c r="I41" s="1">
        <v>280000</v>
      </c>
      <c r="J41" s="1">
        <v>408</v>
      </c>
      <c r="L41" s="1">
        <v>280218</v>
      </c>
      <c r="M41" s="14" t="str">
        <f>INDEX([2]物品基础表!$A:$A,MATCH(L41,[2]物品基础表!$B:$B,0))</f>
        <v>上品右手</v>
      </c>
      <c r="N41" s="1">
        <v>1</v>
      </c>
      <c r="R41" s="1">
        <v>39</v>
      </c>
      <c r="S41" s="1">
        <v>280218</v>
      </c>
      <c r="T41" s="1">
        <v>1</v>
      </c>
      <c r="U41" s="1">
        <v>280000</v>
      </c>
      <c r="V41" s="1">
        <v>4878</v>
      </c>
      <c r="W41" s="1">
        <v>40650000</v>
      </c>
      <c r="X41" s="1">
        <v>280000</v>
      </c>
      <c r="Y41" s="1">
        <v>540</v>
      </c>
      <c r="Z41" s="1">
        <v>540000</v>
      </c>
    </row>
    <row r="42" spans="1:26" x14ac:dyDescent="0.15">
      <c r="G42" s="1">
        <v>2</v>
      </c>
      <c r="H42" s="1">
        <v>1</v>
      </c>
      <c r="I42" s="1">
        <v>280000</v>
      </c>
      <c r="J42" s="1">
        <v>100</v>
      </c>
      <c r="L42" s="1">
        <v>280219</v>
      </c>
      <c r="M42" s="14" t="str">
        <f>INDEX([2]物品基础表!$A:$A,MATCH(L42,[2]物品基础表!$B:$B,0))</f>
        <v>极品右手</v>
      </c>
      <c r="N42" s="1">
        <v>1</v>
      </c>
      <c r="R42" s="1">
        <v>40</v>
      </c>
      <c r="S42" s="1">
        <v>280222</v>
      </c>
      <c r="T42" s="1">
        <v>1</v>
      </c>
      <c r="U42" s="1">
        <v>280000</v>
      </c>
      <c r="V42" s="1">
        <v>5136</v>
      </c>
      <c r="W42" s="1">
        <v>42800000</v>
      </c>
      <c r="X42" s="1">
        <v>280000</v>
      </c>
      <c r="Y42" s="1">
        <v>540</v>
      </c>
      <c r="Z42" s="1">
        <v>540000</v>
      </c>
    </row>
    <row r="43" spans="1:26" x14ac:dyDescent="0.15">
      <c r="G43" s="1">
        <v>2</v>
      </c>
      <c r="H43" s="1">
        <v>2</v>
      </c>
      <c r="I43" s="1">
        <v>280000</v>
      </c>
      <c r="J43" s="1">
        <v>80</v>
      </c>
      <c r="L43" s="1">
        <v>280220</v>
      </c>
      <c r="M43" s="14" t="str">
        <f>INDEX([2]物品基础表!$A:$A,MATCH(L43,[2]物品基础表!$B:$B,0))</f>
        <v>神品右手</v>
      </c>
      <c r="N43" s="1">
        <v>1</v>
      </c>
      <c r="R43" s="1">
        <v>41</v>
      </c>
      <c r="S43" s="1">
        <v>280226</v>
      </c>
      <c r="T43" s="1">
        <v>1</v>
      </c>
      <c r="U43" s="1">
        <v>280000</v>
      </c>
      <c r="V43" s="1">
        <v>5400</v>
      </c>
      <c r="W43" s="1">
        <v>45000000</v>
      </c>
      <c r="X43" s="1">
        <v>280000</v>
      </c>
      <c r="Y43" s="1">
        <v>600</v>
      </c>
      <c r="Z43" s="1">
        <v>600000</v>
      </c>
    </row>
    <row r="44" spans="1:26" x14ac:dyDescent="0.15">
      <c r="G44" s="1">
        <v>2</v>
      </c>
      <c r="H44" s="1">
        <v>3</v>
      </c>
      <c r="I44" s="1">
        <v>280000</v>
      </c>
      <c r="J44" s="1">
        <v>80</v>
      </c>
      <c r="L44" s="1">
        <v>280051</v>
      </c>
      <c r="M44" s="14" t="str">
        <f>INDEX([2]物品基础表!$A:$A,MATCH(L44,[2]物品基础表!$B:$B,0))</f>
        <v>左手魂骨(凡品)</v>
      </c>
      <c r="N44" s="1">
        <v>1</v>
      </c>
      <c r="R44" s="1">
        <v>42</v>
      </c>
      <c r="S44" s="1">
        <v>280230</v>
      </c>
      <c r="T44" s="1">
        <v>1</v>
      </c>
      <c r="U44" s="1">
        <v>280000</v>
      </c>
      <c r="V44" s="1">
        <v>5670</v>
      </c>
      <c r="W44" s="1">
        <v>47250000</v>
      </c>
      <c r="X44" s="1">
        <v>280000</v>
      </c>
      <c r="Y44" s="1">
        <v>600</v>
      </c>
      <c r="Z44" s="1">
        <v>600000</v>
      </c>
    </row>
    <row r="45" spans="1:26" x14ac:dyDescent="0.15">
      <c r="G45" s="1">
        <v>2</v>
      </c>
      <c r="H45" s="1">
        <v>4</v>
      </c>
      <c r="I45" s="1">
        <v>280000</v>
      </c>
      <c r="J45" s="1">
        <v>80</v>
      </c>
      <c r="L45" s="1">
        <v>280221</v>
      </c>
      <c r="M45" s="14" t="str">
        <f>INDEX([2]物品基础表!$A:$A,MATCH(L45,[2]物品基础表!$B:$B,0))</f>
        <v>中品左手</v>
      </c>
      <c r="N45" s="1">
        <v>1</v>
      </c>
      <c r="R45" s="1">
        <v>43</v>
      </c>
      <c r="S45" s="1">
        <v>280210</v>
      </c>
      <c r="T45" s="1">
        <v>1</v>
      </c>
      <c r="U45" s="1">
        <v>280000</v>
      </c>
      <c r="V45" s="1">
        <v>5946</v>
      </c>
      <c r="W45" s="1">
        <v>49550000</v>
      </c>
      <c r="X45" s="1">
        <v>280000</v>
      </c>
      <c r="Y45" s="1">
        <v>600</v>
      </c>
      <c r="Z45" s="1">
        <v>600000</v>
      </c>
    </row>
    <row r="46" spans="1:26" x14ac:dyDescent="0.15">
      <c r="G46" s="1">
        <v>2</v>
      </c>
      <c r="H46" s="1">
        <v>5</v>
      </c>
      <c r="I46" s="1">
        <v>280000</v>
      </c>
      <c r="J46" s="1">
        <v>80</v>
      </c>
      <c r="L46" s="1">
        <v>280222</v>
      </c>
      <c r="M46" s="14" t="str">
        <f>INDEX([2]物品基础表!$A:$A,MATCH(L46,[2]物品基础表!$B:$B,0))</f>
        <v>上品左手</v>
      </c>
      <c r="N46" s="1">
        <v>1</v>
      </c>
      <c r="R46" s="1">
        <v>44</v>
      </c>
      <c r="S46" s="1">
        <v>280214</v>
      </c>
      <c r="T46" s="1">
        <v>1</v>
      </c>
      <c r="U46" s="1">
        <v>280000</v>
      </c>
      <c r="V46" s="1">
        <v>6222</v>
      </c>
      <c r="W46" s="1">
        <v>51850000</v>
      </c>
      <c r="X46" s="1">
        <v>280000</v>
      </c>
      <c r="Y46" s="1">
        <v>600</v>
      </c>
      <c r="Z46" s="1">
        <v>600000</v>
      </c>
    </row>
    <row r="47" spans="1:26" x14ac:dyDescent="0.15">
      <c r="G47" s="1">
        <v>2</v>
      </c>
      <c r="H47" s="1">
        <v>6</v>
      </c>
      <c r="I47" s="1">
        <v>280000</v>
      </c>
      <c r="J47" s="1">
        <v>120</v>
      </c>
      <c r="L47" s="1">
        <v>280223</v>
      </c>
      <c r="M47" s="14" t="str">
        <f>INDEX([2]物品基础表!$A:$A,MATCH(L47,[2]物品基础表!$B:$B,0))</f>
        <v>极品左手</v>
      </c>
      <c r="N47" s="1">
        <v>1</v>
      </c>
      <c r="R47" s="1">
        <v>45</v>
      </c>
      <c r="S47" s="1">
        <v>280218</v>
      </c>
      <c r="T47" s="1">
        <v>1</v>
      </c>
      <c r="U47" s="1">
        <v>280000</v>
      </c>
      <c r="V47" s="1">
        <v>6498</v>
      </c>
      <c r="W47" s="1">
        <v>54150000</v>
      </c>
      <c r="X47" s="1">
        <v>280000</v>
      </c>
      <c r="Y47" s="1">
        <v>600</v>
      </c>
      <c r="Z47" s="1">
        <v>600000</v>
      </c>
    </row>
    <row r="48" spans="1:26" x14ac:dyDescent="0.15">
      <c r="G48" s="1">
        <v>2</v>
      </c>
      <c r="H48" s="1">
        <v>7</v>
      </c>
      <c r="I48" s="1">
        <v>280000</v>
      </c>
      <c r="J48" s="1">
        <v>120</v>
      </c>
      <c r="L48" s="1">
        <v>280224</v>
      </c>
      <c r="M48" s="14" t="str">
        <f>INDEX([2]物品基础表!$A:$A,MATCH(L48,[2]物品基础表!$B:$B,0))</f>
        <v>神品左手</v>
      </c>
      <c r="N48" s="1">
        <v>1</v>
      </c>
      <c r="R48" s="1">
        <v>46</v>
      </c>
      <c r="S48" s="1">
        <v>280222</v>
      </c>
      <c r="T48" s="1">
        <v>1</v>
      </c>
      <c r="U48" s="1">
        <v>280000</v>
      </c>
      <c r="V48" s="1">
        <v>6774</v>
      </c>
      <c r="W48" s="1">
        <v>56450000</v>
      </c>
      <c r="X48" s="1">
        <v>280000</v>
      </c>
      <c r="Y48" s="1">
        <v>660</v>
      </c>
      <c r="Z48" s="1">
        <v>660000</v>
      </c>
    </row>
    <row r="49" spans="7:26" x14ac:dyDescent="0.15">
      <c r="G49" s="1">
        <v>2</v>
      </c>
      <c r="H49" s="1">
        <v>8</v>
      </c>
      <c r="I49" s="1">
        <v>280000</v>
      </c>
      <c r="J49" s="1">
        <v>120</v>
      </c>
      <c r="L49" s="1">
        <v>280061</v>
      </c>
      <c r="M49" s="14" t="str">
        <f>INDEX([2]物品基础表!$A:$A,MATCH(L49,[2]物品基础表!$B:$B,0))</f>
        <v>右腿魂骨(凡品)</v>
      </c>
      <c r="N49" s="1">
        <v>1</v>
      </c>
      <c r="R49" s="1">
        <v>47</v>
      </c>
      <c r="S49" s="1">
        <v>280226</v>
      </c>
      <c r="T49" s="1">
        <v>1</v>
      </c>
      <c r="U49" s="1">
        <v>280000</v>
      </c>
      <c r="V49" s="1">
        <v>7050</v>
      </c>
      <c r="W49" s="1">
        <v>58750000</v>
      </c>
      <c r="X49" s="1">
        <v>280000</v>
      </c>
      <c r="Y49" s="1">
        <v>660</v>
      </c>
      <c r="Z49" s="1">
        <v>660000</v>
      </c>
    </row>
    <row r="50" spans="7:26" x14ac:dyDescent="0.15">
      <c r="G50" s="1">
        <v>2</v>
      </c>
      <c r="H50" s="1">
        <v>9</v>
      </c>
      <c r="I50" s="1">
        <v>280000</v>
      </c>
      <c r="J50" s="1">
        <v>120</v>
      </c>
      <c r="L50" s="1">
        <v>280225</v>
      </c>
      <c r="M50" s="14" t="str">
        <f>INDEX([2]物品基础表!$A:$A,MATCH(L50,[2]物品基础表!$B:$B,0))</f>
        <v>中品右腿</v>
      </c>
      <c r="N50" s="1">
        <v>1</v>
      </c>
      <c r="R50" s="1">
        <v>48</v>
      </c>
      <c r="S50" s="1">
        <v>280230</v>
      </c>
      <c r="T50" s="1">
        <v>1</v>
      </c>
      <c r="U50" s="1">
        <v>280000</v>
      </c>
      <c r="V50" s="1">
        <v>7326</v>
      </c>
      <c r="W50" s="1">
        <v>61050000</v>
      </c>
      <c r="X50" s="1">
        <v>280000</v>
      </c>
      <c r="Y50" s="1">
        <v>660</v>
      </c>
      <c r="Z50" s="1">
        <v>660000</v>
      </c>
    </row>
    <row r="51" spans="7:26" x14ac:dyDescent="0.15">
      <c r="G51" s="1">
        <v>2</v>
      </c>
      <c r="H51" s="1">
        <v>10</v>
      </c>
      <c r="I51" s="1">
        <v>280000</v>
      </c>
      <c r="J51" s="1">
        <v>120</v>
      </c>
      <c r="L51" s="1">
        <v>280226</v>
      </c>
      <c r="M51" s="14" t="str">
        <f>INDEX([2]物品基础表!$A:$A,MATCH(L51,[2]物品基础表!$B:$B,0))</f>
        <v>上品右腿</v>
      </c>
      <c r="N51" s="1">
        <v>1</v>
      </c>
      <c r="R51" s="1">
        <v>49</v>
      </c>
      <c r="S51" s="1">
        <v>280210</v>
      </c>
      <c r="T51" s="1">
        <v>1</v>
      </c>
      <c r="U51" s="1">
        <v>280000</v>
      </c>
      <c r="V51" s="1">
        <v>7626</v>
      </c>
      <c r="W51" s="1">
        <v>63550000</v>
      </c>
      <c r="X51" s="1">
        <v>280000</v>
      </c>
      <c r="Y51" s="1">
        <v>660</v>
      </c>
      <c r="Z51" s="1">
        <v>660000</v>
      </c>
    </row>
    <row r="52" spans="7:26" x14ac:dyDescent="0.15">
      <c r="G52" s="1">
        <v>2</v>
      </c>
      <c r="H52" s="1">
        <v>11</v>
      </c>
      <c r="I52" s="1">
        <v>280000</v>
      </c>
      <c r="J52" s="1">
        <v>168</v>
      </c>
      <c r="L52" s="1">
        <v>280227</v>
      </c>
      <c r="M52" s="14" t="str">
        <f>INDEX([2]物品基础表!$A:$A,MATCH(L52,[2]物品基础表!$B:$B,0))</f>
        <v>极品右腿</v>
      </c>
      <c r="N52" s="1">
        <v>1</v>
      </c>
      <c r="R52" s="1">
        <v>50</v>
      </c>
      <c r="S52" s="1">
        <v>280214</v>
      </c>
      <c r="T52" s="1">
        <v>1</v>
      </c>
      <c r="U52" s="1">
        <v>280000</v>
      </c>
      <c r="V52" s="1">
        <v>7926</v>
      </c>
      <c r="W52" s="1">
        <v>66050000</v>
      </c>
      <c r="X52" s="1">
        <v>280000</v>
      </c>
      <c r="Y52" s="1">
        <v>660</v>
      </c>
      <c r="Z52" s="1">
        <v>660000</v>
      </c>
    </row>
    <row r="53" spans="7:26" x14ac:dyDescent="0.15">
      <c r="G53" s="1">
        <v>2</v>
      </c>
      <c r="H53" s="1">
        <v>12</v>
      </c>
      <c r="I53" s="1">
        <v>280000</v>
      </c>
      <c r="J53" s="1">
        <v>168</v>
      </c>
      <c r="L53" s="1">
        <v>280228</v>
      </c>
      <c r="M53" s="14" t="str">
        <f>INDEX([2]物品基础表!$A:$A,MATCH(L53,[2]物品基础表!$B:$B,0))</f>
        <v>神品右腿</v>
      </c>
      <c r="N53" s="1">
        <v>1</v>
      </c>
      <c r="R53" s="1">
        <v>51</v>
      </c>
      <c r="S53" s="1">
        <v>280218</v>
      </c>
      <c r="T53" s="1">
        <v>1</v>
      </c>
      <c r="U53" s="1">
        <v>280000</v>
      </c>
      <c r="V53" s="1">
        <v>8226</v>
      </c>
      <c r="W53" s="1">
        <v>68550000</v>
      </c>
      <c r="X53" s="1">
        <v>280000</v>
      </c>
      <c r="Y53" s="1">
        <v>720</v>
      </c>
      <c r="Z53" s="1">
        <v>720000</v>
      </c>
    </row>
    <row r="54" spans="7:26" x14ac:dyDescent="0.15">
      <c r="G54" s="1">
        <v>2</v>
      </c>
      <c r="H54" s="1">
        <v>13</v>
      </c>
      <c r="I54" s="1">
        <v>280000</v>
      </c>
      <c r="J54" s="1">
        <v>168</v>
      </c>
      <c r="L54" s="1">
        <v>280071</v>
      </c>
      <c r="M54" s="14" t="str">
        <f>INDEX([2]物品基础表!$A:$A,MATCH(L54,[2]物品基础表!$B:$B,0))</f>
        <v>左腿魂骨(凡品)</v>
      </c>
      <c r="N54" s="1">
        <v>1</v>
      </c>
      <c r="R54" s="1">
        <v>52</v>
      </c>
      <c r="S54" s="1">
        <v>280222</v>
      </c>
      <c r="T54" s="1">
        <v>1</v>
      </c>
      <c r="U54" s="1">
        <v>280000</v>
      </c>
      <c r="V54" s="1">
        <v>8526</v>
      </c>
      <c r="W54" s="1">
        <v>71050000</v>
      </c>
      <c r="X54" s="1">
        <v>280000</v>
      </c>
      <c r="Y54" s="1">
        <v>720</v>
      </c>
      <c r="Z54" s="1">
        <v>720000</v>
      </c>
    </row>
    <row r="55" spans="7:26" x14ac:dyDescent="0.15">
      <c r="G55" s="1">
        <v>2</v>
      </c>
      <c r="H55" s="1">
        <v>14</v>
      </c>
      <c r="I55" s="1">
        <v>280000</v>
      </c>
      <c r="J55" s="1">
        <v>168</v>
      </c>
      <c r="L55" s="1">
        <v>280229</v>
      </c>
      <c r="M55" s="14" t="str">
        <f>INDEX([2]物品基础表!$A:$A,MATCH(L55,[2]物品基础表!$B:$B,0))</f>
        <v>中品左腿</v>
      </c>
      <c r="N55" s="1">
        <v>1</v>
      </c>
      <c r="R55" s="1">
        <v>53</v>
      </c>
      <c r="S55" s="1">
        <v>280226</v>
      </c>
      <c r="T55" s="1">
        <v>1</v>
      </c>
      <c r="U55" s="1">
        <v>280000</v>
      </c>
      <c r="V55" s="1">
        <v>8826</v>
      </c>
      <c r="W55" s="1">
        <v>73550000</v>
      </c>
      <c r="X55" s="1">
        <v>280000</v>
      </c>
      <c r="Y55" s="1">
        <v>720</v>
      </c>
      <c r="Z55" s="1">
        <v>720000</v>
      </c>
    </row>
    <row r="56" spans="7:26" x14ac:dyDescent="0.15">
      <c r="G56" s="1">
        <v>2</v>
      </c>
      <c r="H56" s="1">
        <v>15</v>
      </c>
      <c r="I56" s="1">
        <v>280000</v>
      </c>
      <c r="J56" s="1">
        <v>168</v>
      </c>
      <c r="L56" s="1">
        <v>280230</v>
      </c>
      <c r="M56" s="14" t="str">
        <f>INDEX([2]物品基础表!$A:$A,MATCH(L56,[2]物品基础表!$B:$B,0))</f>
        <v>上品左腿</v>
      </c>
      <c r="N56" s="1">
        <v>1</v>
      </c>
      <c r="R56" s="1">
        <v>54</v>
      </c>
      <c r="S56" s="1">
        <v>280230</v>
      </c>
      <c r="T56" s="1">
        <v>1</v>
      </c>
      <c r="U56" s="1">
        <v>280000</v>
      </c>
      <c r="V56" s="1">
        <v>9126</v>
      </c>
      <c r="W56" s="1">
        <v>76050000</v>
      </c>
      <c r="X56" s="1">
        <v>280000</v>
      </c>
      <c r="Y56" s="1">
        <v>720</v>
      </c>
      <c r="Z56" s="1">
        <v>720000</v>
      </c>
    </row>
    <row r="57" spans="7:26" x14ac:dyDescent="0.15">
      <c r="G57" s="1">
        <v>2</v>
      </c>
      <c r="H57" s="1">
        <v>16</v>
      </c>
      <c r="I57" s="1">
        <v>280000</v>
      </c>
      <c r="J57" s="1">
        <v>216</v>
      </c>
      <c r="L57" s="1">
        <v>280231</v>
      </c>
      <c r="M57" s="14" t="str">
        <f>INDEX([2]物品基础表!$A:$A,MATCH(L57,[2]物品基础表!$B:$B,0))</f>
        <v>极品左腿</v>
      </c>
      <c r="N57" s="1">
        <v>1</v>
      </c>
      <c r="R57" s="1">
        <v>55</v>
      </c>
      <c r="S57" s="1">
        <v>280211</v>
      </c>
      <c r="T57" s="1">
        <v>1</v>
      </c>
      <c r="U57" s="1">
        <v>280000</v>
      </c>
      <c r="V57" s="1">
        <v>9546</v>
      </c>
      <c r="W57" s="1">
        <v>79550000</v>
      </c>
      <c r="X57" s="1">
        <v>280000</v>
      </c>
      <c r="Y57" s="1">
        <v>720</v>
      </c>
      <c r="Z57" s="1">
        <v>720000</v>
      </c>
    </row>
    <row r="58" spans="7:26" x14ac:dyDescent="0.15">
      <c r="G58" s="1">
        <v>2</v>
      </c>
      <c r="H58" s="1">
        <v>17</v>
      </c>
      <c r="I58" s="1">
        <v>280000</v>
      </c>
      <c r="J58" s="1">
        <v>216</v>
      </c>
      <c r="L58" s="1">
        <v>280232</v>
      </c>
      <c r="M58" s="14" t="str">
        <f>INDEX([2]物品基础表!$A:$A,MATCH(L58,[2]物品基础表!$B:$B,0))</f>
        <v>神品左腿</v>
      </c>
      <c r="N58" s="1">
        <v>1</v>
      </c>
      <c r="R58" s="1">
        <v>56</v>
      </c>
      <c r="S58" s="1">
        <v>280215</v>
      </c>
      <c r="T58" s="1">
        <v>1</v>
      </c>
      <c r="U58" s="1">
        <v>280000</v>
      </c>
      <c r="V58" s="1">
        <v>9966</v>
      </c>
      <c r="W58" s="1">
        <v>83050000</v>
      </c>
      <c r="X58" s="1">
        <v>280000</v>
      </c>
      <c r="Y58" s="1">
        <v>780</v>
      </c>
      <c r="Z58" s="1">
        <v>780000</v>
      </c>
    </row>
    <row r="59" spans="7:26" x14ac:dyDescent="0.15">
      <c r="G59" s="1">
        <v>2</v>
      </c>
      <c r="H59" s="1">
        <v>18</v>
      </c>
      <c r="I59" s="1">
        <v>280000</v>
      </c>
      <c r="J59" s="1">
        <v>216</v>
      </c>
      <c r="R59" s="1">
        <v>57</v>
      </c>
      <c r="S59" s="1">
        <v>280219</v>
      </c>
      <c r="T59" s="1">
        <v>1</v>
      </c>
      <c r="U59" s="1">
        <v>280000</v>
      </c>
      <c r="V59" s="1">
        <v>10386</v>
      </c>
      <c r="W59" s="1">
        <v>86550000</v>
      </c>
      <c r="X59" s="1">
        <v>280000</v>
      </c>
      <c r="Y59" s="1">
        <v>780</v>
      </c>
      <c r="Z59" s="1">
        <v>780000</v>
      </c>
    </row>
    <row r="60" spans="7:26" x14ac:dyDescent="0.15">
      <c r="G60" s="1">
        <v>2</v>
      </c>
      <c r="H60" s="1">
        <v>19</v>
      </c>
      <c r="I60" s="1">
        <v>280000</v>
      </c>
      <c r="J60" s="1">
        <v>216</v>
      </c>
      <c r="R60" s="1">
        <v>58</v>
      </c>
      <c r="S60" s="1">
        <v>280223</v>
      </c>
      <c r="T60" s="1">
        <v>1</v>
      </c>
      <c r="U60" s="1">
        <v>280000</v>
      </c>
      <c r="V60" s="1">
        <v>10806</v>
      </c>
      <c r="W60" s="1">
        <v>90050000</v>
      </c>
      <c r="X60" s="1">
        <v>280000</v>
      </c>
      <c r="Y60" s="1">
        <v>780</v>
      </c>
      <c r="Z60" s="1">
        <v>780000</v>
      </c>
    </row>
    <row r="61" spans="7:26" x14ac:dyDescent="0.15">
      <c r="G61" s="1">
        <v>2</v>
      </c>
      <c r="H61" s="1">
        <v>20</v>
      </c>
      <c r="I61" s="1">
        <v>280000</v>
      </c>
      <c r="J61" s="1">
        <v>216</v>
      </c>
      <c r="R61" s="1">
        <v>59</v>
      </c>
      <c r="S61" s="1">
        <v>280227</v>
      </c>
      <c r="T61" s="1">
        <v>1</v>
      </c>
      <c r="U61" s="1">
        <v>280000</v>
      </c>
      <c r="V61" s="1">
        <v>11226</v>
      </c>
      <c r="W61" s="1">
        <v>93550000</v>
      </c>
      <c r="X61" s="1">
        <v>280000</v>
      </c>
      <c r="Y61" s="1">
        <v>780</v>
      </c>
      <c r="Z61" s="1">
        <v>780000</v>
      </c>
    </row>
    <row r="62" spans="7:26" x14ac:dyDescent="0.15">
      <c r="G62" s="1">
        <v>2</v>
      </c>
      <c r="H62" s="1">
        <v>21</v>
      </c>
      <c r="I62" s="1">
        <v>280000</v>
      </c>
      <c r="J62" s="1">
        <v>264</v>
      </c>
      <c r="R62" s="1">
        <v>60</v>
      </c>
      <c r="S62" s="1">
        <v>280231</v>
      </c>
      <c r="T62" s="1">
        <v>1</v>
      </c>
      <c r="U62" s="1">
        <v>280000</v>
      </c>
      <c r="V62" s="1">
        <v>11646</v>
      </c>
      <c r="W62" s="1">
        <v>97050000</v>
      </c>
      <c r="X62" s="1">
        <v>280000</v>
      </c>
      <c r="Y62" s="1">
        <v>780</v>
      </c>
      <c r="Z62" s="1">
        <v>780000</v>
      </c>
    </row>
    <row r="63" spans="7:26" x14ac:dyDescent="0.15">
      <c r="G63" s="1">
        <v>2</v>
      </c>
      <c r="H63" s="1">
        <v>22</v>
      </c>
      <c r="I63" s="1">
        <v>280000</v>
      </c>
      <c r="J63" s="1">
        <v>264</v>
      </c>
      <c r="R63" s="1">
        <v>61</v>
      </c>
      <c r="S63" s="1">
        <v>280211</v>
      </c>
      <c r="T63" s="1">
        <v>1</v>
      </c>
      <c r="U63" s="1">
        <v>280000</v>
      </c>
      <c r="V63" s="1">
        <v>12126</v>
      </c>
      <c r="W63" s="1">
        <v>101050000</v>
      </c>
      <c r="X63" s="1">
        <v>280000</v>
      </c>
      <c r="Y63" s="1">
        <v>840</v>
      </c>
      <c r="Z63" s="1">
        <v>840000</v>
      </c>
    </row>
    <row r="64" spans="7:26" x14ac:dyDescent="0.15">
      <c r="G64" s="1">
        <v>2</v>
      </c>
      <c r="H64" s="1">
        <v>23</v>
      </c>
      <c r="I64" s="1">
        <v>280000</v>
      </c>
      <c r="J64" s="1">
        <v>264</v>
      </c>
      <c r="R64" s="1">
        <v>62</v>
      </c>
      <c r="S64" s="1">
        <v>280215</v>
      </c>
      <c r="T64" s="1">
        <v>1</v>
      </c>
      <c r="U64" s="1">
        <v>280000</v>
      </c>
      <c r="V64" s="1">
        <v>12606</v>
      </c>
      <c r="W64" s="1">
        <v>105050000</v>
      </c>
      <c r="X64" s="1">
        <v>280000</v>
      </c>
      <c r="Y64" s="1">
        <v>840</v>
      </c>
      <c r="Z64" s="1">
        <v>840000</v>
      </c>
    </row>
    <row r="65" spans="7:26" x14ac:dyDescent="0.15">
      <c r="G65" s="1">
        <v>2</v>
      </c>
      <c r="H65" s="1">
        <v>24</v>
      </c>
      <c r="I65" s="1">
        <v>280000</v>
      </c>
      <c r="J65" s="1">
        <v>264</v>
      </c>
      <c r="R65" s="1">
        <v>63</v>
      </c>
      <c r="S65" s="1">
        <v>280219</v>
      </c>
      <c r="T65" s="1">
        <v>1</v>
      </c>
      <c r="U65" s="1">
        <v>280000</v>
      </c>
      <c r="V65" s="1">
        <v>13086</v>
      </c>
      <c r="W65" s="1">
        <v>109050000</v>
      </c>
      <c r="X65" s="1">
        <v>280000</v>
      </c>
      <c r="Y65" s="1">
        <v>840</v>
      </c>
      <c r="Z65" s="1">
        <v>840000</v>
      </c>
    </row>
    <row r="66" spans="7:26" x14ac:dyDescent="0.15">
      <c r="G66" s="1">
        <v>2</v>
      </c>
      <c r="H66" s="1">
        <v>25</v>
      </c>
      <c r="I66" s="1">
        <v>280000</v>
      </c>
      <c r="J66" s="1">
        <v>264</v>
      </c>
      <c r="R66" s="1">
        <v>64</v>
      </c>
      <c r="S66" s="1">
        <v>280223</v>
      </c>
      <c r="T66" s="1">
        <v>1</v>
      </c>
      <c r="U66" s="1">
        <v>280000</v>
      </c>
      <c r="V66" s="1">
        <v>13566</v>
      </c>
      <c r="W66" s="1">
        <v>113050000</v>
      </c>
      <c r="X66" s="1">
        <v>280000</v>
      </c>
      <c r="Y66" s="1">
        <v>840</v>
      </c>
      <c r="Z66" s="1">
        <v>840000</v>
      </c>
    </row>
    <row r="67" spans="7:26" x14ac:dyDescent="0.15">
      <c r="G67" s="1">
        <v>2</v>
      </c>
      <c r="H67" s="1">
        <v>26</v>
      </c>
      <c r="I67" s="1">
        <v>280000</v>
      </c>
      <c r="J67" s="1">
        <v>312</v>
      </c>
      <c r="R67" s="1">
        <v>65</v>
      </c>
      <c r="S67" s="1">
        <v>280227</v>
      </c>
      <c r="T67" s="1">
        <v>1</v>
      </c>
      <c r="U67" s="1">
        <v>280000</v>
      </c>
      <c r="V67" s="1">
        <v>14046</v>
      </c>
      <c r="W67" s="1">
        <v>117050000</v>
      </c>
      <c r="X67" s="1">
        <v>280000</v>
      </c>
      <c r="Y67" s="1">
        <v>840</v>
      </c>
      <c r="Z67" s="1">
        <v>840000</v>
      </c>
    </row>
    <row r="68" spans="7:26" x14ac:dyDescent="0.15">
      <c r="G68" s="1">
        <v>2</v>
      </c>
      <c r="H68" s="1">
        <v>27</v>
      </c>
      <c r="I68" s="1">
        <v>280000</v>
      </c>
      <c r="J68" s="1">
        <v>312</v>
      </c>
      <c r="R68" s="1">
        <v>66</v>
      </c>
      <c r="S68" s="1">
        <v>280231</v>
      </c>
      <c r="T68" s="1">
        <v>1</v>
      </c>
      <c r="U68" s="1">
        <v>280000</v>
      </c>
      <c r="V68" s="1">
        <v>14526</v>
      </c>
      <c r="W68" s="1">
        <v>121050000</v>
      </c>
      <c r="X68" s="1">
        <v>280000</v>
      </c>
      <c r="Y68" s="1">
        <v>900</v>
      </c>
      <c r="Z68" s="1">
        <v>900000</v>
      </c>
    </row>
    <row r="69" spans="7:26" x14ac:dyDescent="0.15">
      <c r="G69" s="1">
        <v>2</v>
      </c>
      <c r="H69" s="1">
        <v>28</v>
      </c>
      <c r="I69" s="1">
        <v>280000</v>
      </c>
      <c r="J69" s="1">
        <v>312</v>
      </c>
      <c r="R69" s="1">
        <v>67</v>
      </c>
      <c r="S69" s="1">
        <v>280211</v>
      </c>
      <c r="T69" s="1">
        <v>1</v>
      </c>
      <c r="U69" s="1">
        <v>280000</v>
      </c>
      <c r="V69" s="1">
        <v>15066</v>
      </c>
      <c r="W69" s="1">
        <v>125550000</v>
      </c>
      <c r="X69" s="1">
        <v>280000</v>
      </c>
      <c r="Y69" s="1">
        <v>900</v>
      </c>
      <c r="Z69" s="1">
        <v>900000</v>
      </c>
    </row>
    <row r="70" spans="7:26" x14ac:dyDescent="0.15">
      <c r="G70" s="1">
        <v>2</v>
      </c>
      <c r="H70" s="1">
        <v>29</v>
      </c>
      <c r="I70" s="1">
        <v>280000</v>
      </c>
      <c r="J70" s="1">
        <v>312</v>
      </c>
      <c r="R70" s="1">
        <v>68</v>
      </c>
      <c r="S70" s="1">
        <v>280215</v>
      </c>
      <c r="T70" s="1">
        <v>1</v>
      </c>
      <c r="U70" s="1">
        <v>280000</v>
      </c>
      <c r="V70" s="1">
        <v>15606</v>
      </c>
      <c r="W70" s="1">
        <v>130050000</v>
      </c>
      <c r="X70" s="1">
        <v>280000</v>
      </c>
      <c r="Y70" s="1">
        <v>900</v>
      </c>
      <c r="Z70" s="1">
        <v>900000</v>
      </c>
    </row>
    <row r="71" spans="7:26" x14ac:dyDescent="0.15">
      <c r="G71" s="1">
        <v>2</v>
      </c>
      <c r="H71" s="1">
        <v>30</v>
      </c>
      <c r="I71" s="1">
        <v>280000</v>
      </c>
      <c r="J71" s="1">
        <v>312</v>
      </c>
      <c r="R71" s="1">
        <v>69</v>
      </c>
      <c r="S71" s="1">
        <v>280219</v>
      </c>
      <c r="T71" s="1">
        <v>1</v>
      </c>
      <c r="U71" s="1">
        <v>280000</v>
      </c>
      <c r="V71" s="1">
        <v>16146</v>
      </c>
      <c r="W71" s="1">
        <v>134550000</v>
      </c>
      <c r="X71" s="1">
        <v>280000</v>
      </c>
      <c r="Y71" s="1">
        <v>900</v>
      </c>
      <c r="Z71" s="1">
        <v>900000</v>
      </c>
    </row>
    <row r="72" spans="7:26" x14ac:dyDescent="0.15">
      <c r="G72" s="1">
        <v>2</v>
      </c>
      <c r="H72" s="1">
        <v>31</v>
      </c>
      <c r="I72" s="1">
        <v>280000</v>
      </c>
      <c r="J72" s="1">
        <v>360</v>
      </c>
      <c r="R72" s="1">
        <v>70</v>
      </c>
      <c r="S72" s="1">
        <v>280223</v>
      </c>
      <c r="T72" s="1">
        <v>1</v>
      </c>
      <c r="U72" s="1">
        <v>280000</v>
      </c>
      <c r="V72" s="1">
        <v>16686</v>
      </c>
      <c r="W72" s="1">
        <v>139050000</v>
      </c>
      <c r="X72" s="1">
        <v>280000</v>
      </c>
      <c r="Y72" s="1">
        <v>900</v>
      </c>
      <c r="Z72" s="1">
        <v>900000</v>
      </c>
    </row>
    <row r="73" spans="7:26" x14ac:dyDescent="0.15">
      <c r="G73" s="1">
        <v>2</v>
      </c>
      <c r="H73" s="1">
        <v>32</v>
      </c>
      <c r="I73" s="1">
        <v>280000</v>
      </c>
      <c r="J73" s="1">
        <v>360</v>
      </c>
      <c r="R73" s="1">
        <v>71</v>
      </c>
      <c r="S73" s="1">
        <v>280227</v>
      </c>
      <c r="T73" s="1">
        <v>1</v>
      </c>
      <c r="U73" s="1">
        <v>280000</v>
      </c>
      <c r="V73" s="1">
        <v>17226</v>
      </c>
      <c r="W73" s="1">
        <v>143550000</v>
      </c>
      <c r="X73" s="1">
        <v>280000</v>
      </c>
      <c r="Y73" s="1">
        <v>960</v>
      </c>
      <c r="Z73" s="1">
        <v>960000</v>
      </c>
    </row>
    <row r="74" spans="7:26" x14ac:dyDescent="0.15">
      <c r="G74" s="1">
        <v>2</v>
      </c>
      <c r="H74" s="1">
        <v>33</v>
      </c>
      <c r="I74" s="1">
        <v>280000</v>
      </c>
      <c r="J74" s="1">
        <v>360</v>
      </c>
      <c r="R74" s="1">
        <v>72</v>
      </c>
      <c r="S74" s="1">
        <v>280231</v>
      </c>
      <c r="T74" s="1">
        <v>1</v>
      </c>
      <c r="U74" s="1">
        <v>280000</v>
      </c>
      <c r="V74" s="1">
        <v>17766</v>
      </c>
      <c r="W74" s="1">
        <v>148050000</v>
      </c>
      <c r="X74" s="1">
        <v>280000</v>
      </c>
      <c r="Y74" s="1">
        <v>960</v>
      </c>
      <c r="Z74" s="1">
        <v>960000</v>
      </c>
    </row>
    <row r="75" spans="7:26" x14ac:dyDescent="0.15">
      <c r="G75" s="1">
        <v>2</v>
      </c>
      <c r="H75" s="1">
        <v>34</v>
      </c>
      <c r="I75" s="1">
        <v>280000</v>
      </c>
      <c r="J75" s="1">
        <v>360</v>
      </c>
      <c r="R75" s="1">
        <v>73</v>
      </c>
      <c r="S75" s="1">
        <v>280212</v>
      </c>
      <c r="T75" s="1">
        <v>1</v>
      </c>
      <c r="U75" s="1">
        <v>280000</v>
      </c>
      <c r="V75" s="1">
        <v>18486</v>
      </c>
      <c r="W75" s="1">
        <v>154050000</v>
      </c>
      <c r="X75" s="1">
        <v>280000</v>
      </c>
      <c r="Y75" s="1">
        <v>960</v>
      </c>
      <c r="Z75" s="1">
        <v>960000</v>
      </c>
    </row>
    <row r="76" spans="7:26" x14ac:dyDescent="0.15">
      <c r="G76" s="1">
        <v>2</v>
      </c>
      <c r="H76" s="1">
        <v>35</v>
      </c>
      <c r="I76" s="1">
        <v>280000</v>
      </c>
      <c r="J76" s="1">
        <v>360</v>
      </c>
      <c r="R76" s="1">
        <v>74</v>
      </c>
      <c r="S76" s="1">
        <v>280216</v>
      </c>
      <c r="T76" s="1">
        <v>1</v>
      </c>
      <c r="U76" s="1">
        <v>280000</v>
      </c>
      <c r="V76" s="1">
        <v>19206</v>
      </c>
      <c r="W76" s="1">
        <v>160050000</v>
      </c>
      <c r="X76" s="1">
        <v>280000</v>
      </c>
      <c r="Y76" s="1">
        <v>960</v>
      </c>
      <c r="Z76" s="1">
        <v>960000</v>
      </c>
    </row>
    <row r="77" spans="7:26" x14ac:dyDescent="0.15">
      <c r="G77" s="1">
        <v>2</v>
      </c>
      <c r="H77" s="1">
        <v>36</v>
      </c>
      <c r="I77" s="1">
        <v>280000</v>
      </c>
      <c r="J77" s="1">
        <v>408</v>
      </c>
      <c r="R77" s="1">
        <v>75</v>
      </c>
      <c r="S77" s="1">
        <v>280220</v>
      </c>
      <c r="T77" s="1">
        <v>1</v>
      </c>
      <c r="U77" s="1">
        <v>280000</v>
      </c>
      <c r="V77" s="1">
        <v>19926</v>
      </c>
      <c r="W77" s="1">
        <v>166050000</v>
      </c>
      <c r="X77" s="1">
        <v>280000</v>
      </c>
      <c r="Y77" s="1">
        <v>960</v>
      </c>
      <c r="Z77" s="1">
        <v>960000</v>
      </c>
    </row>
    <row r="78" spans="7:26" x14ac:dyDescent="0.15">
      <c r="G78" s="1">
        <v>2</v>
      </c>
      <c r="H78" s="1">
        <v>37</v>
      </c>
      <c r="I78" s="1">
        <v>280000</v>
      </c>
      <c r="J78" s="1">
        <v>408</v>
      </c>
      <c r="R78" s="1">
        <v>76</v>
      </c>
      <c r="S78" s="1">
        <v>280224</v>
      </c>
      <c r="T78" s="1">
        <v>1</v>
      </c>
      <c r="U78" s="1">
        <v>280000</v>
      </c>
      <c r="V78" s="1">
        <v>20646</v>
      </c>
      <c r="W78" s="1">
        <v>172050000</v>
      </c>
      <c r="X78" s="1">
        <v>280000</v>
      </c>
      <c r="Y78" s="1">
        <v>1020</v>
      </c>
      <c r="Z78" s="1">
        <v>1020000</v>
      </c>
    </row>
    <row r="79" spans="7:26" x14ac:dyDescent="0.15">
      <c r="G79" s="1">
        <v>2</v>
      </c>
      <c r="H79" s="1">
        <v>38</v>
      </c>
      <c r="I79" s="1">
        <v>280000</v>
      </c>
      <c r="J79" s="1">
        <v>408</v>
      </c>
      <c r="R79" s="1">
        <v>77</v>
      </c>
      <c r="S79" s="1">
        <v>280228</v>
      </c>
      <c r="T79" s="1">
        <v>1</v>
      </c>
      <c r="U79" s="1">
        <v>280000</v>
      </c>
      <c r="V79" s="1">
        <v>21366</v>
      </c>
      <c r="W79" s="1">
        <v>178050000</v>
      </c>
      <c r="X79" s="1">
        <v>280000</v>
      </c>
      <c r="Y79" s="1">
        <v>1020</v>
      </c>
      <c r="Z79" s="1">
        <v>1020000</v>
      </c>
    </row>
    <row r="80" spans="7:26" x14ac:dyDescent="0.15">
      <c r="G80" s="1">
        <v>2</v>
      </c>
      <c r="H80" s="1">
        <v>39</v>
      </c>
      <c r="I80" s="1">
        <v>280000</v>
      </c>
      <c r="J80" s="1">
        <v>408</v>
      </c>
      <c r="R80" s="1">
        <v>78</v>
      </c>
      <c r="S80" s="1">
        <v>280232</v>
      </c>
      <c r="T80" s="1">
        <v>1</v>
      </c>
      <c r="U80" s="1">
        <v>280000</v>
      </c>
      <c r="V80" s="1">
        <v>22086</v>
      </c>
      <c r="W80" s="1">
        <v>184050000</v>
      </c>
      <c r="X80" s="1">
        <v>280000</v>
      </c>
      <c r="Y80" s="1">
        <v>1020</v>
      </c>
      <c r="Z80" s="1">
        <v>1020000</v>
      </c>
    </row>
    <row r="81" spans="7:26" x14ac:dyDescent="0.15">
      <c r="G81" s="1">
        <v>2</v>
      </c>
      <c r="H81" s="1">
        <v>40</v>
      </c>
      <c r="I81" s="1">
        <v>280000</v>
      </c>
      <c r="J81" s="1">
        <v>408</v>
      </c>
      <c r="R81" s="1">
        <v>79</v>
      </c>
      <c r="S81" s="1">
        <v>280212</v>
      </c>
      <c r="T81" s="1">
        <v>1</v>
      </c>
      <c r="U81" s="1">
        <v>280000</v>
      </c>
      <c r="V81" s="1">
        <v>22926</v>
      </c>
      <c r="W81" s="1">
        <v>191050000</v>
      </c>
      <c r="X81" s="1">
        <v>280000</v>
      </c>
      <c r="Y81" s="1">
        <v>1020</v>
      </c>
      <c r="Z81" s="1">
        <v>1020000</v>
      </c>
    </row>
    <row r="82" spans="7:26" x14ac:dyDescent="0.15">
      <c r="G82" s="1">
        <v>3</v>
      </c>
      <c r="H82" s="1">
        <v>1</v>
      </c>
      <c r="I82" s="1">
        <v>280000</v>
      </c>
      <c r="J82" s="1">
        <v>100</v>
      </c>
      <c r="R82" s="1">
        <v>80</v>
      </c>
      <c r="S82" s="1">
        <v>280216</v>
      </c>
      <c r="T82" s="1">
        <v>1</v>
      </c>
      <c r="U82" s="1">
        <v>280000</v>
      </c>
      <c r="V82" s="1">
        <v>23766</v>
      </c>
      <c r="W82" s="1">
        <v>198050000</v>
      </c>
      <c r="X82" s="1">
        <v>280000</v>
      </c>
      <c r="Y82" s="1">
        <v>1020</v>
      </c>
      <c r="Z82" s="1">
        <v>1020000</v>
      </c>
    </row>
    <row r="83" spans="7:26" x14ac:dyDescent="0.15">
      <c r="G83" s="1">
        <v>3</v>
      </c>
      <c r="H83" s="1">
        <v>2</v>
      </c>
      <c r="I83" s="1">
        <v>280000</v>
      </c>
      <c r="J83" s="1">
        <v>80</v>
      </c>
      <c r="R83" s="1">
        <v>81</v>
      </c>
      <c r="S83" s="1">
        <v>280220</v>
      </c>
      <c r="T83" s="1">
        <v>1</v>
      </c>
      <c r="U83" s="1">
        <v>280000</v>
      </c>
      <c r="V83" s="1">
        <v>24606</v>
      </c>
      <c r="W83" s="1">
        <v>205050000</v>
      </c>
      <c r="X83" s="1">
        <v>280000</v>
      </c>
      <c r="Y83" s="1">
        <v>1080</v>
      </c>
      <c r="Z83" s="1">
        <v>1080000</v>
      </c>
    </row>
    <row r="84" spans="7:26" x14ac:dyDescent="0.15">
      <c r="G84" s="1">
        <v>3</v>
      </c>
      <c r="H84" s="1">
        <v>3</v>
      </c>
      <c r="I84" s="1">
        <v>280000</v>
      </c>
      <c r="J84" s="1">
        <v>80</v>
      </c>
      <c r="R84" s="1">
        <v>82</v>
      </c>
      <c r="S84" s="1">
        <v>280224</v>
      </c>
      <c r="T84" s="1">
        <v>1</v>
      </c>
      <c r="U84" s="1">
        <v>280000</v>
      </c>
      <c r="V84" s="1">
        <v>25446</v>
      </c>
      <c r="W84" s="1">
        <v>212050000</v>
      </c>
      <c r="X84" s="1">
        <v>280000</v>
      </c>
      <c r="Y84" s="1">
        <v>1080</v>
      </c>
      <c r="Z84" s="1">
        <v>1080000</v>
      </c>
    </row>
    <row r="85" spans="7:26" x14ac:dyDescent="0.15">
      <c r="G85" s="1">
        <v>3</v>
      </c>
      <c r="H85" s="1">
        <v>4</v>
      </c>
      <c r="I85" s="1">
        <v>280000</v>
      </c>
      <c r="J85" s="1">
        <v>80</v>
      </c>
      <c r="R85" s="1">
        <v>83</v>
      </c>
      <c r="S85" s="1">
        <v>280228</v>
      </c>
      <c r="T85" s="1">
        <v>1</v>
      </c>
      <c r="U85" s="1">
        <v>280000</v>
      </c>
      <c r="V85" s="1">
        <v>26286</v>
      </c>
      <c r="W85" s="1">
        <v>219050000</v>
      </c>
      <c r="X85" s="1">
        <v>280000</v>
      </c>
      <c r="Y85" s="1">
        <v>1080</v>
      </c>
      <c r="Z85" s="1">
        <v>1080000</v>
      </c>
    </row>
    <row r="86" spans="7:26" x14ac:dyDescent="0.15">
      <c r="G86" s="1">
        <v>3</v>
      </c>
      <c r="H86" s="1">
        <v>5</v>
      </c>
      <c r="I86" s="1">
        <v>280000</v>
      </c>
      <c r="J86" s="1">
        <v>80</v>
      </c>
      <c r="R86" s="1">
        <v>84</v>
      </c>
      <c r="S86" s="1">
        <v>280232</v>
      </c>
      <c r="T86" s="1">
        <v>1</v>
      </c>
      <c r="U86" s="1">
        <v>280000</v>
      </c>
      <c r="V86" s="1">
        <v>27126</v>
      </c>
      <c r="W86" s="1">
        <v>226050000</v>
      </c>
      <c r="X86" s="1">
        <v>280000</v>
      </c>
      <c r="Y86" s="1">
        <v>1080</v>
      </c>
      <c r="Z86" s="1">
        <v>1080000</v>
      </c>
    </row>
    <row r="87" spans="7:26" x14ac:dyDescent="0.15">
      <c r="G87" s="1">
        <v>3</v>
      </c>
      <c r="H87" s="1">
        <v>6</v>
      </c>
      <c r="I87" s="1">
        <v>280000</v>
      </c>
      <c r="J87" s="1">
        <v>120</v>
      </c>
      <c r="R87" s="1">
        <v>85</v>
      </c>
      <c r="S87" s="1">
        <v>280212</v>
      </c>
      <c r="T87" s="1">
        <v>1</v>
      </c>
      <c r="U87" s="1">
        <v>280000</v>
      </c>
      <c r="V87" s="1">
        <v>28206</v>
      </c>
      <c r="W87" s="1">
        <v>235050000</v>
      </c>
      <c r="X87" s="1">
        <v>280000</v>
      </c>
      <c r="Y87" s="1">
        <v>1080</v>
      </c>
      <c r="Z87" s="1">
        <v>1080000</v>
      </c>
    </row>
    <row r="88" spans="7:26" x14ac:dyDescent="0.15">
      <c r="G88" s="1">
        <v>3</v>
      </c>
      <c r="H88" s="1">
        <v>7</v>
      </c>
      <c r="I88" s="1">
        <v>280000</v>
      </c>
      <c r="J88" s="1">
        <v>120</v>
      </c>
      <c r="R88" s="1">
        <v>86</v>
      </c>
      <c r="S88" s="1">
        <v>280216</v>
      </c>
      <c r="T88" s="1">
        <v>1</v>
      </c>
      <c r="U88" s="1">
        <v>280000</v>
      </c>
      <c r="V88" s="1">
        <v>29286</v>
      </c>
      <c r="W88" s="1">
        <v>244050000</v>
      </c>
      <c r="X88" s="1">
        <v>280000</v>
      </c>
      <c r="Y88" s="1">
        <v>1140</v>
      </c>
      <c r="Z88" s="1">
        <v>1140000</v>
      </c>
    </row>
    <row r="89" spans="7:26" x14ac:dyDescent="0.15">
      <c r="G89" s="1">
        <v>3</v>
      </c>
      <c r="H89" s="1">
        <v>8</v>
      </c>
      <c r="I89" s="1">
        <v>280000</v>
      </c>
      <c r="J89" s="1">
        <v>120</v>
      </c>
      <c r="R89" s="1">
        <v>87</v>
      </c>
      <c r="S89" s="1">
        <v>280220</v>
      </c>
      <c r="T89" s="1">
        <v>1</v>
      </c>
      <c r="U89" s="1">
        <v>280000</v>
      </c>
      <c r="V89" s="1">
        <v>30366</v>
      </c>
      <c r="W89" s="1">
        <v>253050000</v>
      </c>
      <c r="X89" s="1">
        <v>280000</v>
      </c>
      <c r="Y89" s="1">
        <v>1140</v>
      </c>
      <c r="Z89" s="1">
        <v>1140000</v>
      </c>
    </row>
    <row r="90" spans="7:26" x14ac:dyDescent="0.15">
      <c r="G90" s="1">
        <v>3</v>
      </c>
      <c r="H90" s="1">
        <v>9</v>
      </c>
      <c r="I90" s="1">
        <v>280000</v>
      </c>
      <c r="J90" s="1">
        <v>120</v>
      </c>
      <c r="R90" s="1">
        <v>88</v>
      </c>
      <c r="S90" s="1">
        <v>280224</v>
      </c>
      <c r="T90" s="1">
        <v>1</v>
      </c>
      <c r="U90" s="1">
        <v>280000</v>
      </c>
      <c r="V90" s="1">
        <v>31446</v>
      </c>
      <c r="W90" s="1">
        <v>262050000</v>
      </c>
      <c r="X90" s="1">
        <v>280000</v>
      </c>
      <c r="Y90" s="1">
        <v>1140</v>
      </c>
      <c r="Z90" s="1">
        <v>1140000</v>
      </c>
    </row>
    <row r="91" spans="7:26" x14ac:dyDescent="0.15">
      <c r="G91" s="1">
        <v>3</v>
      </c>
      <c r="H91" s="1">
        <v>10</v>
      </c>
      <c r="I91" s="1">
        <v>280000</v>
      </c>
      <c r="J91" s="1">
        <v>120</v>
      </c>
      <c r="R91" s="1">
        <v>89</v>
      </c>
      <c r="S91" s="1">
        <v>280228</v>
      </c>
      <c r="T91" s="1">
        <v>1</v>
      </c>
      <c r="U91" s="1">
        <v>280000</v>
      </c>
      <c r="V91" s="1">
        <v>32526</v>
      </c>
      <c r="W91" s="1">
        <v>271050000</v>
      </c>
      <c r="X91" s="1">
        <v>280000</v>
      </c>
      <c r="Y91" s="1">
        <v>1140</v>
      </c>
      <c r="Z91" s="1">
        <v>1140000</v>
      </c>
    </row>
    <row r="92" spans="7:26" x14ac:dyDescent="0.15">
      <c r="G92" s="1">
        <v>3</v>
      </c>
      <c r="H92" s="1">
        <v>11</v>
      </c>
      <c r="I92" s="1">
        <v>280000</v>
      </c>
      <c r="J92" s="1">
        <v>168</v>
      </c>
      <c r="R92" s="1">
        <v>90</v>
      </c>
      <c r="S92" s="1">
        <v>280232</v>
      </c>
      <c r="T92" s="1">
        <v>1</v>
      </c>
      <c r="U92" s="1">
        <v>280000</v>
      </c>
      <c r="V92" s="1">
        <v>33606</v>
      </c>
      <c r="W92" s="1">
        <v>280050000</v>
      </c>
      <c r="X92" s="1">
        <v>280000</v>
      </c>
      <c r="Y92" s="1">
        <v>1140</v>
      </c>
      <c r="Z92" s="1">
        <v>1140000</v>
      </c>
    </row>
    <row r="93" spans="7:26" x14ac:dyDescent="0.15">
      <c r="G93" s="1">
        <v>3</v>
      </c>
      <c r="H93" s="1">
        <v>12</v>
      </c>
      <c r="I93" s="1">
        <v>280000</v>
      </c>
      <c r="J93" s="1">
        <v>168</v>
      </c>
    </row>
    <row r="94" spans="7:26" x14ac:dyDescent="0.15">
      <c r="G94" s="1">
        <v>3</v>
      </c>
      <c r="H94" s="1">
        <v>13</v>
      </c>
      <c r="I94" s="1">
        <v>280000</v>
      </c>
      <c r="J94" s="1">
        <v>168</v>
      </c>
    </row>
    <row r="95" spans="7:26" x14ac:dyDescent="0.15">
      <c r="G95" s="1">
        <v>3</v>
      </c>
      <c r="H95" s="1">
        <v>14</v>
      </c>
      <c r="I95" s="1">
        <v>280000</v>
      </c>
      <c r="J95" s="1">
        <v>168</v>
      </c>
    </row>
    <row r="96" spans="7:26" x14ac:dyDescent="0.15">
      <c r="G96" s="1">
        <v>3</v>
      </c>
      <c r="H96" s="1">
        <v>15</v>
      </c>
      <c r="I96" s="1">
        <v>280000</v>
      </c>
      <c r="J96" s="1">
        <v>168</v>
      </c>
    </row>
    <row r="97" spans="7:10" x14ac:dyDescent="0.15">
      <c r="G97" s="1">
        <v>3</v>
      </c>
      <c r="H97" s="1">
        <v>16</v>
      </c>
      <c r="I97" s="1">
        <v>280000</v>
      </c>
      <c r="J97" s="1">
        <v>216</v>
      </c>
    </row>
    <row r="98" spans="7:10" x14ac:dyDescent="0.15">
      <c r="G98" s="1">
        <v>3</v>
      </c>
      <c r="H98" s="1">
        <v>17</v>
      </c>
      <c r="I98" s="1">
        <v>280000</v>
      </c>
      <c r="J98" s="1">
        <v>216</v>
      </c>
    </row>
    <row r="99" spans="7:10" x14ac:dyDescent="0.15">
      <c r="G99" s="1">
        <v>3</v>
      </c>
      <c r="H99" s="1">
        <v>18</v>
      </c>
      <c r="I99" s="1">
        <v>280000</v>
      </c>
      <c r="J99" s="1">
        <v>216</v>
      </c>
    </row>
    <row r="100" spans="7:10" x14ac:dyDescent="0.15">
      <c r="G100" s="1">
        <v>3</v>
      </c>
      <c r="H100" s="1">
        <v>19</v>
      </c>
      <c r="I100" s="1">
        <v>280000</v>
      </c>
      <c r="J100" s="1">
        <v>216</v>
      </c>
    </row>
    <row r="101" spans="7:10" x14ac:dyDescent="0.15">
      <c r="G101" s="1">
        <v>3</v>
      </c>
      <c r="H101" s="1">
        <v>20</v>
      </c>
      <c r="I101" s="1">
        <v>280000</v>
      </c>
      <c r="J101" s="1">
        <v>216</v>
      </c>
    </row>
    <row r="102" spans="7:10" x14ac:dyDescent="0.15">
      <c r="G102" s="1">
        <v>3</v>
      </c>
      <c r="H102" s="1">
        <v>21</v>
      </c>
      <c r="I102" s="1">
        <v>280000</v>
      </c>
      <c r="J102" s="1">
        <v>264</v>
      </c>
    </row>
    <row r="103" spans="7:10" x14ac:dyDescent="0.15">
      <c r="G103" s="1">
        <v>3</v>
      </c>
      <c r="H103" s="1">
        <v>22</v>
      </c>
      <c r="I103" s="1">
        <v>280000</v>
      </c>
      <c r="J103" s="1">
        <v>264</v>
      </c>
    </row>
    <row r="104" spans="7:10" x14ac:dyDescent="0.15">
      <c r="G104" s="1">
        <v>3</v>
      </c>
      <c r="H104" s="1">
        <v>23</v>
      </c>
      <c r="I104" s="1">
        <v>280000</v>
      </c>
      <c r="J104" s="1">
        <v>264</v>
      </c>
    </row>
    <row r="105" spans="7:10" x14ac:dyDescent="0.15">
      <c r="G105" s="1">
        <v>3</v>
      </c>
      <c r="H105" s="1">
        <v>24</v>
      </c>
      <c r="I105" s="1">
        <v>280000</v>
      </c>
      <c r="J105" s="1">
        <v>264</v>
      </c>
    </row>
    <row r="106" spans="7:10" x14ac:dyDescent="0.15">
      <c r="G106" s="1">
        <v>3</v>
      </c>
      <c r="H106" s="1">
        <v>25</v>
      </c>
      <c r="I106" s="1">
        <v>280000</v>
      </c>
      <c r="J106" s="1">
        <v>264</v>
      </c>
    </row>
    <row r="107" spans="7:10" x14ac:dyDescent="0.15">
      <c r="G107" s="1">
        <v>3</v>
      </c>
      <c r="H107" s="1">
        <v>26</v>
      </c>
      <c r="I107" s="1">
        <v>280000</v>
      </c>
      <c r="J107" s="1">
        <v>312</v>
      </c>
    </row>
    <row r="108" spans="7:10" x14ac:dyDescent="0.15">
      <c r="G108" s="1">
        <v>3</v>
      </c>
      <c r="H108" s="1">
        <v>27</v>
      </c>
      <c r="I108" s="1">
        <v>280000</v>
      </c>
      <c r="J108" s="1">
        <v>312</v>
      </c>
    </row>
    <row r="109" spans="7:10" x14ac:dyDescent="0.15">
      <c r="G109" s="1">
        <v>3</v>
      </c>
      <c r="H109" s="1">
        <v>28</v>
      </c>
      <c r="I109" s="1">
        <v>280000</v>
      </c>
      <c r="J109" s="1">
        <v>312</v>
      </c>
    </row>
    <row r="110" spans="7:10" x14ac:dyDescent="0.15">
      <c r="G110" s="1">
        <v>3</v>
      </c>
      <c r="H110" s="1">
        <v>29</v>
      </c>
      <c r="I110" s="1">
        <v>280000</v>
      </c>
      <c r="J110" s="1">
        <v>312</v>
      </c>
    </row>
    <row r="111" spans="7:10" x14ac:dyDescent="0.15">
      <c r="G111" s="1">
        <v>3</v>
      </c>
      <c r="H111" s="1">
        <v>30</v>
      </c>
      <c r="I111" s="1">
        <v>280000</v>
      </c>
      <c r="J111" s="1">
        <v>312</v>
      </c>
    </row>
    <row r="112" spans="7:10" x14ac:dyDescent="0.15">
      <c r="G112" s="1">
        <v>3</v>
      </c>
      <c r="H112" s="1">
        <v>31</v>
      </c>
      <c r="I112" s="1">
        <v>280000</v>
      </c>
      <c r="J112" s="1">
        <v>360</v>
      </c>
    </row>
    <row r="113" spans="7:10" x14ac:dyDescent="0.15">
      <c r="G113" s="1">
        <v>3</v>
      </c>
      <c r="H113" s="1">
        <v>32</v>
      </c>
      <c r="I113" s="1">
        <v>280000</v>
      </c>
      <c r="J113" s="1">
        <v>360</v>
      </c>
    </row>
    <row r="114" spans="7:10" x14ac:dyDescent="0.15">
      <c r="G114" s="1">
        <v>3</v>
      </c>
      <c r="H114" s="1">
        <v>33</v>
      </c>
      <c r="I114" s="1">
        <v>280000</v>
      </c>
      <c r="J114" s="1">
        <v>360</v>
      </c>
    </row>
    <row r="115" spans="7:10" x14ac:dyDescent="0.15">
      <c r="G115" s="1">
        <v>3</v>
      </c>
      <c r="H115" s="1">
        <v>34</v>
      </c>
      <c r="I115" s="1">
        <v>280000</v>
      </c>
      <c r="J115" s="1">
        <v>360</v>
      </c>
    </row>
    <row r="116" spans="7:10" x14ac:dyDescent="0.15">
      <c r="G116" s="1">
        <v>3</v>
      </c>
      <c r="H116" s="1">
        <v>35</v>
      </c>
      <c r="I116" s="1">
        <v>280000</v>
      </c>
      <c r="J116" s="1">
        <v>360</v>
      </c>
    </row>
    <row r="117" spans="7:10" x14ac:dyDescent="0.15">
      <c r="G117" s="1">
        <v>3</v>
      </c>
      <c r="H117" s="1">
        <v>36</v>
      </c>
      <c r="I117" s="1">
        <v>280000</v>
      </c>
      <c r="J117" s="1">
        <v>408</v>
      </c>
    </row>
    <row r="118" spans="7:10" x14ac:dyDescent="0.15">
      <c r="G118" s="1">
        <v>3</v>
      </c>
      <c r="H118" s="1">
        <v>37</v>
      </c>
      <c r="I118" s="1">
        <v>280000</v>
      </c>
      <c r="J118" s="1">
        <v>408</v>
      </c>
    </row>
    <row r="119" spans="7:10" x14ac:dyDescent="0.15">
      <c r="G119" s="1">
        <v>3</v>
      </c>
      <c r="H119" s="1">
        <v>38</v>
      </c>
      <c r="I119" s="1">
        <v>280000</v>
      </c>
      <c r="J119" s="1">
        <v>408</v>
      </c>
    </row>
    <row r="120" spans="7:10" x14ac:dyDescent="0.15">
      <c r="G120" s="1">
        <v>3</v>
      </c>
      <c r="H120" s="1">
        <v>39</v>
      </c>
      <c r="I120" s="1">
        <v>280000</v>
      </c>
      <c r="J120" s="1">
        <v>408</v>
      </c>
    </row>
    <row r="121" spans="7:10" x14ac:dyDescent="0.15">
      <c r="G121" s="1">
        <v>3</v>
      </c>
      <c r="H121" s="1">
        <v>40</v>
      </c>
      <c r="I121" s="1">
        <v>280000</v>
      </c>
      <c r="J121" s="1">
        <v>408</v>
      </c>
    </row>
  </sheetData>
  <mergeCells count="2">
    <mergeCell ref="S1:W1"/>
    <mergeCell ref="X1:Z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6994"/>
  <sheetViews>
    <sheetView topLeftCell="A1940" workbookViewId="0">
      <selection activeCell="B1962" sqref="B1962"/>
    </sheetView>
  </sheetViews>
  <sheetFormatPr defaultRowHeight="13.5" x14ac:dyDescent="0.15"/>
  <cols>
    <col min="1" max="1" width="11.875" style="1" customWidth="1"/>
    <col min="2" max="2" width="9" style="1"/>
    <col min="3" max="3" width="13" style="1" bestFit="1" customWidth="1"/>
    <col min="4" max="5" width="17.25" style="1" bestFit="1" customWidth="1"/>
    <col min="6" max="6" width="19.25" style="1" bestFit="1" customWidth="1"/>
    <col min="7" max="7" width="9" style="1"/>
    <col min="8" max="8" width="10" style="1" bestFit="1" customWidth="1"/>
    <col min="9" max="9" width="9" style="1"/>
    <col min="10" max="10" width="13" style="1" bestFit="1" customWidth="1"/>
    <col min="11" max="11" width="19.25" style="1" bestFit="1" customWidth="1"/>
    <col min="12" max="12" width="14.125" style="1" bestFit="1" customWidth="1"/>
    <col min="13" max="13" width="10.25" style="1" customWidth="1"/>
    <col min="14" max="14" width="23.5" style="1" bestFit="1" customWidth="1"/>
    <col min="15" max="15" width="9" style="1"/>
    <col min="16" max="18" width="13" style="1" bestFit="1" customWidth="1"/>
    <col min="19" max="16384" width="9" style="1"/>
  </cols>
  <sheetData>
    <row r="1" spans="1:18" x14ac:dyDescent="0.15">
      <c r="A1" s="20" t="s">
        <v>5831</v>
      </c>
      <c r="B1" s="21" t="s">
        <v>5897</v>
      </c>
      <c r="C1" s="21" t="s">
        <v>14779</v>
      </c>
      <c r="D1" s="21" t="s">
        <v>5898</v>
      </c>
      <c r="E1" s="21" t="s">
        <v>5899</v>
      </c>
      <c r="F1" s="21" t="s">
        <v>5900</v>
      </c>
      <c r="H1" s="20" t="s">
        <v>5831</v>
      </c>
      <c r="I1" s="21" t="s">
        <v>5897</v>
      </c>
      <c r="J1" s="21" t="s">
        <v>14746</v>
      </c>
      <c r="K1" s="21" t="s">
        <v>12902</v>
      </c>
      <c r="L1" s="21" t="s">
        <v>12903</v>
      </c>
      <c r="N1" s="1" t="s">
        <v>14742</v>
      </c>
    </row>
    <row r="2" spans="1:18" x14ac:dyDescent="0.15">
      <c r="A2" s="1" t="s">
        <v>5901</v>
      </c>
      <c r="B2" s="1">
        <v>501001</v>
      </c>
      <c r="C2" s="1">
        <v>24</v>
      </c>
      <c r="D2" s="1">
        <v>12</v>
      </c>
      <c r="H2" s="1" t="s">
        <v>12003</v>
      </c>
      <c r="I2" s="1">
        <v>519401</v>
      </c>
      <c r="J2" s="1">
        <v>100</v>
      </c>
      <c r="K2" s="1">
        <v>501401</v>
      </c>
      <c r="L2" s="1">
        <v>516401</v>
      </c>
      <c r="N2" s="23" t="s">
        <v>5831</v>
      </c>
      <c r="O2" s="24" t="s">
        <v>5897</v>
      </c>
      <c r="P2" s="24" t="s">
        <v>14746</v>
      </c>
      <c r="Q2" s="24" t="s">
        <v>12905</v>
      </c>
      <c r="R2" s="24" t="s">
        <v>14779</v>
      </c>
    </row>
    <row r="3" spans="1:18" x14ac:dyDescent="0.15">
      <c r="A3" s="1" t="s">
        <v>5902</v>
      </c>
      <c r="B3" s="1">
        <v>501002</v>
      </c>
      <c r="C3" s="1">
        <v>24</v>
      </c>
      <c r="D3" s="1">
        <v>36</v>
      </c>
      <c r="H3" s="1" t="s">
        <v>12102</v>
      </c>
      <c r="I3" s="1">
        <v>520401</v>
      </c>
      <c r="J3" s="1">
        <v>100</v>
      </c>
      <c r="K3" s="1">
        <v>502401</v>
      </c>
      <c r="L3" s="1">
        <v>517401</v>
      </c>
      <c r="N3" s="1" t="s">
        <v>12894</v>
      </c>
      <c r="O3" s="1">
        <v>519401</v>
      </c>
      <c r="P3" s="1">
        <v>100</v>
      </c>
      <c r="Q3" s="1">
        <v>12000</v>
      </c>
      <c r="R3" s="1">
        <f ca="1">SUM(OFFSET($C$1,MATCH(O3,$B$2:$B$6994,0),,99,))</f>
        <v>671880</v>
      </c>
    </row>
    <row r="4" spans="1:18" x14ac:dyDescent="0.15">
      <c r="A4" s="1" t="s">
        <v>5903</v>
      </c>
      <c r="B4" s="1">
        <v>501003</v>
      </c>
      <c r="C4" s="1">
        <v>24</v>
      </c>
      <c r="D4" s="1">
        <v>60</v>
      </c>
      <c r="H4" s="1" t="s">
        <v>12201</v>
      </c>
      <c r="I4" s="1">
        <v>521401</v>
      </c>
      <c r="J4" s="1">
        <v>100</v>
      </c>
      <c r="K4" s="1">
        <v>503401</v>
      </c>
      <c r="L4" s="1">
        <v>518401</v>
      </c>
      <c r="N4" s="1" t="s">
        <v>12895</v>
      </c>
      <c r="O4" s="1">
        <v>520401</v>
      </c>
      <c r="P4" s="1">
        <v>100</v>
      </c>
      <c r="Q4" s="1">
        <v>12000</v>
      </c>
      <c r="R4" s="1">
        <f t="shared" ref="R4:R10" ca="1" si="0">SUM(OFFSET($C$1,MATCH(O4,$B$2:$B$6994,0),,99,))</f>
        <v>549720</v>
      </c>
    </row>
    <row r="5" spans="1:18" x14ac:dyDescent="0.15">
      <c r="A5" s="1" t="s">
        <v>5904</v>
      </c>
      <c r="B5" s="1">
        <v>501004</v>
      </c>
      <c r="C5" s="1">
        <v>24</v>
      </c>
      <c r="D5" s="1">
        <v>84</v>
      </c>
      <c r="H5" s="1" t="s">
        <v>12300</v>
      </c>
      <c r="I5" s="1">
        <v>522401</v>
      </c>
      <c r="J5" s="1">
        <v>150</v>
      </c>
      <c r="K5" s="1">
        <v>504401</v>
      </c>
      <c r="L5" s="1">
        <v>507401</v>
      </c>
      <c r="N5" s="1" t="s">
        <v>12896</v>
      </c>
      <c r="O5" s="1">
        <v>521401</v>
      </c>
      <c r="P5" s="1">
        <v>100</v>
      </c>
      <c r="Q5" s="1">
        <v>12000</v>
      </c>
      <c r="R5" s="1">
        <f t="shared" ca="1" si="0"/>
        <v>671880</v>
      </c>
    </row>
    <row r="6" spans="1:18" x14ac:dyDescent="0.15">
      <c r="A6" s="1" t="s">
        <v>5905</v>
      </c>
      <c r="B6" s="1">
        <v>501005</v>
      </c>
      <c r="C6" s="1">
        <v>24</v>
      </c>
      <c r="D6" s="1">
        <v>108</v>
      </c>
      <c r="H6" s="1" t="s">
        <v>12399</v>
      </c>
      <c r="I6" s="1">
        <v>523401</v>
      </c>
      <c r="J6" s="1">
        <v>120</v>
      </c>
      <c r="K6" s="1">
        <v>505401</v>
      </c>
      <c r="L6" s="1">
        <v>506401</v>
      </c>
      <c r="N6" s="1" t="s">
        <v>12897</v>
      </c>
      <c r="O6" s="1">
        <v>522401</v>
      </c>
      <c r="P6" s="1">
        <v>150</v>
      </c>
      <c r="Q6" s="1">
        <v>10500</v>
      </c>
      <c r="R6" s="1">
        <f t="shared" ca="1" si="0"/>
        <v>1221600</v>
      </c>
    </row>
    <row r="7" spans="1:18" x14ac:dyDescent="0.15">
      <c r="A7" s="1" t="s">
        <v>5906</v>
      </c>
      <c r="B7" s="1">
        <v>501006</v>
      </c>
      <c r="C7" s="1">
        <v>36</v>
      </c>
      <c r="D7" s="1">
        <v>132</v>
      </c>
      <c r="H7" s="1" t="s">
        <v>12498</v>
      </c>
      <c r="I7" s="1">
        <v>524401</v>
      </c>
      <c r="J7" s="1">
        <v>100</v>
      </c>
      <c r="K7" s="1">
        <v>508401</v>
      </c>
      <c r="L7" s="1">
        <v>510401</v>
      </c>
      <c r="N7" s="1" t="s">
        <v>12898</v>
      </c>
      <c r="O7" s="1">
        <v>523401</v>
      </c>
      <c r="P7" s="1">
        <v>120</v>
      </c>
      <c r="Q7" s="1">
        <v>7500</v>
      </c>
      <c r="R7" s="1">
        <f t="shared" ca="1" si="0"/>
        <v>916200</v>
      </c>
    </row>
    <row r="8" spans="1:18" x14ac:dyDescent="0.15">
      <c r="A8" s="1" t="s">
        <v>5907</v>
      </c>
      <c r="B8" s="1">
        <v>501007</v>
      </c>
      <c r="C8" s="1">
        <v>36</v>
      </c>
      <c r="D8" s="1">
        <v>168</v>
      </c>
      <c r="H8" s="1" t="s">
        <v>12597</v>
      </c>
      <c r="I8" s="1">
        <v>525401</v>
      </c>
      <c r="J8" s="1">
        <v>100</v>
      </c>
      <c r="K8" s="1">
        <v>509401</v>
      </c>
      <c r="L8" s="1">
        <v>511401</v>
      </c>
      <c r="N8" s="1" t="s">
        <v>12899</v>
      </c>
      <c r="O8" s="1">
        <v>524401</v>
      </c>
      <c r="P8" s="1">
        <v>100</v>
      </c>
      <c r="Q8" s="1">
        <v>5000</v>
      </c>
      <c r="R8" s="1">
        <f ca="1">SUM(OFFSET($C$1,MATCH(O8,$B$2:$B$6994,0),,99,))</f>
        <v>671880</v>
      </c>
    </row>
    <row r="9" spans="1:18" x14ac:dyDescent="0.15">
      <c r="A9" s="1" t="s">
        <v>5908</v>
      </c>
      <c r="B9" s="1">
        <v>501008</v>
      </c>
      <c r="C9" s="1">
        <v>36</v>
      </c>
      <c r="D9" s="1">
        <v>204</v>
      </c>
      <c r="H9" s="1" t="s">
        <v>12696</v>
      </c>
      <c r="I9" s="1">
        <v>526401</v>
      </c>
      <c r="J9" s="1">
        <v>120</v>
      </c>
      <c r="K9" s="1">
        <v>512401</v>
      </c>
      <c r="L9" s="1">
        <v>513401</v>
      </c>
      <c r="N9" s="1" t="s">
        <v>12900</v>
      </c>
      <c r="O9" s="1">
        <v>525401</v>
      </c>
      <c r="P9" s="1">
        <v>100</v>
      </c>
      <c r="Q9" s="1">
        <v>5000</v>
      </c>
      <c r="R9" s="1">
        <f t="shared" ca="1" si="0"/>
        <v>671880</v>
      </c>
    </row>
    <row r="10" spans="1:18" x14ac:dyDescent="0.15">
      <c r="A10" s="1" t="s">
        <v>5909</v>
      </c>
      <c r="B10" s="1">
        <v>501009</v>
      </c>
      <c r="C10" s="1">
        <v>36</v>
      </c>
      <c r="D10" s="1">
        <v>240</v>
      </c>
      <c r="H10" s="1" t="s">
        <v>12795</v>
      </c>
      <c r="I10" s="1">
        <v>527401</v>
      </c>
      <c r="J10" s="1">
        <v>100</v>
      </c>
      <c r="K10" s="1">
        <v>514401</v>
      </c>
      <c r="L10" s="1">
        <v>515401</v>
      </c>
      <c r="N10" s="1" t="s">
        <v>12901</v>
      </c>
      <c r="O10" s="1">
        <v>526401</v>
      </c>
      <c r="P10" s="1">
        <v>120</v>
      </c>
      <c r="Q10" s="1">
        <v>15000</v>
      </c>
      <c r="R10" s="1">
        <f t="shared" ca="1" si="0"/>
        <v>1221600</v>
      </c>
    </row>
    <row r="11" spans="1:18" x14ac:dyDescent="0.15">
      <c r="A11" s="1" t="s">
        <v>5910</v>
      </c>
      <c r="B11" s="1">
        <v>501010</v>
      </c>
      <c r="C11" s="1">
        <v>36</v>
      </c>
      <c r="D11" s="1">
        <v>276</v>
      </c>
      <c r="H11" s="1" t="s">
        <v>11283</v>
      </c>
      <c r="I11" s="1">
        <v>519301</v>
      </c>
      <c r="J11" s="1">
        <v>50</v>
      </c>
      <c r="K11" s="1">
        <v>501301</v>
      </c>
      <c r="L11" s="1">
        <v>516301</v>
      </c>
      <c r="N11" s="22" t="s">
        <v>14744</v>
      </c>
      <c r="O11" s="1" t="s">
        <v>14743</v>
      </c>
      <c r="P11" s="1">
        <f>SUM(P3:P10)</f>
        <v>890</v>
      </c>
      <c r="Q11" s="1">
        <f>SUM(Q3:Q10)</f>
        <v>79000</v>
      </c>
      <c r="R11" s="1">
        <f ca="1">SUM(R3:R10)</f>
        <v>6596640</v>
      </c>
    </row>
    <row r="12" spans="1:18" x14ac:dyDescent="0.15">
      <c r="A12" s="1" t="s">
        <v>5911</v>
      </c>
      <c r="B12" s="1">
        <v>501011</v>
      </c>
      <c r="C12" s="1">
        <v>60</v>
      </c>
      <c r="D12" s="1">
        <v>312</v>
      </c>
      <c r="H12" s="1" t="s">
        <v>11363</v>
      </c>
      <c r="I12" s="1">
        <v>520301</v>
      </c>
      <c r="J12" s="1">
        <v>50</v>
      </c>
      <c r="K12" s="1">
        <v>502301</v>
      </c>
      <c r="L12" s="1">
        <v>517301</v>
      </c>
      <c r="N12" s="34" t="s">
        <v>14745</v>
      </c>
      <c r="O12" s="1" t="s">
        <v>14743</v>
      </c>
      <c r="P12" s="1">
        <f>P11*3</f>
        <v>2670</v>
      </c>
      <c r="Q12" s="1">
        <f t="shared" ref="Q12:R12" si="1">Q11*3</f>
        <v>237000</v>
      </c>
      <c r="R12" s="1">
        <f t="shared" ca="1" si="1"/>
        <v>19789920</v>
      </c>
    </row>
    <row r="13" spans="1:18" x14ac:dyDescent="0.15">
      <c r="A13" s="1" t="s">
        <v>5912</v>
      </c>
      <c r="B13" s="1">
        <v>501012</v>
      </c>
      <c r="C13" s="1">
        <v>60</v>
      </c>
      <c r="D13" s="1">
        <v>372</v>
      </c>
      <c r="H13" s="1" t="s">
        <v>11443</v>
      </c>
      <c r="I13" s="1">
        <v>521301</v>
      </c>
      <c r="J13" s="1">
        <v>50</v>
      </c>
      <c r="K13" s="1">
        <v>503301</v>
      </c>
      <c r="L13" s="1">
        <v>518301</v>
      </c>
    </row>
    <row r="14" spans="1:18" x14ac:dyDescent="0.15">
      <c r="A14" s="1" t="s">
        <v>5913</v>
      </c>
      <c r="B14" s="1">
        <v>501013</v>
      </c>
      <c r="C14" s="1">
        <v>60</v>
      </c>
      <c r="D14" s="1">
        <v>432</v>
      </c>
      <c r="H14" s="1" t="s">
        <v>11523</v>
      </c>
      <c r="I14" s="1">
        <v>522301</v>
      </c>
      <c r="J14" s="1">
        <v>100</v>
      </c>
      <c r="K14" s="1">
        <v>504301</v>
      </c>
      <c r="L14" s="1">
        <v>507301</v>
      </c>
      <c r="N14" s="1" t="s">
        <v>14747</v>
      </c>
      <c r="O14" s="1">
        <v>2</v>
      </c>
    </row>
    <row r="15" spans="1:18" x14ac:dyDescent="0.15">
      <c r="A15" s="1" t="s">
        <v>5914</v>
      </c>
      <c r="B15" s="1">
        <v>501014</v>
      </c>
      <c r="C15" s="1">
        <v>60</v>
      </c>
      <c r="D15" s="1">
        <v>492</v>
      </c>
      <c r="H15" s="1" t="s">
        <v>11603</v>
      </c>
      <c r="I15" s="1">
        <v>523301</v>
      </c>
      <c r="J15" s="1">
        <v>80</v>
      </c>
      <c r="K15" s="1">
        <v>505301</v>
      </c>
      <c r="L15" s="1">
        <v>506301</v>
      </c>
      <c r="N15" s="1" t="s">
        <v>14748</v>
      </c>
      <c r="O15" s="1">
        <v>64.44</v>
      </c>
    </row>
    <row r="16" spans="1:18" x14ac:dyDescent="0.15">
      <c r="A16" s="1" t="s">
        <v>5915</v>
      </c>
      <c r="B16" s="1">
        <v>501015</v>
      </c>
      <c r="C16" s="1">
        <v>60</v>
      </c>
      <c r="D16" s="1">
        <v>552</v>
      </c>
      <c r="H16" s="1" t="s">
        <v>11683</v>
      </c>
      <c r="I16" s="1">
        <v>524301</v>
      </c>
      <c r="J16" s="1">
        <v>60</v>
      </c>
      <c r="K16" s="1">
        <v>508301</v>
      </c>
      <c r="L16" s="1">
        <v>510301</v>
      </c>
      <c r="N16" s="1" t="s">
        <v>14749</v>
      </c>
      <c r="O16" s="1">
        <v>4611.1099999999997</v>
      </c>
    </row>
    <row r="17" spans="1:16" x14ac:dyDescent="0.15">
      <c r="A17" s="1" t="s">
        <v>5916</v>
      </c>
      <c r="B17" s="1">
        <v>501016</v>
      </c>
      <c r="C17" s="1">
        <v>84</v>
      </c>
      <c r="D17" s="1">
        <v>612</v>
      </c>
      <c r="H17" s="1" t="s">
        <v>11763</v>
      </c>
      <c r="I17" s="1">
        <v>525301</v>
      </c>
      <c r="J17" s="1">
        <v>60</v>
      </c>
      <c r="K17" s="1">
        <v>509301</v>
      </c>
      <c r="L17" s="1">
        <v>511301</v>
      </c>
    </row>
    <row r="18" spans="1:16" x14ac:dyDescent="0.15">
      <c r="A18" s="1" t="s">
        <v>5917</v>
      </c>
      <c r="B18" s="1">
        <v>501017</v>
      </c>
      <c r="C18" s="1">
        <v>84</v>
      </c>
      <c r="D18" s="1">
        <v>696</v>
      </c>
      <c r="H18" s="1" t="s">
        <v>11843</v>
      </c>
      <c r="I18" s="1">
        <v>526301</v>
      </c>
      <c r="J18" s="1">
        <v>80</v>
      </c>
      <c r="K18" s="1">
        <v>512301</v>
      </c>
      <c r="L18" s="1">
        <v>513301</v>
      </c>
      <c r="O18" s="1" t="s">
        <v>14756</v>
      </c>
      <c r="P18" s="1" t="s">
        <v>14757</v>
      </c>
    </row>
    <row r="19" spans="1:16" x14ac:dyDescent="0.15">
      <c r="A19" s="1" t="s">
        <v>5918</v>
      </c>
      <c r="B19" s="1">
        <v>501018</v>
      </c>
      <c r="C19" s="1">
        <v>84</v>
      </c>
      <c r="D19" s="1">
        <v>780</v>
      </c>
      <c r="H19" s="1" t="s">
        <v>11923</v>
      </c>
      <c r="I19" s="1">
        <v>527301</v>
      </c>
      <c r="J19" s="1">
        <v>50</v>
      </c>
      <c r="K19" s="1">
        <v>514301</v>
      </c>
      <c r="L19" s="1">
        <v>515301</v>
      </c>
      <c r="N19" s="22" t="s">
        <v>14754</v>
      </c>
      <c r="O19" s="1">
        <f>P11/O15*O14</f>
        <v>27.622594661700809</v>
      </c>
      <c r="P19" s="1">
        <f>O19*3</f>
        <v>82.86778398510242</v>
      </c>
    </row>
    <row r="20" spans="1:16" x14ac:dyDescent="0.15">
      <c r="A20" s="1" t="s">
        <v>5919</v>
      </c>
      <c r="B20" s="1">
        <v>501019</v>
      </c>
      <c r="C20" s="1">
        <v>84</v>
      </c>
      <c r="D20" s="1">
        <v>864</v>
      </c>
      <c r="N20" s="34" t="s">
        <v>14755</v>
      </c>
      <c r="O20" s="1">
        <f>Q11/O16</f>
        <v>17.132534248803434</v>
      </c>
      <c r="P20" s="1">
        <f>O20*3</f>
        <v>51.3976027464103</v>
      </c>
    </row>
    <row r="21" spans="1:16" x14ac:dyDescent="0.15">
      <c r="A21" s="1" t="s">
        <v>5920</v>
      </c>
      <c r="B21" s="1">
        <v>501020</v>
      </c>
      <c r="C21" s="1">
        <v>0</v>
      </c>
      <c r="D21" s="1">
        <v>948</v>
      </c>
      <c r="H21" s="20" t="s">
        <v>5831</v>
      </c>
      <c r="I21" s="21" t="s">
        <v>5897</v>
      </c>
      <c r="J21" s="21" t="s">
        <v>12904</v>
      </c>
      <c r="K21" s="21" t="s">
        <v>12905</v>
      </c>
    </row>
    <row r="22" spans="1:16" x14ac:dyDescent="0.15">
      <c r="A22" s="1" t="s">
        <v>5921</v>
      </c>
      <c r="B22" s="1">
        <v>502001</v>
      </c>
      <c r="C22" s="1">
        <v>16</v>
      </c>
      <c r="D22" s="1">
        <v>8</v>
      </c>
      <c r="H22" s="1" t="s">
        <v>8901</v>
      </c>
      <c r="I22" s="1">
        <v>501401</v>
      </c>
      <c r="J22" s="1">
        <v>0</v>
      </c>
      <c r="K22" s="1">
        <v>6000</v>
      </c>
    </row>
    <row r="23" spans="1:16" x14ac:dyDescent="0.15">
      <c r="A23" s="1" t="s">
        <v>5922</v>
      </c>
      <c r="B23" s="1">
        <v>502002</v>
      </c>
      <c r="C23" s="1">
        <v>16</v>
      </c>
      <c r="D23" s="1">
        <v>24</v>
      </c>
      <c r="H23" s="1" t="s">
        <v>9000</v>
      </c>
      <c r="I23" s="1">
        <v>502401</v>
      </c>
      <c r="J23" s="1">
        <v>0</v>
      </c>
      <c r="K23" s="1">
        <v>6000</v>
      </c>
    </row>
    <row r="24" spans="1:16" x14ac:dyDescent="0.15">
      <c r="A24" s="1" t="s">
        <v>5923</v>
      </c>
      <c r="B24" s="1">
        <v>502003</v>
      </c>
      <c r="C24" s="1">
        <v>16</v>
      </c>
      <c r="D24" s="1">
        <v>40</v>
      </c>
      <c r="H24" s="1" t="s">
        <v>9099</v>
      </c>
      <c r="I24" s="1">
        <v>503401</v>
      </c>
      <c r="J24" s="1">
        <v>0</v>
      </c>
      <c r="K24" s="1">
        <v>6000</v>
      </c>
    </row>
    <row r="25" spans="1:16" x14ac:dyDescent="0.15">
      <c r="A25" s="1" t="s">
        <v>5924</v>
      </c>
      <c r="B25" s="1">
        <v>502004</v>
      </c>
      <c r="C25" s="1">
        <v>16</v>
      </c>
      <c r="D25" s="1">
        <v>56</v>
      </c>
      <c r="H25" s="1" t="s">
        <v>10586</v>
      </c>
      <c r="I25" s="1">
        <v>516401</v>
      </c>
      <c r="J25" s="1">
        <v>0</v>
      </c>
      <c r="K25" s="1">
        <v>6000</v>
      </c>
    </row>
    <row r="26" spans="1:16" x14ac:dyDescent="0.15">
      <c r="A26" s="1" t="s">
        <v>5925</v>
      </c>
      <c r="B26" s="1">
        <v>502005</v>
      </c>
      <c r="C26" s="1">
        <v>16</v>
      </c>
      <c r="D26" s="1">
        <v>72</v>
      </c>
      <c r="H26" s="1" t="s">
        <v>10885</v>
      </c>
      <c r="I26" s="1">
        <v>517401</v>
      </c>
      <c r="J26" s="1">
        <v>0</v>
      </c>
      <c r="K26" s="1">
        <v>6000</v>
      </c>
    </row>
    <row r="27" spans="1:16" x14ac:dyDescent="0.15">
      <c r="A27" s="1" t="s">
        <v>5926</v>
      </c>
      <c r="B27" s="1">
        <v>502006</v>
      </c>
      <c r="C27" s="1">
        <v>24</v>
      </c>
      <c r="D27" s="1">
        <v>88</v>
      </c>
      <c r="H27" s="1" t="s">
        <v>11184</v>
      </c>
      <c r="I27" s="1">
        <v>518401</v>
      </c>
      <c r="J27" s="1">
        <v>0</v>
      </c>
      <c r="K27" s="1">
        <v>6000</v>
      </c>
    </row>
    <row r="28" spans="1:16" x14ac:dyDescent="0.15">
      <c r="A28" s="1" t="s">
        <v>5927</v>
      </c>
      <c r="B28" s="1">
        <v>502007</v>
      </c>
      <c r="C28" s="1">
        <v>24</v>
      </c>
      <c r="D28" s="1">
        <v>112</v>
      </c>
      <c r="H28" s="1" t="s">
        <v>10188</v>
      </c>
      <c r="I28" s="1">
        <v>514401</v>
      </c>
      <c r="J28" s="1">
        <v>15</v>
      </c>
      <c r="K28" s="1">
        <v>2000</v>
      </c>
    </row>
    <row r="29" spans="1:16" x14ac:dyDescent="0.15">
      <c r="A29" s="1" t="s">
        <v>5928</v>
      </c>
      <c r="B29" s="1">
        <v>502008</v>
      </c>
      <c r="C29" s="1">
        <v>24</v>
      </c>
      <c r="D29" s="1">
        <v>136</v>
      </c>
      <c r="H29" s="1" t="s">
        <v>10287</v>
      </c>
      <c r="I29" s="1">
        <v>515401</v>
      </c>
      <c r="J29" s="1">
        <v>40</v>
      </c>
      <c r="K29" s="1">
        <v>2000</v>
      </c>
    </row>
    <row r="30" spans="1:16" x14ac:dyDescent="0.15">
      <c r="A30" s="1" t="s">
        <v>5929</v>
      </c>
      <c r="B30" s="1">
        <v>502009</v>
      </c>
      <c r="C30" s="1">
        <v>24</v>
      </c>
      <c r="D30" s="1">
        <v>160</v>
      </c>
      <c r="H30" s="1" t="s">
        <v>9198</v>
      </c>
      <c r="I30" s="1">
        <v>504401</v>
      </c>
      <c r="J30" s="1">
        <v>60</v>
      </c>
      <c r="K30" s="1">
        <v>8000</v>
      </c>
    </row>
    <row r="31" spans="1:16" x14ac:dyDescent="0.15">
      <c r="A31" s="1" t="s">
        <v>5930</v>
      </c>
      <c r="B31" s="1">
        <v>502010</v>
      </c>
      <c r="C31" s="1">
        <v>24</v>
      </c>
      <c r="D31" s="1">
        <v>184</v>
      </c>
      <c r="H31" s="1" t="s">
        <v>9297</v>
      </c>
      <c r="I31" s="1">
        <v>505401</v>
      </c>
      <c r="J31" s="1">
        <v>80</v>
      </c>
      <c r="K31" s="1">
        <v>2500</v>
      </c>
    </row>
    <row r="32" spans="1:16" x14ac:dyDescent="0.15">
      <c r="A32" s="1" t="s">
        <v>5931</v>
      </c>
      <c r="B32" s="1">
        <v>502011</v>
      </c>
      <c r="C32" s="1">
        <v>40</v>
      </c>
      <c r="D32" s="1">
        <v>208</v>
      </c>
      <c r="H32" s="1" t="s">
        <v>9396</v>
      </c>
      <c r="I32" s="1">
        <v>506401</v>
      </c>
      <c r="J32" s="1">
        <v>100</v>
      </c>
      <c r="K32" s="1">
        <v>5000</v>
      </c>
    </row>
    <row r="33" spans="1:11" x14ac:dyDescent="0.15">
      <c r="A33" s="1" t="s">
        <v>5932</v>
      </c>
      <c r="B33" s="1">
        <v>502012</v>
      </c>
      <c r="C33" s="1">
        <v>40</v>
      </c>
      <c r="D33" s="1">
        <v>248</v>
      </c>
      <c r="H33" s="1" t="s">
        <v>9495</v>
      </c>
      <c r="I33" s="1">
        <v>507401</v>
      </c>
      <c r="J33" s="1">
        <v>110</v>
      </c>
      <c r="K33" s="1">
        <v>2500</v>
      </c>
    </row>
    <row r="34" spans="1:11" x14ac:dyDescent="0.15">
      <c r="A34" s="1" t="s">
        <v>5933</v>
      </c>
      <c r="B34" s="1">
        <v>502013</v>
      </c>
      <c r="C34" s="1">
        <v>40</v>
      </c>
      <c r="D34" s="1">
        <v>288</v>
      </c>
      <c r="H34" s="1" t="s">
        <v>9594</v>
      </c>
      <c r="I34" s="1">
        <v>508401</v>
      </c>
      <c r="J34" s="1">
        <v>130</v>
      </c>
      <c r="K34" s="1">
        <v>2500</v>
      </c>
    </row>
    <row r="35" spans="1:11" x14ac:dyDescent="0.15">
      <c r="A35" s="1" t="s">
        <v>5934</v>
      </c>
      <c r="B35" s="1">
        <v>502014</v>
      </c>
      <c r="C35" s="1">
        <v>40</v>
      </c>
      <c r="D35" s="1">
        <v>328</v>
      </c>
      <c r="H35" s="1" t="s">
        <v>9693</v>
      </c>
      <c r="I35" s="1">
        <v>509401</v>
      </c>
      <c r="J35" s="1">
        <v>150</v>
      </c>
      <c r="K35" s="1">
        <v>2500</v>
      </c>
    </row>
    <row r="36" spans="1:11" x14ac:dyDescent="0.15">
      <c r="A36" s="1" t="s">
        <v>5935</v>
      </c>
      <c r="B36" s="1">
        <v>502015</v>
      </c>
      <c r="C36" s="1">
        <v>40</v>
      </c>
      <c r="D36" s="1">
        <v>368</v>
      </c>
      <c r="H36" s="1" t="s">
        <v>9792</v>
      </c>
      <c r="I36" s="1">
        <v>510401</v>
      </c>
      <c r="J36" s="1">
        <v>190</v>
      </c>
      <c r="K36" s="1">
        <v>2500</v>
      </c>
    </row>
    <row r="37" spans="1:11" x14ac:dyDescent="0.15">
      <c r="A37" s="1" t="s">
        <v>5936</v>
      </c>
      <c r="B37" s="1">
        <v>502016</v>
      </c>
      <c r="C37" s="1">
        <v>56</v>
      </c>
      <c r="D37" s="1">
        <v>408</v>
      </c>
      <c r="H37" s="1" t="s">
        <v>9891</v>
      </c>
      <c r="I37" s="1">
        <v>511401</v>
      </c>
      <c r="J37" s="1">
        <v>250</v>
      </c>
      <c r="K37" s="1">
        <v>2500</v>
      </c>
    </row>
    <row r="38" spans="1:11" x14ac:dyDescent="0.15">
      <c r="A38" s="1" t="s">
        <v>5937</v>
      </c>
      <c r="B38" s="1">
        <v>502017</v>
      </c>
      <c r="C38" s="1">
        <v>56</v>
      </c>
      <c r="D38" s="1">
        <v>464</v>
      </c>
      <c r="H38" s="1" t="s">
        <v>10089</v>
      </c>
      <c r="I38" s="1">
        <v>513401</v>
      </c>
      <c r="J38" s="1">
        <v>270</v>
      </c>
      <c r="K38" s="1">
        <v>7500</v>
      </c>
    </row>
    <row r="39" spans="1:11" x14ac:dyDescent="0.15">
      <c r="A39" s="1" t="s">
        <v>5938</v>
      </c>
      <c r="B39" s="1">
        <v>502018</v>
      </c>
      <c r="C39" s="1">
        <v>56</v>
      </c>
      <c r="D39" s="1">
        <v>520</v>
      </c>
      <c r="H39" s="1" t="s">
        <v>9990</v>
      </c>
      <c r="I39" s="1">
        <v>512401</v>
      </c>
      <c r="J39" s="1">
        <v>320</v>
      </c>
      <c r="K39" s="1">
        <v>7500</v>
      </c>
    </row>
    <row r="40" spans="1:11" x14ac:dyDescent="0.15">
      <c r="A40" s="1" t="s">
        <v>5939</v>
      </c>
      <c r="B40" s="1">
        <v>502019</v>
      </c>
      <c r="C40" s="1">
        <v>56</v>
      </c>
      <c r="D40" s="1">
        <v>576</v>
      </c>
    </row>
    <row r="41" spans="1:11" x14ac:dyDescent="0.15">
      <c r="A41" s="1" t="s">
        <v>5940</v>
      </c>
      <c r="B41" s="1">
        <v>502020</v>
      </c>
      <c r="C41" s="1">
        <v>0</v>
      </c>
      <c r="D41" s="1">
        <v>632</v>
      </c>
    </row>
    <row r="42" spans="1:11" x14ac:dyDescent="0.15">
      <c r="A42" s="1" t="s">
        <v>5941</v>
      </c>
      <c r="B42" s="1">
        <v>503001</v>
      </c>
      <c r="C42" s="1">
        <v>24</v>
      </c>
      <c r="D42" s="1">
        <v>12</v>
      </c>
    </row>
    <row r="43" spans="1:11" x14ac:dyDescent="0.15">
      <c r="A43" s="1" t="s">
        <v>5942</v>
      </c>
      <c r="B43" s="1">
        <v>503002</v>
      </c>
      <c r="C43" s="1">
        <v>24</v>
      </c>
      <c r="D43" s="1">
        <v>36</v>
      </c>
    </row>
    <row r="44" spans="1:11" x14ac:dyDescent="0.15">
      <c r="A44" s="1" t="s">
        <v>5943</v>
      </c>
      <c r="B44" s="1">
        <v>503003</v>
      </c>
      <c r="C44" s="1">
        <v>24</v>
      </c>
      <c r="D44" s="1">
        <v>60</v>
      </c>
    </row>
    <row r="45" spans="1:11" x14ac:dyDescent="0.15">
      <c r="A45" s="1" t="s">
        <v>5944</v>
      </c>
      <c r="B45" s="1">
        <v>503004</v>
      </c>
      <c r="C45" s="1">
        <v>24</v>
      </c>
      <c r="D45" s="1">
        <v>84</v>
      </c>
    </row>
    <row r="46" spans="1:11" x14ac:dyDescent="0.15">
      <c r="A46" s="1" t="s">
        <v>5945</v>
      </c>
      <c r="B46" s="1">
        <v>503005</v>
      </c>
      <c r="C46" s="1">
        <v>24</v>
      </c>
      <c r="D46" s="1">
        <v>108</v>
      </c>
    </row>
    <row r="47" spans="1:11" x14ac:dyDescent="0.15">
      <c r="A47" s="1" t="s">
        <v>5946</v>
      </c>
      <c r="B47" s="1">
        <v>503006</v>
      </c>
      <c r="C47" s="1">
        <v>36</v>
      </c>
      <c r="D47" s="1">
        <v>132</v>
      </c>
    </row>
    <row r="48" spans="1:11" x14ac:dyDescent="0.15">
      <c r="A48" s="1" t="s">
        <v>5947</v>
      </c>
      <c r="B48" s="1">
        <v>503007</v>
      </c>
      <c r="C48" s="1">
        <v>36</v>
      </c>
      <c r="D48" s="1">
        <v>168</v>
      </c>
    </row>
    <row r="49" spans="1:4" x14ac:dyDescent="0.15">
      <c r="A49" s="1" t="s">
        <v>5948</v>
      </c>
      <c r="B49" s="1">
        <v>503008</v>
      </c>
      <c r="C49" s="1">
        <v>36</v>
      </c>
      <c r="D49" s="1">
        <v>204</v>
      </c>
    </row>
    <row r="50" spans="1:4" x14ac:dyDescent="0.15">
      <c r="A50" s="1" t="s">
        <v>5949</v>
      </c>
      <c r="B50" s="1">
        <v>503009</v>
      </c>
      <c r="C50" s="1">
        <v>36</v>
      </c>
      <c r="D50" s="1">
        <v>240</v>
      </c>
    </row>
    <row r="51" spans="1:4" x14ac:dyDescent="0.15">
      <c r="A51" s="1" t="s">
        <v>5950</v>
      </c>
      <c r="B51" s="1">
        <v>503010</v>
      </c>
      <c r="C51" s="1">
        <v>36</v>
      </c>
      <c r="D51" s="1">
        <v>276</v>
      </c>
    </row>
    <row r="52" spans="1:4" x14ac:dyDescent="0.15">
      <c r="A52" s="1" t="s">
        <v>5951</v>
      </c>
      <c r="B52" s="1">
        <v>503011</v>
      </c>
      <c r="C52" s="1">
        <v>60</v>
      </c>
      <c r="D52" s="1">
        <v>312</v>
      </c>
    </row>
    <row r="53" spans="1:4" x14ac:dyDescent="0.15">
      <c r="A53" s="1" t="s">
        <v>5952</v>
      </c>
      <c r="B53" s="1">
        <v>503012</v>
      </c>
      <c r="C53" s="1">
        <v>60</v>
      </c>
      <c r="D53" s="1">
        <v>372</v>
      </c>
    </row>
    <row r="54" spans="1:4" x14ac:dyDescent="0.15">
      <c r="A54" s="1" t="s">
        <v>5953</v>
      </c>
      <c r="B54" s="1">
        <v>503013</v>
      </c>
      <c r="C54" s="1">
        <v>60</v>
      </c>
      <c r="D54" s="1">
        <v>432</v>
      </c>
    </row>
    <row r="55" spans="1:4" x14ac:dyDescent="0.15">
      <c r="A55" s="1" t="s">
        <v>5954</v>
      </c>
      <c r="B55" s="1">
        <v>503014</v>
      </c>
      <c r="C55" s="1">
        <v>60</v>
      </c>
      <c r="D55" s="1">
        <v>492</v>
      </c>
    </row>
    <row r="56" spans="1:4" x14ac:dyDescent="0.15">
      <c r="A56" s="1" t="s">
        <v>5955</v>
      </c>
      <c r="B56" s="1">
        <v>503015</v>
      </c>
      <c r="C56" s="1">
        <v>60</v>
      </c>
      <c r="D56" s="1">
        <v>552</v>
      </c>
    </row>
    <row r="57" spans="1:4" x14ac:dyDescent="0.15">
      <c r="A57" s="1" t="s">
        <v>5956</v>
      </c>
      <c r="B57" s="1">
        <v>503016</v>
      </c>
      <c r="C57" s="1">
        <v>84</v>
      </c>
      <c r="D57" s="1">
        <v>612</v>
      </c>
    </row>
    <row r="58" spans="1:4" x14ac:dyDescent="0.15">
      <c r="A58" s="1" t="s">
        <v>5957</v>
      </c>
      <c r="B58" s="1">
        <v>503017</v>
      </c>
      <c r="C58" s="1">
        <v>84</v>
      </c>
      <c r="D58" s="1">
        <v>696</v>
      </c>
    </row>
    <row r="59" spans="1:4" x14ac:dyDescent="0.15">
      <c r="A59" s="1" t="s">
        <v>5958</v>
      </c>
      <c r="B59" s="1">
        <v>503018</v>
      </c>
      <c r="C59" s="1">
        <v>84</v>
      </c>
      <c r="D59" s="1">
        <v>780</v>
      </c>
    </row>
    <row r="60" spans="1:4" x14ac:dyDescent="0.15">
      <c r="A60" s="1" t="s">
        <v>5959</v>
      </c>
      <c r="B60" s="1">
        <v>503019</v>
      </c>
      <c r="C60" s="1">
        <v>84</v>
      </c>
      <c r="D60" s="1">
        <v>864</v>
      </c>
    </row>
    <row r="61" spans="1:4" x14ac:dyDescent="0.15">
      <c r="A61" s="1" t="s">
        <v>5960</v>
      </c>
      <c r="B61" s="1">
        <v>503020</v>
      </c>
      <c r="C61" s="1">
        <v>0</v>
      </c>
      <c r="D61" s="1">
        <v>948</v>
      </c>
    </row>
    <row r="62" spans="1:4" x14ac:dyDescent="0.15">
      <c r="A62" s="1" t="s">
        <v>5961</v>
      </c>
      <c r="B62" s="1">
        <v>504001</v>
      </c>
      <c r="C62" s="1">
        <v>60</v>
      </c>
      <c r="D62" s="1">
        <v>30</v>
      </c>
    </row>
    <row r="63" spans="1:4" x14ac:dyDescent="0.15">
      <c r="A63" s="1" t="s">
        <v>5962</v>
      </c>
      <c r="B63" s="1">
        <v>504002</v>
      </c>
      <c r="C63" s="1">
        <v>60</v>
      </c>
      <c r="D63" s="1">
        <v>90</v>
      </c>
    </row>
    <row r="64" spans="1:4" x14ac:dyDescent="0.15">
      <c r="A64" s="1" t="s">
        <v>5963</v>
      </c>
      <c r="B64" s="1">
        <v>504003</v>
      </c>
      <c r="C64" s="1">
        <v>60</v>
      </c>
      <c r="D64" s="1">
        <v>150</v>
      </c>
    </row>
    <row r="65" spans="1:4" x14ac:dyDescent="0.15">
      <c r="A65" s="1" t="s">
        <v>5964</v>
      </c>
      <c r="B65" s="1">
        <v>504004</v>
      </c>
      <c r="C65" s="1">
        <v>60</v>
      </c>
      <c r="D65" s="1">
        <v>210</v>
      </c>
    </row>
    <row r="66" spans="1:4" x14ac:dyDescent="0.15">
      <c r="A66" s="1" t="s">
        <v>5965</v>
      </c>
      <c r="B66" s="1">
        <v>504005</v>
      </c>
      <c r="C66" s="1">
        <v>60</v>
      </c>
      <c r="D66" s="1">
        <v>270</v>
      </c>
    </row>
    <row r="67" spans="1:4" x14ac:dyDescent="0.15">
      <c r="A67" s="1" t="s">
        <v>5966</v>
      </c>
      <c r="B67" s="1">
        <v>504006</v>
      </c>
      <c r="C67" s="1">
        <v>90</v>
      </c>
      <c r="D67" s="1">
        <v>330</v>
      </c>
    </row>
    <row r="68" spans="1:4" x14ac:dyDescent="0.15">
      <c r="A68" s="1" t="s">
        <v>5967</v>
      </c>
      <c r="B68" s="1">
        <v>504007</v>
      </c>
      <c r="C68" s="1">
        <v>90</v>
      </c>
      <c r="D68" s="1">
        <v>420</v>
      </c>
    </row>
    <row r="69" spans="1:4" x14ac:dyDescent="0.15">
      <c r="A69" s="1" t="s">
        <v>5968</v>
      </c>
      <c r="B69" s="1">
        <v>504008</v>
      </c>
      <c r="C69" s="1">
        <v>90</v>
      </c>
      <c r="D69" s="1">
        <v>510</v>
      </c>
    </row>
    <row r="70" spans="1:4" x14ac:dyDescent="0.15">
      <c r="A70" s="1" t="s">
        <v>5969</v>
      </c>
      <c r="B70" s="1">
        <v>504009</v>
      </c>
      <c r="C70" s="1">
        <v>90</v>
      </c>
      <c r="D70" s="1">
        <v>600</v>
      </c>
    </row>
    <row r="71" spans="1:4" x14ac:dyDescent="0.15">
      <c r="A71" s="1" t="s">
        <v>5970</v>
      </c>
      <c r="B71" s="1">
        <v>504010</v>
      </c>
      <c r="C71" s="1">
        <v>90</v>
      </c>
      <c r="D71" s="1">
        <v>690</v>
      </c>
    </row>
    <row r="72" spans="1:4" x14ac:dyDescent="0.15">
      <c r="A72" s="1" t="s">
        <v>5971</v>
      </c>
      <c r="B72" s="1">
        <v>504011</v>
      </c>
      <c r="C72" s="1">
        <v>150</v>
      </c>
      <c r="D72" s="1">
        <v>780</v>
      </c>
    </row>
    <row r="73" spans="1:4" x14ac:dyDescent="0.15">
      <c r="A73" s="1" t="s">
        <v>5972</v>
      </c>
      <c r="B73" s="1">
        <v>504012</v>
      </c>
      <c r="C73" s="1">
        <v>150</v>
      </c>
      <c r="D73" s="1">
        <v>930</v>
      </c>
    </row>
    <row r="74" spans="1:4" x14ac:dyDescent="0.15">
      <c r="A74" s="1" t="s">
        <v>5973</v>
      </c>
      <c r="B74" s="1">
        <v>504013</v>
      </c>
      <c r="C74" s="1">
        <v>150</v>
      </c>
      <c r="D74" s="1">
        <v>1080</v>
      </c>
    </row>
    <row r="75" spans="1:4" x14ac:dyDescent="0.15">
      <c r="A75" s="1" t="s">
        <v>5974</v>
      </c>
      <c r="B75" s="1">
        <v>504014</v>
      </c>
      <c r="C75" s="1">
        <v>150</v>
      </c>
      <c r="D75" s="1">
        <v>1230</v>
      </c>
    </row>
    <row r="76" spans="1:4" x14ac:dyDescent="0.15">
      <c r="A76" s="1" t="s">
        <v>5975</v>
      </c>
      <c r="B76" s="1">
        <v>504015</v>
      </c>
      <c r="C76" s="1">
        <v>150</v>
      </c>
      <c r="D76" s="1">
        <v>1380</v>
      </c>
    </row>
    <row r="77" spans="1:4" x14ac:dyDescent="0.15">
      <c r="A77" s="1" t="s">
        <v>5976</v>
      </c>
      <c r="B77" s="1">
        <v>504016</v>
      </c>
      <c r="C77" s="1">
        <v>210</v>
      </c>
      <c r="D77" s="1">
        <v>1530</v>
      </c>
    </row>
    <row r="78" spans="1:4" x14ac:dyDescent="0.15">
      <c r="A78" s="1" t="s">
        <v>5977</v>
      </c>
      <c r="B78" s="1">
        <v>504017</v>
      </c>
      <c r="C78" s="1">
        <v>210</v>
      </c>
      <c r="D78" s="1">
        <v>1740</v>
      </c>
    </row>
    <row r="79" spans="1:4" x14ac:dyDescent="0.15">
      <c r="A79" s="1" t="s">
        <v>5978</v>
      </c>
      <c r="B79" s="1">
        <v>504018</v>
      </c>
      <c r="C79" s="1">
        <v>210</v>
      </c>
      <c r="D79" s="1">
        <v>1950</v>
      </c>
    </row>
    <row r="80" spans="1:4" x14ac:dyDescent="0.15">
      <c r="A80" s="1" t="s">
        <v>5979</v>
      </c>
      <c r="B80" s="1">
        <v>504019</v>
      </c>
      <c r="C80" s="1">
        <v>210</v>
      </c>
      <c r="D80" s="1">
        <v>2160</v>
      </c>
    </row>
    <row r="81" spans="1:4" x14ac:dyDescent="0.15">
      <c r="A81" s="1" t="s">
        <v>5980</v>
      </c>
      <c r="B81" s="1">
        <v>504020</v>
      </c>
      <c r="C81" s="1">
        <v>0</v>
      </c>
      <c r="D81" s="1">
        <v>2370</v>
      </c>
    </row>
    <row r="82" spans="1:4" x14ac:dyDescent="0.15">
      <c r="A82" s="1" t="s">
        <v>5981</v>
      </c>
      <c r="B82" s="1">
        <v>505001</v>
      </c>
      <c r="C82" s="1">
        <v>20</v>
      </c>
      <c r="D82" s="1">
        <v>10</v>
      </c>
    </row>
    <row r="83" spans="1:4" x14ac:dyDescent="0.15">
      <c r="A83" s="1" t="s">
        <v>5982</v>
      </c>
      <c r="B83" s="1">
        <v>505002</v>
      </c>
      <c r="C83" s="1">
        <v>20</v>
      </c>
      <c r="D83" s="1">
        <v>30</v>
      </c>
    </row>
    <row r="84" spans="1:4" x14ac:dyDescent="0.15">
      <c r="A84" s="1" t="s">
        <v>5983</v>
      </c>
      <c r="B84" s="1">
        <v>505003</v>
      </c>
      <c r="C84" s="1">
        <v>20</v>
      </c>
      <c r="D84" s="1">
        <v>50</v>
      </c>
    </row>
    <row r="85" spans="1:4" x14ac:dyDescent="0.15">
      <c r="A85" s="1" t="s">
        <v>5984</v>
      </c>
      <c r="B85" s="1">
        <v>505004</v>
      </c>
      <c r="C85" s="1">
        <v>20</v>
      </c>
      <c r="D85" s="1">
        <v>70</v>
      </c>
    </row>
    <row r="86" spans="1:4" x14ac:dyDescent="0.15">
      <c r="A86" s="1" t="s">
        <v>5985</v>
      </c>
      <c r="B86" s="1">
        <v>505005</v>
      </c>
      <c r="C86" s="1">
        <v>20</v>
      </c>
      <c r="D86" s="1">
        <v>90</v>
      </c>
    </row>
    <row r="87" spans="1:4" x14ac:dyDescent="0.15">
      <c r="A87" s="1" t="s">
        <v>5986</v>
      </c>
      <c r="B87" s="1">
        <v>505006</v>
      </c>
      <c r="C87" s="1">
        <v>30</v>
      </c>
      <c r="D87" s="1">
        <v>110</v>
      </c>
    </row>
    <row r="88" spans="1:4" x14ac:dyDescent="0.15">
      <c r="A88" s="1" t="s">
        <v>5987</v>
      </c>
      <c r="B88" s="1">
        <v>505007</v>
      </c>
      <c r="C88" s="1">
        <v>30</v>
      </c>
      <c r="D88" s="1">
        <v>140</v>
      </c>
    </row>
    <row r="89" spans="1:4" x14ac:dyDescent="0.15">
      <c r="A89" s="1" t="s">
        <v>5988</v>
      </c>
      <c r="B89" s="1">
        <v>505008</v>
      </c>
      <c r="C89" s="1">
        <v>30</v>
      </c>
      <c r="D89" s="1">
        <v>170</v>
      </c>
    </row>
    <row r="90" spans="1:4" x14ac:dyDescent="0.15">
      <c r="A90" s="1" t="s">
        <v>5989</v>
      </c>
      <c r="B90" s="1">
        <v>505009</v>
      </c>
      <c r="C90" s="1">
        <v>30</v>
      </c>
      <c r="D90" s="1">
        <v>200</v>
      </c>
    </row>
    <row r="91" spans="1:4" x14ac:dyDescent="0.15">
      <c r="A91" s="1" t="s">
        <v>5990</v>
      </c>
      <c r="B91" s="1">
        <v>505010</v>
      </c>
      <c r="C91" s="1">
        <v>30</v>
      </c>
      <c r="D91" s="1">
        <v>230</v>
      </c>
    </row>
    <row r="92" spans="1:4" x14ac:dyDescent="0.15">
      <c r="A92" s="1" t="s">
        <v>5991</v>
      </c>
      <c r="B92" s="1">
        <v>505011</v>
      </c>
      <c r="C92" s="1">
        <v>50</v>
      </c>
      <c r="D92" s="1">
        <v>260</v>
      </c>
    </row>
    <row r="93" spans="1:4" x14ac:dyDescent="0.15">
      <c r="A93" s="1" t="s">
        <v>5992</v>
      </c>
      <c r="B93" s="1">
        <v>505012</v>
      </c>
      <c r="C93" s="1">
        <v>50</v>
      </c>
      <c r="D93" s="1">
        <v>310</v>
      </c>
    </row>
    <row r="94" spans="1:4" x14ac:dyDescent="0.15">
      <c r="A94" s="1" t="s">
        <v>5993</v>
      </c>
      <c r="B94" s="1">
        <v>505013</v>
      </c>
      <c r="C94" s="1">
        <v>50</v>
      </c>
      <c r="D94" s="1">
        <v>360</v>
      </c>
    </row>
    <row r="95" spans="1:4" x14ac:dyDescent="0.15">
      <c r="A95" s="1" t="s">
        <v>5994</v>
      </c>
      <c r="B95" s="1">
        <v>505014</v>
      </c>
      <c r="C95" s="1">
        <v>50</v>
      </c>
      <c r="D95" s="1">
        <v>410</v>
      </c>
    </row>
    <row r="96" spans="1:4" x14ac:dyDescent="0.15">
      <c r="A96" s="1" t="s">
        <v>5995</v>
      </c>
      <c r="B96" s="1">
        <v>505015</v>
      </c>
      <c r="C96" s="1">
        <v>50</v>
      </c>
      <c r="D96" s="1">
        <v>460</v>
      </c>
    </row>
    <row r="97" spans="1:4" x14ac:dyDescent="0.15">
      <c r="A97" s="1" t="s">
        <v>5996</v>
      </c>
      <c r="B97" s="1">
        <v>505016</v>
      </c>
      <c r="C97" s="1">
        <v>70</v>
      </c>
      <c r="D97" s="1">
        <v>510</v>
      </c>
    </row>
    <row r="98" spans="1:4" x14ac:dyDescent="0.15">
      <c r="A98" s="1" t="s">
        <v>5997</v>
      </c>
      <c r="B98" s="1">
        <v>505017</v>
      </c>
      <c r="C98" s="1">
        <v>70</v>
      </c>
      <c r="D98" s="1">
        <v>580</v>
      </c>
    </row>
    <row r="99" spans="1:4" x14ac:dyDescent="0.15">
      <c r="A99" s="1" t="s">
        <v>5998</v>
      </c>
      <c r="B99" s="1">
        <v>505018</v>
      </c>
      <c r="C99" s="1">
        <v>70</v>
      </c>
      <c r="D99" s="1">
        <v>650</v>
      </c>
    </row>
    <row r="100" spans="1:4" x14ac:dyDescent="0.15">
      <c r="A100" s="1" t="s">
        <v>5999</v>
      </c>
      <c r="B100" s="1">
        <v>505019</v>
      </c>
      <c r="C100" s="1">
        <v>70</v>
      </c>
      <c r="D100" s="1">
        <v>720</v>
      </c>
    </row>
    <row r="101" spans="1:4" x14ac:dyDescent="0.15">
      <c r="A101" s="1" t="s">
        <v>6000</v>
      </c>
      <c r="B101" s="1">
        <v>505020</v>
      </c>
      <c r="C101" s="1">
        <v>0</v>
      </c>
      <c r="D101" s="1">
        <v>790</v>
      </c>
    </row>
    <row r="102" spans="1:4" x14ac:dyDescent="0.15">
      <c r="A102" s="1" t="s">
        <v>6001</v>
      </c>
      <c r="B102" s="1">
        <v>506001</v>
      </c>
      <c r="C102" s="1">
        <v>40</v>
      </c>
      <c r="D102" s="1">
        <v>20</v>
      </c>
    </row>
    <row r="103" spans="1:4" x14ac:dyDescent="0.15">
      <c r="A103" s="1" t="s">
        <v>6002</v>
      </c>
      <c r="B103" s="1">
        <v>506002</v>
      </c>
      <c r="C103" s="1">
        <v>40</v>
      </c>
      <c r="D103" s="1">
        <v>60</v>
      </c>
    </row>
    <row r="104" spans="1:4" x14ac:dyDescent="0.15">
      <c r="A104" s="1" t="s">
        <v>6003</v>
      </c>
      <c r="B104" s="1">
        <v>506003</v>
      </c>
      <c r="C104" s="1">
        <v>40</v>
      </c>
      <c r="D104" s="1">
        <v>100</v>
      </c>
    </row>
    <row r="105" spans="1:4" x14ac:dyDescent="0.15">
      <c r="A105" s="1" t="s">
        <v>6004</v>
      </c>
      <c r="B105" s="1">
        <v>506004</v>
      </c>
      <c r="C105" s="1">
        <v>40</v>
      </c>
      <c r="D105" s="1">
        <v>140</v>
      </c>
    </row>
    <row r="106" spans="1:4" x14ac:dyDescent="0.15">
      <c r="A106" s="1" t="s">
        <v>6005</v>
      </c>
      <c r="B106" s="1">
        <v>506005</v>
      </c>
      <c r="C106" s="1">
        <v>40</v>
      </c>
      <c r="D106" s="1">
        <v>180</v>
      </c>
    </row>
    <row r="107" spans="1:4" x14ac:dyDescent="0.15">
      <c r="A107" s="1" t="s">
        <v>6006</v>
      </c>
      <c r="B107" s="1">
        <v>506006</v>
      </c>
      <c r="C107" s="1">
        <v>60</v>
      </c>
      <c r="D107" s="1">
        <v>220</v>
      </c>
    </row>
    <row r="108" spans="1:4" x14ac:dyDescent="0.15">
      <c r="A108" s="1" t="s">
        <v>6007</v>
      </c>
      <c r="B108" s="1">
        <v>506007</v>
      </c>
      <c r="C108" s="1">
        <v>60</v>
      </c>
      <c r="D108" s="1">
        <v>280</v>
      </c>
    </row>
    <row r="109" spans="1:4" x14ac:dyDescent="0.15">
      <c r="A109" s="1" t="s">
        <v>6008</v>
      </c>
      <c r="B109" s="1">
        <v>506008</v>
      </c>
      <c r="C109" s="1">
        <v>60</v>
      </c>
      <c r="D109" s="1">
        <v>340</v>
      </c>
    </row>
    <row r="110" spans="1:4" x14ac:dyDescent="0.15">
      <c r="A110" s="1" t="s">
        <v>6009</v>
      </c>
      <c r="B110" s="1">
        <v>506009</v>
      </c>
      <c r="C110" s="1">
        <v>60</v>
      </c>
      <c r="D110" s="1">
        <v>400</v>
      </c>
    </row>
    <row r="111" spans="1:4" x14ac:dyDescent="0.15">
      <c r="A111" s="1" t="s">
        <v>6010</v>
      </c>
      <c r="B111" s="1">
        <v>506010</v>
      </c>
      <c r="C111" s="1">
        <v>60</v>
      </c>
      <c r="D111" s="1">
        <v>460</v>
      </c>
    </row>
    <row r="112" spans="1:4" x14ac:dyDescent="0.15">
      <c r="A112" s="1" t="s">
        <v>6011</v>
      </c>
      <c r="B112" s="1">
        <v>506011</v>
      </c>
      <c r="C112" s="1">
        <v>100</v>
      </c>
      <c r="D112" s="1">
        <v>520</v>
      </c>
    </row>
    <row r="113" spans="1:4" x14ac:dyDescent="0.15">
      <c r="A113" s="1" t="s">
        <v>6012</v>
      </c>
      <c r="B113" s="1">
        <v>506012</v>
      </c>
      <c r="C113" s="1">
        <v>100</v>
      </c>
      <c r="D113" s="1">
        <v>620</v>
      </c>
    </row>
    <row r="114" spans="1:4" x14ac:dyDescent="0.15">
      <c r="A114" s="1" t="s">
        <v>6013</v>
      </c>
      <c r="B114" s="1">
        <v>506013</v>
      </c>
      <c r="C114" s="1">
        <v>100</v>
      </c>
      <c r="D114" s="1">
        <v>720</v>
      </c>
    </row>
    <row r="115" spans="1:4" x14ac:dyDescent="0.15">
      <c r="A115" s="1" t="s">
        <v>6014</v>
      </c>
      <c r="B115" s="1">
        <v>506014</v>
      </c>
      <c r="C115" s="1">
        <v>100</v>
      </c>
      <c r="D115" s="1">
        <v>820</v>
      </c>
    </row>
    <row r="116" spans="1:4" x14ac:dyDescent="0.15">
      <c r="A116" s="1" t="s">
        <v>6015</v>
      </c>
      <c r="B116" s="1">
        <v>506015</v>
      </c>
      <c r="C116" s="1">
        <v>100</v>
      </c>
      <c r="D116" s="1">
        <v>920</v>
      </c>
    </row>
    <row r="117" spans="1:4" x14ac:dyDescent="0.15">
      <c r="A117" s="1" t="s">
        <v>6016</v>
      </c>
      <c r="B117" s="1">
        <v>506016</v>
      </c>
      <c r="C117" s="1">
        <v>140</v>
      </c>
      <c r="D117" s="1">
        <v>1020</v>
      </c>
    </row>
    <row r="118" spans="1:4" x14ac:dyDescent="0.15">
      <c r="A118" s="1" t="s">
        <v>6017</v>
      </c>
      <c r="B118" s="1">
        <v>506017</v>
      </c>
      <c r="C118" s="1">
        <v>140</v>
      </c>
      <c r="D118" s="1">
        <v>1160</v>
      </c>
    </row>
    <row r="119" spans="1:4" x14ac:dyDescent="0.15">
      <c r="A119" s="1" t="s">
        <v>6018</v>
      </c>
      <c r="B119" s="1">
        <v>506018</v>
      </c>
      <c r="C119" s="1">
        <v>140</v>
      </c>
      <c r="D119" s="1">
        <v>1300</v>
      </c>
    </row>
    <row r="120" spans="1:4" x14ac:dyDescent="0.15">
      <c r="A120" s="1" t="s">
        <v>6019</v>
      </c>
      <c r="B120" s="1">
        <v>506019</v>
      </c>
      <c r="C120" s="1">
        <v>140</v>
      </c>
      <c r="D120" s="1">
        <v>1440</v>
      </c>
    </row>
    <row r="121" spans="1:4" x14ac:dyDescent="0.15">
      <c r="A121" s="1" t="s">
        <v>6020</v>
      </c>
      <c r="B121" s="1">
        <v>506020</v>
      </c>
      <c r="C121" s="1">
        <v>0</v>
      </c>
      <c r="D121" s="1">
        <v>1580</v>
      </c>
    </row>
    <row r="122" spans="1:4" x14ac:dyDescent="0.15">
      <c r="A122" s="1" t="s">
        <v>6021</v>
      </c>
      <c r="B122" s="1">
        <v>507001</v>
      </c>
      <c r="C122" s="1">
        <v>20</v>
      </c>
      <c r="D122" s="1">
        <v>10</v>
      </c>
    </row>
    <row r="123" spans="1:4" x14ac:dyDescent="0.15">
      <c r="A123" s="1" t="s">
        <v>6022</v>
      </c>
      <c r="B123" s="1">
        <v>507002</v>
      </c>
      <c r="C123" s="1">
        <v>20</v>
      </c>
      <c r="D123" s="1">
        <v>30</v>
      </c>
    </row>
    <row r="124" spans="1:4" x14ac:dyDescent="0.15">
      <c r="A124" s="1" t="s">
        <v>6023</v>
      </c>
      <c r="B124" s="1">
        <v>507003</v>
      </c>
      <c r="C124" s="1">
        <v>20</v>
      </c>
      <c r="D124" s="1">
        <v>50</v>
      </c>
    </row>
    <row r="125" spans="1:4" x14ac:dyDescent="0.15">
      <c r="A125" s="1" t="s">
        <v>6024</v>
      </c>
      <c r="B125" s="1">
        <v>507004</v>
      </c>
      <c r="C125" s="1">
        <v>20</v>
      </c>
      <c r="D125" s="1">
        <v>70</v>
      </c>
    </row>
    <row r="126" spans="1:4" x14ac:dyDescent="0.15">
      <c r="A126" s="1" t="s">
        <v>6025</v>
      </c>
      <c r="B126" s="1">
        <v>507005</v>
      </c>
      <c r="C126" s="1">
        <v>20</v>
      </c>
      <c r="D126" s="1">
        <v>90</v>
      </c>
    </row>
    <row r="127" spans="1:4" x14ac:dyDescent="0.15">
      <c r="A127" s="1" t="s">
        <v>6026</v>
      </c>
      <c r="B127" s="1">
        <v>507006</v>
      </c>
      <c r="C127" s="1">
        <v>30</v>
      </c>
      <c r="D127" s="1">
        <v>110</v>
      </c>
    </row>
    <row r="128" spans="1:4" x14ac:dyDescent="0.15">
      <c r="A128" s="1" t="s">
        <v>6027</v>
      </c>
      <c r="B128" s="1">
        <v>507007</v>
      </c>
      <c r="C128" s="1">
        <v>30</v>
      </c>
      <c r="D128" s="1">
        <v>140</v>
      </c>
    </row>
    <row r="129" spans="1:4" x14ac:dyDescent="0.15">
      <c r="A129" s="1" t="s">
        <v>6028</v>
      </c>
      <c r="B129" s="1">
        <v>507008</v>
      </c>
      <c r="C129" s="1">
        <v>30</v>
      </c>
      <c r="D129" s="1">
        <v>170</v>
      </c>
    </row>
    <row r="130" spans="1:4" x14ac:dyDescent="0.15">
      <c r="A130" s="1" t="s">
        <v>6029</v>
      </c>
      <c r="B130" s="1">
        <v>507009</v>
      </c>
      <c r="C130" s="1">
        <v>30</v>
      </c>
      <c r="D130" s="1">
        <v>200</v>
      </c>
    </row>
    <row r="131" spans="1:4" x14ac:dyDescent="0.15">
      <c r="A131" s="1" t="s">
        <v>6030</v>
      </c>
      <c r="B131" s="1">
        <v>507010</v>
      </c>
      <c r="C131" s="1">
        <v>30</v>
      </c>
      <c r="D131" s="1">
        <v>230</v>
      </c>
    </row>
    <row r="132" spans="1:4" x14ac:dyDescent="0.15">
      <c r="A132" s="1" t="s">
        <v>6031</v>
      </c>
      <c r="B132" s="1">
        <v>507011</v>
      </c>
      <c r="C132" s="1">
        <v>50</v>
      </c>
      <c r="D132" s="1">
        <v>260</v>
      </c>
    </row>
    <row r="133" spans="1:4" x14ac:dyDescent="0.15">
      <c r="A133" s="1" t="s">
        <v>6032</v>
      </c>
      <c r="B133" s="1">
        <v>507012</v>
      </c>
      <c r="C133" s="1">
        <v>50</v>
      </c>
      <c r="D133" s="1">
        <v>310</v>
      </c>
    </row>
    <row r="134" spans="1:4" x14ac:dyDescent="0.15">
      <c r="A134" s="1" t="s">
        <v>6033</v>
      </c>
      <c r="B134" s="1">
        <v>507013</v>
      </c>
      <c r="C134" s="1">
        <v>50</v>
      </c>
      <c r="D134" s="1">
        <v>360</v>
      </c>
    </row>
    <row r="135" spans="1:4" x14ac:dyDescent="0.15">
      <c r="A135" s="1" t="s">
        <v>6034</v>
      </c>
      <c r="B135" s="1">
        <v>507014</v>
      </c>
      <c r="C135" s="1">
        <v>50</v>
      </c>
      <c r="D135" s="1">
        <v>410</v>
      </c>
    </row>
    <row r="136" spans="1:4" x14ac:dyDescent="0.15">
      <c r="A136" s="1" t="s">
        <v>6035</v>
      </c>
      <c r="B136" s="1">
        <v>507015</v>
      </c>
      <c r="C136" s="1">
        <v>50</v>
      </c>
      <c r="D136" s="1">
        <v>460</v>
      </c>
    </row>
    <row r="137" spans="1:4" x14ac:dyDescent="0.15">
      <c r="A137" s="1" t="s">
        <v>6036</v>
      </c>
      <c r="B137" s="1">
        <v>507016</v>
      </c>
      <c r="C137" s="1">
        <v>70</v>
      </c>
      <c r="D137" s="1">
        <v>510</v>
      </c>
    </row>
    <row r="138" spans="1:4" x14ac:dyDescent="0.15">
      <c r="A138" s="1" t="s">
        <v>6037</v>
      </c>
      <c r="B138" s="1">
        <v>507017</v>
      </c>
      <c r="C138" s="1">
        <v>70</v>
      </c>
      <c r="D138" s="1">
        <v>580</v>
      </c>
    </row>
    <row r="139" spans="1:4" x14ac:dyDescent="0.15">
      <c r="A139" s="1" t="s">
        <v>6038</v>
      </c>
      <c r="B139" s="1">
        <v>507018</v>
      </c>
      <c r="C139" s="1">
        <v>70</v>
      </c>
      <c r="D139" s="1">
        <v>650</v>
      </c>
    </row>
    <row r="140" spans="1:4" x14ac:dyDescent="0.15">
      <c r="A140" s="1" t="s">
        <v>6039</v>
      </c>
      <c r="B140" s="1">
        <v>507019</v>
      </c>
      <c r="C140" s="1">
        <v>70</v>
      </c>
      <c r="D140" s="1">
        <v>720</v>
      </c>
    </row>
    <row r="141" spans="1:4" x14ac:dyDescent="0.15">
      <c r="A141" s="1" t="s">
        <v>6040</v>
      </c>
      <c r="B141" s="1">
        <v>507020</v>
      </c>
      <c r="C141" s="1">
        <v>0</v>
      </c>
      <c r="D141" s="1">
        <v>790</v>
      </c>
    </row>
    <row r="142" spans="1:4" x14ac:dyDescent="0.15">
      <c r="A142" s="1" t="s">
        <v>6041</v>
      </c>
      <c r="B142" s="1">
        <v>508001</v>
      </c>
      <c r="C142" s="1">
        <v>20</v>
      </c>
      <c r="D142" s="1">
        <v>10</v>
      </c>
    </row>
    <row r="143" spans="1:4" x14ac:dyDescent="0.15">
      <c r="A143" s="1" t="s">
        <v>6042</v>
      </c>
      <c r="B143" s="1">
        <v>508002</v>
      </c>
      <c r="C143" s="1">
        <v>20</v>
      </c>
      <c r="D143" s="1">
        <v>30</v>
      </c>
    </row>
    <row r="144" spans="1:4" x14ac:dyDescent="0.15">
      <c r="A144" s="1" t="s">
        <v>6043</v>
      </c>
      <c r="B144" s="1">
        <v>508003</v>
      </c>
      <c r="C144" s="1">
        <v>20</v>
      </c>
      <c r="D144" s="1">
        <v>50</v>
      </c>
    </row>
    <row r="145" spans="1:4" x14ac:dyDescent="0.15">
      <c r="A145" s="1" t="s">
        <v>6044</v>
      </c>
      <c r="B145" s="1">
        <v>508004</v>
      </c>
      <c r="C145" s="1">
        <v>20</v>
      </c>
      <c r="D145" s="1">
        <v>70</v>
      </c>
    </row>
    <row r="146" spans="1:4" x14ac:dyDescent="0.15">
      <c r="A146" s="1" t="s">
        <v>6045</v>
      </c>
      <c r="B146" s="1">
        <v>508005</v>
      </c>
      <c r="C146" s="1">
        <v>20</v>
      </c>
      <c r="D146" s="1">
        <v>90</v>
      </c>
    </row>
    <row r="147" spans="1:4" x14ac:dyDescent="0.15">
      <c r="A147" s="1" t="s">
        <v>6046</v>
      </c>
      <c r="B147" s="1">
        <v>508006</v>
      </c>
      <c r="C147" s="1">
        <v>30</v>
      </c>
      <c r="D147" s="1">
        <v>110</v>
      </c>
    </row>
    <row r="148" spans="1:4" x14ac:dyDescent="0.15">
      <c r="A148" s="1" t="s">
        <v>6047</v>
      </c>
      <c r="B148" s="1">
        <v>508007</v>
      </c>
      <c r="C148" s="1">
        <v>30</v>
      </c>
      <c r="D148" s="1">
        <v>140</v>
      </c>
    </row>
    <row r="149" spans="1:4" x14ac:dyDescent="0.15">
      <c r="A149" s="1" t="s">
        <v>6048</v>
      </c>
      <c r="B149" s="1">
        <v>508008</v>
      </c>
      <c r="C149" s="1">
        <v>30</v>
      </c>
      <c r="D149" s="1">
        <v>170</v>
      </c>
    </row>
    <row r="150" spans="1:4" x14ac:dyDescent="0.15">
      <c r="A150" s="1" t="s">
        <v>6049</v>
      </c>
      <c r="B150" s="1">
        <v>508009</v>
      </c>
      <c r="C150" s="1">
        <v>30</v>
      </c>
      <c r="D150" s="1">
        <v>200</v>
      </c>
    </row>
    <row r="151" spans="1:4" x14ac:dyDescent="0.15">
      <c r="A151" s="1" t="s">
        <v>6050</v>
      </c>
      <c r="B151" s="1">
        <v>508010</v>
      </c>
      <c r="C151" s="1">
        <v>30</v>
      </c>
      <c r="D151" s="1">
        <v>230</v>
      </c>
    </row>
    <row r="152" spans="1:4" x14ac:dyDescent="0.15">
      <c r="A152" s="1" t="s">
        <v>6051</v>
      </c>
      <c r="B152" s="1">
        <v>508011</v>
      </c>
      <c r="C152" s="1">
        <v>50</v>
      </c>
      <c r="D152" s="1">
        <v>260</v>
      </c>
    </row>
    <row r="153" spans="1:4" x14ac:dyDescent="0.15">
      <c r="A153" s="1" t="s">
        <v>6052</v>
      </c>
      <c r="B153" s="1">
        <v>508012</v>
      </c>
      <c r="C153" s="1">
        <v>50</v>
      </c>
      <c r="D153" s="1">
        <v>310</v>
      </c>
    </row>
    <row r="154" spans="1:4" x14ac:dyDescent="0.15">
      <c r="A154" s="1" t="s">
        <v>6053</v>
      </c>
      <c r="B154" s="1">
        <v>508013</v>
      </c>
      <c r="C154" s="1">
        <v>50</v>
      </c>
      <c r="D154" s="1">
        <v>360</v>
      </c>
    </row>
    <row r="155" spans="1:4" x14ac:dyDescent="0.15">
      <c r="A155" s="1" t="s">
        <v>6054</v>
      </c>
      <c r="B155" s="1">
        <v>508014</v>
      </c>
      <c r="C155" s="1">
        <v>50</v>
      </c>
      <c r="D155" s="1">
        <v>410</v>
      </c>
    </row>
    <row r="156" spans="1:4" x14ac:dyDescent="0.15">
      <c r="A156" s="1" t="s">
        <v>6055</v>
      </c>
      <c r="B156" s="1">
        <v>508015</v>
      </c>
      <c r="C156" s="1">
        <v>50</v>
      </c>
      <c r="D156" s="1">
        <v>460</v>
      </c>
    </row>
    <row r="157" spans="1:4" x14ac:dyDescent="0.15">
      <c r="A157" s="1" t="s">
        <v>6056</v>
      </c>
      <c r="B157" s="1">
        <v>508016</v>
      </c>
      <c r="C157" s="1">
        <v>70</v>
      </c>
      <c r="D157" s="1">
        <v>510</v>
      </c>
    </row>
    <row r="158" spans="1:4" x14ac:dyDescent="0.15">
      <c r="A158" s="1" t="s">
        <v>6057</v>
      </c>
      <c r="B158" s="1">
        <v>508017</v>
      </c>
      <c r="C158" s="1">
        <v>70</v>
      </c>
      <c r="D158" s="1">
        <v>580</v>
      </c>
    </row>
    <row r="159" spans="1:4" x14ac:dyDescent="0.15">
      <c r="A159" s="1" t="s">
        <v>6058</v>
      </c>
      <c r="B159" s="1">
        <v>508018</v>
      </c>
      <c r="C159" s="1">
        <v>70</v>
      </c>
      <c r="D159" s="1">
        <v>650</v>
      </c>
    </row>
    <row r="160" spans="1:4" x14ac:dyDescent="0.15">
      <c r="A160" s="1" t="s">
        <v>6059</v>
      </c>
      <c r="B160" s="1">
        <v>508019</v>
      </c>
      <c r="C160" s="1">
        <v>70</v>
      </c>
      <c r="D160" s="1">
        <v>720</v>
      </c>
    </row>
    <row r="161" spans="1:4" x14ac:dyDescent="0.15">
      <c r="A161" s="1" t="s">
        <v>6060</v>
      </c>
      <c r="B161" s="1">
        <v>508020</v>
      </c>
      <c r="C161" s="1">
        <v>0</v>
      </c>
      <c r="D161" s="1">
        <v>790</v>
      </c>
    </row>
    <row r="162" spans="1:4" x14ac:dyDescent="0.15">
      <c r="A162" s="1" t="s">
        <v>6061</v>
      </c>
      <c r="B162" s="1">
        <v>509001</v>
      </c>
      <c r="C162" s="1">
        <v>20</v>
      </c>
      <c r="D162" s="1">
        <v>10</v>
      </c>
    </row>
    <row r="163" spans="1:4" x14ac:dyDescent="0.15">
      <c r="A163" s="1" t="s">
        <v>6062</v>
      </c>
      <c r="B163" s="1">
        <v>509002</v>
      </c>
      <c r="C163" s="1">
        <v>20</v>
      </c>
      <c r="D163" s="1">
        <v>30</v>
      </c>
    </row>
    <row r="164" spans="1:4" x14ac:dyDescent="0.15">
      <c r="A164" s="1" t="s">
        <v>6063</v>
      </c>
      <c r="B164" s="1">
        <v>509003</v>
      </c>
      <c r="C164" s="1">
        <v>20</v>
      </c>
      <c r="D164" s="1">
        <v>50</v>
      </c>
    </row>
    <row r="165" spans="1:4" x14ac:dyDescent="0.15">
      <c r="A165" s="1" t="s">
        <v>6064</v>
      </c>
      <c r="B165" s="1">
        <v>509004</v>
      </c>
      <c r="C165" s="1">
        <v>20</v>
      </c>
      <c r="D165" s="1">
        <v>70</v>
      </c>
    </row>
    <row r="166" spans="1:4" x14ac:dyDescent="0.15">
      <c r="A166" s="1" t="s">
        <v>6065</v>
      </c>
      <c r="B166" s="1">
        <v>509005</v>
      </c>
      <c r="C166" s="1">
        <v>20</v>
      </c>
      <c r="D166" s="1">
        <v>90</v>
      </c>
    </row>
    <row r="167" spans="1:4" x14ac:dyDescent="0.15">
      <c r="A167" s="1" t="s">
        <v>6066</v>
      </c>
      <c r="B167" s="1">
        <v>509006</v>
      </c>
      <c r="C167" s="1">
        <v>30</v>
      </c>
      <c r="D167" s="1">
        <v>110</v>
      </c>
    </row>
    <row r="168" spans="1:4" x14ac:dyDescent="0.15">
      <c r="A168" s="1" t="s">
        <v>6067</v>
      </c>
      <c r="B168" s="1">
        <v>509007</v>
      </c>
      <c r="C168" s="1">
        <v>30</v>
      </c>
      <c r="D168" s="1">
        <v>140</v>
      </c>
    </row>
    <row r="169" spans="1:4" x14ac:dyDescent="0.15">
      <c r="A169" s="1" t="s">
        <v>6068</v>
      </c>
      <c r="B169" s="1">
        <v>509008</v>
      </c>
      <c r="C169" s="1">
        <v>30</v>
      </c>
      <c r="D169" s="1">
        <v>170</v>
      </c>
    </row>
    <row r="170" spans="1:4" x14ac:dyDescent="0.15">
      <c r="A170" s="1" t="s">
        <v>6069</v>
      </c>
      <c r="B170" s="1">
        <v>509009</v>
      </c>
      <c r="C170" s="1">
        <v>30</v>
      </c>
      <c r="D170" s="1">
        <v>200</v>
      </c>
    </row>
    <row r="171" spans="1:4" x14ac:dyDescent="0.15">
      <c r="A171" s="1" t="s">
        <v>6070</v>
      </c>
      <c r="B171" s="1">
        <v>509010</v>
      </c>
      <c r="C171" s="1">
        <v>30</v>
      </c>
      <c r="D171" s="1">
        <v>230</v>
      </c>
    </row>
    <row r="172" spans="1:4" x14ac:dyDescent="0.15">
      <c r="A172" s="1" t="s">
        <v>6071</v>
      </c>
      <c r="B172" s="1">
        <v>509011</v>
      </c>
      <c r="C172" s="1">
        <v>50</v>
      </c>
      <c r="D172" s="1">
        <v>260</v>
      </c>
    </row>
    <row r="173" spans="1:4" x14ac:dyDescent="0.15">
      <c r="A173" s="1" t="s">
        <v>6072</v>
      </c>
      <c r="B173" s="1">
        <v>509012</v>
      </c>
      <c r="C173" s="1">
        <v>50</v>
      </c>
      <c r="D173" s="1">
        <v>310</v>
      </c>
    </row>
    <row r="174" spans="1:4" x14ac:dyDescent="0.15">
      <c r="A174" s="1" t="s">
        <v>6073</v>
      </c>
      <c r="B174" s="1">
        <v>509013</v>
      </c>
      <c r="C174" s="1">
        <v>50</v>
      </c>
      <c r="D174" s="1">
        <v>360</v>
      </c>
    </row>
    <row r="175" spans="1:4" x14ac:dyDescent="0.15">
      <c r="A175" s="1" t="s">
        <v>6074</v>
      </c>
      <c r="B175" s="1">
        <v>509014</v>
      </c>
      <c r="C175" s="1">
        <v>50</v>
      </c>
      <c r="D175" s="1">
        <v>410</v>
      </c>
    </row>
    <row r="176" spans="1:4" x14ac:dyDescent="0.15">
      <c r="A176" s="1" t="s">
        <v>6075</v>
      </c>
      <c r="B176" s="1">
        <v>509015</v>
      </c>
      <c r="C176" s="1">
        <v>50</v>
      </c>
      <c r="D176" s="1">
        <v>460</v>
      </c>
    </row>
    <row r="177" spans="1:4" x14ac:dyDescent="0.15">
      <c r="A177" s="1" t="s">
        <v>6076</v>
      </c>
      <c r="B177" s="1">
        <v>509016</v>
      </c>
      <c r="C177" s="1">
        <v>70</v>
      </c>
      <c r="D177" s="1">
        <v>510</v>
      </c>
    </row>
    <row r="178" spans="1:4" x14ac:dyDescent="0.15">
      <c r="A178" s="1" t="s">
        <v>6077</v>
      </c>
      <c r="B178" s="1">
        <v>509017</v>
      </c>
      <c r="C178" s="1">
        <v>70</v>
      </c>
      <c r="D178" s="1">
        <v>580</v>
      </c>
    </row>
    <row r="179" spans="1:4" x14ac:dyDescent="0.15">
      <c r="A179" s="1" t="s">
        <v>6078</v>
      </c>
      <c r="B179" s="1">
        <v>509018</v>
      </c>
      <c r="C179" s="1">
        <v>70</v>
      </c>
      <c r="D179" s="1">
        <v>650</v>
      </c>
    </row>
    <row r="180" spans="1:4" x14ac:dyDescent="0.15">
      <c r="A180" s="1" t="s">
        <v>6079</v>
      </c>
      <c r="B180" s="1">
        <v>509019</v>
      </c>
      <c r="C180" s="1">
        <v>70</v>
      </c>
      <c r="D180" s="1">
        <v>720</v>
      </c>
    </row>
    <row r="181" spans="1:4" x14ac:dyDescent="0.15">
      <c r="A181" s="1" t="s">
        <v>6080</v>
      </c>
      <c r="B181" s="1">
        <v>509020</v>
      </c>
      <c r="C181" s="1">
        <v>0</v>
      </c>
      <c r="D181" s="1">
        <v>790</v>
      </c>
    </row>
    <row r="182" spans="1:4" x14ac:dyDescent="0.15">
      <c r="A182" s="1" t="s">
        <v>6081</v>
      </c>
      <c r="B182" s="1">
        <v>510001</v>
      </c>
      <c r="C182" s="1">
        <v>24</v>
      </c>
      <c r="D182" s="1">
        <v>12</v>
      </c>
    </row>
    <row r="183" spans="1:4" x14ac:dyDescent="0.15">
      <c r="A183" s="1" t="s">
        <v>6082</v>
      </c>
      <c r="B183" s="1">
        <v>510002</v>
      </c>
      <c r="C183" s="1">
        <v>24</v>
      </c>
      <c r="D183" s="1">
        <v>36</v>
      </c>
    </row>
    <row r="184" spans="1:4" x14ac:dyDescent="0.15">
      <c r="A184" s="1" t="s">
        <v>6083</v>
      </c>
      <c r="B184" s="1">
        <v>510003</v>
      </c>
      <c r="C184" s="1">
        <v>24</v>
      </c>
      <c r="D184" s="1">
        <v>60</v>
      </c>
    </row>
    <row r="185" spans="1:4" x14ac:dyDescent="0.15">
      <c r="A185" s="1" t="s">
        <v>6084</v>
      </c>
      <c r="B185" s="1">
        <v>510004</v>
      </c>
      <c r="C185" s="1">
        <v>24</v>
      </c>
      <c r="D185" s="1">
        <v>84</v>
      </c>
    </row>
    <row r="186" spans="1:4" x14ac:dyDescent="0.15">
      <c r="A186" s="1" t="s">
        <v>6085</v>
      </c>
      <c r="B186" s="1">
        <v>510005</v>
      </c>
      <c r="C186" s="1">
        <v>24</v>
      </c>
      <c r="D186" s="1">
        <v>108</v>
      </c>
    </row>
    <row r="187" spans="1:4" x14ac:dyDescent="0.15">
      <c r="A187" s="1" t="s">
        <v>6086</v>
      </c>
      <c r="B187" s="1">
        <v>510006</v>
      </c>
      <c r="C187" s="1">
        <v>36</v>
      </c>
      <c r="D187" s="1">
        <v>132</v>
      </c>
    </row>
    <row r="188" spans="1:4" x14ac:dyDescent="0.15">
      <c r="A188" s="1" t="s">
        <v>6087</v>
      </c>
      <c r="B188" s="1">
        <v>510007</v>
      </c>
      <c r="C188" s="1">
        <v>36</v>
      </c>
      <c r="D188" s="1">
        <v>168</v>
      </c>
    </row>
    <row r="189" spans="1:4" x14ac:dyDescent="0.15">
      <c r="A189" s="1" t="s">
        <v>6088</v>
      </c>
      <c r="B189" s="1">
        <v>510008</v>
      </c>
      <c r="C189" s="1">
        <v>36</v>
      </c>
      <c r="D189" s="1">
        <v>204</v>
      </c>
    </row>
    <row r="190" spans="1:4" x14ac:dyDescent="0.15">
      <c r="A190" s="1" t="s">
        <v>6089</v>
      </c>
      <c r="B190" s="1">
        <v>510009</v>
      </c>
      <c r="C190" s="1">
        <v>36</v>
      </c>
      <c r="D190" s="1">
        <v>240</v>
      </c>
    </row>
    <row r="191" spans="1:4" x14ac:dyDescent="0.15">
      <c r="A191" s="1" t="s">
        <v>6090</v>
      </c>
      <c r="B191" s="1">
        <v>510010</v>
      </c>
      <c r="C191" s="1">
        <v>36</v>
      </c>
      <c r="D191" s="1">
        <v>276</v>
      </c>
    </row>
    <row r="192" spans="1:4" x14ac:dyDescent="0.15">
      <c r="A192" s="1" t="s">
        <v>6091</v>
      </c>
      <c r="B192" s="1">
        <v>510011</v>
      </c>
      <c r="C192" s="1">
        <v>60</v>
      </c>
      <c r="D192" s="1">
        <v>312</v>
      </c>
    </row>
    <row r="193" spans="1:4" x14ac:dyDescent="0.15">
      <c r="A193" s="1" t="s">
        <v>6092</v>
      </c>
      <c r="B193" s="1">
        <v>510012</v>
      </c>
      <c r="C193" s="1">
        <v>60</v>
      </c>
      <c r="D193" s="1">
        <v>372</v>
      </c>
    </row>
    <row r="194" spans="1:4" x14ac:dyDescent="0.15">
      <c r="A194" s="1" t="s">
        <v>6093</v>
      </c>
      <c r="B194" s="1">
        <v>510013</v>
      </c>
      <c r="C194" s="1">
        <v>60</v>
      </c>
      <c r="D194" s="1">
        <v>432</v>
      </c>
    </row>
    <row r="195" spans="1:4" x14ac:dyDescent="0.15">
      <c r="A195" s="1" t="s">
        <v>6094</v>
      </c>
      <c r="B195" s="1">
        <v>510014</v>
      </c>
      <c r="C195" s="1">
        <v>60</v>
      </c>
      <c r="D195" s="1">
        <v>492</v>
      </c>
    </row>
    <row r="196" spans="1:4" x14ac:dyDescent="0.15">
      <c r="A196" s="1" t="s">
        <v>6095</v>
      </c>
      <c r="B196" s="1">
        <v>510015</v>
      </c>
      <c r="C196" s="1">
        <v>60</v>
      </c>
      <c r="D196" s="1">
        <v>552</v>
      </c>
    </row>
    <row r="197" spans="1:4" x14ac:dyDescent="0.15">
      <c r="A197" s="1" t="s">
        <v>6096</v>
      </c>
      <c r="B197" s="1">
        <v>510016</v>
      </c>
      <c r="C197" s="1">
        <v>84</v>
      </c>
      <c r="D197" s="1">
        <v>612</v>
      </c>
    </row>
    <row r="198" spans="1:4" x14ac:dyDescent="0.15">
      <c r="A198" s="1" t="s">
        <v>6097</v>
      </c>
      <c r="B198" s="1">
        <v>510017</v>
      </c>
      <c r="C198" s="1">
        <v>84</v>
      </c>
      <c r="D198" s="1">
        <v>696</v>
      </c>
    </row>
    <row r="199" spans="1:4" x14ac:dyDescent="0.15">
      <c r="A199" s="1" t="s">
        <v>6098</v>
      </c>
      <c r="B199" s="1">
        <v>510018</v>
      </c>
      <c r="C199" s="1">
        <v>84</v>
      </c>
      <c r="D199" s="1">
        <v>780</v>
      </c>
    </row>
    <row r="200" spans="1:4" x14ac:dyDescent="0.15">
      <c r="A200" s="1" t="s">
        <v>6099</v>
      </c>
      <c r="B200" s="1">
        <v>510019</v>
      </c>
      <c r="C200" s="1">
        <v>84</v>
      </c>
      <c r="D200" s="1">
        <v>864</v>
      </c>
    </row>
    <row r="201" spans="1:4" x14ac:dyDescent="0.15">
      <c r="A201" s="1" t="s">
        <v>6100</v>
      </c>
      <c r="B201" s="1">
        <v>510020</v>
      </c>
      <c r="C201" s="1">
        <v>0</v>
      </c>
      <c r="D201" s="1">
        <v>948</v>
      </c>
    </row>
    <row r="202" spans="1:4" x14ac:dyDescent="0.15">
      <c r="A202" s="1" t="s">
        <v>6101</v>
      </c>
      <c r="B202" s="1">
        <v>511001</v>
      </c>
      <c r="C202" s="1">
        <v>24</v>
      </c>
      <c r="D202" s="1">
        <v>12</v>
      </c>
    </row>
    <row r="203" spans="1:4" x14ac:dyDescent="0.15">
      <c r="A203" s="1" t="s">
        <v>6102</v>
      </c>
      <c r="B203" s="1">
        <v>511002</v>
      </c>
      <c r="C203" s="1">
        <v>24</v>
      </c>
      <c r="D203" s="1">
        <v>36</v>
      </c>
    </row>
    <row r="204" spans="1:4" x14ac:dyDescent="0.15">
      <c r="A204" s="1" t="s">
        <v>6103</v>
      </c>
      <c r="B204" s="1">
        <v>511003</v>
      </c>
      <c r="C204" s="1">
        <v>24</v>
      </c>
      <c r="D204" s="1">
        <v>60</v>
      </c>
    </row>
    <row r="205" spans="1:4" x14ac:dyDescent="0.15">
      <c r="A205" s="1" t="s">
        <v>6104</v>
      </c>
      <c r="B205" s="1">
        <v>511004</v>
      </c>
      <c r="C205" s="1">
        <v>24</v>
      </c>
      <c r="D205" s="1">
        <v>84</v>
      </c>
    </row>
    <row r="206" spans="1:4" x14ac:dyDescent="0.15">
      <c r="A206" s="1" t="s">
        <v>6105</v>
      </c>
      <c r="B206" s="1">
        <v>511005</v>
      </c>
      <c r="C206" s="1">
        <v>24</v>
      </c>
      <c r="D206" s="1">
        <v>108</v>
      </c>
    </row>
    <row r="207" spans="1:4" x14ac:dyDescent="0.15">
      <c r="A207" s="1" t="s">
        <v>6106</v>
      </c>
      <c r="B207" s="1">
        <v>511006</v>
      </c>
      <c r="C207" s="1">
        <v>36</v>
      </c>
      <c r="D207" s="1">
        <v>132</v>
      </c>
    </row>
    <row r="208" spans="1:4" x14ac:dyDescent="0.15">
      <c r="A208" s="1" t="s">
        <v>6107</v>
      </c>
      <c r="B208" s="1">
        <v>511007</v>
      </c>
      <c r="C208" s="1">
        <v>36</v>
      </c>
      <c r="D208" s="1">
        <v>168</v>
      </c>
    </row>
    <row r="209" spans="1:4" x14ac:dyDescent="0.15">
      <c r="A209" s="1" t="s">
        <v>6108</v>
      </c>
      <c r="B209" s="1">
        <v>511008</v>
      </c>
      <c r="C209" s="1">
        <v>36</v>
      </c>
      <c r="D209" s="1">
        <v>204</v>
      </c>
    </row>
    <row r="210" spans="1:4" x14ac:dyDescent="0.15">
      <c r="A210" s="1" t="s">
        <v>6109</v>
      </c>
      <c r="B210" s="1">
        <v>511009</v>
      </c>
      <c r="C210" s="1">
        <v>36</v>
      </c>
      <c r="D210" s="1">
        <v>240</v>
      </c>
    </row>
    <row r="211" spans="1:4" x14ac:dyDescent="0.15">
      <c r="A211" s="1" t="s">
        <v>6110</v>
      </c>
      <c r="B211" s="1">
        <v>511010</v>
      </c>
      <c r="C211" s="1">
        <v>36</v>
      </c>
      <c r="D211" s="1">
        <v>276</v>
      </c>
    </row>
    <row r="212" spans="1:4" x14ac:dyDescent="0.15">
      <c r="A212" s="1" t="s">
        <v>6111</v>
      </c>
      <c r="B212" s="1">
        <v>511011</v>
      </c>
      <c r="C212" s="1">
        <v>60</v>
      </c>
      <c r="D212" s="1">
        <v>312</v>
      </c>
    </row>
    <row r="213" spans="1:4" x14ac:dyDescent="0.15">
      <c r="A213" s="1" t="s">
        <v>6112</v>
      </c>
      <c r="B213" s="1">
        <v>511012</v>
      </c>
      <c r="C213" s="1">
        <v>60</v>
      </c>
      <c r="D213" s="1">
        <v>372</v>
      </c>
    </row>
    <row r="214" spans="1:4" x14ac:dyDescent="0.15">
      <c r="A214" s="1" t="s">
        <v>6113</v>
      </c>
      <c r="B214" s="1">
        <v>511013</v>
      </c>
      <c r="C214" s="1">
        <v>60</v>
      </c>
      <c r="D214" s="1">
        <v>432</v>
      </c>
    </row>
    <row r="215" spans="1:4" x14ac:dyDescent="0.15">
      <c r="A215" s="1" t="s">
        <v>6114</v>
      </c>
      <c r="B215" s="1">
        <v>511014</v>
      </c>
      <c r="C215" s="1">
        <v>60</v>
      </c>
      <c r="D215" s="1">
        <v>492</v>
      </c>
    </row>
    <row r="216" spans="1:4" x14ac:dyDescent="0.15">
      <c r="A216" s="1" t="s">
        <v>6115</v>
      </c>
      <c r="B216" s="1">
        <v>511015</v>
      </c>
      <c r="C216" s="1">
        <v>60</v>
      </c>
      <c r="D216" s="1">
        <v>552</v>
      </c>
    </row>
    <row r="217" spans="1:4" x14ac:dyDescent="0.15">
      <c r="A217" s="1" t="s">
        <v>6116</v>
      </c>
      <c r="B217" s="1">
        <v>511016</v>
      </c>
      <c r="C217" s="1">
        <v>84</v>
      </c>
      <c r="D217" s="1">
        <v>612</v>
      </c>
    </row>
    <row r="218" spans="1:4" x14ac:dyDescent="0.15">
      <c r="A218" s="1" t="s">
        <v>6117</v>
      </c>
      <c r="B218" s="1">
        <v>511017</v>
      </c>
      <c r="C218" s="1">
        <v>84</v>
      </c>
      <c r="D218" s="1">
        <v>696</v>
      </c>
    </row>
    <row r="219" spans="1:4" x14ac:dyDescent="0.15">
      <c r="A219" s="1" t="s">
        <v>6118</v>
      </c>
      <c r="B219" s="1">
        <v>511018</v>
      </c>
      <c r="C219" s="1">
        <v>84</v>
      </c>
      <c r="D219" s="1">
        <v>780</v>
      </c>
    </row>
    <row r="220" spans="1:4" x14ac:dyDescent="0.15">
      <c r="A220" s="1" t="s">
        <v>6119</v>
      </c>
      <c r="B220" s="1">
        <v>511019</v>
      </c>
      <c r="C220" s="1">
        <v>84</v>
      </c>
      <c r="D220" s="1">
        <v>864</v>
      </c>
    </row>
    <row r="221" spans="1:4" x14ac:dyDescent="0.15">
      <c r="A221" s="1" t="s">
        <v>6120</v>
      </c>
      <c r="B221" s="1">
        <v>511020</v>
      </c>
      <c r="C221" s="1">
        <v>0</v>
      </c>
      <c r="D221" s="1">
        <v>948</v>
      </c>
    </row>
    <row r="222" spans="1:4" x14ac:dyDescent="0.15">
      <c r="A222" s="1" t="s">
        <v>6121</v>
      </c>
      <c r="B222" s="1">
        <v>512001</v>
      </c>
      <c r="C222" s="1">
        <v>40</v>
      </c>
      <c r="D222" s="1">
        <v>20</v>
      </c>
    </row>
    <row r="223" spans="1:4" x14ac:dyDescent="0.15">
      <c r="A223" s="1" t="s">
        <v>6122</v>
      </c>
      <c r="B223" s="1">
        <v>512002</v>
      </c>
      <c r="C223" s="1">
        <v>40</v>
      </c>
      <c r="D223" s="1">
        <v>60</v>
      </c>
    </row>
    <row r="224" spans="1:4" x14ac:dyDescent="0.15">
      <c r="A224" s="1" t="s">
        <v>6123</v>
      </c>
      <c r="B224" s="1">
        <v>512003</v>
      </c>
      <c r="C224" s="1">
        <v>40</v>
      </c>
      <c r="D224" s="1">
        <v>100</v>
      </c>
    </row>
    <row r="225" spans="1:4" x14ac:dyDescent="0.15">
      <c r="A225" s="1" t="s">
        <v>6124</v>
      </c>
      <c r="B225" s="1">
        <v>512004</v>
      </c>
      <c r="C225" s="1">
        <v>40</v>
      </c>
      <c r="D225" s="1">
        <v>140</v>
      </c>
    </row>
    <row r="226" spans="1:4" x14ac:dyDescent="0.15">
      <c r="A226" s="1" t="s">
        <v>6125</v>
      </c>
      <c r="B226" s="1">
        <v>512005</v>
      </c>
      <c r="C226" s="1">
        <v>40</v>
      </c>
      <c r="D226" s="1">
        <v>180</v>
      </c>
    </row>
    <row r="227" spans="1:4" x14ac:dyDescent="0.15">
      <c r="A227" s="1" t="s">
        <v>6126</v>
      </c>
      <c r="B227" s="1">
        <v>512006</v>
      </c>
      <c r="C227" s="1">
        <v>60</v>
      </c>
      <c r="D227" s="1">
        <v>220</v>
      </c>
    </row>
    <row r="228" spans="1:4" x14ac:dyDescent="0.15">
      <c r="A228" s="1" t="s">
        <v>6127</v>
      </c>
      <c r="B228" s="1">
        <v>512007</v>
      </c>
      <c r="C228" s="1">
        <v>60</v>
      </c>
      <c r="D228" s="1">
        <v>280</v>
      </c>
    </row>
    <row r="229" spans="1:4" x14ac:dyDescent="0.15">
      <c r="A229" s="1" t="s">
        <v>6128</v>
      </c>
      <c r="B229" s="1">
        <v>512008</v>
      </c>
      <c r="C229" s="1">
        <v>60</v>
      </c>
      <c r="D229" s="1">
        <v>340</v>
      </c>
    </row>
    <row r="230" spans="1:4" x14ac:dyDescent="0.15">
      <c r="A230" s="1" t="s">
        <v>6129</v>
      </c>
      <c r="B230" s="1">
        <v>512009</v>
      </c>
      <c r="C230" s="1">
        <v>60</v>
      </c>
      <c r="D230" s="1">
        <v>400</v>
      </c>
    </row>
    <row r="231" spans="1:4" x14ac:dyDescent="0.15">
      <c r="A231" s="1" t="s">
        <v>6130</v>
      </c>
      <c r="B231" s="1">
        <v>512010</v>
      </c>
      <c r="C231" s="1">
        <v>60</v>
      </c>
      <c r="D231" s="1">
        <v>460</v>
      </c>
    </row>
    <row r="232" spans="1:4" x14ac:dyDescent="0.15">
      <c r="A232" s="1" t="s">
        <v>6131</v>
      </c>
      <c r="B232" s="1">
        <v>512011</v>
      </c>
      <c r="C232" s="1">
        <v>100</v>
      </c>
      <c r="D232" s="1">
        <v>520</v>
      </c>
    </row>
    <row r="233" spans="1:4" x14ac:dyDescent="0.15">
      <c r="A233" s="1" t="s">
        <v>6132</v>
      </c>
      <c r="B233" s="1">
        <v>512012</v>
      </c>
      <c r="C233" s="1">
        <v>100</v>
      </c>
      <c r="D233" s="1">
        <v>620</v>
      </c>
    </row>
    <row r="234" spans="1:4" x14ac:dyDescent="0.15">
      <c r="A234" s="1" t="s">
        <v>6133</v>
      </c>
      <c r="B234" s="1">
        <v>512013</v>
      </c>
      <c r="C234" s="1">
        <v>100</v>
      </c>
      <c r="D234" s="1">
        <v>720</v>
      </c>
    </row>
    <row r="235" spans="1:4" x14ac:dyDescent="0.15">
      <c r="A235" s="1" t="s">
        <v>6134</v>
      </c>
      <c r="B235" s="1">
        <v>512014</v>
      </c>
      <c r="C235" s="1">
        <v>100</v>
      </c>
      <c r="D235" s="1">
        <v>820</v>
      </c>
    </row>
    <row r="236" spans="1:4" x14ac:dyDescent="0.15">
      <c r="A236" s="1" t="s">
        <v>6135</v>
      </c>
      <c r="B236" s="1">
        <v>512015</v>
      </c>
      <c r="C236" s="1">
        <v>100</v>
      </c>
      <c r="D236" s="1">
        <v>920</v>
      </c>
    </row>
    <row r="237" spans="1:4" x14ac:dyDescent="0.15">
      <c r="A237" s="1" t="s">
        <v>6136</v>
      </c>
      <c r="B237" s="1">
        <v>512016</v>
      </c>
      <c r="C237" s="1">
        <v>140</v>
      </c>
      <c r="D237" s="1">
        <v>1020</v>
      </c>
    </row>
    <row r="238" spans="1:4" x14ac:dyDescent="0.15">
      <c r="A238" s="1" t="s">
        <v>6137</v>
      </c>
      <c r="B238" s="1">
        <v>512017</v>
      </c>
      <c r="C238" s="1">
        <v>140</v>
      </c>
      <c r="D238" s="1">
        <v>1160</v>
      </c>
    </row>
    <row r="239" spans="1:4" x14ac:dyDescent="0.15">
      <c r="A239" s="1" t="s">
        <v>6138</v>
      </c>
      <c r="B239" s="1">
        <v>512018</v>
      </c>
      <c r="C239" s="1">
        <v>140</v>
      </c>
      <c r="D239" s="1">
        <v>1300</v>
      </c>
    </row>
    <row r="240" spans="1:4" x14ac:dyDescent="0.15">
      <c r="A240" s="1" t="s">
        <v>6139</v>
      </c>
      <c r="B240" s="1">
        <v>512019</v>
      </c>
      <c r="C240" s="1">
        <v>140</v>
      </c>
      <c r="D240" s="1">
        <v>1440</v>
      </c>
    </row>
    <row r="241" spans="1:4" x14ac:dyDescent="0.15">
      <c r="A241" s="1" t="s">
        <v>6140</v>
      </c>
      <c r="B241" s="1">
        <v>512020</v>
      </c>
      <c r="C241" s="1">
        <v>0</v>
      </c>
      <c r="D241" s="1">
        <v>1580</v>
      </c>
    </row>
    <row r="242" spans="1:4" x14ac:dyDescent="0.15">
      <c r="A242" s="1" t="s">
        <v>6141</v>
      </c>
      <c r="B242" s="1">
        <v>513001</v>
      </c>
      <c r="C242" s="1">
        <v>40</v>
      </c>
      <c r="D242" s="1">
        <v>20</v>
      </c>
    </row>
    <row r="243" spans="1:4" x14ac:dyDescent="0.15">
      <c r="A243" s="1" t="s">
        <v>6142</v>
      </c>
      <c r="B243" s="1">
        <v>513002</v>
      </c>
      <c r="C243" s="1">
        <v>40</v>
      </c>
      <c r="D243" s="1">
        <v>60</v>
      </c>
    </row>
    <row r="244" spans="1:4" x14ac:dyDescent="0.15">
      <c r="A244" s="1" t="s">
        <v>6143</v>
      </c>
      <c r="B244" s="1">
        <v>513003</v>
      </c>
      <c r="C244" s="1">
        <v>40</v>
      </c>
      <c r="D244" s="1">
        <v>100</v>
      </c>
    </row>
    <row r="245" spans="1:4" x14ac:dyDescent="0.15">
      <c r="A245" s="1" t="s">
        <v>6144</v>
      </c>
      <c r="B245" s="1">
        <v>513004</v>
      </c>
      <c r="C245" s="1">
        <v>40</v>
      </c>
      <c r="D245" s="1">
        <v>140</v>
      </c>
    </row>
    <row r="246" spans="1:4" x14ac:dyDescent="0.15">
      <c r="A246" s="1" t="s">
        <v>6145</v>
      </c>
      <c r="B246" s="1">
        <v>513005</v>
      </c>
      <c r="C246" s="1">
        <v>40</v>
      </c>
      <c r="D246" s="1">
        <v>180</v>
      </c>
    </row>
    <row r="247" spans="1:4" x14ac:dyDescent="0.15">
      <c r="A247" s="1" t="s">
        <v>6146</v>
      </c>
      <c r="B247" s="1">
        <v>513006</v>
      </c>
      <c r="C247" s="1">
        <v>60</v>
      </c>
      <c r="D247" s="1">
        <v>220</v>
      </c>
    </row>
    <row r="248" spans="1:4" x14ac:dyDescent="0.15">
      <c r="A248" s="1" t="s">
        <v>6147</v>
      </c>
      <c r="B248" s="1">
        <v>513007</v>
      </c>
      <c r="C248" s="1">
        <v>60</v>
      </c>
      <c r="D248" s="1">
        <v>280</v>
      </c>
    </row>
    <row r="249" spans="1:4" x14ac:dyDescent="0.15">
      <c r="A249" s="1" t="s">
        <v>6148</v>
      </c>
      <c r="B249" s="1">
        <v>513008</v>
      </c>
      <c r="C249" s="1">
        <v>60</v>
      </c>
      <c r="D249" s="1">
        <v>340</v>
      </c>
    </row>
    <row r="250" spans="1:4" x14ac:dyDescent="0.15">
      <c r="A250" s="1" t="s">
        <v>6149</v>
      </c>
      <c r="B250" s="1">
        <v>513009</v>
      </c>
      <c r="C250" s="1">
        <v>60</v>
      </c>
      <c r="D250" s="1">
        <v>400</v>
      </c>
    </row>
    <row r="251" spans="1:4" x14ac:dyDescent="0.15">
      <c r="A251" s="1" t="s">
        <v>6150</v>
      </c>
      <c r="B251" s="1">
        <v>513010</v>
      </c>
      <c r="C251" s="1">
        <v>60</v>
      </c>
      <c r="D251" s="1">
        <v>460</v>
      </c>
    </row>
    <row r="252" spans="1:4" x14ac:dyDescent="0.15">
      <c r="A252" s="1" t="s">
        <v>6151</v>
      </c>
      <c r="B252" s="1">
        <v>513011</v>
      </c>
      <c r="C252" s="1">
        <v>100</v>
      </c>
      <c r="D252" s="1">
        <v>520</v>
      </c>
    </row>
    <row r="253" spans="1:4" x14ac:dyDescent="0.15">
      <c r="A253" s="1" t="s">
        <v>6152</v>
      </c>
      <c r="B253" s="1">
        <v>513012</v>
      </c>
      <c r="C253" s="1">
        <v>100</v>
      </c>
      <c r="D253" s="1">
        <v>620</v>
      </c>
    </row>
    <row r="254" spans="1:4" x14ac:dyDescent="0.15">
      <c r="A254" s="1" t="s">
        <v>6153</v>
      </c>
      <c r="B254" s="1">
        <v>513013</v>
      </c>
      <c r="C254" s="1">
        <v>100</v>
      </c>
      <c r="D254" s="1">
        <v>720</v>
      </c>
    </row>
    <row r="255" spans="1:4" x14ac:dyDescent="0.15">
      <c r="A255" s="1" t="s">
        <v>6154</v>
      </c>
      <c r="B255" s="1">
        <v>513014</v>
      </c>
      <c r="C255" s="1">
        <v>100</v>
      </c>
      <c r="D255" s="1">
        <v>820</v>
      </c>
    </row>
    <row r="256" spans="1:4" x14ac:dyDescent="0.15">
      <c r="A256" s="1" t="s">
        <v>6155</v>
      </c>
      <c r="B256" s="1">
        <v>513015</v>
      </c>
      <c r="C256" s="1">
        <v>100</v>
      </c>
      <c r="D256" s="1">
        <v>920</v>
      </c>
    </row>
    <row r="257" spans="1:4" x14ac:dyDescent="0.15">
      <c r="A257" s="1" t="s">
        <v>6156</v>
      </c>
      <c r="B257" s="1">
        <v>513016</v>
      </c>
      <c r="C257" s="1">
        <v>140</v>
      </c>
      <c r="D257" s="1">
        <v>1020</v>
      </c>
    </row>
    <row r="258" spans="1:4" x14ac:dyDescent="0.15">
      <c r="A258" s="1" t="s">
        <v>6157</v>
      </c>
      <c r="B258" s="1">
        <v>513017</v>
      </c>
      <c r="C258" s="1">
        <v>140</v>
      </c>
      <c r="D258" s="1">
        <v>1160</v>
      </c>
    </row>
    <row r="259" spans="1:4" x14ac:dyDescent="0.15">
      <c r="A259" s="1" t="s">
        <v>6158</v>
      </c>
      <c r="B259" s="1">
        <v>513018</v>
      </c>
      <c r="C259" s="1">
        <v>140</v>
      </c>
      <c r="D259" s="1">
        <v>1300</v>
      </c>
    </row>
    <row r="260" spans="1:4" x14ac:dyDescent="0.15">
      <c r="A260" s="1" t="s">
        <v>6159</v>
      </c>
      <c r="B260" s="1">
        <v>513019</v>
      </c>
      <c r="C260" s="1">
        <v>140</v>
      </c>
      <c r="D260" s="1">
        <v>1440</v>
      </c>
    </row>
    <row r="261" spans="1:4" x14ac:dyDescent="0.15">
      <c r="A261" s="1" t="s">
        <v>6160</v>
      </c>
      <c r="B261" s="1">
        <v>513020</v>
      </c>
      <c r="C261" s="1">
        <v>0</v>
      </c>
      <c r="D261" s="1">
        <v>1580</v>
      </c>
    </row>
    <row r="262" spans="1:4" x14ac:dyDescent="0.15">
      <c r="A262" s="1" t="s">
        <v>6161</v>
      </c>
      <c r="B262" s="1">
        <v>514001</v>
      </c>
      <c r="C262" s="1">
        <v>20</v>
      </c>
      <c r="D262" s="1">
        <v>10</v>
      </c>
    </row>
    <row r="263" spans="1:4" x14ac:dyDescent="0.15">
      <c r="A263" s="1" t="s">
        <v>6162</v>
      </c>
      <c r="B263" s="1">
        <v>514002</v>
      </c>
      <c r="C263" s="1">
        <v>20</v>
      </c>
      <c r="D263" s="1">
        <v>30</v>
      </c>
    </row>
    <row r="264" spans="1:4" x14ac:dyDescent="0.15">
      <c r="A264" s="1" t="s">
        <v>6163</v>
      </c>
      <c r="B264" s="1">
        <v>514003</v>
      </c>
      <c r="C264" s="1">
        <v>20</v>
      </c>
      <c r="D264" s="1">
        <v>50</v>
      </c>
    </row>
    <row r="265" spans="1:4" x14ac:dyDescent="0.15">
      <c r="A265" s="1" t="s">
        <v>6164</v>
      </c>
      <c r="B265" s="1">
        <v>514004</v>
      </c>
      <c r="C265" s="1">
        <v>20</v>
      </c>
      <c r="D265" s="1">
        <v>70</v>
      </c>
    </row>
    <row r="266" spans="1:4" x14ac:dyDescent="0.15">
      <c r="A266" s="1" t="s">
        <v>6165</v>
      </c>
      <c r="B266" s="1">
        <v>514005</v>
      </c>
      <c r="C266" s="1">
        <v>20</v>
      </c>
      <c r="D266" s="1">
        <v>90</v>
      </c>
    </row>
    <row r="267" spans="1:4" x14ac:dyDescent="0.15">
      <c r="A267" s="1" t="s">
        <v>6166</v>
      </c>
      <c r="B267" s="1">
        <v>514006</v>
      </c>
      <c r="C267" s="1">
        <v>30</v>
      </c>
      <c r="D267" s="1">
        <v>110</v>
      </c>
    </row>
    <row r="268" spans="1:4" x14ac:dyDescent="0.15">
      <c r="A268" s="1" t="s">
        <v>6167</v>
      </c>
      <c r="B268" s="1">
        <v>514007</v>
      </c>
      <c r="C268" s="1">
        <v>30</v>
      </c>
      <c r="D268" s="1">
        <v>140</v>
      </c>
    </row>
    <row r="269" spans="1:4" x14ac:dyDescent="0.15">
      <c r="A269" s="1" t="s">
        <v>6168</v>
      </c>
      <c r="B269" s="1">
        <v>514008</v>
      </c>
      <c r="C269" s="1">
        <v>30</v>
      </c>
      <c r="D269" s="1">
        <v>170</v>
      </c>
    </row>
    <row r="270" spans="1:4" x14ac:dyDescent="0.15">
      <c r="A270" s="1" t="s">
        <v>6169</v>
      </c>
      <c r="B270" s="1">
        <v>514009</v>
      </c>
      <c r="C270" s="1">
        <v>30</v>
      </c>
      <c r="D270" s="1">
        <v>200</v>
      </c>
    </row>
    <row r="271" spans="1:4" x14ac:dyDescent="0.15">
      <c r="A271" s="1" t="s">
        <v>6170</v>
      </c>
      <c r="B271" s="1">
        <v>514010</v>
      </c>
      <c r="C271" s="1">
        <v>30</v>
      </c>
      <c r="D271" s="1">
        <v>230</v>
      </c>
    </row>
    <row r="272" spans="1:4" x14ac:dyDescent="0.15">
      <c r="A272" s="1" t="s">
        <v>6171</v>
      </c>
      <c r="B272" s="1">
        <v>514011</v>
      </c>
      <c r="C272" s="1">
        <v>50</v>
      </c>
      <c r="D272" s="1">
        <v>260</v>
      </c>
    </row>
    <row r="273" spans="1:4" x14ac:dyDescent="0.15">
      <c r="A273" s="1" t="s">
        <v>6172</v>
      </c>
      <c r="B273" s="1">
        <v>514012</v>
      </c>
      <c r="C273" s="1">
        <v>50</v>
      </c>
      <c r="D273" s="1">
        <v>310</v>
      </c>
    </row>
    <row r="274" spans="1:4" x14ac:dyDescent="0.15">
      <c r="A274" s="1" t="s">
        <v>6173</v>
      </c>
      <c r="B274" s="1">
        <v>514013</v>
      </c>
      <c r="C274" s="1">
        <v>50</v>
      </c>
      <c r="D274" s="1">
        <v>360</v>
      </c>
    </row>
    <row r="275" spans="1:4" x14ac:dyDescent="0.15">
      <c r="A275" s="1" t="s">
        <v>6174</v>
      </c>
      <c r="B275" s="1">
        <v>514014</v>
      </c>
      <c r="C275" s="1">
        <v>50</v>
      </c>
      <c r="D275" s="1">
        <v>410</v>
      </c>
    </row>
    <row r="276" spans="1:4" x14ac:dyDescent="0.15">
      <c r="A276" s="1" t="s">
        <v>6175</v>
      </c>
      <c r="B276" s="1">
        <v>514015</v>
      </c>
      <c r="C276" s="1">
        <v>50</v>
      </c>
      <c r="D276" s="1">
        <v>460</v>
      </c>
    </row>
    <row r="277" spans="1:4" x14ac:dyDescent="0.15">
      <c r="A277" s="1" t="s">
        <v>6176</v>
      </c>
      <c r="B277" s="1">
        <v>514016</v>
      </c>
      <c r="C277" s="1">
        <v>70</v>
      </c>
      <c r="D277" s="1">
        <v>510</v>
      </c>
    </row>
    <row r="278" spans="1:4" x14ac:dyDescent="0.15">
      <c r="A278" s="1" t="s">
        <v>6177</v>
      </c>
      <c r="B278" s="1">
        <v>514017</v>
      </c>
      <c r="C278" s="1">
        <v>70</v>
      </c>
      <c r="D278" s="1">
        <v>580</v>
      </c>
    </row>
    <row r="279" spans="1:4" x14ac:dyDescent="0.15">
      <c r="A279" s="1" t="s">
        <v>6178</v>
      </c>
      <c r="B279" s="1">
        <v>514018</v>
      </c>
      <c r="C279" s="1">
        <v>70</v>
      </c>
      <c r="D279" s="1">
        <v>650</v>
      </c>
    </row>
    <row r="280" spans="1:4" x14ac:dyDescent="0.15">
      <c r="A280" s="1" t="s">
        <v>6179</v>
      </c>
      <c r="B280" s="1">
        <v>514019</v>
      </c>
      <c r="C280" s="1">
        <v>70</v>
      </c>
      <c r="D280" s="1">
        <v>720</v>
      </c>
    </row>
    <row r="281" spans="1:4" x14ac:dyDescent="0.15">
      <c r="A281" s="1" t="s">
        <v>6180</v>
      </c>
      <c r="B281" s="1">
        <v>514020</v>
      </c>
      <c r="C281" s="1">
        <v>0</v>
      </c>
      <c r="D281" s="1">
        <v>790</v>
      </c>
    </row>
    <row r="282" spans="1:4" x14ac:dyDescent="0.15">
      <c r="A282" s="1" t="s">
        <v>6181</v>
      </c>
      <c r="B282" s="1">
        <v>515001</v>
      </c>
      <c r="C282" s="1">
        <v>20</v>
      </c>
      <c r="D282" s="1">
        <v>10</v>
      </c>
    </row>
    <row r="283" spans="1:4" x14ac:dyDescent="0.15">
      <c r="A283" s="1" t="s">
        <v>6182</v>
      </c>
      <c r="B283" s="1">
        <v>515002</v>
      </c>
      <c r="C283" s="1">
        <v>20</v>
      </c>
      <c r="D283" s="1">
        <v>30</v>
      </c>
    </row>
    <row r="284" spans="1:4" x14ac:dyDescent="0.15">
      <c r="A284" s="1" t="s">
        <v>6183</v>
      </c>
      <c r="B284" s="1">
        <v>515003</v>
      </c>
      <c r="C284" s="1">
        <v>20</v>
      </c>
      <c r="D284" s="1">
        <v>50</v>
      </c>
    </row>
    <row r="285" spans="1:4" x14ac:dyDescent="0.15">
      <c r="A285" s="1" t="s">
        <v>6184</v>
      </c>
      <c r="B285" s="1">
        <v>515004</v>
      </c>
      <c r="C285" s="1">
        <v>20</v>
      </c>
      <c r="D285" s="1">
        <v>70</v>
      </c>
    </row>
    <row r="286" spans="1:4" x14ac:dyDescent="0.15">
      <c r="A286" s="1" t="s">
        <v>6185</v>
      </c>
      <c r="B286" s="1">
        <v>515005</v>
      </c>
      <c r="C286" s="1">
        <v>20</v>
      </c>
      <c r="D286" s="1">
        <v>90</v>
      </c>
    </row>
    <row r="287" spans="1:4" x14ac:dyDescent="0.15">
      <c r="A287" s="1" t="s">
        <v>6186</v>
      </c>
      <c r="B287" s="1">
        <v>515006</v>
      </c>
      <c r="C287" s="1">
        <v>30</v>
      </c>
      <c r="D287" s="1">
        <v>110</v>
      </c>
    </row>
    <row r="288" spans="1:4" x14ac:dyDescent="0.15">
      <c r="A288" s="1" t="s">
        <v>6187</v>
      </c>
      <c r="B288" s="1">
        <v>515007</v>
      </c>
      <c r="C288" s="1">
        <v>30</v>
      </c>
      <c r="D288" s="1">
        <v>140</v>
      </c>
    </row>
    <row r="289" spans="1:4" x14ac:dyDescent="0.15">
      <c r="A289" s="1" t="s">
        <v>6188</v>
      </c>
      <c r="B289" s="1">
        <v>515008</v>
      </c>
      <c r="C289" s="1">
        <v>30</v>
      </c>
      <c r="D289" s="1">
        <v>170</v>
      </c>
    </row>
    <row r="290" spans="1:4" x14ac:dyDescent="0.15">
      <c r="A290" s="1" t="s">
        <v>6189</v>
      </c>
      <c r="B290" s="1">
        <v>515009</v>
      </c>
      <c r="C290" s="1">
        <v>30</v>
      </c>
      <c r="D290" s="1">
        <v>200</v>
      </c>
    </row>
    <row r="291" spans="1:4" x14ac:dyDescent="0.15">
      <c r="A291" s="1" t="s">
        <v>6190</v>
      </c>
      <c r="B291" s="1">
        <v>515010</v>
      </c>
      <c r="C291" s="1">
        <v>30</v>
      </c>
      <c r="D291" s="1">
        <v>230</v>
      </c>
    </row>
    <row r="292" spans="1:4" x14ac:dyDescent="0.15">
      <c r="A292" s="1" t="s">
        <v>6191</v>
      </c>
      <c r="B292" s="1">
        <v>515011</v>
      </c>
      <c r="C292" s="1">
        <v>50</v>
      </c>
      <c r="D292" s="1">
        <v>260</v>
      </c>
    </row>
    <row r="293" spans="1:4" x14ac:dyDescent="0.15">
      <c r="A293" s="1" t="s">
        <v>6192</v>
      </c>
      <c r="B293" s="1">
        <v>515012</v>
      </c>
      <c r="C293" s="1">
        <v>50</v>
      </c>
      <c r="D293" s="1">
        <v>310</v>
      </c>
    </row>
    <row r="294" spans="1:4" x14ac:dyDescent="0.15">
      <c r="A294" s="1" t="s">
        <v>6193</v>
      </c>
      <c r="B294" s="1">
        <v>515013</v>
      </c>
      <c r="C294" s="1">
        <v>50</v>
      </c>
      <c r="D294" s="1">
        <v>360</v>
      </c>
    </row>
    <row r="295" spans="1:4" x14ac:dyDescent="0.15">
      <c r="A295" s="1" t="s">
        <v>6194</v>
      </c>
      <c r="B295" s="1">
        <v>515014</v>
      </c>
      <c r="C295" s="1">
        <v>50</v>
      </c>
      <c r="D295" s="1">
        <v>410</v>
      </c>
    </row>
    <row r="296" spans="1:4" x14ac:dyDescent="0.15">
      <c r="A296" s="1" t="s">
        <v>6195</v>
      </c>
      <c r="B296" s="1">
        <v>515015</v>
      </c>
      <c r="C296" s="1">
        <v>50</v>
      </c>
      <c r="D296" s="1">
        <v>460</v>
      </c>
    </row>
    <row r="297" spans="1:4" x14ac:dyDescent="0.15">
      <c r="A297" s="1" t="s">
        <v>6196</v>
      </c>
      <c r="B297" s="1">
        <v>515016</v>
      </c>
      <c r="C297" s="1">
        <v>70</v>
      </c>
      <c r="D297" s="1">
        <v>510</v>
      </c>
    </row>
    <row r="298" spans="1:4" x14ac:dyDescent="0.15">
      <c r="A298" s="1" t="s">
        <v>6197</v>
      </c>
      <c r="B298" s="1">
        <v>515017</v>
      </c>
      <c r="C298" s="1">
        <v>70</v>
      </c>
      <c r="D298" s="1">
        <v>580</v>
      </c>
    </row>
    <row r="299" spans="1:4" x14ac:dyDescent="0.15">
      <c r="A299" s="1" t="s">
        <v>6198</v>
      </c>
      <c r="B299" s="1">
        <v>515018</v>
      </c>
      <c r="C299" s="1">
        <v>70</v>
      </c>
      <c r="D299" s="1">
        <v>650</v>
      </c>
    </row>
    <row r="300" spans="1:4" x14ac:dyDescent="0.15">
      <c r="A300" s="1" t="s">
        <v>6199</v>
      </c>
      <c r="B300" s="1">
        <v>515019</v>
      </c>
      <c r="C300" s="1">
        <v>70</v>
      </c>
      <c r="D300" s="1">
        <v>720</v>
      </c>
    </row>
    <row r="301" spans="1:4" x14ac:dyDescent="0.15">
      <c r="A301" s="1" t="s">
        <v>6200</v>
      </c>
      <c r="B301" s="1">
        <v>515020</v>
      </c>
      <c r="C301" s="1">
        <v>0</v>
      </c>
      <c r="D301" s="1">
        <v>790</v>
      </c>
    </row>
    <row r="302" spans="1:4" x14ac:dyDescent="0.15">
      <c r="A302" s="1" t="s">
        <v>6201</v>
      </c>
      <c r="B302" s="1">
        <v>501101</v>
      </c>
      <c r="C302" s="1">
        <v>48</v>
      </c>
      <c r="D302" s="1">
        <v>24</v>
      </c>
    </row>
    <row r="303" spans="1:4" x14ac:dyDescent="0.15">
      <c r="A303" s="1" t="s">
        <v>6202</v>
      </c>
      <c r="B303" s="1">
        <v>501102</v>
      </c>
      <c r="C303" s="1">
        <v>48</v>
      </c>
      <c r="D303" s="1">
        <v>72</v>
      </c>
    </row>
    <row r="304" spans="1:4" x14ac:dyDescent="0.15">
      <c r="A304" s="1" t="s">
        <v>6203</v>
      </c>
      <c r="B304" s="1">
        <v>501103</v>
      </c>
      <c r="C304" s="1">
        <v>48</v>
      </c>
      <c r="D304" s="1">
        <v>120</v>
      </c>
    </row>
    <row r="305" spans="1:4" x14ac:dyDescent="0.15">
      <c r="A305" s="1" t="s">
        <v>6204</v>
      </c>
      <c r="B305" s="1">
        <v>501104</v>
      </c>
      <c r="C305" s="1">
        <v>48</v>
      </c>
      <c r="D305" s="1">
        <v>168</v>
      </c>
    </row>
    <row r="306" spans="1:4" x14ac:dyDescent="0.15">
      <c r="A306" s="1" t="s">
        <v>6205</v>
      </c>
      <c r="B306" s="1">
        <v>501105</v>
      </c>
      <c r="C306" s="1">
        <v>48</v>
      </c>
      <c r="D306" s="1">
        <v>216</v>
      </c>
    </row>
    <row r="307" spans="1:4" x14ac:dyDescent="0.15">
      <c r="A307" s="1" t="s">
        <v>6206</v>
      </c>
      <c r="B307" s="1">
        <v>501106</v>
      </c>
      <c r="C307" s="1">
        <v>72</v>
      </c>
      <c r="D307" s="1">
        <v>264</v>
      </c>
    </row>
    <row r="308" spans="1:4" x14ac:dyDescent="0.15">
      <c r="A308" s="1" t="s">
        <v>6207</v>
      </c>
      <c r="B308" s="1">
        <v>501107</v>
      </c>
      <c r="C308" s="1">
        <v>72</v>
      </c>
      <c r="D308" s="1">
        <v>336</v>
      </c>
    </row>
    <row r="309" spans="1:4" x14ac:dyDescent="0.15">
      <c r="A309" s="1" t="s">
        <v>6208</v>
      </c>
      <c r="B309" s="1">
        <v>501108</v>
      </c>
      <c r="C309" s="1">
        <v>72</v>
      </c>
      <c r="D309" s="1">
        <v>408</v>
      </c>
    </row>
    <row r="310" spans="1:4" x14ac:dyDescent="0.15">
      <c r="A310" s="1" t="s">
        <v>6209</v>
      </c>
      <c r="B310" s="1">
        <v>501109</v>
      </c>
      <c r="C310" s="1">
        <v>72</v>
      </c>
      <c r="D310" s="1">
        <v>480</v>
      </c>
    </row>
    <row r="311" spans="1:4" x14ac:dyDescent="0.15">
      <c r="A311" s="1" t="s">
        <v>6210</v>
      </c>
      <c r="B311" s="1">
        <v>501110</v>
      </c>
      <c r="C311" s="1">
        <v>72</v>
      </c>
      <c r="D311" s="1">
        <v>552</v>
      </c>
    </row>
    <row r="312" spans="1:4" x14ac:dyDescent="0.15">
      <c r="A312" s="1" t="s">
        <v>6211</v>
      </c>
      <c r="B312" s="1">
        <v>501111</v>
      </c>
      <c r="C312" s="1">
        <v>120</v>
      </c>
      <c r="D312" s="1">
        <v>624</v>
      </c>
    </row>
    <row r="313" spans="1:4" x14ac:dyDescent="0.15">
      <c r="A313" s="1" t="s">
        <v>6212</v>
      </c>
      <c r="B313" s="1">
        <v>501112</v>
      </c>
      <c r="C313" s="1">
        <v>120</v>
      </c>
      <c r="D313" s="1">
        <v>744</v>
      </c>
    </row>
    <row r="314" spans="1:4" x14ac:dyDescent="0.15">
      <c r="A314" s="1" t="s">
        <v>6213</v>
      </c>
      <c r="B314" s="1">
        <v>501113</v>
      </c>
      <c r="C314" s="1">
        <v>120</v>
      </c>
      <c r="D314" s="1">
        <v>864</v>
      </c>
    </row>
    <row r="315" spans="1:4" x14ac:dyDescent="0.15">
      <c r="A315" s="1" t="s">
        <v>6214</v>
      </c>
      <c r="B315" s="1">
        <v>501114</v>
      </c>
      <c r="C315" s="1">
        <v>120</v>
      </c>
      <c r="D315" s="1">
        <v>984</v>
      </c>
    </row>
    <row r="316" spans="1:4" x14ac:dyDescent="0.15">
      <c r="A316" s="1" t="s">
        <v>6215</v>
      </c>
      <c r="B316" s="1">
        <v>501115</v>
      </c>
      <c r="C316" s="1">
        <v>120</v>
      </c>
      <c r="D316" s="1">
        <v>1104</v>
      </c>
    </row>
    <row r="317" spans="1:4" x14ac:dyDescent="0.15">
      <c r="A317" s="1" t="s">
        <v>6216</v>
      </c>
      <c r="B317" s="1">
        <v>501116</v>
      </c>
      <c r="C317" s="1">
        <v>168</v>
      </c>
      <c r="D317" s="1">
        <v>1224</v>
      </c>
    </row>
    <row r="318" spans="1:4" x14ac:dyDescent="0.15">
      <c r="A318" s="1" t="s">
        <v>6217</v>
      </c>
      <c r="B318" s="1">
        <v>501117</v>
      </c>
      <c r="C318" s="1">
        <v>168</v>
      </c>
      <c r="D318" s="1">
        <v>1392</v>
      </c>
    </row>
    <row r="319" spans="1:4" x14ac:dyDescent="0.15">
      <c r="A319" s="1" t="s">
        <v>6218</v>
      </c>
      <c r="B319" s="1">
        <v>501118</v>
      </c>
      <c r="C319" s="1">
        <v>168</v>
      </c>
      <c r="D319" s="1">
        <v>1560</v>
      </c>
    </row>
    <row r="320" spans="1:4" x14ac:dyDescent="0.15">
      <c r="A320" s="1" t="s">
        <v>6219</v>
      </c>
      <c r="B320" s="1">
        <v>501119</v>
      </c>
      <c r="C320" s="1">
        <v>168</v>
      </c>
      <c r="D320" s="1">
        <v>1728</v>
      </c>
    </row>
    <row r="321" spans="1:4" x14ac:dyDescent="0.15">
      <c r="A321" s="1" t="s">
        <v>6220</v>
      </c>
      <c r="B321" s="1">
        <v>501120</v>
      </c>
      <c r="C321" s="1">
        <v>168</v>
      </c>
      <c r="D321" s="1">
        <v>1896</v>
      </c>
    </row>
    <row r="322" spans="1:4" x14ac:dyDescent="0.15">
      <c r="A322" s="1" t="s">
        <v>6221</v>
      </c>
      <c r="B322" s="1">
        <v>501121</v>
      </c>
      <c r="C322" s="1">
        <v>216</v>
      </c>
      <c r="D322" s="1">
        <v>2064</v>
      </c>
    </row>
    <row r="323" spans="1:4" x14ac:dyDescent="0.15">
      <c r="A323" s="1" t="s">
        <v>6222</v>
      </c>
      <c r="B323" s="1">
        <v>501122</v>
      </c>
      <c r="C323" s="1">
        <v>216</v>
      </c>
      <c r="D323" s="1">
        <v>2280</v>
      </c>
    </row>
    <row r="324" spans="1:4" x14ac:dyDescent="0.15">
      <c r="A324" s="1" t="s">
        <v>6223</v>
      </c>
      <c r="B324" s="1">
        <v>501123</v>
      </c>
      <c r="C324" s="1">
        <v>216</v>
      </c>
      <c r="D324" s="1">
        <v>2496</v>
      </c>
    </row>
    <row r="325" spans="1:4" x14ac:dyDescent="0.15">
      <c r="A325" s="1" t="s">
        <v>6224</v>
      </c>
      <c r="B325" s="1">
        <v>501124</v>
      </c>
      <c r="C325" s="1">
        <v>216</v>
      </c>
      <c r="D325" s="1">
        <v>2712</v>
      </c>
    </row>
    <row r="326" spans="1:4" x14ac:dyDescent="0.15">
      <c r="A326" s="1" t="s">
        <v>6225</v>
      </c>
      <c r="B326" s="1">
        <v>501125</v>
      </c>
      <c r="C326" s="1">
        <v>216</v>
      </c>
      <c r="D326" s="1">
        <v>2928</v>
      </c>
    </row>
    <row r="327" spans="1:4" x14ac:dyDescent="0.15">
      <c r="A327" s="1" t="s">
        <v>6226</v>
      </c>
      <c r="B327" s="1">
        <v>501126</v>
      </c>
      <c r="C327" s="1">
        <v>264</v>
      </c>
      <c r="D327" s="1">
        <v>3144</v>
      </c>
    </row>
    <row r="328" spans="1:4" x14ac:dyDescent="0.15">
      <c r="A328" s="1" t="s">
        <v>6227</v>
      </c>
      <c r="B328" s="1">
        <v>501127</v>
      </c>
      <c r="C328" s="1">
        <v>264</v>
      </c>
      <c r="D328" s="1">
        <v>3408</v>
      </c>
    </row>
    <row r="329" spans="1:4" x14ac:dyDescent="0.15">
      <c r="A329" s="1" t="s">
        <v>6228</v>
      </c>
      <c r="B329" s="1">
        <v>501128</v>
      </c>
      <c r="C329" s="1">
        <v>264</v>
      </c>
      <c r="D329" s="1">
        <v>3672</v>
      </c>
    </row>
    <row r="330" spans="1:4" x14ac:dyDescent="0.15">
      <c r="A330" s="1" t="s">
        <v>6229</v>
      </c>
      <c r="B330" s="1">
        <v>501129</v>
      </c>
      <c r="C330" s="1">
        <v>264</v>
      </c>
      <c r="D330" s="1">
        <v>3936</v>
      </c>
    </row>
    <row r="331" spans="1:4" x14ac:dyDescent="0.15">
      <c r="A331" s="1" t="s">
        <v>6230</v>
      </c>
      <c r="B331" s="1">
        <v>501130</v>
      </c>
      <c r="C331" s="1">
        <v>264</v>
      </c>
      <c r="D331" s="1">
        <v>4200</v>
      </c>
    </row>
    <row r="332" spans="1:4" x14ac:dyDescent="0.15">
      <c r="A332" s="1" t="s">
        <v>6231</v>
      </c>
      <c r="B332" s="1">
        <v>501131</v>
      </c>
      <c r="C332" s="1">
        <v>312</v>
      </c>
      <c r="D332" s="1">
        <v>4464</v>
      </c>
    </row>
    <row r="333" spans="1:4" x14ac:dyDescent="0.15">
      <c r="A333" s="1" t="s">
        <v>6232</v>
      </c>
      <c r="B333" s="1">
        <v>501132</v>
      </c>
      <c r="C333" s="1">
        <v>312</v>
      </c>
      <c r="D333" s="1">
        <v>4776</v>
      </c>
    </row>
    <row r="334" spans="1:4" x14ac:dyDescent="0.15">
      <c r="A334" s="1" t="s">
        <v>6233</v>
      </c>
      <c r="B334" s="1">
        <v>501133</v>
      </c>
      <c r="C334" s="1">
        <v>312</v>
      </c>
      <c r="D334" s="1">
        <v>5088</v>
      </c>
    </row>
    <row r="335" spans="1:4" x14ac:dyDescent="0.15">
      <c r="A335" s="1" t="s">
        <v>6234</v>
      </c>
      <c r="B335" s="1">
        <v>501134</v>
      </c>
      <c r="C335" s="1">
        <v>312</v>
      </c>
      <c r="D335" s="1">
        <v>5400</v>
      </c>
    </row>
    <row r="336" spans="1:4" x14ac:dyDescent="0.15">
      <c r="A336" s="1" t="s">
        <v>6235</v>
      </c>
      <c r="B336" s="1">
        <v>501135</v>
      </c>
      <c r="C336" s="1">
        <v>312</v>
      </c>
      <c r="D336" s="1">
        <v>5712</v>
      </c>
    </row>
    <row r="337" spans="1:4" x14ac:dyDescent="0.15">
      <c r="A337" s="1" t="s">
        <v>6236</v>
      </c>
      <c r="B337" s="1">
        <v>501136</v>
      </c>
      <c r="C337" s="1">
        <v>360</v>
      </c>
      <c r="D337" s="1">
        <v>6024</v>
      </c>
    </row>
    <row r="338" spans="1:4" x14ac:dyDescent="0.15">
      <c r="A338" s="1" t="s">
        <v>6237</v>
      </c>
      <c r="B338" s="1">
        <v>501137</v>
      </c>
      <c r="C338" s="1">
        <v>360</v>
      </c>
      <c r="D338" s="1">
        <v>6384</v>
      </c>
    </row>
    <row r="339" spans="1:4" x14ac:dyDescent="0.15">
      <c r="A339" s="1" t="s">
        <v>6238</v>
      </c>
      <c r="B339" s="1">
        <v>501138</v>
      </c>
      <c r="C339" s="1">
        <v>360</v>
      </c>
      <c r="D339" s="1">
        <v>6744</v>
      </c>
    </row>
    <row r="340" spans="1:4" x14ac:dyDescent="0.15">
      <c r="A340" s="1" t="s">
        <v>6239</v>
      </c>
      <c r="B340" s="1">
        <v>501139</v>
      </c>
      <c r="C340" s="1">
        <v>360</v>
      </c>
      <c r="D340" s="1">
        <v>7104</v>
      </c>
    </row>
    <row r="341" spans="1:4" x14ac:dyDescent="0.15">
      <c r="A341" s="1" t="s">
        <v>6240</v>
      </c>
      <c r="B341" s="1">
        <v>501140</v>
      </c>
      <c r="C341" s="1">
        <v>0</v>
      </c>
      <c r="D341" s="1">
        <v>7464</v>
      </c>
    </row>
    <row r="342" spans="1:4" x14ac:dyDescent="0.15">
      <c r="A342" s="1" t="s">
        <v>6241</v>
      </c>
      <c r="B342" s="1">
        <v>502101</v>
      </c>
      <c r="C342" s="1">
        <v>32</v>
      </c>
      <c r="D342" s="1">
        <v>16</v>
      </c>
    </row>
    <row r="343" spans="1:4" x14ac:dyDescent="0.15">
      <c r="A343" s="1" t="s">
        <v>6242</v>
      </c>
      <c r="B343" s="1">
        <v>502102</v>
      </c>
      <c r="C343" s="1">
        <v>32</v>
      </c>
      <c r="D343" s="1">
        <v>48</v>
      </c>
    </row>
    <row r="344" spans="1:4" x14ac:dyDescent="0.15">
      <c r="A344" s="1" t="s">
        <v>6243</v>
      </c>
      <c r="B344" s="1">
        <v>502103</v>
      </c>
      <c r="C344" s="1">
        <v>32</v>
      </c>
      <c r="D344" s="1">
        <v>80</v>
      </c>
    </row>
    <row r="345" spans="1:4" x14ac:dyDescent="0.15">
      <c r="A345" s="1" t="s">
        <v>6244</v>
      </c>
      <c r="B345" s="1">
        <v>502104</v>
      </c>
      <c r="C345" s="1">
        <v>32</v>
      </c>
      <c r="D345" s="1">
        <v>112</v>
      </c>
    </row>
    <row r="346" spans="1:4" x14ac:dyDescent="0.15">
      <c r="A346" s="1" t="s">
        <v>6245</v>
      </c>
      <c r="B346" s="1">
        <v>502105</v>
      </c>
      <c r="C346" s="1">
        <v>32</v>
      </c>
      <c r="D346" s="1">
        <v>144</v>
      </c>
    </row>
    <row r="347" spans="1:4" x14ac:dyDescent="0.15">
      <c r="A347" s="1" t="s">
        <v>6246</v>
      </c>
      <c r="B347" s="1">
        <v>502106</v>
      </c>
      <c r="C347" s="1">
        <v>48</v>
      </c>
      <c r="D347" s="1">
        <v>176</v>
      </c>
    </row>
    <row r="348" spans="1:4" x14ac:dyDescent="0.15">
      <c r="A348" s="1" t="s">
        <v>6247</v>
      </c>
      <c r="B348" s="1">
        <v>502107</v>
      </c>
      <c r="C348" s="1">
        <v>48</v>
      </c>
      <c r="D348" s="1">
        <v>224</v>
      </c>
    </row>
    <row r="349" spans="1:4" x14ac:dyDescent="0.15">
      <c r="A349" s="1" t="s">
        <v>6248</v>
      </c>
      <c r="B349" s="1">
        <v>502108</v>
      </c>
      <c r="C349" s="1">
        <v>48</v>
      </c>
      <c r="D349" s="1">
        <v>272</v>
      </c>
    </row>
    <row r="350" spans="1:4" x14ac:dyDescent="0.15">
      <c r="A350" s="1" t="s">
        <v>6249</v>
      </c>
      <c r="B350" s="1">
        <v>502109</v>
      </c>
      <c r="C350" s="1">
        <v>48</v>
      </c>
      <c r="D350" s="1">
        <v>320</v>
      </c>
    </row>
    <row r="351" spans="1:4" x14ac:dyDescent="0.15">
      <c r="A351" s="1" t="s">
        <v>6250</v>
      </c>
      <c r="B351" s="1">
        <v>502110</v>
      </c>
      <c r="C351" s="1">
        <v>48</v>
      </c>
      <c r="D351" s="1">
        <v>368</v>
      </c>
    </row>
    <row r="352" spans="1:4" x14ac:dyDescent="0.15">
      <c r="A352" s="1" t="s">
        <v>6251</v>
      </c>
      <c r="B352" s="1">
        <v>502111</v>
      </c>
      <c r="C352" s="1">
        <v>80</v>
      </c>
      <c r="D352" s="1">
        <v>416</v>
      </c>
    </row>
    <row r="353" spans="1:4" x14ac:dyDescent="0.15">
      <c r="A353" s="1" t="s">
        <v>6252</v>
      </c>
      <c r="B353" s="1">
        <v>502112</v>
      </c>
      <c r="C353" s="1">
        <v>80</v>
      </c>
      <c r="D353" s="1">
        <v>496</v>
      </c>
    </row>
    <row r="354" spans="1:4" x14ac:dyDescent="0.15">
      <c r="A354" s="1" t="s">
        <v>6253</v>
      </c>
      <c r="B354" s="1">
        <v>502113</v>
      </c>
      <c r="C354" s="1">
        <v>80</v>
      </c>
      <c r="D354" s="1">
        <v>576</v>
      </c>
    </row>
    <row r="355" spans="1:4" x14ac:dyDescent="0.15">
      <c r="A355" s="1" t="s">
        <v>6254</v>
      </c>
      <c r="B355" s="1">
        <v>502114</v>
      </c>
      <c r="C355" s="1">
        <v>80</v>
      </c>
      <c r="D355" s="1">
        <v>656</v>
      </c>
    </row>
    <row r="356" spans="1:4" x14ac:dyDescent="0.15">
      <c r="A356" s="1" t="s">
        <v>6255</v>
      </c>
      <c r="B356" s="1">
        <v>502115</v>
      </c>
      <c r="C356" s="1">
        <v>80</v>
      </c>
      <c r="D356" s="1">
        <v>736</v>
      </c>
    </row>
    <row r="357" spans="1:4" x14ac:dyDescent="0.15">
      <c r="A357" s="1" t="s">
        <v>6256</v>
      </c>
      <c r="B357" s="1">
        <v>502116</v>
      </c>
      <c r="C357" s="1">
        <v>112</v>
      </c>
      <c r="D357" s="1">
        <v>816</v>
      </c>
    </row>
    <row r="358" spans="1:4" x14ac:dyDescent="0.15">
      <c r="A358" s="1" t="s">
        <v>6257</v>
      </c>
      <c r="B358" s="1">
        <v>502117</v>
      </c>
      <c r="C358" s="1">
        <v>112</v>
      </c>
      <c r="D358" s="1">
        <v>928</v>
      </c>
    </row>
    <row r="359" spans="1:4" x14ac:dyDescent="0.15">
      <c r="A359" s="1" t="s">
        <v>6258</v>
      </c>
      <c r="B359" s="1">
        <v>502118</v>
      </c>
      <c r="C359" s="1">
        <v>112</v>
      </c>
      <c r="D359" s="1">
        <v>1040</v>
      </c>
    </row>
    <row r="360" spans="1:4" x14ac:dyDescent="0.15">
      <c r="A360" s="1" t="s">
        <v>6259</v>
      </c>
      <c r="B360" s="1">
        <v>502119</v>
      </c>
      <c r="C360" s="1">
        <v>112</v>
      </c>
      <c r="D360" s="1">
        <v>1152</v>
      </c>
    </row>
    <row r="361" spans="1:4" x14ac:dyDescent="0.15">
      <c r="A361" s="1" t="s">
        <v>6260</v>
      </c>
      <c r="B361" s="1">
        <v>502120</v>
      </c>
      <c r="C361" s="1">
        <v>112</v>
      </c>
      <c r="D361" s="1">
        <v>1264</v>
      </c>
    </row>
    <row r="362" spans="1:4" x14ac:dyDescent="0.15">
      <c r="A362" s="1" t="s">
        <v>6261</v>
      </c>
      <c r="B362" s="1">
        <v>502121</v>
      </c>
      <c r="C362" s="1">
        <v>144</v>
      </c>
      <c r="D362" s="1">
        <v>1376</v>
      </c>
    </row>
    <row r="363" spans="1:4" x14ac:dyDescent="0.15">
      <c r="A363" s="1" t="s">
        <v>6262</v>
      </c>
      <c r="B363" s="1">
        <v>502122</v>
      </c>
      <c r="C363" s="1">
        <v>144</v>
      </c>
      <c r="D363" s="1">
        <v>1520</v>
      </c>
    </row>
    <row r="364" spans="1:4" x14ac:dyDescent="0.15">
      <c r="A364" s="1" t="s">
        <v>6263</v>
      </c>
      <c r="B364" s="1">
        <v>502123</v>
      </c>
      <c r="C364" s="1">
        <v>144</v>
      </c>
      <c r="D364" s="1">
        <v>1664</v>
      </c>
    </row>
    <row r="365" spans="1:4" x14ac:dyDescent="0.15">
      <c r="A365" s="1" t="s">
        <v>6264</v>
      </c>
      <c r="B365" s="1">
        <v>502124</v>
      </c>
      <c r="C365" s="1">
        <v>144</v>
      </c>
      <c r="D365" s="1">
        <v>1808</v>
      </c>
    </row>
    <row r="366" spans="1:4" x14ac:dyDescent="0.15">
      <c r="A366" s="1" t="s">
        <v>6265</v>
      </c>
      <c r="B366" s="1">
        <v>502125</v>
      </c>
      <c r="C366" s="1">
        <v>144</v>
      </c>
      <c r="D366" s="1">
        <v>1952</v>
      </c>
    </row>
    <row r="367" spans="1:4" x14ac:dyDescent="0.15">
      <c r="A367" s="1" t="s">
        <v>6266</v>
      </c>
      <c r="B367" s="1">
        <v>502126</v>
      </c>
      <c r="C367" s="1">
        <v>176</v>
      </c>
      <c r="D367" s="1">
        <v>2096</v>
      </c>
    </row>
    <row r="368" spans="1:4" x14ac:dyDescent="0.15">
      <c r="A368" s="1" t="s">
        <v>6267</v>
      </c>
      <c r="B368" s="1">
        <v>502127</v>
      </c>
      <c r="C368" s="1">
        <v>176</v>
      </c>
      <c r="D368" s="1">
        <v>2272</v>
      </c>
    </row>
    <row r="369" spans="1:4" x14ac:dyDescent="0.15">
      <c r="A369" s="1" t="s">
        <v>6268</v>
      </c>
      <c r="B369" s="1">
        <v>502128</v>
      </c>
      <c r="C369" s="1">
        <v>176</v>
      </c>
      <c r="D369" s="1">
        <v>2448</v>
      </c>
    </row>
    <row r="370" spans="1:4" x14ac:dyDescent="0.15">
      <c r="A370" s="1" t="s">
        <v>6269</v>
      </c>
      <c r="B370" s="1">
        <v>502129</v>
      </c>
      <c r="C370" s="1">
        <v>176</v>
      </c>
      <c r="D370" s="1">
        <v>2624</v>
      </c>
    </row>
    <row r="371" spans="1:4" x14ac:dyDescent="0.15">
      <c r="A371" s="1" t="s">
        <v>6270</v>
      </c>
      <c r="B371" s="1">
        <v>502130</v>
      </c>
      <c r="C371" s="1">
        <v>176</v>
      </c>
      <c r="D371" s="1">
        <v>2800</v>
      </c>
    </row>
    <row r="372" spans="1:4" x14ac:dyDescent="0.15">
      <c r="A372" s="1" t="s">
        <v>6271</v>
      </c>
      <c r="B372" s="1">
        <v>502131</v>
      </c>
      <c r="C372" s="1">
        <v>208</v>
      </c>
      <c r="D372" s="1">
        <v>2976</v>
      </c>
    </row>
    <row r="373" spans="1:4" x14ac:dyDescent="0.15">
      <c r="A373" s="1" t="s">
        <v>6272</v>
      </c>
      <c r="B373" s="1">
        <v>502132</v>
      </c>
      <c r="C373" s="1">
        <v>208</v>
      </c>
      <c r="D373" s="1">
        <v>3184</v>
      </c>
    </row>
    <row r="374" spans="1:4" x14ac:dyDescent="0.15">
      <c r="A374" s="1" t="s">
        <v>6273</v>
      </c>
      <c r="B374" s="1">
        <v>502133</v>
      </c>
      <c r="C374" s="1">
        <v>208</v>
      </c>
      <c r="D374" s="1">
        <v>3392</v>
      </c>
    </row>
    <row r="375" spans="1:4" x14ac:dyDescent="0.15">
      <c r="A375" s="1" t="s">
        <v>6274</v>
      </c>
      <c r="B375" s="1">
        <v>502134</v>
      </c>
      <c r="C375" s="1">
        <v>208</v>
      </c>
      <c r="D375" s="1">
        <v>3600</v>
      </c>
    </row>
    <row r="376" spans="1:4" x14ac:dyDescent="0.15">
      <c r="A376" s="1" t="s">
        <v>6275</v>
      </c>
      <c r="B376" s="1">
        <v>502135</v>
      </c>
      <c r="C376" s="1">
        <v>208</v>
      </c>
      <c r="D376" s="1">
        <v>3808</v>
      </c>
    </row>
    <row r="377" spans="1:4" x14ac:dyDescent="0.15">
      <c r="A377" s="1" t="s">
        <v>6276</v>
      </c>
      <c r="B377" s="1">
        <v>502136</v>
      </c>
      <c r="C377" s="1">
        <v>240</v>
      </c>
      <c r="D377" s="1">
        <v>4016</v>
      </c>
    </row>
    <row r="378" spans="1:4" x14ac:dyDescent="0.15">
      <c r="A378" s="1" t="s">
        <v>6277</v>
      </c>
      <c r="B378" s="1">
        <v>502137</v>
      </c>
      <c r="C378" s="1">
        <v>240</v>
      </c>
      <c r="D378" s="1">
        <v>4256</v>
      </c>
    </row>
    <row r="379" spans="1:4" x14ac:dyDescent="0.15">
      <c r="A379" s="1" t="s">
        <v>6278</v>
      </c>
      <c r="B379" s="1">
        <v>502138</v>
      </c>
      <c r="C379" s="1">
        <v>240</v>
      </c>
      <c r="D379" s="1">
        <v>4496</v>
      </c>
    </row>
    <row r="380" spans="1:4" x14ac:dyDescent="0.15">
      <c r="A380" s="1" t="s">
        <v>6279</v>
      </c>
      <c r="B380" s="1">
        <v>502139</v>
      </c>
      <c r="C380" s="1">
        <v>240</v>
      </c>
      <c r="D380" s="1">
        <v>4736</v>
      </c>
    </row>
    <row r="381" spans="1:4" x14ac:dyDescent="0.15">
      <c r="A381" s="1" t="s">
        <v>6280</v>
      </c>
      <c r="B381" s="1">
        <v>502140</v>
      </c>
      <c r="C381" s="1">
        <v>0</v>
      </c>
      <c r="D381" s="1">
        <v>4976</v>
      </c>
    </row>
    <row r="382" spans="1:4" x14ac:dyDescent="0.15">
      <c r="A382" s="1" t="s">
        <v>6281</v>
      </c>
      <c r="B382" s="1">
        <v>503101</v>
      </c>
      <c r="C382" s="1">
        <v>48</v>
      </c>
      <c r="D382" s="1">
        <v>24</v>
      </c>
    </row>
    <row r="383" spans="1:4" x14ac:dyDescent="0.15">
      <c r="A383" s="1" t="s">
        <v>6282</v>
      </c>
      <c r="B383" s="1">
        <v>503102</v>
      </c>
      <c r="C383" s="1">
        <v>48</v>
      </c>
      <c r="D383" s="1">
        <v>72</v>
      </c>
    </row>
    <row r="384" spans="1:4" x14ac:dyDescent="0.15">
      <c r="A384" s="1" t="s">
        <v>6283</v>
      </c>
      <c r="B384" s="1">
        <v>503103</v>
      </c>
      <c r="C384" s="1">
        <v>48</v>
      </c>
      <c r="D384" s="1">
        <v>120</v>
      </c>
    </row>
    <row r="385" spans="1:4" x14ac:dyDescent="0.15">
      <c r="A385" s="1" t="s">
        <v>6284</v>
      </c>
      <c r="B385" s="1">
        <v>503104</v>
      </c>
      <c r="C385" s="1">
        <v>48</v>
      </c>
      <c r="D385" s="1">
        <v>168</v>
      </c>
    </row>
    <row r="386" spans="1:4" x14ac:dyDescent="0.15">
      <c r="A386" s="1" t="s">
        <v>6285</v>
      </c>
      <c r="B386" s="1">
        <v>503105</v>
      </c>
      <c r="C386" s="1">
        <v>48</v>
      </c>
      <c r="D386" s="1">
        <v>216</v>
      </c>
    </row>
    <row r="387" spans="1:4" x14ac:dyDescent="0.15">
      <c r="A387" s="1" t="s">
        <v>6286</v>
      </c>
      <c r="B387" s="1">
        <v>503106</v>
      </c>
      <c r="C387" s="1">
        <v>72</v>
      </c>
      <c r="D387" s="1">
        <v>264</v>
      </c>
    </row>
    <row r="388" spans="1:4" x14ac:dyDescent="0.15">
      <c r="A388" s="1" t="s">
        <v>6287</v>
      </c>
      <c r="B388" s="1">
        <v>503107</v>
      </c>
      <c r="C388" s="1">
        <v>72</v>
      </c>
      <c r="D388" s="1">
        <v>336</v>
      </c>
    </row>
    <row r="389" spans="1:4" x14ac:dyDescent="0.15">
      <c r="A389" s="1" t="s">
        <v>6288</v>
      </c>
      <c r="B389" s="1">
        <v>503108</v>
      </c>
      <c r="C389" s="1">
        <v>72</v>
      </c>
      <c r="D389" s="1">
        <v>408</v>
      </c>
    </row>
    <row r="390" spans="1:4" x14ac:dyDescent="0.15">
      <c r="A390" s="1" t="s">
        <v>6289</v>
      </c>
      <c r="B390" s="1">
        <v>503109</v>
      </c>
      <c r="C390" s="1">
        <v>72</v>
      </c>
      <c r="D390" s="1">
        <v>480</v>
      </c>
    </row>
    <row r="391" spans="1:4" x14ac:dyDescent="0.15">
      <c r="A391" s="1" t="s">
        <v>6290</v>
      </c>
      <c r="B391" s="1">
        <v>503110</v>
      </c>
      <c r="C391" s="1">
        <v>72</v>
      </c>
      <c r="D391" s="1">
        <v>552</v>
      </c>
    </row>
    <row r="392" spans="1:4" x14ac:dyDescent="0.15">
      <c r="A392" s="1" t="s">
        <v>6291</v>
      </c>
      <c r="B392" s="1">
        <v>503111</v>
      </c>
      <c r="C392" s="1">
        <v>120</v>
      </c>
      <c r="D392" s="1">
        <v>624</v>
      </c>
    </row>
    <row r="393" spans="1:4" x14ac:dyDescent="0.15">
      <c r="A393" s="1" t="s">
        <v>6292</v>
      </c>
      <c r="B393" s="1">
        <v>503112</v>
      </c>
      <c r="C393" s="1">
        <v>120</v>
      </c>
      <c r="D393" s="1">
        <v>744</v>
      </c>
    </row>
    <row r="394" spans="1:4" x14ac:dyDescent="0.15">
      <c r="A394" s="1" t="s">
        <v>6293</v>
      </c>
      <c r="B394" s="1">
        <v>503113</v>
      </c>
      <c r="C394" s="1">
        <v>120</v>
      </c>
      <c r="D394" s="1">
        <v>864</v>
      </c>
    </row>
    <row r="395" spans="1:4" x14ac:dyDescent="0.15">
      <c r="A395" s="1" t="s">
        <v>6294</v>
      </c>
      <c r="B395" s="1">
        <v>503114</v>
      </c>
      <c r="C395" s="1">
        <v>120</v>
      </c>
      <c r="D395" s="1">
        <v>984</v>
      </c>
    </row>
    <row r="396" spans="1:4" x14ac:dyDescent="0.15">
      <c r="A396" s="1" t="s">
        <v>6295</v>
      </c>
      <c r="B396" s="1">
        <v>503115</v>
      </c>
      <c r="C396" s="1">
        <v>120</v>
      </c>
      <c r="D396" s="1">
        <v>1104</v>
      </c>
    </row>
    <row r="397" spans="1:4" x14ac:dyDescent="0.15">
      <c r="A397" s="1" t="s">
        <v>6296</v>
      </c>
      <c r="B397" s="1">
        <v>503116</v>
      </c>
      <c r="C397" s="1">
        <v>168</v>
      </c>
      <c r="D397" s="1">
        <v>1224</v>
      </c>
    </row>
    <row r="398" spans="1:4" x14ac:dyDescent="0.15">
      <c r="A398" s="1" t="s">
        <v>6297</v>
      </c>
      <c r="B398" s="1">
        <v>503117</v>
      </c>
      <c r="C398" s="1">
        <v>168</v>
      </c>
      <c r="D398" s="1">
        <v>1392</v>
      </c>
    </row>
    <row r="399" spans="1:4" x14ac:dyDescent="0.15">
      <c r="A399" s="1" t="s">
        <v>6298</v>
      </c>
      <c r="B399" s="1">
        <v>503118</v>
      </c>
      <c r="C399" s="1">
        <v>168</v>
      </c>
      <c r="D399" s="1">
        <v>1560</v>
      </c>
    </row>
    <row r="400" spans="1:4" x14ac:dyDescent="0.15">
      <c r="A400" s="1" t="s">
        <v>6299</v>
      </c>
      <c r="B400" s="1">
        <v>503119</v>
      </c>
      <c r="C400" s="1">
        <v>168</v>
      </c>
      <c r="D400" s="1">
        <v>1728</v>
      </c>
    </row>
    <row r="401" spans="1:4" x14ac:dyDescent="0.15">
      <c r="A401" s="1" t="s">
        <v>6300</v>
      </c>
      <c r="B401" s="1">
        <v>503120</v>
      </c>
      <c r="C401" s="1">
        <v>168</v>
      </c>
      <c r="D401" s="1">
        <v>1896</v>
      </c>
    </row>
    <row r="402" spans="1:4" x14ac:dyDescent="0.15">
      <c r="A402" s="1" t="s">
        <v>6301</v>
      </c>
      <c r="B402" s="1">
        <v>503121</v>
      </c>
      <c r="C402" s="1">
        <v>216</v>
      </c>
      <c r="D402" s="1">
        <v>2064</v>
      </c>
    </row>
    <row r="403" spans="1:4" x14ac:dyDescent="0.15">
      <c r="A403" s="1" t="s">
        <v>6302</v>
      </c>
      <c r="B403" s="1">
        <v>503122</v>
      </c>
      <c r="C403" s="1">
        <v>216</v>
      </c>
      <c r="D403" s="1">
        <v>2280</v>
      </c>
    </row>
    <row r="404" spans="1:4" x14ac:dyDescent="0.15">
      <c r="A404" s="1" t="s">
        <v>6303</v>
      </c>
      <c r="B404" s="1">
        <v>503123</v>
      </c>
      <c r="C404" s="1">
        <v>216</v>
      </c>
      <c r="D404" s="1">
        <v>2496</v>
      </c>
    </row>
    <row r="405" spans="1:4" x14ac:dyDescent="0.15">
      <c r="A405" s="1" t="s">
        <v>6304</v>
      </c>
      <c r="B405" s="1">
        <v>503124</v>
      </c>
      <c r="C405" s="1">
        <v>216</v>
      </c>
      <c r="D405" s="1">
        <v>2712</v>
      </c>
    </row>
    <row r="406" spans="1:4" x14ac:dyDescent="0.15">
      <c r="A406" s="1" t="s">
        <v>6305</v>
      </c>
      <c r="B406" s="1">
        <v>503125</v>
      </c>
      <c r="C406" s="1">
        <v>216</v>
      </c>
      <c r="D406" s="1">
        <v>2928</v>
      </c>
    </row>
    <row r="407" spans="1:4" x14ac:dyDescent="0.15">
      <c r="A407" s="1" t="s">
        <v>6306</v>
      </c>
      <c r="B407" s="1">
        <v>503126</v>
      </c>
      <c r="C407" s="1">
        <v>264</v>
      </c>
      <c r="D407" s="1">
        <v>3144</v>
      </c>
    </row>
    <row r="408" spans="1:4" x14ac:dyDescent="0.15">
      <c r="A408" s="1" t="s">
        <v>6307</v>
      </c>
      <c r="B408" s="1">
        <v>503127</v>
      </c>
      <c r="C408" s="1">
        <v>264</v>
      </c>
      <c r="D408" s="1">
        <v>3408</v>
      </c>
    </row>
    <row r="409" spans="1:4" x14ac:dyDescent="0.15">
      <c r="A409" s="1" t="s">
        <v>6308</v>
      </c>
      <c r="B409" s="1">
        <v>503128</v>
      </c>
      <c r="C409" s="1">
        <v>264</v>
      </c>
      <c r="D409" s="1">
        <v>3672</v>
      </c>
    </row>
    <row r="410" spans="1:4" x14ac:dyDescent="0.15">
      <c r="A410" s="1" t="s">
        <v>6309</v>
      </c>
      <c r="B410" s="1">
        <v>503129</v>
      </c>
      <c r="C410" s="1">
        <v>264</v>
      </c>
      <c r="D410" s="1">
        <v>3936</v>
      </c>
    </row>
    <row r="411" spans="1:4" x14ac:dyDescent="0.15">
      <c r="A411" s="1" t="s">
        <v>6310</v>
      </c>
      <c r="B411" s="1">
        <v>503130</v>
      </c>
      <c r="C411" s="1">
        <v>264</v>
      </c>
      <c r="D411" s="1">
        <v>4200</v>
      </c>
    </row>
    <row r="412" spans="1:4" x14ac:dyDescent="0.15">
      <c r="A412" s="1" t="s">
        <v>6311</v>
      </c>
      <c r="B412" s="1">
        <v>503131</v>
      </c>
      <c r="C412" s="1">
        <v>312</v>
      </c>
      <c r="D412" s="1">
        <v>4464</v>
      </c>
    </row>
    <row r="413" spans="1:4" x14ac:dyDescent="0.15">
      <c r="A413" s="1" t="s">
        <v>6312</v>
      </c>
      <c r="B413" s="1">
        <v>503132</v>
      </c>
      <c r="C413" s="1">
        <v>312</v>
      </c>
      <c r="D413" s="1">
        <v>4776</v>
      </c>
    </row>
    <row r="414" spans="1:4" x14ac:dyDescent="0.15">
      <c r="A414" s="1" t="s">
        <v>6313</v>
      </c>
      <c r="B414" s="1">
        <v>503133</v>
      </c>
      <c r="C414" s="1">
        <v>312</v>
      </c>
      <c r="D414" s="1">
        <v>5088</v>
      </c>
    </row>
    <row r="415" spans="1:4" x14ac:dyDescent="0.15">
      <c r="A415" s="1" t="s">
        <v>6314</v>
      </c>
      <c r="B415" s="1">
        <v>503134</v>
      </c>
      <c r="C415" s="1">
        <v>312</v>
      </c>
      <c r="D415" s="1">
        <v>5400</v>
      </c>
    </row>
    <row r="416" spans="1:4" x14ac:dyDescent="0.15">
      <c r="A416" s="1" t="s">
        <v>6315</v>
      </c>
      <c r="B416" s="1">
        <v>503135</v>
      </c>
      <c r="C416" s="1">
        <v>312</v>
      </c>
      <c r="D416" s="1">
        <v>5712</v>
      </c>
    </row>
    <row r="417" spans="1:4" x14ac:dyDescent="0.15">
      <c r="A417" s="1" t="s">
        <v>6316</v>
      </c>
      <c r="B417" s="1">
        <v>503136</v>
      </c>
      <c r="C417" s="1">
        <v>360</v>
      </c>
      <c r="D417" s="1">
        <v>6024</v>
      </c>
    </row>
    <row r="418" spans="1:4" x14ac:dyDescent="0.15">
      <c r="A418" s="1" t="s">
        <v>6317</v>
      </c>
      <c r="B418" s="1">
        <v>503137</v>
      </c>
      <c r="C418" s="1">
        <v>360</v>
      </c>
      <c r="D418" s="1">
        <v>6384</v>
      </c>
    </row>
    <row r="419" spans="1:4" x14ac:dyDescent="0.15">
      <c r="A419" s="1" t="s">
        <v>6318</v>
      </c>
      <c r="B419" s="1">
        <v>503138</v>
      </c>
      <c r="C419" s="1">
        <v>360</v>
      </c>
      <c r="D419" s="1">
        <v>6744</v>
      </c>
    </row>
    <row r="420" spans="1:4" x14ac:dyDescent="0.15">
      <c r="A420" s="1" t="s">
        <v>6319</v>
      </c>
      <c r="B420" s="1">
        <v>503139</v>
      </c>
      <c r="C420" s="1">
        <v>360</v>
      </c>
      <c r="D420" s="1">
        <v>7104</v>
      </c>
    </row>
    <row r="421" spans="1:4" x14ac:dyDescent="0.15">
      <c r="A421" s="1" t="s">
        <v>6320</v>
      </c>
      <c r="B421" s="1">
        <v>503140</v>
      </c>
      <c r="C421" s="1">
        <v>0</v>
      </c>
      <c r="D421" s="1">
        <v>7464</v>
      </c>
    </row>
    <row r="422" spans="1:4" x14ac:dyDescent="0.15">
      <c r="A422" s="1" t="s">
        <v>6321</v>
      </c>
      <c r="B422" s="1">
        <v>504101</v>
      </c>
      <c r="C422" s="1">
        <v>120</v>
      </c>
      <c r="D422" s="1">
        <v>60</v>
      </c>
    </row>
    <row r="423" spans="1:4" x14ac:dyDescent="0.15">
      <c r="A423" s="1" t="s">
        <v>6322</v>
      </c>
      <c r="B423" s="1">
        <v>504102</v>
      </c>
      <c r="C423" s="1">
        <v>120</v>
      </c>
      <c r="D423" s="1">
        <v>180</v>
      </c>
    </row>
    <row r="424" spans="1:4" x14ac:dyDescent="0.15">
      <c r="A424" s="1" t="s">
        <v>6323</v>
      </c>
      <c r="B424" s="1">
        <v>504103</v>
      </c>
      <c r="C424" s="1">
        <v>120</v>
      </c>
      <c r="D424" s="1">
        <v>300</v>
      </c>
    </row>
    <row r="425" spans="1:4" x14ac:dyDescent="0.15">
      <c r="A425" s="1" t="s">
        <v>6324</v>
      </c>
      <c r="B425" s="1">
        <v>504104</v>
      </c>
      <c r="C425" s="1">
        <v>120</v>
      </c>
      <c r="D425" s="1">
        <v>420</v>
      </c>
    </row>
    <row r="426" spans="1:4" x14ac:dyDescent="0.15">
      <c r="A426" s="1" t="s">
        <v>6325</v>
      </c>
      <c r="B426" s="1">
        <v>504105</v>
      </c>
      <c r="C426" s="1">
        <v>120</v>
      </c>
      <c r="D426" s="1">
        <v>540</v>
      </c>
    </row>
    <row r="427" spans="1:4" x14ac:dyDescent="0.15">
      <c r="A427" s="1" t="s">
        <v>6326</v>
      </c>
      <c r="B427" s="1">
        <v>504106</v>
      </c>
      <c r="C427" s="1">
        <v>180</v>
      </c>
      <c r="D427" s="1">
        <v>660</v>
      </c>
    </row>
    <row r="428" spans="1:4" x14ac:dyDescent="0.15">
      <c r="A428" s="1" t="s">
        <v>6327</v>
      </c>
      <c r="B428" s="1">
        <v>504107</v>
      </c>
      <c r="C428" s="1">
        <v>180</v>
      </c>
      <c r="D428" s="1">
        <v>840</v>
      </c>
    </row>
    <row r="429" spans="1:4" x14ac:dyDescent="0.15">
      <c r="A429" s="1" t="s">
        <v>6328</v>
      </c>
      <c r="B429" s="1">
        <v>504108</v>
      </c>
      <c r="C429" s="1">
        <v>180</v>
      </c>
      <c r="D429" s="1">
        <v>1020</v>
      </c>
    </row>
    <row r="430" spans="1:4" x14ac:dyDescent="0.15">
      <c r="A430" s="1" t="s">
        <v>6329</v>
      </c>
      <c r="B430" s="1">
        <v>504109</v>
      </c>
      <c r="C430" s="1">
        <v>180</v>
      </c>
      <c r="D430" s="1">
        <v>1200</v>
      </c>
    </row>
    <row r="431" spans="1:4" x14ac:dyDescent="0.15">
      <c r="A431" s="1" t="s">
        <v>6330</v>
      </c>
      <c r="B431" s="1">
        <v>504110</v>
      </c>
      <c r="C431" s="1">
        <v>180</v>
      </c>
      <c r="D431" s="1">
        <v>1380</v>
      </c>
    </row>
    <row r="432" spans="1:4" x14ac:dyDescent="0.15">
      <c r="A432" s="1" t="s">
        <v>6331</v>
      </c>
      <c r="B432" s="1">
        <v>504111</v>
      </c>
      <c r="C432" s="1">
        <v>300</v>
      </c>
      <c r="D432" s="1">
        <v>1560</v>
      </c>
    </row>
    <row r="433" spans="1:4" x14ac:dyDescent="0.15">
      <c r="A433" s="1" t="s">
        <v>6332</v>
      </c>
      <c r="B433" s="1">
        <v>504112</v>
      </c>
      <c r="C433" s="1">
        <v>300</v>
      </c>
      <c r="D433" s="1">
        <v>1860</v>
      </c>
    </row>
    <row r="434" spans="1:4" x14ac:dyDescent="0.15">
      <c r="A434" s="1" t="s">
        <v>6333</v>
      </c>
      <c r="B434" s="1">
        <v>504113</v>
      </c>
      <c r="C434" s="1">
        <v>300</v>
      </c>
      <c r="D434" s="1">
        <v>2160</v>
      </c>
    </row>
    <row r="435" spans="1:4" x14ac:dyDescent="0.15">
      <c r="A435" s="1" t="s">
        <v>6334</v>
      </c>
      <c r="B435" s="1">
        <v>504114</v>
      </c>
      <c r="C435" s="1">
        <v>300</v>
      </c>
      <c r="D435" s="1">
        <v>2460</v>
      </c>
    </row>
    <row r="436" spans="1:4" x14ac:dyDescent="0.15">
      <c r="A436" s="1" t="s">
        <v>6335</v>
      </c>
      <c r="B436" s="1">
        <v>504115</v>
      </c>
      <c r="C436" s="1">
        <v>300</v>
      </c>
      <c r="D436" s="1">
        <v>2760</v>
      </c>
    </row>
    <row r="437" spans="1:4" x14ac:dyDescent="0.15">
      <c r="A437" s="1" t="s">
        <v>6336</v>
      </c>
      <c r="B437" s="1">
        <v>504116</v>
      </c>
      <c r="C437" s="1">
        <v>420</v>
      </c>
      <c r="D437" s="1">
        <v>3060</v>
      </c>
    </row>
    <row r="438" spans="1:4" x14ac:dyDescent="0.15">
      <c r="A438" s="1" t="s">
        <v>6337</v>
      </c>
      <c r="B438" s="1">
        <v>504117</v>
      </c>
      <c r="C438" s="1">
        <v>420</v>
      </c>
      <c r="D438" s="1">
        <v>3480</v>
      </c>
    </row>
    <row r="439" spans="1:4" x14ac:dyDescent="0.15">
      <c r="A439" s="1" t="s">
        <v>6338</v>
      </c>
      <c r="B439" s="1">
        <v>504118</v>
      </c>
      <c r="C439" s="1">
        <v>420</v>
      </c>
      <c r="D439" s="1">
        <v>3900</v>
      </c>
    </row>
    <row r="440" spans="1:4" x14ac:dyDescent="0.15">
      <c r="A440" s="1" t="s">
        <v>6339</v>
      </c>
      <c r="B440" s="1">
        <v>504119</v>
      </c>
      <c r="C440" s="1">
        <v>420</v>
      </c>
      <c r="D440" s="1">
        <v>4320</v>
      </c>
    </row>
    <row r="441" spans="1:4" x14ac:dyDescent="0.15">
      <c r="A441" s="1" t="s">
        <v>6340</v>
      </c>
      <c r="B441" s="1">
        <v>504120</v>
      </c>
      <c r="C441" s="1">
        <v>420</v>
      </c>
      <c r="D441" s="1">
        <v>4740</v>
      </c>
    </row>
    <row r="442" spans="1:4" x14ac:dyDescent="0.15">
      <c r="A442" s="1" t="s">
        <v>6341</v>
      </c>
      <c r="B442" s="1">
        <v>504121</v>
      </c>
      <c r="C442" s="1">
        <v>540</v>
      </c>
      <c r="D442" s="1">
        <v>5160</v>
      </c>
    </row>
    <row r="443" spans="1:4" x14ac:dyDescent="0.15">
      <c r="A443" s="1" t="s">
        <v>6342</v>
      </c>
      <c r="B443" s="1">
        <v>504122</v>
      </c>
      <c r="C443" s="1">
        <v>540</v>
      </c>
      <c r="D443" s="1">
        <v>5700</v>
      </c>
    </row>
    <row r="444" spans="1:4" x14ac:dyDescent="0.15">
      <c r="A444" s="1" t="s">
        <v>6343</v>
      </c>
      <c r="B444" s="1">
        <v>504123</v>
      </c>
      <c r="C444" s="1">
        <v>540</v>
      </c>
      <c r="D444" s="1">
        <v>6240</v>
      </c>
    </row>
    <row r="445" spans="1:4" x14ac:dyDescent="0.15">
      <c r="A445" s="1" t="s">
        <v>6344</v>
      </c>
      <c r="B445" s="1">
        <v>504124</v>
      </c>
      <c r="C445" s="1">
        <v>540</v>
      </c>
      <c r="D445" s="1">
        <v>6780</v>
      </c>
    </row>
    <row r="446" spans="1:4" x14ac:dyDescent="0.15">
      <c r="A446" s="1" t="s">
        <v>6345</v>
      </c>
      <c r="B446" s="1">
        <v>504125</v>
      </c>
      <c r="C446" s="1">
        <v>540</v>
      </c>
      <c r="D446" s="1">
        <v>7320</v>
      </c>
    </row>
    <row r="447" spans="1:4" x14ac:dyDescent="0.15">
      <c r="A447" s="1" t="s">
        <v>6346</v>
      </c>
      <c r="B447" s="1">
        <v>504126</v>
      </c>
      <c r="C447" s="1">
        <v>660</v>
      </c>
      <c r="D447" s="1">
        <v>7860</v>
      </c>
    </row>
    <row r="448" spans="1:4" x14ac:dyDescent="0.15">
      <c r="A448" s="1" t="s">
        <v>6347</v>
      </c>
      <c r="B448" s="1">
        <v>504127</v>
      </c>
      <c r="C448" s="1">
        <v>660</v>
      </c>
      <c r="D448" s="1">
        <v>8520</v>
      </c>
    </row>
    <row r="449" spans="1:4" x14ac:dyDescent="0.15">
      <c r="A449" s="1" t="s">
        <v>6348</v>
      </c>
      <c r="B449" s="1">
        <v>504128</v>
      </c>
      <c r="C449" s="1">
        <v>660</v>
      </c>
      <c r="D449" s="1">
        <v>9180</v>
      </c>
    </row>
    <row r="450" spans="1:4" x14ac:dyDescent="0.15">
      <c r="A450" s="1" t="s">
        <v>6349</v>
      </c>
      <c r="B450" s="1">
        <v>504129</v>
      </c>
      <c r="C450" s="1">
        <v>660</v>
      </c>
      <c r="D450" s="1">
        <v>9840</v>
      </c>
    </row>
    <row r="451" spans="1:4" x14ac:dyDescent="0.15">
      <c r="A451" s="1" t="s">
        <v>6350</v>
      </c>
      <c r="B451" s="1">
        <v>504130</v>
      </c>
      <c r="C451" s="1">
        <v>660</v>
      </c>
      <c r="D451" s="1">
        <v>10500</v>
      </c>
    </row>
    <row r="452" spans="1:4" x14ac:dyDescent="0.15">
      <c r="A452" s="1" t="s">
        <v>6351</v>
      </c>
      <c r="B452" s="1">
        <v>504131</v>
      </c>
      <c r="C452" s="1">
        <v>780</v>
      </c>
      <c r="D452" s="1">
        <v>11160</v>
      </c>
    </row>
    <row r="453" spans="1:4" x14ac:dyDescent="0.15">
      <c r="A453" s="1" t="s">
        <v>6352</v>
      </c>
      <c r="B453" s="1">
        <v>504132</v>
      </c>
      <c r="C453" s="1">
        <v>780</v>
      </c>
      <c r="D453" s="1">
        <v>11940</v>
      </c>
    </row>
    <row r="454" spans="1:4" x14ac:dyDescent="0.15">
      <c r="A454" s="1" t="s">
        <v>6353</v>
      </c>
      <c r="B454" s="1">
        <v>504133</v>
      </c>
      <c r="C454" s="1">
        <v>780</v>
      </c>
      <c r="D454" s="1">
        <v>12720</v>
      </c>
    </row>
    <row r="455" spans="1:4" x14ac:dyDescent="0.15">
      <c r="A455" s="1" t="s">
        <v>6354</v>
      </c>
      <c r="B455" s="1">
        <v>504134</v>
      </c>
      <c r="C455" s="1">
        <v>780</v>
      </c>
      <c r="D455" s="1">
        <v>13500</v>
      </c>
    </row>
    <row r="456" spans="1:4" x14ac:dyDescent="0.15">
      <c r="A456" s="1" t="s">
        <v>6355</v>
      </c>
      <c r="B456" s="1">
        <v>504135</v>
      </c>
      <c r="C456" s="1">
        <v>780</v>
      </c>
      <c r="D456" s="1">
        <v>14280</v>
      </c>
    </row>
    <row r="457" spans="1:4" x14ac:dyDescent="0.15">
      <c r="A457" s="1" t="s">
        <v>6356</v>
      </c>
      <c r="B457" s="1">
        <v>504136</v>
      </c>
      <c r="C457" s="1">
        <v>900</v>
      </c>
      <c r="D457" s="1">
        <v>15060</v>
      </c>
    </row>
    <row r="458" spans="1:4" x14ac:dyDescent="0.15">
      <c r="A458" s="1" t="s">
        <v>6357</v>
      </c>
      <c r="B458" s="1">
        <v>504137</v>
      </c>
      <c r="C458" s="1">
        <v>900</v>
      </c>
      <c r="D458" s="1">
        <v>15960</v>
      </c>
    </row>
    <row r="459" spans="1:4" x14ac:dyDescent="0.15">
      <c r="A459" s="1" t="s">
        <v>6358</v>
      </c>
      <c r="B459" s="1">
        <v>504138</v>
      </c>
      <c r="C459" s="1">
        <v>900</v>
      </c>
      <c r="D459" s="1">
        <v>16860</v>
      </c>
    </row>
    <row r="460" spans="1:4" x14ac:dyDescent="0.15">
      <c r="A460" s="1" t="s">
        <v>6359</v>
      </c>
      <c r="B460" s="1">
        <v>504139</v>
      </c>
      <c r="C460" s="1">
        <v>900</v>
      </c>
      <c r="D460" s="1">
        <v>17760</v>
      </c>
    </row>
    <row r="461" spans="1:4" x14ac:dyDescent="0.15">
      <c r="A461" s="1" t="s">
        <v>6360</v>
      </c>
      <c r="B461" s="1">
        <v>504140</v>
      </c>
      <c r="C461" s="1">
        <v>0</v>
      </c>
      <c r="D461" s="1">
        <v>18660</v>
      </c>
    </row>
    <row r="462" spans="1:4" x14ac:dyDescent="0.15">
      <c r="A462" s="1" t="s">
        <v>6361</v>
      </c>
      <c r="B462" s="1">
        <v>505101</v>
      </c>
      <c r="C462" s="1">
        <v>40</v>
      </c>
      <c r="D462" s="1">
        <v>20</v>
      </c>
    </row>
    <row r="463" spans="1:4" x14ac:dyDescent="0.15">
      <c r="A463" s="1" t="s">
        <v>6362</v>
      </c>
      <c r="B463" s="1">
        <v>505102</v>
      </c>
      <c r="C463" s="1">
        <v>40</v>
      </c>
      <c r="D463" s="1">
        <v>60</v>
      </c>
    </row>
    <row r="464" spans="1:4" x14ac:dyDescent="0.15">
      <c r="A464" s="1" t="s">
        <v>6363</v>
      </c>
      <c r="B464" s="1">
        <v>505103</v>
      </c>
      <c r="C464" s="1">
        <v>40</v>
      </c>
      <c r="D464" s="1">
        <v>100</v>
      </c>
    </row>
    <row r="465" spans="1:4" x14ac:dyDescent="0.15">
      <c r="A465" s="1" t="s">
        <v>6364</v>
      </c>
      <c r="B465" s="1">
        <v>505104</v>
      </c>
      <c r="C465" s="1">
        <v>40</v>
      </c>
      <c r="D465" s="1">
        <v>140</v>
      </c>
    </row>
    <row r="466" spans="1:4" x14ac:dyDescent="0.15">
      <c r="A466" s="1" t="s">
        <v>6365</v>
      </c>
      <c r="B466" s="1">
        <v>505105</v>
      </c>
      <c r="C466" s="1">
        <v>40</v>
      </c>
      <c r="D466" s="1">
        <v>180</v>
      </c>
    </row>
    <row r="467" spans="1:4" x14ac:dyDescent="0.15">
      <c r="A467" s="1" t="s">
        <v>6366</v>
      </c>
      <c r="B467" s="1">
        <v>505106</v>
      </c>
      <c r="C467" s="1">
        <v>60</v>
      </c>
      <c r="D467" s="1">
        <v>220</v>
      </c>
    </row>
    <row r="468" spans="1:4" x14ac:dyDescent="0.15">
      <c r="A468" s="1" t="s">
        <v>6367</v>
      </c>
      <c r="B468" s="1">
        <v>505107</v>
      </c>
      <c r="C468" s="1">
        <v>60</v>
      </c>
      <c r="D468" s="1">
        <v>280</v>
      </c>
    </row>
    <row r="469" spans="1:4" x14ac:dyDescent="0.15">
      <c r="A469" s="1" t="s">
        <v>6368</v>
      </c>
      <c r="B469" s="1">
        <v>505108</v>
      </c>
      <c r="C469" s="1">
        <v>60</v>
      </c>
      <c r="D469" s="1">
        <v>340</v>
      </c>
    </row>
    <row r="470" spans="1:4" x14ac:dyDescent="0.15">
      <c r="A470" s="1" t="s">
        <v>6369</v>
      </c>
      <c r="B470" s="1">
        <v>505109</v>
      </c>
      <c r="C470" s="1">
        <v>60</v>
      </c>
      <c r="D470" s="1">
        <v>400</v>
      </c>
    </row>
    <row r="471" spans="1:4" x14ac:dyDescent="0.15">
      <c r="A471" s="1" t="s">
        <v>6370</v>
      </c>
      <c r="B471" s="1">
        <v>505110</v>
      </c>
      <c r="C471" s="1">
        <v>60</v>
      </c>
      <c r="D471" s="1">
        <v>460</v>
      </c>
    </row>
    <row r="472" spans="1:4" x14ac:dyDescent="0.15">
      <c r="A472" s="1" t="s">
        <v>6371</v>
      </c>
      <c r="B472" s="1">
        <v>505111</v>
      </c>
      <c r="C472" s="1">
        <v>100</v>
      </c>
      <c r="D472" s="1">
        <v>520</v>
      </c>
    </row>
    <row r="473" spans="1:4" x14ac:dyDescent="0.15">
      <c r="A473" s="1" t="s">
        <v>6372</v>
      </c>
      <c r="B473" s="1">
        <v>505112</v>
      </c>
      <c r="C473" s="1">
        <v>100</v>
      </c>
      <c r="D473" s="1">
        <v>620</v>
      </c>
    </row>
    <row r="474" spans="1:4" x14ac:dyDescent="0.15">
      <c r="A474" s="1" t="s">
        <v>6373</v>
      </c>
      <c r="B474" s="1">
        <v>505113</v>
      </c>
      <c r="C474" s="1">
        <v>100</v>
      </c>
      <c r="D474" s="1">
        <v>720</v>
      </c>
    </row>
    <row r="475" spans="1:4" x14ac:dyDescent="0.15">
      <c r="A475" s="1" t="s">
        <v>6374</v>
      </c>
      <c r="B475" s="1">
        <v>505114</v>
      </c>
      <c r="C475" s="1">
        <v>100</v>
      </c>
      <c r="D475" s="1">
        <v>820</v>
      </c>
    </row>
    <row r="476" spans="1:4" x14ac:dyDescent="0.15">
      <c r="A476" s="1" t="s">
        <v>6375</v>
      </c>
      <c r="B476" s="1">
        <v>505115</v>
      </c>
      <c r="C476" s="1">
        <v>100</v>
      </c>
      <c r="D476" s="1">
        <v>920</v>
      </c>
    </row>
    <row r="477" spans="1:4" x14ac:dyDescent="0.15">
      <c r="A477" s="1" t="s">
        <v>6376</v>
      </c>
      <c r="B477" s="1">
        <v>505116</v>
      </c>
      <c r="C477" s="1">
        <v>140</v>
      </c>
      <c r="D477" s="1">
        <v>1020</v>
      </c>
    </row>
    <row r="478" spans="1:4" x14ac:dyDescent="0.15">
      <c r="A478" s="1" t="s">
        <v>6377</v>
      </c>
      <c r="B478" s="1">
        <v>505117</v>
      </c>
      <c r="C478" s="1">
        <v>140</v>
      </c>
      <c r="D478" s="1">
        <v>1160</v>
      </c>
    </row>
    <row r="479" spans="1:4" x14ac:dyDescent="0.15">
      <c r="A479" s="1" t="s">
        <v>6378</v>
      </c>
      <c r="B479" s="1">
        <v>505118</v>
      </c>
      <c r="C479" s="1">
        <v>140</v>
      </c>
      <c r="D479" s="1">
        <v>1300</v>
      </c>
    </row>
    <row r="480" spans="1:4" x14ac:dyDescent="0.15">
      <c r="A480" s="1" t="s">
        <v>6379</v>
      </c>
      <c r="B480" s="1">
        <v>505119</v>
      </c>
      <c r="C480" s="1">
        <v>140</v>
      </c>
      <c r="D480" s="1">
        <v>1440</v>
      </c>
    </row>
    <row r="481" spans="1:4" x14ac:dyDescent="0.15">
      <c r="A481" s="1" t="s">
        <v>6380</v>
      </c>
      <c r="B481" s="1">
        <v>505120</v>
      </c>
      <c r="C481" s="1">
        <v>140</v>
      </c>
      <c r="D481" s="1">
        <v>1580</v>
      </c>
    </row>
    <row r="482" spans="1:4" x14ac:dyDescent="0.15">
      <c r="A482" s="1" t="s">
        <v>6381</v>
      </c>
      <c r="B482" s="1">
        <v>505121</v>
      </c>
      <c r="C482" s="1">
        <v>180</v>
      </c>
      <c r="D482" s="1">
        <v>1720</v>
      </c>
    </row>
    <row r="483" spans="1:4" x14ac:dyDescent="0.15">
      <c r="A483" s="1" t="s">
        <v>6382</v>
      </c>
      <c r="B483" s="1">
        <v>505122</v>
      </c>
      <c r="C483" s="1">
        <v>180</v>
      </c>
      <c r="D483" s="1">
        <v>1900</v>
      </c>
    </row>
    <row r="484" spans="1:4" x14ac:dyDescent="0.15">
      <c r="A484" s="1" t="s">
        <v>6383</v>
      </c>
      <c r="B484" s="1">
        <v>505123</v>
      </c>
      <c r="C484" s="1">
        <v>180</v>
      </c>
      <c r="D484" s="1">
        <v>2080</v>
      </c>
    </row>
    <row r="485" spans="1:4" x14ac:dyDescent="0.15">
      <c r="A485" s="1" t="s">
        <v>6384</v>
      </c>
      <c r="B485" s="1">
        <v>505124</v>
      </c>
      <c r="C485" s="1">
        <v>180</v>
      </c>
      <c r="D485" s="1">
        <v>2260</v>
      </c>
    </row>
    <row r="486" spans="1:4" x14ac:dyDescent="0.15">
      <c r="A486" s="1" t="s">
        <v>6385</v>
      </c>
      <c r="B486" s="1">
        <v>505125</v>
      </c>
      <c r="C486" s="1">
        <v>180</v>
      </c>
      <c r="D486" s="1">
        <v>2440</v>
      </c>
    </row>
    <row r="487" spans="1:4" x14ac:dyDescent="0.15">
      <c r="A487" s="1" t="s">
        <v>6386</v>
      </c>
      <c r="B487" s="1">
        <v>505126</v>
      </c>
      <c r="C487" s="1">
        <v>220</v>
      </c>
      <c r="D487" s="1">
        <v>2620</v>
      </c>
    </row>
    <row r="488" spans="1:4" x14ac:dyDescent="0.15">
      <c r="A488" s="1" t="s">
        <v>6387</v>
      </c>
      <c r="B488" s="1">
        <v>505127</v>
      </c>
      <c r="C488" s="1">
        <v>220</v>
      </c>
      <c r="D488" s="1">
        <v>2840</v>
      </c>
    </row>
    <row r="489" spans="1:4" x14ac:dyDescent="0.15">
      <c r="A489" s="1" t="s">
        <v>6388</v>
      </c>
      <c r="B489" s="1">
        <v>505128</v>
      </c>
      <c r="C489" s="1">
        <v>220</v>
      </c>
      <c r="D489" s="1">
        <v>3060</v>
      </c>
    </row>
    <row r="490" spans="1:4" x14ac:dyDescent="0.15">
      <c r="A490" s="1" t="s">
        <v>6389</v>
      </c>
      <c r="B490" s="1">
        <v>505129</v>
      </c>
      <c r="C490" s="1">
        <v>220</v>
      </c>
      <c r="D490" s="1">
        <v>3280</v>
      </c>
    </row>
    <row r="491" spans="1:4" x14ac:dyDescent="0.15">
      <c r="A491" s="1" t="s">
        <v>6390</v>
      </c>
      <c r="B491" s="1">
        <v>505130</v>
      </c>
      <c r="C491" s="1">
        <v>220</v>
      </c>
      <c r="D491" s="1">
        <v>3500</v>
      </c>
    </row>
    <row r="492" spans="1:4" x14ac:dyDescent="0.15">
      <c r="A492" s="1" t="s">
        <v>6391</v>
      </c>
      <c r="B492" s="1">
        <v>505131</v>
      </c>
      <c r="C492" s="1">
        <v>260</v>
      </c>
      <c r="D492" s="1">
        <v>3720</v>
      </c>
    </row>
    <row r="493" spans="1:4" x14ac:dyDescent="0.15">
      <c r="A493" s="1" t="s">
        <v>6392</v>
      </c>
      <c r="B493" s="1">
        <v>505132</v>
      </c>
      <c r="C493" s="1">
        <v>260</v>
      </c>
      <c r="D493" s="1">
        <v>3980</v>
      </c>
    </row>
    <row r="494" spans="1:4" x14ac:dyDescent="0.15">
      <c r="A494" s="1" t="s">
        <v>6393</v>
      </c>
      <c r="B494" s="1">
        <v>505133</v>
      </c>
      <c r="C494" s="1">
        <v>260</v>
      </c>
      <c r="D494" s="1">
        <v>4240</v>
      </c>
    </row>
    <row r="495" spans="1:4" x14ac:dyDescent="0.15">
      <c r="A495" s="1" t="s">
        <v>6394</v>
      </c>
      <c r="B495" s="1">
        <v>505134</v>
      </c>
      <c r="C495" s="1">
        <v>260</v>
      </c>
      <c r="D495" s="1">
        <v>4500</v>
      </c>
    </row>
    <row r="496" spans="1:4" x14ac:dyDescent="0.15">
      <c r="A496" s="1" t="s">
        <v>6395</v>
      </c>
      <c r="B496" s="1">
        <v>505135</v>
      </c>
      <c r="C496" s="1">
        <v>260</v>
      </c>
      <c r="D496" s="1">
        <v>4760</v>
      </c>
    </row>
    <row r="497" spans="1:4" x14ac:dyDescent="0.15">
      <c r="A497" s="1" t="s">
        <v>6396</v>
      </c>
      <c r="B497" s="1">
        <v>505136</v>
      </c>
      <c r="C497" s="1">
        <v>300</v>
      </c>
      <c r="D497" s="1">
        <v>5020</v>
      </c>
    </row>
    <row r="498" spans="1:4" x14ac:dyDescent="0.15">
      <c r="A498" s="1" t="s">
        <v>6397</v>
      </c>
      <c r="B498" s="1">
        <v>505137</v>
      </c>
      <c r="C498" s="1">
        <v>300</v>
      </c>
      <c r="D498" s="1">
        <v>5320</v>
      </c>
    </row>
    <row r="499" spans="1:4" x14ac:dyDescent="0.15">
      <c r="A499" s="1" t="s">
        <v>6398</v>
      </c>
      <c r="B499" s="1">
        <v>505138</v>
      </c>
      <c r="C499" s="1">
        <v>300</v>
      </c>
      <c r="D499" s="1">
        <v>5620</v>
      </c>
    </row>
    <row r="500" spans="1:4" x14ac:dyDescent="0.15">
      <c r="A500" s="1" t="s">
        <v>6399</v>
      </c>
      <c r="B500" s="1">
        <v>505139</v>
      </c>
      <c r="C500" s="1">
        <v>300</v>
      </c>
      <c r="D500" s="1">
        <v>5920</v>
      </c>
    </row>
    <row r="501" spans="1:4" x14ac:dyDescent="0.15">
      <c r="A501" s="1" t="s">
        <v>6400</v>
      </c>
      <c r="B501" s="1">
        <v>505140</v>
      </c>
      <c r="C501" s="1">
        <v>0</v>
      </c>
      <c r="D501" s="1">
        <v>6220</v>
      </c>
    </row>
    <row r="502" spans="1:4" x14ac:dyDescent="0.15">
      <c r="A502" s="1" t="s">
        <v>6401</v>
      </c>
      <c r="B502" s="1">
        <v>506101</v>
      </c>
      <c r="C502" s="1">
        <v>80</v>
      </c>
      <c r="D502" s="1">
        <v>40</v>
      </c>
    </row>
    <row r="503" spans="1:4" x14ac:dyDescent="0.15">
      <c r="A503" s="1" t="s">
        <v>6402</v>
      </c>
      <c r="B503" s="1">
        <v>506102</v>
      </c>
      <c r="C503" s="1">
        <v>80</v>
      </c>
      <c r="D503" s="1">
        <v>120</v>
      </c>
    </row>
    <row r="504" spans="1:4" x14ac:dyDescent="0.15">
      <c r="A504" s="1" t="s">
        <v>6403</v>
      </c>
      <c r="B504" s="1">
        <v>506103</v>
      </c>
      <c r="C504" s="1">
        <v>80</v>
      </c>
      <c r="D504" s="1">
        <v>200</v>
      </c>
    </row>
    <row r="505" spans="1:4" x14ac:dyDescent="0.15">
      <c r="A505" s="1" t="s">
        <v>6404</v>
      </c>
      <c r="B505" s="1">
        <v>506104</v>
      </c>
      <c r="C505" s="1">
        <v>80</v>
      </c>
      <c r="D505" s="1">
        <v>280</v>
      </c>
    </row>
    <row r="506" spans="1:4" x14ac:dyDescent="0.15">
      <c r="A506" s="1" t="s">
        <v>6405</v>
      </c>
      <c r="B506" s="1">
        <v>506105</v>
      </c>
      <c r="C506" s="1">
        <v>80</v>
      </c>
      <c r="D506" s="1">
        <v>360</v>
      </c>
    </row>
    <row r="507" spans="1:4" x14ac:dyDescent="0.15">
      <c r="A507" s="1" t="s">
        <v>6406</v>
      </c>
      <c r="B507" s="1">
        <v>506106</v>
      </c>
      <c r="C507" s="1">
        <v>120</v>
      </c>
      <c r="D507" s="1">
        <v>440</v>
      </c>
    </row>
    <row r="508" spans="1:4" x14ac:dyDescent="0.15">
      <c r="A508" s="1" t="s">
        <v>6407</v>
      </c>
      <c r="B508" s="1">
        <v>506107</v>
      </c>
      <c r="C508" s="1">
        <v>120</v>
      </c>
      <c r="D508" s="1">
        <v>560</v>
      </c>
    </row>
    <row r="509" spans="1:4" x14ac:dyDescent="0.15">
      <c r="A509" s="1" t="s">
        <v>6408</v>
      </c>
      <c r="B509" s="1">
        <v>506108</v>
      </c>
      <c r="C509" s="1">
        <v>120</v>
      </c>
      <c r="D509" s="1">
        <v>680</v>
      </c>
    </row>
    <row r="510" spans="1:4" x14ac:dyDescent="0.15">
      <c r="A510" s="1" t="s">
        <v>6409</v>
      </c>
      <c r="B510" s="1">
        <v>506109</v>
      </c>
      <c r="C510" s="1">
        <v>120</v>
      </c>
      <c r="D510" s="1">
        <v>800</v>
      </c>
    </row>
    <row r="511" spans="1:4" x14ac:dyDescent="0.15">
      <c r="A511" s="1" t="s">
        <v>6410</v>
      </c>
      <c r="B511" s="1">
        <v>506110</v>
      </c>
      <c r="C511" s="1">
        <v>120</v>
      </c>
      <c r="D511" s="1">
        <v>920</v>
      </c>
    </row>
    <row r="512" spans="1:4" x14ac:dyDescent="0.15">
      <c r="A512" s="1" t="s">
        <v>6411</v>
      </c>
      <c r="B512" s="1">
        <v>506111</v>
      </c>
      <c r="C512" s="1">
        <v>200</v>
      </c>
      <c r="D512" s="1">
        <v>1040</v>
      </c>
    </row>
    <row r="513" spans="1:4" x14ac:dyDescent="0.15">
      <c r="A513" s="1" t="s">
        <v>6412</v>
      </c>
      <c r="B513" s="1">
        <v>506112</v>
      </c>
      <c r="C513" s="1">
        <v>200</v>
      </c>
      <c r="D513" s="1">
        <v>1240</v>
      </c>
    </row>
    <row r="514" spans="1:4" x14ac:dyDescent="0.15">
      <c r="A514" s="1" t="s">
        <v>6413</v>
      </c>
      <c r="B514" s="1">
        <v>506113</v>
      </c>
      <c r="C514" s="1">
        <v>200</v>
      </c>
      <c r="D514" s="1">
        <v>1440</v>
      </c>
    </row>
    <row r="515" spans="1:4" x14ac:dyDescent="0.15">
      <c r="A515" s="1" t="s">
        <v>6414</v>
      </c>
      <c r="B515" s="1">
        <v>506114</v>
      </c>
      <c r="C515" s="1">
        <v>200</v>
      </c>
      <c r="D515" s="1">
        <v>1640</v>
      </c>
    </row>
    <row r="516" spans="1:4" x14ac:dyDescent="0.15">
      <c r="A516" s="1" t="s">
        <v>6415</v>
      </c>
      <c r="B516" s="1">
        <v>506115</v>
      </c>
      <c r="C516" s="1">
        <v>200</v>
      </c>
      <c r="D516" s="1">
        <v>1840</v>
      </c>
    </row>
    <row r="517" spans="1:4" x14ac:dyDescent="0.15">
      <c r="A517" s="1" t="s">
        <v>6416</v>
      </c>
      <c r="B517" s="1">
        <v>506116</v>
      </c>
      <c r="C517" s="1">
        <v>280</v>
      </c>
      <c r="D517" s="1">
        <v>2040</v>
      </c>
    </row>
    <row r="518" spans="1:4" x14ac:dyDescent="0.15">
      <c r="A518" s="1" t="s">
        <v>6417</v>
      </c>
      <c r="B518" s="1">
        <v>506117</v>
      </c>
      <c r="C518" s="1">
        <v>280</v>
      </c>
      <c r="D518" s="1">
        <v>2320</v>
      </c>
    </row>
    <row r="519" spans="1:4" x14ac:dyDescent="0.15">
      <c r="A519" s="1" t="s">
        <v>6418</v>
      </c>
      <c r="B519" s="1">
        <v>506118</v>
      </c>
      <c r="C519" s="1">
        <v>280</v>
      </c>
      <c r="D519" s="1">
        <v>2600</v>
      </c>
    </row>
    <row r="520" spans="1:4" x14ac:dyDescent="0.15">
      <c r="A520" s="1" t="s">
        <v>6419</v>
      </c>
      <c r="B520" s="1">
        <v>506119</v>
      </c>
      <c r="C520" s="1">
        <v>280</v>
      </c>
      <c r="D520" s="1">
        <v>2880</v>
      </c>
    </row>
    <row r="521" spans="1:4" x14ac:dyDescent="0.15">
      <c r="A521" s="1" t="s">
        <v>6420</v>
      </c>
      <c r="B521" s="1">
        <v>506120</v>
      </c>
      <c r="C521" s="1">
        <v>280</v>
      </c>
      <c r="D521" s="1">
        <v>3160</v>
      </c>
    </row>
    <row r="522" spans="1:4" x14ac:dyDescent="0.15">
      <c r="A522" s="1" t="s">
        <v>6421</v>
      </c>
      <c r="B522" s="1">
        <v>506121</v>
      </c>
      <c r="C522" s="1">
        <v>360</v>
      </c>
      <c r="D522" s="1">
        <v>3440</v>
      </c>
    </row>
    <row r="523" spans="1:4" x14ac:dyDescent="0.15">
      <c r="A523" s="1" t="s">
        <v>6422</v>
      </c>
      <c r="B523" s="1">
        <v>506122</v>
      </c>
      <c r="C523" s="1">
        <v>360</v>
      </c>
      <c r="D523" s="1">
        <v>3800</v>
      </c>
    </row>
    <row r="524" spans="1:4" x14ac:dyDescent="0.15">
      <c r="A524" s="1" t="s">
        <v>6423</v>
      </c>
      <c r="B524" s="1">
        <v>506123</v>
      </c>
      <c r="C524" s="1">
        <v>360</v>
      </c>
      <c r="D524" s="1">
        <v>4160</v>
      </c>
    </row>
    <row r="525" spans="1:4" x14ac:dyDescent="0.15">
      <c r="A525" s="1" t="s">
        <v>6424</v>
      </c>
      <c r="B525" s="1">
        <v>506124</v>
      </c>
      <c r="C525" s="1">
        <v>360</v>
      </c>
      <c r="D525" s="1">
        <v>4520</v>
      </c>
    </row>
    <row r="526" spans="1:4" x14ac:dyDescent="0.15">
      <c r="A526" s="1" t="s">
        <v>6425</v>
      </c>
      <c r="B526" s="1">
        <v>506125</v>
      </c>
      <c r="C526" s="1">
        <v>360</v>
      </c>
      <c r="D526" s="1">
        <v>4880</v>
      </c>
    </row>
    <row r="527" spans="1:4" x14ac:dyDescent="0.15">
      <c r="A527" s="1" t="s">
        <v>6426</v>
      </c>
      <c r="B527" s="1">
        <v>506126</v>
      </c>
      <c r="C527" s="1">
        <v>440</v>
      </c>
      <c r="D527" s="1">
        <v>5240</v>
      </c>
    </row>
    <row r="528" spans="1:4" x14ac:dyDescent="0.15">
      <c r="A528" s="1" t="s">
        <v>6427</v>
      </c>
      <c r="B528" s="1">
        <v>506127</v>
      </c>
      <c r="C528" s="1">
        <v>440</v>
      </c>
      <c r="D528" s="1">
        <v>5680</v>
      </c>
    </row>
    <row r="529" spans="1:4" x14ac:dyDescent="0.15">
      <c r="A529" s="1" t="s">
        <v>6428</v>
      </c>
      <c r="B529" s="1">
        <v>506128</v>
      </c>
      <c r="C529" s="1">
        <v>440</v>
      </c>
      <c r="D529" s="1">
        <v>6120</v>
      </c>
    </row>
    <row r="530" spans="1:4" x14ac:dyDescent="0.15">
      <c r="A530" s="1" t="s">
        <v>6429</v>
      </c>
      <c r="B530" s="1">
        <v>506129</v>
      </c>
      <c r="C530" s="1">
        <v>440</v>
      </c>
      <c r="D530" s="1">
        <v>6560</v>
      </c>
    </row>
    <row r="531" spans="1:4" x14ac:dyDescent="0.15">
      <c r="A531" s="1" t="s">
        <v>6430</v>
      </c>
      <c r="B531" s="1">
        <v>506130</v>
      </c>
      <c r="C531" s="1">
        <v>440</v>
      </c>
      <c r="D531" s="1">
        <v>7000</v>
      </c>
    </row>
    <row r="532" spans="1:4" x14ac:dyDescent="0.15">
      <c r="A532" s="1" t="s">
        <v>6431</v>
      </c>
      <c r="B532" s="1">
        <v>506131</v>
      </c>
      <c r="C532" s="1">
        <v>520</v>
      </c>
      <c r="D532" s="1">
        <v>7440</v>
      </c>
    </row>
    <row r="533" spans="1:4" x14ac:dyDescent="0.15">
      <c r="A533" s="1" t="s">
        <v>6432</v>
      </c>
      <c r="B533" s="1">
        <v>506132</v>
      </c>
      <c r="C533" s="1">
        <v>520</v>
      </c>
      <c r="D533" s="1">
        <v>7960</v>
      </c>
    </row>
    <row r="534" spans="1:4" x14ac:dyDescent="0.15">
      <c r="A534" s="1" t="s">
        <v>6433</v>
      </c>
      <c r="B534" s="1">
        <v>506133</v>
      </c>
      <c r="C534" s="1">
        <v>520</v>
      </c>
      <c r="D534" s="1">
        <v>8480</v>
      </c>
    </row>
    <row r="535" spans="1:4" x14ac:dyDescent="0.15">
      <c r="A535" s="1" t="s">
        <v>6434</v>
      </c>
      <c r="B535" s="1">
        <v>506134</v>
      </c>
      <c r="C535" s="1">
        <v>520</v>
      </c>
      <c r="D535" s="1">
        <v>9000</v>
      </c>
    </row>
    <row r="536" spans="1:4" x14ac:dyDescent="0.15">
      <c r="A536" s="1" t="s">
        <v>6435</v>
      </c>
      <c r="B536" s="1">
        <v>506135</v>
      </c>
      <c r="C536" s="1">
        <v>520</v>
      </c>
      <c r="D536" s="1">
        <v>9520</v>
      </c>
    </row>
    <row r="537" spans="1:4" x14ac:dyDescent="0.15">
      <c r="A537" s="1" t="s">
        <v>6436</v>
      </c>
      <c r="B537" s="1">
        <v>506136</v>
      </c>
      <c r="C537" s="1">
        <v>600</v>
      </c>
      <c r="D537" s="1">
        <v>10040</v>
      </c>
    </row>
    <row r="538" spans="1:4" x14ac:dyDescent="0.15">
      <c r="A538" s="1" t="s">
        <v>6437</v>
      </c>
      <c r="B538" s="1">
        <v>506137</v>
      </c>
      <c r="C538" s="1">
        <v>600</v>
      </c>
      <c r="D538" s="1">
        <v>10640</v>
      </c>
    </row>
    <row r="539" spans="1:4" x14ac:dyDescent="0.15">
      <c r="A539" s="1" t="s">
        <v>6438</v>
      </c>
      <c r="B539" s="1">
        <v>506138</v>
      </c>
      <c r="C539" s="1">
        <v>600</v>
      </c>
      <c r="D539" s="1">
        <v>11240</v>
      </c>
    </row>
    <row r="540" spans="1:4" x14ac:dyDescent="0.15">
      <c r="A540" s="1" t="s">
        <v>6439</v>
      </c>
      <c r="B540" s="1">
        <v>506139</v>
      </c>
      <c r="C540" s="1">
        <v>600</v>
      </c>
      <c r="D540" s="1">
        <v>11840</v>
      </c>
    </row>
    <row r="541" spans="1:4" x14ac:dyDescent="0.15">
      <c r="A541" s="1" t="s">
        <v>6440</v>
      </c>
      <c r="B541" s="1">
        <v>506140</v>
      </c>
      <c r="C541" s="1">
        <v>0</v>
      </c>
      <c r="D541" s="1">
        <v>12440</v>
      </c>
    </row>
    <row r="542" spans="1:4" x14ac:dyDescent="0.15">
      <c r="A542" s="1" t="s">
        <v>6441</v>
      </c>
      <c r="B542" s="1">
        <v>507101</v>
      </c>
      <c r="C542" s="1">
        <v>40</v>
      </c>
      <c r="D542" s="1">
        <v>20</v>
      </c>
    </row>
    <row r="543" spans="1:4" x14ac:dyDescent="0.15">
      <c r="A543" s="1" t="s">
        <v>6442</v>
      </c>
      <c r="B543" s="1">
        <v>507102</v>
      </c>
      <c r="C543" s="1">
        <v>40</v>
      </c>
      <c r="D543" s="1">
        <v>60</v>
      </c>
    </row>
    <row r="544" spans="1:4" x14ac:dyDescent="0.15">
      <c r="A544" s="1" t="s">
        <v>6443</v>
      </c>
      <c r="B544" s="1">
        <v>507103</v>
      </c>
      <c r="C544" s="1">
        <v>40</v>
      </c>
      <c r="D544" s="1">
        <v>100</v>
      </c>
    </row>
    <row r="545" spans="1:4" x14ac:dyDescent="0.15">
      <c r="A545" s="1" t="s">
        <v>6444</v>
      </c>
      <c r="B545" s="1">
        <v>507104</v>
      </c>
      <c r="C545" s="1">
        <v>40</v>
      </c>
      <c r="D545" s="1">
        <v>140</v>
      </c>
    </row>
    <row r="546" spans="1:4" x14ac:dyDescent="0.15">
      <c r="A546" s="1" t="s">
        <v>6445</v>
      </c>
      <c r="B546" s="1">
        <v>507105</v>
      </c>
      <c r="C546" s="1">
        <v>40</v>
      </c>
      <c r="D546" s="1">
        <v>180</v>
      </c>
    </row>
    <row r="547" spans="1:4" x14ac:dyDescent="0.15">
      <c r="A547" s="1" t="s">
        <v>6446</v>
      </c>
      <c r="B547" s="1">
        <v>507106</v>
      </c>
      <c r="C547" s="1">
        <v>60</v>
      </c>
      <c r="D547" s="1">
        <v>220</v>
      </c>
    </row>
    <row r="548" spans="1:4" x14ac:dyDescent="0.15">
      <c r="A548" s="1" t="s">
        <v>6447</v>
      </c>
      <c r="B548" s="1">
        <v>507107</v>
      </c>
      <c r="C548" s="1">
        <v>60</v>
      </c>
      <c r="D548" s="1">
        <v>280</v>
      </c>
    </row>
    <row r="549" spans="1:4" x14ac:dyDescent="0.15">
      <c r="A549" s="1" t="s">
        <v>6448</v>
      </c>
      <c r="B549" s="1">
        <v>507108</v>
      </c>
      <c r="C549" s="1">
        <v>60</v>
      </c>
      <c r="D549" s="1">
        <v>340</v>
      </c>
    </row>
    <row r="550" spans="1:4" x14ac:dyDescent="0.15">
      <c r="A550" s="1" t="s">
        <v>6449</v>
      </c>
      <c r="B550" s="1">
        <v>507109</v>
      </c>
      <c r="C550" s="1">
        <v>60</v>
      </c>
      <c r="D550" s="1">
        <v>400</v>
      </c>
    </row>
    <row r="551" spans="1:4" x14ac:dyDescent="0.15">
      <c r="A551" s="1" t="s">
        <v>6450</v>
      </c>
      <c r="B551" s="1">
        <v>507110</v>
      </c>
      <c r="C551" s="1">
        <v>60</v>
      </c>
      <c r="D551" s="1">
        <v>460</v>
      </c>
    </row>
    <row r="552" spans="1:4" x14ac:dyDescent="0.15">
      <c r="A552" s="1" t="s">
        <v>6451</v>
      </c>
      <c r="B552" s="1">
        <v>507111</v>
      </c>
      <c r="C552" s="1">
        <v>100</v>
      </c>
      <c r="D552" s="1">
        <v>520</v>
      </c>
    </row>
    <row r="553" spans="1:4" x14ac:dyDescent="0.15">
      <c r="A553" s="1" t="s">
        <v>6452</v>
      </c>
      <c r="B553" s="1">
        <v>507112</v>
      </c>
      <c r="C553" s="1">
        <v>100</v>
      </c>
      <c r="D553" s="1">
        <v>620</v>
      </c>
    </row>
    <row r="554" spans="1:4" x14ac:dyDescent="0.15">
      <c r="A554" s="1" t="s">
        <v>6453</v>
      </c>
      <c r="B554" s="1">
        <v>507113</v>
      </c>
      <c r="C554" s="1">
        <v>100</v>
      </c>
      <c r="D554" s="1">
        <v>720</v>
      </c>
    </row>
    <row r="555" spans="1:4" x14ac:dyDescent="0.15">
      <c r="A555" s="1" t="s">
        <v>6454</v>
      </c>
      <c r="B555" s="1">
        <v>507114</v>
      </c>
      <c r="C555" s="1">
        <v>100</v>
      </c>
      <c r="D555" s="1">
        <v>820</v>
      </c>
    </row>
    <row r="556" spans="1:4" x14ac:dyDescent="0.15">
      <c r="A556" s="1" t="s">
        <v>6455</v>
      </c>
      <c r="B556" s="1">
        <v>507115</v>
      </c>
      <c r="C556" s="1">
        <v>100</v>
      </c>
      <c r="D556" s="1">
        <v>920</v>
      </c>
    </row>
    <row r="557" spans="1:4" x14ac:dyDescent="0.15">
      <c r="A557" s="1" t="s">
        <v>6456</v>
      </c>
      <c r="B557" s="1">
        <v>507116</v>
      </c>
      <c r="C557" s="1">
        <v>140</v>
      </c>
      <c r="D557" s="1">
        <v>1020</v>
      </c>
    </row>
    <row r="558" spans="1:4" x14ac:dyDescent="0.15">
      <c r="A558" s="1" t="s">
        <v>6457</v>
      </c>
      <c r="B558" s="1">
        <v>507117</v>
      </c>
      <c r="C558" s="1">
        <v>140</v>
      </c>
      <c r="D558" s="1">
        <v>1160</v>
      </c>
    </row>
    <row r="559" spans="1:4" x14ac:dyDescent="0.15">
      <c r="A559" s="1" t="s">
        <v>6458</v>
      </c>
      <c r="B559" s="1">
        <v>507118</v>
      </c>
      <c r="C559" s="1">
        <v>140</v>
      </c>
      <c r="D559" s="1">
        <v>1300</v>
      </c>
    </row>
    <row r="560" spans="1:4" x14ac:dyDescent="0.15">
      <c r="A560" s="1" t="s">
        <v>6459</v>
      </c>
      <c r="B560" s="1">
        <v>507119</v>
      </c>
      <c r="C560" s="1">
        <v>140</v>
      </c>
      <c r="D560" s="1">
        <v>1440</v>
      </c>
    </row>
    <row r="561" spans="1:4" x14ac:dyDescent="0.15">
      <c r="A561" s="1" t="s">
        <v>6460</v>
      </c>
      <c r="B561" s="1">
        <v>507120</v>
      </c>
      <c r="C561" s="1">
        <v>140</v>
      </c>
      <c r="D561" s="1">
        <v>1580</v>
      </c>
    </row>
    <row r="562" spans="1:4" x14ac:dyDescent="0.15">
      <c r="A562" s="1" t="s">
        <v>6461</v>
      </c>
      <c r="B562" s="1">
        <v>507121</v>
      </c>
      <c r="C562" s="1">
        <v>180</v>
      </c>
      <c r="D562" s="1">
        <v>1720</v>
      </c>
    </row>
    <row r="563" spans="1:4" x14ac:dyDescent="0.15">
      <c r="A563" s="1" t="s">
        <v>6462</v>
      </c>
      <c r="B563" s="1">
        <v>507122</v>
      </c>
      <c r="C563" s="1">
        <v>180</v>
      </c>
      <c r="D563" s="1">
        <v>1900</v>
      </c>
    </row>
    <row r="564" spans="1:4" x14ac:dyDescent="0.15">
      <c r="A564" s="1" t="s">
        <v>6463</v>
      </c>
      <c r="B564" s="1">
        <v>507123</v>
      </c>
      <c r="C564" s="1">
        <v>180</v>
      </c>
      <c r="D564" s="1">
        <v>2080</v>
      </c>
    </row>
    <row r="565" spans="1:4" x14ac:dyDescent="0.15">
      <c r="A565" s="1" t="s">
        <v>6464</v>
      </c>
      <c r="B565" s="1">
        <v>507124</v>
      </c>
      <c r="C565" s="1">
        <v>180</v>
      </c>
      <c r="D565" s="1">
        <v>2260</v>
      </c>
    </row>
    <row r="566" spans="1:4" x14ac:dyDescent="0.15">
      <c r="A566" s="1" t="s">
        <v>6465</v>
      </c>
      <c r="B566" s="1">
        <v>507125</v>
      </c>
      <c r="C566" s="1">
        <v>180</v>
      </c>
      <c r="D566" s="1">
        <v>2440</v>
      </c>
    </row>
    <row r="567" spans="1:4" x14ac:dyDescent="0.15">
      <c r="A567" s="1" t="s">
        <v>6466</v>
      </c>
      <c r="B567" s="1">
        <v>507126</v>
      </c>
      <c r="C567" s="1">
        <v>220</v>
      </c>
      <c r="D567" s="1">
        <v>2620</v>
      </c>
    </row>
    <row r="568" spans="1:4" x14ac:dyDescent="0.15">
      <c r="A568" s="1" t="s">
        <v>6467</v>
      </c>
      <c r="B568" s="1">
        <v>507127</v>
      </c>
      <c r="C568" s="1">
        <v>220</v>
      </c>
      <c r="D568" s="1">
        <v>2840</v>
      </c>
    </row>
    <row r="569" spans="1:4" x14ac:dyDescent="0.15">
      <c r="A569" s="1" t="s">
        <v>6468</v>
      </c>
      <c r="B569" s="1">
        <v>507128</v>
      </c>
      <c r="C569" s="1">
        <v>220</v>
      </c>
      <c r="D569" s="1">
        <v>3060</v>
      </c>
    </row>
    <row r="570" spans="1:4" x14ac:dyDescent="0.15">
      <c r="A570" s="1" t="s">
        <v>6469</v>
      </c>
      <c r="B570" s="1">
        <v>507129</v>
      </c>
      <c r="C570" s="1">
        <v>220</v>
      </c>
      <c r="D570" s="1">
        <v>3280</v>
      </c>
    </row>
    <row r="571" spans="1:4" x14ac:dyDescent="0.15">
      <c r="A571" s="1" t="s">
        <v>6470</v>
      </c>
      <c r="B571" s="1">
        <v>507130</v>
      </c>
      <c r="C571" s="1">
        <v>220</v>
      </c>
      <c r="D571" s="1">
        <v>3500</v>
      </c>
    </row>
    <row r="572" spans="1:4" x14ac:dyDescent="0.15">
      <c r="A572" s="1" t="s">
        <v>6471</v>
      </c>
      <c r="B572" s="1">
        <v>507131</v>
      </c>
      <c r="C572" s="1">
        <v>260</v>
      </c>
      <c r="D572" s="1">
        <v>3720</v>
      </c>
    </row>
    <row r="573" spans="1:4" x14ac:dyDescent="0.15">
      <c r="A573" s="1" t="s">
        <v>6472</v>
      </c>
      <c r="B573" s="1">
        <v>507132</v>
      </c>
      <c r="C573" s="1">
        <v>260</v>
      </c>
      <c r="D573" s="1">
        <v>3980</v>
      </c>
    </row>
    <row r="574" spans="1:4" x14ac:dyDescent="0.15">
      <c r="A574" s="1" t="s">
        <v>6473</v>
      </c>
      <c r="B574" s="1">
        <v>507133</v>
      </c>
      <c r="C574" s="1">
        <v>260</v>
      </c>
      <c r="D574" s="1">
        <v>4240</v>
      </c>
    </row>
    <row r="575" spans="1:4" x14ac:dyDescent="0.15">
      <c r="A575" s="1" t="s">
        <v>6474</v>
      </c>
      <c r="B575" s="1">
        <v>507134</v>
      </c>
      <c r="C575" s="1">
        <v>260</v>
      </c>
      <c r="D575" s="1">
        <v>4500</v>
      </c>
    </row>
    <row r="576" spans="1:4" x14ac:dyDescent="0.15">
      <c r="A576" s="1" t="s">
        <v>6475</v>
      </c>
      <c r="B576" s="1">
        <v>507135</v>
      </c>
      <c r="C576" s="1">
        <v>260</v>
      </c>
      <c r="D576" s="1">
        <v>4760</v>
      </c>
    </row>
    <row r="577" spans="1:4" x14ac:dyDescent="0.15">
      <c r="A577" s="1" t="s">
        <v>6476</v>
      </c>
      <c r="B577" s="1">
        <v>507136</v>
      </c>
      <c r="C577" s="1">
        <v>300</v>
      </c>
      <c r="D577" s="1">
        <v>5020</v>
      </c>
    </row>
    <row r="578" spans="1:4" x14ac:dyDescent="0.15">
      <c r="A578" s="1" t="s">
        <v>6477</v>
      </c>
      <c r="B578" s="1">
        <v>507137</v>
      </c>
      <c r="C578" s="1">
        <v>300</v>
      </c>
      <c r="D578" s="1">
        <v>5320</v>
      </c>
    </row>
    <row r="579" spans="1:4" x14ac:dyDescent="0.15">
      <c r="A579" s="1" t="s">
        <v>6478</v>
      </c>
      <c r="B579" s="1">
        <v>507138</v>
      </c>
      <c r="C579" s="1">
        <v>300</v>
      </c>
      <c r="D579" s="1">
        <v>5620</v>
      </c>
    </row>
    <row r="580" spans="1:4" x14ac:dyDescent="0.15">
      <c r="A580" s="1" t="s">
        <v>6479</v>
      </c>
      <c r="B580" s="1">
        <v>507139</v>
      </c>
      <c r="C580" s="1">
        <v>300</v>
      </c>
      <c r="D580" s="1">
        <v>5920</v>
      </c>
    </row>
    <row r="581" spans="1:4" x14ac:dyDescent="0.15">
      <c r="A581" s="1" t="s">
        <v>6480</v>
      </c>
      <c r="B581" s="1">
        <v>507140</v>
      </c>
      <c r="C581" s="1">
        <v>0</v>
      </c>
      <c r="D581" s="1">
        <v>6220</v>
      </c>
    </row>
    <row r="582" spans="1:4" x14ac:dyDescent="0.15">
      <c r="A582" s="1" t="s">
        <v>6481</v>
      </c>
      <c r="B582" s="1">
        <v>508101</v>
      </c>
      <c r="C582" s="1">
        <v>40</v>
      </c>
      <c r="D582" s="1">
        <v>20</v>
      </c>
    </row>
    <row r="583" spans="1:4" x14ac:dyDescent="0.15">
      <c r="A583" s="1" t="s">
        <v>6482</v>
      </c>
      <c r="B583" s="1">
        <v>508102</v>
      </c>
      <c r="C583" s="1">
        <v>40</v>
      </c>
      <c r="D583" s="1">
        <v>60</v>
      </c>
    </row>
    <row r="584" spans="1:4" x14ac:dyDescent="0.15">
      <c r="A584" s="1" t="s">
        <v>6483</v>
      </c>
      <c r="B584" s="1">
        <v>508103</v>
      </c>
      <c r="C584" s="1">
        <v>40</v>
      </c>
      <c r="D584" s="1">
        <v>100</v>
      </c>
    </row>
    <row r="585" spans="1:4" x14ac:dyDescent="0.15">
      <c r="A585" s="1" t="s">
        <v>6484</v>
      </c>
      <c r="B585" s="1">
        <v>508104</v>
      </c>
      <c r="C585" s="1">
        <v>40</v>
      </c>
      <c r="D585" s="1">
        <v>140</v>
      </c>
    </row>
    <row r="586" spans="1:4" x14ac:dyDescent="0.15">
      <c r="A586" s="1" t="s">
        <v>6485</v>
      </c>
      <c r="B586" s="1">
        <v>508105</v>
      </c>
      <c r="C586" s="1">
        <v>40</v>
      </c>
      <c r="D586" s="1">
        <v>180</v>
      </c>
    </row>
    <row r="587" spans="1:4" x14ac:dyDescent="0.15">
      <c r="A587" s="1" t="s">
        <v>6486</v>
      </c>
      <c r="B587" s="1">
        <v>508106</v>
      </c>
      <c r="C587" s="1">
        <v>60</v>
      </c>
      <c r="D587" s="1">
        <v>220</v>
      </c>
    </row>
    <row r="588" spans="1:4" x14ac:dyDescent="0.15">
      <c r="A588" s="1" t="s">
        <v>6487</v>
      </c>
      <c r="B588" s="1">
        <v>508107</v>
      </c>
      <c r="C588" s="1">
        <v>60</v>
      </c>
      <c r="D588" s="1">
        <v>280</v>
      </c>
    </row>
    <row r="589" spans="1:4" x14ac:dyDescent="0.15">
      <c r="A589" s="1" t="s">
        <v>6488</v>
      </c>
      <c r="B589" s="1">
        <v>508108</v>
      </c>
      <c r="C589" s="1">
        <v>60</v>
      </c>
      <c r="D589" s="1">
        <v>340</v>
      </c>
    </row>
    <row r="590" spans="1:4" x14ac:dyDescent="0.15">
      <c r="A590" s="1" t="s">
        <v>6489</v>
      </c>
      <c r="B590" s="1">
        <v>508109</v>
      </c>
      <c r="C590" s="1">
        <v>60</v>
      </c>
      <c r="D590" s="1">
        <v>400</v>
      </c>
    </row>
    <row r="591" spans="1:4" x14ac:dyDescent="0.15">
      <c r="A591" s="1" t="s">
        <v>6490</v>
      </c>
      <c r="B591" s="1">
        <v>508110</v>
      </c>
      <c r="C591" s="1">
        <v>60</v>
      </c>
      <c r="D591" s="1">
        <v>460</v>
      </c>
    </row>
    <row r="592" spans="1:4" x14ac:dyDescent="0.15">
      <c r="A592" s="1" t="s">
        <v>6491</v>
      </c>
      <c r="B592" s="1">
        <v>508111</v>
      </c>
      <c r="C592" s="1">
        <v>100</v>
      </c>
      <c r="D592" s="1">
        <v>520</v>
      </c>
    </row>
    <row r="593" spans="1:4" x14ac:dyDescent="0.15">
      <c r="A593" s="1" t="s">
        <v>6492</v>
      </c>
      <c r="B593" s="1">
        <v>508112</v>
      </c>
      <c r="C593" s="1">
        <v>100</v>
      </c>
      <c r="D593" s="1">
        <v>620</v>
      </c>
    </row>
    <row r="594" spans="1:4" x14ac:dyDescent="0.15">
      <c r="A594" s="1" t="s">
        <v>6493</v>
      </c>
      <c r="B594" s="1">
        <v>508113</v>
      </c>
      <c r="C594" s="1">
        <v>100</v>
      </c>
      <c r="D594" s="1">
        <v>720</v>
      </c>
    </row>
    <row r="595" spans="1:4" x14ac:dyDescent="0.15">
      <c r="A595" s="1" t="s">
        <v>6494</v>
      </c>
      <c r="B595" s="1">
        <v>508114</v>
      </c>
      <c r="C595" s="1">
        <v>100</v>
      </c>
      <c r="D595" s="1">
        <v>820</v>
      </c>
    </row>
    <row r="596" spans="1:4" x14ac:dyDescent="0.15">
      <c r="A596" s="1" t="s">
        <v>6495</v>
      </c>
      <c r="B596" s="1">
        <v>508115</v>
      </c>
      <c r="C596" s="1">
        <v>100</v>
      </c>
      <c r="D596" s="1">
        <v>920</v>
      </c>
    </row>
    <row r="597" spans="1:4" x14ac:dyDescent="0.15">
      <c r="A597" s="1" t="s">
        <v>6496</v>
      </c>
      <c r="B597" s="1">
        <v>508116</v>
      </c>
      <c r="C597" s="1">
        <v>140</v>
      </c>
      <c r="D597" s="1">
        <v>1020</v>
      </c>
    </row>
    <row r="598" spans="1:4" x14ac:dyDescent="0.15">
      <c r="A598" s="1" t="s">
        <v>6497</v>
      </c>
      <c r="B598" s="1">
        <v>508117</v>
      </c>
      <c r="C598" s="1">
        <v>140</v>
      </c>
      <c r="D598" s="1">
        <v>1160</v>
      </c>
    </row>
    <row r="599" spans="1:4" x14ac:dyDescent="0.15">
      <c r="A599" s="1" t="s">
        <v>6498</v>
      </c>
      <c r="B599" s="1">
        <v>508118</v>
      </c>
      <c r="C599" s="1">
        <v>140</v>
      </c>
      <c r="D599" s="1">
        <v>1300</v>
      </c>
    </row>
    <row r="600" spans="1:4" x14ac:dyDescent="0.15">
      <c r="A600" s="1" t="s">
        <v>6499</v>
      </c>
      <c r="B600" s="1">
        <v>508119</v>
      </c>
      <c r="C600" s="1">
        <v>140</v>
      </c>
      <c r="D600" s="1">
        <v>1440</v>
      </c>
    </row>
    <row r="601" spans="1:4" x14ac:dyDescent="0.15">
      <c r="A601" s="1" t="s">
        <v>6500</v>
      </c>
      <c r="B601" s="1">
        <v>508120</v>
      </c>
      <c r="C601" s="1">
        <v>140</v>
      </c>
      <c r="D601" s="1">
        <v>1580</v>
      </c>
    </row>
    <row r="602" spans="1:4" x14ac:dyDescent="0.15">
      <c r="A602" s="1" t="s">
        <v>6501</v>
      </c>
      <c r="B602" s="1">
        <v>508121</v>
      </c>
      <c r="C602" s="1">
        <v>180</v>
      </c>
      <c r="D602" s="1">
        <v>1720</v>
      </c>
    </row>
    <row r="603" spans="1:4" x14ac:dyDescent="0.15">
      <c r="A603" s="1" t="s">
        <v>6502</v>
      </c>
      <c r="B603" s="1">
        <v>508122</v>
      </c>
      <c r="C603" s="1">
        <v>180</v>
      </c>
      <c r="D603" s="1">
        <v>1900</v>
      </c>
    </row>
    <row r="604" spans="1:4" x14ac:dyDescent="0.15">
      <c r="A604" s="1" t="s">
        <v>6503</v>
      </c>
      <c r="B604" s="1">
        <v>508123</v>
      </c>
      <c r="C604" s="1">
        <v>180</v>
      </c>
      <c r="D604" s="1">
        <v>2080</v>
      </c>
    </row>
    <row r="605" spans="1:4" x14ac:dyDescent="0.15">
      <c r="A605" s="1" t="s">
        <v>6504</v>
      </c>
      <c r="B605" s="1">
        <v>508124</v>
      </c>
      <c r="C605" s="1">
        <v>180</v>
      </c>
      <c r="D605" s="1">
        <v>2260</v>
      </c>
    </row>
    <row r="606" spans="1:4" x14ac:dyDescent="0.15">
      <c r="A606" s="1" t="s">
        <v>6505</v>
      </c>
      <c r="B606" s="1">
        <v>508125</v>
      </c>
      <c r="C606" s="1">
        <v>180</v>
      </c>
      <c r="D606" s="1">
        <v>2440</v>
      </c>
    </row>
    <row r="607" spans="1:4" x14ac:dyDescent="0.15">
      <c r="A607" s="1" t="s">
        <v>6506</v>
      </c>
      <c r="B607" s="1">
        <v>508126</v>
      </c>
      <c r="C607" s="1">
        <v>220</v>
      </c>
      <c r="D607" s="1">
        <v>2620</v>
      </c>
    </row>
    <row r="608" spans="1:4" x14ac:dyDescent="0.15">
      <c r="A608" s="1" t="s">
        <v>6507</v>
      </c>
      <c r="B608" s="1">
        <v>508127</v>
      </c>
      <c r="C608" s="1">
        <v>220</v>
      </c>
      <c r="D608" s="1">
        <v>2840</v>
      </c>
    </row>
    <row r="609" spans="1:4" x14ac:dyDescent="0.15">
      <c r="A609" s="1" t="s">
        <v>6508</v>
      </c>
      <c r="B609" s="1">
        <v>508128</v>
      </c>
      <c r="C609" s="1">
        <v>220</v>
      </c>
      <c r="D609" s="1">
        <v>3060</v>
      </c>
    </row>
    <row r="610" spans="1:4" x14ac:dyDescent="0.15">
      <c r="A610" s="1" t="s">
        <v>6509</v>
      </c>
      <c r="B610" s="1">
        <v>508129</v>
      </c>
      <c r="C610" s="1">
        <v>220</v>
      </c>
      <c r="D610" s="1">
        <v>3280</v>
      </c>
    </row>
    <row r="611" spans="1:4" x14ac:dyDescent="0.15">
      <c r="A611" s="1" t="s">
        <v>6510</v>
      </c>
      <c r="B611" s="1">
        <v>508130</v>
      </c>
      <c r="C611" s="1">
        <v>220</v>
      </c>
      <c r="D611" s="1">
        <v>3500</v>
      </c>
    </row>
    <row r="612" spans="1:4" x14ac:dyDescent="0.15">
      <c r="A612" s="1" t="s">
        <v>6511</v>
      </c>
      <c r="B612" s="1">
        <v>508131</v>
      </c>
      <c r="C612" s="1">
        <v>260</v>
      </c>
      <c r="D612" s="1">
        <v>3720</v>
      </c>
    </row>
    <row r="613" spans="1:4" x14ac:dyDescent="0.15">
      <c r="A613" s="1" t="s">
        <v>6512</v>
      </c>
      <c r="B613" s="1">
        <v>508132</v>
      </c>
      <c r="C613" s="1">
        <v>260</v>
      </c>
      <c r="D613" s="1">
        <v>3980</v>
      </c>
    </row>
    <row r="614" spans="1:4" x14ac:dyDescent="0.15">
      <c r="A614" s="1" t="s">
        <v>6513</v>
      </c>
      <c r="B614" s="1">
        <v>508133</v>
      </c>
      <c r="C614" s="1">
        <v>260</v>
      </c>
      <c r="D614" s="1">
        <v>4240</v>
      </c>
    </row>
    <row r="615" spans="1:4" x14ac:dyDescent="0.15">
      <c r="A615" s="1" t="s">
        <v>6514</v>
      </c>
      <c r="B615" s="1">
        <v>508134</v>
      </c>
      <c r="C615" s="1">
        <v>260</v>
      </c>
      <c r="D615" s="1">
        <v>4500</v>
      </c>
    </row>
    <row r="616" spans="1:4" x14ac:dyDescent="0.15">
      <c r="A616" s="1" t="s">
        <v>6515</v>
      </c>
      <c r="B616" s="1">
        <v>508135</v>
      </c>
      <c r="C616" s="1">
        <v>260</v>
      </c>
      <c r="D616" s="1">
        <v>4760</v>
      </c>
    </row>
    <row r="617" spans="1:4" x14ac:dyDescent="0.15">
      <c r="A617" s="1" t="s">
        <v>6516</v>
      </c>
      <c r="B617" s="1">
        <v>508136</v>
      </c>
      <c r="C617" s="1">
        <v>300</v>
      </c>
      <c r="D617" s="1">
        <v>5020</v>
      </c>
    </row>
    <row r="618" spans="1:4" x14ac:dyDescent="0.15">
      <c r="A618" s="1" t="s">
        <v>6517</v>
      </c>
      <c r="B618" s="1">
        <v>508137</v>
      </c>
      <c r="C618" s="1">
        <v>300</v>
      </c>
      <c r="D618" s="1">
        <v>5320</v>
      </c>
    </row>
    <row r="619" spans="1:4" x14ac:dyDescent="0.15">
      <c r="A619" s="1" t="s">
        <v>6518</v>
      </c>
      <c r="B619" s="1">
        <v>508138</v>
      </c>
      <c r="C619" s="1">
        <v>300</v>
      </c>
      <c r="D619" s="1">
        <v>5620</v>
      </c>
    </row>
    <row r="620" spans="1:4" x14ac:dyDescent="0.15">
      <c r="A620" s="1" t="s">
        <v>6519</v>
      </c>
      <c r="B620" s="1">
        <v>508139</v>
      </c>
      <c r="C620" s="1">
        <v>300</v>
      </c>
      <c r="D620" s="1">
        <v>5920</v>
      </c>
    </row>
    <row r="621" spans="1:4" x14ac:dyDescent="0.15">
      <c r="A621" s="1" t="s">
        <v>6520</v>
      </c>
      <c r="B621" s="1">
        <v>508140</v>
      </c>
      <c r="C621" s="1">
        <v>0</v>
      </c>
      <c r="D621" s="1">
        <v>6220</v>
      </c>
    </row>
    <row r="622" spans="1:4" x14ac:dyDescent="0.15">
      <c r="A622" s="1" t="s">
        <v>6521</v>
      </c>
      <c r="B622" s="1">
        <v>509101</v>
      </c>
      <c r="C622" s="1">
        <v>40</v>
      </c>
      <c r="D622" s="1">
        <v>20</v>
      </c>
    </row>
    <row r="623" spans="1:4" x14ac:dyDescent="0.15">
      <c r="A623" s="1" t="s">
        <v>6522</v>
      </c>
      <c r="B623" s="1">
        <v>509102</v>
      </c>
      <c r="C623" s="1">
        <v>40</v>
      </c>
      <c r="D623" s="1">
        <v>60</v>
      </c>
    </row>
    <row r="624" spans="1:4" x14ac:dyDescent="0.15">
      <c r="A624" s="1" t="s">
        <v>6523</v>
      </c>
      <c r="B624" s="1">
        <v>509103</v>
      </c>
      <c r="C624" s="1">
        <v>40</v>
      </c>
      <c r="D624" s="1">
        <v>100</v>
      </c>
    </row>
    <row r="625" spans="1:4" x14ac:dyDescent="0.15">
      <c r="A625" s="1" t="s">
        <v>6524</v>
      </c>
      <c r="B625" s="1">
        <v>509104</v>
      </c>
      <c r="C625" s="1">
        <v>40</v>
      </c>
      <c r="D625" s="1">
        <v>140</v>
      </c>
    </row>
    <row r="626" spans="1:4" x14ac:dyDescent="0.15">
      <c r="A626" s="1" t="s">
        <v>6525</v>
      </c>
      <c r="B626" s="1">
        <v>509105</v>
      </c>
      <c r="C626" s="1">
        <v>40</v>
      </c>
      <c r="D626" s="1">
        <v>180</v>
      </c>
    </row>
    <row r="627" spans="1:4" x14ac:dyDescent="0.15">
      <c r="A627" s="1" t="s">
        <v>6526</v>
      </c>
      <c r="B627" s="1">
        <v>509106</v>
      </c>
      <c r="C627" s="1">
        <v>60</v>
      </c>
      <c r="D627" s="1">
        <v>220</v>
      </c>
    </row>
    <row r="628" spans="1:4" x14ac:dyDescent="0.15">
      <c r="A628" s="1" t="s">
        <v>6527</v>
      </c>
      <c r="B628" s="1">
        <v>509107</v>
      </c>
      <c r="C628" s="1">
        <v>60</v>
      </c>
      <c r="D628" s="1">
        <v>280</v>
      </c>
    </row>
    <row r="629" spans="1:4" x14ac:dyDescent="0.15">
      <c r="A629" s="1" t="s">
        <v>6528</v>
      </c>
      <c r="B629" s="1">
        <v>509108</v>
      </c>
      <c r="C629" s="1">
        <v>60</v>
      </c>
      <c r="D629" s="1">
        <v>340</v>
      </c>
    </row>
    <row r="630" spans="1:4" x14ac:dyDescent="0.15">
      <c r="A630" s="1" t="s">
        <v>6529</v>
      </c>
      <c r="B630" s="1">
        <v>509109</v>
      </c>
      <c r="C630" s="1">
        <v>60</v>
      </c>
      <c r="D630" s="1">
        <v>400</v>
      </c>
    </row>
    <row r="631" spans="1:4" x14ac:dyDescent="0.15">
      <c r="A631" s="1" t="s">
        <v>6530</v>
      </c>
      <c r="B631" s="1">
        <v>509110</v>
      </c>
      <c r="C631" s="1">
        <v>60</v>
      </c>
      <c r="D631" s="1">
        <v>460</v>
      </c>
    </row>
    <row r="632" spans="1:4" x14ac:dyDescent="0.15">
      <c r="A632" s="1" t="s">
        <v>6531</v>
      </c>
      <c r="B632" s="1">
        <v>509111</v>
      </c>
      <c r="C632" s="1">
        <v>100</v>
      </c>
      <c r="D632" s="1">
        <v>520</v>
      </c>
    </row>
    <row r="633" spans="1:4" x14ac:dyDescent="0.15">
      <c r="A633" s="1" t="s">
        <v>6532</v>
      </c>
      <c r="B633" s="1">
        <v>509112</v>
      </c>
      <c r="C633" s="1">
        <v>100</v>
      </c>
      <c r="D633" s="1">
        <v>620</v>
      </c>
    </row>
    <row r="634" spans="1:4" x14ac:dyDescent="0.15">
      <c r="A634" s="1" t="s">
        <v>6533</v>
      </c>
      <c r="B634" s="1">
        <v>509113</v>
      </c>
      <c r="C634" s="1">
        <v>100</v>
      </c>
      <c r="D634" s="1">
        <v>720</v>
      </c>
    </row>
    <row r="635" spans="1:4" x14ac:dyDescent="0.15">
      <c r="A635" s="1" t="s">
        <v>6534</v>
      </c>
      <c r="B635" s="1">
        <v>509114</v>
      </c>
      <c r="C635" s="1">
        <v>100</v>
      </c>
      <c r="D635" s="1">
        <v>820</v>
      </c>
    </row>
    <row r="636" spans="1:4" x14ac:dyDescent="0.15">
      <c r="A636" s="1" t="s">
        <v>6535</v>
      </c>
      <c r="B636" s="1">
        <v>509115</v>
      </c>
      <c r="C636" s="1">
        <v>100</v>
      </c>
      <c r="D636" s="1">
        <v>920</v>
      </c>
    </row>
    <row r="637" spans="1:4" x14ac:dyDescent="0.15">
      <c r="A637" s="1" t="s">
        <v>6536</v>
      </c>
      <c r="B637" s="1">
        <v>509116</v>
      </c>
      <c r="C637" s="1">
        <v>140</v>
      </c>
      <c r="D637" s="1">
        <v>1020</v>
      </c>
    </row>
    <row r="638" spans="1:4" x14ac:dyDescent="0.15">
      <c r="A638" s="1" t="s">
        <v>6537</v>
      </c>
      <c r="B638" s="1">
        <v>509117</v>
      </c>
      <c r="C638" s="1">
        <v>140</v>
      </c>
      <c r="D638" s="1">
        <v>1160</v>
      </c>
    </row>
    <row r="639" spans="1:4" x14ac:dyDescent="0.15">
      <c r="A639" s="1" t="s">
        <v>6538</v>
      </c>
      <c r="B639" s="1">
        <v>509118</v>
      </c>
      <c r="C639" s="1">
        <v>140</v>
      </c>
      <c r="D639" s="1">
        <v>1300</v>
      </c>
    </row>
    <row r="640" spans="1:4" x14ac:dyDescent="0.15">
      <c r="A640" s="1" t="s">
        <v>6539</v>
      </c>
      <c r="B640" s="1">
        <v>509119</v>
      </c>
      <c r="C640" s="1">
        <v>140</v>
      </c>
      <c r="D640" s="1">
        <v>1440</v>
      </c>
    </row>
    <row r="641" spans="1:4" x14ac:dyDescent="0.15">
      <c r="A641" s="1" t="s">
        <v>6540</v>
      </c>
      <c r="B641" s="1">
        <v>509120</v>
      </c>
      <c r="C641" s="1">
        <v>140</v>
      </c>
      <c r="D641" s="1">
        <v>1580</v>
      </c>
    </row>
    <row r="642" spans="1:4" x14ac:dyDescent="0.15">
      <c r="A642" s="1" t="s">
        <v>6541</v>
      </c>
      <c r="B642" s="1">
        <v>509121</v>
      </c>
      <c r="C642" s="1">
        <v>180</v>
      </c>
      <c r="D642" s="1">
        <v>1720</v>
      </c>
    </row>
    <row r="643" spans="1:4" x14ac:dyDescent="0.15">
      <c r="A643" s="1" t="s">
        <v>6542</v>
      </c>
      <c r="B643" s="1">
        <v>509122</v>
      </c>
      <c r="C643" s="1">
        <v>180</v>
      </c>
      <c r="D643" s="1">
        <v>1900</v>
      </c>
    </row>
    <row r="644" spans="1:4" x14ac:dyDescent="0.15">
      <c r="A644" s="1" t="s">
        <v>6543</v>
      </c>
      <c r="B644" s="1">
        <v>509123</v>
      </c>
      <c r="C644" s="1">
        <v>180</v>
      </c>
      <c r="D644" s="1">
        <v>2080</v>
      </c>
    </row>
    <row r="645" spans="1:4" x14ac:dyDescent="0.15">
      <c r="A645" s="1" t="s">
        <v>6544</v>
      </c>
      <c r="B645" s="1">
        <v>509124</v>
      </c>
      <c r="C645" s="1">
        <v>180</v>
      </c>
      <c r="D645" s="1">
        <v>2260</v>
      </c>
    </row>
    <row r="646" spans="1:4" x14ac:dyDescent="0.15">
      <c r="A646" s="1" t="s">
        <v>6545</v>
      </c>
      <c r="B646" s="1">
        <v>509125</v>
      </c>
      <c r="C646" s="1">
        <v>180</v>
      </c>
      <c r="D646" s="1">
        <v>2440</v>
      </c>
    </row>
    <row r="647" spans="1:4" x14ac:dyDescent="0.15">
      <c r="A647" s="1" t="s">
        <v>6546</v>
      </c>
      <c r="B647" s="1">
        <v>509126</v>
      </c>
      <c r="C647" s="1">
        <v>220</v>
      </c>
      <c r="D647" s="1">
        <v>2620</v>
      </c>
    </row>
    <row r="648" spans="1:4" x14ac:dyDescent="0.15">
      <c r="A648" s="1" t="s">
        <v>6547</v>
      </c>
      <c r="B648" s="1">
        <v>509127</v>
      </c>
      <c r="C648" s="1">
        <v>220</v>
      </c>
      <c r="D648" s="1">
        <v>2840</v>
      </c>
    </row>
    <row r="649" spans="1:4" x14ac:dyDescent="0.15">
      <c r="A649" s="1" t="s">
        <v>6548</v>
      </c>
      <c r="B649" s="1">
        <v>509128</v>
      </c>
      <c r="C649" s="1">
        <v>220</v>
      </c>
      <c r="D649" s="1">
        <v>3060</v>
      </c>
    </row>
    <row r="650" spans="1:4" x14ac:dyDescent="0.15">
      <c r="A650" s="1" t="s">
        <v>6549</v>
      </c>
      <c r="B650" s="1">
        <v>509129</v>
      </c>
      <c r="C650" s="1">
        <v>220</v>
      </c>
      <c r="D650" s="1">
        <v>3280</v>
      </c>
    </row>
    <row r="651" spans="1:4" x14ac:dyDescent="0.15">
      <c r="A651" s="1" t="s">
        <v>6550</v>
      </c>
      <c r="B651" s="1">
        <v>509130</v>
      </c>
      <c r="C651" s="1">
        <v>220</v>
      </c>
      <c r="D651" s="1">
        <v>3500</v>
      </c>
    </row>
    <row r="652" spans="1:4" x14ac:dyDescent="0.15">
      <c r="A652" s="1" t="s">
        <v>6551</v>
      </c>
      <c r="B652" s="1">
        <v>509131</v>
      </c>
      <c r="C652" s="1">
        <v>260</v>
      </c>
      <c r="D652" s="1">
        <v>3720</v>
      </c>
    </row>
    <row r="653" spans="1:4" x14ac:dyDescent="0.15">
      <c r="A653" s="1" t="s">
        <v>6552</v>
      </c>
      <c r="B653" s="1">
        <v>509132</v>
      </c>
      <c r="C653" s="1">
        <v>260</v>
      </c>
      <c r="D653" s="1">
        <v>3980</v>
      </c>
    </row>
    <row r="654" spans="1:4" x14ac:dyDescent="0.15">
      <c r="A654" s="1" t="s">
        <v>6553</v>
      </c>
      <c r="B654" s="1">
        <v>509133</v>
      </c>
      <c r="C654" s="1">
        <v>260</v>
      </c>
      <c r="D654" s="1">
        <v>4240</v>
      </c>
    </row>
    <row r="655" spans="1:4" x14ac:dyDescent="0.15">
      <c r="A655" s="1" t="s">
        <v>6554</v>
      </c>
      <c r="B655" s="1">
        <v>509134</v>
      </c>
      <c r="C655" s="1">
        <v>260</v>
      </c>
      <c r="D655" s="1">
        <v>4500</v>
      </c>
    </row>
    <row r="656" spans="1:4" x14ac:dyDescent="0.15">
      <c r="A656" s="1" t="s">
        <v>6555</v>
      </c>
      <c r="B656" s="1">
        <v>509135</v>
      </c>
      <c r="C656" s="1">
        <v>260</v>
      </c>
      <c r="D656" s="1">
        <v>4760</v>
      </c>
    </row>
    <row r="657" spans="1:4" x14ac:dyDescent="0.15">
      <c r="A657" s="1" t="s">
        <v>6556</v>
      </c>
      <c r="B657" s="1">
        <v>509136</v>
      </c>
      <c r="C657" s="1">
        <v>300</v>
      </c>
      <c r="D657" s="1">
        <v>5020</v>
      </c>
    </row>
    <row r="658" spans="1:4" x14ac:dyDescent="0.15">
      <c r="A658" s="1" t="s">
        <v>6557</v>
      </c>
      <c r="B658" s="1">
        <v>509137</v>
      </c>
      <c r="C658" s="1">
        <v>300</v>
      </c>
      <c r="D658" s="1">
        <v>5320</v>
      </c>
    </row>
    <row r="659" spans="1:4" x14ac:dyDescent="0.15">
      <c r="A659" s="1" t="s">
        <v>6558</v>
      </c>
      <c r="B659" s="1">
        <v>509138</v>
      </c>
      <c r="C659" s="1">
        <v>300</v>
      </c>
      <c r="D659" s="1">
        <v>5620</v>
      </c>
    </row>
    <row r="660" spans="1:4" x14ac:dyDescent="0.15">
      <c r="A660" s="1" t="s">
        <v>6559</v>
      </c>
      <c r="B660" s="1">
        <v>509139</v>
      </c>
      <c r="C660" s="1">
        <v>300</v>
      </c>
      <c r="D660" s="1">
        <v>5920</v>
      </c>
    </row>
    <row r="661" spans="1:4" x14ac:dyDescent="0.15">
      <c r="A661" s="1" t="s">
        <v>6560</v>
      </c>
      <c r="B661" s="1">
        <v>509140</v>
      </c>
      <c r="C661" s="1">
        <v>0</v>
      </c>
      <c r="D661" s="1">
        <v>6220</v>
      </c>
    </row>
    <row r="662" spans="1:4" x14ac:dyDescent="0.15">
      <c r="A662" s="1" t="s">
        <v>6561</v>
      </c>
      <c r="B662" s="1">
        <v>510101</v>
      </c>
      <c r="C662" s="1">
        <v>48</v>
      </c>
      <c r="D662" s="1">
        <v>24</v>
      </c>
    </row>
    <row r="663" spans="1:4" x14ac:dyDescent="0.15">
      <c r="A663" s="1" t="s">
        <v>6562</v>
      </c>
      <c r="B663" s="1">
        <v>510102</v>
      </c>
      <c r="C663" s="1">
        <v>48</v>
      </c>
      <c r="D663" s="1">
        <v>72</v>
      </c>
    </row>
    <row r="664" spans="1:4" x14ac:dyDescent="0.15">
      <c r="A664" s="1" t="s">
        <v>6563</v>
      </c>
      <c r="B664" s="1">
        <v>510103</v>
      </c>
      <c r="C664" s="1">
        <v>48</v>
      </c>
      <c r="D664" s="1">
        <v>120</v>
      </c>
    </row>
    <row r="665" spans="1:4" x14ac:dyDescent="0.15">
      <c r="A665" s="1" t="s">
        <v>6564</v>
      </c>
      <c r="B665" s="1">
        <v>510104</v>
      </c>
      <c r="C665" s="1">
        <v>48</v>
      </c>
      <c r="D665" s="1">
        <v>168</v>
      </c>
    </row>
    <row r="666" spans="1:4" x14ac:dyDescent="0.15">
      <c r="A666" s="1" t="s">
        <v>6565</v>
      </c>
      <c r="B666" s="1">
        <v>510105</v>
      </c>
      <c r="C666" s="1">
        <v>48</v>
      </c>
      <c r="D666" s="1">
        <v>216</v>
      </c>
    </row>
    <row r="667" spans="1:4" x14ac:dyDescent="0.15">
      <c r="A667" s="1" t="s">
        <v>6566</v>
      </c>
      <c r="B667" s="1">
        <v>510106</v>
      </c>
      <c r="C667" s="1">
        <v>72</v>
      </c>
      <c r="D667" s="1">
        <v>264</v>
      </c>
    </row>
    <row r="668" spans="1:4" x14ac:dyDescent="0.15">
      <c r="A668" s="1" t="s">
        <v>6567</v>
      </c>
      <c r="B668" s="1">
        <v>510107</v>
      </c>
      <c r="C668" s="1">
        <v>72</v>
      </c>
      <c r="D668" s="1">
        <v>336</v>
      </c>
    </row>
    <row r="669" spans="1:4" x14ac:dyDescent="0.15">
      <c r="A669" s="1" t="s">
        <v>6568</v>
      </c>
      <c r="B669" s="1">
        <v>510108</v>
      </c>
      <c r="C669" s="1">
        <v>72</v>
      </c>
      <c r="D669" s="1">
        <v>408</v>
      </c>
    </row>
    <row r="670" spans="1:4" x14ac:dyDescent="0.15">
      <c r="A670" s="1" t="s">
        <v>6569</v>
      </c>
      <c r="B670" s="1">
        <v>510109</v>
      </c>
      <c r="C670" s="1">
        <v>72</v>
      </c>
      <c r="D670" s="1">
        <v>480</v>
      </c>
    </row>
    <row r="671" spans="1:4" x14ac:dyDescent="0.15">
      <c r="A671" s="1" t="s">
        <v>6570</v>
      </c>
      <c r="B671" s="1">
        <v>510110</v>
      </c>
      <c r="C671" s="1">
        <v>72</v>
      </c>
      <c r="D671" s="1">
        <v>552</v>
      </c>
    </row>
    <row r="672" spans="1:4" x14ac:dyDescent="0.15">
      <c r="A672" s="1" t="s">
        <v>6571</v>
      </c>
      <c r="B672" s="1">
        <v>510111</v>
      </c>
      <c r="C672" s="1">
        <v>120</v>
      </c>
      <c r="D672" s="1">
        <v>624</v>
      </c>
    </row>
    <row r="673" spans="1:4" x14ac:dyDescent="0.15">
      <c r="A673" s="1" t="s">
        <v>6572</v>
      </c>
      <c r="B673" s="1">
        <v>510112</v>
      </c>
      <c r="C673" s="1">
        <v>120</v>
      </c>
      <c r="D673" s="1">
        <v>744</v>
      </c>
    </row>
    <row r="674" spans="1:4" x14ac:dyDescent="0.15">
      <c r="A674" s="1" t="s">
        <v>6573</v>
      </c>
      <c r="B674" s="1">
        <v>510113</v>
      </c>
      <c r="C674" s="1">
        <v>120</v>
      </c>
      <c r="D674" s="1">
        <v>864</v>
      </c>
    </row>
    <row r="675" spans="1:4" x14ac:dyDescent="0.15">
      <c r="A675" s="1" t="s">
        <v>6574</v>
      </c>
      <c r="B675" s="1">
        <v>510114</v>
      </c>
      <c r="C675" s="1">
        <v>120</v>
      </c>
      <c r="D675" s="1">
        <v>984</v>
      </c>
    </row>
    <row r="676" spans="1:4" x14ac:dyDescent="0.15">
      <c r="A676" s="1" t="s">
        <v>6575</v>
      </c>
      <c r="B676" s="1">
        <v>510115</v>
      </c>
      <c r="C676" s="1">
        <v>120</v>
      </c>
      <c r="D676" s="1">
        <v>1104</v>
      </c>
    </row>
    <row r="677" spans="1:4" x14ac:dyDescent="0.15">
      <c r="A677" s="1" t="s">
        <v>6576</v>
      </c>
      <c r="B677" s="1">
        <v>510116</v>
      </c>
      <c r="C677" s="1">
        <v>168</v>
      </c>
      <c r="D677" s="1">
        <v>1224</v>
      </c>
    </row>
    <row r="678" spans="1:4" x14ac:dyDescent="0.15">
      <c r="A678" s="1" t="s">
        <v>6577</v>
      </c>
      <c r="B678" s="1">
        <v>510117</v>
      </c>
      <c r="C678" s="1">
        <v>168</v>
      </c>
      <c r="D678" s="1">
        <v>1392</v>
      </c>
    </row>
    <row r="679" spans="1:4" x14ac:dyDescent="0.15">
      <c r="A679" s="1" t="s">
        <v>6578</v>
      </c>
      <c r="B679" s="1">
        <v>510118</v>
      </c>
      <c r="C679" s="1">
        <v>168</v>
      </c>
      <c r="D679" s="1">
        <v>1560</v>
      </c>
    </row>
    <row r="680" spans="1:4" x14ac:dyDescent="0.15">
      <c r="A680" s="1" t="s">
        <v>6579</v>
      </c>
      <c r="B680" s="1">
        <v>510119</v>
      </c>
      <c r="C680" s="1">
        <v>168</v>
      </c>
      <c r="D680" s="1">
        <v>1728</v>
      </c>
    </row>
    <row r="681" spans="1:4" x14ac:dyDescent="0.15">
      <c r="A681" s="1" t="s">
        <v>6580</v>
      </c>
      <c r="B681" s="1">
        <v>510120</v>
      </c>
      <c r="C681" s="1">
        <v>168</v>
      </c>
      <c r="D681" s="1">
        <v>1896</v>
      </c>
    </row>
    <row r="682" spans="1:4" x14ac:dyDescent="0.15">
      <c r="A682" s="1" t="s">
        <v>6581</v>
      </c>
      <c r="B682" s="1">
        <v>510121</v>
      </c>
      <c r="C682" s="1">
        <v>216</v>
      </c>
      <c r="D682" s="1">
        <v>2064</v>
      </c>
    </row>
    <row r="683" spans="1:4" x14ac:dyDescent="0.15">
      <c r="A683" s="1" t="s">
        <v>6582</v>
      </c>
      <c r="B683" s="1">
        <v>510122</v>
      </c>
      <c r="C683" s="1">
        <v>216</v>
      </c>
      <c r="D683" s="1">
        <v>2280</v>
      </c>
    </row>
    <row r="684" spans="1:4" x14ac:dyDescent="0.15">
      <c r="A684" s="1" t="s">
        <v>6583</v>
      </c>
      <c r="B684" s="1">
        <v>510123</v>
      </c>
      <c r="C684" s="1">
        <v>216</v>
      </c>
      <c r="D684" s="1">
        <v>2496</v>
      </c>
    </row>
    <row r="685" spans="1:4" x14ac:dyDescent="0.15">
      <c r="A685" s="1" t="s">
        <v>6584</v>
      </c>
      <c r="B685" s="1">
        <v>510124</v>
      </c>
      <c r="C685" s="1">
        <v>216</v>
      </c>
      <c r="D685" s="1">
        <v>2712</v>
      </c>
    </row>
    <row r="686" spans="1:4" x14ac:dyDescent="0.15">
      <c r="A686" s="1" t="s">
        <v>6585</v>
      </c>
      <c r="B686" s="1">
        <v>510125</v>
      </c>
      <c r="C686" s="1">
        <v>216</v>
      </c>
      <c r="D686" s="1">
        <v>2928</v>
      </c>
    </row>
    <row r="687" spans="1:4" x14ac:dyDescent="0.15">
      <c r="A687" s="1" t="s">
        <v>6586</v>
      </c>
      <c r="B687" s="1">
        <v>510126</v>
      </c>
      <c r="C687" s="1">
        <v>264</v>
      </c>
      <c r="D687" s="1">
        <v>3144</v>
      </c>
    </row>
    <row r="688" spans="1:4" x14ac:dyDescent="0.15">
      <c r="A688" s="1" t="s">
        <v>6587</v>
      </c>
      <c r="B688" s="1">
        <v>510127</v>
      </c>
      <c r="C688" s="1">
        <v>264</v>
      </c>
      <c r="D688" s="1">
        <v>3408</v>
      </c>
    </row>
    <row r="689" spans="1:4" x14ac:dyDescent="0.15">
      <c r="A689" s="1" t="s">
        <v>6588</v>
      </c>
      <c r="B689" s="1">
        <v>510128</v>
      </c>
      <c r="C689" s="1">
        <v>264</v>
      </c>
      <c r="D689" s="1">
        <v>3672</v>
      </c>
    </row>
    <row r="690" spans="1:4" x14ac:dyDescent="0.15">
      <c r="A690" s="1" t="s">
        <v>6589</v>
      </c>
      <c r="B690" s="1">
        <v>510129</v>
      </c>
      <c r="C690" s="1">
        <v>264</v>
      </c>
      <c r="D690" s="1">
        <v>3936</v>
      </c>
    </row>
    <row r="691" spans="1:4" x14ac:dyDescent="0.15">
      <c r="A691" s="1" t="s">
        <v>6590</v>
      </c>
      <c r="B691" s="1">
        <v>510130</v>
      </c>
      <c r="C691" s="1">
        <v>264</v>
      </c>
      <c r="D691" s="1">
        <v>4200</v>
      </c>
    </row>
    <row r="692" spans="1:4" x14ac:dyDescent="0.15">
      <c r="A692" s="1" t="s">
        <v>6591</v>
      </c>
      <c r="B692" s="1">
        <v>510131</v>
      </c>
      <c r="C692" s="1">
        <v>312</v>
      </c>
      <c r="D692" s="1">
        <v>4464</v>
      </c>
    </row>
    <row r="693" spans="1:4" x14ac:dyDescent="0.15">
      <c r="A693" s="1" t="s">
        <v>6592</v>
      </c>
      <c r="B693" s="1">
        <v>510132</v>
      </c>
      <c r="C693" s="1">
        <v>312</v>
      </c>
      <c r="D693" s="1">
        <v>4776</v>
      </c>
    </row>
    <row r="694" spans="1:4" x14ac:dyDescent="0.15">
      <c r="A694" s="1" t="s">
        <v>6593</v>
      </c>
      <c r="B694" s="1">
        <v>510133</v>
      </c>
      <c r="C694" s="1">
        <v>312</v>
      </c>
      <c r="D694" s="1">
        <v>5088</v>
      </c>
    </row>
    <row r="695" spans="1:4" x14ac:dyDescent="0.15">
      <c r="A695" s="1" t="s">
        <v>6594</v>
      </c>
      <c r="B695" s="1">
        <v>510134</v>
      </c>
      <c r="C695" s="1">
        <v>312</v>
      </c>
      <c r="D695" s="1">
        <v>5400</v>
      </c>
    </row>
    <row r="696" spans="1:4" x14ac:dyDescent="0.15">
      <c r="A696" s="1" t="s">
        <v>6595</v>
      </c>
      <c r="B696" s="1">
        <v>510135</v>
      </c>
      <c r="C696" s="1">
        <v>312</v>
      </c>
      <c r="D696" s="1">
        <v>5712</v>
      </c>
    </row>
    <row r="697" spans="1:4" x14ac:dyDescent="0.15">
      <c r="A697" s="1" t="s">
        <v>6596</v>
      </c>
      <c r="B697" s="1">
        <v>510136</v>
      </c>
      <c r="C697" s="1">
        <v>360</v>
      </c>
      <c r="D697" s="1">
        <v>6024</v>
      </c>
    </row>
    <row r="698" spans="1:4" x14ac:dyDescent="0.15">
      <c r="A698" s="1" t="s">
        <v>6597</v>
      </c>
      <c r="B698" s="1">
        <v>510137</v>
      </c>
      <c r="C698" s="1">
        <v>360</v>
      </c>
      <c r="D698" s="1">
        <v>6384</v>
      </c>
    </row>
    <row r="699" spans="1:4" x14ac:dyDescent="0.15">
      <c r="A699" s="1" t="s">
        <v>6598</v>
      </c>
      <c r="B699" s="1">
        <v>510138</v>
      </c>
      <c r="C699" s="1">
        <v>360</v>
      </c>
      <c r="D699" s="1">
        <v>6744</v>
      </c>
    </row>
    <row r="700" spans="1:4" x14ac:dyDescent="0.15">
      <c r="A700" s="1" t="s">
        <v>6599</v>
      </c>
      <c r="B700" s="1">
        <v>510139</v>
      </c>
      <c r="C700" s="1">
        <v>360</v>
      </c>
      <c r="D700" s="1">
        <v>7104</v>
      </c>
    </row>
    <row r="701" spans="1:4" x14ac:dyDescent="0.15">
      <c r="A701" s="1" t="s">
        <v>6600</v>
      </c>
      <c r="B701" s="1">
        <v>510140</v>
      </c>
      <c r="C701" s="1">
        <v>0</v>
      </c>
      <c r="D701" s="1">
        <v>7464</v>
      </c>
    </row>
    <row r="702" spans="1:4" x14ac:dyDescent="0.15">
      <c r="A702" s="1" t="s">
        <v>6601</v>
      </c>
      <c r="B702" s="1">
        <v>511101</v>
      </c>
      <c r="C702" s="1">
        <v>48</v>
      </c>
      <c r="D702" s="1">
        <v>24</v>
      </c>
    </row>
    <row r="703" spans="1:4" x14ac:dyDescent="0.15">
      <c r="A703" s="1" t="s">
        <v>6602</v>
      </c>
      <c r="B703" s="1">
        <v>511102</v>
      </c>
      <c r="C703" s="1">
        <v>48</v>
      </c>
      <c r="D703" s="1">
        <v>72</v>
      </c>
    </row>
    <row r="704" spans="1:4" x14ac:dyDescent="0.15">
      <c r="A704" s="1" t="s">
        <v>6603</v>
      </c>
      <c r="B704" s="1">
        <v>511103</v>
      </c>
      <c r="C704" s="1">
        <v>48</v>
      </c>
      <c r="D704" s="1">
        <v>120</v>
      </c>
    </row>
    <row r="705" spans="1:4" x14ac:dyDescent="0.15">
      <c r="A705" s="1" t="s">
        <v>6604</v>
      </c>
      <c r="B705" s="1">
        <v>511104</v>
      </c>
      <c r="C705" s="1">
        <v>48</v>
      </c>
      <c r="D705" s="1">
        <v>168</v>
      </c>
    </row>
    <row r="706" spans="1:4" x14ac:dyDescent="0.15">
      <c r="A706" s="1" t="s">
        <v>6605</v>
      </c>
      <c r="B706" s="1">
        <v>511105</v>
      </c>
      <c r="C706" s="1">
        <v>48</v>
      </c>
      <c r="D706" s="1">
        <v>216</v>
      </c>
    </row>
    <row r="707" spans="1:4" x14ac:dyDescent="0.15">
      <c r="A707" s="1" t="s">
        <v>6606</v>
      </c>
      <c r="B707" s="1">
        <v>511106</v>
      </c>
      <c r="C707" s="1">
        <v>72</v>
      </c>
      <c r="D707" s="1">
        <v>264</v>
      </c>
    </row>
    <row r="708" spans="1:4" x14ac:dyDescent="0.15">
      <c r="A708" s="1" t="s">
        <v>6607</v>
      </c>
      <c r="B708" s="1">
        <v>511107</v>
      </c>
      <c r="C708" s="1">
        <v>72</v>
      </c>
      <c r="D708" s="1">
        <v>336</v>
      </c>
    </row>
    <row r="709" spans="1:4" x14ac:dyDescent="0.15">
      <c r="A709" s="1" t="s">
        <v>6608</v>
      </c>
      <c r="B709" s="1">
        <v>511108</v>
      </c>
      <c r="C709" s="1">
        <v>72</v>
      </c>
      <c r="D709" s="1">
        <v>408</v>
      </c>
    </row>
    <row r="710" spans="1:4" x14ac:dyDescent="0.15">
      <c r="A710" s="1" t="s">
        <v>6609</v>
      </c>
      <c r="B710" s="1">
        <v>511109</v>
      </c>
      <c r="C710" s="1">
        <v>72</v>
      </c>
      <c r="D710" s="1">
        <v>480</v>
      </c>
    </row>
    <row r="711" spans="1:4" x14ac:dyDescent="0.15">
      <c r="A711" s="1" t="s">
        <v>6610</v>
      </c>
      <c r="B711" s="1">
        <v>511110</v>
      </c>
      <c r="C711" s="1">
        <v>72</v>
      </c>
      <c r="D711" s="1">
        <v>552</v>
      </c>
    </row>
    <row r="712" spans="1:4" x14ac:dyDescent="0.15">
      <c r="A712" s="1" t="s">
        <v>6611</v>
      </c>
      <c r="B712" s="1">
        <v>511111</v>
      </c>
      <c r="C712" s="1">
        <v>120</v>
      </c>
      <c r="D712" s="1">
        <v>624</v>
      </c>
    </row>
    <row r="713" spans="1:4" x14ac:dyDescent="0.15">
      <c r="A713" s="1" t="s">
        <v>6612</v>
      </c>
      <c r="B713" s="1">
        <v>511112</v>
      </c>
      <c r="C713" s="1">
        <v>120</v>
      </c>
      <c r="D713" s="1">
        <v>744</v>
      </c>
    </row>
    <row r="714" spans="1:4" x14ac:dyDescent="0.15">
      <c r="A714" s="1" t="s">
        <v>6613</v>
      </c>
      <c r="B714" s="1">
        <v>511113</v>
      </c>
      <c r="C714" s="1">
        <v>120</v>
      </c>
      <c r="D714" s="1">
        <v>864</v>
      </c>
    </row>
    <row r="715" spans="1:4" x14ac:dyDescent="0.15">
      <c r="A715" s="1" t="s">
        <v>6614</v>
      </c>
      <c r="B715" s="1">
        <v>511114</v>
      </c>
      <c r="C715" s="1">
        <v>120</v>
      </c>
      <c r="D715" s="1">
        <v>984</v>
      </c>
    </row>
    <row r="716" spans="1:4" x14ac:dyDescent="0.15">
      <c r="A716" s="1" t="s">
        <v>6615</v>
      </c>
      <c r="B716" s="1">
        <v>511115</v>
      </c>
      <c r="C716" s="1">
        <v>120</v>
      </c>
      <c r="D716" s="1">
        <v>1104</v>
      </c>
    </row>
    <row r="717" spans="1:4" x14ac:dyDescent="0.15">
      <c r="A717" s="1" t="s">
        <v>6616</v>
      </c>
      <c r="B717" s="1">
        <v>511116</v>
      </c>
      <c r="C717" s="1">
        <v>168</v>
      </c>
      <c r="D717" s="1">
        <v>1224</v>
      </c>
    </row>
    <row r="718" spans="1:4" x14ac:dyDescent="0.15">
      <c r="A718" s="1" t="s">
        <v>6617</v>
      </c>
      <c r="B718" s="1">
        <v>511117</v>
      </c>
      <c r="C718" s="1">
        <v>168</v>
      </c>
      <c r="D718" s="1">
        <v>1392</v>
      </c>
    </row>
    <row r="719" spans="1:4" x14ac:dyDescent="0.15">
      <c r="A719" s="1" t="s">
        <v>6618</v>
      </c>
      <c r="B719" s="1">
        <v>511118</v>
      </c>
      <c r="C719" s="1">
        <v>168</v>
      </c>
      <c r="D719" s="1">
        <v>1560</v>
      </c>
    </row>
    <row r="720" spans="1:4" x14ac:dyDescent="0.15">
      <c r="A720" s="1" t="s">
        <v>6619</v>
      </c>
      <c r="B720" s="1">
        <v>511119</v>
      </c>
      <c r="C720" s="1">
        <v>168</v>
      </c>
      <c r="D720" s="1">
        <v>1728</v>
      </c>
    </row>
    <row r="721" spans="1:4" x14ac:dyDescent="0.15">
      <c r="A721" s="1" t="s">
        <v>6620</v>
      </c>
      <c r="B721" s="1">
        <v>511120</v>
      </c>
      <c r="C721" s="1">
        <v>168</v>
      </c>
      <c r="D721" s="1">
        <v>1896</v>
      </c>
    </row>
    <row r="722" spans="1:4" x14ac:dyDescent="0.15">
      <c r="A722" s="1" t="s">
        <v>6621</v>
      </c>
      <c r="B722" s="1">
        <v>511121</v>
      </c>
      <c r="C722" s="1">
        <v>216</v>
      </c>
      <c r="D722" s="1">
        <v>2064</v>
      </c>
    </row>
    <row r="723" spans="1:4" x14ac:dyDescent="0.15">
      <c r="A723" s="1" t="s">
        <v>6622</v>
      </c>
      <c r="B723" s="1">
        <v>511122</v>
      </c>
      <c r="C723" s="1">
        <v>216</v>
      </c>
      <c r="D723" s="1">
        <v>2280</v>
      </c>
    </row>
    <row r="724" spans="1:4" x14ac:dyDescent="0.15">
      <c r="A724" s="1" t="s">
        <v>6623</v>
      </c>
      <c r="B724" s="1">
        <v>511123</v>
      </c>
      <c r="C724" s="1">
        <v>216</v>
      </c>
      <c r="D724" s="1">
        <v>2496</v>
      </c>
    </row>
    <row r="725" spans="1:4" x14ac:dyDescent="0.15">
      <c r="A725" s="1" t="s">
        <v>6624</v>
      </c>
      <c r="B725" s="1">
        <v>511124</v>
      </c>
      <c r="C725" s="1">
        <v>216</v>
      </c>
      <c r="D725" s="1">
        <v>2712</v>
      </c>
    </row>
    <row r="726" spans="1:4" x14ac:dyDescent="0.15">
      <c r="A726" s="1" t="s">
        <v>6625</v>
      </c>
      <c r="B726" s="1">
        <v>511125</v>
      </c>
      <c r="C726" s="1">
        <v>216</v>
      </c>
      <c r="D726" s="1">
        <v>2928</v>
      </c>
    </row>
    <row r="727" spans="1:4" x14ac:dyDescent="0.15">
      <c r="A727" s="1" t="s">
        <v>6626</v>
      </c>
      <c r="B727" s="1">
        <v>511126</v>
      </c>
      <c r="C727" s="1">
        <v>264</v>
      </c>
      <c r="D727" s="1">
        <v>3144</v>
      </c>
    </row>
    <row r="728" spans="1:4" x14ac:dyDescent="0.15">
      <c r="A728" s="1" t="s">
        <v>6627</v>
      </c>
      <c r="B728" s="1">
        <v>511127</v>
      </c>
      <c r="C728" s="1">
        <v>264</v>
      </c>
      <c r="D728" s="1">
        <v>3408</v>
      </c>
    </row>
    <row r="729" spans="1:4" x14ac:dyDescent="0.15">
      <c r="A729" s="1" t="s">
        <v>6628</v>
      </c>
      <c r="B729" s="1">
        <v>511128</v>
      </c>
      <c r="C729" s="1">
        <v>264</v>
      </c>
      <c r="D729" s="1">
        <v>3672</v>
      </c>
    </row>
    <row r="730" spans="1:4" x14ac:dyDescent="0.15">
      <c r="A730" s="1" t="s">
        <v>6629</v>
      </c>
      <c r="B730" s="1">
        <v>511129</v>
      </c>
      <c r="C730" s="1">
        <v>264</v>
      </c>
      <c r="D730" s="1">
        <v>3936</v>
      </c>
    </row>
    <row r="731" spans="1:4" x14ac:dyDescent="0.15">
      <c r="A731" s="1" t="s">
        <v>6630</v>
      </c>
      <c r="B731" s="1">
        <v>511130</v>
      </c>
      <c r="C731" s="1">
        <v>264</v>
      </c>
      <c r="D731" s="1">
        <v>4200</v>
      </c>
    </row>
    <row r="732" spans="1:4" x14ac:dyDescent="0.15">
      <c r="A732" s="1" t="s">
        <v>6631</v>
      </c>
      <c r="B732" s="1">
        <v>511131</v>
      </c>
      <c r="C732" s="1">
        <v>312</v>
      </c>
      <c r="D732" s="1">
        <v>4464</v>
      </c>
    </row>
    <row r="733" spans="1:4" x14ac:dyDescent="0.15">
      <c r="A733" s="1" t="s">
        <v>6632</v>
      </c>
      <c r="B733" s="1">
        <v>511132</v>
      </c>
      <c r="C733" s="1">
        <v>312</v>
      </c>
      <c r="D733" s="1">
        <v>4776</v>
      </c>
    </row>
    <row r="734" spans="1:4" x14ac:dyDescent="0.15">
      <c r="A734" s="1" t="s">
        <v>6633</v>
      </c>
      <c r="B734" s="1">
        <v>511133</v>
      </c>
      <c r="C734" s="1">
        <v>312</v>
      </c>
      <c r="D734" s="1">
        <v>5088</v>
      </c>
    </row>
    <row r="735" spans="1:4" x14ac:dyDescent="0.15">
      <c r="A735" s="1" t="s">
        <v>6634</v>
      </c>
      <c r="B735" s="1">
        <v>511134</v>
      </c>
      <c r="C735" s="1">
        <v>312</v>
      </c>
      <c r="D735" s="1">
        <v>5400</v>
      </c>
    </row>
    <row r="736" spans="1:4" x14ac:dyDescent="0.15">
      <c r="A736" s="1" t="s">
        <v>6635</v>
      </c>
      <c r="B736" s="1">
        <v>511135</v>
      </c>
      <c r="C736" s="1">
        <v>312</v>
      </c>
      <c r="D736" s="1">
        <v>5712</v>
      </c>
    </row>
    <row r="737" spans="1:4" x14ac:dyDescent="0.15">
      <c r="A737" s="1" t="s">
        <v>6636</v>
      </c>
      <c r="B737" s="1">
        <v>511136</v>
      </c>
      <c r="C737" s="1">
        <v>360</v>
      </c>
      <c r="D737" s="1">
        <v>6024</v>
      </c>
    </row>
    <row r="738" spans="1:4" x14ac:dyDescent="0.15">
      <c r="A738" s="1" t="s">
        <v>6637</v>
      </c>
      <c r="B738" s="1">
        <v>511137</v>
      </c>
      <c r="C738" s="1">
        <v>360</v>
      </c>
      <c r="D738" s="1">
        <v>6384</v>
      </c>
    </row>
    <row r="739" spans="1:4" x14ac:dyDescent="0.15">
      <c r="A739" s="1" t="s">
        <v>6638</v>
      </c>
      <c r="B739" s="1">
        <v>511138</v>
      </c>
      <c r="C739" s="1">
        <v>360</v>
      </c>
      <c r="D739" s="1">
        <v>6744</v>
      </c>
    </row>
    <row r="740" spans="1:4" x14ac:dyDescent="0.15">
      <c r="A740" s="1" t="s">
        <v>6639</v>
      </c>
      <c r="B740" s="1">
        <v>511139</v>
      </c>
      <c r="C740" s="1">
        <v>360</v>
      </c>
      <c r="D740" s="1">
        <v>7104</v>
      </c>
    </row>
    <row r="741" spans="1:4" x14ac:dyDescent="0.15">
      <c r="A741" s="1" t="s">
        <v>6640</v>
      </c>
      <c r="B741" s="1">
        <v>511140</v>
      </c>
      <c r="C741" s="1">
        <v>0</v>
      </c>
      <c r="D741" s="1">
        <v>7464</v>
      </c>
    </row>
    <row r="742" spans="1:4" x14ac:dyDescent="0.15">
      <c r="A742" s="1" t="s">
        <v>6641</v>
      </c>
      <c r="B742" s="1">
        <v>512101</v>
      </c>
      <c r="C742" s="1">
        <v>80</v>
      </c>
      <c r="D742" s="1">
        <v>40</v>
      </c>
    </row>
    <row r="743" spans="1:4" x14ac:dyDescent="0.15">
      <c r="A743" s="1" t="s">
        <v>6642</v>
      </c>
      <c r="B743" s="1">
        <v>512102</v>
      </c>
      <c r="C743" s="1">
        <v>80</v>
      </c>
      <c r="D743" s="1">
        <v>120</v>
      </c>
    </row>
    <row r="744" spans="1:4" x14ac:dyDescent="0.15">
      <c r="A744" s="1" t="s">
        <v>6643</v>
      </c>
      <c r="B744" s="1">
        <v>512103</v>
      </c>
      <c r="C744" s="1">
        <v>80</v>
      </c>
      <c r="D744" s="1">
        <v>200</v>
      </c>
    </row>
    <row r="745" spans="1:4" x14ac:dyDescent="0.15">
      <c r="A745" s="1" t="s">
        <v>6644</v>
      </c>
      <c r="B745" s="1">
        <v>512104</v>
      </c>
      <c r="C745" s="1">
        <v>80</v>
      </c>
      <c r="D745" s="1">
        <v>280</v>
      </c>
    </row>
    <row r="746" spans="1:4" x14ac:dyDescent="0.15">
      <c r="A746" s="1" t="s">
        <v>6645</v>
      </c>
      <c r="B746" s="1">
        <v>512105</v>
      </c>
      <c r="C746" s="1">
        <v>80</v>
      </c>
      <c r="D746" s="1">
        <v>360</v>
      </c>
    </row>
    <row r="747" spans="1:4" x14ac:dyDescent="0.15">
      <c r="A747" s="1" t="s">
        <v>6646</v>
      </c>
      <c r="B747" s="1">
        <v>512106</v>
      </c>
      <c r="C747" s="1">
        <v>120</v>
      </c>
      <c r="D747" s="1">
        <v>440</v>
      </c>
    </row>
    <row r="748" spans="1:4" x14ac:dyDescent="0.15">
      <c r="A748" s="1" t="s">
        <v>6647</v>
      </c>
      <c r="B748" s="1">
        <v>512107</v>
      </c>
      <c r="C748" s="1">
        <v>120</v>
      </c>
      <c r="D748" s="1">
        <v>560</v>
      </c>
    </row>
    <row r="749" spans="1:4" x14ac:dyDescent="0.15">
      <c r="A749" s="1" t="s">
        <v>6648</v>
      </c>
      <c r="B749" s="1">
        <v>512108</v>
      </c>
      <c r="C749" s="1">
        <v>120</v>
      </c>
      <c r="D749" s="1">
        <v>680</v>
      </c>
    </row>
    <row r="750" spans="1:4" x14ac:dyDescent="0.15">
      <c r="A750" s="1" t="s">
        <v>6649</v>
      </c>
      <c r="B750" s="1">
        <v>512109</v>
      </c>
      <c r="C750" s="1">
        <v>120</v>
      </c>
      <c r="D750" s="1">
        <v>800</v>
      </c>
    </row>
    <row r="751" spans="1:4" x14ac:dyDescent="0.15">
      <c r="A751" s="1" t="s">
        <v>6650</v>
      </c>
      <c r="B751" s="1">
        <v>512110</v>
      </c>
      <c r="C751" s="1">
        <v>120</v>
      </c>
      <c r="D751" s="1">
        <v>920</v>
      </c>
    </row>
    <row r="752" spans="1:4" x14ac:dyDescent="0.15">
      <c r="A752" s="1" t="s">
        <v>6651</v>
      </c>
      <c r="B752" s="1">
        <v>512111</v>
      </c>
      <c r="C752" s="1">
        <v>200</v>
      </c>
      <c r="D752" s="1">
        <v>1040</v>
      </c>
    </row>
    <row r="753" spans="1:4" x14ac:dyDescent="0.15">
      <c r="A753" s="1" t="s">
        <v>6652</v>
      </c>
      <c r="B753" s="1">
        <v>512112</v>
      </c>
      <c r="C753" s="1">
        <v>200</v>
      </c>
      <c r="D753" s="1">
        <v>1240</v>
      </c>
    </row>
    <row r="754" spans="1:4" x14ac:dyDescent="0.15">
      <c r="A754" s="1" t="s">
        <v>6653</v>
      </c>
      <c r="B754" s="1">
        <v>512113</v>
      </c>
      <c r="C754" s="1">
        <v>200</v>
      </c>
      <c r="D754" s="1">
        <v>1440</v>
      </c>
    </row>
    <row r="755" spans="1:4" x14ac:dyDescent="0.15">
      <c r="A755" s="1" t="s">
        <v>6654</v>
      </c>
      <c r="B755" s="1">
        <v>512114</v>
      </c>
      <c r="C755" s="1">
        <v>200</v>
      </c>
      <c r="D755" s="1">
        <v>1640</v>
      </c>
    </row>
    <row r="756" spans="1:4" x14ac:dyDescent="0.15">
      <c r="A756" s="1" t="s">
        <v>6655</v>
      </c>
      <c r="B756" s="1">
        <v>512115</v>
      </c>
      <c r="C756" s="1">
        <v>200</v>
      </c>
      <c r="D756" s="1">
        <v>1840</v>
      </c>
    </row>
    <row r="757" spans="1:4" x14ac:dyDescent="0.15">
      <c r="A757" s="1" t="s">
        <v>6656</v>
      </c>
      <c r="B757" s="1">
        <v>512116</v>
      </c>
      <c r="C757" s="1">
        <v>280</v>
      </c>
      <c r="D757" s="1">
        <v>2040</v>
      </c>
    </row>
    <row r="758" spans="1:4" x14ac:dyDescent="0.15">
      <c r="A758" s="1" t="s">
        <v>6657</v>
      </c>
      <c r="B758" s="1">
        <v>512117</v>
      </c>
      <c r="C758" s="1">
        <v>280</v>
      </c>
      <c r="D758" s="1">
        <v>2320</v>
      </c>
    </row>
    <row r="759" spans="1:4" x14ac:dyDescent="0.15">
      <c r="A759" s="1" t="s">
        <v>6658</v>
      </c>
      <c r="B759" s="1">
        <v>512118</v>
      </c>
      <c r="C759" s="1">
        <v>280</v>
      </c>
      <c r="D759" s="1">
        <v>2600</v>
      </c>
    </row>
    <row r="760" spans="1:4" x14ac:dyDescent="0.15">
      <c r="A760" s="1" t="s">
        <v>6659</v>
      </c>
      <c r="B760" s="1">
        <v>512119</v>
      </c>
      <c r="C760" s="1">
        <v>280</v>
      </c>
      <c r="D760" s="1">
        <v>2880</v>
      </c>
    </row>
    <row r="761" spans="1:4" x14ac:dyDescent="0.15">
      <c r="A761" s="1" t="s">
        <v>6660</v>
      </c>
      <c r="B761" s="1">
        <v>512120</v>
      </c>
      <c r="C761" s="1">
        <v>280</v>
      </c>
      <c r="D761" s="1">
        <v>3160</v>
      </c>
    </row>
    <row r="762" spans="1:4" x14ac:dyDescent="0.15">
      <c r="A762" s="1" t="s">
        <v>6661</v>
      </c>
      <c r="B762" s="1">
        <v>512121</v>
      </c>
      <c r="C762" s="1">
        <v>360</v>
      </c>
      <c r="D762" s="1">
        <v>3440</v>
      </c>
    </row>
    <row r="763" spans="1:4" x14ac:dyDescent="0.15">
      <c r="A763" s="1" t="s">
        <v>6662</v>
      </c>
      <c r="B763" s="1">
        <v>512122</v>
      </c>
      <c r="C763" s="1">
        <v>360</v>
      </c>
      <c r="D763" s="1">
        <v>3800</v>
      </c>
    </row>
    <row r="764" spans="1:4" x14ac:dyDescent="0.15">
      <c r="A764" s="1" t="s">
        <v>6663</v>
      </c>
      <c r="B764" s="1">
        <v>512123</v>
      </c>
      <c r="C764" s="1">
        <v>360</v>
      </c>
      <c r="D764" s="1">
        <v>4160</v>
      </c>
    </row>
    <row r="765" spans="1:4" x14ac:dyDescent="0.15">
      <c r="A765" s="1" t="s">
        <v>6664</v>
      </c>
      <c r="B765" s="1">
        <v>512124</v>
      </c>
      <c r="C765" s="1">
        <v>360</v>
      </c>
      <c r="D765" s="1">
        <v>4520</v>
      </c>
    </row>
    <row r="766" spans="1:4" x14ac:dyDescent="0.15">
      <c r="A766" s="1" t="s">
        <v>6665</v>
      </c>
      <c r="B766" s="1">
        <v>512125</v>
      </c>
      <c r="C766" s="1">
        <v>360</v>
      </c>
      <c r="D766" s="1">
        <v>4880</v>
      </c>
    </row>
    <row r="767" spans="1:4" x14ac:dyDescent="0.15">
      <c r="A767" s="1" t="s">
        <v>6666</v>
      </c>
      <c r="B767" s="1">
        <v>512126</v>
      </c>
      <c r="C767" s="1">
        <v>440</v>
      </c>
      <c r="D767" s="1">
        <v>5240</v>
      </c>
    </row>
    <row r="768" spans="1:4" x14ac:dyDescent="0.15">
      <c r="A768" s="1" t="s">
        <v>6667</v>
      </c>
      <c r="B768" s="1">
        <v>512127</v>
      </c>
      <c r="C768" s="1">
        <v>440</v>
      </c>
      <c r="D768" s="1">
        <v>5680</v>
      </c>
    </row>
    <row r="769" spans="1:4" x14ac:dyDescent="0.15">
      <c r="A769" s="1" t="s">
        <v>6668</v>
      </c>
      <c r="B769" s="1">
        <v>512128</v>
      </c>
      <c r="C769" s="1">
        <v>440</v>
      </c>
      <c r="D769" s="1">
        <v>6120</v>
      </c>
    </row>
    <row r="770" spans="1:4" x14ac:dyDescent="0.15">
      <c r="A770" s="1" t="s">
        <v>6669</v>
      </c>
      <c r="B770" s="1">
        <v>512129</v>
      </c>
      <c r="C770" s="1">
        <v>440</v>
      </c>
      <c r="D770" s="1">
        <v>6560</v>
      </c>
    </row>
    <row r="771" spans="1:4" x14ac:dyDescent="0.15">
      <c r="A771" s="1" t="s">
        <v>6670</v>
      </c>
      <c r="B771" s="1">
        <v>512130</v>
      </c>
      <c r="C771" s="1">
        <v>440</v>
      </c>
      <c r="D771" s="1">
        <v>7000</v>
      </c>
    </row>
    <row r="772" spans="1:4" x14ac:dyDescent="0.15">
      <c r="A772" s="1" t="s">
        <v>6671</v>
      </c>
      <c r="B772" s="1">
        <v>512131</v>
      </c>
      <c r="C772" s="1">
        <v>520</v>
      </c>
      <c r="D772" s="1">
        <v>7440</v>
      </c>
    </row>
    <row r="773" spans="1:4" x14ac:dyDescent="0.15">
      <c r="A773" s="1" t="s">
        <v>6672</v>
      </c>
      <c r="B773" s="1">
        <v>512132</v>
      </c>
      <c r="C773" s="1">
        <v>520</v>
      </c>
      <c r="D773" s="1">
        <v>7960</v>
      </c>
    </row>
    <row r="774" spans="1:4" x14ac:dyDescent="0.15">
      <c r="A774" s="1" t="s">
        <v>6673</v>
      </c>
      <c r="B774" s="1">
        <v>512133</v>
      </c>
      <c r="C774" s="1">
        <v>520</v>
      </c>
      <c r="D774" s="1">
        <v>8480</v>
      </c>
    </row>
    <row r="775" spans="1:4" x14ac:dyDescent="0.15">
      <c r="A775" s="1" t="s">
        <v>6674</v>
      </c>
      <c r="B775" s="1">
        <v>512134</v>
      </c>
      <c r="C775" s="1">
        <v>520</v>
      </c>
      <c r="D775" s="1">
        <v>9000</v>
      </c>
    </row>
    <row r="776" spans="1:4" x14ac:dyDescent="0.15">
      <c r="A776" s="1" t="s">
        <v>6675</v>
      </c>
      <c r="B776" s="1">
        <v>512135</v>
      </c>
      <c r="C776" s="1">
        <v>520</v>
      </c>
      <c r="D776" s="1">
        <v>9520</v>
      </c>
    </row>
    <row r="777" spans="1:4" x14ac:dyDescent="0.15">
      <c r="A777" s="1" t="s">
        <v>6676</v>
      </c>
      <c r="B777" s="1">
        <v>512136</v>
      </c>
      <c r="C777" s="1">
        <v>600</v>
      </c>
      <c r="D777" s="1">
        <v>10040</v>
      </c>
    </row>
    <row r="778" spans="1:4" x14ac:dyDescent="0.15">
      <c r="A778" s="1" t="s">
        <v>6677</v>
      </c>
      <c r="B778" s="1">
        <v>512137</v>
      </c>
      <c r="C778" s="1">
        <v>600</v>
      </c>
      <c r="D778" s="1">
        <v>10640</v>
      </c>
    </row>
    <row r="779" spans="1:4" x14ac:dyDescent="0.15">
      <c r="A779" s="1" t="s">
        <v>6678</v>
      </c>
      <c r="B779" s="1">
        <v>512138</v>
      </c>
      <c r="C779" s="1">
        <v>600</v>
      </c>
      <c r="D779" s="1">
        <v>11240</v>
      </c>
    </row>
    <row r="780" spans="1:4" x14ac:dyDescent="0.15">
      <c r="A780" s="1" t="s">
        <v>6679</v>
      </c>
      <c r="B780" s="1">
        <v>512139</v>
      </c>
      <c r="C780" s="1">
        <v>600</v>
      </c>
      <c r="D780" s="1">
        <v>11840</v>
      </c>
    </row>
    <row r="781" spans="1:4" x14ac:dyDescent="0.15">
      <c r="A781" s="1" t="s">
        <v>6680</v>
      </c>
      <c r="B781" s="1">
        <v>512140</v>
      </c>
      <c r="C781" s="1">
        <v>0</v>
      </c>
      <c r="D781" s="1">
        <v>12440</v>
      </c>
    </row>
    <row r="782" spans="1:4" x14ac:dyDescent="0.15">
      <c r="A782" s="1" t="s">
        <v>6681</v>
      </c>
      <c r="B782" s="1">
        <v>513101</v>
      </c>
      <c r="C782" s="1">
        <v>80</v>
      </c>
      <c r="D782" s="1">
        <v>40</v>
      </c>
    </row>
    <row r="783" spans="1:4" x14ac:dyDescent="0.15">
      <c r="A783" s="1" t="s">
        <v>6682</v>
      </c>
      <c r="B783" s="1">
        <v>513102</v>
      </c>
      <c r="C783" s="1">
        <v>80</v>
      </c>
      <c r="D783" s="1">
        <v>120</v>
      </c>
    </row>
    <row r="784" spans="1:4" x14ac:dyDescent="0.15">
      <c r="A784" s="1" t="s">
        <v>6683</v>
      </c>
      <c r="B784" s="1">
        <v>513103</v>
      </c>
      <c r="C784" s="1">
        <v>80</v>
      </c>
      <c r="D784" s="1">
        <v>200</v>
      </c>
    </row>
    <row r="785" spans="1:4" x14ac:dyDescent="0.15">
      <c r="A785" s="1" t="s">
        <v>6684</v>
      </c>
      <c r="B785" s="1">
        <v>513104</v>
      </c>
      <c r="C785" s="1">
        <v>80</v>
      </c>
      <c r="D785" s="1">
        <v>280</v>
      </c>
    </row>
    <row r="786" spans="1:4" x14ac:dyDescent="0.15">
      <c r="A786" s="1" t="s">
        <v>6685</v>
      </c>
      <c r="B786" s="1">
        <v>513105</v>
      </c>
      <c r="C786" s="1">
        <v>80</v>
      </c>
      <c r="D786" s="1">
        <v>360</v>
      </c>
    </row>
    <row r="787" spans="1:4" x14ac:dyDescent="0.15">
      <c r="A787" s="1" t="s">
        <v>6686</v>
      </c>
      <c r="B787" s="1">
        <v>513106</v>
      </c>
      <c r="C787" s="1">
        <v>120</v>
      </c>
      <c r="D787" s="1">
        <v>440</v>
      </c>
    </row>
    <row r="788" spans="1:4" x14ac:dyDescent="0.15">
      <c r="A788" s="1" t="s">
        <v>6687</v>
      </c>
      <c r="B788" s="1">
        <v>513107</v>
      </c>
      <c r="C788" s="1">
        <v>120</v>
      </c>
      <c r="D788" s="1">
        <v>560</v>
      </c>
    </row>
    <row r="789" spans="1:4" x14ac:dyDescent="0.15">
      <c r="A789" s="1" t="s">
        <v>6688</v>
      </c>
      <c r="B789" s="1">
        <v>513108</v>
      </c>
      <c r="C789" s="1">
        <v>120</v>
      </c>
      <c r="D789" s="1">
        <v>680</v>
      </c>
    </row>
    <row r="790" spans="1:4" x14ac:dyDescent="0.15">
      <c r="A790" s="1" t="s">
        <v>6689</v>
      </c>
      <c r="B790" s="1">
        <v>513109</v>
      </c>
      <c r="C790" s="1">
        <v>120</v>
      </c>
      <c r="D790" s="1">
        <v>800</v>
      </c>
    </row>
    <row r="791" spans="1:4" x14ac:dyDescent="0.15">
      <c r="A791" s="1" t="s">
        <v>6690</v>
      </c>
      <c r="B791" s="1">
        <v>513110</v>
      </c>
      <c r="C791" s="1">
        <v>120</v>
      </c>
      <c r="D791" s="1">
        <v>920</v>
      </c>
    </row>
    <row r="792" spans="1:4" x14ac:dyDescent="0.15">
      <c r="A792" s="1" t="s">
        <v>6691</v>
      </c>
      <c r="B792" s="1">
        <v>513111</v>
      </c>
      <c r="C792" s="1">
        <v>200</v>
      </c>
      <c r="D792" s="1">
        <v>1040</v>
      </c>
    </row>
    <row r="793" spans="1:4" x14ac:dyDescent="0.15">
      <c r="A793" s="1" t="s">
        <v>6692</v>
      </c>
      <c r="B793" s="1">
        <v>513112</v>
      </c>
      <c r="C793" s="1">
        <v>200</v>
      </c>
      <c r="D793" s="1">
        <v>1240</v>
      </c>
    </row>
    <row r="794" spans="1:4" x14ac:dyDescent="0.15">
      <c r="A794" s="1" t="s">
        <v>6693</v>
      </c>
      <c r="B794" s="1">
        <v>513113</v>
      </c>
      <c r="C794" s="1">
        <v>200</v>
      </c>
      <c r="D794" s="1">
        <v>1440</v>
      </c>
    </row>
    <row r="795" spans="1:4" x14ac:dyDescent="0.15">
      <c r="A795" s="1" t="s">
        <v>6694</v>
      </c>
      <c r="B795" s="1">
        <v>513114</v>
      </c>
      <c r="C795" s="1">
        <v>200</v>
      </c>
      <c r="D795" s="1">
        <v>1640</v>
      </c>
    </row>
    <row r="796" spans="1:4" x14ac:dyDescent="0.15">
      <c r="A796" s="1" t="s">
        <v>6695</v>
      </c>
      <c r="B796" s="1">
        <v>513115</v>
      </c>
      <c r="C796" s="1">
        <v>200</v>
      </c>
      <c r="D796" s="1">
        <v>1840</v>
      </c>
    </row>
    <row r="797" spans="1:4" x14ac:dyDescent="0.15">
      <c r="A797" s="1" t="s">
        <v>6696</v>
      </c>
      <c r="B797" s="1">
        <v>513116</v>
      </c>
      <c r="C797" s="1">
        <v>280</v>
      </c>
      <c r="D797" s="1">
        <v>2040</v>
      </c>
    </row>
    <row r="798" spans="1:4" x14ac:dyDescent="0.15">
      <c r="A798" s="1" t="s">
        <v>6697</v>
      </c>
      <c r="B798" s="1">
        <v>513117</v>
      </c>
      <c r="C798" s="1">
        <v>280</v>
      </c>
      <c r="D798" s="1">
        <v>2320</v>
      </c>
    </row>
    <row r="799" spans="1:4" x14ac:dyDescent="0.15">
      <c r="A799" s="1" t="s">
        <v>6698</v>
      </c>
      <c r="B799" s="1">
        <v>513118</v>
      </c>
      <c r="C799" s="1">
        <v>280</v>
      </c>
      <c r="D799" s="1">
        <v>2600</v>
      </c>
    </row>
    <row r="800" spans="1:4" x14ac:dyDescent="0.15">
      <c r="A800" s="1" t="s">
        <v>6699</v>
      </c>
      <c r="B800" s="1">
        <v>513119</v>
      </c>
      <c r="C800" s="1">
        <v>280</v>
      </c>
      <c r="D800" s="1">
        <v>2880</v>
      </c>
    </row>
    <row r="801" spans="1:4" x14ac:dyDescent="0.15">
      <c r="A801" s="1" t="s">
        <v>6700</v>
      </c>
      <c r="B801" s="1">
        <v>513120</v>
      </c>
      <c r="C801" s="1">
        <v>280</v>
      </c>
      <c r="D801" s="1">
        <v>3160</v>
      </c>
    </row>
    <row r="802" spans="1:4" x14ac:dyDescent="0.15">
      <c r="A802" s="1" t="s">
        <v>6701</v>
      </c>
      <c r="B802" s="1">
        <v>513121</v>
      </c>
      <c r="C802" s="1">
        <v>360</v>
      </c>
      <c r="D802" s="1">
        <v>3440</v>
      </c>
    </row>
    <row r="803" spans="1:4" x14ac:dyDescent="0.15">
      <c r="A803" s="1" t="s">
        <v>6702</v>
      </c>
      <c r="B803" s="1">
        <v>513122</v>
      </c>
      <c r="C803" s="1">
        <v>360</v>
      </c>
      <c r="D803" s="1">
        <v>3800</v>
      </c>
    </row>
    <row r="804" spans="1:4" x14ac:dyDescent="0.15">
      <c r="A804" s="1" t="s">
        <v>6703</v>
      </c>
      <c r="B804" s="1">
        <v>513123</v>
      </c>
      <c r="C804" s="1">
        <v>360</v>
      </c>
      <c r="D804" s="1">
        <v>4160</v>
      </c>
    </row>
    <row r="805" spans="1:4" x14ac:dyDescent="0.15">
      <c r="A805" s="1" t="s">
        <v>6704</v>
      </c>
      <c r="B805" s="1">
        <v>513124</v>
      </c>
      <c r="C805" s="1">
        <v>360</v>
      </c>
      <c r="D805" s="1">
        <v>4520</v>
      </c>
    </row>
    <row r="806" spans="1:4" x14ac:dyDescent="0.15">
      <c r="A806" s="1" t="s">
        <v>6705</v>
      </c>
      <c r="B806" s="1">
        <v>513125</v>
      </c>
      <c r="C806" s="1">
        <v>360</v>
      </c>
      <c r="D806" s="1">
        <v>4880</v>
      </c>
    </row>
    <row r="807" spans="1:4" x14ac:dyDescent="0.15">
      <c r="A807" s="1" t="s">
        <v>6706</v>
      </c>
      <c r="B807" s="1">
        <v>513126</v>
      </c>
      <c r="C807" s="1">
        <v>440</v>
      </c>
      <c r="D807" s="1">
        <v>5240</v>
      </c>
    </row>
    <row r="808" spans="1:4" x14ac:dyDescent="0.15">
      <c r="A808" s="1" t="s">
        <v>6707</v>
      </c>
      <c r="B808" s="1">
        <v>513127</v>
      </c>
      <c r="C808" s="1">
        <v>440</v>
      </c>
      <c r="D808" s="1">
        <v>5680</v>
      </c>
    </row>
    <row r="809" spans="1:4" x14ac:dyDescent="0.15">
      <c r="A809" s="1" t="s">
        <v>6708</v>
      </c>
      <c r="B809" s="1">
        <v>513128</v>
      </c>
      <c r="C809" s="1">
        <v>440</v>
      </c>
      <c r="D809" s="1">
        <v>6120</v>
      </c>
    </row>
    <row r="810" spans="1:4" x14ac:dyDescent="0.15">
      <c r="A810" s="1" t="s">
        <v>6709</v>
      </c>
      <c r="B810" s="1">
        <v>513129</v>
      </c>
      <c r="C810" s="1">
        <v>440</v>
      </c>
      <c r="D810" s="1">
        <v>6560</v>
      </c>
    </row>
    <row r="811" spans="1:4" x14ac:dyDescent="0.15">
      <c r="A811" s="1" t="s">
        <v>6710</v>
      </c>
      <c r="B811" s="1">
        <v>513130</v>
      </c>
      <c r="C811" s="1">
        <v>440</v>
      </c>
      <c r="D811" s="1">
        <v>7000</v>
      </c>
    </row>
    <row r="812" spans="1:4" x14ac:dyDescent="0.15">
      <c r="A812" s="1" t="s">
        <v>6711</v>
      </c>
      <c r="B812" s="1">
        <v>513131</v>
      </c>
      <c r="C812" s="1">
        <v>520</v>
      </c>
      <c r="D812" s="1">
        <v>7440</v>
      </c>
    </row>
    <row r="813" spans="1:4" x14ac:dyDescent="0.15">
      <c r="A813" s="1" t="s">
        <v>6712</v>
      </c>
      <c r="B813" s="1">
        <v>513132</v>
      </c>
      <c r="C813" s="1">
        <v>520</v>
      </c>
      <c r="D813" s="1">
        <v>7960</v>
      </c>
    </row>
    <row r="814" spans="1:4" x14ac:dyDescent="0.15">
      <c r="A814" s="1" t="s">
        <v>6713</v>
      </c>
      <c r="B814" s="1">
        <v>513133</v>
      </c>
      <c r="C814" s="1">
        <v>520</v>
      </c>
      <c r="D814" s="1">
        <v>8480</v>
      </c>
    </row>
    <row r="815" spans="1:4" x14ac:dyDescent="0.15">
      <c r="A815" s="1" t="s">
        <v>6714</v>
      </c>
      <c r="B815" s="1">
        <v>513134</v>
      </c>
      <c r="C815" s="1">
        <v>520</v>
      </c>
      <c r="D815" s="1">
        <v>9000</v>
      </c>
    </row>
    <row r="816" spans="1:4" x14ac:dyDescent="0.15">
      <c r="A816" s="1" t="s">
        <v>6715</v>
      </c>
      <c r="B816" s="1">
        <v>513135</v>
      </c>
      <c r="C816" s="1">
        <v>520</v>
      </c>
      <c r="D816" s="1">
        <v>9520</v>
      </c>
    </row>
    <row r="817" spans="1:4" x14ac:dyDescent="0.15">
      <c r="A817" s="1" t="s">
        <v>6716</v>
      </c>
      <c r="B817" s="1">
        <v>513136</v>
      </c>
      <c r="C817" s="1">
        <v>600</v>
      </c>
      <c r="D817" s="1">
        <v>10040</v>
      </c>
    </row>
    <row r="818" spans="1:4" x14ac:dyDescent="0.15">
      <c r="A818" s="1" t="s">
        <v>6717</v>
      </c>
      <c r="B818" s="1">
        <v>513137</v>
      </c>
      <c r="C818" s="1">
        <v>600</v>
      </c>
      <c r="D818" s="1">
        <v>10640</v>
      </c>
    </row>
    <row r="819" spans="1:4" x14ac:dyDescent="0.15">
      <c r="A819" s="1" t="s">
        <v>6718</v>
      </c>
      <c r="B819" s="1">
        <v>513138</v>
      </c>
      <c r="C819" s="1">
        <v>600</v>
      </c>
      <c r="D819" s="1">
        <v>11240</v>
      </c>
    </row>
    <row r="820" spans="1:4" x14ac:dyDescent="0.15">
      <c r="A820" s="1" t="s">
        <v>6719</v>
      </c>
      <c r="B820" s="1">
        <v>513139</v>
      </c>
      <c r="C820" s="1">
        <v>600</v>
      </c>
      <c r="D820" s="1">
        <v>11840</v>
      </c>
    </row>
    <row r="821" spans="1:4" x14ac:dyDescent="0.15">
      <c r="A821" s="1" t="s">
        <v>6720</v>
      </c>
      <c r="B821" s="1">
        <v>513140</v>
      </c>
      <c r="C821" s="1">
        <v>0</v>
      </c>
      <c r="D821" s="1">
        <v>12440</v>
      </c>
    </row>
    <row r="822" spans="1:4" x14ac:dyDescent="0.15">
      <c r="A822" s="1" t="s">
        <v>6721</v>
      </c>
      <c r="B822" s="1">
        <v>514101</v>
      </c>
      <c r="C822" s="1">
        <v>40</v>
      </c>
      <c r="D822" s="1">
        <v>20</v>
      </c>
    </row>
    <row r="823" spans="1:4" x14ac:dyDescent="0.15">
      <c r="A823" s="1" t="s">
        <v>6722</v>
      </c>
      <c r="B823" s="1">
        <v>514102</v>
      </c>
      <c r="C823" s="1">
        <v>40</v>
      </c>
      <c r="D823" s="1">
        <v>60</v>
      </c>
    </row>
    <row r="824" spans="1:4" x14ac:dyDescent="0.15">
      <c r="A824" s="1" t="s">
        <v>6723</v>
      </c>
      <c r="B824" s="1">
        <v>514103</v>
      </c>
      <c r="C824" s="1">
        <v>40</v>
      </c>
      <c r="D824" s="1">
        <v>100</v>
      </c>
    </row>
    <row r="825" spans="1:4" x14ac:dyDescent="0.15">
      <c r="A825" s="1" t="s">
        <v>6724</v>
      </c>
      <c r="B825" s="1">
        <v>514104</v>
      </c>
      <c r="C825" s="1">
        <v>40</v>
      </c>
      <c r="D825" s="1">
        <v>140</v>
      </c>
    </row>
    <row r="826" spans="1:4" x14ac:dyDescent="0.15">
      <c r="A826" s="1" t="s">
        <v>6725</v>
      </c>
      <c r="B826" s="1">
        <v>514105</v>
      </c>
      <c r="C826" s="1">
        <v>40</v>
      </c>
      <c r="D826" s="1">
        <v>180</v>
      </c>
    </row>
    <row r="827" spans="1:4" x14ac:dyDescent="0.15">
      <c r="A827" s="1" t="s">
        <v>6726</v>
      </c>
      <c r="B827" s="1">
        <v>514106</v>
      </c>
      <c r="C827" s="1">
        <v>60</v>
      </c>
      <c r="D827" s="1">
        <v>220</v>
      </c>
    </row>
    <row r="828" spans="1:4" x14ac:dyDescent="0.15">
      <c r="A828" s="1" t="s">
        <v>6727</v>
      </c>
      <c r="B828" s="1">
        <v>514107</v>
      </c>
      <c r="C828" s="1">
        <v>60</v>
      </c>
      <c r="D828" s="1">
        <v>280</v>
      </c>
    </row>
    <row r="829" spans="1:4" x14ac:dyDescent="0.15">
      <c r="A829" s="1" t="s">
        <v>6728</v>
      </c>
      <c r="B829" s="1">
        <v>514108</v>
      </c>
      <c r="C829" s="1">
        <v>60</v>
      </c>
      <c r="D829" s="1">
        <v>340</v>
      </c>
    </row>
    <row r="830" spans="1:4" x14ac:dyDescent="0.15">
      <c r="A830" s="1" t="s">
        <v>6729</v>
      </c>
      <c r="B830" s="1">
        <v>514109</v>
      </c>
      <c r="C830" s="1">
        <v>60</v>
      </c>
      <c r="D830" s="1">
        <v>400</v>
      </c>
    </row>
    <row r="831" spans="1:4" x14ac:dyDescent="0.15">
      <c r="A831" s="1" t="s">
        <v>6730</v>
      </c>
      <c r="B831" s="1">
        <v>514110</v>
      </c>
      <c r="C831" s="1">
        <v>60</v>
      </c>
      <c r="D831" s="1">
        <v>460</v>
      </c>
    </row>
    <row r="832" spans="1:4" x14ac:dyDescent="0.15">
      <c r="A832" s="1" t="s">
        <v>6731</v>
      </c>
      <c r="B832" s="1">
        <v>514111</v>
      </c>
      <c r="C832" s="1">
        <v>100</v>
      </c>
      <c r="D832" s="1">
        <v>520</v>
      </c>
    </row>
    <row r="833" spans="1:4" x14ac:dyDescent="0.15">
      <c r="A833" s="1" t="s">
        <v>6732</v>
      </c>
      <c r="B833" s="1">
        <v>514112</v>
      </c>
      <c r="C833" s="1">
        <v>100</v>
      </c>
      <c r="D833" s="1">
        <v>620</v>
      </c>
    </row>
    <row r="834" spans="1:4" x14ac:dyDescent="0.15">
      <c r="A834" s="1" t="s">
        <v>6733</v>
      </c>
      <c r="B834" s="1">
        <v>514113</v>
      </c>
      <c r="C834" s="1">
        <v>100</v>
      </c>
      <c r="D834" s="1">
        <v>720</v>
      </c>
    </row>
    <row r="835" spans="1:4" x14ac:dyDescent="0.15">
      <c r="A835" s="1" t="s">
        <v>6734</v>
      </c>
      <c r="B835" s="1">
        <v>514114</v>
      </c>
      <c r="C835" s="1">
        <v>100</v>
      </c>
      <c r="D835" s="1">
        <v>820</v>
      </c>
    </row>
    <row r="836" spans="1:4" x14ac:dyDescent="0.15">
      <c r="A836" s="1" t="s">
        <v>6735</v>
      </c>
      <c r="B836" s="1">
        <v>514115</v>
      </c>
      <c r="C836" s="1">
        <v>100</v>
      </c>
      <c r="D836" s="1">
        <v>920</v>
      </c>
    </row>
    <row r="837" spans="1:4" x14ac:dyDescent="0.15">
      <c r="A837" s="1" t="s">
        <v>6736</v>
      </c>
      <c r="B837" s="1">
        <v>514116</v>
      </c>
      <c r="C837" s="1">
        <v>140</v>
      </c>
      <c r="D837" s="1">
        <v>1020</v>
      </c>
    </row>
    <row r="838" spans="1:4" x14ac:dyDescent="0.15">
      <c r="A838" s="1" t="s">
        <v>6737</v>
      </c>
      <c r="B838" s="1">
        <v>514117</v>
      </c>
      <c r="C838" s="1">
        <v>140</v>
      </c>
      <c r="D838" s="1">
        <v>1160</v>
      </c>
    </row>
    <row r="839" spans="1:4" x14ac:dyDescent="0.15">
      <c r="A839" s="1" t="s">
        <v>6738</v>
      </c>
      <c r="B839" s="1">
        <v>514118</v>
      </c>
      <c r="C839" s="1">
        <v>140</v>
      </c>
      <c r="D839" s="1">
        <v>1300</v>
      </c>
    </row>
    <row r="840" spans="1:4" x14ac:dyDescent="0.15">
      <c r="A840" s="1" t="s">
        <v>6739</v>
      </c>
      <c r="B840" s="1">
        <v>514119</v>
      </c>
      <c r="C840" s="1">
        <v>140</v>
      </c>
      <c r="D840" s="1">
        <v>1440</v>
      </c>
    </row>
    <row r="841" spans="1:4" x14ac:dyDescent="0.15">
      <c r="A841" s="1" t="s">
        <v>6740</v>
      </c>
      <c r="B841" s="1">
        <v>514120</v>
      </c>
      <c r="C841" s="1">
        <v>140</v>
      </c>
      <c r="D841" s="1">
        <v>1580</v>
      </c>
    </row>
    <row r="842" spans="1:4" x14ac:dyDescent="0.15">
      <c r="A842" s="1" t="s">
        <v>6741</v>
      </c>
      <c r="B842" s="1">
        <v>514121</v>
      </c>
      <c r="C842" s="1">
        <v>180</v>
      </c>
      <c r="D842" s="1">
        <v>1720</v>
      </c>
    </row>
    <row r="843" spans="1:4" x14ac:dyDescent="0.15">
      <c r="A843" s="1" t="s">
        <v>6742</v>
      </c>
      <c r="B843" s="1">
        <v>514122</v>
      </c>
      <c r="C843" s="1">
        <v>180</v>
      </c>
      <c r="D843" s="1">
        <v>1900</v>
      </c>
    </row>
    <row r="844" spans="1:4" x14ac:dyDescent="0.15">
      <c r="A844" s="1" t="s">
        <v>6743</v>
      </c>
      <c r="B844" s="1">
        <v>514123</v>
      </c>
      <c r="C844" s="1">
        <v>180</v>
      </c>
      <c r="D844" s="1">
        <v>2080</v>
      </c>
    </row>
    <row r="845" spans="1:4" x14ac:dyDescent="0.15">
      <c r="A845" s="1" t="s">
        <v>6744</v>
      </c>
      <c r="B845" s="1">
        <v>514124</v>
      </c>
      <c r="C845" s="1">
        <v>180</v>
      </c>
      <c r="D845" s="1">
        <v>2260</v>
      </c>
    </row>
    <row r="846" spans="1:4" x14ac:dyDescent="0.15">
      <c r="A846" s="1" t="s">
        <v>6745</v>
      </c>
      <c r="B846" s="1">
        <v>514125</v>
      </c>
      <c r="C846" s="1">
        <v>180</v>
      </c>
      <c r="D846" s="1">
        <v>2440</v>
      </c>
    </row>
    <row r="847" spans="1:4" x14ac:dyDescent="0.15">
      <c r="A847" s="1" t="s">
        <v>6746</v>
      </c>
      <c r="B847" s="1">
        <v>514126</v>
      </c>
      <c r="C847" s="1">
        <v>220</v>
      </c>
      <c r="D847" s="1">
        <v>2620</v>
      </c>
    </row>
    <row r="848" spans="1:4" x14ac:dyDescent="0.15">
      <c r="A848" s="1" t="s">
        <v>6747</v>
      </c>
      <c r="B848" s="1">
        <v>514127</v>
      </c>
      <c r="C848" s="1">
        <v>220</v>
      </c>
      <c r="D848" s="1">
        <v>2840</v>
      </c>
    </row>
    <row r="849" spans="1:4" x14ac:dyDescent="0.15">
      <c r="A849" s="1" t="s">
        <v>6748</v>
      </c>
      <c r="B849" s="1">
        <v>514128</v>
      </c>
      <c r="C849" s="1">
        <v>220</v>
      </c>
      <c r="D849" s="1">
        <v>3060</v>
      </c>
    </row>
    <row r="850" spans="1:4" x14ac:dyDescent="0.15">
      <c r="A850" s="1" t="s">
        <v>6749</v>
      </c>
      <c r="B850" s="1">
        <v>514129</v>
      </c>
      <c r="C850" s="1">
        <v>220</v>
      </c>
      <c r="D850" s="1">
        <v>3280</v>
      </c>
    </row>
    <row r="851" spans="1:4" x14ac:dyDescent="0.15">
      <c r="A851" s="1" t="s">
        <v>6750</v>
      </c>
      <c r="B851" s="1">
        <v>514130</v>
      </c>
      <c r="C851" s="1">
        <v>220</v>
      </c>
      <c r="D851" s="1">
        <v>3500</v>
      </c>
    </row>
    <row r="852" spans="1:4" x14ac:dyDescent="0.15">
      <c r="A852" s="1" t="s">
        <v>6751</v>
      </c>
      <c r="B852" s="1">
        <v>514131</v>
      </c>
      <c r="C852" s="1">
        <v>260</v>
      </c>
      <c r="D852" s="1">
        <v>3720</v>
      </c>
    </row>
    <row r="853" spans="1:4" x14ac:dyDescent="0.15">
      <c r="A853" s="1" t="s">
        <v>6752</v>
      </c>
      <c r="B853" s="1">
        <v>514132</v>
      </c>
      <c r="C853" s="1">
        <v>260</v>
      </c>
      <c r="D853" s="1">
        <v>3980</v>
      </c>
    </row>
    <row r="854" spans="1:4" x14ac:dyDescent="0.15">
      <c r="A854" s="1" t="s">
        <v>6753</v>
      </c>
      <c r="B854" s="1">
        <v>514133</v>
      </c>
      <c r="C854" s="1">
        <v>260</v>
      </c>
      <c r="D854" s="1">
        <v>4240</v>
      </c>
    </row>
    <row r="855" spans="1:4" x14ac:dyDescent="0.15">
      <c r="A855" s="1" t="s">
        <v>6754</v>
      </c>
      <c r="B855" s="1">
        <v>514134</v>
      </c>
      <c r="C855" s="1">
        <v>260</v>
      </c>
      <c r="D855" s="1">
        <v>4500</v>
      </c>
    </row>
    <row r="856" spans="1:4" x14ac:dyDescent="0.15">
      <c r="A856" s="1" t="s">
        <v>6755</v>
      </c>
      <c r="B856" s="1">
        <v>514135</v>
      </c>
      <c r="C856" s="1">
        <v>260</v>
      </c>
      <c r="D856" s="1">
        <v>4760</v>
      </c>
    </row>
    <row r="857" spans="1:4" x14ac:dyDescent="0.15">
      <c r="A857" s="1" t="s">
        <v>6756</v>
      </c>
      <c r="B857" s="1">
        <v>514136</v>
      </c>
      <c r="C857" s="1">
        <v>300</v>
      </c>
      <c r="D857" s="1">
        <v>5020</v>
      </c>
    </row>
    <row r="858" spans="1:4" x14ac:dyDescent="0.15">
      <c r="A858" s="1" t="s">
        <v>6757</v>
      </c>
      <c r="B858" s="1">
        <v>514137</v>
      </c>
      <c r="C858" s="1">
        <v>300</v>
      </c>
      <c r="D858" s="1">
        <v>5320</v>
      </c>
    </row>
    <row r="859" spans="1:4" x14ac:dyDescent="0.15">
      <c r="A859" s="1" t="s">
        <v>6758</v>
      </c>
      <c r="B859" s="1">
        <v>514138</v>
      </c>
      <c r="C859" s="1">
        <v>300</v>
      </c>
      <c r="D859" s="1">
        <v>5620</v>
      </c>
    </row>
    <row r="860" spans="1:4" x14ac:dyDescent="0.15">
      <c r="A860" s="1" t="s">
        <v>6759</v>
      </c>
      <c r="B860" s="1">
        <v>514139</v>
      </c>
      <c r="C860" s="1">
        <v>300</v>
      </c>
      <c r="D860" s="1">
        <v>5920</v>
      </c>
    </row>
    <row r="861" spans="1:4" x14ac:dyDescent="0.15">
      <c r="A861" s="1" t="s">
        <v>6760</v>
      </c>
      <c r="B861" s="1">
        <v>514140</v>
      </c>
      <c r="C861" s="1">
        <v>0</v>
      </c>
      <c r="D861" s="1">
        <v>6220</v>
      </c>
    </row>
    <row r="862" spans="1:4" x14ac:dyDescent="0.15">
      <c r="A862" s="1" t="s">
        <v>6761</v>
      </c>
      <c r="B862" s="1">
        <v>515101</v>
      </c>
      <c r="C862" s="1">
        <v>40</v>
      </c>
      <c r="D862" s="1">
        <v>20</v>
      </c>
    </row>
    <row r="863" spans="1:4" x14ac:dyDescent="0.15">
      <c r="A863" s="1" t="s">
        <v>6762</v>
      </c>
      <c r="B863" s="1">
        <v>515102</v>
      </c>
      <c r="C863" s="1">
        <v>40</v>
      </c>
      <c r="D863" s="1">
        <v>60</v>
      </c>
    </row>
    <row r="864" spans="1:4" x14ac:dyDescent="0.15">
      <c r="A864" s="1" t="s">
        <v>6763</v>
      </c>
      <c r="B864" s="1">
        <v>515103</v>
      </c>
      <c r="C864" s="1">
        <v>40</v>
      </c>
      <c r="D864" s="1">
        <v>100</v>
      </c>
    </row>
    <row r="865" spans="1:4" x14ac:dyDescent="0.15">
      <c r="A865" s="1" t="s">
        <v>6764</v>
      </c>
      <c r="B865" s="1">
        <v>515104</v>
      </c>
      <c r="C865" s="1">
        <v>40</v>
      </c>
      <c r="D865" s="1">
        <v>140</v>
      </c>
    </row>
    <row r="866" spans="1:4" x14ac:dyDescent="0.15">
      <c r="A866" s="1" t="s">
        <v>6765</v>
      </c>
      <c r="B866" s="1">
        <v>515105</v>
      </c>
      <c r="C866" s="1">
        <v>40</v>
      </c>
      <c r="D866" s="1">
        <v>180</v>
      </c>
    </row>
    <row r="867" spans="1:4" x14ac:dyDescent="0.15">
      <c r="A867" s="1" t="s">
        <v>6766</v>
      </c>
      <c r="B867" s="1">
        <v>515106</v>
      </c>
      <c r="C867" s="1">
        <v>60</v>
      </c>
      <c r="D867" s="1">
        <v>220</v>
      </c>
    </row>
    <row r="868" spans="1:4" x14ac:dyDescent="0.15">
      <c r="A868" s="1" t="s">
        <v>6767</v>
      </c>
      <c r="B868" s="1">
        <v>515107</v>
      </c>
      <c r="C868" s="1">
        <v>60</v>
      </c>
      <c r="D868" s="1">
        <v>280</v>
      </c>
    </row>
    <row r="869" spans="1:4" x14ac:dyDescent="0.15">
      <c r="A869" s="1" t="s">
        <v>6768</v>
      </c>
      <c r="B869" s="1">
        <v>515108</v>
      </c>
      <c r="C869" s="1">
        <v>60</v>
      </c>
      <c r="D869" s="1">
        <v>340</v>
      </c>
    </row>
    <row r="870" spans="1:4" x14ac:dyDescent="0.15">
      <c r="A870" s="1" t="s">
        <v>6769</v>
      </c>
      <c r="B870" s="1">
        <v>515109</v>
      </c>
      <c r="C870" s="1">
        <v>60</v>
      </c>
      <c r="D870" s="1">
        <v>400</v>
      </c>
    </row>
    <row r="871" spans="1:4" x14ac:dyDescent="0.15">
      <c r="A871" s="1" t="s">
        <v>6770</v>
      </c>
      <c r="B871" s="1">
        <v>515110</v>
      </c>
      <c r="C871" s="1">
        <v>60</v>
      </c>
      <c r="D871" s="1">
        <v>460</v>
      </c>
    </row>
    <row r="872" spans="1:4" x14ac:dyDescent="0.15">
      <c r="A872" s="1" t="s">
        <v>6771</v>
      </c>
      <c r="B872" s="1">
        <v>515111</v>
      </c>
      <c r="C872" s="1">
        <v>100</v>
      </c>
      <c r="D872" s="1">
        <v>520</v>
      </c>
    </row>
    <row r="873" spans="1:4" x14ac:dyDescent="0.15">
      <c r="A873" s="1" t="s">
        <v>6772</v>
      </c>
      <c r="B873" s="1">
        <v>515112</v>
      </c>
      <c r="C873" s="1">
        <v>100</v>
      </c>
      <c r="D873" s="1">
        <v>620</v>
      </c>
    </row>
    <row r="874" spans="1:4" x14ac:dyDescent="0.15">
      <c r="A874" s="1" t="s">
        <v>6773</v>
      </c>
      <c r="B874" s="1">
        <v>515113</v>
      </c>
      <c r="C874" s="1">
        <v>100</v>
      </c>
      <c r="D874" s="1">
        <v>720</v>
      </c>
    </row>
    <row r="875" spans="1:4" x14ac:dyDescent="0.15">
      <c r="A875" s="1" t="s">
        <v>6774</v>
      </c>
      <c r="B875" s="1">
        <v>515114</v>
      </c>
      <c r="C875" s="1">
        <v>100</v>
      </c>
      <c r="D875" s="1">
        <v>820</v>
      </c>
    </row>
    <row r="876" spans="1:4" x14ac:dyDescent="0.15">
      <c r="A876" s="1" t="s">
        <v>6775</v>
      </c>
      <c r="B876" s="1">
        <v>515115</v>
      </c>
      <c r="C876" s="1">
        <v>100</v>
      </c>
      <c r="D876" s="1">
        <v>920</v>
      </c>
    </row>
    <row r="877" spans="1:4" x14ac:dyDescent="0.15">
      <c r="A877" s="1" t="s">
        <v>6776</v>
      </c>
      <c r="B877" s="1">
        <v>515116</v>
      </c>
      <c r="C877" s="1">
        <v>140</v>
      </c>
      <c r="D877" s="1">
        <v>1020</v>
      </c>
    </row>
    <row r="878" spans="1:4" x14ac:dyDescent="0.15">
      <c r="A878" s="1" t="s">
        <v>6777</v>
      </c>
      <c r="B878" s="1">
        <v>515117</v>
      </c>
      <c r="C878" s="1">
        <v>140</v>
      </c>
      <c r="D878" s="1">
        <v>1160</v>
      </c>
    </row>
    <row r="879" spans="1:4" x14ac:dyDescent="0.15">
      <c r="A879" s="1" t="s">
        <v>6778</v>
      </c>
      <c r="B879" s="1">
        <v>515118</v>
      </c>
      <c r="C879" s="1">
        <v>140</v>
      </c>
      <c r="D879" s="1">
        <v>1300</v>
      </c>
    </row>
    <row r="880" spans="1:4" x14ac:dyDescent="0.15">
      <c r="A880" s="1" t="s">
        <v>6779</v>
      </c>
      <c r="B880" s="1">
        <v>515119</v>
      </c>
      <c r="C880" s="1">
        <v>140</v>
      </c>
      <c r="D880" s="1">
        <v>1440</v>
      </c>
    </row>
    <row r="881" spans="1:4" x14ac:dyDescent="0.15">
      <c r="A881" s="1" t="s">
        <v>6780</v>
      </c>
      <c r="B881" s="1">
        <v>515120</v>
      </c>
      <c r="C881" s="1">
        <v>140</v>
      </c>
      <c r="D881" s="1">
        <v>1580</v>
      </c>
    </row>
    <row r="882" spans="1:4" x14ac:dyDescent="0.15">
      <c r="A882" s="1" t="s">
        <v>6781</v>
      </c>
      <c r="B882" s="1">
        <v>515121</v>
      </c>
      <c r="C882" s="1">
        <v>180</v>
      </c>
      <c r="D882" s="1">
        <v>1720</v>
      </c>
    </row>
    <row r="883" spans="1:4" x14ac:dyDescent="0.15">
      <c r="A883" s="1" t="s">
        <v>6782</v>
      </c>
      <c r="B883" s="1">
        <v>515122</v>
      </c>
      <c r="C883" s="1">
        <v>180</v>
      </c>
      <c r="D883" s="1">
        <v>1900</v>
      </c>
    </row>
    <row r="884" spans="1:4" x14ac:dyDescent="0.15">
      <c r="A884" s="1" t="s">
        <v>6783</v>
      </c>
      <c r="B884" s="1">
        <v>515123</v>
      </c>
      <c r="C884" s="1">
        <v>180</v>
      </c>
      <c r="D884" s="1">
        <v>2080</v>
      </c>
    </row>
    <row r="885" spans="1:4" x14ac:dyDescent="0.15">
      <c r="A885" s="1" t="s">
        <v>6784</v>
      </c>
      <c r="B885" s="1">
        <v>515124</v>
      </c>
      <c r="C885" s="1">
        <v>180</v>
      </c>
      <c r="D885" s="1">
        <v>2260</v>
      </c>
    </row>
    <row r="886" spans="1:4" x14ac:dyDescent="0.15">
      <c r="A886" s="1" t="s">
        <v>6785</v>
      </c>
      <c r="B886" s="1">
        <v>515125</v>
      </c>
      <c r="C886" s="1">
        <v>180</v>
      </c>
      <c r="D886" s="1">
        <v>2440</v>
      </c>
    </row>
    <row r="887" spans="1:4" x14ac:dyDescent="0.15">
      <c r="A887" s="1" t="s">
        <v>6786</v>
      </c>
      <c r="B887" s="1">
        <v>515126</v>
      </c>
      <c r="C887" s="1">
        <v>220</v>
      </c>
      <c r="D887" s="1">
        <v>2620</v>
      </c>
    </row>
    <row r="888" spans="1:4" x14ac:dyDescent="0.15">
      <c r="A888" s="1" t="s">
        <v>6787</v>
      </c>
      <c r="B888" s="1">
        <v>515127</v>
      </c>
      <c r="C888" s="1">
        <v>220</v>
      </c>
      <c r="D888" s="1">
        <v>2840</v>
      </c>
    </row>
    <row r="889" spans="1:4" x14ac:dyDescent="0.15">
      <c r="A889" s="1" t="s">
        <v>6788</v>
      </c>
      <c r="B889" s="1">
        <v>515128</v>
      </c>
      <c r="C889" s="1">
        <v>220</v>
      </c>
      <c r="D889" s="1">
        <v>3060</v>
      </c>
    </row>
    <row r="890" spans="1:4" x14ac:dyDescent="0.15">
      <c r="A890" s="1" t="s">
        <v>6789</v>
      </c>
      <c r="B890" s="1">
        <v>515129</v>
      </c>
      <c r="C890" s="1">
        <v>220</v>
      </c>
      <c r="D890" s="1">
        <v>3280</v>
      </c>
    </row>
    <row r="891" spans="1:4" x14ac:dyDescent="0.15">
      <c r="A891" s="1" t="s">
        <v>6790</v>
      </c>
      <c r="B891" s="1">
        <v>515130</v>
      </c>
      <c r="C891" s="1">
        <v>220</v>
      </c>
      <c r="D891" s="1">
        <v>3500</v>
      </c>
    </row>
    <row r="892" spans="1:4" x14ac:dyDescent="0.15">
      <c r="A892" s="1" t="s">
        <v>6791</v>
      </c>
      <c r="B892" s="1">
        <v>515131</v>
      </c>
      <c r="C892" s="1">
        <v>260</v>
      </c>
      <c r="D892" s="1">
        <v>3720</v>
      </c>
    </row>
    <row r="893" spans="1:4" x14ac:dyDescent="0.15">
      <c r="A893" s="1" t="s">
        <v>6792</v>
      </c>
      <c r="B893" s="1">
        <v>515132</v>
      </c>
      <c r="C893" s="1">
        <v>260</v>
      </c>
      <c r="D893" s="1">
        <v>3980</v>
      </c>
    </row>
    <row r="894" spans="1:4" x14ac:dyDescent="0.15">
      <c r="A894" s="1" t="s">
        <v>6793</v>
      </c>
      <c r="B894" s="1">
        <v>515133</v>
      </c>
      <c r="C894" s="1">
        <v>260</v>
      </c>
      <c r="D894" s="1">
        <v>4240</v>
      </c>
    </row>
    <row r="895" spans="1:4" x14ac:dyDescent="0.15">
      <c r="A895" s="1" t="s">
        <v>6794</v>
      </c>
      <c r="B895" s="1">
        <v>515134</v>
      </c>
      <c r="C895" s="1">
        <v>260</v>
      </c>
      <c r="D895" s="1">
        <v>4500</v>
      </c>
    </row>
    <row r="896" spans="1:4" x14ac:dyDescent="0.15">
      <c r="A896" s="1" t="s">
        <v>6795</v>
      </c>
      <c r="B896" s="1">
        <v>515135</v>
      </c>
      <c r="C896" s="1">
        <v>260</v>
      </c>
      <c r="D896" s="1">
        <v>4760</v>
      </c>
    </row>
    <row r="897" spans="1:4" x14ac:dyDescent="0.15">
      <c r="A897" s="1" t="s">
        <v>6796</v>
      </c>
      <c r="B897" s="1">
        <v>515136</v>
      </c>
      <c r="C897" s="1">
        <v>300</v>
      </c>
      <c r="D897" s="1">
        <v>5020</v>
      </c>
    </row>
    <row r="898" spans="1:4" x14ac:dyDescent="0.15">
      <c r="A898" s="1" t="s">
        <v>6797</v>
      </c>
      <c r="B898" s="1">
        <v>515137</v>
      </c>
      <c r="C898" s="1">
        <v>300</v>
      </c>
      <c r="D898" s="1">
        <v>5320</v>
      </c>
    </row>
    <row r="899" spans="1:4" x14ac:dyDescent="0.15">
      <c r="A899" s="1" t="s">
        <v>6798</v>
      </c>
      <c r="B899" s="1">
        <v>515138</v>
      </c>
      <c r="C899" s="1">
        <v>300</v>
      </c>
      <c r="D899" s="1">
        <v>5620</v>
      </c>
    </row>
    <row r="900" spans="1:4" x14ac:dyDescent="0.15">
      <c r="A900" s="1" t="s">
        <v>6799</v>
      </c>
      <c r="B900" s="1">
        <v>515139</v>
      </c>
      <c r="C900" s="1">
        <v>300</v>
      </c>
      <c r="D900" s="1">
        <v>5920</v>
      </c>
    </row>
    <row r="901" spans="1:4" x14ac:dyDescent="0.15">
      <c r="A901" s="1" t="s">
        <v>6800</v>
      </c>
      <c r="B901" s="1">
        <v>515140</v>
      </c>
      <c r="C901" s="1">
        <v>0</v>
      </c>
      <c r="D901" s="1">
        <v>6220</v>
      </c>
    </row>
    <row r="902" spans="1:4" x14ac:dyDescent="0.15">
      <c r="A902" s="1" t="s">
        <v>6801</v>
      </c>
      <c r="B902" s="1">
        <v>501201</v>
      </c>
      <c r="C902" s="1">
        <v>120</v>
      </c>
      <c r="D902" s="1">
        <v>500</v>
      </c>
    </row>
    <row r="903" spans="1:4" x14ac:dyDescent="0.15">
      <c r="A903" s="1" t="s">
        <v>6802</v>
      </c>
      <c r="B903" s="1">
        <v>501202</v>
      </c>
      <c r="C903" s="1">
        <v>120</v>
      </c>
      <c r="D903" s="1">
        <v>620</v>
      </c>
    </row>
    <row r="904" spans="1:4" x14ac:dyDescent="0.15">
      <c r="A904" s="1" t="s">
        <v>6803</v>
      </c>
      <c r="B904" s="1">
        <v>501203</v>
      </c>
      <c r="C904" s="1">
        <v>120</v>
      </c>
      <c r="D904" s="1">
        <v>740</v>
      </c>
    </row>
    <row r="905" spans="1:4" x14ac:dyDescent="0.15">
      <c r="A905" s="1" t="s">
        <v>6804</v>
      </c>
      <c r="B905" s="1">
        <v>501204</v>
      </c>
      <c r="C905" s="1">
        <v>120</v>
      </c>
      <c r="D905" s="1">
        <v>860</v>
      </c>
    </row>
    <row r="906" spans="1:4" x14ac:dyDescent="0.15">
      <c r="A906" s="1" t="s">
        <v>6805</v>
      </c>
      <c r="B906" s="1">
        <v>501205</v>
      </c>
      <c r="C906" s="1">
        <v>120</v>
      </c>
      <c r="D906" s="1">
        <v>980</v>
      </c>
    </row>
    <row r="907" spans="1:4" x14ac:dyDescent="0.15">
      <c r="A907" s="1" t="s">
        <v>6806</v>
      </c>
      <c r="B907" s="1">
        <v>501206</v>
      </c>
      <c r="C907" s="1">
        <v>180</v>
      </c>
      <c r="D907" s="1">
        <v>1100</v>
      </c>
    </row>
    <row r="908" spans="1:4" x14ac:dyDescent="0.15">
      <c r="A908" s="1" t="s">
        <v>6807</v>
      </c>
      <c r="B908" s="1">
        <v>501207</v>
      </c>
      <c r="C908" s="1">
        <v>180</v>
      </c>
      <c r="D908" s="1">
        <v>1280</v>
      </c>
    </row>
    <row r="909" spans="1:4" x14ac:dyDescent="0.15">
      <c r="A909" s="1" t="s">
        <v>6808</v>
      </c>
      <c r="B909" s="1">
        <v>501208</v>
      </c>
      <c r="C909" s="1">
        <v>180</v>
      </c>
      <c r="D909" s="1">
        <v>1460</v>
      </c>
    </row>
    <row r="910" spans="1:4" x14ac:dyDescent="0.15">
      <c r="A910" s="1" t="s">
        <v>6809</v>
      </c>
      <c r="B910" s="1">
        <v>501209</v>
      </c>
      <c r="C910" s="1">
        <v>180</v>
      </c>
      <c r="D910" s="1">
        <v>1640</v>
      </c>
    </row>
    <row r="911" spans="1:4" x14ac:dyDescent="0.15">
      <c r="A911" s="1" t="s">
        <v>6810</v>
      </c>
      <c r="B911" s="1">
        <v>501210</v>
      </c>
      <c r="C911" s="1">
        <v>180</v>
      </c>
      <c r="D911" s="1">
        <v>1820</v>
      </c>
    </row>
    <row r="912" spans="1:4" x14ac:dyDescent="0.15">
      <c r="A912" s="1" t="s">
        <v>6811</v>
      </c>
      <c r="B912" s="1">
        <v>501211</v>
      </c>
      <c r="C912" s="1">
        <v>300</v>
      </c>
      <c r="D912" s="1">
        <v>2000</v>
      </c>
    </row>
    <row r="913" spans="1:4" x14ac:dyDescent="0.15">
      <c r="A913" s="1" t="s">
        <v>6812</v>
      </c>
      <c r="B913" s="1">
        <v>501212</v>
      </c>
      <c r="C913" s="1">
        <v>300</v>
      </c>
      <c r="D913" s="1">
        <v>2300</v>
      </c>
    </row>
    <row r="914" spans="1:4" x14ac:dyDescent="0.15">
      <c r="A914" s="1" t="s">
        <v>6813</v>
      </c>
      <c r="B914" s="1">
        <v>501213</v>
      </c>
      <c r="C914" s="1">
        <v>300</v>
      </c>
      <c r="D914" s="1">
        <v>2600</v>
      </c>
    </row>
    <row r="915" spans="1:4" x14ac:dyDescent="0.15">
      <c r="A915" s="1" t="s">
        <v>6814</v>
      </c>
      <c r="B915" s="1">
        <v>501214</v>
      </c>
      <c r="C915" s="1">
        <v>300</v>
      </c>
      <c r="D915" s="1">
        <v>2900</v>
      </c>
    </row>
    <row r="916" spans="1:4" x14ac:dyDescent="0.15">
      <c r="A916" s="1" t="s">
        <v>6815</v>
      </c>
      <c r="B916" s="1">
        <v>501215</v>
      </c>
      <c r="C916" s="1">
        <v>300</v>
      </c>
      <c r="D916" s="1">
        <v>3200</v>
      </c>
    </row>
    <row r="917" spans="1:4" x14ac:dyDescent="0.15">
      <c r="A917" s="1" t="s">
        <v>6816</v>
      </c>
      <c r="B917" s="1">
        <v>501216</v>
      </c>
      <c r="C917" s="1">
        <v>420</v>
      </c>
      <c r="D917" s="1">
        <v>3500</v>
      </c>
    </row>
    <row r="918" spans="1:4" x14ac:dyDescent="0.15">
      <c r="A918" s="1" t="s">
        <v>6817</v>
      </c>
      <c r="B918" s="1">
        <v>501217</v>
      </c>
      <c r="C918" s="1">
        <v>420</v>
      </c>
      <c r="D918" s="1">
        <v>3920</v>
      </c>
    </row>
    <row r="919" spans="1:4" x14ac:dyDescent="0.15">
      <c r="A919" s="1" t="s">
        <v>6818</v>
      </c>
      <c r="B919" s="1">
        <v>501218</v>
      </c>
      <c r="C919" s="1">
        <v>420</v>
      </c>
      <c r="D919" s="1">
        <v>4340</v>
      </c>
    </row>
    <row r="920" spans="1:4" x14ac:dyDescent="0.15">
      <c r="A920" s="1" t="s">
        <v>6819</v>
      </c>
      <c r="B920" s="1">
        <v>501219</v>
      </c>
      <c r="C920" s="1">
        <v>420</v>
      </c>
      <c r="D920" s="1">
        <v>4760</v>
      </c>
    </row>
    <row r="921" spans="1:4" x14ac:dyDescent="0.15">
      <c r="A921" s="1" t="s">
        <v>6820</v>
      </c>
      <c r="B921" s="1">
        <v>501220</v>
      </c>
      <c r="C921" s="1">
        <v>420</v>
      </c>
      <c r="D921" s="1">
        <v>5180</v>
      </c>
    </row>
    <row r="922" spans="1:4" x14ac:dyDescent="0.15">
      <c r="A922" s="1" t="s">
        <v>6821</v>
      </c>
      <c r="B922" s="1">
        <v>501221</v>
      </c>
      <c r="C922" s="1">
        <v>540</v>
      </c>
      <c r="D922" s="1">
        <v>5600</v>
      </c>
    </row>
    <row r="923" spans="1:4" x14ac:dyDescent="0.15">
      <c r="A923" s="1" t="s">
        <v>6822</v>
      </c>
      <c r="B923" s="1">
        <v>501222</v>
      </c>
      <c r="C923" s="1">
        <v>540</v>
      </c>
      <c r="D923" s="1">
        <v>6140</v>
      </c>
    </row>
    <row r="924" spans="1:4" x14ac:dyDescent="0.15">
      <c r="A924" s="1" t="s">
        <v>6823</v>
      </c>
      <c r="B924" s="1">
        <v>501223</v>
      </c>
      <c r="C924" s="1">
        <v>540</v>
      </c>
      <c r="D924" s="1">
        <v>6680</v>
      </c>
    </row>
    <row r="925" spans="1:4" x14ac:dyDescent="0.15">
      <c r="A925" s="1" t="s">
        <v>6824</v>
      </c>
      <c r="B925" s="1">
        <v>501224</v>
      </c>
      <c r="C925" s="1">
        <v>540</v>
      </c>
      <c r="D925" s="1">
        <v>7220</v>
      </c>
    </row>
    <row r="926" spans="1:4" x14ac:dyDescent="0.15">
      <c r="A926" s="1" t="s">
        <v>6825</v>
      </c>
      <c r="B926" s="1">
        <v>501225</v>
      </c>
      <c r="C926" s="1">
        <v>540</v>
      </c>
      <c r="D926" s="1">
        <v>7760</v>
      </c>
    </row>
    <row r="927" spans="1:4" x14ac:dyDescent="0.15">
      <c r="A927" s="1" t="s">
        <v>6826</v>
      </c>
      <c r="B927" s="1">
        <v>501226</v>
      </c>
      <c r="C927" s="1">
        <v>660</v>
      </c>
      <c r="D927" s="1">
        <v>8300</v>
      </c>
    </row>
    <row r="928" spans="1:4" x14ac:dyDescent="0.15">
      <c r="A928" s="1" t="s">
        <v>6827</v>
      </c>
      <c r="B928" s="1">
        <v>501227</v>
      </c>
      <c r="C928" s="1">
        <v>660</v>
      </c>
      <c r="D928" s="1">
        <v>8960</v>
      </c>
    </row>
    <row r="929" spans="1:4" x14ac:dyDescent="0.15">
      <c r="A929" s="1" t="s">
        <v>6828</v>
      </c>
      <c r="B929" s="1">
        <v>501228</v>
      </c>
      <c r="C929" s="1">
        <v>660</v>
      </c>
      <c r="D929" s="1">
        <v>9620</v>
      </c>
    </row>
    <row r="930" spans="1:4" x14ac:dyDescent="0.15">
      <c r="A930" s="1" t="s">
        <v>6829</v>
      </c>
      <c r="B930" s="1">
        <v>501229</v>
      </c>
      <c r="C930" s="1">
        <v>660</v>
      </c>
      <c r="D930" s="1">
        <v>10280</v>
      </c>
    </row>
    <row r="931" spans="1:4" x14ac:dyDescent="0.15">
      <c r="A931" s="1" t="s">
        <v>6830</v>
      </c>
      <c r="B931" s="1">
        <v>501230</v>
      </c>
      <c r="C931" s="1">
        <v>660</v>
      </c>
      <c r="D931" s="1">
        <v>10940</v>
      </c>
    </row>
    <row r="932" spans="1:4" x14ac:dyDescent="0.15">
      <c r="A932" s="1" t="s">
        <v>6831</v>
      </c>
      <c r="B932" s="1">
        <v>501231</v>
      </c>
      <c r="C932" s="1">
        <v>780</v>
      </c>
      <c r="D932" s="1">
        <v>11600</v>
      </c>
    </row>
    <row r="933" spans="1:4" x14ac:dyDescent="0.15">
      <c r="A933" s="1" t="s">
        <v>6832</v>
      </c>
      <c r="B933" s="1">
        <v>501232</v>
      </c>
      <c r="C933" s="1">
        <v>780</v>
      </c>
      <c r="D933" s="1">
        <v>12380</v>
      </c>
    </row>
    <row r="934" spans="1:4" x14ac:dyDescent="0.15">
      <c r="A934" s="1" t="s">
        <v>6833</v>
      </c>
      <c r="B934" s="1">
        <v>501233</v>
      </c>
      <c r="C934" s="1">
        <v>780</v>
      </c>
      <c r="D934" s="1">
        <v>13160</v>
      </c>
    </row>
    <row r="935" spans="1:4" x14ac:dyDescent="0.15">
      <c r="A935" s="1" t="s">
        <v>6834</v>
      </c>
      <c r="B935" s="1">
        <v>501234</v>
      </c>
      <c r="C935" s="1">
        <v>780</v>
      </c>
      <c r="D935" s="1">
        <v>13940</v>
      </c>
    </row>
    <row r="936" spans="1:4" x14ac:dyDescent="0.15">
      <c r="A936" s="1" t="s">
        <v>6835</v>
      </c>
      <c r="B936" s="1">
        <v>501235</v>
      </c>
      <c r="C936" s="1">
        <v>780</v>
      </c>
      <c r="D936" s="1">
        <v>14720</v>
      </c>
    </row>
    <row r="937" spans="1:4" x14ac:dyDescent="0.15">
      <c r="A937" s="1" t="s">
        <v>6836</v>
      </c>
      <c r="B937" s="1">
        <v>501236</v>
      </c>
      <c r="C937" s="1">
        <v>900</v>
      </c>
      <c r="D937" s="1">
        <v>15500</v>
      </c>
    </row>
    <row r="938" spans="1:4" x14ac:dyDescent="0.15">
      <c r="A938" s="1" t="s">
        <v>6837</v>
      </c>
      <c r="B938" s="1">
        <v>501237</v>
      </c>
      <c r="C938" s="1">
        <v>900</v>
      </c>
      <c r="D938" s="1">
        <v>16400</v>
      </c>
    </row>
    <row r="939" spans="1:4" x14ac:dyDescent="0.15">
      <c r="A939" s="1" t="s">
        <v>6838</v>
      </c>
      <c r="B939" s="1">
        <v>501238</v>
      </c>
      <c r="C939" s="1">
        <v>900</v>
      </c>
      <c r="D939" s="1">
        <v>17300</v>
      </c>
    </row>
    <row r="940" spans="1:4" x14ac:dyDescent="0.15">
      <c r="A940" s="1" t="s">
        <v>6839</v>
      </c>
      <c r="B940" s="1">
        <v>501239</v>
      </c>
      <c r="C940" s="1">
        <v>900</v>
      </c>
      <c r="D940" s="1">
        <v>18200</v>
      </c>
    </row>
    <row r="941" spans="1:4" x14ac:dyDescent="0.15">
      <c r="A941" s="1" t="s">
        <v>6840</v>
      </c>
      <c r="B941" s="1">
        <v>501240</v>
      </c>
      <c r="C941" s="1">
        <v>900</v>
      </c>
      <c r="D941" s="1">
        <v>19100</v>
      </c>
    </row>
    <row r="942" spans="1:4" x14ac:dyDescent="0.15">
      <c r="A942" s="1" t="s">
        <v>6841</v>
      </c>
      <c r="B942" s="1">
        <v>501241</v>
      </c>
      <c r="C942" s="1">
        <v>1080</v>
      </c>
      <c r="D942" s="1">
        <v>20000</v>
      </c>
    </row>
    <row r="943" spans="1:4" x14ac:dyDescent="0.15">
      <c r="A943" s="1" t="s">
        <v>6842</v>
      </c>
      <c r="B943" s="1">
        <v>501242</v>
      </c>
      <c r="C943" s="1">
        <v>1080</v>
      </c>
      <c r="D943" s="1">
        <v>21080</v>
      </c>
    </row>
    <row r="944" spans="1:4" x14ac:dyDescent="0.15">
      <c r="A944" s="1" t="s">
        <v>6843</v>
      </c>
      <c r="B944" s="1">
        <v>501243</v>
      </c>
      <c r="C944" s="1">
        <v>1080</v>
      </c>
      <c r="D944" s="1">
        <v>22160</v>
      </c>
    </row>
    <row r="945" spans="1:4" x14ac:dyDescent="0.15">
      <c r="A945" s="1" t="s">
        <v>6844</v>
      </c>
      <c r="B945" s="1">
        <v>501244</v>
      </c>
      <c r="C945" s="1">
        <v>1080</v>
      </c>
      <c r="D945" s="1">
        <v>23240</v>
      </c>
    </row>
    <row r="946" spans="1:4" x14ac:dyDescent="0.15">
      <c r="A946" s="1" t="s">
        <v>6845</v>
      </c>
      <c r="B946" s="1">
        <v>501245</v>
      </c>
      <c r="C946" s="1">
        <v>1080</v>
      </c>
      <c r="D946" s="1">
        <v>24320</v>
      </c>
    </row>
    <row r="947" spans="1:4" x14ac:dyDescent="0.15">
      <c r="A947" s="1" t="s">
        <v>6846</v>
      </c>
      <c r="B947" s="1">
        <v>501246</v>
      </c>
      <c r="C947" s="1">
        <v>1260</v>
      </c>
      <c r="D947" s="1">
        <v>25400</v>
      </c>
    </row>
    <row r="948" spans="1:4" x14ac:dyDescent="0.15">
      <c r="A948" s="1" t="s">
        <v>6847</v>
      </c>
      <c r="B948" s="1">
        <v>501247</v>
      </c>
      <c r="C948" s="1">
        <v>1260</v>
      </c>
      <c r="D948" s="1">
        <v>26660</v>
      </c>
    </row>
    <row r="949" spans="1:4" x14ac:dyDescent="0.15">
      <c r="A949" s="1" t="s">
        <v>6848</v>
      </c>
      <c r="B949" s="1">
        <v>501248</v>
      </c>
      <c r="C949" s="1">
        <v>1260</v>
      </c>
      <c r="D949" s="1">
        <v>27920</v>
      </c>
    </row>
    <row r="950" spans="1:4" x14ac:dyDescent="0.15">
      <c r="A950" s="1" t="s">
        <v>6849</v>
      </c>
      <c r="B950" s="1">
        <v>501249</v>
      </c>
      <c r="C950" s="1">
        <v>1260</v>
      </c>
      <c r="D950" s="1">
        <v>29180</v>
      </c>
    </row>
    <row r="951" spans="1:4" x14ac:dyDescent="0.15">
      <c r="A951" s="1" t="s">
        <v>6850</v>
      </c>
      <c r="B951" s="1">
        <v>501250</v>
      </c>
      <c r="C951" s="1">
        <v>1260</v>
      </c>
      <c r="D951" s="1">
        <v>30440</v>
      </c>
    </row>
    <row r="952" spans="1:4" x14ac:dyDescent="0.15">
      <c r="A952" s="1" t="s">
        <v>6851</v>
      </c>
      <c r="B952" s="1">
        <v>501251</v>
      </c>
      <c r="C952" s="1">
        <v>1440</v>
      </c>
      <c r="D952" s="1">
        <v>31700</v>
      </c>
    </row>
    <row r="953" spans="1:4" x14ac:dyDescent="0.15">
      <c r="A953" s="1" t="s">
        <v>6852</v>
      </c>
      <c r="B953" s="1">
        <v>501252</v>
      </c>
      <c r="C953" s="1">
        <v>1440</v>
      </c>
      <c r="D953" s="1">
        <v>33140</v>
      </c>
    </row>
    <row r="954" spans="1:4" x14ac:dyDescent="0.15">
      <c r="A954" s="1" t="s">
        <v>6853</v>
      </c>
      <c r="B954" s="1">
        <v>501253</v>
      </c>
      <c r="C954" s="1">
        <v>1440</v>
      </c>
      <c r="D954" s="1">
        <v>34580</v>
      </c>
    </row>
    <row r="955" spans="1:4" x14ac:dyDescent="0.15">
      <c r="A955" s="1" t="s">
        <v>6854</v>
      </c>
      <c r="B955" s="1">
        <v>501254</v>
      </c>
      <c r="C955" s="1">
        <v>1440</v>
      </c>
      <c r="D955" s="1">
        <v>36020</v>
      </c>
    </row>
    <row r="956" spans="1:4" x14ac:dyDescent="0.15">
      <c r="A956" s="1" t="s">
        <v>6855</v>
      </c>
      <c r="B956" s="1">
        <v>501255</v>
      </c>
      <c r="C956" s="1">
        <v>1440</v>
      </c>
      <c r="D956" s="1">
        <v>37460</v>
      </c>
    </row>
    <row r="957" spans="1:4" x14ac:dyDescent="0.15">
      <c r="A957" s="1" t="s">
        <v>6856</v>
      </c>
      <c r="B957" s="1">
        <v>501256</v>
      </c>
      <c r="C957" s="1">
        <v>1620</v>
      </c>
      <c r="D957" s="1">
        <v>38900</v>
      </c>
    </row>
    <row r="958" spans="1:4" x14ac:dyDescent="0.15">
      <c r="A958" s="1" t="s">
        <v>6857</v>
      </c>
      <c r="B958" s="1">
        <v>501257</v>
      </c>
      <c r="C958" s="1">
        <v>1620</v>
      </c>
      <c r="D958" s="1">
        <v>40520</v>
      </c>
    </row>
    <row r="959" spans="1:4" x14ac:dyDescent="0.15">
      <c r="A959" s="1" t="s">
        <v>6858</v>
      </c>
      <c r="B959" s="1">
        <v>501258</v>
      </c>
      <c r="C959" s="1">
        <v>1620</v>
      </c>
      <c r="D959" s="1">
        <v>42140</v>
      </c>
    </row>
    <row r="960" spans="1:4" x14ac:dyDescent="0.15">
      <c r="A960" s="1" t="s">
        <v>6859</v>
      </c>
      <c r="B960" s="1">
        <v>501259</v>
      </c>
      <c r="C960" s="1">
        <v>1620</v>
      </c>
      <c r="D960" s="1">
        <v>43760</v>
      </c>
    </row>
    <row r="961" spans="1:4" x14ac:dyDescent="0.15">
      <c r="A961" s="1" t="s">
        <v>6860</v>
      </c>
      <c r="B961" s="1">
        <v>501260</v>
      </c>
      <c r="C961" s="1">
        <v>0</v>
      </c>
      <c r="D961" s="1">
        <v>45380</v>
      </c>
    </row>
    <row r="962" spans="1:4" x14ac:dyDescent="0.15">
      <c r="A962" s="1" t="s">
        <v>6861</v>
      </c>
      <c r="B962" s="1">
        <v>502201</v>
      </c>
      <c r="C962" s="1">
        <v>80</v>
      </c>
      <c r="D962" s="1">
        <v>250</v>
      </c>
    </row>
    <row r="963" spans="1:4" x14ac:dyDescent="0.15">
      <c r="A963" s="1" t="s">
        <v>6862</v>
      </c>
      <c r="B963" s="1">
        <v>502202</v>
      </c>
      <c r="C963" s="1">
        <v>80</v>
      </c>
      <c r="D963" s="1">
        <v>330</v>
      </c>
    </row>
    <row r="964" spans="1:4" x14ac:dyDescent="0.15">
      <c r="A964" s="1" t="s">
        <v>6863</v>
      </c>
      <c r="B964" s="1">
        <v>502203</v>
      </c>
      <c r="C964" s="1">
        <v>80</v>
      </c>
      <c r="D964" s="1">
        <v>410</v>
      </c>
    </row>
    <row r="965" spans="1:4" x14ac:dyDescent="0.15">
      <c r="A965" s="1" t="s">
        <v>6864</v>
      </c>
      <c r="B965" s="1">
        <v>502204</v>
      </c>
      <c r="C965" s="1">
        <v>80</v>
      </c>
      <c r="D965" s="1">
        <v>490</v>
      </c>
    </row>
    <row r="966" spans="1:4" x14ac:dyDescent="0.15">
      <c r="A966" s="1" t="s">
        <v>6865</v>
      </c>
      <c r="B966" s="1">
        <v>502205</v>
      </c>
      <c r="C966" s="1">
        <v>80</v>
      </c>
      <c r="D966" s="1">
        <v>570</v>
      </c>
    </row>
    <row r="967" spans="1:4" x14ac:dyDescent="0.15">
      <c r="A967" s="1" t="s">
        <v>6866</v>
      </c>
      <c r="B967" s="1">
        <v>502206</v>
      </c>
      <c r="C967" s="1">
        <v>120</v>
      </c>
      <c r="D967" s="1">
        <v>650</v>
      </c>
    </row>
    <row r="968" spans="1:4" x14ac:dyDescent="0.15">
      <c r="A968" s="1" t="s">
        <v>6867</v>
      </c>
      <c r="B968" s="1">
        <v>502207</v>
      </c>
      <c r="C968" s="1">
        <v>120</v>
      </c>
      <c r="D968" s="1">
        <v>770</v>
      </c>
    </row>
    <row r="969" spans="1:4" x14ac:dyDescent="0.15">
      <c r="A969" s="1" t="s">
        <v>6868</v>
      </c>
      <c r="B969" s="1">
        <v>502208</v>
      </c>
      <c r="C969" s="1">
        <v>120</v>
      </c>
      <c r="D969" s="1">
        <v>890</v>
      </c>
    </row>
    <row r="970" spans="1:4" x14ac:dyDescent="0.15">
      <c r="A970" s="1" t="s">
        <v>6869</v>
      </c>
      <c r="B970" s="1">
        <v>502209</v>
      </c>
      <c r="C970" s="1">
        <v>120</v>
      </c>
      <c r="D970" s="1">
        <v>1010</v>
      </c>
    </row>
    <row r="971" spans="1:4" x14ac:dyDescent="0.15">
      <c r="A971" s="1" t="s">
        <v>6870</v>
      </c>
      <c r="B971" s="1">
        <v>502210</v>
      </c>
      <c r="C971" s="1">
        <v>120</v>
      </c>
      <c r="D971" s="1">
        <v>1130</v>
      </c>
    </row>
    <row r="972" spans="1:4" x14ac:dyDescent="0.15">
      <c r="A972" s="1" t="s">
        <v>6871</v>
      </c>
      <c r="B972" s="1">
        <v>502211</v>
      </c>
      <c r="C972" s="1">
        <v>200</v>
      </c>
      <c r="D972" s="1">
        <v>1250</v>
      </c>
    </row>
    <row r="973" spans="1:4" x14ac:dyDescent="0.15">
      <c r="A973" s="1" t="s">
        <v>6872</v>
      </c>
      <c r="B973" s="1">
        <v>502212</v>
      </c>
      <c r="C973" s="1">
        <v>200</v>
      </c>
      <c r="D973" s="1">
        <v>1450</v>
      </c>
    </row>
    <row r="974" spans="1:4" x14ac:dyDescent="0.15">
      <c r="A974" s="1" t="s">
        <v>6873</v>
      </c>
      <c r="B974" s="1">
        <v>502213</v>
      </c>
      <c r="C974" s="1">
        <v>200</v>
      </c>
      <c r="D974" s="1">
        <v>1650</v>
      </c>
    </row>
    <row r="975" spans="1:4" x14ac:dyDescent="0.15">
      <c r="A975" s="1" t="s">
        <v>6874</v>
      </c>
      <c r="B975" s="1">
        <v>502214</v>
      </c>
      <c r="C975" s="1">
        <v>200</v>
      </c>
      <c r="D975" s="1">
        <v>1850</v>
      </c>
    </row>
    <row r="976" spans="1:4" x14ac:dyDescent="0.15">
      <c r="A976" s="1" t="s">
        <v>6875</v>
      </c>
      <c r="B976" s="1">
        <v>502215</v>
      </c>
      <c r="C976" s="1">
        <v>200</v>
      </c>
      <c r="D976" s="1">
        <v>2050</v>
      </c>
    </row>
    <row r="977" spans="1:4" x14ac:dyDescent="0.15">
      <c r="A977" s="1" t="s">
        <v>6876</v>
      </c>
      <c r="B977" s="1">
        <v>502216</v>
      </c>
      <c r="C977" s="1">
        <v>280</v>
      </c>
      <c r="D977" s="1">
        <v>2250</v>
      </c>
    </row>
    <row r="978" spans="1:4" x14ac:dyDescent="0.15">
      <c r="A978" s="1" t="s">
        <v>6877</v>
      </c>
      <c r="B978" s="1">
        <v>502217</v>
      </c>
      <c r="C978" s="1">
        <v>280</v>
      </c>
      <c r="D978" s="1">
        <v>2530</v>
      </c>
    </row>
    <row r="979" spans="1:4" x14ac:dyDescent="0.15">
      <c r="A979" s="1" t="s">
        <v>6878</v>
      </c>
      <c r="B979" s="1">
        <v>502218</v>
      </c>
      <c r="C979" s="1">
        <v>280</v>
      </c>
      <c r="D979" s="1">
        <v>2810</v>
      </c>
    </row>
    <row r="980" spans="1:4" x14ac:dyDescent="0.15">
      <c r="A980" s="1" t="s">
        <v>6879</v>
      </c>
      <c r="B980" s="1">
        <v>502219</v>
      </c>
      <c r="C980" s="1">
        <v>280</v>
      </c>
      <c r="D980" s="1">
        <v>3090</v>
      </c>
    </row>
    <row r="981" spans="1:4" x14ac:dyDescent="0.15">
      <c r="A981" s="1" t="s">
        <v>6880</v>
      </c>
      <c r="B981" s="1">
        <v>502220</v>
      </c>
      <c r="C981" s="1">
        <v>280</v>
      </c>
      <c r="D981" s="1">
        <v>3370</v>
      </c>
    </row>
    <row r="982" spans="1:4" x14ac:dyDescent="0.15">
      <c r="A982" s="1" t="s">
        <v>6881</v>
      </c>
      <c r="B982" s="1">
        <v>502221</v>
      </c>
      <c r="C982" s="1">
        <v>360</v>
      </c>
      <c r="D982" s="1">
        <v>3650</v>
      </c>
    </row>
    <row r="983" spans="1:4" x14ac:dyDescent="0.15">
      <c r="A983" s="1" t="s">
        <v>6882</v>
      </c>
      <c r="B983" s="1">
        <v>502222</v>
      </c>
      <c r="C983" s="1">
        <v>360</v>
      </c>
      <c r="D983" s="1">
        <v>4010</v>
      </c>
    </row>
    <row r="984" spans="1:4" x14ac:dyDescent="0.15">
      <c r="A984" s="1" t="s">
        <v>6883</v>
      </c>
      <c r="B984" s="1">
        <v>502223</v>
      </c>
      <c r="C984" s="1">
        <v>360</v>
      </c>
      <c r="D984" s="1">
        <v>4370</v>
      </c>
    </row>
    <row r="985" spans="1:4" x14ac:dyDescent="0.15">
      <c r="A985" s="1" t="s">
        <v>6884</v>
      </c>
      <c r="B985" s="1">
        <v>502224</v>
      </c>
      <c r="C985" s="1">
        <v>360</v>
      </c>
      <c r="D985" s="1">
        <v>4730</v>
      </c>
    </row>
    <row r="986" spans="1:4" x14ac:dyDescent="0.15">
      <c r="A986" s="1" t="s">
        <v>6885</v>
      </c>
      <c r="B986" s="1">
        <v>502225</v>
      </c>
      <c r="C986" s="1">
        <v>360</v>
      </c>
      <c r="D986" s="1">
        <v>5090</v>
      </c>
    </row>
    <row r="987" spans="1:4" x14ac:dyDescent="0.15">
      <c r="A987" s="1" t="s">
        <v>6886</v>
      </c>
      <c r="B987" s="1">
        <v>502226</v>
      </c>
      <c r="C987" s="1">
        <v>440</v>
      </c>
      <c r="D987" s="1">
        <v>5450</v>
      </c>
    </row>
    <row r="988" spans="1:4" x14ac:dyDescent="0.15">
      <c r="A988" s="1" t="s">
        <v>6887</v>
      </c>
      <c r="B988" s="1">
        <v>502227</v>
      </c>
      <c r="C988" s="1">
        <v>440</v>
      </c>
      <c r="D988" s="1">
        <v>5890</v>
      </c>
    </row>
    <row r="989" spans="1:4" x14ac:dyDescent="0.15">
      <c r="A989" s="1" t="s">
        <v>6888</v>
      </c>
      <c r="B989" s="1">
        <v>502228</v>
      </c>
      <c r="C989" s="1">
        <v>440</v>
      </c>
      <c r="D989" s="1">
        <v>6330</v>
      </c>
    </row>
    <row r="990" spans="1:4" x14ac:dyDescent="0.15">
      <c r="A990" s="1" t="s">
        <v>6889</v>
      </c>
      <c r="B990" s="1">
        <v>502229</v>
      </c>
      <c r="C990" s="1">
        <v>440</v>
      </c>
      <c r="D990" s="1">
        <v>6770</v>
      </c>
    </row>
    <row r="991" spans="1:4" x14ac:dyDescent="0.15">
      <c r="A991" s="1" t="s">
        <v>6890</v>
      </c>
      <c r="B991" s="1">
        <v>502230</v>
      </c>
      <c r="C991" s="1">
        <v>440</v>
      </c>
      <c r="D991" s="1">
        <v>7210</v>
      </c>
    </row>
    <row r="992" spans="1:4" x14ac:dyDescent="0.15">
      <c r="A992" s="1" t="s">
        <v>6891</v>
      </c>
      <c r="B992" s="1">
        <v>502231</v>
      </c>
      <c r="C992" s="1">
        <v>520</v>
      </c>
      <c r="D992" s="1">
        <v>7650</v>
      </c>
    </row>
    <row r="993" spans="1:4" x14ac:dyDescent="0.15">
      <c r="A993" s="1" t="s">
        <v>6892</v>
      </c>
      <c r="B993" s="1">
        <v>502232</v>
      </c>
      <c r="C993" s="1">
        <v>520</v>
      </c>
      <c r="D993" s="1">
        <v>8170</v>
      </c>
    </row>
    <row r="994" spans="1:4" x14ac:dyDescent="0.15">
      <c r="A994" s="1" t="s">
        <v>6893</v>
      </c>
      <c r="B994" s="1">
        <v>502233</v>
      </c>
      <c r="C994" s="1">
        <v>520</v>
      </c>
      <c r="D994" s="1">
        <v>8690</v>
      </c>
    </row>
    <row r="995" spans="1:4" x14ac:dyDescent="0.15">
      <c r="A995" s="1" t="s">
        <v>6894</v>
      </c>
      <c r="B995" s="1">
        <v>502234</v>
      </c>
      <c r="C995" s="1">
        <v>520</v>
      </c>
      <c r="D995" s="1">
        <v>9210</v>
      </c>
    </row>
    <row r="996" spans="1:4" x14ac:dyDescent="0.15">
      <c r="A996" s="1" t="s">
        <v>6895</v>
      </c>
      <c r="B996" s="1">
        <v>502235</v>
      </c>
      <c r="C996" s="1">
        <v>520</v>
      </c>
      <c r="D996" s="1">
        <v>9730</v>
      </c>
    </row>
    <row r="997" spans="1:4" x14ac:dyDescent="0.15">
      <c r="A997" s="1" t="s">
        <v>6896</v>
      </c>
      <c r="B997" s="1">
        <v>502236</v>
      </c>
      <c r="C997" s="1">
        <v>600</v>
      </c>
      <c r="D997" s="1">
        <v>10250</v>
      </c>
    </row>
    <row r="998" spans="1:4" x14ac:dyDescent="0.15">
      <c r="A998" s="1" t="s">
        <v>6897</v>
      </c>
      <c r="B998" s="1">
        <v>502237</v>
      </c>
      <c r="C998" s="1">
        <v>600</v>
      </c>
      <c r="D998" s="1">
        <v>10850</v>
      </c>
    </row>
    <row r="999" spans="1:4" x14ac:dyDescent="0.15">
      <c r="A999" s="1" t="s">
        <v>6898</v>
      </c>
      <c r="B999" s="1">
        <v>502238</v>
      </c>
      <c r="C999" s="1">
        <v>600</v>
      </c>
      <c r="D999" s="1">
        <v>11450</v>
      </c>
    </row>
    <row r="1000" spans="1:4" x14ac:dyDescent="0.15">
      <c r="A1000" s="1" t="s">
        <v>6899</v>
      </c>
      <c r="B1000" s="1">
        <v>502239</v>
      </c>
      <c r="C1000" s="1">
        <v>600</v>
      </c>
      <c r="D1000" s="1">
        <v>12050</v>
      </c>
    </row>
    <row r="1001" spans="1:4" x14ac:dyDescent="0.15">
      <c r="A1001" s="1" t="s">
        <v>6900</v>
      </c>
      <c r="B1001" s="1">
        <v>502240</v>
      </c>
      <c r="C1001" s="1">
        <v>600</v>
      </c>
      <c r="D1001" s="1">
        <v>12650</v>
      </c>
    </row>
    <row r="1002" spans="1:4" x14ac:dyDescent="0.15">
      <c r="A1002" s="1" t="s">
        <v>6901</v>
      </c>
      <c r="B1002" s="1">
        <v>502241</v>
      </c>
      <c r="C1002" s="1">
        <v>720</v>
      </c>
      <c r="D1002" s="1">
        <v>13250</v>
      </c>
    </row>
    <row r="1003" spans="1:4" x14ac:dyDescent="0.15">
      <c r="A1003" s="1" t="s">
        <v>6902</v>
      </c>
      <c r="B1003" s="1">
        <v>502242</v>
      </c>
      <c r="C1003" s="1">
        <v>720</v>
      </c>
      <c r="D1003" s="1">
        <v>13970</v>
      </c>
    </row>
    <row r="1004" spans="1:4" x14ac:dyDescent="0.15">
      <c r="A1004" s="1" t="s">
        <v>6903</v>
      </c>
      <c r="B1004" s="1">
        <v>502243</v>
      </c>
      <c r="C1004" s="1">
        <v>720</v>
      </c>
      <c r="D1004" s="1">
        <v>14690</v>
      </c>
    </row>
    <row r="1005" spans="1:4" x14ac:dyDescent="0.15">
      <c r="A1005" s="1" t="s">
        <v>6904</v>
      </c>
      <c r="B1005" s="1">
        <v>502244</v>
      </c>
      <c r="C1005" s="1">
        <v>720</v>
      </c>
      <c r="D1005" s="1">
        <v>15410</v>
      </c>
    </row>
    <row r="1006" spans="1:4" x14ac:dyDescent="0.15">
      <c r="A1006" s="1" t="s">
        <v>6905</v>
      </c>
      <c r="B1006" s="1">
        <v>502245</v>
      </c>
      <c r="C1006" s="1">
        <v>720</v>
      </c>
      <c r="D1006" s="1">
        <v>16130</v>
      </c>
    </row>
    <row r="1007" spans="1:4" x14ac:dyDescent="0.15">
      <c r="A1007" s="1" t="s">
        <v>6906</v>
      </c>
      <c r="B1007" s="1">
        <v>502246</v>
      </c>
      <c r="C1007" s="1">
        <v>840</v>
      </c>
      <c r="D1007" s="1">
        <v>16850</v>
      </c>
    </row>
    <row r="1008" spans="1:4" x14ac:dyDescent="0.15">
      <c r="A1008" s="1" t="s">
        <v>6907</v>
      </c>
      <c r="B1008" s="1">
        <v>502247</v>
      </c>
      <c r="C1008" s="1">
        <v>840</v>
      </c>
      <c r="D1008" s="1">
        <v>17690</v>
      </c>
    </row>
    <row r="1009" spans="1:4" x14ac:dyDescent="0.15">
      <c r="A1009" s="1" t="s">
        <v>6908</v>
      </c>
      <c r="B1009" s="1">
        <v>502248</v>
      </c>
      <c r="C1009" s="1">
        <v>840</v>
      </c>
      <c r="D1009" s="1">
        <v>18530</v>
      </c>
    </row>
    <row r="1010" spans="1:4" x14ac:dyDescent="0.15">
      <c r="A1010" s="1" t="s">
        <v>6909</v>
      </c>
      <c r="B1010" s="1">
        <v>502249</v>
      </c>
      <c r="C1010" s="1">
        <v>840</v>
      </c>
      <c r="D1010" s="1">
        <v>19370</v>
      </c>
    </row>
    <row r="1011" spans="1:4" x14ac:dyDescent="0.15">
      <c r="A1011" s="1" t="s">
        <v>6910</v>
      </c>
      <c r="B1011" s="1">
        <v>502250</v>
      </c>
      <c r="C1011" s="1">
        <v>840</v>
      </c>
      <c r="D1011" s="1">
        <v>20210</v>
      </c>
    </row>
    <row r="1012" spans="1:4" x14ac:dyDescent="0.15">
      <c r="A1012" s="1" t="s">
        <v>6911</v>
      </c>
      <c r="B1012" s="1">
        <v>502251</v>
      </c>
      <c r="C1012" s="1">
        <v>960</v>
      </c>
      <c r="D1012" s="1">
        <v>21050</v>
      </c>
    </row>
    <row r="1013" spans="1:4" x14ac:dyDescent="0.15">
      <c r="A1013" s="1" t="s">
        <v>6912</v>
      </c>
      <c r="B1013" s="1">
        <v>502252</v>
      </c>
      <c r="C1013" s="1">
        <v>960</v>
      </c>
      <c r="D1013" s="1">
        <v>22010</v>
      </c>
    </row>
    <row r="1014" spans="1:4" x14ac:dyDescent="0.15">
      <c r="A1014" s="1" t="s">
        <v>6913</v>
      </c>
      <c r="B1014" s="1">
        <v>502253</v>
      </c>
      <c r="C1014" s="1">
        <v>960</v>
      </c>
      <c r="D1014" s="1">
        <v>22970</v>
      </c>
    </row>
    <row r="1015" spans="1:4" x14ac:dyDescent="0.15">
      <c r="A1015" s="1" t="s">
        <v>6914</v>
      </c>
      <c r="B1015" s="1">
        <v>502254</v>
      </c>
      <c r="C1015" s="1">
        <v>960</v>
      </c>
      <c r="D1015" s="1">
        <v>23930</v>
      </c>
    </row>
    <row r="1016" spans="1:4" x14ac:dyDescent="0.15">
      <c r="A1016" s="1" t="s">
        <v>6915</v>
      </c>
      <c r="B1016" s="1">
        <v>502255</v>
      </c>
      <c r="C1016" s="1">
        <v>960</v>
      </c>
      <c r="D1016" s="1">
        <v>24890</v>
      </c>
    </row>
    <row r="1017" spans="1:4" x14ac:dyDescent="0.15">
      <c r="A1017" s="1" t="s">
        <v>6916</v>
      </c>
      <c r="B1017" s="1">
        <v>502256</v>
      </c>
      <c r="C1017" s="1">
        <v>1080</v>
      </c>
      <c r="D1017" s="1">
        <v>25850</v>
      </c>
    </row>
    <row r="1018" spans="1:4" x14ac:dyDescent="0.15">
      <c r="A1018" s="1" t="s">
        <v>6917</v>
      </c>
      <c r="B1018" s="1">
        <v>502257</v>
      </c>
      <c r="C1018" s="1">
        <v>1080</v>
      </c>
      <c r="D1018" s="1">
        <v>26930</v>
      </c>
    </row>
    <row r="1019" spans="1:4" x14ac:dyDescent="0.15">
      <c r="A1019" s="1" t="s">
        <v>6918</v>
      </c>
      <c r="B1019" s="1">
        <v>502258</v>
      </c>
      <c r="C1019" s="1">
        <v>1080</v>
      </c>
      <c r="D1019" s="1">
        <v>28010</v>
      </c>
    </row>
    <row r="1020" spans="1:4" x14ac:dyDescent="0.15">
      <c r="A1020" s="1" t="s">
        <v>6919</v>
      </c>
      <c r="B1020" s="1">
        <v>502259</v>
      </c>
      <c r="C1020" s="1">
        <v>1080</v>
      </c>
      <c r="D1020" s="1">
        <v>29090</v>
      </c>
    </row>
    <row r="1021" spans="1:4" x14ac:dyDescent="0.15">
      <c r="A1021" s="1" t="s">
        <v>6920</v>
      </c>
      <c r="B1021" s="1">
        <v>502260</v>
      </c>
      <c r="C1021" s="1">
        <v>0</v>
      </c>
      <c r="D1021" s="1">
        <v>30170</v>
      </c>
    </row>
    <row r="1022" spans="1:4" x14ac:dyDescent="0.15">
      <c r="A1022" s="1" t="s">
        <v>6921</v>
      </c>
      <c r="B1022" s="1">
        <v>503201</v>
      </c>
      <c r="C1022" s="1">
        <v>120</v>
      </c>
      <c r="D1022" s="1">
        <v>500</v>
      </c>
    </row>
    <row r="1023" spans="1:4" x14ac:dyDescent="0.15">
      <c r="A1023" s="1" t="s">
        <v>6922</v>
      </c>
      <c r="B1023" s="1">
        <v>503202</v>
      </c>
      <c r="C1023" s="1">
        <v>120</v>
      </c>
      <c r="D1023" s="1">
        <v>620</v>
      </c>
    </row>
    <row r="1024" spans="1:4" x14ac:dyDescent="0.15">
      <c r="A1024" s="1" t="s">
        <v>6923</v>
      </c>
      <c r="B1024" s="1">
        <v>503203</v>
      </c>
      <c r="C1024" s="1">
        <v>120</v>
      </c>
      <c r="D1024" s="1">
        <v>740</v>
      </c>
    </row>
    <row r="1025" spans="1:4" x14ac:dyDescent="0.15">
      <c r="A1025" s="1" t="s">
        <v>6924</v>
      </c>
      <c r="B1025" s="1">
        <v>503204</v>
      </c>
      <c r="C1025" s="1">
        <v>120</v>
      </c>
      <c r="D1025" s="1">
        <v>860</v>
      </c>
    </row>
    <row r="1026" spans="1:4" x14ac:dyDescent="0.15">
      <c r="A1026" s="1" t="s">
        <v>6925</v>
      </c>
      <c r="B1026" s="1">
        <v>503205</v>
      </c>
      <c r="C1026" s="1">
        <v>120</v>
      </c>
      <c r="D1026" s="1">
        <v>980</v>
      </c>
    </row>
    <row r="1027" spans="1:4" x14ac:dyDescent="0.15">
      <c r="A1027" s="1" t="s">
        <v>6926</v>
      </c>
      <c r="B1027" s="1">
        <v>503206</v>
      </c>
      <c r="C1027" s="1">
        <v>180</v>
      </c>
      <c r="D1027" s="1">
        <v>1100</v>
      </c>
    </row>
    <row r="1028" spans="1:4" x14ac:dyDescent="0.15">
      <c r="A1028" s="1" t="s">
        <v>6927</v>
      </c>
      <c r="B1028" s="1">
        <v>503207</v>
      </c>
      <c r="C1028" s="1">
        <v>180</v>
      </c>
      <c r="D1028" s="1">
        <v>1280</v>
      </c>
    </row>
    <row r="1029" spans="1:4" x14ac:dyDescent="0.15">
      <c r="A1029" s="1" t="s">
        <v>6928</v>
      </c>
      <c r="B1029" s="1">
        <v>503208</v>
      </c>
      <c r="C1029" s="1">
        <v>180</v>
      </c>
      <c r="D1029" s="1">
        <v>1460</v>
      </c>
    </row>
    <row r="1030" spans="1:4" x14ac:dyDescent="0.15">
      <c r="A1030" s="1" t="s">
        <v>6929</v>
      </c>
      <c r="B1030" s="1">
        <v>503209</v>
      </c>
      <c r="C1030" s="1">
        <v>180</v>
      </c>
      <c r="D1030" s="1">
        <v>1640</v>
      </c>
    </row>
    <row r="1031" spans="1:4" x14ac:dyDescent="0.15">
      <c r="A1031" s="1" t="s">
        <v>6930</v>
      </c>
      <c r="B1031" s="1">
        <v>503210</v>
      </c>
      <c r="C1031" s="1">
        <v>180</v>
      </c>
      <c r="D1031" s="1">
        <v>1820</v>
      </c>
    </row>
    <row r="1032" spans="1:4" x14ac:dyDescent="0.15">
      <c r="A1032" s="1" t="s">
        <v>6931</v>
      </c>
      <c r="B1032" s="1">
        <v>503211</v>
      </c>
      <c r="C1032" s="1">
        <v>300</v>
      </c>
      <c r="D1032" s="1">
        <v>2000</v>
      </c>
    </row>
    <row r="1033" spans="1:4" x14ac:dyDescent="0.15">
      <c r="A1033" s="1" t="s">
        <v>6932</v>
      </c>
      <c r="B1033" s="1">
        <v>503212</v>
      </c>
      <c r="C1033" s="1">
        <v>300</v>
      </c>
      <c r="D1033" s="1">
        <v>2300</v>
      </c>
    </row>
    <row r="1034" spans="1:4" x14ac:dyDescent="0.15">
      <c r="A1034" s="1" t="s">
        <v>6933</v>
      </c>
      <c r="B1034" s="1">
        <v>503213</v>
      </c>
      <c r="C1034" s="1">
        <v>300</v>
      </c>
      <c r="D1034" s="1">
        <v>2600</v>
      </c>
    </row>
    <row r="1035" spans="1:4" x14ac:dyDescent="0.15">
      <c r="A1035" s="1" t="s">
        <v>6934</v>
      </c>
      <c r="B1035" s="1">
        <v>503214</v>
      </c>
      <c r="C1035" s="1">
        <v>300</v>
      </c>
      <c r="D1035" s="1">
        <v>2900</v>
      </c>
    </row>
    <row r="1036" spans="1:4" x14ac:dyDescent="0.15">
      <c r="A1036" s="1" t="s">
        <v>6935</v>
      </c>
      <c r="B1036" s="1">
        <v>503215</v>
      </c>
      <c r="C1036" s="1">
        <v>300</v>
      </c>
      <c r="D1036" s="1">
        <v>3200</v>
      </c>
    </row>
    <row r="1037" spans="1:4" x14ac:dyDescent="0.15">
      <c r="A1037" s="1" t="s">
        <v>6936</v>
      </c>
      <c r="B1037" s="1">
        <v>503216</v>
      </c>
      <c r="C1037" s="1">
        <v>420</v>
      </c>
      <c r="D1037" s="1">
        <v>3500</v>
      </c>
    </row>
    <row r="1038" spans="1:4" x14ac:dyDescent="0.15">
      <c r="A1038" s="1" t="s">
        <v>6937</v>
      </c>
      <c r="B1038" s="1">
        <v>503217</v>
      </c>
      <c r="C1038" s="1">
        <v>420</v>
      </c>
      <c r="D1038" s="1">
        <v>3920</v>
      </c>
    </row>
    <row r="1039" spans="1:4" x14ac:dyDescent="0.15">
      <c r="A1039" s="1" t="s">
        <v>6938</v>
      </c>
      <c r="B1039" s="1">
        <v>503218</v>
      </c>
      <c r="C1039" s="1">
        <v>420</v>
      </c>
      <c r="D1039" s="1">
        <v>4340</v>
      </c>
    </row>
    <row r="1040" spans="1:4" x14ac:dyDescent="0.15">
      <c r="A1040" s="1" t="s">
        <v>6939</v>
      </c>
      <c r="B1040" s="1">
        <v>503219</v>
      </c>
      <c r="C1040" s="1">
        <v>420</v>
      </c>
      <c r="D1040" s="1">
        <v>4760</v>
      </c>
    </row>
    <row r="1041" spans="1:4" x14ac:dyDescent="0.15">
      <c r="A1041" s="1" t="s">
        <v>6940</v>
      </c>
      <c r="B1041" s="1">
        <v>503220</v>
      </c>
      <c r="C1041" s="1">
        <v>420</v>
      </c>
      <c r="D1041" s="1">
        <v>5180</v>
      </c>
    </row>
    <row r="1042" spans="1:4" x14ac:dyDescent="0.15">
      <c r="A1042" s="1" t="s">
        <v>6941</v>
      </c>
      <c r="B1042" s="1">
        <v>503221</v>
      </c>
      <c r="C1042" s="1">
        <v>540</v>
      </c>
      <c r="D1042" s="1">
        <v>5600</v>
      </c>
    </row>
    <row r="1043" spans="1:4" x14ac:dyDescent="0.15">
      <c r="A1043" s="1" t="s">
        <v>6942</v>
      </c>
      <c r="B1043" s="1">
        <v>503222</v>
      </c>
      <c r="C1043" s="1">
        <v>540</v>
      </c>
      <c r="D1043" s="1">
        <v>6140</v>
      </c>
    </row>
    <row r="1044" spans="1:4" x14ac:dyDescent="0.15">
      <c r="A1044" s="1" t="s">
        <v>6943</v>
      </c>
      <c r="B1044" s="1">
        <v>503223</v>
      </c>
      <c r="C1044" s="1">
        <v>540</v>
      </c>
      <c r="D1044" s="1">
        <v>6680</v>
      </c>
    </row>
    <row r="1045" spans="1:4" x14ac:dyDescent="0.15">
      <c r="A1045" s="1" t="s">
        <v>6944</v>
      </c>
      <c r="B1045" s="1">
        <v>503224</v>
      </c>
      <c r="C1045" s="1">
        <v>540</v>
      </c>
      <c r="D1045" s="1">
        <v>7220</v>
      </c>
    </row>
    <row r="1046" spans="1:4" x14ac:dyDescent="0.15">
      <c r="A1046" s="1" t="s">
        <v>6945</v>
      </c>
      <c r="B1046" s="1">
        <v>503225</v>
      </c>
      <c r="C1046" s="1">
        <v>540</v>
      </c>
      <c r="D1046" s="1">
        <v>7760</v>
      </c>
    </row>
    <row r="1047" spans="1:4" x14ac:dyDescent="0.15">
      <c r="A1047" s="1" t="s">
        <v>6946</v>
      </c>
      <c r="B1047" s="1">
        <v>503226</v>
      </c>
      <c r="C1047" s="1">
        <v>660</v>
      </c>
      <c r="D1047" s="1">
        <v>8300</v>
      </c>
    </row>
    <row r="1048" spans="1:4" x14ac:dyDescent="0.15">
      <c r="A1048" s="1" t="s">
        <v>6947</v>
      </c>
      <c r="B1048" s="1">
        <v>503227</v>
      </c>
      <c r="C1048" s="1">
        <v>660</v>
      </c>
      <c r="D1048" s="1">
        <v>8960</v>
      </c>
    </row>
    <row r="1049" spans="1:4" x14ac:dyDescent="0.15">
      <c r="A1049" s="1" t="s">
        <v>6948</v>
      </c>
      <c r="B1049" s="1">
        <v>503228</v>
      </c>
      <c r="C1049" s="1">
        <v>660</v>
      </c>
      <c r="D1049" s="1">
        <v>9620</v>
      </c>
    </row>
    <row r="1050" spans="1:4" x14ac:dyDescent="0.15">
      <c r="A1050" s="1" t="s">
        <v>6949</v>
      </c>
      <c r="B1050" s="1">
        <v>503229</v>
      </c>
      <c r="C1050" s="1">
        <v>660</v>
      </c>
      <c r="D1050" s="1">
        <v>10280</v>
      </c>
    </row>
    <row r="1051" spans="1:4" x14ac:dyDescent="0.15">
      <c r="A1051" s="1" t="s">
        <v>6950</v>
      </c>
      <c r="B1051" s="1">
        <v>503230</v>
      </c>
      <c r="C1051" s="1">
        <v>660</v>
      </c>
      <c r="D1051" s="1">
        <v>10940</v>
      </c>
    </row>
    <row r="1052" spans="1:4" x14ac:dyDescent="0.15">
      <c r="A1052" s="1" t="s">
        <v>6951</v>
      </c>
      <c r="B1052" s="1">
        <v>503231</v>
      </c>
      <c r="C1052" s="1">
        <v>780</v>
      </c>
      <c r="D1052" s="1">
        <v>11600</v>
      </c>
    </row>
    <row r="1053" spans="1:4" x14ac:dyDescent="0.15">
      <c r="A1053" s="1" t="s">
        <v>6952</v>
      </c>
      <c r="B1053" s="1">
        <v>503232</v>
      </c>
      <c r="C1053" s="1">
        <v>780</v>
      </c>
      <c r="D1053" s="1">
        <v>12380</v>
      </c>
    </row>
    <row r="1054" spans="1:4" x14ac:dyDescent="0.15">
      <c r="A1054" s="1" t="s">
        <v>6953</v>
      </c>
      <c r="B1054" s="1">
        <v>503233</v>
      </c>
      <c r="C1054" s="1">
        <v>780</v>
      </c>
      <c r="D1054" s="1">
        <v>13160</v>
      </c>
    </row>
    <row r="1055" spans="1:4" x14ac:dyDescent="0.15">
      <c r="A1055" s="1" t="s">
        <v>6954</v>
      </c>
      <c r="B1055" s="1">
        <v>503234</v>
      </c>
      <c r="C1055" s="1">
        <v>780</v>
      </c>
      <c r="D1055" s="1">
        <v>13940</v>
      </c>
    </row>
    <row r="1056" spans="1:4" x14ac:dyDescent="0.15">
      <c r="A1056" s="1" t="s">
        <v>6955</v>
      </c>
      <c r="B1056" s="1">
        <v>503235</v>
      </c>
      <c r="C1056" s="1">
        <v>780</v>
      </c>
      <c r="D1056" s="1">
        <v>14720</v>
      </c>
    </row>
    <row r="1057" spans="1:4" x14ac:dyDescent="0.15">
      <c r="A1057" s="1" t="s">
        <v>6956</v>
      </c>
      <c r="B1057" s="1">
        <v>503236</v>
      </c>
      <c r="C1057" s="1">
        <v>900</v>
      </c>
      <c r="D1057" s="1">
        <v>15500</v>
      </c>
    </row>
    <row r="1058" spans="1:4" x14ac:dyDescent="0.15">
      <c r="A1058" s="1" t="s">
        <v>6957</v>
      </c>
      <c r="B1058" s="1">
        <v>503237</v>
      </c>
      <c r="C1058" s="1">
        <v>900</v>
      </c>
      <c r="D1058" s="1">
        <v>16400</v>
      </c>
    </row>
    <row r="1059" spans="1:4" x14ac:dyDescent="0.15">
      <c r="A1059" s="1" t="s">
        <v>6958</v>
      </c>
      <c r="B1059" s="1">
        <v>503238</v>
      </c>
      <c r="C1059" s="1">
        <v>900</v>
      </c>
      <c r="D1059" s="1">
        <v>17300</v>
      </c>
    </row>
    <row r="1060" spans="1:4" x14ac:dyDescent="0.15">
      <c r="A1060" s="1" t="s">
        <v>6959</v>
      </c>
      <c r="B1060" s="1">
        <v>503239</v>
      </c>
      <c r="C1060" s="1">
        <v>900</v>
      </c>
      <c r="D1060" s="1">
        <v>18200</v>
      </c>
    </row>
    <row r="1061" spans="1:4" x14ac:dyDescent="0.15">
      <c r="A1061" s="1" t="s">
        <v>6960</v>
      </c>
      <c r="B1061" s="1">
        <v>503240</v>
      </c>
      <c r="C1061" s="1">
        <v>900</v>
      </c>
      <c r="D1061" s="1">
        <v>19100</v>
      </c>
    </row>
    <row r="1062" spans="1:4" x14ac:dyDescent="0.15">
      <c r="A1062" s="1" t="s">
        <v>6961</v>
      </c>
      <c r="B1062" s="1">
        <v>503241</v>
      </c>
      <c r="C1062" s="1">
        <v>1080</v>
      </c>
      <c r="D1062" s="1">
        <v>20000</v>
      </c>
    </row>
    <row r="1063" spans="1:4" x14ac:dyDescent="0.15">
      <c r="A1063" s="1" t="s">
        <v>6962</v>
      </c>
      <c r="B1063" s="1">
        <v>503242</v>
      </c>
      <c r="C1063" s="1">
        <v>1080</v>
      </c>
      <c r="D1063" s="1">
        <v>21080</v>
      </c>
    </row>
    <row r="1064" spans="1:4" x14ac:dyDescent="0.15">
      <c r="A1064" s="1" t="s">
        <v>6963</v>
      </c>
      <c r="B1064" s="1">
        <v>503243</v>
      </c>
      <c r="C1064" s="1">
        <v>1080</v>
      </c>
      <c r="D1064" s="1">
        <v>22160</v>
      </c>
    </row>
    <row r="1065" spans="1:4" x14ac:dyDescent="0.15">
      <c r="A1065" s="1" t="s">
        <v>6964</v>
      </c>
      <c r="B1065" s="1">
        <v>503244</v>
      </c>
      <c r="C1065" s="1">
        <v>1080</v>
      </c>
      <c r="D1065" s="1">
        <v>23240</v>
      </c>
    </row>
    <row r="1066" spans="1:4" x14ac:dyDescent="0.15">
      <c r="A1066" s="1" t="s">
        <v>6965</v>
      </c>
      <c r="B1066" s="1">
        <v>503245</v>
      </c>
      <c r="C1066" s="1">
        <v>1080</v>
      </c>
      <c r="D1066" s="1">
        <v>24320</v>
      </c>
    </row>
    <row r="1067" spans="1:4" x14ac:dyDescent="0.15">
      <c r="A1067" s="1" t="s">
        <v>6966</v>
      </c>
      <c r="B1067" s="1">
        <v>503246</v>
      </c>
      <c r="C1067" s="1">
        <v>1260</v>
      </c>
      <c r="D1067" s="1">
        <v>25400</v>
      </c>
    </row>
    <row r="1068" spans="1:4" x14ac:dyDescent="0.15">
      <c r="A1068" s="1" t="s">
        <v>6967</v>
      </c>
      <c r="B1068" s="1">
        <v>503247</v>
      </c>
      <c r="C1068" s="1">
        <v>1260</v>
      </c>
      <c r="D1068" s="1">
        <v>26660</v>
      </c>
    </row>
    <row r="1069" spans="1:4" x14ac:dyDescent="0.15">
      <c r="A1069" s="1" t="s">
        <v>6968</v>
      </c>
      <c r="B1069" s="1">
        <v>503248</v>
      </c>
      <c r="C1069" s="1">
        <v>1260</v>
      </c>
      <c r="D1069" s="1">
        <v>27920</v>
      </c>
    </row>
    <row r="1070" spans="1:4" x14ac:dyDescent="0.15">
      <c r="A1070" s="1" t="s">
        <v>6969</v>
      </c>
      <c r="B1070" s="1">
        <v>503249</v>
      </c>
      <c r="C1070" s="1">
        <v>1260</v>
      </c>
      <c r="D1070" s="1">
        <v>29180</v>
      </c>
    </row>
    <row r="1071" spans="1:4" x14ac:dyDescent="0.15">
      <c r="A1071" s="1" t="s">
        <v>6970</v>
      </c>
      <c r="B1071" s="1">
        <v>503250</v>
      </c>
      <c r="C1071" s="1">
        <v>1260</v>
      </c>
      <c r="D1071" s="1">
        <v>30440</v>
      </c>
    </row>
    <row r="1072" spans="1:4" x14ac:dyDescent="0.15">
      <c r="A1072" s="1" t="s">
        <v>6971</v>
      </c>
      <c r="B1072" s="1">
        <v>503251</v>
      </c>
      <c r="C1072" s="1">
        <v>1440</v>
      </c>
      <c r="D1072" s="1">
        <v>31700</v>
      </c>
    </row>
    <row r="1073" spans="1:4" x14ac:dyDescent="0.15">
      <c r="A1073" s="1" t="s">
        <v>6972</v>
      </c>
      <c r="B1073" s="1">
        <v>503252</v>
      </c>
      <c r="C1073" s="1">
        <v>1440</v>
      </c>
      <c r="D1073" s="1">
        <v>33140</v>
      </c>
    </row>
    <row r="1074" spans="1:4" x14ac:dyDescent="0.15">
      <c r="A1074" s="1" t="s">
        <v>6973</v>
      </c>
      <c r="B1074" s="1">
        <v>503253</v>
      </c>
      <c r="C1074" s="1">
        <v>1440</v>
      </c>
      <c r="D1074" s="1">
        <v>34580</v>
      </c>
    </row>
    <row r="1075" spans="1:4" x14ac:dyDescent="0.15">
      <c r="A1075" s="1" t="s">
        <v>6974</v>
      </c>
      <c r="B1075" s="1">
        <v>503254</v>
      </c>
      <c r="C1075" s="1">
        <v>1440</v>
      </c>
      <c r="D1075" s="1">
        <v>36020</v>
      </c>
    </row>
    <row r="1076" spans="1:4" x14ac:dyDescent="0.15">
      <c r="A1076" s="1" t="s">
        <v>6975</v>
      </c>
      <c r="B1076" s="1">
        <v>503255</v>
      </c>
      <c r="C1076" s="1">
        <v>1440</v>
      </c>
      <c r="D1076" s="1">
        <v>37460</v>
      </c>
    </row>
    <row r="1077" spans="1:4" x14ac:dyDescent="0.15">
      <c r="A1077" s="1" t="s">
        <v>6976</v>
      </c>
      <c r="B1077" s="1">
        <v>503256</v>
      </c>
      <c r="C1077" s="1">
        <v>1620</v>
      </c>
      <c r="D1077" s="1">
        <v>38900</v>
      </c>
    </row>
    <row r="1078" spans="1:4" x14ac:dyDescent="0.15">
      <c r="A1078" s="1" t="s">
        <v>6977</v>
      </c>
      <c r="B1078" s="1">
        <v>503257</v>
      </c>
      <c r="C1078" s="1">
        <v>1620</v>
      </c>
      <c r="D1078" s="1">
        <v>40520</v>
      </c>
    </row>
    <row r="1079" spans="1:4" x14ac:dyDescent="0.15">
      <c r="A1079" s="1" t="s">
        <v>6978</v>
      </c>
      <c r="B1079" s="1">
        <v>503258</v>
      </c>
      <c r="C1079" s="1">
        <v>1620</v>
      </c>
      <c r="D1079" s="1">
        <v>42140</v>
      </c>
    </row>
    <row r="1080" spans="1:4" x14ac:dyDescent="0.15">
      <c r="A1080" s="1" t="s">
        <v>6979</v>
      </c>
      <c r="B1080" s="1">
        <v>503259</v>
      </c>
      <c r="C1080" s="1">
        <v>1620</v>
      </c>
      <c r="D1080" s="1">
        <v>43760</v>
      </c>
    </row>
    <row r="1081" spans="1:4" x14ac:dyDescent="0.15">
      <c r="A1081" s="1" t="s">
        <v>6980</v>
      </c>
      <c r="B1081" s="1">
        <v>503260</v>
      </c>
      <c r="C1081" s="1">
        <v>0</v>
      </c>
      <c r="D1081" s="1">
        <v>45380</v>
      </c>
    </row>
    <row r="1082" spans="1:4" x14ac:dyDescent="0.15">
      <c r="A1082" s="1" t="s">
        <v>6981</v>
      </c>
      <c r="B1082" s="1">
        <v>504201</v>
      </c>
      <c r="C1082" s="1">
        <v>300</v>
      </c>
      <c r="D1082" s="1">
        <v>2028</v>
      </c>
    </row>
    <row r="1083" spans="1:4" x14ac:dyDescent="0.15">
      <c r="A1083" s="1" t="s">
        <v>6982</v>
      </c>
      <c r="B1083" s="1">
        <v>504202</v>
      </c>
      <c r="C1083" s="1">
        <v>300</v>
      </c>
      <c r="D1083" s="1">
        <v>2328</v>
      </c>
    </row>
    <row r="1084" spans="1:4" x14ac:dyDescent="0.15">
      <c r="A1084" s="1" t="s">
        <v>6983</v>
      </c>
      <c r="B1084" s="1">
        <v>504203</v>
      </c>
      <c r="C1084" s="1">
        <v>300</v>
      </c>
      <c r="D1084" s="1">
        <v>2628</v>
      </c>
    </row>
    <row r="1085" spans="1:4" x14ac:dyDescent="0.15">
      <c r="A1085" s="1" t="s">
        <v>6984</v>
      </c>
      <c r="B1085" s="1">
        <v>504204</v>
      </c>
      <c r="C1085" s="1">
        <v>300</v>
      </c>
      <c r="D1085" s="1">
        <v>2928</v>
      </c>
    </row>
    <row r="1086" spans="1:4" x14ac:dyDescent="0.15">
      <c r="A1086" s="1" t="s">
        <v>6985</v>
      </c>
      <c r="B1086" s="1">
        <v>504205</v>
      </c>
      <c r="C1086" s="1">
        <v>300</v>
      </c>
      <c r="D1086" s="1">
        <v>3228</v>
      </c>
    </row>
    <row r="1087" spans="1:4" x14ac:dyDescent="0.15">
      <c r="A1087" s="1" t="s">
        <v>6986</v>
      </c>
      <c r="B1087" s="1">
        <v>504206</v>
      </c>
      <c r="C1087" s="1">
        <v>450</v>
      </c>
      <c r="D1087" s="1">
        <v>3528</v>
      </c>
    </row>
    <row r="1088" spans="1:4" x14ac:dyDescent="0.15">
      <c r="A1088" s="1" t="s">
        <v>6987</v>
      </c>
      <c r="B1088" s="1">
        <v>504207</v>
      </c>
      <c r="C1088" s="1">
        <v>450</v>
      </c>
      <c r="D1088" s="1">
        <v>3978</v>
      </c>
    </row>
    <row r="1089" spans="1:4" x14ac:dyDescent="0.15">
      <c r="A1089" s="1" t="s">
        <v>6988</v>
      </c>
      <c r="B1089" s="1">
        <v>504208</v>
      </c>
      <c r="C1089" s="1">
        <v>450</v>
      </c>
      <c r="D1089" s="1">
        <v>4428</v>
      </c>
    </row>
    <row r="1090" spans="1:4" x14ac:dyDescent="0.15">
      <c r="A1090" s="1" t="s">
        <v>6989</v>
      </c>
      <c r="B1090" s="1">
        <v>504209</v>
      </c>
      <c r="C1090" s="1">
        <v>450</v>
      </c>
      <c r="D1090" s="1">
        <v>4878</v>
      </c>
    </row>
    <row r="1091" spans="1:4" x14ac:dyDescent="0.15">
      <c r="A1091" s="1" t="s">
        <v>6990</v>
      </c>
      <c r="B1091" s="1">
        <v>504210</v>
      </c>
      <c r="C1091" s="1">
        <v>450</v>
      </c>
      <c r="D1091" s="1">
        <v>5328</v>
      </c>
    </row>
    <row r="1092" spans="1:4" x14ac:dyDescent="0.15">
      <c r="A1092" s="1" t="s">
        <v>6991</v>
      </c>
      <c r="B1092" s="1">
        <v>504211</v>
      </c>
      <c r="C1092" s="1">
        <v>750</v>
      </c>
      <c r="D1092" s="1">
        <v>5778</v>
      </c>
    </row>
    <row r="1093" spans="1:4" x14ac:dyDescent="0.15">
      <c r="A1093" s="1" t="s">
        <v>6992</v>
      </c>
      <c r="B1093" s="1">
        <v>504212</v>
      </c>
      <c r="C1093" s="1">
        <v>750</v>
      </c>
      <c r="D1093" s="1">
        <v>6528</v>
      </c>
    </row>
    <row r="1094" spans="1:4" x14ac:dyDescent="0.15">
      <c r="A1094" s="1" t="s">
        <v>6993</v>
      </c>
      <c r="B1094" s="1">
        <v>504213</v>
      </c>
      <c r="C1094" s="1">
        <v>750</v>
      </c>
      <c r="D1094" s="1">
        <v>7278</v>
      </c>
    </row>
    <row r="1095" spans="1:4" x14ac:dyDescent="0.15">
      <c r="A1095" s="1" t="s">
        <v>6994</v>
      </c>
      <c r="B1095" s="1">
        <v>504214</v>
      </c>
      <c r="C1095" s="1">
        <v>750</v>
      </c>
      <c r="D1095" s="1">
        <v>8028</v>
      </c>
    </row>
    <row r="1096" spans="1:4" x14ac:dyDescent="0.15">
      <c r="A1096" s="1" t="s">
        <v>6995</v>
      </c>
      <c r="B1096" s="1">
        <v>504215</v>
      </c>
      <c r="C1096" s="1">
        <v>750</v>
      </c>
      <c r="D1096" s="1">
        <v>8778</v>
      </c>
    </row>
    <row r="1097" spans="1:4" x14ac:dyDescent="0.15">
      <c r="A1097" s="1" t="s">
        <v>6996</v>
      </c>
      <c r="B1097" s="1">
        <v>504216</v>
      </c>
      <c r="C1097" s="1">
        <v>1050</v>
      </c>
      <c r="D1097" s="1">
        <v>9528</v>
      </c>
    </row>
    <row r="1098" spans="1:4" x14ac:dyDescent="0.15">
      <c r="A1098" s="1" t="s">
        <v>6997</v>
      </c>
      <c r="B1098" s="1">
        <v>504217</v>
      </c>
      <c r="C1098" s="1">
        <v>1050</v>
      </c>
      <c r="D1098" s="1">
        <v>10578</v>
      </c>
    </row>
    <row r="1099" spans="1:4" x14ac:dyDescent="0.15">
      <c r="A1099" s="1" t="s">
        <v>6998</v>
      </c>
      <c r="B1099" s="1">
        <v>504218</v>
      </c>
      <c r="C1099" s="1">
        <v>1050</v>
      </c>
      <c r="D1099" s="1">
        <v>11628</v>
      </c>
    </row>
    <row r="1100" spans="1:4" x14ac:dyDescent="0.15">
      <c r="A1100" s="1" t="s">
        <v>6999</v>
      </c>
      <c r="B1100" s="1">
        <v>504219</v>
      </c>
      <c r="C1100" s="1">
        <v>1050</v>
      </c>
      <c r="D1100" s="1">
        <v>12678</v>
      </c>
    </row>
    <row r="1101" spans="1:4" x14ac:dyDescent="0.15">
      <c r="A1101" s="1" t="s">
        <v>7000</v>
      </c>
      <c r="B1101" s="1">
        <v>504220</v>
      </c>
      <c r="C1101" s="1">
        <v>1050</v>
      </c>
      <c r="D1101" s="1">
        <v>13728</v>
      </c>
    </row>
    <row r="1102" spans="1:4" x14ac:dyDescent="0.15">
      <c r="A1102" s="1" t="s">
        <v>7001</v>
      </c>
      <c r="B1102" s="1">
        <v>504221</v>
      </c>
      <c r="C1102" s="1">
        <v>1350</v>
      </c>
      <c r="D1102" s="1">
        <v>14778</v>
      </c>
    </row>
    <row r="1103" spans="1:4" x14ac:dyDescent="0.15">
      <c r="A1103" s="1" t="s">
        <v>7002</v>
      </c>
      <c r="B1103" s="1">
        <v>504222</v>
      </c>
      <c r="C1103" s="1">
        <v>1350</v>
      </c>
      <c r="D1103" s="1">
        <v>16128</v>
      </c>
    </row>
    <row r="1104" spans="1:4" x14ac:dyDescent="0.15">
      <c r="A1104" s="1" t="s">
        <v>7003</v>
      </c>
      <c r="B1104" s="1">
        <v>504223</v>
      </c>
      <c r="C1104" s="1">
        <v>1350</v>
      </c>
      <c r="D1104" s="1">
        <v>17478</v>
      </c>
    </row>
    <row r="1105" spans="1:4" x14ac:dyDescent="0.15">
      <c r="A1105" s="1" t="s">
        <v>7004</v>
      </c>
      <c r="B1105" s="1">
        <v>504224</v>
      </c>
      <c r="C1105" s="1">
        <v>1350</v>
      </c>
      <c r="D1105" s="1">
        <v>18828</v>
      </c>
    </row>
    <row r="1106" spans="1:4" x14ac:dyDescent="0.15">
      <c r="A1106" s="1" t="s">
        <v>7005</v>
      </c>
      <c r="B1106" s="1">
        <v>504225</v>
      </c>
      <c r="C1106" s="1">
        <v>1350</v>
      </c>
      <c r="D1106" s="1">
        <v>20178</v>
      </c>
    </row>
    <row r="1107" spans="1:4" x14ac:dyDescent="0.15">
      <c r="A1107" s="1" t="s">
        <v>7006</v>
      </c>
      <c r="B1107" s="1">
        <v>504226</v>
      </c>
      <c r="C1107" s="1">
        <v>1650</v>
      </c>
      <c r="D1107" s="1">
        <v>21528</v>
      </c>
    </row>
    <row r="1108" spans="1:4" x14ac:dyDescent="0.15">
      <c r="A1108" s="1" t="s">
        <v>7007</v>
      </c>
      <c r="B1108" s="1">
        <v>504227</v>
      </c>
      <c r="C1108" s="1">
        <v>1650</v>
      </c>
      <c r="D1108" s="1">
        <v>23178</v>
      </c>
    </row>
    <row r="1109" spans="1:4" x14ac:dyDescent="0.15">
      <c r="A1109" s="1" t="s">
        <v>7008</v>
      </c>
      <c r="B1109" s="1">
        <v>504228</v>
      </c>
      <c r="C1109" s="1">
        <v>1650</v>
      </c>
      <c r="D1109" s="1">
        <v>24828</v>
      </c>
    </row>
    <row r="1110" spans="1:4" x14ac:dyDescent="0.15">
      <c r="A1110" s="1" t="s">
        <v>7009</v>
      </c>
      <c r="B1110" s="1">
        <v>504229</v>
      </c>
      <c r="C1110" s="1">
        <v>1650</v>
      </c>
      <c r="D1110" s="1">
        <v>26478</v>
      </c>
    </row>
    <row r="1111" spans="1:4" x14ac:dyDescent="0.15">
      <c r="A1111" s="1" t="s">
        <v>7010</v>
      </c>
      <c r="B1111" s="1">
        <v>504230</v>
      </c>
      <c r="C1111" s="1">
        <v>1650</v>
      </c>
      <c r="D1111" s="1">
        <v>28128</v>
      </c>
    </row>
    <row r="1112" spans="1:4" x14ac:dyDescent="0.15">
      <c r="A1112" s="1" t="s">
        <v>7011</v>
      </c>
      <c r="B1112" s="1">
        <v>504231</v>
      </c>
      <c r="C1112" s="1">
        <v>1950</v>
      </c>
      <c r="D1112" s="1">
        <v>29778</v>
      </c>
    </row>
    <row r="1113" spans="1:4" x14ac:dyDescent="0.15">
      <c r="A1113" s="1" t="s">
        <v>7012</v>
      </c>
      <c r="B1113" s="1">
        <v>504232</v>
      </c>
      <c r="C1113" s="1">
        <v>1950</v>
      </c>
      <c r="D1113" s="1">
        <v>31728</v>
      </c>
    </row>
    <row r="1114" spans="1:4" x14ac:dyDescent="0.15">
      <c r="A1114" s="1" t="s">
        <v>7013</v>
      </c>
      <c r="B1114" s="1">
        <v>504233</v>
      </c>
      <c r="C1114" s="1">
        <v>1950</v>
      </c>
      <c r="D1114" s="1">
        <v>33678</v>
      </c>
    </row>
    <row r="1115" spans="1:4" x14ac:dyDescent="0.15">
      <c r="A1115" s="1" t="s">
        <v>7014</v>
      </c>
      <c r="B1115" s="1">
        <v>504234</v>
      </c>
      <c r="C1115" s="1">
        <v>1950</v>
      </c>
      <c r="D1115" s="1">
        <v>35628</v>
      </c>
    </row>
    <row r="1116" spans="1:4" x14ac:dyDescent="0.15">
      <c r="A1116" s="1" t="s">
        <v>7015</v>
      </c>
      <c r="B1116" s="1">
        <v>504235</v>
      </c>
      <c r="C1116" s="1">
        <v>1950</v>
      </c>
      <c r="D1116" s="1">
        <v>37578</v>
      </c>
    </row>
    <row r="1117" spans="1:4" x14ac:dyDescent="0.15">
      <c r="A1117" s="1" t="s">
        <v>7016</v>
      </c>
      <c r="B1117" s="1">
        <v>504236</v>
      </c>
      <c r="C1117" s="1">
        <v>2250</v>
      </c>
      <c r="D1117" s="1">
        <v>39528</v>
      </c>
    </row>
    <row r="1118" spans="1:4" x14ac:dyDescent="0.15">
      <c r="A1118" s="1" t="s">
        <v>7017</v>
      </c>
      <c r="B1118" s="1">
        <v>504237</v>
      </c>
      <c r="C1118" s="1">
        <v>2250</v>
      </c>
      <c r="D1118" s="1">
        <v>41778</v>
      </c>
    </row>
    <row r="1119" spans="1:4" x14ac:dyDescent="0.15">
      <c r="A1119" s="1" t="s">
        <v>7018</v>
      </c>
      <c r="B1119" s="1">
        <v>504238</v>
      </c>
      <c r="C1119" s="1">
        <v>2250</v>
      </c>
      <c r="D1119" s="1">
        <v>44028</v>
      </c>
    </row>
    <row r="1120" spans="1:4" x14ac:dyDescent="0.15">
      <c r="A1120" s="1" t="s">
        <v>7019</v>
      </c>
      <c r="B1120" s="1">
        <v>504239</v>
      </c>
      <c r="C1120" s="1">
        <v>2250</v>
      </c>
      <c r="D1120" s="1">
        <v>46278</v>
      </c>
    </row>
    <row r="1121" spans="1:4" x14ac:dyDescent="0.15">
      <c r="A1121" s="1" t="s">
        <v>7020</v>
      </c>
      <c r="B1121" s="1">
        <v>504240</v>
      </c>
      <c r="C1121" s="1">
        <v>2250</v>
      </c>
      <c r="D1121" s="1">
        <v>48528</v>
      </c>
    </row>
    <row r="1122" spans="1:4" x14ac:dyDescent="0.15">
      <c r="A1122" s="1" t="s">
        <v>7021</v>
      </c>
      <c r="B1122" s="1">
        <v>504241</v>
      </c>
      <c r="C1122" s="1">
        <v>2700</v>
      </c>
      <c r="D1122" s="1">
        <v>50778</v>
      </c>
    </row>
    <row r="1123" spans="1:4" x14ac:dyDescent="0.15">
      <c r="A1123" s="1" t="s">
        <v>7022</v>
      </c>
      <c r="B1123" s="1">
        <v>504242</v>
      </c>
      <c r="C1123" s="1">
        <v>2700</v>
      </c>
      <c r="D1123" s="1">
        <v>53478</v>
      </c>
    </row>
    <row r="1124" spans="1:4" x14ac:dyDescent="0.15">
      <c r="A1124" s="1" t="s">
        <v>7023</v>
      </c>
      <c r="B1124" s="1">
        <v>504243</v>
      </c>
      <c r="C1124" s="1">
        <v>2700</v>
      </c>
      <c r="D1124" s="1">
        <v>56178</v>
      </c>
    </row>
    <row r="1125" spans="1:4" x14ac:dyDescent="0.15">
      <c r="A1125" s="1" t="s">
        <v>7024</v>
      </c>
      <c r="B1125" s="1">
        <v>504244</v>
      </c>
      <c r="C1125" s="1">
        <v>2700</v>
      </c>
      <c r="D1125" s="1">
        <v>58878</v>
      </c>
    </row>
    <row r="1126" spans="1:4" x14ac:dyDescent="0.15">
      <c r="A1126" s="1" t="s">
        <v>7025</v>
      </c>
      <c r="B1126" s="1">
        <v>504245</v>
      </c>
      <c r="C1126" s="1">
        <v>2700</v>
      </c>
      <c r="D1126" s="1">
        <v>61578</v>
      </c>
    </row>
    <row r="1127" spans="1:4" x14ac:dyDescent="0.15">
      <c r="A1127" s="1" t="s">
        <v>7026</v>
      </c>
      <c r="B1127" s="1">
        <v>504246</v>
      </c>
      <c r="C1127" s="1">
        <v>3150</v>
      </c>
      <c r="D1127" s="1">
        <v>64278</v>
      </c>
    </row>
    <row r="1128" spans="1:4" x14ac:dyDescent="0.15">
      <c r="A1128" s="1" t="s">
        <v>7027</v>
      </c>
      <c r="B1128" s="1">
        <v>504247</v>
      </c>
      <c r="C1128" s="1">
        <v>3150</v>
      </c>
      <c r="D1128" s="1">
        <v>67428</v>
      </c>
    </row>
    <row r="1129" spans="1:4" x14ac:dyDescent="0.15">
      <c r="A1129" s="1" t="s">
        <v>7028</v>
      </c>
      <c r="B1129" s="1">
        <v>504248</v>
      </c>
      <c r="C1129" s="1">
        <v>3150</v>
      </c>
      <c r="D1129" s="1">
        <v>70578</v>
      </c>
    </row>
    <row r="1130" spans="1:4" x14ac:dyDescent="0.15">
      <c r="A1130" s="1" t="s">
        <v>7029</v>
      </c>
      <c r="B1130" s="1">
        <v>504249</v>
      </c>
      <c r="C1130" s="1">
        <v>3150</v>
      </c>
      <c r="D1130" s="1">
        <v>73728</v>
      </c>
    </row>
    <row r="1131" spans="1:4" x14ac:dyDescent="0.15">
      <c r="A1131" s="1" t="s">
        <v>7030</v>
      </c>
      <c r="B1131" s="1">
        <v>504250</v>
      </c>
      <c r="C1131" s="1">
        <v>3150</v>
      </c>
      <c r="D1131" s="1">
        <v>76878</v>
      </c>
    </row>
    <row r="1132" spans="1:4" x14ac:dyDescent="0.15">
      <c r="A1132" s="1" t="s">
        <v>7031</v>
      </c>
      <c r="B1132" s="1">
        <v>504251</v>
      </c>
      <c r="C1132" s="1">
        <v>3600</v>
      </c>
      <c r="D1132" s="1">
        <v>80028</v>
      </c>
    </row>
    <row r="1133" spans="1:4" x14ac:dyDescent="0.15">
      <c r="A1133" s="1" t="s">
        <v>7032</v>
      </c>
      <c r="B1133" s="1">
        <v>504252</v>
      </c>
      <c r="C1133" s="1">
        <v>3600</v>
      </c>
      <c r="D1133" s="1">
        <v>83628</v>
      </c>
    </row>
    <row r="1134" spans="1:4" x14ac:dyDescent="0.15">
      <c r="A1134" s="1" t="s">
        <v>7033</v>
      </c>
      <c r="B1134" s="1">
        <v>504253</v>
      </c>
      <c r="C1134" s="1">
        <v>3600</v>
      </c>
      <c r="D1134" s="1">
        <v>87228</v>
      </c>
    </row>
    <row r="1135" spans="1:4" x14ac:dyDescent="0.15">
      <c r="A1135" s="1" t="s">
        <v>7034</v>
      </c>
      <c r="B1135" s="1">
        <v>504254</v>
      </c>
      <c r="C1135" s="1">
        <v>3600</v>
      </c>
      <c r="D1135" s="1">
        <v>90828</v>
      </c>
    </row>
    <row r="1136" spans="1:4" x14ac:dyDescent="0.15">
      <c r="A1136" s="1" t="s">
        <v>7035</v>
      </c>
      <c r="B1136" s="1">
        <v>504255</v>
      </c>
      <c r="C1136" s="1">
        <v>3600</v>
      </c>
      <c r="D1136" s="1">
        <v>94428</v>
      </c>
    </row>
    <row r="1137" spans="1:4" x14ac:dyDescent="0.15">
      <c r="A1137" s="1" t="s">
        <v>7036</v>
      </c>
      <c r="B1137" s="1">
        <v>504256</v>
      </c>
      <c r="C1137" s="1">
        <v>4050</v>
      </c>
      <c r="D1137" s="1">
        <v>98028</v>
      </c>
    </row>
    <row r="1138" spans="1:4" x14ac:dyDescent="0.15">
      <c r="A1138" s="1" t="s">
        <v>7037</v>
      </c>
      <c r="B1138" s="1">
        <v>504257</v>
      </c>
      <c r="C1138" s="1">
        <v>4050</v>
      </c>
      <c r="D1138" s="1">
        <v>102078</v>
      </c>
    </row>
    <row r="1139" spans="1:4" x14ac:dyDescent="0.15">
      <c r="A1139" s="1" t="s">
        <v>7038</v>
      </c>
      <c r="B1139" s="1">
        <v>504258</v>
      </c>
      <c r="C1139" s="1">
        <v>4050</v>
      </c>
      <c r="D1139" s="1">
        <v>106128</v>
      </c>
    </row>
    <row r="1140" spans="1:4" x14ac:dyDescent="0.15">
      <c r="A1140" s="1" t="s">
        <v>7039</v>
      </c>
      <c r="B1140" s="1">
        <v>504259</v>
      </c>
      <c r="C1140" s="1">
        <v>4050</v>
      </c>
      <c r="D1140" s="1">
        <v>110178</v>
      </c>
    </row>
    <row r="1141" spans="1:4" x14ac:dyDescent="0.15">
      <c r="A1141" s="1" t="s">
        <v>7040</v>
      </c>
      <c r="B1141" s="1">
        <v>504260</v>
      </c>
      <c r="C1141" s="1">
        <v>0</v>
      </c>
      <c r="D1141" s="1">
        <v>114228</v>
      </c>
    </row>
    <row r="1142" spans="1:4" x14ac:dyDescent="0.15">
      <c r="A1142" s="1" t="s">
        <v>7041</v>
      </c>
      <c r="B1142" s="1">
        <v>505201</v>
      </c>
      <c r="C1142" s="1">
        <v>100</v>
      </c>
      <c r="D1142" s="1">
        <v>672</v>
      </c>
    </row>
    <row r="1143" spans="1:4" x14ac:dyDescent="0.15">
      <c r="A1143" s="1" t="s">
        <v>7042</v>
      </c>
      <c r="B1143" s="1">
        <v>505202</v>
      </c>
      <c r="C1143" s="1">
        <v>100</v>
      </c>
      <c r="D1143" s="1">
        <v>772</v>
      </c>
    </row>
    <row r="1144" spans="1:4" x14ac:dyDescent="0.15">
      <c r="A1144" s="1" t="s">
        <v>7043</v>
      </c>
      <c r="B1144" s="1">
        <v>505203</v>
      </c>
      <c r="C1144" s="1">
        <v>100</v>
      </c>
      <c r="D1144" s="1">
        <v>872</v>
      </c>
    </row>
    <row r="1145" spans="1:4" x14ac:dyDescent="0.15">
      <c r="A1145" s="1" t="s">
        <v>7044</v>
      </c>
      <c r="B1145" s="1">
        <v>505204</v>
      </c>
      <c r="C1145" s="1">
        <v>100</v>
      </c>
      <c r="D1145" s="1">
        <v>972</v>
      </c>
    </row>
    <row r="1146" spans="1:4" x14ac:dyDescent="0.15">
      <c r="A1146" s="1" t="s">
        <v>7045</v>
      </c>
      <c r="B1146" s="1">
        <v>505205</v>
      </c>
      <c r="C1146" s="1">
        <v>100</v>
      </c>
      <c r="D1146" s="1">
        <v>1072</v>
      </c>
    </row>
    <row r="1147" spans="1:4" x14ac:dyDescent="0.15">
      <c r="A1147" s="1" t="s">
        <v>7046</v>
      </c>
      <c r="B1147" s="1">
        <v>505206</v>
      </c>
      <c r="C1147" s="1">
        <v>150</v>
      </c>
      <c r="D1147" s="1">
        <v>1172</v>
      </c>
    </row>
    <row r="1148" spans="1:4" x14ac:dyDescent="0.15">
      <c r="A1148" s="1" t="s">
        <v>7047</v>
      </c>
      <c r="B1148" s="1">
        <v>505207</v>
      </c>
      <c r="C1148" s="1">
        <v>150</v>
      </c>
      <c r="D1148" s="1">
        <v>1322</v>
      </c>
    </row>
    <row r="1149" spans="1:4" x14ac:dyDescent="0.15">
      <c r="A1149" s="1" t="s">
        <v>7048</v>
      </c>
      <c r="B1149" s="1">
        <v>505208</v>
      </c>
      <c r="C1149" s="1">
        <v>150</v>
      </c>
      <c r="D1149" s="1">
        <v>1472</v>
      </c>
    </row>
    <row r="1150" spans="1:4" x14ac:dyDescent="0.15">
      <c r="A1150" s="1" t="s">
        <v>7049</v>
      </c>
      <c r="B1150" s="1">
        <v>505209</v>
      </c>
      <c r="C1150" s="1">
        <v>150</v>
      </c>
      <c r="D1150" s="1">
        <v>1622</v>
      </c>
    </row>
    <row r="1151" spans="1:4" x14ac:dyDescent="0.15">
      <c r="A1151" s="1" t="s">
        <v>7050</v>
      </c>
      <c r="B1151" s="1">
        <v>505210</v>
      </c>
      <c r="C1151" s="1">
        <v>150</v>
      </c>
      <c r="D1151" s="1">
        <v>1772</v>
      </c>
    </row>
    <row r="1152" spans="1:4" x14ac:dyDescent="0.15">
      <c r="A1152" s="1" t="s">
        <v>7051</v>
      </c>
      <c r="B1152" s="1">
        <v>505211</v>
      </c>
      <c r="C1152" s="1">
        <v>250</v>
      </c>
      <c r="D1152" s="1">
        <v>1922</v>
      </c>
    </row>
    <row r="1153" spans="1:4" x14ac:dyDescent="0.15">
      <c r="A1153" s="1" t="s">
        <v>7052</v>
      </c>
      <c r="B1153" s="1">
        <v>505212</v>
      </c>
      <c r="C1153" s="1">
        <v>250</v>
      </c>
      <c r="D1153" s="1">
        <v>2172</v>
      </c>
    </row>
    <row r="1154" spans="1:4" x14ac:dyDescent="0.15">
      <c r="A1154" s="1" t="s">
        <v>7053</v>
      </c>
      <c r="B1154" s="1">
        <v>505213</v>
      </c>
      <c r="C1154" s="1">
        <v>250</v>
      </c>
      <c r="D1154" s="1">
        <v>2422</v>
      </c>
    </row>
    <row r="1155" spans="1:4" x14ac:dyDescent="0.15">
      <c r="A1155" s="1" t="s">
        <v>7054</v>
      </c>
      <c r="B1155" s="1">
        <v>505214</v>
      </c>
      <c r="C1155" s="1">
        <v>250</v>
      </c>
      <c r="D1155" s="1">
        <v>2672</v>
      </c>
    </row>
    <row r="1156" spans="1:4" x14ac:dyDescent="0.15">
      <c r="A1156" s="1" t="s">
        <v>7055</v>
      </c>
      <c r="B1156" s="1">
        <v>505215</v>
      </c>
      <c r="C1156" s="1">
        <v>250</v>
      </c>
      <c r="D1156" s="1">
        <v>2922</v>
      </c>
    </row>
    <row r="1157" spans="1:4" x14ac:dyDescent="0.15">
      <c r="A1157" s="1" t="s">
        <v>7056</v>
      </c>
      <c r="B1157" s="1">
        <v>505216</v>
      </c>
      <c r="C1157" s="1">
        <v>350</v>
      </c>
      <c r="D1157" s="1">
        <v>3172</v>
      </c>
    </row>
    <row r="1158" spans="1:4" x14ac:dyDescent="0.15">
      <c r="A1158" s="1" t="s">
        <v>7057</v>
      </c>
      <c r="B1158" s="1">
        <v>505217</v>
      </c>
      <c r="C1158" s="1">
        <v>350</v>
      </c>
      <c r="D1158" s="1">
        <v>3522</v>
      </c>
    </row>
    <row r="1159" spans="1:4" x14ac:dyDescent="0.15">
      <c r="A1159" s="1" t="s">
        <v>7058</v>
      </c>
      <c r="B1159" s="1">
        <v>505218</v>
      </c>
      <c r="C1159" s="1">
        <v>350</v>
      </c>
      <c r="D1159" s="1">
        <v>3872</v>
      </c>
    </row>
    <row r="1160" spans="1:4" x14ac:dyDescent="0.15">
      <c r="A1160" s="1" t="s">
        <v>7059</v>
      </c>
      <c r="B1160" s="1">
        <v>505219</v>
      </c>
      <c r="C1160" s="1">
        <v>350</v>
      </c>
      <c r="D1160" s="1">
        <v>4222</v>
      </c>
    </row>
    <row r="1161" spans="1:4" x14ac:dyDescent="0.15">
      <c r="A1161" s="1" t="s">
        <v>7060</v>
      </c>
      <c r="B1161" s="1">
        <v>505220</v>
      </c>
      <c r="C1161" s="1">
        <v>350</v>
      </c>
      <c r="D1161" s="1">
        <v>4572</v>
      </c>
    </row>
    <row r="1162" spans="1:4" x14ac:dyDescent="0.15">
      <c r="A1162" s="1" t="s">
        <v>7061</v>
      </c>
      <c r="B1162" s="1">
        <v>505221</v>
      </c>
      <c r="C1162" s="1">
        <v>450</v>
      </c>
      <c r="D1162" s="1">
        <v>4922</v>
      </c>
    </row>
    <row r="1163" spans="1:4" x14ac:dyDescent="0.15">
      <c r="A1163" s="1" t="s">
        <v>7062</v>
      </c>
      <c r="B1163" s="1">
        <v>505222</v>
      </c>
      <c r="C1163" s="1">
        <v>450</v>
      </c>
      <c r="D1163" s="1">
        <v>5372</v>
      </c>
    </row>
    <row r="1164" spans="1:4" x14ac:dyDescent="0.15">
      <c r="A1164" s="1" t="s">
        <v>7063</v>
      </c>
      <c r="B1164" s="1">
        <v>505223</v>
      </c>
      <c r="C1164" s="1">
        <v>450</v>
      </c>
      <c r="D1164" s="1">
        <v>5822</v>
      </c>
    </row>
    <row r="1165" spans="1:4" x14ac:dyDescent="0.15">
      <c r="A1165" s="1" t="s">
        <v>7064</v>
      </c>
      <c r="B1165" s="1">
        <v>505224</v>
      </c>
      <c r="C1165" s="1">
        <v>450</v>
      </c>
      <c r="D1165" s="1">
        <v>6272</v>
      </c>
    </row>
    <row r="1166" spans="1:4" x14ac:dyDescent="0.15">
      <c r="A1166" s="1" t="s">
        <v>7065</v>
      </c>
      <c r="B1166" s="1">
        <v>505225</v>
      </c>
      <c r="C1166" s="1">
        <v>450</v>
      </c>
      <c r="D1166" s="1">
        <v>6722</v>
      </c>
    </row>
    <row r="1167" spans="1:4" x14ac:dyDescent="0.15">
      <c r="A1167" s="1" t="s">
        <v>7066</v>
      </c>
      <c r="B1167" s="1">
        <v>505226</v>
      </c>
      <c r="C1167" s="1">
        <v>550</v>
      </c>
      <c r="D1167" s="1">
        <v>7172</v>
      </c>
    </row>
    <row r="1168" spans="1:4" x14ac:dyDescent="0.15">
      <c r="A1168" s="1" t="s">
        <v>7067</v>
      </c>
      <c r="B1168" s="1">
        <v>505227</v>
      </c>
      <c r="C1168" s="1">
        <v>550</v>
      </c>
      <c r="D1168" s="1">
        <v>7722</v>
      </c>
    </row>
    <row r="1169" spans="1:4" x14ac:dyDescent="0.15">
      <c r="A1169" s="1" t="s">
        <v>7068</v>
      </c>
      <c r="B1169" s="1">
        <v>505228</v>
      </c>
      <c r="C1169" s="1">
        <v>550</v>
      </c>
      <c r="D1169" s="1">
        <v>8272</v>
      </c>
    </row>
    <row r="1170" spans="1:4" x14ac:dyDescent="0.15">
      <c r="A1170" s="1" t="s">
        <v>7069</v>
      </c>
      <c r="B1170" s="1">
        <v>505229</v>
      </c>
      <c r="C1170" s="1">
        <v>550</v>
      </c>
      <c r="D1170" s="1">
        <v>8822</v>
      </c>
    </row>
    <row r="1171" spans="1:4" x14ac:dyDescent="0.15">
      <c r="A1171" s="1" t="s">
        <v>7070</v>
      </c>
      <c r="B1171" s="1">
        <v>505230</v>
      </c>
      <c r="C1171" s="1">
        <v>550</v>
      </c>
      <c r="D1171" s="1">
        <v>9372</v>
      </c>
    </row>
    <row r="1172" spans="1:4" x14ac:dyDescent="0.15">
      <c r="A1172" s="1" t="s">
        <v>7071</v>
      </c>
      <c r="B1172" s="1">
        <v>505231</v>
      </c>
      <c r="C1172" s="1">
        <v>650</v>
      </c>
      <c r="D1172" s="1">
        <v>9922</v>
      </c>
    </row>
    <row r="1173" spans="1:4" x14ac:dyDescent="0.15">
      <c r="A1173" s="1" t="s">
        <v>7072</v>
      </c>
      <c r="B1173" s="1">
        <v>505232</v>
      </c>
      <c r="C1173" s="1">
        <v>650</v>
      </c>
      <c r="D1173" s="1">
        <v>10572</v>
      </c>
    </row>
    <row r="1174" spans="1:4" x14ac:dyDescent="0.15">
      <c r="A1174" s="1" t="s">
        <v>7073</v>
      </c>
      <c r="B1174" s="1">
        <v>505233</v>
      </c>
      <c r="C1174" s="1">
        <v>650</v>
      </c>
      <c r="D1174" s="1">
        <v>11222</v>
      </c>
    </row>
    <row r="1175" spans="1:4" x14ac:dyDescent="0.15">
      <c r="A1175" s="1" t="s">
        <v>7074</v>
      </c>
      <c r="B1175" s="1">
        <v>505234</v>
      </c>
      <c r="C1175" s="1">
        <v>650</v>
      </c>
      <c r="D1175" s="1">
        <v>11872</v>
      </c>
    </row>
    <row r="1176" spans="1:4" x14ac:dyDescent="0.15">
      <c r="A1176" s="1" t="s">
        <v>7075</v>
      </c>
      <c r="B1176" s="1">
        <v>505235</v>
      </c>
      <c r="C1176" s="1">
        <v>650</v>
      </c>
      <c r="D1176" s="1">
        <v>12522</v>
      </c>
    </row>
    <row r="1177" spans="1:4" x14ac:dyDescent="0.15">
      <c r="A1177" s="1" t="s">
        <v>7076</v>
      </c>
      <c r="B1177" s="1">
        <v>505236</v>
      </c>
      <c r="C1177" s="1">
        <v>750</v>
      </c>
      <c r="D1177" s="1">
        <v>13172</v>
      </c>
    </row>
    <row r="1178" spans="1:4" x14ac:dyDescent="0.15">
      <c r="A1178" s="1" t="s">
        <v>7077</v>
      </c>
      <c r="B1178" s="1">
        <v>505237</v>
      </c>
      <c r="C1178" s="1">
        <v>750</v>
      </c>
      <c r="D1178" s="1">
        <v>13922</v>
      </c>
    </row>
    <row r="1179" spans="1:4" x14ac:dyDescent="0.15">
      <c r="A1179" s="1" t="s">
        <v>7078</v>
      </c>
      <c r="B1179" s="1">
        <v>505238</v>
      </c>
      <c r="C1179" s="1">
        <v>750</v>
      </c>
      <c r="D1179" s="1">
        <v>14672</v>
      </c>
    </row>
    <row r="1180" spans="1:4" x14ac:dyDescent="0.15">
      <c r="A1180" s="1" t="s">
        <v>7079</v>
      </c>
      <c r="B1180" s="1">
        <v>505239</v>
      </c>
      <c r="C1180" s="1">
        <v>750</v>
      </c>
      <c r="D1180" s="1">
        <v>15422</v>
      </c>
    </row>
    <row r="1181" spans="1:4" x14ac:dyDescent="0.15">
      <c r="A1181" s="1" t="s">
        <v>7080</v>
      </c>
      <c r="B1181" s="1">
        <v>505240</v>
      </c>
      <c r="C1181" s="1">
        <v>750</v>
      </c>
      <c r="D1181" s="1">
        <v>16172</v>
      </c>
    </row>
    <row r="1182" spans="1:4" x14ac:dyDescent="0.15">
      <c r="A1182" s="1" t="s">
        <v>7081</v>
      </c>
      <c r="B1182" s="1">
        <v>505241</v>
      </c>
      <c r="C1182" s="1">
        <v>900</v>
      </c>
      <c r="D1182" s="1">
        <v>16922</v>
      </c>
    </row>
    <row r="1183" spans="1:4" x14ac:dyDescent="0.15">
      <c r="A1183" s="1" t="s">
        <v>7082</v>
      </c>
      <c r="B1183" s="1">
        <v>505242</v>
      </c>
      <c r="C1183" s="1">
        <v>900</v>
      </c>
      <c r="D1183" s="1">
        <v>17822</v>
      </c>
    </row>
    <row r="1184" spans="1:4" x14ac:dyDescent="0.15">
      <c r="A1184" s="1" t="s">
        <v>7083</v>
      </c>
      <c r="B1184" s="1">
        <v>505243</v>
      </c>
      <c r="C1184" s="1">
        <v>900</v>
      </c>
      <c r="D1184" s="1">
        <v>18722</v>
      </c>
    </row>
    <row r="1185" spans="1:4" x14ac:dyDescent="0.15">
      <c r="A1185" s="1" t="s">
        <v>7084</v>
      </c>
      <c r="B1185" s="1">
        <v>505244</v>
      </c>
      <c r="C1185" s="1">
        <v>900</v>
      </c>
      <c r="D1185" s="1">
        <v>19622</v>
      </c>
    </row>
    <row r="1186" spans="1:4" x14ac:dyDescent="0.15">
      <c r="A1186" s="1" t="s">
        <v>7085</v>
      </c>
      <c r="B1186" s="1">
        <v>505245</v>
      </c>
      <c r="C1186" s="1">
        <v>900</v>
      </c>
      <c r="D1186" s="1">
        <v>20522</v>
      </c>
    </row>
    <row r="1187" spans="1:4" x14ac:dyDescent="0.15">
      <c r="A1187" s="1" t="s">
        <v>7086</v>
      </c>
      <c r="B1187" s="1">
        <v>505246</v>
      </c>
      <c r="C1187" s="1">
        <v>1050</v>
      </c>
      <c r="D1187" s="1">
        <v>21422</v>
      </c>
    </row>
    <row r="1188" spans="1:4" x14ac:dyDescent="0.15">
      <c r="A1188" s="1" t="s">
        <v>7087</v>
      </c>
      <c r="B1188" s="1">
        <v>505247</v>
      </c>
      <c r="C1188" s="1">
        <v>1050</v>
      </c>
      <c r="D1188" s="1">
        <v>22472</v>
      </c>
    </row>
    <row r="1189" spans="1:4" x14ac:dyDescent="0.15">
      <c r="A1189" s="1" t="s">
        <v>7088</v>
      </c>
      <c r="B1189" s="1">
        <v>505248</v>
      </c>
      <c r="C1189" s="1">
        <v>1050</v>
      </c>
      <c r="D1189" s="1">
        <v>23522</v>
      </c>
    </row>
    <row r="1190" spans="1:4" x14ac:dyDescent="0.15">
      <c r="A1190" s="1" t="s">
        <v>7089</v>
      </c>
      <c r="B1190" s="1">
        <v>505249</v>
      </c>
      <c r="C1190" s="1">
        <v>1050</v>
      </c>
      <c r="D1190" s="1">
        <v>24572</v>
      </c>
    </row>
    <row r="1191" spans="1:4" x14ac:dyDescent="0.15">
      <c r="A1191" s="1" t="s">
        <v>7090</v>
      </c>
      <c r="B1191" s="1">
        <v>505250</v>
      </c>
      <c r="C1191" s="1">
        <v>1050</v>
      </c>
      <c r="D1191" s="1">
        <v>25622</v>
      </c>
    </row>
    <row r="1192" spans="1:4" x14ac:dyDescent="0.15">
      <c r="A1192" s="1" t="s">
        <v>7091</v>
      </c>
      <c r="B1192" s="1">
        <v>505251</v>
      </c>
      <c r="C1192" s="1">
        <v>1200</v>
      </c>
      <c r="D1192" s="1">
        <v>26672</v>
      </c>
    </row>
    <row r="1193" spans="1:4" x14ac:dyDescent="0.15">
      <c r="A1193" s="1" t="s">
        <v>7092</v>
      </c>
      <c r="B1193" s="1">
        <v>505252</v>
      </c>
      <c r="C1193" s="1">
        <v>1200</v>
      </c>
      <c r="D1193" s="1">
        <v>27872</v>
      </c>
    </row>
    <row r="1194" spans="1:4" x14ac:dyDescent="0.15">
      <c r="A1194" s="1" t="s">
        <v>7093</v>
      </c>
      <c r="B1194" s="1">
        <v>505253</v>
      </c>
      <c r="C1194" s="1">
        <v>1200</v>
      </c>
      <c r="D1194" s="1">
        <v>29072</v>
      </c>
    </row>
    <row r="1195" spans="1:4" x14ac:dyDescent="0.15">
      <c r="A1195" s="1" t="s">
        <v>7094</v>
      </c>
      <c r="B1195" s="1">
        <v>505254</v>
      </c>
      <c r="C1195" s="1">
        <v>1200</v>
      </c>
      <c r="D1195" s="1">
        <v>30272</v>
      </c>
    </row>
    <row r="1196" spans="1:4" x14ac:dyDescent="0.15">
      <c r="A1196" s="1" t="s">
        <v>7095</v>
      </c>
      <c r="B1196" s="1">
        <v>505255</v>
      </c>
      <c r="C1196" s="1">
        <v>1200</v>
      </c>
      <c r="D1196" s="1">
        <v>31472</v>
      </c>
    </row>
    <row r="1197" spans="1:4" x14ac:dyDescent="0.15">
      <c r="A1197" s="1" t="s">
        <v>7096</v>
      </c>
      <c r="B1197" s="1">
        <v>505256</v>
      </c>
      <c r="C1197" s="1">
        <v>1350</v>
      </c>
      <c r="D1197" s="1">
        <v>32672</v>
      </c>
    </row>
    <row r="1198" spans="1:4" x14ac:dyDescent="0.15">
      <c r="A1198" s="1" t="s">
        <v>7097</v>
      </c>
      <c r="B1198" s="1">
        <v>505257</v>
      </c>
      <c r="C1198" s="1">
        <v>1350</v>
      </c>
      <c r="D1198" s="1">
        <v>34022</v>
      </c>
    </row>
    <row r="1199" spans="1:4" x14ac:dyDescent="0.15">
      <c r="A1199" s="1" t="s">
        <v>7098</v>
      </c>
      <c r="B1199" s="1">
        <v>505258</v>
      </c>
      <c r="C1199" s="1">
        <v>1350</v>
      </c>
      <c r="D1199" s="1">
        <v>35372</v>
      </c>
    </row>
    <row r="1200" spans="1:4" x14ac:dyDescent="0.15">
      <c r="A1200" s="1" t="s">
        <v>7099</v>
      </c>
      <c r="B1200" s="1">
        <v>505259</v>
      </c>
      <c r="C1200" s="1">
        <v>1350</v>
      </c>
      <c r="D1200" s="1">
        <v>36722</v>
      </c>
    </row>
    <row r="1201" spans="1:4" x14ac:dyDescent="0.15">
      <c r="A1201" s="1" t="s">
        <v>7100</v>
      </c>
      <c r="B1201" s="1">
        <v>505260</v>
      </c>
      <c r="C1201" s="1">
        <v>0</v>
      </c>
      <c r="D1201" s="1">
        <v>38072</v>
      </c>
    </row>
    <row r="1202" spans="1:4" x14ac:dyDescent="0.15">
      <c r="A1202" s="1" t="s">
        <v>7101</v>
      </c>
      <c r="B1202" s="1">
        <v>506201</v>
      </c>
      <c r="C1202" s="1">
        <v>200</v>
      </c>
      <c r="D1202" s="1">
        <v>1599</v>
      </c>
    </row>
    <row r="1203" spans="1:4" x14ac:dyDescent="0.15">
      <c r="A1203" s="1" t="s">
        <v>7102</v>
      </c>
      <c r="B1203" s="1">
        <v>506202</v>
      </c>
      <c r="C1203" s="1">
        <v>200</v>
      </c>
      <c r="D1203" s="1">
        <v>1799</v>
      </c>
    </row>
    <row r="1204" spans="1:4" x14ac:dyDescent="0.15">
      <c r="A1204" s="1" t="s">
        <v>7103</v>
      </c>
      <c r="B1204" s="1">
        <v>506203</v>
      </c>
      <c r="C1204" s="1">
        <v>200</v>
      </c>
      <c r="D1204" s="1">
        <v>1999</v>
      </c>
    </row>
    <row r="1205" spans="1:4" x14ac:dyDescent="0.15">
      <c r="A1205" s="1" t="s">
        <v>7104</v>
      </c>
      <c r="B1205" s="1">
        <v>506204</v>
      </c>
      <c r="C1205" s="1">
        <v>200</v>
      </c>
      <c r="D1205" s="1">
        <v>2199</v>
      </c>
    </row>
    <row r="1206" spans="1:4" x14ac:dyDescent="0.15">
      <c r="A1206" s="1" t="s">
        <v>7105</v>
      </c>
      <c r="B1206" s="1">
        <v>506205</v>
      </c>
      <c r="C1206" s="1">
        <v>200</v>
      </c>
      <c r="D1206" s="1">
        <v>2399</v>
      </c>
    </row>
    <row r="1207" spans="1:4" x14ac:dyDescent="0.15">
      <c r="A1207" s="1" t="s">
        <v>7106</v>
      </c>
      <c r="B1207" s="1">
        <v>506206</v>
      </c>
      <c r="C1207" s="1">
        <v>300</v>
      </c>
      <c r="D1207" s="1">
        <v>2599</v>
      </c>
    </row>
    <row r="1208" spans="1:4" x14ac:dyDescent="0.15">
      <c r="A1208" s="1" t="s">
        <v>7107</v>
      </c>
      <c r="B1208" s="1">
        <v>506207</v>
      </c>
      <c r="C1208" s="1">
        <v>300</v>
      </c>
      <c r="D1208" s="1">
        <v>2899</v>
      </c>
    </row>
    <row r="1209" spans="1:4" x14ac:dyDescent="0.15">
      <c r="A1209" s="1" t="s">
        <v>7108</v>
      </c>
      <c r="B1209" s="1">
        <v>506208</v>
      </c>
      <c r="C1209" s="1">
        <v>300</v>
      </c>
      <c r="D1209" s="1">
        <v>3199</v>
      </c>
    </row>
    <row r="1210" spans="1:4" x14ac:dyDescent="0.15">
      <c r="A1210" s="1" t="s">
        <v>7109</v>
      </c>
      <c r="B1210" s="1">
        <v>506209</v>
      </c>
      <c r="C1210" s="1">
        <v>300</v>
      </c>
      <c r="D1210" s="1">
        <v>3499</v>
      </c>
    </row>
    <row r="1211" spans="1:4" x14ac:dyDescent="0.15">
      <c r="A1211" s="1" t="s">
        <v>7110</v>
      </c>
      <c r="B1211" s="1">
        <v>506210</v>
      </c>
      <c r="C1211" s="1">
        <v>300</v>
      </c>
      <c r="D1211" s="1">
        <v>3799</v>
      </c>
    </row>
    <row r="1212" spans="1:4" x14ac:dyDescent="0.15">
      <c r="A1212" s="1" t="s">
        <v>7111</v>
      </c>
      <c r="B1212" s="1">
        <v>506211</v>
      </c>
      <c r="C1212" s="1">
        <v>500</v>
      </c>
      <c r="D1212" s="1">
        <v>4099</v>
      </c>
    </row>
    <row r="1213" spans="1:4" x14ac:dyDescent="0.15">
      <c r="A1213" s="1" t="s">
        <v>7112</v>
      </c>
      <c r="B1213" s="1">
        <v>506212</v>
      </c>
      <c r="C1213" s="1">
        <v>500</v>
      </c>
      <c r="D1213" s="1">
        <v>4599</v>
      </c>
    </row>
    <row r="1214" spans="1:4" x14ac:dyDescent="0.15">
      <c r="A1214" s="1" t="s">
        <v>7113</v>
      </c>
      <c r="B1214" s="1">
        <v>506213</v>
      </c>
      <c r="C1214" s="1">
        <v>500</v>
      </c>
      <c r="D1214" s="1">
        <v>5099</v>
      </c>
    </row>
    <row r="1215" spans="1:4" x14ac:dyDescent="0.15">
      <c r="A1215" s="1" t="s">
        <v>7114</v>
      </c>
      <c r="B1215" s="1">
        <v>506214</v>
      </c>
      <c r="C1215" s="1">
        <v>500</v>
      </c>
      <c r="D1215" s="1">
        <v>5599</v>
      </c>
    </row>
    <row r="1216" spans="1:4" x14ac:dyDescent="0.15">
      <c r="A1216" s="1" t="s">
        <v>7115</v>
      </c>
      <c r="B1216" s="1">
        <v>506215</v>
      </c>
      <c r="C1216" s="1">
        <v>500</v>
      </c>
      <c r="D1216" s="1">
        <v>6099</v>
      </c>
    </row>
    <row r="1217" spans="1:4" x14ac:dyDescent="0.15">
      <c r="A1217" s="1" t="s">
        <v>7116</v>
      </c>
      <c r="B1217" s="1">
        <v>506216</v>
      </c>
      <c r="C1217" s="1">
        <v>700</v>
      </c>
      <c r="D1217" s="1">
        <v>6599</v>
      </c>
    </row>
    <row r="1218" spans="1:4" x14ac:dyDescent="0.15">
      <c r="A1218" s="1" t="s">
        <v>7117</v>
      </c>
      <c r="B1218" s="1">
        <v>506217</v>
      </c>
      <c r="C1218" s="1">
        <v>700</v>
      </c>
      <c r="D1218" s="1">
        <v>7299</v>
      </c>
    </row>
    <row r="1219" spans="1:4" x14ac:dyDescent="0.15">
      <c r="A1219" s="1" t="s">
        <v>7118</v>
      </c>
      <c r="B1219" s="1">
        <v>506218</v>
      </c>
      <c r="C1219" s="1">
        <v>700</v>
      </c>
      <c r="D1219" s="1">
        <v>7999</v>
      </c>
    </row>
    <row r="1220" spans="1:4" x14ac:dyDescent="0.15">
      <c r="A1220" s="1" t="s">
        <v>7119</v>
      </c>
      <c r="B1220" s="1">
        <v>506219</v>
      </c>
      <c r="C1220" s="1">
        <v>700</v>
      </c>
      <c r="D1220" s="1">
        <v>8699</v>
      </c>
    </row>
    <row r="1221" spans="1:4" x14ac:dyDescent="0.15">
      <c r="A1221" s="1" t="s">
        <v>7120</v>
      </c>
      <c r="B1221" s="1">
        <v>506220</v>
      </c>
      <c r="C1221" s="1">
        <v>700</v>
      </c>
      <c r="D1221" s="1">
        <v>9399</v>
      </c>
    </row>
    <row r="1222" spans="1:4" x14ac:dyDescent="0.15">
      <c r="A1222" s="1" t="s">
        <v>7121</v>
      </c>
      <c r="B1222" s="1">
        <v>506221</v>
      </c>
      <c r="C1222" s="1">
        <v>900</v>
      </c>
      <c r="D1222" s="1">
        <v>10099</v>
      </c>
    </row>
    <row r="1223" spans="1:4" x14ac:dyDescent="0.15">
      <c r="A1223" s="1" t="s">
        <v>7122</v>
      </c>
      <c r="B1223" s="1">
        <v>506222</v>
      </c>
      <c r="C1223" s="1">
        <v>900</v>
      </c>
      <c r="D1223" s="1">
        <v>10999</v>
      </c>
    </row>
    <row r="1224" spans="1:4" x14ac:dyDescent="0.15">
      <c r="A1224" s="1" t="s">
        <v>7123</v>
      </c>
      <c r="B1224" s="1">
        <v>506223</v>
      </c>
      <c r="C1224" s="1">
        <v>900</v>
      </c>
      <c r="D1224" s="1">
        <v>11899</v>
      </c>
    </row>
    <row r="1225" spans="1:4" x14ac:dyDescent="0.15">
      <c r="A1225" s="1" t="s">
        <v>7124</v>
      </c>
      <c r="B1225" s="1">
        <v>506224</v>
      </c>
      <c r="C1225" s="1">
        <v>900</v>
      </c>
      <c r="D1225" s="1">
        <v>12799</v>
      </c>
    </row>
    <row r="1226" spans="1:4" x14ac:dyDescent="0.15">
      <c r="A1226" s="1" t="s">
        <v>7125</v>
      </c>
      <c r="B1226" s="1">
        <v>506225</v>
      </c>
      <c r="C1226" s="1">
        <v>900</v>
      </c>
      <c r="D1226" s="1">
        <v>13699</v>
      </c>
    </row>
    <row r="1227" spans="1:4" x14ac:dyDescent="0.15">
      <c r="A1227" s="1" t="s">
        <v>7126</v>
      </c>
      <c r="B1227" s="1">
        <v>506226</v>
      </c>
      <c r="C1227" s="1">
        <v>1100</v>
      </c>
      <c r="D1227" s="1">
        <v>14599</v>
      </c>
    </row>
    <row r="1228" spans="1:4" x14ac:dyDescent="0.15">
      <c r="A1228" s="1" t="s">
        <v>7127</v>
      </c>
      <c r="B1228" s="1">
        <v>506227</v>
      </c>
      <c r="C1228" s="1">
        <v>1100</v>
      </c>
      <c r="D1228" s="1">
        <v>15699</v>
      </c>
    </row>
    <row r="1229" spans="1:4" x14ac:dyDescent="0.15">
      <c r="A1229" s="1" t="s">
        <v>7128</v>
      </c>
      <c r="B1229" s="1">
        <v>506228</v>
      </c>
      <c r="C1229" s="1">
        <v>1100</v>
      </c>
      <c r="D1229" s="1">
        <v>16799</v>
      </c>
    </row>
    <row r="1230" spans="1:4" x14ac:dyDescent="0.15">
      <c r="A1230" s="1" t="s">
        <v>7129</v>
      </c>
      <c r="B1230" s="1">
        <v>506229</v>
      </c>
      <c r="C1230" s="1">
        <v>1100</v>
      </c>
      <c r="D1230" s="1">
        <v>17899</v>
      </c>
    </row>
    <row r="1231" spans="1:4" x14ac:dyDescent="0.15">
      <c r="A1231" s="1" t="s">
        <v>7130</v>
      </c>
      <c r="B1231" s="1">
        <v>506230</v>
      </c>
      <c r="C1231" s="1">
        <v>1100</v>
      </c>
      <c r="D1231" s="1">
        <v>18999</v>
      </c>
    </row>
    <row r="1232" spans="1:4" x14ac:dyDescent="0.15">
      <c r="A1232" s="1" t="s">
        <v>7131</v>
      </c>
      <c r="B1232" s="1">
        <v>506231</v>
      </c>
      <c r="C1232" s="1">
        <v>1300</v>
      </c>
      <c r="D1232" s="1">
        <v>20099</v>
      </c>
    </row>
    <row r="1233" spans="1:4" x14ac:dyDescent="0.15">
      <c r="A1233" s="1" t="s">
        <v>7132</v>
      </c>
      <c r="B1233" s="1">
        <v>506232</v>
      </c>
      <c r="C1233" s="1">
        <v>1300</v>
      </c>
      <c r="D1233" s="1">
        <v>21399</v>
      </c>
    </row>
    <row r="1234" spans="1:4" x14ac:dyDescent="0.15">
      <c r="A1234" s="1" t="s">
        <v>7133</v>
      </c>
      <c r="B1234" s="1">
        <v>506233</v>
      </c>
      <c r="C1234" s="1">
        <v>1300</v>
      </c>
      <c r="D1234" s="1">
        <v>22699</v>
      </c>
    </row>
    <row r="1235" spans="1:4" x14ac:dyDescent="0.15">
      <c r="A1235" s="1" t="s">
        <v>7134</v>
      </c>
      <c r="B1235" s="1">
        <v>506234</v>
      </c>
      <c r="C1235" s="1">
        <v>1300</v>
      </c>
      <c r="D1235" s="1">
        <v>23999</v>
      </c>
    </row>
    <row r="1236" spans="1:4" x14ac:dyDescent="0.15">
      <c r="A1236" s="1" t="s">
        <v>7135</v>
      </c>
      <c r="B1236" s="1">
        <v>506235</v>
      </c>
      <c r="C1236" s="1">
        <v>1300</v>
      </c>
      <c r="D1236" s="1">
        <v>25299</v>
      </c>
    </row>
    <row r="1237" spans="1:4" x14ac:dyDescent="0.15">
      <c r="A1237" s="1" t="s">
        <v>7136</v>
      </c>
      <c r="B1237" s="1">
        <v>506236</v>
      </c>
      <c r="C1237" s="1">
        <v>1500</v>
      </c>
      <c r="D1237" s="1">
        <v>26599</v>
      </c>
    </row>
    <row r="1238" spans="1:4" x14ac:dyDescent="0.15">
      <c r="A1238" s="1" t="s">
        <v>7137</v>
      </c>
      <c r="B1238" s="1">
        <v>506237</v>
      </c>
      <c r="C1238" s="1">
        <v>1500</v>
      </c>
      <c r="D1238" s="1">
        <v>28099</v>
      </c>
    </row>
    <row r="1239" spans="1:4" x14ac:dyDescent="0.15">
      <c r="A1239" s="1" t="s">
        <v>7138</v>
      </c>
      <c r="B1239" s="1">
        <v>506238</v>
      </c>
      <c r="C1239" s="1">
        <v>1500</v>
      </c>
      <c r="D1239" s="1">
        <v>29599</v>
      </c>
    </row>
    <row r="1240" spans="1:4" x14ac:dyDescent="0.15">
      <c r="A1240" s="1" t="s">
        <v>7139</v>
      </c>
      <c r="B1240" s="1">
        <v>506239</v>
      </c>
      <c r="C1240" s="1">
        <v>1500</v>
      </c>
      <c r="D1240" s="1">
        <v>31099</v>
      </c>
    </row>
    <row r="1241" spans="1:4" x14ac:dyDescent="0.15">
      <c r="A1241" s="1" t="s">
        <v>7140</v>
      </c>
      <c r="B1241" s="1">
        <v>506240</v>
      </c>
      <c r="C1241" s="1">
        <v>1500</v>
      </c>
      <c r="D1241" s="1">
        <v>32599</v>
      </c>
    </row>
    <row r="1242" spans="1:4" x14ac:dyDescent="0.15">
      <c r="A1242" s="1" t="s">
        <v>7141</v>
      </c>
      <c r="B1242" s="1">
        <v>506241</v>
      </c>
      <c r="C1242" s="1">
        <v>1800</v>
      </c>
      <c r="D1242" s="1">
        <v>34099</v>
      </c>
    </row>
    <row r="1243" spans="1:4" x14ac:dyDescent="0.15">
      <c r="A1243" s="1" t="s">
        <v>7142</v>
      </c>
      <c r="B1243" s="1">
        <v>506242</v>
      </c>
      <c r="C1243" s="1">
        <v>1800</v>
      </c>
      <c r="D1243" s="1">
        <v>35899</v>
      </c>
    </row>
    <row r="1244" spans="1:4" x14ac:dyDescent="0.15">
      <c r="A1244" s="1" t="s">
        <v>7143</v>
      </c>
      <c r="B1244" s="1">
        <v>506243</v>
      </c>
      <c r="C1244" s="1">
        <v>1800</v>
      </c>
      <c r="D1244" s="1">
        <v>37699</v>
      </c>
    </row>
    <row r="1245" spans="1:4" x14ac:dyDescent="0.15">
      <c r="A1245" s="1" t="s">
        <v>7144</v>
      </c>
      <c r="B1245" s="1">
        <v>506244</v>
      </c>
      <c r="C1245" s="1">
        <v>1800</v>
      </c>
      <c r="D1245" s="1">
        <v>39499</v>
      </c>
    </row>
    <row r="1246" spans="1:4" x14ac:dyDescent="0.15">
      <c r="A1246" s="1" t="s">
        <v>7145</v>
      </c>
      <c r="B1246" s="1">
        <v>506245</v>
      </c>
      <c r="C1246" s="1">
        <v>1800</v>
      </c>
      <c r="D1246" s="1">
        <v>41299</v>
      </c>
    </row>
    <row r="1247" spans="1:4" x14ac:dyDescent="0.15">
      <c r="A1247" s="1" t="s">
        <v>7146</v>
      </c>
      <c r="B1247" s="1">
        <v>506246</v>
      </c>
      <c r="C1247" s="1">
        <v>2100</v>
      </c>
      <c r="D1247" s="1">
        <v>43099</v>
      </c>
    </row>
    <row r="1248" spans="1:4" x14ac:dyDescent="0.15">
      <c r="A1248" s="1" t="s">
        <v>7147</v>
      </c>
      <c r="B1248" s="1">
        <v>506247</v>
      </c>
      <c r="C1248" s="1">
        <v>2100</v>
      </c>
      <c r="D1248" s="1">
        <v>45199</v>
      </c>
    </row>
    <row r="1249" spans="1:4" x14ac:dyDescent="0.15">
      <c r="A1249" s="1" t="s">
        <v>7148</v>
      </c>
      <c r="B1249" s="1">
        <v>506248</v>
      </c>
      <c r="C1249" s="1">
        <v>2100</v>
      </c>
      <c r="D1249" s="1">
        <v>47299</v>
      </c>
    </row>
    <row r="1250" spans="1:4" x14ac:dyDescent="0.15">
      <c r="A1250" s="1" t="s">
        <v>7149</v>
      </c>
      <c r="B1250" s="1">
        <v>506249</v>
      </c>
      <c r="C1250" s="1">
        <v>2100</v>
      </c>
      <c r="D1250" s="1">
        <v>49399</v>
      </c>
    </row>
    <row r="1251" spans="1:4" x14ac:dyDescent="0.15">
      <c r="A1251" s="1" t="s">
        <v>7150</v>
      </c>
      <c r="B1251" s="1">
        <v>506250</v>
      </c>
      <c r="C1251" s="1">
        <v>2100</v>
      </c>
      <c r="D1251" s="1">
        <v>51499</v>
      </c>
    </row>
    <row r="1252" spans="1:4" x14ac:dyDescent="0.15">
      <c r="A1252" s="1" t="s">
        <v>7151</v>
      </c>
      <c r="B1252" s="1">
        <v>506251</v>
      </c>
      <c r="C1252" s="1">
        <v>2400</v>
      </c>
      <c r="D1252" s="1">
        <v>53599</v>
      </c>
    </row>
    <row r="1253" spans="1:4" x14ac:dyDescent="0.15">
      <c r="A1253" s="1" t="s">
        <v>7152</v>
      </c>
      <c r="B1253" s="1">
        <v>506252</v>
      </c>
      <c r="C1253" s="1">
        <v>2400</v>
      </c>
      <c r="D1253" s="1">
        <v>55999</v>
      </c>
    </row>
    <row r="1254" spans="1:4" x14ac:dyDescent="0.15">
      <c r="A1254" s="1" t="s">
        <v>7153</v>
      </c>
      <c r="B1254" s="1">
        <v>506253</v>
      </c>
      <c r="C1254" s="1">
        <v>2400</v>
      </c>
      <c r="D1254" s="1">
        <v>58399</v>
      </c>
    </row>
    <row r="1255" spans="1:4" x14ac:dyDescent="0.15">
      <c r="A1255" s="1" t="s">
        <v>7154</v>
      </c>
      <c r="B1255" s="1">
        <v>506254</v>
      </c>
      <c r="C1255" s="1">
        <v>2400</v>
      </c>
      <c r="D1255" s="1">
        <v>60799</v>
      </c>
    </row>
    <row r="1256" spans="1:4" x14ac:dyDescent="0.15">
      <c r="A1256" s="1" t="s">
        <v>7155</v>
      </c>
      <c r="B1256" s="1">
        <v>506255</v>
      </c>
      <c r="C1256" s="1">
        <v>2400</v>
      </c>
      <c r="D1256" s="1">
        <v>63199</v>
      </c>
    </row>
    <row r="1257" spans="1:4" x14ac:dyDescent="0.15">
      <c r="A1257" s="1" t="s">
        <v>7156</v>
      </c>
      <c r="B1257" s="1">
        <v>506256</v>
      </c>
      <c r="C1257" s="1">
        <v>2700</v>
      </c>
      <c r="D1257" s="1">
        <v>65599</v>
      </c>
    </row>
    <row r="1258" spans="1:4" x14ac:dyDescent="0.15">
      <c r="A1258" s="1" t="s">
        <v>7157</v>
      </c>
      <c r="B1258" s="1">
        <v>506257</v>
      </c>
      <c r="C1258" s="1">
        <v>2700</v>
      </c>
      <c r="D1258" s="1">
        <v>68299</v>
      </c>
    </row>
    <row r="1259" spans="1:4" x14ac:dyDescent="0.15">
      <c r="A1259" s="1" t="s">
        <v>7158</v>
      </c>
      <c r="B1259" s="1">
        <v>506258</v>
      </c>
      <c r="C1259" s="1">
        <v>2700</v>
      </c>
      <c r="D1259" s="1">
        <v>70999</v>
      </c>
    </row>
    <row r="1260" spans="1:4" x14ac:dyDescent="0.15">
      <c r="A1260" s="1" t="s">
        <v>7159</v>
      </c>
      <c r="B1260" s="1">
        <v>506259</v>
      </c>
      <c r="C1260" s="1">
        <v>2700</v>
      </c>
      <c r="D1260" s="1">
        <v>73699</v>
      </c>
    </row>
    <row r="1261" spans="1:4" x14ac:dyDescent="0.15">
      <c r="A1261" s="1" t="s">
        <v>7160</v>
      </c>
      <c r="B1261" s="1">
        <v>506260</v>
      </c>
      <c r="C1261" s="1">
        <v>0</v>
      </c>
      <c r="D1261" s="1">
        <v>76399</v>
      </c>
    </row>
    <row r="1262" spans="1:4" x14ac:dyDescent="0.15">
      <c r="A1262" s="1" t="s">
        <v>7161</v>
      </c>
      <c r="B1262" s="1">
        <v>507201</v>
      </c>
      <c r="C1262" s="1">
        <v>100</v>
      </c>
      <c r="D1262" s="1">
        <v>820</v>
      </c>
    </row>
    <row r="1263" spans="1:4" x14ac:dyDescent="0.15">
      <c r="A1263" s="1" t="s">
        <v>7162</v>
      </c>
      <c r="B1263" s="1">
        <v>507202</v>
      </c>
      <c r="C1263" s="1">
        <v>100</v>
      </c>
      <c r="D1263" s="1">
        <v>920</v>
      </c>
    </row>
    <row r="1264" spans="1:4" x14ac:dyDescent="0.15">
      <c r="A1264" s="1" t="s">
        <v>7163</v>
      </c>
      <c r="B1264" s="1">
        <v>507203</v>
      </c>
      <c r="C1264" s="1">
        <v>100</v>
      </c>
      <c r="D1264" s="1">
        <v>1020</v>
      </c>
    </row>
    <row r="1265" spans="1:4" x14ac:dyDescent="0.15">
      <c r="A1265" s="1" t="s">
        <v>7164</v>
      </c>
      <c r="B1265" s="1">
        <v>507204</v>
      </c>
      <c r="C1265" s="1">
        <v>100</v>
      </c>
      <c r="D1265" s="1">
        <v>1120</v>
      </c>
    </row>
    <row r="1266" spans="1:4" x14ac:dyDescent="0.15">
      <c r="A1266" s="1" t="s">
        <v>7165</v>
      </c>
      <c r="B1266" s="1">
        <v>507205</v>
      </c>
      <c r="C1266" s="1">
        <v>100</v>
      </c>
      <c r="D1266" s="1">
        <v>1220</v>
      </c>
    </row>
    <row r="1267" spans="1:4" x14ac:dyDescent="0.15">
      <c r="A1267" s="1" t="s">
        <v>7166</v>
      </c>
      <c r="B1267" s="1">
        <v>507206</v>
      </c>
      <c r="C1267" s="1">
        <v>150</v>
      </c>
      <c r="D1267" s="1">
        <v>1320</v>
      </c>
    </row>
    <row r="1268" spans="1:4" x14ac:dyDescent="0.15">
      <c r="A1268" s="1" t="s">
        <v>7167</v>
      </c>
      <c r="B1268" s="1">
        <v>507207</v>
      </c>
      <c r="C1268" s="1">
        <v>150</v>
      </c>
      <c r="D1268" s="1">
        <v>1470</v>
      </c>
    </row>
    <row r="1269" spans="1:4" x14ac:dyDescent="0.15">
      <c r="A1269" s="1" t="s">
        <v>7168</v>
      </c>
      <c r="B1269" s="1">
        <v>507208</v>
      </c>
      <c r="C1269" s="1">
        <v>150</v>
      </c>
      <c r="D1269" s="1">
        <v>1620</v>
      </c>
    </row>
    <row r="1270" spans="1:4" x14ac:dyDescent="0.15">
      <c r="A1270" s="1" t="s">
        <v>7169</v>
      </c>
      <c r="B1270" s="1">
        <v>507209</v>
      </c>
      <c r="C1270" s="1">
        <v>150</v>
      </c>
      <c r="D1270" s="1">
        <v>1770</v>
      </c>
    </row>
    <row r="1271" spans="1:4" x14ac:dyDescent="0.15">
      <c r="A1271" s="1" t="s">
        <v>7170</v>
      </c>
      <c r="B1271" s="1">
        <v>507210</v>
      </c>
      <c r="C1271" s="1">
        <v>150</v>
      </c>
      <c r="D1271" s="1">
        <v>1920</v>
      </c>
    </row>
    <row r="1272" spans="1:4" x14ac:dyDescent="0.15">
      <c r="A1272" s="1" t="s">
        <v>7171</v>
      </c>
      <c r="B1272" s="1">
        <v>507211</v>
      </c>
      <c r="C1272" s="1">
        <v>250</v>
      </c>
      <c r="D1272" s="1">
        <v>2070</v>
      </c>
    </row>
    <row r="1273" spans="1:4" x14ac:dyDescent="0.15">
      <c r="A1273" s="1" t="s">
        <v>7172</v>
      </c>
      <c r="B1273" s="1">
        <v>507212</v>
      </c>
      <c r="C1273" s="1">
        <v>250</v>
      </c>
      <c r="D1273" s="1">
        <v>2320</v>
      </c>
    </row>
    <row r="1274" spans="1:4" x14ac:dyDescent="0.15">
      <c r="A1274" s="1" t="s">
        <v>7173</v>
      </c>
      <c r="B1274" s="1">
        <v>507213</v>
      </c>
      <c r="C1274" s="1">
        <v>250</v>
      </c>
      <c r="D1274" s="1">
        <v>2570</v>
      </c>
    </row>
    <row r="1275" spans="1:4" x14ac:dyDescent="0.15">
      <c r="A1275" s="1" t="s">
        <v>7174</v>
      </c>
      <c r="B1275" s="1">
        <v>507214</v>
      </c>
      <c r="C1275" s="1">
        <v>250</v>
      </c>
      <c r="D1275" s="1">
        <v>2820</v>
      </c>
    </row>
    <row r="1276" spans="1:4" x14ac:dyDescent="0.15">
      <c r="A1276" s="1" t="s">
        <v>7175</v>
      </c>
      <c r="B1276" s="1">
        <v>507215</v>
      </c>
      <c r="C1276" s="1">
        <v>250</v>
      </c>
      <c r="D1276" s="1">
        <v>3070</v>
      </c>
    </row>
    <row r="1277" spans="1:4" x14ac:dyDescent="0.15">
      <c r="A1277" s="1" t="s">
        <v>7176</v>
      </c>
      <c r="B1277" s="1">
        <v>507216</v>
      </c>
      <c r="C1277" s="1">
        <v>350</v>
      </c>
      <c r="D1277" s="1">
        <v>3320</v>
      </c>
    </row>
    <row r="1278" spans="1:4" x14ac:dyDescent="0.15">
      <c r="A1278" s="1" t="s">
        <v>7177</v>
      </c>
      <c r="B1278" s="1">
        <v>507217</v>
      </c>
      <c r="C1278" s="1">
        <v>350</v>
      </c>
      <c r="D1278" s="1">
        <v>3670</v>
      </c>
    </row>
    <row r="1279" spans="1:4" x14ac:dyDescent="0.15">
      <c r="A1279" s="1" t="s">
        <v>7178</v>
      </c>
      <c r="B1279" s="1">
        <v>507218</v>
      </c>
      <c r="C1279" s="1">
        <v>350</v>
      </c>
      <c r="D1279" s="1">
        <v>4020</v>
      </c>
    </row>
    <row r="1280" spans="1:4" x14ac:dyDescent="0.15">
      <c r="A1280" s="1" t="s">
        <v>7179</v>
      </c>
      <c r="B1280" s="1">
        <v>507219</v>
      </c>
      <c r="C1280" s="1">
        <v>350</v>
      </c>
      <c r="D1280" s="1">
        <v>4370</v>
      </c>
    </row>
    <row r="1281" spans="1:4" x14ac:dyDescent="0.15">
      <c r="A1281" s="1" t="s">
        <v>7180</v>
      </c>
      <c r="B1281" s="1">
        <v>507220</v>
      </c>
      <c r="C1281" s="1">
        <v>350</v>
      </c>
      <c r="D1281" s="1">
        <v>4720</v>
      </c>
    </row>
    <row r="1282" spans="1:4" x14ac:dyDescent="0.15">
      <c r="A1282" s="1" t="s">
        <v>7181</v>
      </c>
      <c r="B1282" s="1">
        <v>507221</v>
      </c>
      <c r="C1282" s="1">
        <v>450</v>
      </c>
      <c r="D1282" s="1">
        <v>5070</v>
      </c>
    </row>
    <row r="1283" spans="1:4" x14ac:dyDescent="0.15">
      <c r="A1283" s="1" t="s">
        <v>7182</v>
      </c>
      <c r="B1283" s="1">
        <v>507222</v>
      </c>
      <c r="C1283" s="1">
        <v>450</v>
      </c>
      <c r="D1283" s="1">
        <v>5520</v>
      </c>
    </row>
    <row r="1284" spans="1:4" x14ac:dyDescent="0.15">
      <c r="A1284" s="1" t="s">
        <v>7183</v>
      </c>
      <c r="B1284" s="1">
        <v>507223</v>
      </c>
      <c r="C1284" s="1">
        <v>450</v>
      </c>
      <c r="D1284" s="1">
        <v>5970</v>
      </c>
    </row>
    <row r="1285" spans="1:4" x14ac:dyDescent="0.15">
      <c r="A1285" s="1" t="s">
        <v>7184</v>
      </c>
      <c r="B1285" s="1">
        <v>507224</v>
      </c>
      <c r="C1285" s="1">
        <v>450</v>
      </c>
      <c r="D1285" s="1">
        <v>6420</v>
      </c>
    </row>
    <row r="1286" spans="1:4" x14ac:dyDescent="0.15">
      <c r="A1286" s="1" t="s">
        <v>7185</v>
      </c>
      <c r="B1286" s="1">
        <v>507225</v>
      </c>
      <c r="C1286" s="1">
        <v>450</v>
      </c>
      <c r="D1286" s="1">
        <v>6870</v>
      </c>
    </row>
    <row r="1287" spans="1:4" x14ac:dyDescent="0.15">
      <c r="A1287" s="1" t="s">
        <v>7186</v>
      </c>
      <c r="B1287" s="1">
        <v>507226</v>
      </c>
      <c r="C1287" s="1">
        <v>550</v>
      </c>
      <c r="D1287" s="1">
        <v>7320</v>
      </c>
    </row>
    <row r="1288" spans="1:4" x14ac:dyDescent="0.15">
      <c r="A1288" s="1" t="s">
        <v>7187</v>
      </c>
      <c r="B1288" s="1">
        <v>507227</v>
      </c>
      <c r="C1288" s="1">
        <v>550</v>
      </c>
      <c r="D1288" s="1">
        <v>7870</v>
      </c>
    </row>
    <row r="1289" spans="1:4" x14ac:dyDescent="0.15">
      <c r="A1289" s="1" t="s">
        <v>7188</v>
      </c>
      <c r="B1289" s="1">
        <v>507228</v>
      </c>
      <c r="C1289" s="1">
        <v>550</v>
      </c>
      <c r="D1289" s="1">
        <v>8420</v>
      </c>
    </row>
    <row r="1290" spans="1:4" x14ac:dyDescent="0.15">
      <c r="A1290" s="1" t="s">
        <v>7189</v>
      </c>
      <c r="B1290" s="1">
        <v>507229</v>
      </c>
      <c r="C1290" s="1">
        <v>550</v>
      </c>
      <c r="D1290" s="1">
        <v>8970</v>
      </c>
    </row>
    <row r="1291" spans="1:4" x14ac:dyDescent="0.15">
      <c r="A1291" s="1" t="s">
        <v>7190</v>
      </c>
      <c r="B1291" s="1">
        <v>507230</v>
      </c>
      <c r="C1291" s="1">
        <v>550</v>
      </c>
      <c r="D1291" s="1">
        <v>9520</v>
      </c>
    </row>
    <row r="1292" spans="1:4" x14ac:dyDescent="0.15">
      <c r="A1292" s="1" t="s">
        <v>7191</v>
      </c>
      <c r="B1292" s="1">
        <v>507231</v>
      </c>
      <c r="C1292" s="1">
        <v>650</v>
      </c>
      <c r="D1292" s="1">
        <v>10070</v>
      </c>
    </row>
    <row r="1293" spans="1:4" x14ac:dyDescent="0.15">
      <c r="A1293" s="1" t="s">
        <v>7192</v>
      </c>
      <c r="B1293" s="1">
        <v>507232</v>
      </c>
      <c r="C1293" s="1">
        <v>650</v>
      </c>
      <c r="D1293" s="1">
        <v>10720</v>
      </c>
    </row>
    <row r="1294" spans="1:4" x14ac:dyDescent="0.15">
      <c r="A1294" s="1" t="s">
        <v>7193</v>
      </c>
      <c r="B1294" s="1">
        <v>507233</v>
      </c>
      <c r="C1294" s="1">
        <v>650</v>
      </c>
      <c r="D1294" s="1">
        <v>11370</v>
      </c>
    </row>
    <row r="1295" spans="1:4" x14ac:dyDescent="0.15">
      <c r="A1295" s="1" t="s">
        <v>7194</v>
      </c>
      <c r="B1295" s="1">
        <v>507234</v>
      </c>
      <c r="C1295" s="1">
        <v>650</v>
      </c>
      <c r="D1295" s="1">
        <v>12020</v>
      </c>
    </row>
    <row r="1296" spans="1:4" x14ac:dyDescent="0.15">
      <c r="A1296" s="1" t="s">
        <v>7195</v>
      </c>
      <c r="B1296" s="1">
        <v>507235</v>
      </c>
      <c r="C1296" s="1">
        <v>650</v>
      </c>
      <c r="D1296" s="1">
        <v>12670</v>
      </c>
    </row>
    <row r="1297" spans="1:4" x14ac:dyDescent="0.15">
      <c r="A1297" s="1" t="s">
        <v>7196</v>
      </c>
      <c r="B1297" s="1">
        <v>507236</v>
      </c>
      <c r="C1297" s="1">
        <v>750</v>
      </c>
      <c r="D1297" s="1">
        <v>13320</v>
      </c>
    </row>
    <row r="1298" spans="1:4" x14ac:dyDescent="0.15">
      <c r="A1298" s="1" t="s">
        <v>7197</v>
      </c>
      <c r="B1298" s="1">
        <v>507237</v>
      </c>
      <c r="C1298" s="1">
        <v>750</v>
      </c>
      <c r="D1298" s="1">
        <v>14070</v>
      </c>
    </row>
    <row r="1299" spans="1:4" x14ac:dyDescent="0.15">
      <c r="A1299" s="1" t="s">
        <v>7198</v>
      </c>
      <c r="B1299" s="1">
        <v>507238</v>
      </c>
      <c r="C1299" s="1">
        <v>750</v>
      </c>
      <c r="D1299" s="1">
        <v>14820</v>
      </c>
    </row>
    <row r="1300" spans="1:4" x14ac:dyDescent="0.15">
      <c r="A1300" s="1" t="s">
        <v>7199</v>
      </c>
      <c r="B1300" s="1">
        <v>507239</v>
      </c>
      <c r="C1300" s="1">
        <v>750</v>
      </c>
      <c r="D1300" s="1">
        <v>15570</v>
      </c>
    </row>
    <row r="1301" spans="1:4" x14ac:dyDescent="0.15">
      <c r="A1301" s="1" t="s">
        <v>7200</v>
      </c>
      <c r="B1301" s="1">
        <v>507240</v>
      </c>
      <c r="C1301" s="1">
        <v>750</v>
      </c>
      <c r="D1301" s="1">
        <v>16320</v>
      </c>
    </row>
    <row r="1302" spans="1:4" x14ac:dyDescent="0.15">
      <c r="A1302" s="1" t="s">
        <v>7201</v>
      </c>
      <c r="B1302" s="1">
        <v>507241</v>
      </c>
      <c r="C1302" s="1">
        <v>900</v>
      </c>
      <c r="D1302" s="1">
        <v>17070</v>
      </c>
    </row>
    <row r="1303" spans="1:4" x14ac:dyDescent="0.15">
      <c r="A1303" s="1" t="s">
        <v>7202</v>
      </c>
      <c r="B1303" s="1">
        <v>507242</v>
      </c>
      <c r="C1303" s="1">
        <v>900</v>
      </c>
      <c r="D1303" s="1">
        <v>17970</v>
      </c>
    </row>
    <row r="1304" spans="1:4" x14ac:dyDescent="0.15">
      <c r="A1304" s="1" t="s">
        <v>7203</v>
      </c>
      <c r="B1304" s="1">
        <v>507243</v>
      </c>
      <c r="C1304" s="1">
        <v>900</v>
      </c>
      <c r="D1304" s="1">
        <v>18870</v>
      </c>
    </row>
    <row r="1305" spans="1:4" x14ac:dyDescent="0.15">
      <c r="A1305" s="1" t="s">
        <v>7204</v>
      </c>
      <c r="B1305" s="1">
        <v>507244</v>
      </c>
      <c r="C1305" s="1">
        <v>900</v>
      </c>
      <c r="D1305" s="1">
        <v>19770</v>
      </c>
    </row>
    <row r="1306" spans="1:4" x14ac:dyDescent="0.15">
      <c r="A1306" s="1" t="s">
        <v>7205</v>
      </c>
      <c r="B1306" s="1">
        <v>507245</v>
      </c>
      <c r="C1306" s="1">
        <v>900</v>
      </c>
      <c r="D1306" s="1">
        <v>20670</v>
      </c>
    </row>
    <row r="1307" spans="1:4" x14ac:dyDescent="0.15">
      <c r="A1307" s="1" t="s">
        <v>7206</v>
      </c>
      <c r="B1307" s="1">
        <v>507246</v>
      </c>
      <c r="C1307" s="1">
        <v>1050</v>
      </c>
      <c r="D1307" s="1">
        <v>21570</v>
      </c>
    </row>
    <row r="1308" spans="1:4" x14ac:dyDescent="0.15">
      <c r="A1308" s="1" t="s">
        <v>7207</v>
      </c>
      <c r="B1308" s="1">
        <v>507247</v>
      </c>
      <c r="C1308" s="1">
        <v>1050</v>
      </c>
      <c r="D1308" s="1">
        <v>22620</v>
      </c>
    </row>
    <row r="1309" spans="1:4" x14ac:dyDescent="0.15">
      <c r="A1309" s="1" t="s">
        <v>7208</v>
      </c>
      <c r="B1309" s="1">
        <v>507248</v>
      </c>
      <c r="C1309" s="1">
        <v>1050</v>
      </c>
      <c r="D1309" s="1">
        <v>23670</v>
      </c>
    </row>
    <row r="1310" spans="1:4" x14ac:dyDescent="0.15">
      <c r="A1310" s="1" t="s">
        <v>7209</v>
      </c>
      <c r="B1310" s="1">
        <v>507249</v>
      </c>
      <c r="C1310" s="1">
        <v>1050</v>
      </c>
      <c r="D1310" s="1">
        <v>24720</v>
      </c>
    </row>
    <row r="1311" spans="1:4" x14ac:dyDescent="0.15">
      <c r="A1311" s="1" t="s">
        <v>7210</v>
      </c>
      <c r="B1311" s="1">
        <v>507250</v>
      </c>
      <c r="C1311" s="1">
        <v>1050</v>
      </c>
      <c r="D1311" s="1">
        <v>25770</v>
      </c>
    </row>
    <row r="1312" spans="1:4" x14ac:dyDescent="0.15">
      <c r="A1312" s="1" t="s">
        <v>7211</v>
      </c>
      <c r="B1312" s="1">
        <v>507251</v>
      </c>
      <c r="C1312" s="1">
        <v>1200</v>
      </c>
      <c r="D1312" s="1">
        <v>26820</v>
      </c>
    </row>
    <row r="1313" spans="1:4" x14ac:dyDescent="0.15">
      <c r="A1313" s="1" t="s">
        <v>7212</v>
      </c>
      <c r="B1313" s="1">
        <v>507252</v>
      </c>
      <c r="C1313" s="1">
        <v>1200</v>
      </c>
      <c r="D1313" s="1">
        <v>28020</v>
      </c>
    </row>
    <row r="1314" spans="1:4" x14ac:dyDescent="0.15">
      <c r="A1314" s="1" t="s">
        <v>7213</v>
      </c>
      <c r="B1314" s="1">
        <v>507253</v>
      </c>
      <c r="C1314" s="1">
        <v>1200</v>
      </c>
      <c r="D1314" s="1">
        <v>29220</v>
      </c>
    </row>
    <row r="1315" spans="1:4" x14ac:dyDescent="0.15">
      <c r="A1315" s="1" t="s">
        <v>7214</v>
      </c>
      <c r="B1315" s="1">
        <v>507254</v>
      </c>
      <c r="C1315" s="1">
        <v>1200</v>
      </c>
      <c r="D1315" s="1">
        <v>30420</v>
      </c>
    </row>
    <row r="1316" spans="1:4" x14ac:dyDescent="0.15">
      <c r="A1316" s="1" t="s">
        <v>7215</v>
      </c>
      <c r="B1316" s="1">
        <v>507255</v>
      </c>
      <c r="C1316" s="1">
        <v>1200</v>
      </c>
      <c r="D1316" s="1">
        <v>31620</v>
      </c>
    </row>
    <row r="1317" spans="1:4" x14ac:dyDescent="0.15">
      <c r="A1317" s="1" t="s">
        <v>7216</v>
      </c>
      <c r="B1317" s="1">
        <v>507256</v>
      </c>
      <c r="C1317" s="1">
        <v>1350</v>
      </c>
      <c r="D1317" s="1">
        <v>32820</v>
      </c>
    </row>
    <row r="1318" spans="1:4" x14ac:dyDescent="0.15">
      <c r="A1318" s="1" t="s">
        <v>7217</v>
      </c>
      <c r="B1318" s="1">
        <v>507257</v>
      </c>
      <c r="C1318" s="1">
        <v>1350</v>
      </c>
      <c r="D1318" s="1">
        <v>34170</v>
      </c>
    </row>
    <row r="1319" spans="1:4" x14ac:dyDescent="0.15">
      <c r="A1319" s="1" t="s">
        <v>7218</v>
      </c>
      <c r="B1319" s="1">
        <v>507258</v>
      </c>
      <c r="C1319" s="1">
        <v>1350</v>
      </c>
      <c r="D1319" s="1">
        <v>35520</v>
      </c>
    </row>
    <row r="1320" spans="1:4" x14ac:dyDescent="0.15">
      <c r="A1320" s="1" t="s">
        <v>7219</v>
      </c>
      <c r="B1320" s="1">
        <v>507259</v>
      </c>
      <c r="C1320" s="1">
        <v>1350</v>
      </c>
      <c r="D1320" s="1">
        <v>36870</v>
      </c>
    </row>
    <row r="1321" spans="1:4" x14ac:dyDescent="0.15">
      <c r="A1321" s="1" t="s">
        <v>7220</v>
      </c>
      <c r="B1321" s="1">
        <v>507260</v>
      </c>
      <c r="C1321" s="1">
        <v>0</v>
      </c>
      <c r="D1321" s="1">
        <v>38220</v>
      </c>
    </row>
    <row r="1322" spans="1:4" x14ac:dyDescent="0.15">
      <c r="A1322" s="1" t="s">
        <v>7221</v>
      </c>
      <c r="B1322" s="1">
        <v>508201</v>
      </c>
      <c r="C1322" s="1">
        <v>100</v>
      </c>
      <c r="D1322" s="1">
        <v>766</v>
      </c>
    </row>
    <row r="1323" spans="1:4" x14ac:dyDescent="0.15">
      <c r="A1323" s="1" t="s">
        <v>7222</v>
      </c>
      <c r="B1323" s="1">
        <v>508202</v>
      </c>
      <c r="C1323" s="1">
        <v>100</v>
      </c>
      <c r="D1323" s="1">
        <v>866</v>
      </c>
    </row>
    <row r="1324" spans="1:4" x14ac:dyDescent="0.15">
      <c r="A1324" s="1" t="s">
        <v>7223</v>
      </c>
      <c r="B1324" s="1">
        <v>508203</v>
      </c>
      <c r="C1324" s="1">
        <v>100</v>
      </c>
      <c r="D1324" s="1">
        <v>966</v>
      </c>
    </row>
    <row r="1325" spans="1:4" x14ac:dyDescent="0.15">
      <c r="A1325" s="1" t="s">
        <v>7224</v>
      </c>
      <c r="B1325" s="1">
        <v>508204</v>
      </c>
      <c r="C1325" s="1">
        <v>100</v>
      </c>
      <c r="D1325" s="1">
        <v>1066</v>
      </c>
    </row>
    <row r="1326" spans="1:4" x14ac:dyDescent="0.15">
      <c r="A1326" s="1" t="s">
        <v>7225</v>
      </c>
      <c r="B1326" s="1">
        <v>508205</v>
      </c>
      <c r="C1326" s="1">
        <v>100</v>
      </c>
      <c r="D1326" s="1">
        <v>1166</v>
      </c>
    </row>
    <row r="1327" spans="1:4" x14ac:dyDescent="0.15">
      <c r="A1327" s="1" t="s">
        <v>7226</v>
      </c>
      <c r="B1327" s="1">
        <v>508206</v>
      </c>
      <c r="C1327" s="1">
        <v>150</v>
      </c>
      <c r="D1327" s="1">
        <v>1266</v>
      </c>
    </row>
    <row r="1328" spans="1:4" x14ac:dyDescent="0.15">
      <c r="A1328" s="1" t="s">
        <v>7227</v>
      </c>
      <c r="B1328" s="1">
        <v>508207</v>
      </c>
      <c r="C1328" s="1">
        <v>150</v>
      </c>
      <c r="D1328" s="1">
        <v>1416</v>
      </c>
    </row>
    <row r="1329" spans="1:4" x14ac:dyDescent="0.15">
      <c r="A1329" s="1" t="s">
        <v>7228</v>
      </c>
      <c r="B1329" s="1">
        <v>508208</v>
      </c>
      <c r="C1329" s="1">
        <v>150</v>
      </c>
      <c r="D1329" s="1">
        <v>1566</v>
      </c>
    </row>
    <row r="1330" spans="1:4" x14ac:dyDescent="0.15">
      <c r="A1330" s="1" t="s">
        <v>7229</v>
      </c>
      <c r="B1330" s="1">
        <v>508209</v>
      </c>
      <c r="C1330" s="1">
        <v>150</v>
      </c>
      <c r="D1330" s="1">
        <v>1716</v>
      </c>
    </row>
    <row r="1331" spans="1:4" x14ac:dyDescent="0.15">
      <c r="A1331" s="1" t="s">
        <v>7230</v>
      </c>
      <c r="B1331" s="1">
        <v>508210</v>
      </c>
      <c r="C1331" s="1">
        <v>150</v>
      </c>
      <c r="D1331" s="1">
        <v>1866</v>
      </c>
    </row>
    <row r="1332" spans="1:4" x14ac:dyDescent="0.15">
      <c r="A1332" s="1" t="s">
        <v>7231</v>
      </c>
      <c r="B1332" s="1">
        <v>508211</v>
      </c>
      <c r="C1332" s="1">
        <v>250</v>
      </c>
      <c r="D1332" s="1">
        <v>2016</v>
      </c>
    </row>
    <row r="1333" spans="1:4" x14ac:dyDescent="0.15">
      <c r="A1333" s="1" t="s">
        <v>7232</v>
      </c>
      <c r="B1333" s="1">
        <v>508212</v>
      </c>
      <c r="C1333" s="1">
        <v>250</v>
      </c>
      <c r="D1333" s="1">
        <v>2266</v>
      </c>
    </row>
    <row r="1334" spans="1:4" x14ac:dyDescent="0.15">
      <c r="A1334" s="1" t="s">
        <v>7233</v>
      </c>
      <c r="B1334" s="1">
        <v>508213</v>
      </c>
      <c r="C1334" s="1">
        <v>250</v>
      </c>
      <c r="D1334" s="1">
        <v>2516</v>
      </c>
    </row>
    <row r="1335" spans="1:4" x14ac:dyDescent="0.15">
      <c r="A1335" s="1" t="s">
        <v>7234</v>
      </c>
      <c r="B1335" s="1">
        <v>508214</v>
      </c>
      <c r="C1335" s="1">
        <v>250</v>
      </c>
      <c r="D1335" s="1">
        <v>2766</v>
      </c>
    </row>
    <row r="1336" spans="1:4" x14ac:dyDescent="0.15">
      <c r="A1336" s="1" t="s">
        <v>7235</v>
      </c>
      <c r="B1336" s="1">
        <v>508215</v>
      </c>
      <c r="C1336" s="1">
        <v>250</v>
      </c>
      <c r="D1336" s="1">
        <v>3016</v>
      </c>
    </row>
    <row r="1337" spans="1:4" x14ac:dyDescent="0.15">
      <c r="A1337" s="1" t="s">
        <v>7236</v>
      </c>
      <c r="B1337" s="1">
        <v>508216</v>
      </c>
      <c r="C1337" s="1">
        <v>350</v>
      </c>
      <c r="D1337" s="1">
        <v>3266</v>
      </c>
    </row>
    <row r="1338" spans="1:4" x14ac:dyDescent="0.15">
      <c r="A1338" s="1" t="s">
        <v>7237</v>
      </c>
      <c r="B1338" s="1">
        <v>508217</v>
      </c>
      <c r="C1338" s="1">
        <v>350</v>
      </c>
      <c r="D1338" s="1">
        <v>3616</v>
      </c>
    </row>
    <row r="1339" spans="1:4" x14ac:dyDescent="0.15">
      <c r="A1339" s="1" t="s">
        <v>7238</v>
      </c>
      <c r="B1339" s="1">
        <v>508218</v>
      </c>
      <c r="C1339" s="1">
        <v>350</v>
      </c>
      <c r="D1339" s="1">
        <v>3966</v>
      </c>
    </row>
    <row r="1340" spans="1:4" x14ac:dyDescent="0.15">
      <c r="A1340" s="1" t="s">
        <v>7239</v>
      </c>
      <c r="B1340" s="1">
        <v>508219</v>
      </c>
      <c r="C1340" s="1">
        <v>350</v>
      </c>
      <c r="D1340" s="1">
        <v>4316</v>
      </c>
    </row>
    <row r="1341" spans="1:4" x14ac:dyDescent="0.15">
      <c r="A1341" s="1" t="s">
        <v>7240</v>
      </c>
      <c r="B1341" s="1">
        <v>508220</v>
      </c>
      <c r="C1341" s="1">
        <v>350</v>
      </c>
      <c r="D1341" s="1">
        <v>4666</v>
      </c>
    </row>
    <row r="1342" spans="1:4" x14ac:dyDescent="0.15">
      <c r="A1342" s="1" t="s">
        <v>7241</v>
      </c>
      <c r="B1342" s="1">
        <v>508221</v>
      </c>
      <c r="C1342" s="1">
        <v>450</v>
      </c>
      <c r="D1342" s="1">
        <v>5016</v>
      </c>
    </row>
    <row r="1343" spans="1:4" x14ac:dyDescent="0.15">
      <c r="A1343" s="1" t="s">
        <v>7242</v>
      </c>
      <c r="B1343" s="1">
        <v>508222</v>
      </c>
      <c r="C1343" s="1">
        <v>450</v>
      </c>
      <c r="D1343" s="1">
        <v>5466</v>
      </c>
    </row>
    <row r="1344" spans="1:4" x14ac:dyDescent="0.15">
      <c r="A1344" s="1" t="s">
        <v>7243</v>
      </c>
      <c r="B1344" s="1">
        <v>508223</v>
      </c>
      <c r="C1344" s="1">
        <v>450</v>
      </c>
      <c r="D1344" s="1">
        <v>5916</v>
      </c>
    </row>
    <row r="1345" spans="1:4" x14ac:dyDescent="0.15">
      <c r="A1345" s="1" t="s">
        <v>7244</v>
      </c>
      <c r="B1345" s="1">
        <v>508224</v>
      </c>
      <c r="C1345" s="1">
        <v>450</v>
      </c>
      <c r="D1345" s="1">
        <v>6366</v>
      </c>
    </row>
    <row r="1346" spans="1:4" x14ac:dyDescent="0.15">
      <c r="A1346" s="1" t="s">
        <v>7245</v>
      </c>
      <c r="B1346" s="1">
        <v>508225</v>
      </c>
      <c r="C1346" s="1">
        <v>450</v>
      </c>
      <c r="D1346" s="1">
        <v>6816</v>
      </c>
    </row>
    <row r="1347" spans="1:4" x14ac:dyDescent="0.15">
      <c r="A1347" s="1" t="s">
        <v>7246</v>
      </c>
      <c r="B1347" s="1">
        <v>508226</v>
      </c>
      <c r="C1347" s="1">
        <v>550</v>
      </c>
      <c r="D1347" s="1">
        <v>7266</v>
      </c>
    </row>
    <row r="1348" spans="1:4" x14ac:dyDescent="0.15">
      <c r="A1348" s="1" t="s">
        <v>7247</v>
      </c>
      <c r="B1348" s="1">
        <v>508227</v>
      </c>
      <c r="C1348" s="1">
        <v>550</v>
      </c>
      <c r="D1348" s="1">
        <v>7816</v>
      </c>
    </row>
    <row r="1349" spans="1:4" x14ac:dyDescent="0.15">
      <c r="A1349" s="1" t="s">
        <v>7248</v>
      </c>
      <c r="B1349" s="1">
        <v>508228</v>
      </c>
      <c r="C1349" s="1">
        <v>550</v>
      </c>
      <c r="D1349" s="1">
        <v>8366</v>
      </c>
    </row>
    <row r="1350" spans="1:4" x14ac:dyDescent="0.15">
      <c r="A1350" s="1" t="s">
        <v>7249</v>
      </c>
      <c r="B1350" s="1">
        <v>508229</v>
      </c>
      <c r="C1350" s="1">
        <v>550</v>
      </c>
      <c r="D1350" s="1">
        <v>8916</v>
      </c>
    </row>
    <row r="1351" spans="1:4" x14ac:dyDescent="0.15">
      <c r="A1351" s="1" t="s">
        <v>7250</v>
      </c>
      <c r="B1351" s="1">
        <v>508230</v>
      </c>
      <c r="C1351" s="1">
        <v>550</v>
      </c>
      <c r="D1351" s="1">
        <v>9466</v>
      </c>
    </row>
    <row r="1352" spans="1:4" x14ac:dyDescent="0.15">
      <c r="A1352" s="1" t="s">
        <v>7251</v>
      </c>
      <c r="B1352" s="1">
        <v>508231</v>
      </c>
      <c r="C1352" s="1">
        <v>650</v>
      </c>
      <c r="D1352" s="1">
        <v>10016</v>
      </c>
    </row>
    <row r="1353" spans="1:4" x14ac:dyDescent="0.15">
      <c r="A1353" s="1" t="s">
        <v>7252</v>
      </c>
      <c r="B1353" s="1">
        <v>508232</v>
      </c>
      <c r="C1353" s="1">
        <v>650</v>
      </c>
      <c r="D1353" s="1">
        <v>10666</v>
      </c>
    </row>
    <row r="1354" spans="1:4" x14ac:dyDescent="0.15">
      <c r="A1354" s="1" t="s">
        <v>7253</v>
      </c>
      <c r="B1354" s="1">
        <v>508233</v>
      </c>
      <c r="C1354" s="1">
        <v>650</v>
      </c>
      <c r="D1354" s="1">
        <v>11316</v>
      </c>
    </row>
    <row r="1355" spans="1:4" x14ac:dyDescent="0.15">
      <c r="A1355" s="1" t="s">
        <v>7254</v>
      </c>
      <c r="B1355" s="1">
        <v>508234</v>
      </c>
      <c r="C1355" s="1">
        <v>650</v>
      </c>
      <c r="D1355" s="1">
        <v>11966</v>
      </c>
    </row>
    <row r="1356" spans="1:4" x14ac:dyDescent="0.15">
      <c r="A1356" s="1" t="s">
        <v>7255</v>
      </c>
      <c r="B1356" s="1">
        <v>508235</v>
      </c>
      <c r="C1356" s="1">
        <v>650</v>
      </c>
      <c r="D1356" s="1">
        <v>12616</v>
      </c>
    </row>
    <row r="1357" spans="1:4" x14ac:dyDescent="0.15">
      <c r="A1357" s="1" t="s">
        <v>7256</v>
      </c>
      <c r="B1357" s="1">
        <v>508236</v>
      </c>
      <c r="C1357" s="1">
        <v>750</v>
      </c>
      <c r="D1357" s="1">
        <v>13266</v>
      </c>
    </row>
    <row r="1358" spans="1:4" x14ac:dyDescent="0.15">
      <c r="A1358" s="1" t="s">
        <v>7257</v>
      </c>
      <c r="B1358" s="1">
        <v>508237</v>
      </c>
      <c r="C1358" s="1">
        <v>750</v>
      </c>
      <c r="D1358" s="1">
        <v>14016</v>
      </c>
    </row>
    <row r="1359" spans="1:4" x14ac:dyDescent="0.15">
      <c r="A1359" s="1" t="s">
        <v>7258</v>
      </c>
      <c r="B1359" s="1">
        <v>508238</v>
      </c>
      <c r="C1359" s="1">
        <v>750</v>
      </c>
      <c r="D1359" s="1">
        <v>14766</v>
      </c>
    </row>
    <row r="1360" spans="1:4" x14ac:dyDescent="0.15">
      <c r="A1360" s="1" t="s">
        <v>7259</v>
      </c>
      <c r="B1360" s="1">
        <v>508239</v>
      </c>
      <c r="C1360" s="1">
        <v>750</v>
      </c>
      <c r="D1360" s="1">
        <v>15516</v>
      </c>
    </row>
    <row r="1361" spans="1:4" x14ac:dyDescent="0.15">
      <c r="A1361" s="1" t="s">
        <v>7260</v>
      </c>
      <c r="B1361" s="1">
        <v>508240</v>
      </c>
      <c r="C1361" s="1">
        <v>750</v>
      </c>
      <c r="D1361" s="1">
        <v>16266</v>
      </c>
    </row>
    <row r="1362" spans="1:4" x14ac:dyDescent="0.15">
      <c r="A1362" s="1" t="s">
        <v>7261</v>
      </c>
      <c r="B1362" s="1">
        <v>508241</v>
      </c>
      <c r="C1362" s="1">
        <v>900</v>
      </c>
      <c r="D1362" s="1">
        <v>17016</v>
      </c>
    </row>
    <row r="1363" spans="1:4" x14ac:dyDescent="0.15">
      <c r="A1363" s="1" t="s">
        <v>7262</v>
      </c>
      <c r="B1363" s="1">
        <v>508242</v>
      </c>
      <c r="C1363" s="1">
        <v>900</v>
      </c>
      <c r="D1363" s="1">
        <v>17916</v>
      </c>
    </row>
    <row r="1364" spans="1:4" x14ac:dyDescent="0.15">
      <c r="A1364" s="1" t="s">
        <v>7263</v>
      </c>
      <c r="B1364" s="1">
        <v>508243</v>
      </c>
      <c r="C1364" s="1">
        <v>900</v>
      </c>
      <c r="D1364" s="1">
        <v>18816</v>
      </c>
    </row>
    <row r="1365" spans="1:4" x14ac:dyDescent="0.15">
      <c r="A1365" s="1" t="s">
        <v>7264</v>
      </c>
      <c r="B1365" s="1">
        <v>508244</v>
      </c>
      <c r="C1365" s="1">
        <v>900</v>
      </c>
      <c r="D1365" s="1">
        <v>19716</v>
      </c>
    </row>
    <row r="1366" spans="1:4" x14ac:dyDescent="0.15">
      <c r="A1366" s="1" t="s">
        <v>7265</v>
      </c>
      <c r="B1366" s="1">
        <v>508245</v>
      </c>
      <c r="C1366" s="1">
        <v>900</v>
      </c>
      <c r="D1366" s="1">
        <v>20616</v>
      </c>
    </row>
    <row r="1367" spans="1:4" x14ac:dyDescent="0.15">
      <c r="A1367" s="1" t="s">
        <v>7266</v>
      </c>
      <c r="B1367" s="1">
        <v>508246</v>
      </c>
      <c r="C1367" s="1">
        <v>1050</v>
      </c>
      <c r="D1367" s="1">
        <v>21516</v>
      </c>
    </row>
    <row r="1368" spans="1:4" x14ac:dyDescent="0.15">
      <c r="A1368" s="1" t="s">
        <v>7267</v>
      </c>
      <c r="B1368" s="1">
        <v>508247</v>
      </c>
      <c r="C1368" s="1">
        <v>1050</v>
      </c>
      <c r="D1368" s="1">
        <v>22566</v>
      </c>
    </row>
    <row r="1369" spans="1:4" x14ac:dyDescent="0.15">
      <c r="A1369" s="1" t="s">
        <v>7268</v>
      </c>
      <c r="B1369" s="1">
        <v>508248</v>
      </c>
      <c r="C1369" s="1">
        <v>1050</v>
      </c>
      <c r="D1369" s="1">
        <v>23616</v>
      </c>
    </row>
    <row r="1370" spans="1:4" x14ac:dyDescent="0.15">
      <c r="A1370" s="1" t="s">
        <v>7269</v>
      </c>
      <c r="B1370" s="1">
        <v>508249</v>
      </c>
      <c r="C1370" s="1">
        <v>1050</v>
      </c>
      <c r="D1370" s="1">
        <v>24666</v>
      </c>
    </row>
    <row r="1371" spans="1:4" x14ac:dyDescent="0.15">
      <c r="A1371" s="1" t="s">
        <v>7270</v>
      </c>
      <c r="B1371" s="1">
        <v>508250</v>
      </c>
      <c r="C1371" s="1">
        <v>1050</v>
      </c>
      <c r="D1371" s="1">
        <v>25716</v>
      </c>
    </row>
    <row r="1372" spans="1:4" x14ac:dyDescent="0.15">
      <c r="A1372" s="1" t="s">
        <v>7271</v>
      </c>
      <c r="B1372" s="1">
        <v>508251</v>
      </c>
      <c r="C1372" s="1">
        <v>1200</v>
      </c>
      <c r="D1372" s="1">
        <v>26766</v>
      </c>
    </row>
    <row r="1373" spans="1:4" x14ac:dyDescent="0.15">
      <c r="A1373" s="1" t="s">
        <v>7272</v>
      </c>
      <c r="B1373" s="1">
        <v>508252</v>
      </c>
      <c r="C1373" s="1">
        <v>1200</v>
      </c>
      <c r="D1373" s="1">
        <v>27966</v>
      </c>
    </row>
    <row r="1374" spans="1:4" x14ac:dyDescent="0.15">
      <c r="A1374" s="1" t="s">
        <v>7273</v>
      </c>
      <c r="B1374" s="1">
        <v>508253</v>
      </c>
      <c r="C1374" s="1">
        <v>1200</v>
      </c>
      <c r="D1374" s="1">
        <v>29166</v>
      </c>
    </row>
    <row r="1375" spans="1:4" x14ac:dyDescent="0.15">
      <c r="A1375" s="1" t="s">
        <v>7274</v>
      </c>
      <c r="B1375" s="1">
        <v>508254</v>
      </c>
      <c r="C1375" s="1">
        <v>1200</v>
      </c>
      <c r="D1375" s="1">
        <v>30366</v>
      </c>
    </row>
    <row r="1376" spans="1:4" x14ac:dyDescent="0.15">
      <c r="A1376" s="1" t="s">
        <v>7275</v>
      </c>
      <c r="B1376" s="1">
        <v>508255</v>
      </c>
      <c r="C1376" s="1">
        <v>1200</v>
      </c>
      <c r="D1376" s="1">
        <v>31566</v>
      </c>
    </row>
    <row r="1377" spans="1:4" x14ac:dyDescent="0.15">
      <c r="A1377" s="1" t="s">
        <v>7276</v>
      </c>
      <c r="B1377" s="1">
        <v>508256</v>
      </c>
      <c r="C1377" s="1">
        <v>1350</v>
      </c>
      <c r="D1377" s="1">
        <v>32766</v>
      </c>
    </row>
    <row r="1378" spans="1:4" x14ac:dyDescent="0.15">
      <c r="A1378" s="1" t="s">
        <v>7277</v>
      </c>
      <c r="B1378" s="1">
        <v>508257</v>
      </c>
      <c r="C1378" s="1">
        <v>1350</v>
      </c>
      <c r="D1378" s="1">
        <v>34116</v>
      </c>
    </row>
    <row r="1379" spans="1:4" x14ac:dyDescent="0.15">
      <c r="A1379" s="1" t="s">
        <v>7278</v>
      </c>
      <c r="B1379" s="1">
        <v>508258</v>
      </c>
      <c r="C1379" s="1">
        <v>1350</v>
      </c>
      <c r="D1379" s="1">
        <v>35466</v>
      </c>
    </row>
    <row r="1380" spans="1:4" x14ac:dyDescent="0.15">
      <c r="A1380" s="1" t="s">
        <v>7279</v>
      </c>
      <c r="B1380" s="1">
        <v>508259</v>
      </c>
      <c r="C1380" s="1">
        <v>1350</v>
      </c>
      <c r="D1380" s="1">
        <v>36816</v>
      </c>
    </row>
    <row r="1381" spans="1:4" x14ac:dyDescent="0.15">
      <c r="A1381" s="1" t="s">
        <v>7280</v>
      </c>
      <c r="B1381" s="1">
        <v>508260</v>
      </c>
      <c r="C1381" s="1">
        <v>0</v>
      </c>
      <c r="D1381" s="1">
        <v>38166</v>
      </c>
    </row>
    <row r="1382" spans="1:4" x14ac:dyDescent="0.15">
      <c r="A1382" s="1" t="s">
        <v>7281</v>
      </c>
      <c r="B1382" s="1">
        <v>509201</v>
      </c>
      <c r="C1382" s="1">
        <v>100</v>
      </c>
      <c r="D1382" s="1">
        <v>766</v>
      </c>
    </row>
    <row r="1383" spans="1:4" x14ac:dyDescent="0.15">
      <c r="A1383" s="1" t="s">
        <v>7282</v>
      </c>
      <c r="B1383" s="1">
        <v>509202</v>
      </c>
      <c r="C1383" s="1">
        <v>100</v>
      </c>
      <c r="D1383" s="1">
        <v>866</v>
      </c>
    </row>
    <row r="1384" spans="1:4" x14ac:dyDescent="0.15">
      <c r="A1384" s="1" t="s">
        <v>7283</v>
      </c>
      <c r="B1384" s="1">
        <v>509203</v>
      </c>
      <c r="C1384" s="1">
        <v>100</v>
      </c>
      <c r="D1384" s="1">
        <v>966</v>
      </c>
    </row>
    <row r="1385" spans="1:4" x14ac:dyDescent="0.15">
      <c r="A1385" s="1" t="s">
        <v>7284</v>
      </c>
      <c r="B1385" s="1">
        <v>509204</v>
      </c>
      <c r="C1385" s="1">
        <v>100</v>
      </c>
      <c r="D1385" s="1">
        <v>1066</v>
      </c>
    </row>
    <row r="1386" spans="1:4" x14ac:dyDescent="0.15">
      <c r="A1386" s="1" t="s">
        <v>7285</v>
      </c>
      <c r="B1386" s="1">
        <v>509205</v>
      </c>
      <c r="C1386" s="1">
        <v>100</v>
      </c>
      <c r="D1386" s="1">
        <v>1166</v>
      </c>
    </row>
    <row r="1387" spans="1:4" x14ac:dyDescent="0.15">
      <c r="A1387" s="1" t="s">
        <v>7286</v>
      </c>
      <c r="B1387" s="1">
        <v>509206</v>
      </c>
      <c r="C1387" s="1">
        <v>150</v>
      </c>
      <c r="D1387" s="1">
        <v>1266</v>
      </c>
    </row>
    <row r="1388" spans="1:4" x14ac:dyDescent="0.15">
      <c r="A1388" s="1" t="s">
        <v>7287</v>
      </c>
      <c r="B1388" s="1">
        <v>509207</v>
      </c>
      <c r="C1388" s="1">
        <v>150</v>
      </c>
      <c r="D1388" s="1">
        <v>1416</v>
      </c>
    </row>
    <row r="1389" spans="1:4" x14ac:dyDescent="0.15">
      <c r="A1389" s="1" t="s">
        <v>7288</v>
      </c>
      <c r="B1389" s="1">
        <v>509208</v>
      </c>
      <c r="C1389" s="1">
        <v>150</v>
      </c>
      <c r="D1389" s="1">
        <v>1566</v>
      </c>
    </row>
    <row r="1390" spans="1:4" x14ac:dyDescent="0.15">
      <c r="A1390" s="1" t="s">
        <v>7289</v>
      </c>
      <c r="B1390" s="1">
        <v>509209</v>
      </c>
      <c r="C1390" s="1">
        <v>150</v>
      </c>
      <c r="D1390" s="1">
        <v>1716</v>
      </c>
    </row>
    <row r="1391" spans="1:4" x14ac:dyDescent="0.15">
      <c r="A1391" s="1" t="s">
        <v>7290</v>
      </c>
      <c r="B1391" s="1">
        <v>509210</v>
      </c>
      <c r="C1391" s="1">
        <v>150</v>
      </c>
      <c r="D1391" s="1">
        <v>1866</v>
      </c>
    </row>
    <row r="1392" spans="1:4" x14ac:dyDescent="0.15">
      <c r="A1392" s="1" t="s">
        <v>7291</v>
      </c>
      <c r="B1392" s="1">
        <v>509211</v>
      </c>
      <c r="C1392" s="1">
        <v>250</v>
      </c>
      <c r="D1392" s="1">
        <v>2016</v>
      </c>
    </row>
    <row r="1393" spans="1:4" x14ac:dyDescent="0.15">
      <c r="A1393" s="1" t="s">
        <v>7292</v>
      </c>
      <c r="B1393" s="1">
        <v>509212</v>
      </c>
      <c r="C1393" s="1">
        <v>250</v>
      </c>
      <c r="D1393" s="1">
        <v>2266</v>
      </c>
    </row>
    <row r="1394" spans="1:4" x14ac:dyDescent="0.15">
      <c r="A1394" s="1" t="s">
        <v>7293</v>
      </c>
      <c r="B1394" s="1">
        <v>509213</v>
      </c>
      <c r="C1394" s="1">
        <v>250</v>
      </c>
      <c r="D1394" s="1">
        <v>2516</v>
      </c>
    </row>
    <row r="1395" spans="1:4" x14ac:dyDescent="0.15">
      <c r="A1395" s="1" t="s">
        <v>7294</v>
      </c>
      <c r="B1395" s="1">
        <v>509214</v>
      </c>
      <c r="C1395" s="1">
        <v>250</v>
      </c>
      <c r="D1395" s="1">
        <v>2766</v>
      </c>
    </row>
    <row r="1396" spans="1:4" x14ac:dyDescent="0.15">
      <c r="A1396" s="1" t="s">
        <v>7295</v>
      </c>
      <c r="B1396" s="1">
        <v>509215</v>
      </c>
      <c r="C1396" s="1">
        <v>250</v>
      </c>
      <c r="D1396" s="1">
        <v>3016</v>
      </c>
    </row>
    <row r="1397" spans="1:4" x14ac:dyDescent="0.15">
      <c r="A1397" s="1" t="s">
        <v>7296</v>
      </c>
      <c r="B1397" s="1">
        <v>509216</v>
      </c>
      <c r="C1397" s="1">
        <v>350</v>
      </c>
      <c r="D1397" s="1">
        <v>3266</v>
      </c>
    </row>
    <row r="1398" spans="1:4" x14ac:dyDescent="0.15">
      <c r="A1398" s="1" t="s">
        <v>7297</v>
      </c>
      <c r="B1398" s="1">
        <v>509217</v>
      </c>
      <c r="C1398" s="1">
        <v>350</v>
      </c>
      <c r="D1398" s="1">
        <v>3616</v>
      </c>
    </row>
    <row r="1399" spans="1:4" x14ac:dyDescent="0.15">
      <c r="A1399" s="1" t="s">
        <v>7298</v>
      </c>
      <c r="B1399" s="1">
        <v>509218</v>
      </c>
      <c r="C1399" s="1">
        <v>350</v>
      </c>
      <c r="D1399" s="1">
        <v>3966</v>
      </c>
    </row>
    <row r="1400" spans="1:4" x14ac:dyDescent="0.15">
      <c r="A1400" s="1" t="s">
        <v>7299</v>
      </c>
      <c r="B1400" s="1">
        <v>509219</v>
      </c>
      <c r="C1400" s="1">
        <v>350</v>
      </c>
      <c r="D1400" s="1">
        <v>4316</v>
      </c>
    </row>
    <row r="1401" spans="1:4" x14ac:dyDescent="0.15">
      <c r="A1401" s="1" t="s">
        <v>7300</v>
      </c>
      <c r="B1401" s="1">
        <v>509220</v>
      </c>
      <c r="C1401" s="1">
        <v>350</v>
      </c>
      <c r="D1401" s="1">
        <v>4666</v>
      </c>
    </row>
    <row r="1402" spans="1:4" x14ac:dyDescent="0.15">
      <c r="A1402" s="1" t="s">
        <v>7301</v>
      </c>
      <c r="B1402" s="1">
        <v>509221</v>
      </c>
      <c r="C1402" s="1">
        <v>450</v>
      </c>
      <c r="D1402" s="1">
        <v>5016</v>
      </c>
    </row>
    <row r="1403" spans="1:4" x14ac:dyDescent="0.15">
      <c r="A1403" s="1" t="s">
        <v>7302</v>
      </c>
      <c r="B1403" s="1">
        <v>509222</v>
      </c>
      <c r="C1403" s="1">
        <v>450</v>
      </c>
      <c r="D1403" s="1">
        <v>5466</v>
      </c>
    </row>
    <row r="1404" spans="1:4" x14ac:dyDescent="0.15">
      <c r="A1404" s="1" t="s">
        <v>7303</v>
      </c>
      <c r="B1404" s="1">
        <v>509223</v>
      </c>
      <c r="C1404" s="1">
        <v>450</v>
      </c>
      <c r="D1404" s="1">
        <v>5916</v>
      </c>
    </row>
    <row r="1405" spans="1:4" x14ac:dyDescent="0.15">
      <c r="A1405" s="1" t="s">
        <v>7304</v>
      </c>
      <c r="B1405" s="1">
        <v>509224</v>
      </c>
      <c r="C1405" s="1">
        <v>450</v>
      </c>
      <c r="D1405" s="1">
        <v>6366</v>
      </c>
    </row>
    <row r="1406" spans="1:4" x14ac:dyDescent="0.15">
      <c r="A1406" s="1" t="s">
        <v>7305</v>
      </c>
      <c r="B1406" s="1">
        <v>509225</v>
      </c>
      <c r="C1406" s="1">
        <v>450</v>
      </c>
      <c r="D1406" s="1">
        <v>6816</v>
      </c>
    </row>
    <row r="1407" spans="1:4" x14ac:dyDescent="0.15">
      <c r="A1407" s="1" t="s">
        <v>7306</v>
      </c>
      <c r="B1407" s="1">
        <v>509226</v>
      </c>
      <c r="C1407" s="1">
        <v>550</v>
      </c>
      <c r="D1407" s="1">
        <v>7266</v>
      </c>
    </row>
    <row r="1408" spans="1:4" x14ac:dyDescent="0.15">
      <c r="A1408" s="1" t="s">
        <v>7307</v>
      </c>
      <c r="B1408" s="1">
        <v>509227</v>
      </c>
      <c r="C1408" s="1">
        <v>550</v>
      </c>
      <c r="D1408" s="1">
        <v>7816</v>
      </c>
    </row>
    <row r="1409" spans="1:4" x14ac:dyDescent="0.15">
      <c r="A1409" s="1" t="s">
        <v>7308</v>
      </c>
      <c r="B1409" s="1">
        <v>509228</v>
      </c>
      <c r="C1409" s="1">
        <v>550</v>
      </c>
      <c r="D1409" s="1">
        <v>8366</v>
      </c>
    </row>
    <row r="1410" spans="1:4" x14ac:dyDescent="0.15">
      <c r="A1410" s="1" t="s">
        <v>7309</v>
      </c>
      <c r="B1410" s="1">
        <v>509229</v>
      </c>
      <c r="C1410" s="1">
        <v>550</v>
      </c>
      <c r="D1410" s="1">
        <v>8916</v>
      </c>
    </row>
    <row r="1411" spans="1:4" x14ac:dyDescent="0.15">
      <c r="A1411" s="1" t="s">
        <v>7310</v>
      </c>
      <c r="B1411" s="1">
        <v>509230</v>
      </c>
      <c r="C1411" s="1">
        <v>550</v>
      </c>
      <c r="D1411" s="1">
        <v>9466</v>
      </c>
    </row>
    <row r="1412" spans="1:4" x14ac:dyDescent="0.15">
      <c r="A1412" s="1" t="s">
        <v>7311</v>
      </c>
      <c r="B1412" s="1">
        <v>509231</v>
      </c>
      <c r="C1412" s="1">
        <v>650</v>
      </c>
      <c r="D1412" s="1">
        <v>10016</v>
      </c>
    </row>
    <row r="1413" spans="1:4" x14ac:dyDescent="0.15">
      <c r="A1413" s="1" t="s">
        <v>7312</v>
      </c>
      <c r="B1413" s="1">
        <v>509232</v>
      </c>
      <c r="C1413" s="1">
        <v>650</v>
      </c>
      <c r="D1413" s="1">
        <v>10666</v>
      </c>
    </row>
    <row r="1414" spans="1:4" x14ac:dyDescent="0.15">
      <c r="A1414" s="1" t="s">
        <v>7313</v>
      </c>
      <c r="B1414" s="1">
        <v>509233</v>
      </c>
      <c r="C1414" s="1">
        <v>650</v>
      </c>
      <c r="D1414" s="1">
        <v>11316</v>
      </c>
    </row>
    <row r="1415" spans="1:4" x14ac:dyDescent="0.15">
      <c r="A1415" s="1" t="s">
        <v>7314</v>
      </c>
      <c r="B1415" s="1">
        <v>509234</v>
      </c>
      <c r="C1415" s="1">
        <v>650</v>
      </c>
      <c r="D1415" s="1">
        <v>11966</v>
      </c>
    </row>
    <row r="1416" spans="1:4" x14ac:dyDescent="0.15">
      <c r="A1416" s="1" t="s">
        <v>7315</v>
      </c>
      <c r="B1416" s="1">
        <v>509235</v>
      </c>
      <c r="C1416" s="1">
        <v>650</v>
      </c>
      <c r="D1416" s="1">
        <v>12616</v>
      </c>
    </row>
    <row r="1417" spans="1:4" x14ac:dyDescent="0.15">
      <c r="A1417" s="1" t="s">
        <v>7316</v>
      </c>
      <c r="B1417" s="1">
        <v>509236</v>
      </c>
      <c r="C1417" s="1">
        <v>750</v>
      </c>
      <c r="D1417" s="1">
        <v>13266</v>
      </c>
    </row>
    <row r="1418" spans="1:4" x14ac:dyDescent="0.15">
      <c r="A1418" s="1" t="s">
        <v>7317</v>
      </c>
      <c r="B1418" s="1">
        <v>509237</v>
      </c>
      <c r="C1418" s="1">
        <v>750</v>
      </c>
      <c r="D1418" s="1">
        <v>14016</v>
      </c>
    </row>
    <row r="1419" spans="1:4" x14ac:dyDescent="0.15">
      <c r="A1419" s="1" t="s">
        <v>7318</v>
      </c>
      <c r="B1419" s="1">
        <v>509238</v>
      </c>
      <c r="C1419" s="1">
        <v>750</v>
      </c>
      <c r="D1419" s="1">
        <v>14766</v>
      </c>
    </row>
    <row r="1420" spans="1:4" x14ac:dyDescent="0.15">
      <c r="A1420" s="1" t="s">
        <v>7319</v>
      </c>
      <c r="B1420" s="1">
        <v>509239</v>
      </c>
      <c r="C1420" s="1">
        <v>750</v>
      </c>
      <c r="D1420" s="1">
        <v>15516</v>
      </c>
    </row>
    <row r="1421" spans="1:4" x14ac:dyDescent="0.15">
      <c r="A1421" s="1" t="s">
        <v>7320</v>
      </c>
      <c r="B1421" s="1">
        <v>509240</v>
      </c>
      <c r="C1421" s="1">
        <v>750</v>
      </c>
      <c r="D1421" s="1">
        <v>16266</v>
      </c>
    </row>
    <row r="1422" spans="1:4" x14ac:dyDescent="0.15">
      <c r="A1422" s="1" t="s">
        <v>7321</v>
      </c>
      <c r="B1422" s="1">
        <v>509241</v>
      </c>
      <c r="C1422" s="1">
        <v>900</v>
      </c>
      <c r="D1422" s="1">
        <v>17016</v>
      </c>
    </row>
    <row r="1423" spans="1:4" x14ac:dyDescent="0.15">
      <c r="A1423" s="1" t="s">
        <v>7322</v>
      </c>
      <c r="B1423" s="1">
        <v>509242</v>
      </c>
      <c r="C1423" s="1">
        <v>900</v>
      </c>
      <c r="D1423" s="1">
        <v>17916</v>
      </c>
    </row>
    <row r="1424" spans="1:4" x14ac:dyDescent="0.15">
      <c r="A1424" s="1" t="s">
        <v>7323</v>
      </c>
      <c r="B1424" s="1">
        <v>509243</v>
      </c>
      <c r="C1424" s="1">
        <v>900</v>
      </c>
      <c r="D1424" s="1">
        <v>18816</v>
      </c>
    </row>
    <row r="1425" spans="1:4" x14ac:dyDescent="0.15">
      <c r="A1425" s="1" t="s">
        <v>7324</v>
      </c>
      <c r="B1425" s="1">
        <v>509244</v>
      </c>
      <c r="C1425" s="1">
        <v>900</v>
      </c>
      <c r="D1425" s="1">
        <v>19716</v>
      </c>
    </row>
    <row r="1426" spans="1:4" x14ac:dyDescent="0.15">
      <c r="A1426" s="1" t="s">
        <v>7325</v>
      </c>
      <c r="B1426" s="1">
        <v>509245</v>
      </c>
      <c r="C1426" s="1">
        <v>900</v>
      </c>
      <c r="D1426" s="1">
        <v>20616</v>
      </c>
    </row>
    <row r="1427" spans="1:4" x14ac:dyDescent="0.15">
      <c r="A1427" s="1" t="s">
        <v>7326</v>
      </c>
      <c r="B1427" s="1">
        <v>509246</v>
      </c>
      <c r="C1427" s="1">
        <v>1050</v>
      </c>
      <c r="D1427" s="1">
        <v>21516</v>
      </c>
    </row>
    <row r="1428" spans="1:4" x14ac:dyDescent="0.15">
      <c r="A1428" s="1" t="s">
        <v>7327</v>
      </c>
      <c r="B1428" s="1">
        <v>509247</v>
      </c>
      <c r="C1428" s="1">
        <v>1050</v>
      </c>
      <c r="D1428" s="1">
        <v>22566</v>
      </c>
    </row>
    <row r="1429" spans="1:4" x14ac:dyDescent="0.15">
      <c r="A1429" s="1" t="s">
        <v>7328</v>
      </c>
      <c r="B1429" s="1">
        <v>509248</v>
      </c>
      <c r="C1429" s="1">
        <v>1050</v>
      </c>
      <c r="D1429" s="1">
        <v>23616</v>
      </c>
    </row>
    <row r="1430" spans="1:4" x14ac:dyDescent="0.15">
      <c r="A1430" s="1" t="s">
        <v>7329</v>
      </c>
      <c r="B1430" s="1">
        <v>509249</v>
      </c>
      <c r="C1430" s="1">
        <v>1050</v>
      </c>
      <c r="D1430" s="1">
        <v>24666</v>
      </c>
    </row>
    <row r="1431" spans="1:4" x14ac:dyDescent="0.15">
      <c r="A1431" s="1" t="s">
        <v>7330</v>
      </c>
      <c r="B1431" s="1">
        <v>509250</v>
      </c>
      <c r="C1431" s="1">
        <v>1050</v>
      </c>
      <c r="D1431" s="1">
        <v>25716</v>
      </c>
    </row>
    <row r="1432" spans="1:4" x14ac:dyDescent="0.15">
      <c r="A1432" s="1" t="s">
        <v>7331</v>
      </c>
      <c r="B1432" s="1">
        <v>509251</v>
      </c>
      <c r="C1432" s="1">
        <v>1200</v>
      </c>
      <c r="D1432" s="1">
        <v>26766</v>
      </c>
    </row>
    <row r="1433" spans="1:4" x14ac:dyDescent="0.15">
      <c r="A1433" s="1" t="s">
        <v>7332</v>
      </c>
      <c r="B1433" s="1">
        <v>509252</v>
      </c>
      <c r="C1433" s="1">
        <v>1200</v>
      </c>
      <c r="D1433" s="1">
        <v>27966</v>
      </c>
    </row>
    <row r="1434" spans="1:4" x14ac:dyDescent="0.15">
      <c r="A1434" s="1" t="s">
        <v>7333</v>
      </c>
      <c r="B1434" s="1">
        <v>509253</v>
      </c>
      <c r="C1434" s="1">
        <v>1200</v>
      </c>
      <c r="D1434" s="1">
        <v>29166</v>
      </c>
    </row>
    <row r="1435" spans="1:4" x14ac:dyDescent="0.15">
      <c r="A1435" s="1" t="s">
        <v>7334</v>
      </c>
      <c r="B1435" s="1">
        <v>509254</v>
      </c>
      <c r="C1435" s="1">
        <v>1200</v>
      </c>
      <c r="D1435" s="1">
        <v>30366</v>
      </c>
    </row>
    <row r="1436" spans="1:4" x14ac:dyDescent="0.15">
      <c r="A1436" s="1" t="s">
        <v>7335</v>
      </c>
      <c r="B1436" s="1">
        <v>509255</v>
      </c>
      <c r="C1436" s="1">
        <v>1200</v>
      </c>
      <c r="D1436" s="1">
        <v>31566</v>
      </c>
    </row>
    <row r="1437" spans="1:4" x14ac:dyDescent="0.15">
      <c r="A1437" s="1" t="s">
        <v>7336</v>
      </c>
      <c r="B1437" s="1">
        <v>509256</v>
      </c>
      <c r="C1437" s="1">
        <v>1350</v>
      </c>
      <c r="D1437" s="1">
        <v>32766</v>
      </c>
    </row>
    <row r="1438" spans="1:4" x14ac:dyDescent="0.15">
      <c r="A1438" s="1" t="s">
        <v>7337</v>
      </c>
      <c r="B1438" s="1">
        <v>509257</v>
      </c>
      <c r="C1438" s="1">
        <v>1350</v>
      </c>
      <c r="D1438" s="1">
        <v>34116</v>
      </c>
    </row>
    <row r="1439" spans="1:4" x14ac:dyDescent="0.15">
      <c r="A1439" s="1" t="s">
        <v>7338</v>
      </c>
      <c r="B1439" s="1">
        <v>509258</v>
      </c>
      <c r="C1439" s="1">
        <v>1350</v>
      </c>
      <c r="D1439" s="1">
        <v>35466</v>
      </c>
    </row>
    <row r="1440" spans="1:4" x14ac:dyDescent="0.15">
      <c r="A1440" s="1" t="s">
        <v>7339</v>
      </c>
      <c r="B1440" s="1">
        <v>509259</v>
      </c>
      <c r="C1440" s="1">
        <v>1350</v>
      </c>
      <c r="D1440" s="1">
        <v>36816</v>
      </c>
    </row>
    <row r="1441" spans="1:4" x14ac:dyDescent="0.15">
      <c r="A1441" s="1" t="s">
        <v>7340</v>
      </c>
      <c r="B1441" s="1">
        <v>509260</v>
      </c>
      <c r="C1441" s="1">
        <v>0</v>
      </c>
      <c r="D1441" s="1">
        <v>38166</v>
      </c>
    </row>
    <row r="1442" spans="1:4" x14ac:dyDescent="0.15">
      <c r="A1442" s="1" t="s">
        <v>7341</v>
      </c>
      <c r="B1442" s="1">
        <v>510201</v>
      </c>
      <c r="C1442" s="1">
        <v>120</v>
      </c>
      <c r="D1442" s="1">
        <v>936</v>
      </c>
    </row>
    <row r="1443" spans="1:4" x14ac:dyDescent="0.15">
      <c r="A1443" s="1" t="s">
        <v>7342</v>
      </c>
      <c r="B1443" s="1">
        <v>510202</v>
      </c>
      <c r="C1443" s="1">
        <v>120</v>
      </c>
      <c r="D1443" s="1">
        <v>1056</v>
      </c>
    </row>
    <row r="1444" spans="1:4" x14ac:dyDescent="0.15">
      <c r="A1444" s="1" t="s">
        <v>7343</v>
      </c>
      <c r="B1444" s="1">
        <v>510203</v>
      </c>
      <c r="C1444" s="1">
        <v>120</v>
      </c>
      <c r="D1444" s="1">
        <v>1176</v>
      </c>
    </row>
    <row r="1445" spans="1:4" x14ac:dyDescent="0.15">
      <c r="A1445" s="1" t="s">
        <v>7344</v>
      </c>
      <c r="B1445" s="1">
        <v>510204</v>
      </c>
      <c r="C1445" s="1">
        <v>120</v>
      </c>
      <c r="D1445" s="1">
        <v>1296</v>
      </c>
    </row>
    <row r="1446" spans="1:4" x14ac:dyDescent="0.15">
      <c r="A1446" s="1" t="s">
        <v>7345</v>
      </c>
      <c r="B1446" s="1">
        <v>510205</v>
      </c>
      <c r="C1446" s="1">
        <v>120</v>
      </c>
      <c r="D1446" s="1">
        <v>1416</v>
      </c>
    </row>
    <row r="1447" spans="1:4" x14ac:dyDescent="0.15">
      <c r="A1447" s="1" t="s">
        <v>7346</v>
      </c>
      <c r="B1447" s="1">
        <v>510206</v>
      </c>
      <c r="C1447" s="1">
        <v>180</v>
      </c>
      <c r="D1447" s="1">
        <v>1536</v>
      </c>
    </row>
    <row r="1448" spans="1:4" x14ac:dyDescent="0.15">
      <c r="A1448" s="1" t="s">
        <v>7347</v>
      </c>
      <c r="B1448" s="1">
        <v>510207</v>
      </c>
      <c r="C1448" s="1">
        <v>180</v>
      </c>
      <c r="D1448" s="1">
        <v>1716</v>
      </c>
    </row>
    <row r="1449" spans="1:4" x14ac:dyDescent="0.15">
      <c r="A1449" s="1" t="s">
        <v>7348</v>
      </c>
      <c r="B1449" s="1">
        <v>510208</v>
      </c>
      <c r="C1449" s="1">
        <v>180</v>
      </c>
      <c r="D1449" s="1">
        <v>1896</v>
      </c>
    </row>
    <row r="1450" spans="1:4" x14ac:dyDescent="0.15">
      <c r="A1450" s="1" t="s">
        <v>7349</v>
      </c>
      <c r="B1450" s="1">
        <v>510209</v>
      </c>
      <c r="C1450" s="1">
        <v>180</v>
      </c>
      <c r="D1450" s="1">
        <v>2076</v>
      </c>
    </row>
    <row r="1451" spans="1:4" x14ac:dyDescent="0.15">
      <c r="A1451" s="1" t="s">
        <v>7350</v>
      </c>
      <c r="B1451" s="1">
        <v>510210</v>
      </c>
      <c r="C1451" s="1">
        <v>180</v>
      </c>
      <c r="D1451" s="1">
        <v>2256</v>
      </c>
    </row>
    <row r="1452" spans="1:4" x14ac:dyDescent="0.15">
      <c r="A1452" s="1" t="s">
        <v>7351</v>
      </c>
      <c r="B1452" s="1">
        <v>510211</v>
      </c>
      <c r="C1452" s="1">
        <v>300</v>
      </c>
      <c r="D1452" s="1">
        <v>2436</v>
      </c>
    </row>
    <row r="1453" spans="1:4" x14ac:dyDescent="0.15">
      <c r="A1453" s="1" t="s">
        <v>7352</v>
      </c>
      <c r="B1453" s="1">
        <v>510212</v>
      </c>
      <c r="C1453" s="1">
        <v>300</v>
      </c>
      <c r="D1453" s="1">
        <v>2736</v>
      </c>
    </row>
    <row r="1454" spans="1:4" x14ac:dyDescent="0.15">
      <c r="A1454" s="1" t="s">
        <v>7353</v>
      </c>
      <c r="B1454" s="1">
        <v>510213</v>
      </c>
      <c r="C1454" s="1">
        <v>300</v>
      </c>
      <c r="D1454" s="1">
        <v>3036</v>
      </c>
    </row>
    <row r="1455" spans="1:4" x14ac:dyDescent="0.15">
      <c r="A1455" s="1" t="s">
        <v>7354</v>
      </c>
      <c r="B1455" s="1">
        <v>510214</v>
      </c>
      <c r="C1455" s="1">
        <v>300</v>
      </c>
      <c r="D1455" s="1">
        <v>3336</v>
      </c>
    </row>
    <row r="1456" spans="1:4" x14ac:dyDescent="0.15">
      <c r="A1456" s="1" t="s">
        <v>7355</v>
      </c>
      <c r="B1456" s="1">
        <v>510215</v>
      </c>
      <c r="C1456" s="1">
        <v>300</v>
      </c>
      <c r="D1456" s="1">
        <v>3636</v>
      </c>
    </row>
    <row r="1457" spans="1:4" x14ac:dyDescent="0.15">
      <c r="A1457" s="1" t="s">
        <v>7356</v>
      </c>
      <c r="B1457" s="1">
        <v>510216</v>
      </c>
      <c r="C1457" s="1">
        <v>420</v>
      </c>
      <c r="D1457" s="1">
        <v>3936</v>
      </c>
    </row>
    <row r="1458" spans="1:4" x14ac:dyDescent="0.15">
      <c r="A1458" s="1" t="s">
        <v>7357</v>
      </c>
      <c r="B1458" s="1">
        <v>510217</v>
      </c>
      <c r="C1458" s="1">
        <v>420</v>
      </c>
      <c r="D1458" s="1">
        <v>4356</v>
      </c>
    </row>
    <row r="1459" spans="1:4" x14ac:dyDescent="0.15">
      <c r="A1459" s="1" t="s">
        <v>7358</v>
      </c>
      <c r="B1459" s="1">
        <v>510218</v>
      </c>
      <c r="C1459" s="1">
        <v>420</v>
      </c>
      <c r="D1459" s="1">
        <v>4776</v>
      </c>
    </row>
    <row r="1460" spans="1:4" x14ac:dyDescent="0.15">
      <c r="A1460" s="1" t="s">
        <v>7359</v>
      </c>
      <c r="B1460" s="1">
        <v>510219</v>
      </c>
      <c r="C1460" s="1">
        <v>420</v>
      </c>
      <c r="D1460" s="1">
        <v>5196</v>
      </c>
    </row>
    <row r="1461" spans="1:4" x14ac:dyDescent="0.15">
      <c r="A1461" s="1" t="s">
        <v>7360</v>
      </c>
      <c r="B1461" s="1">
        <v>510220</v>
      </c>
      <c r="C1461" s="1">
        <v>420</v>
      </c>
      <c r="D1461" s="1">
        <v>5616</v>
      </c>
    </row>
    <row r="1462" spans="1:4" x14ac:dyDescent="0.15">
      <c r="A1462" s="1" t="s">
        <v>7361</v>
      </c>
      <c r="B1462" s="1">
        <v>510221</v>
      </c>
      <c r="C1462" s="1">
        <v>540</v>
      </c>
      <c r="D1462" s="1">
        <v>6036</v>
      </c>
    </row>
    <row r="1463" spans="1:4" x14ac:dyDescent="0.15">
      <c r="A1463" s="1" t="s">
        <v>7362</v>
      </c>
      <c r="B1463" s="1">
        <v>510222</v>
      </c>
      <c r="C1463" s="1">
        <v>540</v>
      </c>
      <c r="D1463" s="1">
        <v>6576</v>
      </c>
    </row>
    <row r="1464" spans="1:4" x14ac:dyDescent="0.15">
      <c r="A1464" s="1" t="s">
        <v>7363</v>
      </c>
      <c r="B1464" s="1">
        <v>510223</v>
      </c>
      <c r="C1464" s="1">
        <v>540</v>
      </c>
      <c r="D1464" s="1">
        <v>7116</v>
      </c>
    </row>
    <row r="1465" spans="1:4" x14ac:dyDescent="0.15">
      <c r="A1465" s="1" t="s">
        <v>7364</v>
      </c>
      <c r="B1465" s="1">
        <v>510224</v>
      </c>
      <c r="C1465" s="1">
        <v>540</v>
      </c>
      <c r="D1465" s="1">
        <v>7656</v>
      </c>
    </row>
    <row r="1466" spans="1:4" x14ac:dyDescent="0.15">
      <c r="A1466" s="1" t="s">
        <v>7365</v>
      </c>
      <c r="B1466" s="1">
        <v>510225</v>
      </c>
      <c r="C1466" s="1">
        <v>540</v>
      </c>
      <c r="D1466" s="1">
        <v>8196</v>
      </c>
    </row>
    <row r="1467" spans="1:4" x14ac:dyDescent="0.15">
      <c r="A1467" s="1" t="s">
        <v>7366</v>
      </c>
      <c r="B1467" s="1">
        <v>510226</v>
      </c>
      <c r="C1467" s="1">
        <v>660</v>
      </c>
      <c r="D1467" s="1">
        <v>8736</v>
      </c>
    </row>
    <row r="1468" spans="1:4" x14ac:dyDescent="0.15">
      <c r="A1468" s="1" t="s">
        <v>7367</v>
      </c>
      <c r="B1468" s="1">
        <v>510227</v>
      </c>
      <c r="C1468" s="1">
        <v>660</v>
      </c>
      <c r="D1468" s="1">
        <v>9396</v>
      </c>
    </row>
    <row r="1469" spans="1:4" x14ac:dyDescent="0.15">
      <c r="A1469" s="1" t="s">
        <v>7368</v>
      </c>
      <c r="B1469" s="1">
        <v>510228</v>
      </c>
      <c r="C1469" s="1">
        <v>660</v>
      </c>
      <c r="D1469" s="1">
        <v>10056</v>
      </c>
    </row>
    <row r="1470" spans="1:4" x14ac:dyDescent="0.15">
      <c r="A1470" s="1" t="s">
        <v>7369</v>
      </c>
      <c r="B1470" s="1">
        <v>510229</v>
      </c>
      <c r="C1470" s="1">
        <v>660</v>
      </c>
      <c r="D1470" s="1">
        <v>10716</v>
      </c>
    </row>
    <row r="1471" spans="1:4" x14ac:dyDescent="0.15">
      <c r="A1471" s="1" t="s">
        <v>7370</v>
      </c>
      <c r="B1471" s="1">
        <v>510230</v>
      </c>
      <c r="C1471" s="1">
        <v>660</v>
      </c>
      <c r="D1471" s="1">
        <v>11376</v>
      </c>
    </row>
    <row r="1472" spans="1:4" x14ac:dyDescent="0.15">
      <c r="A1472" s="1" t="s">
        <v>7371</v>
      </c>
      <c r="B1472" s="1">
        <v>510231</v>
      </c>
      <c r="C1472" s="1">
        <v>780</v>
      </c>
      <c r="D1472" s="1">
        <v>12036</v>
      </c>
    </row>
    <row r="1473" spans="1:4" x14ac:dyDescent="0.15">
      <c r="A1473" s="1" t="s">
        <v>7372</v>
      </c>
      <c r="B1473" s="1">
        <v>510232</v>
      </c>
      <c r="C1473" s="1">
        <v>780</v>
      </c>
      <c r="D1473" s="1">
        <v>12816</v>
      </c>
    </row>
    <row r="1474" spans="1:4" x14ac:dyDescent="0.15">
      <c r="A1474" s="1" t="s">
        <v>7373</v>
      </c>
      <c r="B1474" s="1">
        <v>510233</v>
      </c>
      <c r="C1474" s="1">
        <v>780</v>
      </c>
      <c r="D1474" s="1">
        <v>13596</v>
      </c>
    </row>
    <row r="1475" spans="1:4" x14ac:dyDescent="0.15">
      <c r="A1475" s="1" t="s">
        <v>7374</v>
      </c>
      <c r="B1475" s="1">
        <v>510234</v>
      </c>
      <c r="C1475" s="1">
        <v>780</v>
      </c>
      <c r="D1475" s="1">
        <v>14376</v>
      </c>
    </row>
    <row r="1476" spans="1:4" x14ac:dyDescent="0.15">
      <c r="A1476" s="1" t="s">
        <v>7375</v>
      </c>
      <c r="B1476" s="1">
        <v>510235</v>
      </c>
      <c r="C1476" s="1">
        <v>780</v>
      </c>
      <c r="D1476" s="1">
        <v>15156</v>
      </c>
    </row>
    <row r="1477" spans="1:4" x14ac:dyDescent="0.15">
      <c r="A1477" s="1" t="s">
        <v>7376</v>
      </c>
      <c r="B1477" s="1">
        <v>510236</v>
      </c>
      <c r="C1477" s="1">
        <v>900</v>
      </c>
      <c r="D1477" s="1">
        <v>15936</v>
      </c>
    </row>
    <row r="1478" spans="1:4" x14ac:dyDescent="0.15">
      <c r="A1478" s="1" t="s">
        <v>7377</v>
      </c>
      <c r="B1478" s="1">
        <v>510237</v>
      </c>
      <c r="C1478" s="1">
        <v>900</v>
      </c>
      <c r="D1478" s="1">
        <v>16836</v>
      </c>
    </row>
    <row r="1479" spans="1:4" x14ac:dyDescent="0.15">
      <c r="A1479" s="1" t="s">
        <v>7378</v>
      </c>
      <c r="B1479" s="1">
        <v>510238</v>
      </c>
      <c r="C1479" s="1">
        <v>900</v>
      </c>
      <c r="D1479" s="1">
        <v>17736</v>
      </c>
    </row>
    <row r="1480" spans="1:4" x14ac:dyDescent="0.15">
      <c r="A1480" s="1" t="s">
        <v>7379</v>
      </c>
      <c r="B1480" s="1">
        <v>510239</v>
      </c>
      <c r="C1480" s="1">
        <v>900</v>
      </c>
      <c r="D1480" s="1">
        <v>18636</v>
      </c>
    </row>
    <row r="1481" spans="1:4" x14ac:dyDescent="0.15">
      <c r="A1481" s="1" t="s">
        <v>7380</v>
      </c>
      <c r="B1481" s="1">
        <v>510240</v>
      </c>
      <c r="C1481" s="1">
        <v>900</v>
      </c>
      <c r="D1481" s="1">
        <v>19536</v>
      </c>
    </row>
    <row r="1482" spans="1:4" x14ac:dyDescent="0.15">
      <c r="A1482" s="1" t="s">
        <v>7381</v>
      </c>
      <c r="B1482" s="1">
        <v>510241</v>
      </c>
      <c r="C1482" s="1">
        <v>1080</v>
      </c>
      <c r="D1482" s="1">
        <v>20436</v>
      </c>
    </row>
    <row r="1483" spans="1:4" x14ac:dyDescent="0.15">
      <c r="A1483" s="1" t="s">
        <v>7382</v>
      </c>
      <c r="B1483" s="1">
        <v>510242</v>
      </c>
      <c r="C1483" s="1">
        <v>1080</v>
      </c>
      <c r="D1483" s="1">
        <v>21516</v>
      </c>
    </row>
    <row r="1484" spans="1:4" x14ac:dyDescent="0.15">
      <c r="A1484" s="1" t="s">
        <v>7383</v>
      </c>
      <c r="B1484" s="1">
        <v>510243</v>
      </c>
      <c r="C1484" s="1">
        <v>1080</v>
      </c>
      <c r="D1484" s="1">
        <v>22596</v>
      </c>
    </row>
    <row r="1485" spans="1:4" x14ac:dyDescent="0.15">
      <c r="A1485" s="1" t="s">
        <v>7384</v>
      </c>
      <c r="B1485" s="1">
        <v>510244</v>
      </c>
      <c r="C1485" s="1">
        <v>1080</v>
      </c>
      <c r="D1485" s="1">
        <v>23676</v>
      </c>
    </row>
    <row r="1486" spans="1:4" x14ac:dyDescent="0.15">
      <c r="A1486" s="1" t="s">
        <v>7385</v>
      </c>
      <c r="B1486" s="1">
        <v>510245</v>
      </c>
      <c r="C1486" s="1">
        <v>1080</v>
      </c>
      <c r="D1486" s="1">
        <v>24756</v>
      </c>
    </row>
    <row r="1487" spans="1:4" x14ac:dyDescent="0.15">
      <c r="A1487" s="1" t="s">
        <v>7386</v>
      </c>
      <c r="B1487" s="1">
        <v>510246</v>
      </c>
      <c r="C1487" s="1">
        <v>1260</v>
      </c>
      <c r="D1487" s="1">
        <v>25836</v>
      </c>
    </row>
    <row r="1488" spans="1:4" x14ac:dyDescent="0.15">
      <c r="A1488" s="1" t="s">
        <v>7387</v>
      </c>
      <c r="B1488" s="1">
        <v>510247</v>
      </c>
      <c r="C1488" s="1">
        <v>1260</v>
      </c>
      <c r="D1488" s="1">
        <v>27096</v>
      </c>
    </row>
    <row r="1489" spans="1:4" x14ac:dyDescent="0.15">
      <c r="A1489" s="1" t="s">
        <v>7388</v>
      </c>
      <c r="B1489" s="1">
        <v>510248</v>
      </c>
      <c r="C1489" s="1">
        <v>1260</v>
      </c>
      <c r="D1489" s="1">
        <v>28356</v>
      </c>
    </row>
    <row r="1490" spans="1:4" x14ac:dyDescent="0.15">
      <c r="A1490" s="1" t="s">
        <v>7389</v>
      </c>
      <c r="B1490" s="1">
        <v>510249</v>
      </c>
      <c r="C1490" s="1">
        <v>1260</v>
      </c>
      <c r="D1490" s="1">
        <v>29616</v>
      </c>
    </row>
    <row r="1491" spans="1:4" x14ac:dyDescent="0.15">
      <c r="A1491" s="1" t="s">
        <v>7390</v>
      </c>
      <c r="B1491" s="1">
        <v>510250</v>
      </c>
      <c r="C1491" s="1">
        <v>1260</v>
      </c>
      <c r="D1491" s="1">
        <v>30876</v>
      </c>
    </row>
    <row r="1492" spans="1:4" x14ac:dyDescent="0.15">
      <c r="A1492" s="1" t="s">
        <v>7391</v>
      </c>
      <c r="B1492" s="1">
        <v>510251</v>
      </c>
      <c r="C1492" s="1">
        <v>1440</v>
      </c>
      <c r="D1492" s="1">
        <v>32136</v>
      </c>
    </row>
    <row r="1493" spans="1:4" x14ac:dyDescent="0.15">
      <c r="A1493" s="1" t="s">
        <v>7392</v>
      </c>
      <c r="B1493" s="1">
        <v>510252</v>
      </c>
      <c r="C1493" s="1">
        <v>1440</v>
      </c>
      <c r="D1493" s="1">
        <v>33576</v>
      </c>
    </row>
    <row r="1494" spans="1:4" x14ac:dyDescent="0.15">
      <c r="A1494" s="1" t="s">
        <v>7393</v>
      </c>
      <c r="B1494" s="1">
        <v>510253</v>
      </c>
      <c r="C1494" s="1">
        <v>1440</v>
      </c>
      <c r="D1494" s="1">
        <v>35016</v>
      </c>
    </row>
    <row r="1495" spans="1:4" x14ac:dyDescent="0.15">
      <c r="A1495" s="1" t="s">
        <v>7394</v>
      </c>
      <c r="B1495" s="1">
        <v>510254</v>
      </c>
      <c r="C1495" s="1">
        <v>1440</v>
      </c>
      <c r="D1495" s="1">
        <v>36456</v>
      </c>
    </row>
    <row r="1496" spans="1:4" x14ac:dyDescent="0.15">
      <c r="A1496" s="1" t="s">
        <v>7395</v>
      </c>
      <c r="B1496" s="1">
        <v>510255</v>
      </c>
      <c r="C1496" s="1">
        <v>1440</v>
      </c>
      <c r="D1496" s="1">
        <v>37896</v>
      </c>
    </row>
    <row r="1497" spans="1:4" x14ac:dyDescent="0.15">
      <c r="A1497" s="1" t="s">
        <v>7396</v>
      </c>
      <c r="B1497" s="1">
        <v>510256</v>
      </c>
      <c r="C1497" s="1">
        <v>1620</v>
      </c>
      <c r="D1497" s="1">
        <v>39336</v>
      </c>
    </row>
    <row r="1498" spans="1:4" x14ac:dyDescent="0.15">
      <c r="A1498" s="1" t="s">
        <v>7397</v>
      </c>
      <c r="B1498" s="1">
        <v>510257</v>
      </c>
      <c r="C1498" s="1">
        <v>1620</v>
      </c>
      <c r="D1498" s="1">
        <v>40956</v>
      </c>
    </row>
    <row r="1499" spans="1:4" x14ac:dyDescent="0.15">
      <c r="A1499" s="1" t="s">
        <v>7398</v>
      </c>
      <c r="B1499" s="1">
        <v>510258</v>
      </c>
      <c r="C1499" s="1">
        <v>1620</v>
      </c>
      <c r="D1499" s="1">
        <v>42576</v>
      </c>
    </row>
    <row r="1500" spans="1:4" x14ac:dyDescent="0.15">
      <c r="A1500" s="1" t="s">
        <v>7399</v>
      </c>
      <c r="B1500" s="1">
        <v>510259</v>
      </c>
      <c r="C1500" s="1">
        <v>1620</v>
      </c>
      <c r="D1500" s="1">
        <v>44196</v>
      </c>
    </row>
    <row r="1501" spans="1:4" x14ac:dyDescent="0.15">
      <c r="A1501" s="1" t="s">
        <v>7400</v>
      </c>
      <c r="B1501" s="1">
        <v>510260</v>
      </c>
      <c r="C1501" s="1">
        <v>0</v>
      </c>
      <c r="D1501" s="1">
        <v>45816</v>
      </c>
    </row>
    <row r="1502" spans="1:4" x14ac:dyDescent="0.15">
      <c r="A1502" s="1" t="s">
        <v>7401</v>
      </c>
      <c r="B1502" s="1">
        <v>511201</v>
      </c>
      <c r="C1502" s="1">
        <v>120</v>
      </c>
      <c r="D1502" s="1">
        <v>936</v>
      </c>
    </row>
    <row r="1503" spans="1:4" x14ac:dyDescent="0.15">
      <c r="A1503" s="1" t="s">
        <v>7402</v>
      </c>
      <c r="B1503" s="1">
        <v>511202</v>
      </c>
      <c r="C1503" s="1">
        <v>120</v>
      </c>
      <c r="D1503" s="1">
        <v>1056</v>
      </c>
    </row>
    <row r="1504" spans="1:4" x14ac:dyDescent="0.15">
      <c r="A1504" s="1" t="s">
        <v>7403</v>
      </c>
      <c r="B1504" s="1">
        <v>511203</v>
      </c>
      <c r="C1504" s="1">
        <v>120</v>
      </c>
      <c r="D1504" s="1">
        <v>1176</v>
      </c>
    </row>
    <row r="1505" spans="1:4" x14ac:dyDescent="0.15">
      <c r="A1505" s="1" t="s">
        <v>7404</v>
      </c>
      <c r="B1505" s="1">
        <v>511204</v>
      </c>
      <c r="C1505" s="1">
        <v>120</v>
      </c>
      <c r="D1505" s="1">
        <v>1296</v>
      </c>
    </row>
    <row r="1506" spans="1:4" x14ac:dyDescent="0.15">
      <c r="A1506" s="1" t="s">
        <v>7405</v>
      </c>
      <c r="B1506" s="1">
        <v>511205</v>
      </c>
      <c r="C1506" s="1">
        <v>120</v>
      </c>
      <c r="D1506" s="1">
        <v>1416</v>
      </c>
    </row>
    <row r="1507" spans="1:4" x14ac:dyDescent="0.15">
      <c r="A1507" s="1" t="s">
        <v>7406</v>
      </c>
      <c r="B1507" s="1">
        <v>511206</v>
      </c>
      <c r="C1507" s="1">
        <v>180</v>
      </c>
      <c r="D1507" s="1">
        <v>1536</v>
      </c>
    </row>
    <row r="1508" spans="1:4" x14ac:dyDescent="0.15">
      <c r="A1508" s="1" t="s">
        <v>7407</v>
      </c>
      <c r="B1508" s="1">
        <v>511207</v>
      </c>
      <c r="C1508" s="1">
        <v>180</v>
      </c>
      <c r="D1508" s="1">
        <v>1716</v>
      </c>
    </row>
    <row r="1509" spans="1:4" x14ac:dyDescent="0.15">
      <c r="A1509" s="1" t="s">
        <v>7408</v>
      </c>
      <c r="B1509" s="1">
        <v>511208</v>
      </c>
      <c r="C1509" s="1">
        <v>180</v>
      </c>
      <c r="D1509" s="1">
        <v>1896</v>
      </c>
    </row>
    <row r="1510" spans="1:4" x14ac:dyDescent="0.15">
      <c r="A1510" s="1" t="s">
        <v>7409</v>
      </c>
      <c r="B1510" s="1">
        <v>511209</v>
      </c>
      <c r="C1510" s="1">
        <v>180</v>
      </c>
      <c r="D1510" s="1">
        <v>2076</v>
      </c>
    </row>
    <row r="1511" spans="1:4" x14ac:dyDescent="0.15">
      <c r="A1511" s="1" t="s">
        <v>7410</v>
      </c>
      <c r="B1511" s="1">
        <v>511210</v>
      </c>
      <c r="C1511" s="1">
        <v>180</v>
      </c>
      <c r="D1511" s="1">
        <v>2256</v>
      </c>
    </row>
    <row r="1512" spans="1:4" x14ac:dyDescent="0.15">
      <c r="A1512" s="1" t="s">
        <v>7411</v>
      </c>
      <c r="B1512" s="1">
        <v>511211</v>
      </c>
      <c r="C1512" s="1">
        <v>300</v>
      </c>
      <c r="D1512" s="1">
        <v>2436</v>
      </c>
    </row>
    <row r="1513" spans="1:4" x14ac:dyDescent="0.15">
      <c r="A1513" s="1" t="s">
        <v>7412</v>
      </c>
      <c r="B1513" s="1">
        <v>511212</v>
      </c>
      <c r="C1513" s="1">
        <v>300</v>
      </c>
      <c r="D1513" s="1">
        <v>2736</v>
      </c>
    </row>
    <row r="1514" spans="1:4" x14ac:dyDescent="0.15">
      <c r="A1514" s="1" t="s">
        <v>7413</v>
      </c>
      <c r="B1514" s="1">
        <v>511213</v>
      </c>
      <c r="C1514" s="1">
        <v>300</v>
      </c>
      <c r="D1514" s="1">
        <v>3036</v>
      </c>
    </row>
    <row r="1515" spans="1:4" x14ac:dyDescent="0.15">
      <c r="A1515" s="1" t="s">
        <v>7414</v>
      </c>
      <c r="B1515" s="1">
        <v>511214</v>
      </c>
      <c r="C1515" s="1">
        <v>300</v>
      </c>
      <c r="D1515" s="1">
        <v>3336</v>
      </c>
    </row>
    <row r="1516" spans="1:4" x14ac:dyDescent="0.15">
      <c r="A1516" s="1" t="s">
        <v>7415</v>
      </c>
      <c r="B1516" s="1">
        <v>511215</v>
      </c>
      <c r="C1516" s="1">
        <v>300</v>
      </c>
      <c r="D1516" s="1">
        <v>3636</v>
      </c>
    </row>
    <row r="1517" spans="1:4" x14ac:dyDescent="0.15">
      <c r="A1517" s="1" t="s">
        <v>7416</v>
      </c>
      <c r="B1517" s="1">
        <v>511216</v>
      </c>
      <c r="C1517" s="1">
        <v>420</v>
      </c>
      <c r="D1517" s="1">
        <v>3936</v>
      </c>
    </row>
    <row r="1518" spans="1:4" x14ac:dyDescent="0.15">
      <c r="A1518" s="1" t="s">
        <v>7417</v>
      </c>
      <c r="B1518" s="1">
        <v>511217</v>
      </c>
      <c r="C1518" s="1">
        <v>420</v>
      </c>
      <c r="D1518" s="1">
        <v>4356</v>
      </c>
    </row>
    <row r="1519" spans="1:4" x14ac:dyDescent="0.15">
      <c r="A1519" s="1" t="s">
        <v>7418</v>
      </c>
      <c r="B1519" s="1">
        <v>511218</v>
      </c>
      <c r="C1519" s="1">
        <v>420</v>
      </c>
      <c r="D1519" s="1">
        <v>4776</v>
      </c>
    </row>
    <row r="1520" spans="1:4" x14ac:dyDescent="0.15">
      <c r="A1520" s="1" t="s">
        <v>7419</v>
      </c>
      <c r="B1520" s="1">
        <v>511219</v>
      </c>
      <c r="C1520" s="1">
        <v>420</v>
      </c>
      <c r="D1520" s="1">
        <v>5196</v>
      </c>
    </row>
    <row r="1521" spans="1:4" x14ac:dyDescent="0.15">
      <c r="A1521" s="1" t="s">
        <v>7420</v>
      </c>
      <c r="B1521" s="1">
        <v>511220</v>
      </c>
      <c r="C1521" s="1">
        <v>420</v>
      </c>
      <c r="D1521" s="1">
        <v>5616</v>
      </c>
    </row>
    <row r="1522" spans="1:4" x14ac:dyDescent="0.15">
      <c r="A1522" s="1" t="s">
        <v>7421</v>
      </c>
      <c r="B1522" s="1">
        <v>511221</v>
      </c>
      <c r="C1522" s="1">
        <v>540</v>
      </c>
      <c r="D1522" s="1">
        <v>6036</v>
      </c>
    </row>
    <row r="1523" spans="1:4" x14ac:dyDescent="0.15">
      <c r="A1523" s="1" t="s">
        <v>7422</v>
      </c>
      <c r="B1523" s="1">
        <v>511222</v>
      </c>
      <c r="C1523" s="1">
        <v>540</v>
      </c>
      <c r="D1523" s="1">
        <v>6576</v>
      </c>
    </row>
    <row r="1524" spans="1:4" x14ac:dyDescent="0.15">
      <c r="A1524" s="1" t="s">
        <v>7423</v>
      </c>
      <c r="B1524" s="1">
        <v>511223</v>
      </c>
      <c r="C1524" s="1">
        <v>540</v>
      </c>
      <c r="D1524" s="1">
        <v>7116</v>
      </c>
    </row>
    <row r="1525" spans="1:4" x14ac:dyDescent="0.15">
      <c r="A1525" s="1" t="s">
        <v>7424</v>
      </c>
      <c r="B1525" s="1">
        <v>511224</v>
      </c>
      <c r="C1525" s="1">
        <v>540</v>
      </c>
      <c r="D1525" s="1">
        <v>7656</v>
      </c>
    </row>
    <row r="1526" spans="1:4" x14ac:dyDescent="0.15">
      <c r="A1526" s="1" t="s">
        <v>7425</v>
      </c>
      <c r="B1526" s="1">
        <v>511225</v>
      </c>
      <c r="C1526" s="1">
        <v>540</v>
      </c>
      <c r="D1526" s="1">
        <v>8196</v>
      </c>
    </row>
    <row r="1527" spans="1:4" x14ac:dyDescent="0.15">
      <c r="A1527" s="1" t="s">
        <v>7426</v>
      </c>
      <c r="B1527" s="1">
        <v>511226</v>
      </c>
      <c r="C1527" s="1">
        <v>660</v>
      </c>
      <c r="D1527" s="1">
        <v>8736</v>
      </c>
    </row>
    <row r="1528" spans="1:4" x14ac:dyDescent="0.15">
      <c r="A1528" s="1" t="s">
        <v>7427</v>
      </c>
      <c r="B1528" s="1">
        <v>511227</v>
      </c>
      <c r="C1528" s="1">
        <v>660</v>
      </c>
      <c r="D1528" s="1">
        <v>9396</v>
      </c>
    </row>
    <row r="1529" spans="1:4" x14ac:dyDescent="0.15">
      <c r="A1529" s="1" t="s">
        <v>7428</v>
      </c>
      <c r="B1529" s="1">
        <v>511228</v>
      </c>
      <c r="C1529" s="1">
        <v>660</v>
      </c>
      <c r="D1529" s="1">
        <v>10056</v>
      </c>
    </row>
    <row r="1530" spans="1:4" x14ac:dyDescent="0.15">
      <c r="A1530" s="1" t="s">
        <v>7429</v>
      </c>
      <c r="B1530" s="1">
        <v>511229</v>
      </c>
      <c r="C1530" s="1">
        <v>660</v>
      </c>
      <c r="D1530" s="1">
        <v>10716</v>
      </c>
    </row>
    <row r="1531" spans="1:4" x14ac:dyDescent="0.15">
      <c r="A1531" s="1" t="s">
        <v>7430</v>
      </c>
      <c r="B1531" s="1">
        <v>511230</v>
      </c>
      <c r="C1531" s="1">
        <v>660</v>
      </c>
      <c r="D1531" s="1">
        <v>11376</v>
      </c>
    </row>
    <row r="1532" spans="1:4" x14ac:dyDescent="0.15">
      <c r="A1532" s="1" t="s">
        <v>7431</v>
      </c>
      <c r="B1532" s="1">
        <v>511231</v>
      </c>
      <c r="C1532" s="1">
        <v>780</v>
      </c>
      <c r="D1532" s="1">
        <v>12036</v>
      </c>
    </row>
    <row r="1533" spans="1:4" x14ac:dyDescent="0.15">
      <c r="A1533" s="1" t="s">
        <v>7432</v>
      </c>
      <c r="B1533" s="1">
        <v>511232</v>
      </c>
      <c r="C1533" s="1">
        <v>780</v>
      </c>
      <c r="D1533" s="1">
        <v>12816</v>
      </c>
    </row>
    <row r="1534" spans="1:4" x14ac:dyDescent="0.15">
      <c r="A1534" s="1" t="s">
        <v>7433</v>
      </c>
      <c r="B1534" s="1">
        <v>511233</v>
      </c>
      <c r="C1534" s="1">
        <v>780</v>
      </c>
      <c r="D1534" s="1">
        <v>13596</v>
      </c>
    </row>
    <row r="1535" spans="1:4" x14ac:dyDescent="0.15">
      <c r="A1535" s="1" t="s">
        <v>7434</v>
      </c>
      <c r="B1535" s="1">
        <v>511234</v>
      </c>
      <c r="C1535" s="1">
        <v>780</v>
      </c>
      <c r="D1535" s="1">
        <v>14376</v>
      </c>
    </row>
    <row r="1536" spans="1:4" x14ac:dyDescent="0.15">
      <c r="A1536" s="1" t="s">
        <v>7435</v>
      </c>
      <c r="B1536" s="1">
        <v>511235</v>
      </c>
      <c r="C1536" s="1">
        <v>780</v>
      </c>
      <c r="D1536" s="1">
        <v>15156</v>
      </c>
    </row>
    <row r="1537" spans="1:4" x14ac:dyDescent="0.15">
      <c r="A1537" s="1" t="s">
        <v>7436</v>
      </c>
      <c r="B1537" s="1">
        <v>511236</v>
      </c>
      <c r="C1537" s="1">
        <v>900</v>
      </c>
      <c r="D1537" s="1">
        <v>15936</v>
      </c>
    </row>
    <row r="1538" spans="1:4" x14ac:dyDescent="0.15">
      <c r="A1538" s="1" t="s">
        <v>7437</v>
      </c>
      <c r="B1538" s="1">
        <v>511237</v>
      </c>
      <c r="C1538" s="1">
        <v>900</v>
      </c>
      <c r="D1538" s="1">
        <v>16836</v>
      </c>
    </row>
    <row r="1539" spans="1:4" x14ac:dyDescent="0.15">
      <c r="A1539" s="1" t="s">
        <v>7438</v>
      </c>
      <c r="B1539" s="1">
        <v>511238</v>
      </c>
      <c r="C1539" s="1">
        <v>900</v>
      </c>
      <c r="D1539" s="1">
        <v>17736</v>
      </c>
    </row>
    <row r="1540" spans="1:4" x14ac:dyDescent="0.15">
      <c r="A1540" s="1" t="s">
        <v>7439</v>
      </c>
      <c r="B1540" s="1">
        <v>511239</v>
      </c>
      <c r="C1540" s="1">
        <v>900</v>
      </c>
      <c r="D1540" s="1">
        <v>18636</v>
      </c>
    </row>
    <row r="1541" spans="1:4" x14ac:dyDescent="0.15">
      <c r="A1541" s="1" t="s">
        <v>7440</v>
      </c>
      <c r="B1541" s="1">
        <v>511240</v>
      </c>
      <c r="C1541" s="1">
        <v>900</v>
      </c>
      <c r="D1541" s="1">
        <v>19536</v>
      </c>
    </row>
    <row r="1542" spans="1:4" x14ac:dyDescent="0.15">
      <c r="A1542" s="1" t="s">
        <v>7441</v>
      </c>
      <c r="B1542" s="1">
        <v>511241</v>
      </c>
      <c r="C1542" s="1">
        <v>1080</v>
      </c>
      <c r="D1542" s="1">
        <v>20436</v>
      </c>
    </row>
    <row r="1543" spans="1:4" x14ac:dyDescent="0.15">
      <c r="A1543" s="1" t="s">
        <v>7442</v>
      </c>
      <c r="B1543" s="1">
        <v>511242</v>
      </c>
      <c r="C1543" s="1">
        <v>1080</v>
      </c>
      <c r="D1543" s="1">
        <v>21516</v>
      </c>
    </row>
    <row r="1544" spans="1:4" x14ac:dyDescent="0.15">
      <c r="A1544" s="1" t="s">
        <v>7443</v>
      </c>
      <c r="B1544" s="1">
        <v>511243</v>
      </c>
      <c r="C1544" s="1">
        <v>1080</v>
      </c>
      <c r="D1544" s="1">
        <v>22596</v>
      </c>
    </row>
    <row r="1545" spans="1:4" x14ac:dyDescent="0.15">
      <c r="A1545" s="1" t="s">
        <v>7444</v>
      </c>
      <c r="B1545" s="1">
        <v>511244</v>
      </c>
      <c r="C1545" s="1">
        <v>1080</v>
      </c>
      <c r="D1545" s="1">
        <v>23676</v>
      </c>
    </row>
    <row r="1546" spans="1:4" x14ac:dyDescent="0.15">
      <c r="A1546" s="1" t="s">
        <v>7445</v>
      </c>
      <c r="B1546" s="1">
        <v>511245</v>
      </c>
      <c r="C1546" s="1">
        <v>1080</v>
      </c>
      <c r="D1546" s="1">
        <v>24756</v>
      </c>
    </row>
    <row r="1547" spans="1:4" x14ac:dyDescent="0.15">
      <c r="A1547" s="1" t="s">
        <v>7446</v>
      </c>
      <c r="B1547" s="1">
        <v>511246</v>
      </c>
      <c r="C1547" s="1">
        <v>1260</v>
      </c>
      <c r="D1547" s="1">
        <v>25836</v>
      </c>
    </row>
    <row r="1548" spans="1:4" x14ac:dyDescent="0.15">
      <c r="A1548" s="1" t="s">
        <v>7447</v>
      </c>
      <c r="B1548" s="1">
        <v>511247</v>
      </c>
      <c r="C1548" s="1">
        <v>1260</v>
      </c>
      <c r="D1548" s="1">
        <v>27096</v>
      </c>
    </row>
    <row r="1549" spans="1:4" x14ac:dyDescent="0.15">
      <c r="A1549" s="1" t="s">
        <v>7448</v>
      </c>
      <c r="B1549" s="1">
        <v>511248</v>
      </c>
      <c r="C1549" s="1">
        <v>1260</v>
      </c>
      <c r="D1549" s="1">
        <v>28356</v>
      </c>
    </row>
    <row r="1550" spans="1:4" x14ac:dyDescent="0.15">
      <c r="A1550" s="1" t="s">
        <v>7449</v>
      </c>
      <c r="B1550" s="1">
        <v>511249</v>
      </c>
      <c r="C1550" s="1">
        <v>1260</v>
      </c>
      <c r="D1550" s="1">
        <v>29616</v>
      </c>
    </row>
    <row r="1551" spans="1:4" x14ac:dyDescent="0.15">
      <c r="A1551" s="1" t="s">
        <v>7450</v>
      </c>
      <c r="B1551" s="1">
        <v>511250</v>
      </c>
      <c r="C1551" s="1">
        <v>1260</v>
      </c>
      <c r="D1551" s="1">
        <v>30876</v>
      </c>
    </row>
    <row r="1552" spans="1:4" x14ac:dyDescent="0.15">
      <c r="A1552" s="1" t="s">
        <v>7451</v>
      </c>
      <c r="B1552" s="1">
        <v>511251</v>
      </c>
      <c r="C1552" s="1">
        <v>1440</v>
      </c>
      <c r="D1552" s="1">
        <v>32136</v>
      </c>
    </row>
    <row r="1553" spans="1:4" x14ac:dyDescent="0.15">
      <c r="A1553" s="1" t="s">
        <v>7452</v>
      </c>
      <c r="B1553" s="1">
        <v>511252</v>
      </c>
      <c r="C1553" s="1">
        <v>1440</v>
      </c>
      <c r="D1553" s="1">
        <v>33576</v>
      </c>
    </row>
    <row r="1554" spans="1:4" x14ac:dyDescent="0.15">
      <c r="A1554" s="1" t="s">
        <v>7453</v>
      </c>
      <c r="B1554" s="1">
        <v>511253</v>
      </c>
      <c r="C1554" s="1">
        <v>1440</v>
      </c>
      <c r="D1554" s="1">
        <v>35016</v>
      </c>
    </row>
    <row r="1555" spans="1:4" x14ac:dyDescent="0.15">
      <c r="A1555" s="1" t="s">
        <v>7454</v>
      </c>
      <c r="B1555" s="1">
        <v>511254</v>
      </c>
      <c r="C1555" s="1">
        <v>1440</v>
      </c>
      <c r="D1555" s="1">
        <v>36456</v>
      </c>
    </row>
    <row r="1556" spans="1:4" x14ac:dyDescent="0.15">
      <c r="A1556" s="1" t="s">
        <v>7455</v>
      </c>
      <c r="B1556" s="1">
        <v>511255</v>
      </c>
      <c r="C1556" s="1">
        <v>1440</v>
      </c>
      <c r="D1556" s="1">
        <v>37896</v>
      </c>
    </row>
    <row r="1557" spans="1:4" x14ac:dyDescent="0.15">
      <c r="A1557" s="1" t="s">
        <v>7456</v>
      </c>
      <c r="B1557" s="1">
        <v>511256</v>
      </c>
      <c r="C1557" s="1">
        <v>1620</v>
      </c>
      <c r="D1557" s="1">
        <v>39336</v>
      </c>
    </row>
    <row r="1558" spans="1:4" x14ac:dyDescent="0.15">
      <c r="A1558" s="1" t="s">
        <v>7457</v>
      </c>
      <c r="B1558" s="1">
        <v>511257</v>
      </c>
      <c r="C1558" s="1">
        <v>1620</v>
      </c>
      <c r="D1558" s="1">
        <v>40956</v>
      </c>
    </row>
    <row r="1559" spans="1:4" x14ac:dyDescent="0.15">
      <c r="A1559" s="1" t="s">
        <v>7458</v>
      </c>
      <c r="B1559" s="1">
        <v>511258</v>
      </c>
      <c r="C1559" s="1">
        <v>1620</v>
      </c>
      <c r="D1559" s="1">
        <v>42576</v>
      </c>
    </row>
    <row r="1560" spans="1:4" x14ac:dyDescent="0.15">
      <c r="A1560" s="1" t="s">
        <v>7459</v>
      </c>
      <c r="B1560" s="1">
        <v>511259</v>
      </c>
      <c r="C1560" s="1">
        <v>1620</v>
      </c>
      <c r="D1560" s="1">
        <v>44196</v>
      </c>
    </row>
    <row r="1561" spans="1:4" x14ac:dyDescent="0.15">
      <c r="A1561" s="1" t="s">
        <v>7460</v>
      </c>
      <c r="B1561" s="1">
        <v>511260</v>
      </c>
      <c r="C1561" s="1">
        <v>0</v>
      </c>
      <c r="D1561" s="1">
        <v>45816</v>
      </c>
    </row>
    <row r="1562" spans="1:4" x14ac:dyDescent="0.15">
      <c r="A1562" s="1" t="s">
        <v>7461</v>
      </c>
      <c r="B1562" s="1">
        <v>512201</v>
      </c>
      <c r="C1562" s="1">
        <v>200</v>
      </c>
      <c r="D1562" s="1">
        <v>1107</v>
      </c>
    </row>
    <row r="1563" spans="1:4" x14ac:dyDescent="0.15">
      <c r="A1563" s="1" t="s">
        <v>7462</v>
      </c>
      <c r="B1563" s="1">
        <v>512202</v>
      </c>
      <c r="C1563" s="1">
        <v>200</v>
      </c>
      <c r="D1563" s="1">
        <v>1307</v>
      </c>
    </row>
    <row r="1564" spans="1:4" x14ac:dyDescent="0.15">
      <c r="A1564" s="1" t="s">
        <v>7463</v>
      </c>
      <c r="B1564" s="1">
        <v>512203</v>
      </c>
      <c r="C1564" s="1">
        <v>200</v>
      </c>
      <c r="D1564" s="1">
        <v>1507</v>
      </c>
    </row>
    <row r="1565" spans="1:4" x14ac:dyDescent="0.15">
      <c r="A1565" s="1" t="s">
        <v>7464</v>
      </c>
      <c r="B1565" s="1">
        <v>512204</v>
      </c>
      <c r="C1565" s="1">
        <v>200</v>
      </c>
      <c r="D1565" s="1">
        <v>1707</v>
      </c>
    </row>
    <row r="1566" spans="1:4" x14ac:dyDescent="0.15">
      <c r="A1566" s="1" t="s">
        <v>7465</v>
      </c>
      <c r="B1566" s="1">
        <v>512205</v>
      </c>
      <c r="C1566" s="1">
        <v>200</v>
      </c>
      <c r="D1566" s="1">
        <v>1907</v>
      </c>
    </row>
    <row r="1567" spans="1:4" x14ac:dyDescent="0.15">
      <c r="A1567" s="1" t="s">
        <v>7466</v>
      </c>
      <c r="B1567" s="1">
        <v>512206</v>
      </c>
      <c r="C1567" s="1">
        <v>300</v>
      </c>
      <c r="D1567" s="1">
        <v>2107</v>
      </c>
    </row>
    <row r="1568" spans="1:4" x14ac:dyDescent="0.15">
      <c r="A1568" s="1" t="s">
        <v>7467</v>
      </c>
      <c r="B1568" s="1">
        <v>512207</v>
      </c>
      <c r="C1568" s="1">
        <v>300</v>
      </c>
      <c r="D1568" s="1">
        <v>2407</v>
      </c>
    </row>
    <row r="1569" spans="1:4" x14ac:dyDescent="0.15">
      <c r="A1569" s="1" t="s">
        <v>7468</v>
      </c>
      <c r="B1569" s="1">
        <v>512208</v>
      </c>
      <c r="C1569" s="1">
        <v>300</v>
      </c>
      <c r="D1569" s="1">
        <v>2707</v>
      </c>
    </row>
    <row r="1570" spans="1:4" x14ac:dyDescent="0.15">
      <c r="A1570" s="1" t="s">
        <v>7469</v>
      </c>
      <c r="B1570" s="1">
        <v>512209</v>
      </c>
      <c r="C1570" s="1">
        <v>300</v>
      </c>
      <c r="D1570" s="1">
        <v>3007</v>
      </c>
    </row>
    <row r="1571" spans="1:4" x14ac:dyDescent="0.15">
      <c r="A1571" s="1" t="s">
        <v>7470</v>
      </c>
      <c r="B1571" s="1">
        <v>512210</v>
      </c>
      <c r="C1571" s="1">
        <v>300</v>
      </c>
      <c r="D1571" s="1">
        <v>3307</v>
      </c>
    </row>
    <row r="1572" spans="1:4" x14ac:dyDescent="0.15">
      <c r="A1572" s="1" t="s">
        <v>7471</v>
      </c>
      <c r="B1572" s="1">
        <v>512211</v>
      </c>
      <c r="C1572" s="1">
        <v>500</v>
      </c>
      <c r="D1572" s="1">
        <v>3607</v>
      </c>
    </row>
    <row r="1573" spans="1:4" x14ac:dyDescent="0.15">
      <c r="A1573" s="1" t="s">
        <v>7472</v>
      </c>
      <c r="B1573" s="1">
        <v>512212</v>
      </c>
      <c r="C1573" s="1">
        <v>500</v>
      </c>
      <c r="D1573" s="1">
        <v>4107</v>
      </c>
    </row>
    <row r="1574" spans="1:4" x14ac:dyDescent="0.15">
      <c r="A1574" s="1" t="s">
        <v>7473</v>
      </c>
      <c r="B1574" s="1">
        <v>512213</v>
      </c>
      <c r="C1574" s="1">
        <v>500</v>
      </c>
      <c r="D1574" s="1">
        <v>4607</v>
      </c>
    </row>
    <row r="1575" spans="1:4" x14ac:dyDescent="0.15">
      <c r="A1575" s="1" t="s">
        <v>7474</v>
      </c>
      <c r="B1575" s="1">
        <v>512214</v>
      </c>
      <c r="C1575" s="1">
        <v>500</v>
      </c>
      <c r="D1575" s="1">
        <v>5107</v>
      </c>
    </row>
    <row r="1576" spans="1:4" x14ac:dyDescent="0.15">
      <c r="A1576" s="1" t="s">
        <v>7475</v>
      </c>
      <c r="B1576" s="1">
        <v>512215</v>
      </c>
      <c r="C1576" s="1">
        <v>500</v>
      </c>
      <c r="D1576" s="1">
        <v>5607</v>
      </c>
    </row>
    <row r="1577" spans="1:4" x14ac:dyDescent="0.15">
      <c r="A1577" s="1" t="s">
        <v>7476</v>
      </c>
      <c r="B1577" s="1">
        <v>512216</v>
      </c>
      <c r="C1577" s="1">
        <v>700</v>
      </c>
      <c r="D1577" s="1">
        <v>6107</v>
      </c>
    </row>
    <row r="1578" spans="1:4" x14ac:dyDescent="0.15">
      <c r="A1578" s="1" t="s">
        <v>7477</v>
      </c>
      <c r="B1578" s="1">
        <v>512217</v>
      </c>
      <c r="C1578" s="1">
        <v>700</v>
      </c>
      <c r="D1578" s="1">
        <v>6807</v>
      </c>
    </row>
    <row r="1579" spans="1:4" x14ac:dyDescent="0.15">
      <c r="A1579" s="1" t="s">
        <v>7478</v>
      </c>
      <c r="B1579" s="1">
        <v>512218</v>
      </c>
      <c r="C1579" s="1">
        <v>700</v>
      </c>
      <c r="D1579" s="1">
        <v>7507</v>
      </c>
    </row>
    <row r="1580" spans="1:4" x14ac:dyDescent="0.15">
      <c r="A1580" s="1" t="s">
        <v>7479</v>
      </c>
      <c r="B1580" s="1">
        <v>512219</v>
      </c>
      <c r="C1580" s="1">
        <v>700</v>
      </c>
      <c r="D1580" s="1">
        <v>8207</v>
      </c>
    </row>
    <row r="1581" spans="1:4" x14ac:dyDescent="0.15">
      <c r="A1581" s="1" t="s">
        <v>7480</v>
      </c>
      <c r="B1581" s="1">
        <v>512220</v>
      </c>
      <c r="C1581" s="1">
        <v>700</v>
      </c>
      <c r="D1581" s="1">
        <v>8907</v>
      </c>
    </row>
    <row r="1582" spans="1:4" x14ac:dyDescent="0.15">
      <c r="A1582" s="1" t="s">
        <v>7481</v>
      </c>
      <c r="B1582" s="1">
        <v>512221</v>
      </c>
      <c r="C1582" s="1">
        <v>900</v>
      </c>
      <c r="D1582" s="1">
        <v>9607</v>
      </c>
    </row>
    <row r="1583" spans="1:4" x14ac:dyDescent="0.15">
      <c r="A1583" s="1" t="s">
        <v>7482</v>
      </c>
      <c r="B1583" s="1">
        <v>512222</v>
      </c>
      <c r="C1583" s="1">
        <v>900</v>
      </c>
      <c r="D1583" s="1">
        <v>10507</v>
      </c>
    </row>
    <row r="1584" spans="1:4" x14ac:dyDescent="0.15">
      <c r="A1584" s="1" t="s">
        <v>7483</v>
      </c>
      <c r="B1584" s="1">
        <v>512223</v>
      </c>
      <c r="C1584" s="1">
        <v>900</v>
      </c>
      <c r="D1584" s="1">
        <v>11407</v>
      </c>
    </row>
    <row r="1585" spans="1:4" x14ac:dyDescent="0.15">
      <c r="A1585" s="1" t="s">
        <v>7484</v>
      </c>
      <c r="B1585" s="1">
        <v>512224</v>
      </c>
      <c r="C1585" s="1">
        <v>900</v>
      </c>
      <c r="D1585" s="1">
        <v>12307</v>
      </c>
    </row>
    <row r="1586" spans="1:4" x14ac:dyDescent="0.15">
      <c r="A1586" s="1" t="s">
        <v>7485</v>
      </c>
      <c r="B1586" s="1">
        <v>512225</v>
      </c>
      <c r="C1586" s="1">
        <v>900</v>
      </c>
      <c r="D1586" s="1">
        <v>13207</v>
      </c>
    </row>
    <row r="1587" spans="1:4" x14ac:dyDescent="0.15">
      <c r="A1587" s="1" t="s">
        <v>7486</v>
      </c>
      <c r="B1587" s="1">
        <v>512226</v>
      </c>
      <c r="C1587" s="1">
        <v>1100</v>
      </c>
      <c r="D1587" s="1">
        <v>14107</v>
      </c>
    </row>
    <row r="1588" spans="1:4" x14ac:dyDescent="0.15">
      <c r="A1588" s="1" t="s">
        <v>7487</v>
      </c>
      <c r="B1588" s="1">
        <v>512227</v>
      </c>
      <c r="C1588" s="1">
        <v>1100</v>
      </c>
      <c r="D1588" s="1">
        <v>15207</v>
      </c>
    </row>
    <row r="1589" spans="1:4" x14ac:dyDescent="0.15">
      <c r="A1589" s="1" t="s">
        <v>7488</v>
      </c>
      <c r="B1589" s="1">
        <v>512228</v>
      </c>
      <c r="C1589" s="1">
        <v>1100</v>
      </c>
      <c r="D1589" s="1">
        <v>16307</v>
      </c>
    </row>
    <row r="1590" spans="1:4" x14ac:dyDescent="0.15">
      <c r="A1590" s="1" t="s">
        <v>7489</v>
      </c>
      <c r="B1590" s="1">
        <v>512229</v>
      </c>
      <c r="C1590" s="1">
        <v>1100</v>
      </c>
      <c r="D1590" s="1">
        <v>17407</v>
      </c>
    </row>
    <row r="1591" spans="1:4" x14ac:dyDescent="0.15">
      <c r="A1591" s="1" t="s">
        <v>7490</v>
      </c>
      <c r="B1591" s="1">
        <v>512230</v>
      </c>
      <c r="C1591" s="1">
        <v>1100</v>
      </c>
      <c r="D1591" s="1">
        <v>18507</v>
      </c>
    </row>
    <row r="1592" spans="1:4" x14ac:dyDescent="0.15">
      <c r="A1592" s="1" t="s">
        <v>7491</v>
      </c>
      <c r="B1592" s="1">
        <v>512231</v>
      </c>
      <c r="C1592" s="1">
        <v>1300</v>
      </c>
      <c r="D1592" s="1">
        <v>19607</v>
      </c>
    </row>
    <row r="1593" spans="1:4" x14ac:dyDescent="0.15">
      <c r="A1593" s="1" t="s">
        <v>7492</v>
      </c>
      <c r="B1593" s="1">
        <v>512232</v>
      </c>
      <c r="C1593" s="1">
        <v>1300</v>
      </c>
      <c r="D1593" s="1">
        <v>20907</v>
      </c>
    </row>
    <row r="1594" spans="1:4" x14ac:dyDescent="0.15">
      <c r="A1594" s="1" t="s">
        <v>7493</v>
      </c>
      <c r="B1594" s="1">
        <v>512233</v>
      </c>
      <c r="C1594" s="1">
        <v>1300</v>
      </c>
      <c r="D1594" s="1">
        <v>22207</v>
      </c>
    </row>
    <row r="1595" spans="1:4" x14ac:dyDescent="0.15">
      <c r="A1595" s="1" t="s">
        <v>7494</v>
      </c>
      <c r="B1595" s="1">
        <v>512234</v>
      </c>
      <c r="C1595" s="1">
        <v>1300</v>
      </c>
      <c r="D1595" s="1">
        <v>23507</v>
      </c>
    </row>
    <row r="1596" spans="1:4" x14ac:dyDescent="0.15">
      <c r="A1596" s="1" t="s">
        <v>7495</v>
      </c>
      <c r="B1596" s="1">
        <v>512235</v>
      </c>
      <c r="C1596" s="1">
        <v>1300</v>
      </c>
      <c r="D1596" s="1">
        <v>24807</v>
      </c>
    </row>
    <row r="1597" spans="1:4" x14ac:dyDescent="0.15">
      <c r="A1597" s="1" t="s">
        <v>7496</v>
      </c>
      <c r="B1597" s="1">
        <v>512236</v>
      </c>
      <c r="C1597" s="1">
        <v>1500</v>
      </c>
      <c r="D1597" s="1">
        <v>26107</v>
      </c>
    </row>
    <row r="1598" spans="1:4" x14ac:dyDescent="0.15">
      <c r="A1598" s="1" t="s">
        <v>7497</v>
      </c>
      <c r="B1598" s="1">
        <v>512237</v>
      </c>
      <c r="C1598" s="1">
        <v>1500</v>
      </c>
      <c r="D1598" s="1">
        <v>27607</v>
      </c>
    </row>
    <row r="1599" spans="1:4" x14ac:dyDescent="0.15">
      <c r="A1599" s="1" t="s">
        <v>7498</v>
      </c>
      <c r="B1599" s="1">
        <v>512238</v>
      </c>
      <c r="C1599" s="1">
        <v>1500</v>
      </c>
      <c r="D1599" s="1">
        <v>29107</v>
      </c>
    </row>
    <row r="1600" spans="1:4" x14ac:dyDescent="0.15">
      <c r="A1600" s="1" t="s">
        <v>7499</v>
      </c>
      <c r="B1600" s="1">
        <v>512239</v>
      </c>
      <c r="C1600" s="1">
        <v>1500</v>
      </c>
      <c r="D1600" s="1">
        <v>30607</v>
      </c>
    </row>
    <row r="1601" spans="1:4" x14ac:dyDescent="0.15">
      <c r="A1601" s="1" t="s">
        <v>7500</v>
      </c>
      <c r="B1601" s="1">
        <v>512240</v>
      </c>
      <c r="C1601" s="1">
        <v>1500</v>
      </c>
      <c r="D1601" s="1">
        <v>32107</v>
      </c>
    </row>
    <row r="1602" spans="1:4" x14ac:dyDescent="0.15">
      <c r="A1602" s="1" t="s">
        <v>7501</v>
      </c>
      <c r="B1602" s="1">
        <v>512241</v>
      </c>
      <c r="C1602" s="1">
        <v>1800</v>
      </c>
      <c r="D1602" s="1">
        <v>33607</v>
      </c>
    </row>
    <row r="1603" spans="1:4" x14ac:dyDescent="0.15">
      <c r="A1603" s="1" t="s">
        <v>7502</v>
      </c>
      <c r="B1603" s="1">
        <v>512242</v>
      </c>
      <c r="C1603" s="1">
        <v>1800</v>
      </c>
      <c r="D1603" s="1">
        <v>35407</v>
      </c>
    </row>
    <row r="1604" spans="1:4" x14ac:dyDescent="0.15">
      <c r="A1604" s="1" t="s">
        <v>7503</v>
      </c>
      <c r="B1604" s="1">
        <v>512243</v>
      </c>
      <c r="C1604" s="1">
        <v>1800</v>
      </c>
      <c r="D1604" s="1">
        <v>37207</v>
      </c>
    </row>
    <row r="1605" spans="1:4" x14ac:dyDescent="0.15">
      <c r="A1605" s="1" t="s">
        <v>7504</v>
      </c>
      <c r="B1605" s="1">
        <v>512244</v>
      </c>
      <c r="C1605" s="1">
        <v>1800</v>
      </c>
      <c r="D1605" s="1">
        <v>39007</v>
      </c>
    </row>
    <row r="1606" spans="1:4" x14ac:dyDescent="0.15">
      <c r="A1606" s="1" t="s">
        <v>7505</v>
      </c>
      <c r="B1606" s="1">
        <v>512245</v>
      </c>
      <c r="C1606" s="1">
        <v>1800</v>
      </c>
      <c r="D1606" s="1">
        <v>40807</v>
      </c>
    </row>
    <row r="1607" spans="1:4" x14ac:dyDescent="0.15">
      <c r="A1607" s="1" t="s">
        <v>7506</v>
      </c>
      <c r="B1607" s="1">
        <v>512246</v>
      </c>
      <c r="C1607" s="1">
        <v>2100</v>
      </c>
      <c r="D1607" s="1">
        <v>42607</v>
      </c>
    </row>
    <row r="1608" spans="1:4" x14ac:dyDescent="0.15">
      <c r="A1608" s="1" t="s">
        <v>7507</v>
      </c>
      <c r="B1608" s="1">
        <v>512247</v>
      </c>
      <c r="C1608" s="1">
        <v>2100</v>
      </c>
      <c r="D1608" s="1">
        <v>44707</v>
      </c>
    </row>
    <row r="1609" spans="1:4" x14ac:dyDescent="0.15">
      <c r="A1609" s="1" t="s">
        <v>7508</v>
      </c>
      <c r="B1609" s="1">
        <v>512248</v>
      </c>
      <c r="C1609" s="1">
        <v>2100</v>
      </c>
      <c r="D1609" s="1">
        <v>46807</v>
      </c>
    </row>
    <row r="1610" spans="1:4" x14ac:dyDescent="0.15">
      <c r="A1610" s="1" t="s">
        <v>7509</v>
      </c>
      <c r="B1610" s="1">
        <v>512249</v>
      </c>
      <c r="C1610" s="1">
        <v>2100</v>
      </c>
      <c r="D1610" s="1">
        <v>48907</v>
      </c>
    </row>
    <row r="1611" spans="1:4" x14ac:dyDescent="0.15">
      <c r="A1611" s="1" t="s">
        <v>7510</v>
      </c>
      <c r="B1611" s="1">
        <v>512250</v>
      </c>
      <c r="C1611" s="1">
        <v>2100</v>
      </c>
      <c r="D1611" s="1">
        <v>51007</v>
      </c>
    </row>
    <row r="1612" spans="1:4" x14ac:dyDescent="0.15">
      <c r="A1612" s="1" t="s">
        <v>7511</v>
      </c>
      <c r="B1612" s="1">
        <v>512251</v>
      </c>
      <c r="C1612" s="1">
        <v>2400</v>
      </c>
      <c r="D1612" s="1">
        <v>53107</v>
      </c>
    </row>
    <row r="1613" spans="1:4" x14ac:dyDescent="0.15">
      <c r="A1613" s="1" t="s">
        <v>7512</v>
      </c>
      <c r="B1613" s="1">
        <v>512252</v>
      </c>
      <c r="C1613" s="1">
        <v>2400</v>
      </c>
      <c r="D1613" s="1">
        <v>55507</v>
      </c>
    </row>
    <row r="1614" spans="1:4" x14ac:dyDescent="0.15">
      <c r="A1614" s="1" t="s">
        <v>7513</v>
      </c>
      <c r="B1614" s="1">
        <v>512253</v>
      </c>
      <c r="C1614" s="1">
        <v>2400</v>
      </c>
      <c r="D1614" s="1">
        <v>57907</v>
      </c>
    </row>
    <row r="1615" spans="1:4" x14ac:dyDescent="0.15">
      <c r="A1615" s="1" t="s">
        <v>7514</v>
      </c>
      <c r="B1615" s="1">
        <v>512254</v>
      </c>
      <c r="C1615" s="1">
        <v>2400</v>
      </c>
      <c r="D1615" s="1">
        <v>60307</v>
      </c>
    </row>
    <row r="1616" spans="1:4" x14ac:dyDescent="0.15">
      <c r="A1616" s="1" t="s">
        <v>7515</v>
      </c>
      <c r="B1616" s="1">
        <v>512255</v>
      </c>
      <c r="C1616" s="1">
        <v>2400</v>
      </c>
      <c r="D1616" s="1">
        <v>62707</v>
      </c>
    </row>
    <row r="1617" spans="1:4" x14ac:dyDescent="0.15">
      <c r="A1617" s="1" t="s">
        <v>7516</v>
      </c>
      <c r="B1617" s="1">
        <v>512256</v>
      </c>
      <c r="C1617" s="1">
        <v>2700</v>
      </c>
      <c r="D1617" s="1">
        <v>65107</v>
      </c>
    </row>
    <row r="1618" spans="1:4" x14ac:dyDescent="0.15">
      <c r="A1618" s="1" t="s">
        <v>7517</v>
      </c>
      <c r="B1618" s="1">
        <v>512257</v>
      </c>
      <c r="C1618" s="1">
        <v>2700</v>
      </c>
      <c r="D1618" s="1">
        <v>67807</v>
      </c>
    </row>
    <row r="1619" spans="1:4" x14ac:dyDescent="0.15">
      <c r="A1619" s="1" t="s">
        <v>7518</v>
      </c>
      <c r="B1619" s="1">
        <v>512258</v>
      </c>
      <c r="C1619" s="1">
        <v>2700</v>
      </c>
      <c r="D1619" s="1">
        <v>70507</v>
      </c>
    </row>
    <row r="1620" spans="1:4" x14ac:dyDescent="0.15">
      <c r="A1620" s="1" t="s">
        <v>7519</v>
      </c>
      <c r="B1620" s="1">
        <v>512259</v>
      </c>
      <c r="C1620" s="1">
        <v>2700</v>
      </c>
      <c r="D1620" s="1">
        <v>73207</v>
      </c>
    </row>
    <row r="1621" spans="1:4" x14ac:dyDescent="0.15">
      <c r="A1621" s="1" t="s">
        <v>7520</v>
      </c>
      <c r="B1621" s="1">
        <v>512260</v>
      </c>
      <c r="C1621" s="1">
        <v>0</v>
      </c>
      <c r="D1621" s="1">
        <v>75907</v>
      </c>
    </row>
    <row r="1622" spans="1:4" x14ac:dyDescent="0.15">
      <c r="A1622" s="1" t="s">
        <v>7521</v>
      </c>
      <c r="B1622" s="1">
        <v>513201</v>
      </c>
      <c r="C1622" s="1">
        <v>200</v>
      </c>
      <c r="D1622" s="1">
        <v>1107</v>
      </c>
    </row>
    <row r="1623" spans="1:4" x14ac:dyDescent="0.15">
      <c r="A1623" s="1" t="s">
        <v>7522</v>
      </c>
      <c r="B1623" s="1">
        <v>513202</v>
      </c>
      <c r="C1623" s="1">
        <v>200</v>
      </c>
      <c r="D1623" s="1">
        <v>1307</v>
      </c>
    </row>
    <row r="1624" spans="1:4" x14ac:dyDescent="0.15">
      <c r="A1624" s="1" t="s">
        <v>7523</v>
      </c>
      <c r="B1624" s="1">
        <v>513203</v>
      </c>
      <c r="C1624" s="1">
        <v>200</v>
      </c>
      <c r="D1624" s="1">
        <v>1507</v>
      </c>
    </row>
    <row r="1625" spans="1:4" x14ac:dyDescent="0.15">
      <c r="A1625" s="1" t="s">
        <v>7524</v>
      </c>
      <c r="B1625" s="1">
        <v>513204</v>
      </c>
      <c r="C1625" s="1">
        <v>200</v>
      </c>
      <c r="D1625" s="1">
        <v>1707</v>
      </c>
    </row>
    <row r="1626" spans="1:4" x14ac:dyDescent="0.15">
      <c r="A1626" s="1" t="s">
        <v>7525</v>
      </c>
      <c r="B1626" s="1">
        <v>513205</v>
      </c>
      <c r="C1626" s="1">
        <v>200</v>
      </c>
      <c r="D1626" s="1">
        <v>1907</v>
      </c>
    </row>
    <row r="1627" spans="1:4" x14ac:dyDescent="0.15">
      <c r="A1627" s="1" t="s">
        <v>7526</v>
      </c>
      <c r="B1627" s="1">
        <v>513206</v>
      </c>
      <c r="C1627" s="1">
        <v>300</v>
      </c>
      <c r="D1627" s="1">
        <v>2107</v>
      </c>
    </row>
    <row r="1628" spans="1:4" x14ac:dyDescent="0.15">
      <c r="A1628" s="1" t="s">
        <v>7527</v>
      </c>
      <c r="B1628" s="1">
        <v>513207</v>
      </c>
      <c r="C1628" s="1">
        <v>300</v>
      </c>
      <c r="D1628" s="1">
        <v>2407</v>
      </c>
    </row>
    <row r="1629" spans="1:4" x14ac:dyDescent="0.15">
      <c r="A1629" s="1" t="s">
        <v>7528</v>
      </c>
      <c r="B1629" s="1">
        <v>513208</v>
      </c>
      <c r="C1629" s="1">
        <v>300</v>
      </c>
      <c r="D1629" s="1">
        <v>2707</v>
      </c>
    </row>
    <row r="1630" spans="1:4" x14ac:dyDescent="0.15">
      <c r="A1630" s="1" t="s">
        <v>7529</v>
      </c>
      <c r="B1630" s="1">
        <v>513209</v>
      </c>
      <c r="C1630" s="1">
        <v>300</v>
      </c>
      <c r="D1630" s="1">
        <v>3007</v>
      </c>
    </row>
    <row r="1631" spans="1:4" x14ac:dyDescent="0.15">
      <c r="A1631" s="1" t="s">
        <v>7530</v>
      </c>
      <c r="B1631" s="1">
        <v>513210</v>
      </c>
      <c r="C1631" s="1">
        <v>300</v>
      </c>
      <c r="D1631" s="1">
        <v>3307</v>
      </c>
    </row>
    <row r="1632" spans="1:4" x14ac:dyDescent="0.15">
      <c r="A1632" s="1" t="s">
        <v>7531</v>
      </c>
      <c r="B1632" s="1">
        <v>513211</v>
      </c>
      <c r="C1632" s="1">
        <v>500</v>
      </c>
      <c r="D1632" s="1">
        <v>3607</v>
      </c>
    </row>
    <row r="1633" spans="1:4" x14ac:dyDescent="0.15">
      <c r="A1633" s="1" t="s">
        <v>7532</v>
      </c>
      <c r="B1633" s="1">
        <v>513212</v>
      </c>
      <c r="C1633" s="1">
        <v>500</v>
      </c>
      <c r="D1633" s="1">
        <v>4107</v>
      </c>
    </row>
    <row r="1634" spans="1:4" x14ac:dyDescent="0.15">
      <c r="A1634" s="1" t="s">
        <v>7533</v>
      </c>
      <c r="B1634" s="1">
        <v>513213</v>
      </c>
      <c r="C1634" s="1">
        <v>500</v>
      </c>
      <c r="D1634" s="1">
        <v>4607</v>
      </c>
    </row>
    <row r="1635" spans="1:4" x14ac:dyDescent="0.15">
      <c r="A1635" s="1" t="s">
        <v>7534</v>
      </c>
      <c r="B1635" s="1">
        <v>513214</v>
      </c>
      <c r="C1635" s="1">
        <v>500</v>
      </c>
      <c r="D1635" s="1">
        <v>5107</v>
      </c>
    </row>
    <row r="1636" spans="1:4" x14ac:dyDescent="0.15">
      <c r="A1636" s="1" t="s">
        <v>7535</v>
      </c>
      <c r="B1636" s="1">
        <v>513215</v>
      </c>
      <c r="C1636" s="1">
        <v>500</v>
      </c>
      <c r="D1636" s="1">
        <v>5607</v>
      </c>
    </row>
    <row r="1637" spans="1:4" x14ac:dyDescent="0.15">
      <c r="A1637" s="1" t="s">
        <v>7536</v>
      </c>
      <c r="B1637" s="1">
        <v>513216</v>
      </c>
      <c r="C1637" s="1">
        <v>700</v>
      </c>
      <c r="D1637" s="1">
        <v>6107</v>
      </c>
    </row>
    <row r="1638" spans="1:4" x14ac:dyDescent="0.15">
      <c r="A1638" s="1" t="s">
        <v>7537</v>
      </c>
      <c r="B1638" s="1">
        <v>513217</v>
      </c>
      <c r="C1638" s="1">
        <v>700</v>
      </c>
      <c r="D1638" s="1">
        <v>6807</v>
      </c>
    </row>
    <row r="1639" spans="1:4" x14ac:dyDescent="0.15">
      <c r="A1639" s="1" t="s">
        <v>7538</v>
      </c>
      <c r="B1639" s="1">
        <v>513218</v>
      </c>
      <c r="C1639" s="1">
        <v>700</v>
      </c>
      <c r="D1639" s="1">
        <v>7507</v>
      </c>
    </row>
    <row r="1640" spans="1:4" x14ac:dyDescent="0.15">
      <c r="A1640" s="1" t="s">
        <v>7539</v>
      </c>
      <c r="B1640" s="1">
        <v>513219</v>
      </c>
      <c r="C1640" s="1">
        <v>700</v>
      </c>
      <c r="D1640" s="1">
        <v>8207</v>
      </c>
    </row>
    <row r="1641" spans="1:4" x14ac:dyDescent="0.15">
      <c r="A1641" s="1" t="s">
        <v>7540</v>
      </c>
      <c r="B1641" s="1">
        <v>513220</v>
      </c>
      <c r="C1641" s="1">
        <v>700</v>
      </c>
      <c r="D1641" s="1">
        <v>8907</v>
      </c>
    </row>
    <row r="1642" spans="1:4" x14ac:dyDescent="0.15">
      <c r="A1642" s="1" t="s">
        <v>7541</v>
      </c>
      <c r="B1642" s="1">
        <v>513221</v>
      </c>
      <c r="C1642" s="1">
        <v>900</v>
      </c>
      <c r="D1642" s="1">
        <v>9607</v>
      </c>
    </row>
    <row r="1643" spans="1:4" x14ac:dyDescent="0.15">
      <c r="A1643" s="1" t="s">
        <v>7542</v>
      </c>
      <c r="B1643" s="1">
        <v>513222</v>
      </c>
      <c r="C1643" s="1">
        <v>900</v>
      </c>
      <c r="D1643" s="1">
        <v>10507</v>
      </c>
    </row>
    <row r="1644" spans="1:4" x14ac:dyDescent="0.15">
      <c r="A1644" s="1" t="s">
        <v>7543</v>
      </c>
      <c r="B1644" s="1">
        <v>513223</v>
      </c>
      <c r="C1644" s="1">
        <v>900</v>
      </c>
      <c r="D1644" s="1">
        <v>11407</v>
      </c>
    </row>
    <row r="1645" spans="1:4" x14ac:dyDescent="0.15">
      <c r="A1645" s="1" t="s">
        <v>7544</v>
      </c>
      <c r="B1645" s="1">
        <v>513224</v>
      </c>
      <c r="C1645" s="1">
        <v>900</v>
      </c>
      <c r="D1645" s="1">
        <v>12307</v>
      </c>
    </row>
    <row r="1646" spans="1:4" x14ac:dyDescent="0.15">
      <c r="A1646" s="1" t="s">
        <v>7545</v>
      </c>
      <c r="B1646" s="1">
        <v>513225</v>
      </c>
      <c r="C1646" s="1">
        <v>900</v>
      </c>
      <c r="D1646" s="1">
        <v>13207</v>
      </c>
    </row>
    <row r="1647" spans="1:4" x14ac:dyDescent="0.15">
      <c r="A1647" s="1" t="s">
        <v>7546</v>
      </c>
      <c r="B1647" s="1">
        <v>513226</v>
      </c>
      <c r="C1647" s="1">
        <v>1100</v>
      </c>
      <c r="D1647" s="1">
        <v>14107</v>
      </c>
    </row>
    <row r="1648" spans="1:4" x14ac:dyDescent="0.15">
      <c r="A1648" s="1" t="s">
        <v>7547</v>
      </c>
      <c r="B1648" s="1">
        <v>513227</v>
      </c>
      <c r="C1648" s="1">
        <v>1100</v>
      </c>
      <c r="D1648" s="1">
        <v>15207</v>
      </c>
    </row>
    <row r="1649" spans="1:4" x14ac:dyDescent="0.15">
      <c r="A1649" s="1" t="s">
        <v>7548</v>
      </c>
      <c r="B1649" s="1">
        <v>513228</v>
      </c>
      <c r="C1649" s="1">
        <v>1100</v>
      </c>
      <c r="D1649" s="1">
        <v>16307</v>
      </c>
    </row>
    <row r="1650" spans="1:4" x14ac:dyDescent="0.15">
      <c r="A1650" s="1" t="s">
        <v>7549</v>
      </c>
      <c r="B1650" s="1">
        <v>513229</v>
      </c>
      <c r="C1650" s="1">
        <v>1100</v>
      </c>
      <c r="D1650" s="1">
        <v>17407</v>
      </c>
    </row>
    <row r="1651" spans="1:4" x14ac:dyDescent="0.15">
      <c r="A1651" s="1" t="s">
        <v>7550</v>
      </c>
      <c r="B1651" s="1">
        <v>513230</v>
      </c>
      <c r="C1651" s="1">
        <v>1100</v>
      </c>
      <c r="D1651" s="1">
        <v>18507</v>
      </c>
    </row>
    <row r="1652" spans="1:4" x14ac:dyDescent="0.15">
      <c r="A1652" s="1" t="s">
        <v>7551</v>
      </c>
      <c r="B1652" s="1">
        <v>513231</v>
      </c>
      <c r="C1652" s="1">
        <v>1300</v>
      </c>
      <c r="D1652" s="1">
        <v>19607</v>
      </c>
    </row>
    <row r="1653" spans="1:4" x14ac:dyDescent="0.15">
      <c r="A1653" s="1" t="s">
        <v>7552</v>
      </c>
      <c r="B1653" s="1">
        <v>513232</v>
      </c>
      <c r="C1653" s="1">
        <v>1300</v>
      </c>
      <c r="D1653" s="1">
        <v>20907</v>
      </c>
    </row>
    <row r="1654" spans="1:4" x14ac:dyDescent="0.15">
      <c r="A1654" s="1" t="s">
        <v>7553</v>
      </c>
      <c r="B1654" s="1">
        <v>513233</v>
      </c>
      <c r="C1654" s="1">
        <v>1300</v>
      </c>
      <c r="D1654" s="1">
        <v>22207</v>
      </c>
    </row>
    <row r="1655" spans="1:4" x14ac:dyDescent="0.15">
      <c r="A1655" s="1" t="s">
        <v>7554</v>
      </c>
      <c r="B1655" s="1">
        <v>513234</v>
      </c>
      <c r="C1655" s="1">
        <v>1300</v>
      </c>
      <c r="D1655" s="1">
        <v>23507</v>
      </c>
    </row>
    <row r="1656" spans="1:4" x14ac:dyDescent="0.15">
      <c r="A1656" s="1" t="s">
        <v>7555</v>
      </c>
      <c r="B1656" s="1">
        <v>513235</v>
      </c>
      <c r="C1656" s="1">
        <v>1300</v>
      </c>
      <c r="D1656" s="1">
        <v>24807</v>
      </c>
    </row>
    <row r="1657" spans="1:4" x14ac:dyDescent="0.15">
      <c r="A1657" s="1" t="s">
        <v>7556</v>
      </c>
      <c r="B1657" s="1">
        <v>513236</v>
      </c>
      <c r="C1657" s="1">
        <v>1500</v>
      </c>
      <c r="D1657" s="1">
        <v>26107</v>
      </c>
    </row>
    <row r="1658" spans="1:4" x14ac:dyDescent="0.15">
      <c r="A1658" s="1" t="s">
        <v>7557</v>
      </c>
      <c r="B1658" s="1">
        <v>513237</v>
      </c>
      <c r="C1658" s="1">
        <v>1500</v>
      </c>
      <c r="D1658" s="1">
        <v>27607</v>
      </c>
    </row>
    <row r="1659" spans="1:4" x14ac:dyDescent="0.15">
      <c r="A1659" s="1" t="s">
        <v>7558</v>
      </c>
      <c r="B1659" s="1">
        <v>513238</v>
      </c>
      <c r="C1659" s="1">
        <v>1500</v>
      </c>
      <c r="D1659" s="1">
        <v>29107</v>
      </c>
    </row>
    <row r="1660" spans="1:4" x14ac:dyDescent="0.15">
      <c r="A1660" s="1" t="s">
        <v>7559</v>
      </c>
      <c r="B1660" s="1">
        <v>513239</v>
      </c>
      <c r="C1660" s="1">
        <v>1500</v>
      </c>
      <c r="D1660" s="1">
        <v>30607</v>
      </c>
    </row>
    <row r="1661" spans="1:4" x14ac:dyDescent="0.15">
      <c r="A1661" s="1" t="s">
        <v>7560</v>
      </c>
      <c r="B1661" s="1">
        <v>513240</v>
      </c>
      <c r="C1661" s="1">
        <v>1500</v>
      </c>
      <c r="D1661" s="1">
        <v>32107</v>
      </c>
    </row>
    <row r="1662" spans="1:4" x14ac:dyDescent="0.15">
      <c r="A1662" s="1" t="s">
        <v>7561</v>
      </c>
      <c r="B1662" s="1">
        <v>513241</v>
      </c>
      <c r="C1662" s="1">
        <v>1800</v>
      </c>
      <c r="D1662" s="1">
        <v>33607</v>
      </c>
    </row>
    <row r="1663" spans="1:4" x14ac:dyDescent="0.15">
      <c r="A1663" s="1" t="s">
        <v>7562</v>
      </c>
      <c r="B1663" s="1">
        <v>513242</v>
      </c>
      <c r="C1663" s="1">
        <v>1800</v>
      </c>
      <c r="D1663" s="1">
        <v>35407</v>
      </c>
    </row>
    <row r="1664" spans="1:4" x14ac:dyDescent="0.15">
      <c r="A1664" s="1" t="s">
        <v>7563</v>
      </c>
      <c r="B1664" s="1">
        <v>513243</v>
      </c>
      <c r="C1664" s="1">
        <v>1800</v>
      </c>
      <c r="D1664" s="1">
        <v>37207</v>
      </c>
    </row>
    <row r="1665" spans="1:4" x14ac:dyDescent="0.15">
      <c r="A1665" s="1" t="s">
        <v>7564</v>
      </c>
      <c r="B1665" s="1">
        <v>513244</v>
      </c>
      <c r="C1665" s="1">
        <v>1800</v>
      </c>
      <c r="D1665" s="1">
        <v>39007</v>
      </c>
    </row>
    <row r="1666" spans="1:4" x14ac:dyDescent="0.15">
      <c r="A1666" s="1" t="s">
        <v>7565</v>
      </c>
      <c r="B1666" s="1">
        <v>513245</v>
      </c>
      <c r="C1666" s="1">
        <v>1800</v>
      </c>
      <c r="D1666" s="1">
        <v>40807</v>
      </c>
    </row>
    <row r="1667" spans="1:4" x14ac:dyDescent="0.15">
      <c r="A1667" s="1" t="s">
        <v>7566</v>
      </c>
      <c r="B1667" s="1">
        <v>513246</v>
      </c>
      <c r="C1667" s="1">
        <v>2100</v>
      </c>
      <c r="D1667" s="1">
        <v>42607</v>
      </c>
    </row>
    <row r="1668" spans="1:4" x14ac:dyDescent="0.15">
      <c r="A1668" s="1" t="s">
        <v>7567</v>
      </c>
      <c r="B1668" s="1">
        <v>513247</v>
      </c>
      <c r="C1668" s="1">
        <v>2100</v>
      </c>
      <c r="D1668" s="1">
        <v>44707</v>
      </c>
    </row>
    <row r="1669" spans="1:4" x14ac:dyDescent="0.15">
      <c r="A1669" s="1" t="s">
        <v>7568</v>
      </c>
      <c r="B1669" s="1">
        <v>513248</v>
      </c>
      <c r="C1669" s="1">
        <v>2100</v>
      </c>
      <c r="D1669" s="1">
        <v>46807</v>
      </c>
    </row>
    <row r="1670" spans="1:4" x14ac:dyDescent="0.15">
      <c r="A1670" s="1" t="s">
        <v>7569</v>
      </c>
      <c r="B1670" s="1">
        <v>513249</v>
      </c>
      <c r="C1670" s="1">
        <v>2100</v>
      </c>
      <c r="D1670" s="1">
        <v>48907</v>
      </c>
    </row>
    <row r="1671" spans="1:4" x14ac:dyDescent="0.15">
      <c r="A1671" s="1" t="s">
        <v>7570</v>
      </c>
      <c r="B1671" s="1">
        <v>513250</v>
      </c>
      <c r="C1671" s="1">
        <v>2100</v>
      </c>
      <c r="D1671" s="1">
        <v>51007</v>
      </c>
    </row>
    <row r="1672" spans="1:4" x14ac:dyDescent="0.15">
      <c r="A1672" s="1" t="s">
        <v>7571</v>
      </c>
      <c r="B1672" s="1">
        <v>513251</v>
      </c>
      <c r="C1672" s="1">
        <v>2400</v>
      </c>
      <c r="D1672" s="1">
        <v>53107</v>
      </c>
    </row>
    <row r="1673" spans="1:4" x14ac:dyDescent="0.15">
      <c r="A1673" s="1" t="s">
        <v>7572</v>
      </c>
      <c r="B1673" s="1">
        <v>513252</v>
      </c>
      <c r="C1673" s="1">
        <v>2400</v>
      </c>
      <c r="D1673" s="1">
        <v>55507</v>
      </c>
    </row>
    <row r="1674" spans="1:4" x14ac:dyDescent="0.15">
      <c r="A1674" s="1" t="s">
        <v>7573</v>
      </c>
      <c r="B1674" s="1">
        <v>513253</v>
      </c>
      <c r="C1674" s="1">
        <v>2400</v>
      </c>
      <c r="D1674" s="1">
        <v>57907</v>
      </c>
    </row>
    <row r="1675" spans="1:4" x14ac:dyDescent="0.15">
      <c r="A1675" s="1" t="s">
        <v>7574</v>
      </c>
      <c r="B1675" s="1">
        <v>513254</v>
      </c>
      <c r="C1675" s="1">
        <v>2400</v>
      </c>
      <c r="D1675" s="1">
        <v>60307</v>
      </c>
    </row>
    <row r="1676" spans="1:4" x14ac:dyDescent="0.15">
      <c r="A1676" s="1" t="s">
        <v>7575</v>
      </c>
      <c r="B1676" s="1">
        <v>513255</v>
      </c>
      <c r="C1676" s="1">
        <v>2400</v>
      </c>
      <c r="D1676" s="1">
        <v>62707</v>
      </c>
    </row>
    <row r="1677" spans="1:4" x14ac:dyDescent="0.15">
      <c r="A1677" s="1" t="s">
        <v>7576</v>
      </c>
      <c r="B1677" s="1">
        <v>513256</v>
      </c>
      <c r="C1677" s="1">
        <v>2700</v>
      </c>
      <c r="D1677" s="1">
        <v>65107</v>
      </c>
    </row>
    <row r="1678" spans="1:4" x14ac:dyDescent="0.15">
      <c r="A1678" s="1" t="s">
        <v>7577</v>
      </c>
      <c r="B1678" s="1">
        <v>513257</v>
      </c>
      <c r="C1678" s="1">
        <v>2700</v>
      </c>
      <c r="D1678" s="1">
        <v>67807</v>
      </c>
    </row>
    <row r="1679" spans="1:4" x14ac:dyDescent="0.15">
      <c r="A1679" s="1" t="s">
        <v>7578</v>
      </c>
      <c r="B1679" s="1">
        <v>513258</v>
      </c>
      <c r="C1679" s="1">
        <v>2700</v>
      </c>
      <c r="D1679" s="1">
        <v>70507</v>
      </c>
    </row>
    <row r="1680" spans="1:4" x14ac:dyDescent="0.15">
      <c r="A1680" s="1" t="s">
        <v>7579</v>
      </c>
      <c r="B1680" s="1">
        <v>513259</v>
      </c>
      <c r="C1680" s="1">
        <v>2700</v>
      </c>
      <c r="D1680" s="1">
        <v>73207</v>
      </c>
    </row>
    <row r="1681" spans="1:4" x14ac:dyDescent="0.15">
      <c r="A1681" s="1" t="s">
        <v>7580</v>
      </c>
      <c r="B1681" s="1">
        <v>513260</v>
      </c>
      <c r="C1681" s="1">
        <v>0</v>
      </c>
      <c r="D1681" s="1">
        <v>75907</v>
      </c>
    </row>
    <row r="1682" spans="1:4" x14ac:dyDescent="0.15">
      <c r="A1682" s="1" t="s">
        <v>7581</v>
      </c>
      <c r="B1682" s="1">
        <v>514201</v>
      </c>
      <c r="C1682" s="1">
        <v>100</v>
      </c>
      <c r="D1682" s="1">
        <v>500</v>
      </c>
    </row>
    <row r="1683" spans="1:4" x14ac:dyDescent="0.15">
      <c r="A1683" s="1" t="s">
        <v>7582</v>
      </c>
      <c r="B1683" s="1">
        <v>514202</v>
      </c>
      <c r="C1683" s="1">
        <v>100</v>
      </c>
      <c r="D1683" s="1">
        <v>600</v>
      </c>
    </row>
    <row r="1684" spans="1:4" x14ac:dyDescent="0.15">
      <c r="A1684" s="1" t="s">
        <v>7583</v>
      </c>
      <c r="B1684" s="1">
        <v>514203</v>
      </c>
      <c r="C1684" s="1">
        <v>100</v>
      </c>
      <c r="D1684" s="1">
        <v>700</v>
      </c>
    </row>
    <row r="1685" spans="1:4" x14ac:dyDescent="0.15">
      <c r="A1685" s="1" t="s">
        <v>7584</v>
      </c>
      <c r="B1685" s="1">
        <v>514204</v>
      </c>
      <c r="C1685" s="1">
        <v>100</v>
      </c>
      <c r="D1685" s="1">
        <v>800</v>
      </c>
    </row>
    <row r="1686" spans="1:4" x14ac:dyDescent="0.15">
      <c r="A1686" s="1" t="s">
        <v>7585</v>
      </c>
      <c r="B1686" s="1">
        <v>514205</v>
      </c>
      <c r="C1686" s="1">
        <v>100</v>
      </c>
      <c r="D1686" s="1">
        <v>900</v>
      </c>
    </row>
    <row r="1687" spans="1:4" x14ac:dyDescent="0.15">
      <c r="A1687" s="1" t="s">
        <v>7586</v>
      </c>
      <c r="B1687" s="1">
        <v>514206</v>
      </c>
      <c r="C1687" s="1">
        <v>150</v>
      </c>
      <c r="D1687" s="1">
        <v>1000</v>
      </c>
    </row>
    <row r="1688" spans="1:4" x14ac:dyDescent="0.15">
      <c r="A1688" s="1" t="s">
        <v>7587</v>
      </c>
      <c r="B1688" s="1">
        <v>514207</v>
      </c>
      <c r="C1688" s="1">
        <v>150</v>
      </c>
      <c r="D1688" s="1">
        <v>1150</v>
      </c>
    </row>
    <row r="1689" spans="1:4" x14ac:dyDescent="0.15">
      <c r="A1689" s="1" t="s">
        <v>7588</v>
      </c>
      <c r="B1689" s="1">
        <v>514208</v>
      </c>
      <c r="C1689" s="1">
        <v>150</v>
      </c>
      <c r="D1689" s="1">
        <v>1300</v>
      </c>
    </row>
    <row r="1690" spans="1:4" x14ac:dyDescent="0.15">
      <c r="A1690" s="1" t="s">
        <v>7589</v>
      </c>
      <c r="B1690" s="1">
        <v>514209</v>
      </c>
      <c r="C1690" s="1">
        <v>150</v>
      </c>
      <c r="D1690" s="1">
        <v>1450</v>
      </c>
    </row>
    <row r="1691" spans="1:4" x14ac:dyDescent="0.15">
      <c r="A1691" s="1" t="s">
        <v>7590</v>
      </c>
      <c r="B1691" s="1">
        <v>514210</v>
      </c>
      <c r="C1691" s="1">
        <v>150</v>
      </c>
      <c r="D1691" s="1">
        <v>1600</v>
      </c>
    </row>
    <row r="1692" spans="1:4" x14ac:dyDescent="0.15">
      <c r="A1692" s="1" t="s">
        <v>7591</v>
      </c>
      <c r="B1692" s="1">
        <v>514211</v>
      </c>
      <c r="C1692" s="1">
        <v>250</v>
      </c>
      <c r="D1692" s="1">
        <v>1750</v>
      </c>
    </row>
    <row r="1693" spans="1:4" x14ac:dyDescent="0.15">
      <c r="A1693" s="1" t="s">
        <v>7592</v>
      </c>
      <c r="B1693" s="1">
        <v>514212</v>
      </c>
      <c r="C1693" s="1">
        <v>250</v>
      </c>
      <c r="D1693" s="1">
        <v>2000</v>
      </c>
    </row>
    <row r="1694" spans="1:4" x14ac:dyDescent="0.15">
      <c r="A1694" s="1" t="s">
        <v>7593</v>
      </c>
      <c r="B1694" s="1">
        <v>514213</v>
      </c>
      <c r="C1694" s="1">
        <v>250</v>
      </c>
      <c r="D1694" s="1">
        <v>2250</v>
      </c>
    </row>
    <row r="1695" spans="1:4" x14ac:dyDescent="0.15">
      <c r="A1695" s="1" t="s">
        <v>7594</v>
      </c>
      <c r="B1695" s="1">
        <v>514214</v>
      </c>
      <c r="C1695" s="1">
        <v>250</v>
      </c>
      <c r="D1695" s="1">
        <v>2500</v>
      </c>
    </row>
    <row r="1696" spans="1:4" x14ac:dyDescent="0.15">
      <c r="A1696" s="1" t="s">
        <v>7595</v>
      </c>
      <c r="B1696" s="1">
        <v>514215</v>
      </c>
      <c r="C1696" s="1">
        <v>250</v>
      </c>
      <c r="D1696" s="1">
        <v>2750</v>
      </c>
    </row>
    <row r="1697" spans="1:4" x14ac:dyDescent="0.15">
      <c r="A1697" s="1" t="s">
        <v>7596</v>
      </c>
      <c r="B1697" s="1">
        <v>514216</v>
      </c>
      <c r="C1697" s="1">
        <v>350</v>
      </c>
      <c r="D1697" s="1">
        <v>3000</v>
      </c>
    </row>
    <row r="1698" spans="1:4" x14ac:dyDescent="0.15">
      <c r="A1698" s="1" t="s">
        <v>7597</v>
      </c>
      <c r="B1698" s="1">
        <v>514217</v>
      </c>
      <c r="C1698" s="1">
        <v>350</v>
      </c>
      <c r="D1698" s="1">
        <v>3350</v>
      </c>
    </row>
    <row r="1699" spans="1:4" x14ac:dyDescent="0.15">
      <c r="A1699" s="1" t="s">
        <v>7598</v>
      </c>
      <c r="B1699" s="1">
        <v>514218</v>
      </c>
      <c r="C1699" s="1">
        <v>350</v>
      </c>
      <c r="D1699" s="1">
        <v>3700</v>
      </c>
    </row>
    <row r="1700" spans="1:4" x14ac:dyDescent="0.15">
      <c r="A1700" s="1" t="s">
        <v>7599</v>
      </c>
      <c r="B1700" s="1">
        <v>514219</v>
      </c>
      <c r="C1700" s="1">
        <v>350</v>
      </c>
      <c r="D1700" s="1">
        <v>4050</v>
      </c>
    </row>
    <row r="1701" spans="1:4" x14ac:dyDescent="0.15">
      <c r="A1701" s="1" t="s">
        <v>7600</v>
      </c>
      <c r="B1701" s="1">
        <v>514220</v>
      </c>
      <c r="C1701" s="1">
        <v>350</v>
      </c>
      <c r="D1701" s="1">
        <v>4400</v>
      </c>
    </row>
    <row r="1702" spans="1:4" x14ac:dyDescent="0.15">
      <c r="A1702" s="1" t="s">
        <v>7601</v>
      </c>
      <c r="B1702" s="1">
        <v>514221</v>
      </c>
      <c r="C1702" s="1">
        <v>450</v>
      </c>
      <c r="D1702" s="1">
        <v>4750</v>
      </c>
    </row>
    <row r="1703" spans="1:4" x14ac:dyDescent="0.15">
      <c r="A1703" s="1" t="s">
        <v>7602</v>
      </c>
      <c r="B1703" s="1">
        <v>514222</v>
      </c>
      <c r="C1703" s="1">
        <v>450</v>
      </c>
      <c r="D1703" s="1">
        <v>5200</v>
      </c>
    </row>
    <row r="1704" spans="1:4" x14ac:dyDescent="0.15">
      <c r="A1704" s="1" t="s">
        <v>7603</v>
      </c>
      <c r="B1704" s="1">
        <v>514223</v>
      </c>
      <c r="C1704" s="1">
        <v>450</v>
      </c>
      <c r="D1704" s="1">
        <v>5650</v>
      </c>
    </row>
    <row r="1705" spans="1:4" x14ac:dyDescent="0.15">
      <c r="A1705" s="1" t="s">
        <v>7604</v>
      </c>
      <c r="B1705" s="1">
        <v>514224</v>
      </c>
      <c r="C1705" s="1">
        <v>450</v>
      </c>
      <c r="D1705" s="1">
        <v>6100</v>
      </c>
    </row>
    <row r="1706" spans="1:4" x14ac:dyDescent="0.15">
      <c r="A1706" s="1" t="s">
        <v>7605</v>
      </c>
      <c r="B1706" s="1">
        <v>514225</v>
      </c>
      <c r="C1706" s="1">
        <v>450</v>
      </c>
      <c r="D1706" s="1">
        <v>6550</v>
      </c>
    </row>
    <row r="1707" spans="1:4" x14ac:dyDescent="0.15">
      <c r="A1707" s="1" t="s">
        <v>7606</v>
      </c>
      <c r="B1707" s="1">
        <v>514226</v>
      </c>
      <c r="C1707" s="1">
        <v>550</v>
      </c>
      <c r="D1707" s="1">
        <v>7000</v>
      </c>
    </row>
    <row r="1708" spans="1:4" x14ac:dyDescent="0.15">
      <c r="A1708" s="1" t="s">
        <v>7607</v>
      </c>
      <c r="B1708" s="1">
        <v>514227</v>
      </c>
      <c r="C1708" s="1">
        <v>550</v>
      </c>
      <c r="D1708" s="1">
        <v>7550</v>
      </c>
    </row>
    <row r="1709" spans="1:4" x14ac:dyDescent="0.15">
      <c r="A1709" s="1" t="s">
        <v>7608</v>
      </c>
      <c r="B1709" s="1">
        <v>514228</v>
      </c>
      <c r="C1709" s="1">
        <v>550</v>
      </c>
      <c r="D1709" s="1">
        <v>8100</v>
      </c>
    </row>
    <row r="1710" spans="1:4" x14ac:dyDescent="0.15">
      <c r="A1710" s="1" t="s">
        <v>7609</v>
      </c>
      <c r="B1710" s="1">
        <v>514229</v>
      </c>
      <c r="C1710" s="1">
        <v>550</v>
      </c>
      <c r="D1710" s="1">
        <v>8650</v>
      </c>
    </row>
    <row r="1711" spans="1:4" x14ac:dyDescent="0.15">
      <c r="A1711" s="1" t="s">
        <v>7610</v>
      </c>
      <c r="B1711" s="1">
        <v>514230</v>
      </c>
      <c r="C1711" s="1">
        <v>550</v>
      </c>
      <c r="D1711" s="1">
        <v>9200</v>
      </c>
    </row>
    <row r="1712" spans="1:4" x14ac:dyDescent="0.15">
      <c r="A1712" s="1" t="s">
        <v>7611</v>
      </c>
      <c r="B1712" s="1">
        <v>514231</v>
      </c>
      <c r="C1712" s="1">
        <v>650</v>
      </c>
      <c r="D1712" s="1">
        <v>9750</v>
      </c>
    </row>
    <row r="1713" spans="1:4" x14ac:dyDescent="0.15">
      <c r="A1713" s="1" t="s">
        <v>7612</v>
      </c>
      <c r="B1713" s="1">
        <v>514232</v>
      </c>
      <c r="C1713" s="1">
        <v>650</v>
      </c>
      <c r="D1713" s="1">
        <v>10400</v>
      </c>
    </row>
    <row r="1714" spans="1:4" x14ac:dyDescent="0.15">
      <c r="A1714" s="1" t="s">
        <v>7613</v>
      </c>
      <c r="B1714" s="1">
        <v>514233</v>
      </c>
      <c r="C1714" s="1">
        <v>650</v>
      </c>
      <c r="D1714" s="1">
        <v>11050</v>
      </c>
    </row>
    <row r="1715" spans="1:4" x14ac:dyDescent="0.15">
      <c r="A1715" s="1" t="s">
        <v>7614</v>
      </c>
      <c r="B1715" s="1">
        <v>514234</v>
      </c>
      <c r="C1715" s="1">
        <v>650</v>
      </c>
      <c r="D1715" s="1">
        <v>11700</v>
      </c>
    </row>
    <row r="1716" spans="1:4" x14ac:dyDescent="0.15">
      <c r="A1716" s="1" t="s">
        <v>7615</v>
      </c>
      <c r="B1716" s="1">
        <v>514235</v>
      </c>
      <c r="C1716" s="1">
        <v>650</v>
      </c>
      <c r="D1716" s="1">
        <v>12350</v>
      </c>
    </row>
    <row r="1717" spans="1:4" x14ac:dyDescent="0.15">
      <c r="A1717" s="1" t="s">
        <v>7616</v>
      </c>
      <c r="B1717" s="1">
        <v>514236</v>
      </c>
      <c r="C1717" s="1">
        <v>750</v>
      </c>
      <c r="D1717" s="1">
        <v>13000</v>
      </c>
    </row>
    <row r="1718" spans="1:4" x14ac:dyDescent="0.15">
      <c r="A1718" s="1" t="s">
        <v>7617</v>
      </c>
      <c r="B1718" s="1">
        <v>514237</v>
      </c>
      <c r="C1718" s="1">
        <v>750</v>
      </c>
      <c r="D1718" s="1">
        <v>13750</v>
      </c>
    </row>
    <row r="1719" spans="1:4" x14ac:dyDescent="0.15">
      <c r="A1719" s="1" t="s">
        <v>7618</v>
      </c>
      <c r="B1719" s="1">
        <v>514238</v>
      </c>
      <c r="C1719" s="1">
        <v>750</v>
      </c>
      <c r="D1719" s="1">
        <v>14500</v>
      </c>
    </row>
    <row r="1720" spans="1:4" x14ac:dyDescent="0.15">
      <c r="A1720" s="1" t="s">
        <v>7619</v>
      </c>
      <c r="B1720" s="1">
        <v>514239</v>
      </c>
      <c r="C1720" s="1">
        <v>750</v>
      </c>
      <c r="D1720" s="1">
        <v>15250</v>
      </c>
    </row>
    <row r="1721" spans="1:4" x14ac:dyDescent="0.15">
      <c r="A1721" s="1" t="s">
        <v>7620</v>
      </c>
      <c r="B1721" s="1">
        <v>514240</v>
      </c>
      <c r="C1721" s="1">
        <v>750</v>
      </c>
      <c r="D1721" s="1">
        <v>16000</v>
      </c>
    </row>
    <row r="1722" spans="1:4" x14ac:dyDescent="0.15">
      <c r="A1722" s="1" t="s">
        <v>7621</v>
      </c>
      <c r="B1722" s="1">
        <v>514241</v>
      </c>
      <c r="C1722" s="1">
        <v>900</v>
      </c>
      <c r="D1722" s="1">
        <v>16750</v>
      </c>
    </row>
    <row r="1723" spans="1:4" x14ac:dyDescent="0.15">
      <c r="A1723" s="1" t="s">
        <v>7622</v>
      </c>
      <c r="B1723" s="1">
        <v>514242</v>
      </c>
      <c r="C1723" s="1">
        <v>900</v>
      </c>
      <c r="D1723" s="1">
        <v>17650</v>
      </c>
    </row>
    <row r="1724" spans="1:4" x14ac:dyDescent="0.15">
      <c r="A1724" s="1" t="s">
        <v>7623</v>
      </c>
      <c r="B1724" s="1">
        <v>514243</v>
      </c>
      <c r="C1724" s="1">
        <v>900</v>
      </c>
      <c r="D1724" s="1">
        <v>18550</v>
      </c>
    </row>
    <row r="1725" spans="1:4" x14ac:dyDescent="0.15">
      <c r="A1725" s="1" t="s">
        <v>7624</v>
      </c>
      <c r="B1725" s="1">
        <v>514244</v>
      </c>
      <c r="C1725" s="1">
        <v>900</v>
      </c>
      <c r="D1725" s="1">
        <v>19450</v>
      </c>
    </row>
    <row r="1726" spans="1:4" x14ac:dyDescent="0.15">
      <c r="A1726" s="1" t="s">
        <v>7625</v>
      </c>
      <c r="B1726" s="1">
        <v>514245</v>
      </c>
      <c r="C1726" s="1">
        <v>900</v>
      </c>
      <c r="D1726" s="1">
        <v>20350</v>
      </c>
    </row>
    <row r="1727" spans="1:4" x14ac:dyDescent="0.15">
      <c r="A1727" s="1" t="s">
        <v>7626</v>
      </c>
      <c r="B1727" s="1">
        <v>514246</v>
      </c>
      <c r="C1727" s="1">
        <v>1050</v>
      </c>
      <c r="D1727" s="1">
        <v>21250</v>
      </c>
    </row>
    <row r="1728" spans="1:4" x14ac:dyDescent="0.15">
      <c r="A1728" s="1" t="s">
        <v>7627</v>
      </c>
      <c r="B1728" s="1">
        <v>514247</v>
      </c>
      <c r="C1728" s="1">
        <v>1050</v>
      </c>
      <c r="D1728" s="1">
        <v>22300</v>
      </c>
    </row>
    <row r="1729" spans="1:4" x14ac:dyDescent="0.15">
      <c r="A1729" s="1" t="s">
        <v>7628</v>
      </c>
      <c r="B1729" s="1">
        <v>514248</v>
      </c>
      <c r="C1729" s="1">
        <v>1050</v>
      </c>
      <c r="D1729" s="1">
        <v>23350</v>
      </c>
    </row>
    <row r="1730" spans="1:4" x14ac:dyDescent="0.15">
      <c r="A1730" s="1" t="s">
        <v>7629</v>
      </c>
      <c r="B1730" s="1">
        <v>514249</v>
      </c>
      <c r="C1730" s="1">
        <v>1050</v>
      </c>
      <c r="D1730" s="1">
        <v>24400</v>
      </c>
    </row>
    <row r="1731" spans="1:4" x14ac:dyDescent="0.15">
      <c r="A1731" s="1" t="s">
        <v>7630</v>
      </c>
      <c r="B1731" s="1">
        <v>514250</v>
      </c>
      <c r="C1731" s="1">
        <v>1050</v>
      </c>
      <c r="D1731" s="1">
        <v>25450</v>
      </c>
    </row>
    <row r="1732" spans="1:4" x14ac:dyDescent="0.15">
      <c r="A1732" s="1" t="s">
        <v>7631</v>
      </c>
      <c r="B1732" s="1">
        <v>514251</v>
      </c>
      <c r="C1732" s="1">
        <v>1200</v>
      </c>
      <c r="D1732" s="1">
        <v>26500</v>
      </c>
    </row>
    <row r="1733" spans="1:4" x14ac:dyDescent="0.15">
      <c r="A1733" s="1" t="s">
        <v>7632</v>
      </c>
      <c r="B1733" s="1">
        <v>514252</v>
      </c>
      <c r="C1733" s="1">
        <v>1200</v>
      </c>
      <c r="D1733" s="1">
        <v>27700</v>
      </c>
    </row>
    <row r="1734" spans="1:4" x14ac:dyDescent="0.15">
      <c r="A1734" s="1" t="s">
        <v>7633</v>
      </c>
      <c r="B1734" s="1">
        <v>514253</v>
      </c>
      <c r="C1734" s="1">
        <v>1200</v>
      </c>
      <c r="D1734" s="1">
        <v>28900</v>
      </c>
    </row>
    <row r="1735" spans="1:4" x14ac:dyDescent="0.15">
      <c r="A1735" s="1" t="s">
        <v>7634</v>
      </c>
      <c r="B1735" s="1">
        <v>514254</v>
      </c>
      <c r="C1735" s="1">
        <v>1200</v>
      </c>
      <c r="D1735" s="1">
        <v>30100</v>
      </c>
    </row>
    <row r="1736" spans="1:4" x14ac:dyDescent="0.15">
      <c r="A1736" s="1" t="s">
        <v>7635</v>
      </c>
      <c r="B1736" s="1">
        <v>514255</v>
      </c>
      <c r="C1736" s="1">
        <v>1200</v>
      </c>
      <c r="D1736" s="1">
        <v>31300</v>
      </c>
    </row>
    <row r="1737" spans="1:4" x14ac:dyDescent="0.15">
      <c r="A1737" s="1" t="s">
        <v>7636</v>
      </c>
      <c r="B1737" s="1">
        <v>514256</v>
      </c>
      <c r="C1737" s="1">
        <v>1350</v>
      </c>
      <c r="D1737" s="1">
        <v>32500</v>
      </c>
    </row>
    <row r="1738" spans="1:4" x14ac:dyDescent="0.15">
      <c r="A1738" s="1" t="s">
        <v>7637</v>
      </c>
      <c r="B1738" s="1">
        <v>514257</v>
      </c>
      <c r="C1738" s="1">
        <v>1350</v>
      </c>
      <c r="D1738" s="1">
        <v>33850</v>
      </c>
    </row>
    <row r="1739" spans="1:4" x14ac:dyDescent="0.15">
      <c r="A1739" s="1" t="s">
        <v>7638</v>
      </c>
      <c r="B1739" s="1">
        <v>514258</v>
      </c>
      <c r="C1739" s="1">
        <v>1350</v>
      </c>
      <c r="D1739" s="1">
        <v>35200</v>
      </c>
    </row>
    <row r="1740" spans="1:4" x14ac:dyDescent="0.15">
      <c r="A1740" s="1" t="s">
        <v>7639</v>
      </c>
      <c r="B1740" s="1">
        <v>514259</v>
      </c>
      <c r="C1740" s="1">
        <v>1350</v>
      </c>
      <c r="D1740" s="1">
        <v>36550</v>
      </c>
    </row>
    <row r="1741" spans="1:4" x14ac:dyDescent="0.15">
      <c r="A1741" s="1" t="s">
        <v>7640</v>
      </c>
      <c r="B1741" s="1">
        <v>514260</v>
      </c>
      <c r="C1741" s="1">
        <v>0</v>
      </c>
      <c r="D1741" s="1">
        <v>37900</v>
      </c>
    </row>
    <row r="1742" spans="1:4" x14ac:dyDescent="0.15">
      <c r="A1742" s="1" t="s">
        <v>7641</v>
      </c>
      <c r="B1742" s="1">
        <v>515201</v>
      </c>
      <c r="C1742" s="1">
        <v>100</v>
      </c>
      <c r="D1742" s="1">
        <v>500</v>
      </c>
    </row>
    <row r="1743" spans="1:4" x14ac:dyDescent="0.15">
      <c r="A1743" s="1" t="s">
        <v>7642</v>
      </c>
      <c r="B1743" s="1">
        <v>515202</v>
      </c>
      <c r="C1743" s="1">
        <v>100</v>
      </c>
      <c r="D1743" s="1">
        <v>600</v>
      </c>
    </row>
    <row r="1744" spans="1:4" x14ac:dyDescent="0.15">
      <c r="A1744" s="1" t="s">
        <v>7643</v>
      </c>
      <c r="B1744" s="1">
        <v>515203</v>
      </c>
      <c r="C1744" s="1">
        <v>100</v>
      </c>
      <c r="D1744" s="1">
        <v>700</v>
      </c>
    </row>
    <row r="1745" spans="1:4" x14ac:dyDescent="0.15">
      <c r="A1745" s="1" t="s">
        <v>7644</v>
      </c>
      <c r="B1745" s="1">
        <v>515204</v>
      </c>
      <c r="C1745" s="1">
        <v>100</v>
      </c>
      <c r="D1745" s="1">
        <v>800</v>
      </c>
    </row>
    <row r="1746" spans="1:4" x14ac:dyDescent="0.15">
      <c r="A1746" s="1" t="s">
        <v>7645</v>
      </c>
      <c r="B1746" s="1">
        <v>515205</v>
      </c>
      <c r="C1746" s="1">
        <v>100</v>
      </c>
      <c r="D1746" s="1">
        <v>900</v>
      </c>
    </row>
    <row r="1747" spans="1:4" x14ac:dyDescent="0.15">
      <c r="A1747" s="1" t="s">
        <v>7646</v>
      </c>
      <c r="B1747" s="1">
        <v>515206</v>
      </c>
      <c r="C1747" s="1">
        <v>150</v>
      </c>
      <c r="D1747" s="1">
        <v>1000</v>
      </c>
    </row>
    <row r="1748" spans="1:4" x14ac:dyDescent="0.15">
      <c r="A1748" s="1" t="s">
        <v>7647</v>
      </c>
      <c r="B1748" s="1">
        <v>515207</v>
      </c>
      <c r="C1748" s="1">
        <v>150</v>
      </c>
      <c r="D1748" s="1">
        <v>1150</v>
      </c>
    </row>
    <row r="1749" spans="1:4" x14ac:dyDescent="0.15">
      <c r="A1749" s="1" t="s">
        <v>7648</v>
      </c>
      <c r="B1749" s="1">
        <v>515208</v>
      </c>
      <c r="C1749" s="1">
        <v>150</v>
      </c>
      <c r="D1749" s="1">
        <v>1300</v>
      </c>
    </row>
    <row r="1750" spans="1:4" x14ac:dyDescent="0.15">
      <c r="A1750" s="1" t="s">
        <v>7649</v>
      </c>
      <c r="B1750" s="1">
        <v>515209</v>
      </c>
      <c r="C1750" s="1">
        <v>150</v>
      </c>
      <c r="D1750" s="1">
        <v>1450</v>
      </c>
    </row>
    <row r="1751" spans="1:4" x14ac:dyDescent="0.15">
      <c r="A1751" s="1" t="s">
        <v>7650</v>
      </c>
      <c r="B1751" s="1">
        <v>515210</v>
      </c>
      <c r="C1751" s="1">
        <v>150</v>
      </c>
      <c r="D1751" s="1">
        <v>1600</v>
      </c>
    </row>
    <row r="1752" spans="1:4" x14ac:dyDescent="0.15">
      <c r="A1752" s="1" t="s">
        <v>7651</v>
      </c>
      <c r="B1752" s="1">
        <v>515211</v>
      </c>
      <c r="C1752" s="1">
        <v>250</v>
      </c>
      <c r="D1752" s="1">
        <v>1750</v>
      </c>
    </row>
    <row r="1753" spans="1:4" x14ac:dyDescent="0.15">
      <c r="A1753" s="1" t="s">
        <v>7652</v>
      </c>
      <c r="B1753" s="1">
        <v>515212</v>
      </c>
      <c r="C1753" s="1">
        <v>250</v>
      </c>
      <c r="D1753" s="1">
        <v>2000</v>
      </c>
    </row>
    <row r="1754" spans="1:4" x14ac:dyDescent="0.15">
      <c r="A1754" s="1" t="s">
        <v>7653</v>
      </c>
      <c r="B1754" s="1">
        <v>515213</v>
      </c>
      <c r="C1754" s="1">
        <v>250</v>
      </c>
      <c r="D1754" s="1">
        <v>2250</v>
      </c>
    </row>
    <row r="1755" spans="1:4" x14ac:dyDescent="0.15">
      <c r="A1755" s="1" t="s">
        <v>7654</v>
      </c>
      <c r="B1755" s="1">
        <v>515214</v>
      </c>
      <c r="C1755" s="1">
        <v>250</v>
      </c>
      <c r="D1755" s="1">
        <v>2500</v>
      </c>
    </row>
    <row r="1756" spans="1:4" x14ac:dyDescent="0.15">
      <c r="A1756" s="1" t="s">
        <v>7655</v>
      </c>
      <c r="B1756" s="1">
        <v>515215</v>
      </c>
      <c r="C1756" s="1">
        <v>250</v>
      </c>
      <c r="D1756" s="1">
        <v>2750</v>
      </c>
    </row>
    <row r="1757" spans="1:4" x14ac:dyDescent="0.15">
      <c r="A1757" s="1" t="s">
        <v>7656</v>
      </c>
      <c r="B1757" s="1">
        <v>515216</v>
      </c>
      <c r="C1757" s="1">
        <v>350</v>
      </c>
      <c r="D1757" s="1">
        <v>3000</v>
      </c>
    </row>
    <row r="1758" spans="1:4" x14ac:dyDescent="0.15">
      <c r="A1758" s="1" t="s">
        <v>7657</v>
      </c>
      <c r="B1758" s="1">
        <v>515217</v>
      </c>
      <c r="C1758" s="1">
        <v>350</v>
      </c>
      <c r="D1758" s="1">
        <v>3350</v>
      </c>
    </row>
    <row r="1759" spans="1:4" x14ac:dyDescent="0.15">
      <c r="A1759" s="1" t="s">
        <v>7658</v>
      </c>
      <c r="B1759" s="1">
        <v>515218</v>
      </c>
      <c r="C1759" s="1">
        <v>350</v>
      </c>
      <c r="D1759" s="1">
        <v>3700</v>
      </c>
    </row>
    <row r="1760" spans="1:4" x14ac:dyDescent="0.15">
      <c r="A1760" s="1" t="s">
        <v>7659</v>
      </c>
      <c r="B1760" s="1">
        <v>515219</v>
      </c>
      <c r="C1760" s="1">
        <v>350</v>
      </c>
      <c r="D1760" s="1">
        <v>4050</v>
      </c>
    </row>
    <row r="1761" spans="1:4" x14ac:dyDescent="0.15">
      <c r="A1761" s="1" t="s">
        <v>7660</v>
      </c>
      <c r="B1761" s="1">
        <v>515220</v>
      </c>
      <c r="C1761" s="1">
        <v>350</v>
      </c>
      <c r="D1761" s="1">
        <v>4400</v>
      </c>
    </row>
    <row r="1762" spans="1:4" x14ac:dyDescent="0.15">
      <c r="A1762" s="1" t="s">
        <v>7661</v>
      </c>
      <c r="B1762" s="1">
        <v>515221</v>
      </c>
      <c r="C1762" s="1">
        <v>450</v>
      </c>
      <c r="D1762" s="1">
        <v>4750</v>
      </c>
    </row>
    <row r="1763" spans="1:4" x14ac:dyDescent="0.15">
      <c r="A1763" s="1" t="s">
        <v>7662</v>
      </c>
      <c r="B1763" s="1">
        <v>515222</v>
      </c>
      <c r="C1763" s="1">
        <v>450</v>
      </c>
      <c r="D1763" s="1">
        <v>5200</v>
      </c>
    </row>
    <row r="1764" spans="1:4" x14ac:dyDescent="0.15">
      <c r="A1764" s="1" t="s">
        <v>7663</v>
      </c>
      <c r="B1764" s="1">
        <v>515223</v>
      </c>
      <c r="C1764" s="1">
        <v>450</v>
      </c>
      <c r="D1764" s="1">
        <v>5650</v>
      </c>
    </row>
    <row r="1765" spans="1:4" x14ac:dyDescent="0.15">
      <c r="A1765" s="1" t="s">
        <v>7664</v>
      </c>
      <c r="B1765" s="1">
        <v>515224</v>
      </c>
      <c r="C1765" s="1">
        <v>450</v>
      </c>
      <c r="D1765" s="1">
        <v>6100</v>
      </c>
    </row>
    <row r="1766" spans="1:4" x14ac:dyDescent="0.15">
      <c r="A1766" s="1" t="s">
        <v>7665</v>
      </c>
      <c r="B1766" s="1">
        <v>515225</v>
      </c>
      <c r="C1766" s="1">
        <v>450</v>
      </c>
      <c r="D1766" s="1">
        <v>6550</v>
      </c>
    </row>
    <row r="1767" spans="1:4" x14ac:dyDescent="0.15">
      <c r="A1767" s="1" t="s">
        <v>7666</v>
      </c>
      <c r="B1767" s="1">
        <v>515226</v>
      </c>
      <c r="C1767" s="1">
        <v>550</v>
      </c>
      <c r="D1767" s="1">
        <v>7000</v>
      </c>
    </row>
    <row r="1768" spans="1:4" x14ac:dyDescent="0.15">
      <c r="A1768" s="1" t="s">
        <v>7667</v>
      </c>
      <c r="B1768" s="1">
        <v>515227</v>
      </c>
      <c r="C1768" s="1">
        <v>550</v>
      </c>
      <c r="D1768" s="1">
        <v>7550</v>
      </c>
    </row>
    <row r="1769" spans="1:4" x14ac:dyDescent="0.15">
      <c r="A1769" s="1" t="s">
        <v>7668</v>
      </c>
      <c r="B1769" s="1">
        <v>515228</v>
      </c>
      <c r="C1769" s="1">
        <v>550</v>
      </c>
      <c r="D1769" s="1">
        <v>8100</v>
      </c>
    </row>
    <row r="1770" spans="1:4" x14ac:dyDescent="0.15">
      <c r="A1770" s="1" t="s">
        <v>7669</v>
      </c>
      <c r="B1770" s="1">
        <v>515229</v>
      </c>
      <c r="C1770" s="1">
        <v>550</v>
      </c>
      <c r="D1770" s="1">
        <v>8650</v>
      </c>
    </row>
    <row r="1771" spans="1:4" x14ac:dyDescent="0.15">
      <c r="A1771" s="1" t="s">
        <v>7670</v>
      </c>
      <c r="B1771" s="1">
        <v>515230</v>
      </c>
      <c r="C1771" s="1">
        <v>550</v>
      </c>
      <c r="D1771" s="1">
        <v>9200</v>
      </c>
    </row>
    <row r="1772" spans="1:4" x14ac:dyDescent="0.15">
      <c r="A1772" s="1" t="s">
        <v>7671</v>
      </c>
      <c r="B1772" s="1">
        <v>515231</v>
      </c>
      <c r="C1772" s="1">
        <v>650</v>
      </c>
      <c r="D1772" s="1">
        <v>9750</v>
      </c>
    </row>
    <row r="1773" spans="1:4" x14ac:dyDescent="0.15">
      <c r="A1773" s="1" t="s">
        <v>7672</v>
      </c>
      <c r="B1773" s="1">
        <v>515232</v>
      </c>
      <c r="C1773" s="1">
        <v>650</v>
      </c>
      <c r="D1773" s="1">
        <v>10400</v>
      </c>
    </row>
    <row r="1774" spans="1:4" x14ac:dyDescent="0.15">
      <c r="A1774" s="1" t="s">
        <v>7673</v>
      </c>
      <c r="B1774" s="1">
        <v>515233</v>
      </c>
      <c r="C1774" s="1">
        <v>650</v>
      </c>
      <c r="D1774" s="1">
        <v>11050</v>
      </c>
    </row>
    <row r="1775" spans="1:4" x14ac:dyDescent="0.15">
      <c r="A1775" s="1" t="s">
        <v>7674</v>
      </c>
      <c r="B1775" s="1">
        <v>515234</v>
      </c>
      <c r="C1775" s="1">
        <v>650</v>
      </c>
      <c r="D1775" s="1">
        <v>11700</v>
      </c>
    </row>
    <row r="1776" spans="1:4" x14ac:dyDescent="0.15">
      <c r="A1776" s="1" t="s">
        <v>7675</v>
      </c>
      <c r="B1776" s="1">
        <v>515235</v>
      </c>
      <c r="C1776" s="1">
        <v>650</v>
      </c>
      <c r="D1776" s="1">
        <v>12350</v>
      </c>
    </row>
    <row r="1777" spans="1:4" x14ac:dyDescent="0.15">
      <c r="A1777" s="1" t="s">
        <v>7676</v>
      </c>
      <c r="B1777" s="1">
        <v>515236</v>
      </c>
      <c r="C1777" s="1">
        <v>750</v>
      </c>
      <c r="D1777" s="1">
        <v>13000</v>
      </c>
    </row>
    <row r="1778" spans="1:4" x14ac:dyDescent="0.15">
      <c r="A1778" s="1" t="s">
        <v>7677</v>
      </c>
      <c r="B1778" s="1">
        <v>515237</v>
      </c>
      <c r="C1778" s="1">
        <v>750</v>
      </c>
      <c r="D1778" s="1">
        <v>13750</v>
      </c>
    </row>
    <row r="1779" spans="1:4" x14ac:dyDescent="0.15">
      <c r="A1779" s="1" t="s">
        <v>7678</v>
      </c>
      <c r="B1779" s="1">
        <v>515238</v>
      </c>
      <c r="C1779" s="1">
        <v>750</v>
      </c>
      <c r="D1779" s="1">
        <v>14500</v>
      </c>
    </row>
    <row r="1780" spans="1:4" x14ac:dyDescent="0.15">
      <c r="A1780" s="1" t="s">
        <v>7679</v>
      </c>
      <c r="B1780" s="1">
        <v>515239</v>
      </c>
      <c r="C1780" s="1">
        <v>750</v>
      </c>
      <c r="D1780" s="1">
        <v>15250</v>
      </c>
    </row>
    <row r="1781" spans="1:4" x14ac:dyDescent="0.15">
      <c r="A1781" s="1" t="s">
        <v>7680</v>
      </c>
      <c r="B1781" s="1">
        <v>515240</v>
      </c>
      <c r="C1781" s="1">
        <v>750</v>
      </c>
      <c r="D1781" s="1">
        <v>16000</v>
      </c>
    </row>
    <row r="1782" spans="1:4" x14ac:dyDescent="0.15">
      <c r="A1782" s="1" t="s">
        <v>7681</v>
      </c>
      <c r="B1782" s="1">
        <v>515241</v>
      </c>
      <c r="C1782" s="1">
        <v>900</v>
      </c>
      <c r="D1782" s="1">
        <v>16750</v>
      </c>
    </row>
    <row r="1783" spans="1:4" x14ac:dyDescent="0.15">
      <c r="A1783" s="1" t="s">
        <v>7682</v>
      </c>
      <c r="B1783" s="1">
        <v>515242</v>
      </c>
      <c r="C1783" s="1">
        <v>900</v>
      </c>
      <c r="D1783" s="1">
        <v>17650</v>
      </c>
    </row>
    <row r="1784" spans="1:4" x14ac:dyDescent="0.15">
      <c r="A1784" s="1" t="s">
        <v>7683</v>
      </c>
      <c r="B1784" s="1">
        <v>515243</v>
      </c>
      <c r="C1784" s="1">
        <v>900</v>
      </c>
      <c r="D1784" s="1">
        <v>18550</v>
      </c>
    </row>
    <row r="1785" spans="1:4" x14ac:dyDescent="0.15">
      <c r="A1785" s="1" t="s">
        <v>7684</v>
      </c>
      <c r="B1785" s="1">
        <v>515244</v>
      </c>
      <c r="C1785" s="1">
        <v>900</v>
      </c>
      <c r="D1785" s="1">
        <v>19450</v>
      </c>
    </row>
    <row r="1786" spans="1:4" x14ac:dyDescent="0.15">
      <c r="A1786" s="1" t="s">
        <v>7685</v>
      </c>
      <c r="B1786" s="1">
        <v>515245</v>
      </c>
      <c r="C1786" s="1">
        <v>900</v>
      </c>
      <c r="D1786" s="1">
        <v>20350</v>
      </c>
    </row>
    <row r="1787" spans="1:4" x14ac:dyDescent="0.15">
      <c r="A1787" s="1" t="s">
        <v>7686</v>
      </c>
      <c r="B1787" s="1">
        <v>515246</v>
      </c>
      <c r="C1787" s="1">
        <v>1050</v>
      </c>
      <c r="D1787" s="1">
        <v>21250</v>
      </c>
    </row>
    <row r="1788" spans="1:4" x14ac:dyDescent="0.15">
      <c r="A1788" s="1" t="s">
        <v>7687</v>
      </c>
      <c r="B1788" s="1">
        <v>515247</v>
      </c>
      <c r="C1788" s="1">
        <v>1050</v>
      </c>
      <c r="D1788" s="1">
        <v>22300</v>
      </c>
    </row>
    <row r="1789" spans="1:4" x14ac:dyDescent="0.15">
      <c r="A1789" s="1" t="s">
        <v>7688</v>
      </c>
      <c r="B1789" s="1">
        <v>515248</v>
      </c>
      <c r="C1789" s="1">
        <v>1050</v>
      </c>
      <c r="D1789" s="1">
        <v>23350</v>
      </c>
    </row>
    <row r="1790" spans="1:4" x14ac:dyDescent="0.15">
      <c r="A1790" s="1" t="s">
        <v>7689</v>
      </c>
      <c r="B1790" s="1">
        <v>515249</v>
      </c>
      <c r="C1790" s="1">
        <v>1050</v>
      </c>
      <c r="D1790" s="1">
        <v>24400</v>
      </c>
    </row>
    <row r="1791" spans="1:4" x14ac:dyDescent="0.15">
      <c r="A1791" s="1" t="s">
        <v>7690</v>
      </c>
      <c r="B1791" s="1">
        <v>515250</v>
      </c>
      <c r="C1791" s="1">
        <v>1050</v>
      </c>
      <c r="D1791" s="1">
        <v>25450</v>
      </c>
    </row>
    <row r="1792" spans="1:4" x14ac:dyDescent="0.15">
      <c r="A1792" s="1" t="s">
        <v>7691</v>
      </c>
      <c r="B1792" s="1">
        <v>515251</v>
      </c>
      <c r="C1792" s="1">
        <v>1200</v>
      </c>
      <c r="D1792" s="1">
        <v>26500</v>
      </c>
    </row>
    <row r="1793" spans="1:4" x14ac:dyDescent="0.15">
      <c r="A1793" s="1" t="s">
        <v>7692</v>
      </c>
      <c r="B1793" s="1">
        <v>515252</v>
      </c>
      <c r="C1793" s="1">
        <v>1200</v>
      </c>
      <c r="D1793" s="1">
        <v>27700</v>
      </c>
    </row>
    <row r="1794" spans="1:4" x14ac:dyDescent="0.15">
      <c r="A1794" s="1" t="s">
        <v>7693</v>
      </c>
      <c r="B1794" s="1">
        <v>515253</v>
      </c>
      <c r="C1794" s="1">
        <v>1200</v>
      </c>
      <c r="D1794" s="1">
        <v>28900</v>
      </c>
    </row>
    <row r="1795" spans="1:4" x14ac:dyDescent="0.15">
      <c r="A1795" s="1" t="s">
        <v>7694</v>
      </c>
      <c r="B1795" s="1">
        <v>515254</v>
      </c>
      <c r="C1795" s="1">
        <v>1200</v>
      </c>
      <c r="D1795" s="1">
        <v>30100</v>
      </c>
    </row>
    <row r="1796" spans="1:4" x14ac:dyDescent="0.15">
      <c r="A1796" s="1" t="s">
        <v>7695</v>
      </c>
      <c r="B1796" s="1">
        <v>515255</v>
      </c>
      <c r="C1796" s="1">
        <v>1200</v>
      </c>
      <c r="D1796" s="1">
        <v>31300</v>
      </c>
    </row>
    <row r="1797" spans="1:4" x14ac:dyDescent="0.15">
      <c r="A1797" s="1" t="s">
        <v>7696</v>
      </c>
      <c r="B1797" s="1">
        <v>515256</v>
      </c>
      <c r="C1797" s="1">
        <v>1350</v>
      </c>
      <c r="D1797" s="1">
        <v>32500</v>
      </c>
    </row>
    <row r="1798" spans="1:4" x14ac:dyDescent="0.15">
      <c r="A1798" s="1" t="s">
        <v>7697</v>
      </c>
      <c r="B1798" s="1">
        <v>515257</v>
      </c>
      <c r="C1798" s="1">
        <v>1350</v>
      </c>
      <c r="D1798" s="1">
        <v>33850</v>
      </c>
    </row>
    <row r="1799" spans="1:4" x14ac:dyDescent="0.15">
      <c r="A1799" s="1" t="s">
        <v>7698</v>
      </c>
      <c r="B1799" s="1">
        <v>515258</v>
      </c>
      <c r="C1799" s="1">
        <v>1350</v>
      </c>
      <c r="D1799" s="1">
        <v>35200</v>
      </c>
    </row>
    <row r="1800" spans="1:4" x14ac:dyDescent="0.15">
      <c r="A1800" s="1" t="s">
        <v>7699</v>
      </c>
      <c r="B1800" s="1">
        <v>515259</v>
      </c>
      <c r="C1800" s="1">
        <v>1350</v>
      </c>
      <c r="D1800" s="1">
        <v>36550</v>
      </c>
    </row>
    <row r="1801" spans="1:4" x14ac:dyDescent="0.15">
      <c r="A1801" s="1" t="s">
        <v>7700</v>
      </c>
      <c r="B1801" s="1">
        <v>515260</v>
      </c>
      <c r="C1801" s="1">
        <v>0</v>
      </c>
      <c r="D1801" s="1">
        <v>37900</v>
      </c>
    </row>
    <row r="1802" spans="1:4" x14ac:dyDescent="0.15">
      <c r="A1802" s="1" t="s">
        <v>7701</v>
      </c>
      <c r="B1802" s="1">
        <v>501301</v>
      </c>
      <c r="C1802" s="1">
        <v>168</v>
      </c>
      <c r="D1802" s="1">
        <v>4500</v>
      </c>
    </row>
    <row r="1803" spans="1:4" x14ac:dyDescent="0.15">
      <c r="A1803" s="1" t="s">
        <v>7702</v>
      </c>
      <c r="B1803" s="1">
        <v>501302</v>
      </c>
      <c r="C1803" s="1">
        <v>168</v>
      </c>
      <c r="D1803" s="1">
        <v>4668</v>
      </c>
    </row>
    <row r="1804" spans="1:4" x14ac:dyDescent="0.15">
      <c r="A1804" s="1" t="s">
        <v>7703</v>
      </c>
      <c r="B1804" s="1">
        <v>501303</v>
      </c>
      <c r="C1804" s="1">
        <v>168</v>
      </c>
      <c r="D1804" s="1">
        <v>4836</v>
      </c>
    </row>
    <row r="1805" spans="1:4" x14ac:dyDescent="0.15">
      <c r="A1805" s="1" t="s">
        <v>7704</v>
      </c>
      <c r="B1805" s="1">
        <v>501304</v>
      </c>
      <c r="C1805" s="1">
        <v>168</v>
      </c>
      <c r="D1805" s="1">
        <v>5004</v>
      </c>
    </row>
    <row r="1806" spans="1:4" x14ac:dyDescent="0.15">
      <c r="A1806" s="1" t="s">
        <v>7705</v>
      </c>
      <c r="B1806" s="1">
        <v>501305</v>
      </c>
      <c r="C1806" s="1">
        <v>168</v>
      </c>
      <c r="D1806" s="1">
        <v>5172</v>
      </c>
    </row>
    <row r="1807" spans="1:4" x14ac:dyDescent="0.15">
      <c r="A1807" s="1" t="s">
        <v>7706</v>
      </c>
      <c r="B1807" s="1">
        <v>501306</v>
      </c>
      <c r="C1807" s="1">
        <v>252</v>
      </c>
      <c r="D1807" s="1">
        <v>5340</v>
      </c>
    </row>
    <row r="1808" spans="1:4" x14ac:dyDescent="0.15">
      <c r="A1808" s="1" t="s">
        <v>7707</v>
      </c>
      <c r="B1808" s="1">
        <v>501307</v>
      </c>
      <c r="C1808" s="1">
        <v>252</v>
      </c>
      <c r="D1808" s="1">
        <v>5592</v>
      </c>
    </row>
    <row r="1809" spans="1:4" x14ac:dyDescent="0.15">
      <c r="A1809" s="1" t="s">
        <v>7708</v>
      </c>
      <c r="B1809" s="1">
        <v>501308</v>
      </c>
      <c r="C1809" s="1">
        <v>252</v>
      </c>
      <c r="D1809" s="1">
        <v>5844</v>
      </c>
    </row>
    <row r="1810" spans="1:4" x14ac:dyDescent="0.15">
      <c r="A1810" s="1" t="s">
        <v>7709</v>
      </c>
      <c r="B1810" s="1">
        <v>501309</v>
      </c>
      <c r="C1810" s="1">
        <v>252</v>
      </c>
      <c r="D1810" s="1">
        <v>6096</v>
      </c>
    </row>
    <row r="1811" spans="1:4" x14ac:dyDescent="0.15">
      <c r="A1811" s="1" t="s">
        <v>7710</v>
      </c>
      <c r="B1811" s="1">
        <v>501310</v>
      </c>
      <c r="C1811" s="1">
        <v>252</v>
      </c>
      <c r="D1811" s="1">
        <v>6348</v>
      </c>
    </row>
    <row r="1812" spans="1:4" x14ac:dyDescent="0.15">
      <c r="A1812" s="1" t="s">
        <v>7711</v>
      </c>
      <c r="B1812" s="1">
        <v>501311</v>
      </c>
      <c r="C1812" s="1">
        <v>420</v>
      </c>
      <c r="D1812" s="1">
        <v>6600</v>
      </c>
    </row>
    <row r="1813" spans="1:4" x14ac:dyDescent="0.15">
      <c r="A1813" s="1" t="s">
        <v>7712</v>
      </c>
      <c r="B1813" s="1">
        <v>501312</v>
      </c>
      <c r="C1813" s="1">
        <v>420</v>
      </c>
      <c r="D1813" s="1">
        <v>7020</v>
      </c>
    </row>
    <row r="1814" spans="1:4" x14ac:dyDescent="0.15">
      <c r="A1814" s="1" t="s">
        <v>7713</v>
      </c>
      <c r="B1814" s="1">
        <v>501313</v>
      </c>
      <c r="C1814" s="1">
        <v>420</v>
      </c>
      <c r="D1814" s="1">
        <v>7440</v>
      </c>
    </row>
    <row r="1815" spans="1:4" x14ac:dyDescent="0.15">
      <c r="A1815" s="1" t="s">
        <v>7714</v>
      </c>
      <c r="B1815" s="1">
        <v>501314</v>
      </c>
      <c r="C1815" s="1">
        <v>420</v>
      </c>
      <c r="D1815" s="1">
        <v>7860</v>
      </c>
    </row>
    <row r="1816" spans="1:4" x14ac:dyDescent="0.15">
      <c r="A1816" s="1" t="s">
        <v>7715</v>
      </c>
      <c r="B1816" s="1">
        <v>501315</v>
      </c>
      <c r="C1816" s="1">
        <v>420</v>
      </c>
      <c r="D1816" s="1">
        <v>8280</v>
      </c>
    </row>
    <row r="1817" spans="1:4" x14ac:dyDescent="0.15">
      <c r="A1817" s="1" t="s">
        <v>7716</v>
      </c>
      <c r="B1817" s="1">
        <v>501316</v>
      </c>
      <c r="C1817" s="1">
        <v>588</v>
      </c>
      <c r="D1817" s="1">
        <v>8700</v>
      </c>
    </row>
    <row r="1818" spans="1:4" x14ac:dyDescent="0.15">
      <c r="A1818" s="1" t="s">
        <v>7717</v>
      </c>
      <c r="B1818" s="1">
        <v>501317</v>
      </c>
      <c r="C1818" s="1">
        <v>588</v>
      </c>
      <c r="D1818" s="1">
        <v>9288</v>
      </c>
    </row>
    <row r="1819" spans="1:4" x14ac:dyDescent="0.15">
      <c r="A1819" s="1" t="s">
        <v>7718</v>
      </c>
      <c r="B1819" s="1">
        <v>501318</v>
      </c>
      <c r="C1819" s="1">
        <v>588</v>
      </c>
      <c r="D1819" s="1">
        <v>9876</v>
      </c>
    </row>
    <row r="1820" spans="1:4" x14ac:dyDescent="0.15">
      <c r="A1820" s="1" t="s">
        <v>7719</v>
      </c>
      <c r="B1820" s="1">
        <v>501319</v>
      </c>
      <c r="C1820" s="1">
        <v>588</v>
      </c>
      <c r="D1820" s="1">
        <v>10464</v>
      </c>
    </row>
    <row r="1821" spans="1:4" x14ac:dyDescent="0.15">
      <c r="A1821" s="1" t="s">
        <v>7720</v>
      </c>
      <c r="B1821" s="1">
        <v>501320</v>
      </c>
      <c r="C1821" s="1">
        <v>588</v>
      </c>
      <c r="D1821" s="1">
        <v>11052</v>
      </c>
    </row>
    <row r="1822" spans="1:4" x14ac:dyDescent="0.15">
      <c r="A1822" s="1" t="s">
        <v>7721</v>
      </c>
      <c r="B1822" s="1">
        <v>501321</v>
      </c>
      <c r="C1822" s="1">
        <v>756</v>
      </c>
      <c r="D1822" s="1">
        <v>11640</v>
      </c>
    </row>
    <row r="1823" spans="1:4" x14ac:dyDescent="0.15">
      <c r="A1823" s="1" t="s">
        <v>7722</v>
      </c>
      <c r="B1823" s="1">
        <v>501322</v>
      </c>
      <c r="C1823" s="1">
        <v>756</v>
      </c>
      <c r="D1823" s="1">
        <v>12396</v>
      </c>
    </row>
    <row r="1824" spans="1:4" x14ac:dyDescent="0.15">
      <c r="A1824" s="1" t="s">
        <v>7723</v>
      </c>
      <c r="B1824" s="1">
        <v>501323</v>
      </c>
      <c r="C1824" s="1">
        <v>756</v>
      </c>
      <c r="D1824" s="1">
        <v>13152</v>
      </c>
    </row>
    <row r="1825" spans="1:4" x14ac:dyDescent="0.15">
      <c r="A1825" s="1" t="s">
        <v>7724</v>
      </c>
      <c r="B1825" s="1">
        <v>501324</v>
      </c>
      <c r="C1825" s="1">
        <v>756</v>
      </c>
      <c r="D1825" s="1">
        <v>13908</v>
      </c>
    </row>
    <row r="1826" spans="1:4" x14ac:dyDescent="0.15">
      <c r="A1826" s="1" t="s">
        <v>7725</v>
      </c>
      <c r="B1826" s="1">
        <v>501325</v>
      </c>
      <c r="C1826" s="1">
        <v>756</v>
      </c>
      <c r="D1826" s="1">
        <v>14664</v>
      </c>
    </row>
    <row r="1827" spans="1:4" x14ac:dyDescent="0.15">
      <c r="A1827" s="1" t="s">
        <v>7726</v>
      </c>
      <c r="B1827" s="1">
        <v>501326</v>
      </c>
      <c r="C1827" s="1">
        <v>924</v>
      </c>
      <c r="D1827" s="1">
        <v>15420</v>
      </c>
    </row>
    <row r="1828" spans="1:4" x14ac:dyDescent="0.15">
      <c r="A1828" s="1" t="s">
        <v>7727</v>
      </c>
      <c r="B1828" s="1">
        <v>501327</v>
      </c>
      <c r="C1828" s="1">
        <v>924</v>
      </c>
      <c r="D1828" s="1">
        <v>16344</v>
      </c>
    </row>
    <row r="1829" spans="1:4" x14ac:dyDescent="0.15">
      <c r="A1829" s="1" t="s">
        <v>7728</v>
      </c>
      <c r="B1829" s="1">
        <v>501328</v>
      </c>
      <c r="C1829" s="1">
        <v>924</v>
      </c>
      <c r="D1829" s="1">
        <v>17268</v>
      </c>
    </row>
    <row r="1830" spans="1:4" x14ac:dyDescent="0.15">
      <c r="A1830" s="1" t="s">
        <v>7729</v>
      </c>
      <c r="B1830" s="1">
        <v>501329</v>
      </c>
      <c r="C1830" s="1">
        <v>924</v>
      </c>
      <c r="D1830" s="1">
        <v>18192</v>
      </c>
    </row>
    <row r="1831" spans="1:4" x14ac:dyDescent="0.15">
      <c r="A1831" s="1" t="s">
        <v>7730</v>
      </c>
      <c r="B1831" s="1">
        <v>501330</v>
      </c>
      <c r="C1831" s="1">
        <v>924</v>
      </c>
      <c r="D1831" s="1">
        <v>19116</v>
      </c>
    </row>
    <row r="1832" spans="1:4" x14ac:dyDescent="0.15">
      <c r="A1832" s="1" t="s">
        <v>7731</v>
      </c>
      <c r="B1832" s="1">
        <v>501331</v>
      </c>
      <c r="C1832" s="1">
        <v>1092</v>
      </c>
      <c r="D1832" s="1">
        <v>20040</v>
      </c>
    </row>
    <row r="1833" spans="1:4" x14ac:dyDescent="0.15">
      <c r="A1833" s="1" t="s">
        <v>7732</v>
      </c>
      <c r="B1833" s="1">
        <v>501332</v>
      </c>
      <c r="C1833" s="1">
        <v>1092</v>
      </c>
      <c r="D1833" s="1">
        <v>21132</v>
      </c>
    </row>
    <row r="1834" spans="1:4" x14ac:dyDescent="0.15">
      <c r="A1834" s="1" t="s">
        <v>7733</v>
      </c>
      <c r="B1834" s="1">
        <v>501333</v>
      </c>
      <c r="C1834" s="1">
        <v>1092</v>
      </c>
      <c r="D1834" s="1">
        <v>22224</v>
      </c>
    </row>
    <row r="1835" spans="1:4" x14ac:dyDescent="0.15">
      <c r="A1835" s="1" t="s">
        <v>7734</v>
      </c>
      <c r="B1835" s="1">
        <v>501334</v>
      </c>
      <c r="C1835" s="1">
        <v>1092</v>
      </c>
      <c r="D1835" s="1">
        <v>23316</v>
      </c>
    </row>
    <row r="1836" spans="1:4" x14ac:dyDescent="0.15">
      <c r="A1836" s="1" t="s">
        <v>7735</v>
      </c>
      <c r="B1836" s="1">
        <v>501335</v>
      </c>
      <c r="C1836" s="1">
        <v>1092</v>
      </c>
      <c r="D1836" s="1">
        <v>24408</v>
      </c>
    </row>
    <row r="1837" spans="1:4" x14ac:dyDescent="0.15">
      <c r="A1837" s="1" t="s">
        <v>7736</v>
      </c>
      <c r="B1837" s="1">
        <v>501336</v>
      </c>
      <c r="C1837" s="1">
        <v>1260</v>
      </c>
      <c r="D1837" s="1">
        <v>25500</v>
      </c>
    </row>
    <row r="1838" spans="1:4" x14ac:dyDescent="0.15">
      <c r="A1838" s="1" t="s">
        <v>7737</v>
      </c>
      <c r="B1838" s="1">
        <v>501337</v>
      </c>
      <c r="C1838" s="1">
        <v>1260</v>
      </c>
      <c r="D1838" s="1">
        <v>26760</v>
      </c>
    </row>
    <row r="1839" spans="1:4" x14ac:dyDescent="0.15">
      <c r="A1839" s="1" t="s">
        <v>7738</v>
      </c>
      <c r="B1839" s="1">
        <v>501338</v>
      </c>
      <c r="C1839" s="1">
        <v>1260</v>
      </c>
      <c r="D1839" s="1">
        <v>28020</v>
      </c>
    </row>
    <row r="1840" spans="1:4" x14ac:dyDescent="0.15">
      <c r="A1840" s="1" t="s">
        <v>7739</v>
      </c>
      <c r="B1840" s="1">
        <v>501339</v>
      </c>
      <c r="C1840" s="1">
        <v>1260</v>
      </c>
      <c r="D1840" s="1">
        <v>29280</v>
      </c>
    </row>
    <row r="1841" spans="1:4" x14ac:dyDescent="0.15">
      <c r="A1841" s="1" t="s">
        <v>7740</v>
      </c>
      <c r="B1841" s="1">
        <v>501340</v>
      </c>
      <c r="C1841" s="1">
        <v>1260</v>
      </c>
      <c r="D1841" s="1">
        <v>30540</v>
      </c>
    </row>
    <row r="1842" spans="1:4" x14ac:dyDescent="0.15">
      <c r="A1842" s="1" t="s">
        <v>7741</v>
      </c>
      <c r="B1842" s="1">
        <v>501341</v>
      </c>
      <c r="C1842" s="1">
        <v>1512</v>
      </c>
      <c r="D1842" s="1">
        <v>31800</v>
      </c>
    </row>
    <row r="1843" spans="1:4" x14ac:dyDescent="0.15">
      <c r="A1843" s="1" t="s">
        <v>7742</v>
      </c>
      <c r="B1843" s="1">
        <v>501342</v>
      </c>
      <c r="C1843" s="1">
        <v>1512</v>
      </c>
      <c r="D1843" s="1">
        <v>33312</v>
      </c>
    </row>
    <row r="1844" spans="1:4" x14ac:dyDescent="0.15">
      <c r="A1844" s="1" t="s">
        <v>7743</v>
      </c>
      <c r="B1844" s="1">
        <v>501343</v>
      </c>
      <c r="C1844" s="1">
        <v>1512</v>
      </c>
      <c r="D1844" s="1">
        <v>34824</v>
      </c>
    </row>
    <row r="1845" spans="1:4" x14ac:dyDescent="0.15">
      <c r="A1845" s="1" t="s">
        <v>7744</v>
      </c>
      <c r="B1845" s="1">
        <v>501344</v>
      </c>
      <c r="C1845" s="1">
        <v>1512</v>
      </c>
      <c r="D1845" s="1">
        <v>36336</v>
      </c>
    </row>
    <row r="1846" spans="1:4" x14ac:dyDescent="0.15">
      <c r="A1846" s="1" t="s">
        <v>7745</v>
      </c>
      <c r="B1846" s="1">
        <v>501345</v>
      </c>
      <c r="C1846" s="1">
        <v>1512</v>
      </c>
      <c r="D1846" s="1">
        <v>37848</v>
      </c>
    </row>
    <row r="1847" spans="1:4" x14ac:dyDescent="0.15">
      <c r="A1847" s="1" t="s">
        <v>7746</v>
      </c>
      <c r="B1847" s="1">
        <v>501346</v>
      </c>
      <c r="C1847" s="1">
        <v>1764</v>
      </c>
      <c r="D1847" s="1">
        <v>39360</v>
      </c>
    </row>
    <row r="1848" spans="1:4" x14ac:dyDescent="0.15">
      <c r="A1848" s="1" t="s">
        <v>7747</v>
      </c>
      <c r="B1848" s="1">
        <v>501347</v>
      </c>
      <c r="C1848" s="1">
        <v>1764</v>
      </c>
      <c r="D1848" s="1">
        <v>41124</v>
      </c>
    </row>
    <row r="1849" spans="1:4" x14ac:dyDescent="0.15">
      <c r="A1849" s="1" t="s">
        <v>7748</v>
      </c>
      <c r="B1849" s="1">
        <v>501348</v>
      </c>
      <c r="C1849" s="1">
        <v>1764</v>
      </c>
      <c r="D1849" s="1">
        <v>42888</v>
      </c>
    </row>
    <row r="1850" spans="1:4" x14ac:dyDescent="0.15">
      <c r="A1850" s="1" t="s">
        <v>7749</v>
      </c>
      <c r="B1850" s="1">
        <v>501349</v>
      </c>
      <c r="C1850" s="1">
        <v>1764</v>
      </c>
      <c r="D1850" s="1">
        <v>44652</v>
      </c>
    </row>
    <row r="1851" spans="1:4" x14ac:dyDescent="0.15">
      <c r="A1851" s="1" t="s">
        <v>7750</v>
      </c>
      <c r="B1851" s="1">
        <v>501350</v>
      </c>
      <c r="C1851" s="1">
        <v>1764</v>
      </c>
      <c r="D1851" s="1">
        <v>46416</v>
      </c>
    </row>
    <row r="1852" spans="1:4" x14ac:dyDescent="0.15">
      <c r="A1852" s="1" t="s">
        <v>7751</v>
      </c>
      <c r="B1852" s="1">
        <v>501351</v>
      </c>
      <c r="C1852" s="1">
        <v>2016</v>
      </c>
      <c r="D1852" s="1">
        <v>48180</v>
      </c>
    </row>
    <row r="1853" spans="1:4" x14ac:dyDescent="0.15">
      <c r="A1853" s="1" t="s">
        <v>7752</v>
      </c>
      <c r="B1853" s="1">
        <v>501352</v>
      </c>
      <c r="C1853" s="1">
        <v>2016</v>
      </c>
      <c r="D1853" s="1">
        <v>50196</v>
      </c>
    </row>
    <row r="1854" spans="1:4" x14ac:dyDescent="0.15">
      <c r="A1854" s="1" t="s">
        <v>7753</v>
      </c>
      <c r="B1854" s="1">
        <v>501353</v>
      </c>
      <c r="C1854" s="1">
        <v>2016</v>
      </c>
      <c r="D1854" s="1">
        <v>52212</v>
      </c>
    </row>
    <row r="1855" spans="1:4" x14ac:dyDescent="0.15">
      <c r="A1855" s="1" t="s">
        <v>7754</v>
      </c>
      <c r="B1855" s="1">
        <v>501354</v>
      </c>
      <c r="C1855" s="1">
        <v>2016</v>
      </c>
      <c r="D1855" s="1">
        <v>54228</v>
      </c>
    </row>
    <row r="1856" spans="1:4" x14ac:dyDescent="0.15">
      <c r="A1856" s="1" t="s">
        <v>7755</v>
      </c>
      <c r="B1856" s="1">
        <v>501355</v>
      </c>
      <c r="C1856" s="1">
        <v>2016</v>
      </c>
      <c r="D1856" s="1">
        <v>56244</v>
      </c>
    </row>
    <row r="1857" spans="1:4" x14ac:dyDescent="0.15">
      <c r="A1857" s="1" t="s">
        <v>7756</v>
      </c>
      <c r="B1857" s="1">
        <v>501356</v>
      </c>
      <c r="C1857" s="1">
        <v>2268</v>
      </c>
      <c r="D1857" s="1">
        <v>58260</v>
      </c>
    </row>
    <row r="1858" spans="1:4" x14ac:dyDescent="0.15">
      <c r="A1858" s="1" t="s">
        <v>7757</v>
      </c>
      <c r="B1858" s="1">
        <v>501357</v>
      </c>
      <c r="C1858" s="1">
        <v>2268</v>
      </c>
      <c r="D1858" s="1">
        <v>60528</v>
      </c>
    </row>
    <row r="1859" spans="1:4" x14ac:dyDescent="0.15">
      <c r="A1859" s="1" t="s">
        <v>7758</v>
      </c>
      <c r="B1859" s="1">
        <v>501358</v>
      </c>
      <c r="C1859" s="1">
        <v>2268</v>
      </c>
      <c r="D1859" s="1">
        <v>62796</v>
      </c>
    </row>
    <row r="1860" spans="1:4" x14ac:dyDescent="0.15">
      <c r="A1860" s="1" t="s">
        <v>7759</v>
      </c>
      <c r="B1860" s="1">
        <v>501359</v>
      </c>
      <c r="C1860" s="1">
        <v>2268</v>
      </c>
      <c r="D1860" s="1">
        <v>65064</v>
      </c>
    </row>
    <row r="1861" spans="1:4" x14ac:dyDescent="0.15">
      <c r="A1861" s="1" t="s">
        <v>7760</v>
      </c>
      <c r="B1861" s="1">
        <v>501360</v>
      </c>
      <c r="C1861" s="1">
        <v>2268</v>
      </c>
      <c r="D1861" s="1">
        <v>67332</v>
      </c>
    </row>
    <row r="1862" spans="1:4" x14ac:dyDescent="0.15">
      <c r="A1862" s="1" t="s">
        <v>7761</v>
      </c>
      <c r="B1862" s="1">
        <v>501361</v>
      </c>
      <c r="C1862" s="1">
        <v>2520</v>
      </c>
      <c r="D1862" s="1">
        <v>69600</v>
      </c>
    </row>
    <row r="1863" spans="1:4" x14ac:dyDescent="0.15">
      <c r="A1863" s="1" t="s">
        <v>7762</v>
      </c>
      <c r="B1863" s="1">
        <v>501362</v>
      </c>
      <c r="C1863" s="1">
        <v>2520</v>
      </c>
      <c r="D1863" s="1">
        <v>72120</v>
      </c>
    </row>
    <row r="1864" spans="1:4" x14ac:dyDescent="0.15">
      <c r="A1864" s="1" t="s">
        <v>7763</v>
      </c>
      <c r="B1864" s="1">
        <v>501363</v>
      </c>
      <c r="C1864" s="1">
        <v>2520</v>
      </c>
      <c r="D1864" s="1">
        <v>74640</v>
      </c>
    </row>
    <row r="1865" spans="1:4" x14ac:dyDescent="0.15">
      <c r="A1865" s="1" t="s">
        <v>7764</v>
      </c>
      <c r="B1865" s="1">
        <v>501364</v>
      </c>
      <c r="C1865" s="1">
        <v>2520</v>
      </c>
      <c r="D1865" s="1">
        <v>77160</v>
      </c>
    </row>
    <row r="1866" spans="1:4" x14ac:dyDescent="0.15">
      <c r="A1866" s="1" t="s">
        <v>7765</v>
      </c>
      <c r="B1866" s="1">
        <v>501365</v>
      </c>
      <c r="C1866" s="1">
        <v>2520</v>
      </c>
      <c r="D1866" s="1">
        <v>79680</v>
      </c>
    </row>
    <row r="1867" spans="1:4" x14ac:dyDescent="0.15">
      <c r="A1867" s="1" t="s">
        <v>7766</v>
      </c>
      <c r="B1867" s="1">
        <v>501366</v>
      </c>
      <c r="C1867" s="1">
        <v>2940</v>
      </c>
      <c r="D1867" s="1">
        <v>82200</v>
      </c>
    </row>
    <row r="1868" spans="1:4" x14ac:dyDescent="0.15">
      <c r="A1868" s="1" t="s">
        <v>7767</v>
      </c>
      <c r="B1868" s="1">
        <v>501367</v>
      </c>
      <c r="C1868" s="1">
        <v>2940</v>
      </c>
      <c r="D1868" s="1">
        <v>85140</v>
      </c>
    </row>
    <row r="1869" spans="1:4" x14ac:dyDescent="0.15">
      <c r="A1869" s="1" t="s">
        <v>7768</v>
      </c>
      <c r="B1869" s="1">
        <v>501368</v>
      </c>
      <c r="C1869" s="1">
        <v>2940</v>
      </c>
      <c r="D1869" s="1">
        <v>88080</v>
      </c>
    </row>
    <row r="1870" spans="1:4" x14ac:dyDescent="0.15">
      <c r="A1870" s="1" t="s">
        <v>7769</v>
      </c>
      <c r="B1870" s="1">
        <v>501369</v>
      </c>
      <c r="C1870" s="1">
        <v>2940</v>
      </c>
      <c r="D1870" s="1">
        <v>91020</v>
      </c>
    </row>
    <row r="1871" spans="1:4" x14ac:dyDescent="0.15">
      <c r="A1871" s="1" t="s">
        <v>7770</v>
      </c>
      <c r="B1871" s="1">
        <v>501370</v>
      </c>
      <c r="C1871" s="1">
        <v>2940</v>
      </c>
      <c r="D1871" s="1">
        <v>93960</v>
      </c>
    </row>
    <row r="1872" spans="1:4" x14ac:dyDescent="0.15">
      <c r="A1872" s="1" t="s">
        <v>7771</v>
      </c>
      <c r="B1872" s="1">
        <v>501371</v>
      </c>
      <c r="C1872" s="1">
        <v>3360</v>
      </c>
      <c r="D1872" s="1">
        <v>96900</v>
      </c>
    </row>
    <row r="1873" spans="1:4" x14ac:dyDescent="0.15">
      <c r="A1873" s="1" t="s">
        <v>7772</v>
      </c>
      <c r="B1873" s="1">
        <v>501372</v>
      </c>
      <c r="C1873" s="1">
        <v>3360</v>
      </c>
      <c r="D1873" s="1">
        <v>100260</v>
      </c>
    </row>
    <row r="1874" spans="1:4" x14ac:dyDescent="0.15">
      <c r="A1874" s="1" t="s">
        <v>7773</v>
      </c>
      <c r="B1874" s="1">
        <v>501373</v>
      </c>
      <c r="C1874" s="1">
        <v>3360</v>
      </c>
      <c r="D1874" s="1">
        <v>103620</v>
      </c>
    </row>
    <row r="1875" spans="1:4" x14ac:dyDescent="0.15">
      <c r="A1875" s="1" t="s">
        <v>7774</v>
      </c>
      <c r="B1875" s="1">
        <v>501374</v>
      </c>
      <c r="C1875" s="1">
        <v>3360</v>
      </c>
      <c r="D1875" s="1">
        <v>106980</v>
      </c>
    </row>
    <row r="1876" spans="1:4" x14ac:dyDescent="0.15">
      <c r="A1876" s="1" t="s">
        <v>7775</v>
      </c>
      <c r="B1876" s="1">
        <v>501375</v>
      </c>
      <c r="C1876" s="1">
        <v>3360</v>
      </c>
      <c r="D1876" s="1">
        <v>110340</v>
      </c>
    </row>
    <row r="1877" spans="1:4" x14ac:dyDescent="0.15">
      <c r="A1877" s="1" t="s">
        <v>7776</v>
      </c>
      <c r="B1877" s="1">
        <v>501376</v>
      </c>
      <c r="C1877" s="1">
        <v>3780</v>
      </c>
      <c r="D1877" s="1">
        <v>113700</v>
      </c>
    </row>
    <row r="1878" spans="1:4" x14ac:dyDescent="0.15">
      <c r="A1878" s="1" t="s">
        <v>7777</v>
      </c>
      <c r="B1878" s="1">
        <v>501377</v>
      </c>
      <c r="C1878" s="1">
        <v>3780</v>
      </c>
      <c r="D1878" s="1">
        <v>117480</v>
      </c>
    </row>
    <row r="1879" spans="1:4" x14ac:dyDescent="0.15">
      <c r="A1879" s="1" t="s">
        <v>7778</v>
      </c>
      <c r="B1879" s="1">
        <v>501378</v>
      </c>
      <c r="C1879" s="1">
        <v>3780</v>
      </c>
      <c r="D1879" s="1">
        <v>121260</v>
      </c>
    </row>
    <row r="1880" spans="1:4" x14ac:dyDescent="0.15">
      <c r="A1880" s="1" t="s">
        <v>7779</v>
      </c>
      <c r="B1880" s="1">
        <v>501379</v>
      </c>
      <c r="C1880" s="1">
        <v>3780</v>
      </c>
      <c r="D1880" s="1">
        <v>125040</v>
      </c>
    </row>
    <row r="1881" spans="1:4" x14ac:dyDescent="0.15">
      <c r="A1881" s="1" t="s">
        <v>7780</v>
      </c>
      <c r="B1881" s="1">
        <v>501380</v>
      </c>
      <c r="C1881" s="1">
        <v>0</v>
      </c>
      <c r="D1881" s="1">
        <v>128820</v>
      </c>
    </row>
    <row r="1882" spans="1:4" x14ac:dyDescent="0.15">
      <c r="A1882" s="1" t="s">
        <v>7781</v>
      </c>
      <c r="B1882" s="1">
        <v>502301</v>
      </c>
      <c r="C1882" s="1">
        <v>112</v>
      </c>
      <c r="D1882" s="1">
        <v>2250</v>
      </c>
    </row>
    <row r="1883" spans="1:4" x14ac:dyDescent="0.15">
      <c r="A1883" s="1" t="s">
        <v>7782</v>
      </c>
      <c r="B1883" s="1">
        <v>502302</v>
      </c>
      <c r="C1883" s="1">
        <v>112</v>
      </c>
      <c r="D1883" s="1">
        <v>2362</v>
      </c>
    </row>
    <row r="1884" spans="1:4" x14ac:dyDescent="0.15">
      <c r="A1884" s="1" t="s">
        <v>7783</v>
      </c>
      <c r="B1884" s="1">
        <v>502303</v>
      </c>
      <c r="C1884" s="1">
        <v>112</v>
      </c>
      <c r="D1884" s="1">
        <v>2474</v>
      </c>
    </row>
    <row r="1885" spans="1:4" x14ac:dyDescent="0.15">
      <c r="A1885" s="1" t="s">
        <v>7784</v>
      </c>
      <c r="B1885" s="1">
        <v>502304</v>
      </c>
      <c r="C1885" s="1">
        <v>112</v>
      </c>
      <c r="D1885" s="1">
        <v>2586</v>
      </c>
    </row>
    <row r="1886" spans="1:4" x14ac:dyDescent="0.15">
      <c r="A1886" s="1" t="s">
        <v>7785</v>
      </c>
      <c r="B1886" s="1">
        <v>502305</v>
      </c>
      <c r="C1886" s="1">
        <v>112</v>
      </c>
      <c r="D1886" s="1">
        <v>2698</v>
      </c>
    </row>
    <row r="1887" spans="1:4" x14ac:dyDescent="0.15">
      <c r="A1887" s="1" t="s">
        <v>7786</v>
      </c>
      <c r="B1887" s="1">
        <v>502306</v>
      </c>
      <c r="C1887" s="1">
        <v>168</v>
      </c>
      <c r="D1887" s="1">
        <v>2810</v>
      </c>
    </row>
    <row r="1888" spans="1:4" x14ac:dyDescent="0.15">
      <c r="A1888" s="1" t="s">
        <v>7787</v>
      </c>
      <c r="B1888" s="1">
        <v>502307</v>
      </c>
      <c r="C1888" s="1">
        <v>168</v>
      </c>
      <c r="D1888" s="1">
        <v>2978</v>
      </c>
    </row>
    <row r="1889" spans="1:4" x14ac:dyDescent="0.15">
      <c r="A1889" s="1" t="s">
        <v>7788</v>
      </c>
      <c r="B1889" s="1">
        <v>502308</v>
      </c>
      <c r="C1889" s="1">
        <v>168</v>
      </c>
      <c r="D1889" s="1">
        <v>3146</v>
      </c>
    </row>
    <row r="1890" spans="1:4" x14ac:dyDescent="0.15">
      <c r="A1890" s="1" t="s">
        <v>7789</v>
      </c>
      <c r="B1890" s="1">
        <v>502309</v>
      </c>
      <c r="C1890" s="1">
        <v>168</v>
      </c>
      <c r="D1890" s="1">
        <v>3314</v>
      </c>
    </row>
    <row r="1891" spans="1:4" x14ac:dyDescent="0.15">
      <c r="A1891" s="1" t="s">
        <v>7790</v>
      </c>
      <c r="B1891" s="1">
        <v>502310</v>
      </c>
      <c r="C1891" s="1">
        <v>168</v>
      </c>
      <c r="D1891" s="1">
        <v>3482</v>
      </c>
    </row>
    <row r="1892" spans="1:4" x14ac:dyDescent="0.15">
      <c r="A1892" s="1" t="s">
        <v>7791</v>
      </c>
      <c r="B1892" s="1">
        <v>502311</v>
      </c>
      <c r="C1892" s="1">
        <v>280</v>
      </c>
      <c r="D1892" s="1">
        <v>3650</v>
      </c>
    </row>
    <row r="1893" spans="1:4" x14ac:dyDescent="0.15">
      <c r="A1893" s="1" t="s">
        <v>7792</v>
      </c>
      <c r="B1893" s="1">
        <v>502312</v>
      </c>
      <c r="C1893" s="1">
        <v>280</v>
      </c>
      <c r="D1893" s="1">
        <v>3930</v>
      </c>
    </row>
    <row r="1894" spans="1:4" x14ac:dyDescent="0.15">
      <c r="A1894" s="1" t="s">
        <v>7793</v>
      </c>
      <c r="B1894" s="1">
        <v>502313</v>
      </c>
      <c r="C1894" s="1">
        <v>280</v>
      </c>
      <c r="D1894" s="1">
        <v>4210</v>
      </c>
    </row>
    <row r="1895" spans="1:4" x14ac:dyDescent="0.15">
      <c r="A1895" s="1" t="s">
        <v>7794</v>
      </c>
      <c r="B1895" s="1">
        <v>502314</v>
      </c>
      <c r="C1895" s="1">
        <v>280</v>
      </c>
      <c r="D1895" s="1">
        <v>4490</v>
      </c>
    </row>
    <row r="1896" spans="1:4" x14ac:dyDescent="0.15">
      <c r="A1896" s="1" t="s">
        <v>7795</v>
      </c>
      <c r="B1896" s="1">
        <v>502315</v>
      </c>
      <c r="C1896" s="1">
        <v>280</v>
      </c>
      <c r="D1896" s="1">
        <v>4770</v>
      </c>
    </row>
    <row r="1897" spans="1:4" x14ac:dyDescent="0.15">
      <c r="A1897" s="1" t="s">
        <v>7796</v>
      </c>
      <c r="B1897" s="1">
        <v>502316</v>
      </c>
      <c r="C1897" s="1">
        <v>392</v>
      </c>
      <c r="D1897" s="1">
        <v>5050</v>
      </c>
    </row>
    <row r="1898" spans="1:4" x14ac:dyDescent="0.15">
      <c r="A1898" s="1" t="s">
        <v>7797</v>
      </c>
      <c r="B1898" s="1">
        <v>502317</v>
      </c>
      <c r="C1898" s="1">
        <v>392</v>
      </c>
      <c r="D1898" s="1">
        <v>5442</v>
      </c>
    </row>
    <row r="1899" spans="1:4" x14ac:dyDescent="0.15">
      <c r="A1899" s="1" t="s">
        <v>7798</v>
      </c>
      <c r="B1899" s="1">
        <v>502318</v>
      </c>
      <c r="C1899" s="1">
        <v>392</v>
      </c>
      <c r="D1899" s="1">
        <v>5834</v>
      </c>
    </row>
    <row r="1900" spans="1:4" x14ac:dyDescent="0.15">
      <c r="A1900" s="1" t="s">
        <v>7799</v>
      </c>
      <c r="B1900" s="1">
        <v>502319</v>
      </c>
      <c r="C1900" s="1">
        <v>392</v>
      </c>
      <c r="D1900" s="1">
        <v>6226</v>
      </c>
    </row>
    <row r="1901" spans="1:4" x14ac:dyDescent="0.15">
      <c r="A1901" s="1" t="s">
        <v>7800</v>
      </c>
      <c r="B1901" s="1">
        <v>502320</v>
      </c>
      <c r="C1901" s="1">
        <v>392</v>
      </c>
      <c r="D1901" s="1">
        <v>6618</v>
      </c>
    </row>
    <row r="1902" spans="1:4" x14ac:dyDescent="0.15">
      <c r="A1902" s="1" t="s">
        <v>7801</v>
      </c>
      <c r="B1902" s="1">
        <v>502321</v>
      </c>
      <c r="C1902" s="1">
        <v>504</v>
      </c>
      <c r="D1902" s="1">
        <v>7010</v>
      </c>
    </row>
    <row r="1903" spans="1:4" x14ac:dyDescent="0.15">
      <c r="A1903" s="1" t="s">
        <v>7802</v>
      </c>
      <c r="B1903" s="1">
        <v>502322</v>
      </c>
      <c r="C1903" s="1">
        <v>504</v>
      </c>
      <c r="D1903" s="1">
        <v>7514</v>
      </c>
    </row>
    <row r="1904" spans="1:4" x14ac:dyDescent="0.15">
      <c r="A1904" s="1" t="s">
        <v>7803</v>
      </c>
      <c r="B1904" s="1">
        <v>502323</v>
      </c>
      <c r="C1904" s="1">
        <v>504</v>
      </c>
      <c r="D1904" s="1">
        <v>8018</v>
      </c>
    </row>
    <row r="1905" spans="1:4" x14ac:dyDescent="0.15">
      <c r="A1905" s="1" t="s">
        <v>7804</v>
      </c>
      <c r="B1905" s="1">
        <v>502324</v>
      </c>
      <c r="C1905" s="1">
        <v>504</v>
      </c>
      <c r="D1905" s="1">
        <v>8522</v>
      </c>
    </row>
    <row r="1906" spans="1:4" x14ac:dyDescent="0.15">
      <c r="A1906" s="1" t="s">
        <v>7805</v>
      </c>
      <c r="B1906" s="1">
        <v>502325</v>
      </c>
      <c r="C1906" s="1">
        <v>504</v>
      </c>
      <c r="D1906" s="1">
        <v>9026</v>
      </c>
    </row>
    <row r="1907" spans="1:4" x14ac:dyDescent="0.15">
      <c r="A1907" s="1" t="s">
        <v>7806</v>
      </c>
      <c r="B1907" s="1">
        <v>502326</v>
      </c>
      <c r="C1907" s="1">
        <v>616</v>
      </c>
      <c r="D1907" s="1">
        <v>9530</v>
      </c>
    </row>
    <row r="1908" spans="1:4" x14ac:dyDescent="0.15">
      <c r="A1908" s="1" t="s">
        <v>7807</v>
      </c>
      <c r="B1908" s="1">
        <v>502327</v>
      </c>
      <c r="C1908" s="1">
        <v>616</v>
      </c>
      <c r="D1908" s="1">
        <v>10146</v>
      </c>
    </row>
    <row r="1909" spans="1:4" x14ac:dyDescent="0.15">
      <c r="A1909" s="1" t="s">
        <v>7808</v>
      </c>
      <c r="B1909" s="1">
        <v>502328</v>
      </c>
      <c r="C1909" s="1">
        <v>616</v>
      </c>
      <c r="D1909" s="1">
        <v>10762</v>
      </c>
    </row>
    <row r="1910" spans="1:4" x14ac:dyDescent="0.15">
      <c r="A1910" s="1" t="s">
        <v>7809</v>
      </c>
      <c r="B1910" s="1">
        <v>502329</v>
      </c>
      <c r="C1910" s="1">
        <v>616</v>
      </c>
      <c r="D1910" s="1">
        <v>11378</v>
      </c>
    </row>
    <row r="1911" spans="1:4" x14ac:dyDescent="0.15">
      <c r="A1911" s="1" t="s">
        <v>7810</v>
      </c>
      <c r="B1911" s="1">
        <v>502330</v>
      </c>
      <c r="C1911" s="1">
        <v>616</v>
      </c>
      <c r="D1911" s="1">
        <v>11994</v>
      </c>
    </row>
    <row r="1912" spans="1:4" x14ac:dyDescent="0.15">
      <c r="A1912" s="1" t="s">
        <v>7811</v>
      </c>
      <c r="B1912" s="1">
        <v>502331</v>
      </c>
      <c r="C1912" s="1">
        <v>728</v>
      </c>
      <c r="D1912" s="1">
        <v>12610</v>
      </c>
    </row>
    <row r="1913" spans="1:4" x14ac:dyDescent="0.15">
      <c r="A1913" s="1" t="s">
        <v>7812</v>
      </c>
      <c r="B1913" s="1">
        <v>502332</v>
      </c>
      <c r="C1913" s="1">
        <v>728</v>
      </c>
      <c r="D1913" s="1">
        <v>13338</v>
      </c>
    </row>
    <row r="1914" spans="1:4" x14ac:dyDescent="0.15">
      <c r="A1914" s="1" t="s">
        <v>7813</v>
      </c>
      <c r="B1914" s="1">
        <v>502333</v>
      </c>
      <c r="C1914" s="1">
        <v>728</v>
      </c>
      <c r="D1914" s="1">
        <v>14066</v>
      </c>
    </row>
    <row r="1915" spans="1:4" x14ac:dyDescent="0.15">
      <c r="A1915" s="1" t="s">
        <v>7814</v>
      </c>
      <c r="B1915" s="1">
        <v>502334</v>
      </c>
      <c r="C1915" s="1">
        <v>728</v>
      </c>
      <c r="D1915" s="1">
        <v>14794</v>
      </c>
    </row>
    <row r="1916" spans="1:4" x14ac:dyDescent="0.15">
      <c r="A1916" s="1" t="s">
        <v>7815</v>
      </c>
      <c r="B1916" s="1">
        <v>502335</v>
      </c>
      <c r="C1916" s="1">
        <v>728</v>
      </c>
      <c r="D1916" s="1">
        <v>15522</v>
      </c>
    </row>
    <row r="1917" spans="1:4" x14ac:dyDescent="0.15">
      <c r="A1917" s="1" t="s">
        <v>7816</v>
      </c>
      <c r="B1917" s="1">
        <v>502336</v>
      </c>
      <c r="C1917" s="1">
        <v>840</v>
      </c>
      <c r="D1917" s="1">
        <v>16250</v>
      </c>
    </row>
    <row r="1918" spans="1:4" x14ac:dyDescent="0.15">
      <c r="A1918" s="1" t="s">
        <v>7817</v>
      </c>
      <c r="B1918" s="1">
        <v>502337</v>
      </c>
      <c r="C1918" s="1">
        <v>840</v>
      </c>
      <c r="D1918" s="1">
        <v>17090</v>
      </c>
    </row>
    <row r="1919" spans="1:4" x14ac:dyDescent="0.15">
      <c r="A1919" s="1" t="s">
        <v>7818</v>
      </c>
      <c r="B1919" s="1">
        <v>502338</v>
      </c>
      <c r="C1919" s="1">
        <v>840</v>
      </c>
      <c r="D1919" s="1">
        <v>17930</v>
      </c>
    </row>
    <row r="1920" spans="1:4" x14ac:dyDescent="0.15">
      <c r="A1920" s="1" t="s">
        <v>7819</v>
      </c>
      <c r="B1920" s="1">
        <v>502339</v>
      </c>
      <c r="C1920" s="1">
        <v>840</v>
      </c>
      <c r="D1920" s="1">
        <v>18770</v>
      </c>
    </row>
    <row r="1921" spans="1:4" x14ac:dyDescent="0.15">
      <c r="A1921" s="1" t="s">
        <v>7820</v>
      </c>
      <c r="B1921" s="1">
        <v>502340</v>
      </c>
      <c r="C1921" s="1">
        <v>840</v>
      </c>
      <c r="D1921" s="1">
        <v>19610</v>
      </c>
    </row>
    <row r="1922" spans="1:4" x14ac:dyDescent="0.15">
      <c r="A1922" s="1" t="s">
        <v>7821</v>
      </c>
      <c r="B1922" s="1">
        <v>502341</v>
      </c>
      <c r="C1922" s="1">
        <v>1008</v>
      </c>
      <c r="D1922" s="1">
        <v>20450</v>
      </c>
    </row>
    <row r="1923" spans="1:4" x14ac:dyDescent="0.15">
      <c r="A1923" s="1" t="s">
        <v>7822</v>
      </c>
      <c r="B1923" s="1">
        <v>502342</v>
      </c>
      <c r="C1923" s="1">
        <v>1008</v>
      </c>
      <c r="D1923" s="1">
        <v>21458</v>
      </c>
    </row>
    <row r="1924" spans="1:4" x14ac:dyDescent="0.15">
      <c r="A1924" s="1" t="s">
        <v>7823</v>
      </c>
      <c r="B1924" s="1">
        <v>502343</v>
      </c>
      <c r="C1924" s="1">
        <v>1008</v>
      </c>
      <c r="D1924" s="1">
        <v>22466</v>
      </c>
    </row>
    <row r="1925" spans="1:4" x14ac:dyDescent="0.15">
      <c r="A1925" s="1" t="s">
        <v>7824</v>
      </c>
      <c r="B1925" s="1">
        <v>502344</v>
      </c>
      <c r="C1925" s="1">
        <v>1008</v>
      </c>
      <c r="D1925" s="1">
        <v>23474</v>
      </c>
    </row>
    <row r="1926" spans="1:4" x14ac:dyDescent="0.15">
      <c r="A1926" s="1" t="s">
        <v>7825</v>
      </c>
      <c r="B1926" s="1">
        <v>502345</v>
      </c>
      <c r="C1926" s="1">
        <v>1008</v>
      </c>
      <c r="D1926" s="1">
        <v>24482</v>
      </c>
    </row>
    <row r="1927" spans="1:4" x14ac:dyDescent="0.15">
      <c r="A1927" s="1" t="s">
        <v>7826</v>
      </c>
      <c r="B1927" s="1">
        <v>502346</v>
      </c>
      <c r="C1927" s="1">
        <v>1176</v>
      </c>
      <c r="D1927" s="1">
        <v>25490</v>
      </c>
    </row>
    <row r="1928" spans="1:4" x14ac:dyDescent="0.15">
      <c r="A1928" s="1" t="s">
        <v>7827</v>
      </c>
      <c r="B1928" s="1">
        <v>502347</v>
      </c>
      <c r="C1928" s="1">
        <v>1176</v>
      </c>
      <c r="D1928" s="1">
        <v>26666</v>
      </c>
    </row>
    <row r="1929" spans="1:4" x14ac:dyDescent="0.15">
      <c r="A1929" s="1" t="s">
        <v>7828</v>
      </c>
      <c r="B1929" s="1">
        <v>502348</v>
      </c>
      <c r="C1929" s="1">
        <v>1176</v>
      </c>
      <c r="D1929" s="1">
        <v>27842</v>
      </c>
    </row>
    <row r="1930" spans="1:4" x14ac:dyDescent="0.15">
      <c r="A1930" s="1" t="s">
        <v>7829</v>
      </c>
      <c r="B1930" s="1">
        <v>502349</v>
      </c>
      <c r="C1930" s="1">
        <v>1176</v>
      </c>
      <c r="D1930" s="1">
        <v>29018</v>
      </c>
    </row>
    <row r="1931" spans="1:4" x14ac:dyDescent="0.15">
      <c r="A1931" s="1" t="s">
        <v>7830</v>
      </c>
      <c r="B1931" s="1">
        <v>502350</v>
      </c>
      <c r="C1931" s="1">
        <v>1176</v>
      </c>
      <c r="D1931" s="1">
        <v>30194</v>
      </c>
    </row>
    <row r="1932" spans="1:4" x14ac:dyDescent="0.15">
      <c r="A1932" s="1" t="s">
        <v>7831</v>
      </c>
      <c r="B1932" s="1">
        <v>502351</v>
      </c>
      <c r="C1932" s="1">
        <v>1344</v>
      </c>
      <c r="D1932" s="1">
        <v>31370</v>
      </c>
    </row>
    <row r="1933" spans="1:4" x14ac:dyDescent="0.15">
      <c r="A1933" s="1" t="s">
        <v>7832</v>
      </c>
      <c r="B1933" s="1">
        <v>502352</v>
      </c>
      <c r="C1933" s="1">
        <v>1344</v>
      </c>
      <c r="D1933" s="1">
        <v>32714</v>
      </c>
    </row>
    <row r="1934" spans="1:4" x14ac:dyDescent="0.15">
      <c r="A1934" s="1" t="s">
        <v>7833</v>
      </c>
      <c r="B1934" s="1">
        <v>502353</v>
      </c>
      <c r="C1934" s="1">
        <v>1344</v>
      </c>
      <c r="D1934" s="1">
        <v>34058</v>
      </c>
    </row>
    <row r="1935" spans="1:4" x14ac:dyDescent="0.15">
      <c r="A1935" s="1" t="s">
        <v>7834</v>
      </c>
      <c r="B1935" s="1">
        <v>502354</v>
      </c>
      <c r="C1935" s="1">
        <v>1344</v>
      </c>
      <c r="D1935" s="1">
        <v>35402</v>
      </c>
    </row>
    <row r="1936" spans="1:4" x14ac:dyDescent="0.15">
      <c r="A1936" s="1" t="s">
        <v>7835</v>
      </c>
      <c r="B1936" s="1">
        <v>502355</v>
      </c>
      <c r="C1936" s="1">
        <v>1344</v>
      </c>
      <c r="D1936" s="1">
        <v>36746</v>
      </c>
    </row>
    <row r="1937" spans="1:4" x14ac:dyDescent="0.15">
      <c r="A1937" s="1" t="s">
        <v>7836</v>
      </c>
      <c r="B1937" s="1">
        <v>502356</v>
      </c>
      <c r="C1937" s="1">
        <v>1512</v>
      </c>
      <c r="D1937" s="1">
        <v>38090</v>
      </c>
    </row>
    <row r="1938" spans="1:4" x14ac:dyDescent="0.15">
      <c r="A1938" s="1" t="s">
        <v>7837</v>
      </c>
      <c r="B1938" s="1">
        <v>502357</v>
      </c>
      <c r="C1938" s="1">
        <v>1512</v>
      </c>
      <c r="D1938" s="1">
        <v>39602</v>
      </c>
    </row>
    <row r="1939" spans="1:4" x14ac:dyDescent="0.15">
      <c r="A1939" s="1" t="s">
        <v>7838</v>
      </c>
      <c r="B1939" s="1">
        <v>502358</v>
      </c>
      <c r="C1939" s="1">
        <v>1512</v>
      </c>
      <c r="D1939" s="1">
        <v>41114</v>
      </c>
    </row>
    <row r="1940" spans="1:4" x14ac:dyDescent="0.15">
      <c r="A1940" s="1" t="s">
        <v>7839</v>
      </c>
      <c r="B1940" s="1">
        <v>502359</v>
      </c>
      <c r="C1940" s="1">
        <v>1512</v>
      </c>
      <c r="D1940" s="1">
        <v>42626</v>
      </c>
    </row>
    <row r="1941" spans="1:4" x14ac:dyDescent="0.15">
      <c r="A1941" s="1" t="s">
        <v>7840</v>
      </c>
      <c r="B1941" s="1">
        <v>502360</v>
      </c>
      <c r="C1941" s="1">
        <v>1512</v>
      </c>
      <c r="D1941" s="1">
        <v>44138</v>
      </c>
    </row>
    <row r="1942" spans="1:4" x14ac:dyDescent="0.15">
      <c r="A1942" s="1" t="s">
        <v>7841</v>
      </c>
      <c r="B1942" s="1">
        <v>502361</v>
      </c>
      <c r="C1942" s="1">
        <v>1680</v>
      </c>
      <c r="D1942" s="1">
        <v>45650</v>
      </c>
    </row>
    <row r="1943" spans="1:4" x14ac:dyDescent="0.15">
      <c r="A1943" s="1" t="s">
        <v>7842</v>
      </c>
      <c r="B1943" s="1">
        <v>502362</v>
      </c>
      <c r="C1943" s="1">
        <v>1680</v>
      </c>
      <c r="D1943" s="1">
        <v>47330</v>
      </c>
    </row>
    <row r="1944" spans="1:4" x14ac:dyDescent="0.15">
      <c r="A1944" s="1" t="s">
        <v>7843</v>
      </c>
      <c r="B1944" s="1">
        <v>502363</v>
      </c>
      <c r="C1944" s="1">
        <v>1680</v>
      </c>
      <c r="D1944" s="1">
        <v>49010</v>
      </c>
    </row>
    <row r="1945" spans="1:4" x14ac:dyDescent="0.15">
      <c r="A1945" s="1" t="s">
        <v>7844</v>
      </c>
      <c r="B1945" s="1">
        <v>502364</v>
      </c>
      <c r="C1945" s="1">
        <v>1680</v>
      </c>
      <c r="D1945" s="1">
        <v>50690</v>
      </c>
    </row>
    <row r="1946" spans="1:4" x14ac:dyDescent="0.15">
      <c r="A1946" s="1" t="s">
        <v>7845</v>
      </c>
      <c r="B1946" s="1">
        <v>502365</v>
      </c>
      <c r="C1946" s="1">
        <v>1680</v>
      </c>
      <c r="D1946" s="1">
        <v>52370</v>
      </c>
    </row>
    <row r="1947" spans="1:4" x14ac:dyDescent="0.15">
      <c r="A1947" s="1" t="s">
        <v>7846</v>
      </c>
      <c r="B1947" s="1">
        <v>502366</v>
      </c>
      <c r="C1947" s="1">
        <v>1960</v>
      </c>
      <c r="D1947" s="1">
        <v>54050</v>
      </c>
    </row>
    <row r="1948" spans="1:4" x14ac:dyDescent="0.15">
      <c r="A1948" s="1" t="s">
        <v>7847</v>
      </c>
      <c r="B1948" s="1">
        <v>502367</v>
      </c>
      <c r="C1948" s="1">
        <v>1960</v>
      </c>
      <c r="D1948" s="1">
        <v>56010</v>
      </c>
    </row>
    <row r="1949" spans="1:4" x14ac:dyDescent="0.15">
      <c r="A1949" s="1" t="s">
        <v>7848</v>
      </c>
      <c r="B1949" s="1">
        <v>502368</v>
      </c>
      <c r="C1949" s="1">
        <v>1960</v>
      </c>
      <c r="D1949" s="1">
        <v>57970</v>
      </c>
    </row>
    <row r="1950" spans="1:4" x14ac:dyDescent="0.15">
      <c r="A1950" s="1" t="s">
        <v>7849</v>
      </c>
      <c r="B1950" s="1">
        <v>502369</v>
      </c>
      <c r="C1950" s="1">
        <v>1960</v>
      </c>
      <c r="D1950" s="1">
        <v>59930</v>
      </c>
    </row>
    <row r="1951" spans="1:4" x14ac:dyDescent="0.15">
      <c r="A1951" s="1" t="s">
        <v>7850</v>
      </c>
      <c r="B1951" s="1">
        <v>502370</v>
      </c>
      <c r="C1951" s="1">
        <v>1960</v>
      </c>
      <c r="D1951" s="1">
        <v>61890</v>
      </c>
    </row>
    <row r="1952" spans="1:4" x14ac:dyDescent="0.15">
      <c r="A1952" s="1" t="s">
        <v>7851</v>
      </c>
      <c r="B1952" s="1">
        <v>502371</v>
      </c>
      <c r="C1952" s="1">
        <v>2240</v>
      </c>
      <c r="D1952" s="1">
        <v>63850</v>
      </c>
    </row>
    <row r="1953" spans="1:4" x14ac:dyDescent="0.15">
      <c r="A1953" s="1" t="s">
        <v>7852</v>
      </c>
      <c r="B1953" s="1">
        <v>502372</v>
      </c>
      <c r="C1953" s="1">
        <v>2240</v>
      </c>
      <c r="D1953" s="1">
        <v>66090</v>
      </c>
    </row>
    <row r="1954" spans="1:4" x14ac:dyDescent="0.15">
      <c r="A1954" s="1" t="s">
        <v>7853</v>
      </c>
      <c r="B1954" s="1">
        <v>502373</v>
      </c>
      <c r="C1954" s="1">
        <v>2240</v>
      </c>
      <c r="D1954" s="1">
        <v>68330</v>
      </c>
    </row>
    <row r="1955" spans="1:4" x14ac:dyDescent="0.15">
      <c r="A1955" s="1" t="s">
        <v>7854</v>
      </c>
      <c r="B1955" s="1">
        <v>502374</v>
      </c>
      <c r="C1955" s="1">
        <v>2240</v>
      </c>
      <c r="D1955" s="1">
        <v>70570</v>
      </c>
    </row>
    <row r="1956" spans="1:4" x14ac:dyDescent="0.15">
      <c r="A1956" s="1" t="s">
        <v>7855</v>
      </c>
      <c r="B1956" s="1">
        <v>502375</v>
      </c>
      <c r="C1956" s="1">
        <v>2240</v>
      </c>
      <c r="D1956" s="1">
        <v>72810</v>
      </c>
    </row>
    <row r="1957" spans="1:4" x14ac:dyDescent="0.15">
      <c r="A1957" s="1" t="s">
        <v>7856</v>
      </c>
      <c r="B1957" s="1">
        <v>502376</v>
      </c>
      <c r="C1957" s="1">
        <v>2520</v>
      </c>
      <c r="D1957" s="1">
        <v>75050</v>
      </c>
    </row>
    <row r="1958" spans="1:4" x14ac:dyDescent="0.15">
      <c r="A1958" s="1" t="s">
        <v>7857</v>
      </c>
      <c r="B1958" s="1">
        <v>502377</v>
      </c>
      <c r="C1958" s="1">
        <v>2520</v>
      </c>
      <c r="D1958" s="1">
        <v>77570</v>
      </c>
    </row>
    <row r="1959" spans="1:4" x14ac:dyDescent="0.15">
      <c r="A1959" s="1" t="s">
        <v>7858</v>
      </c>
      <c r="B1959" s="1">
        <v>502378</v>
      </c>
      <c r="C1959" s="1">
        <v>2520</v>
      </c>
      <c r="D1959" s="1">
        <v>80090</v>
      </c>
    </row>
    <row r="1960" spans="1:4" x14ac:dyDescent="0.15">
      <c r="A1960" s="1" t="s">
        <v>7859</v>
      </c>
      <c r="B1960" s="1">
        <v>502379</v>
      </c>
      <c r="C1960" s="1">
        <v>2520</v>
      </c>
      <c r="D1960" s="1">
        <v>82610</v>
      </c>
    </row>
    <row r="1961" spans="1:4" x14ac:dyDescent="0.15">
      <c r="A1961" s="1" t="s">
        <v>7860</v>
      </c>
      <c r="B1961" s="1">
        <v>502380</v>
      </c>
      <c r="C1961" s="1">
        <v>0</v>
      </c>
      <c r="D1961" s="1">
        <v>85130</v>
      </c>
    </row>
    <row r="1962" spans="1:4" x14ac:dyDescent="0.15">
      <c r="A1962" s="1" t="s">
        <v>7861</v>
      </c>
      <c r="B1962" s="1">
        <v>503301</v>
      </c>
      <c r="C1962" s="1">
        <v>168</v>
      </c>
      <c r="D1962" s="1">
        <v>4500</v>
      </c>
    </row>
    <row r="1963" spans="1:4" x14ac:dyDescent="0.15">
      <c r="A1963" s="1" t="s">
        <v>7862</v>
      </c>
      <c r="B1963" s="1">
        <v>503302</v>
      </c>
      <c r="C1963" s="1">
        <v>168</v>
      </c>
      <c r="D1963" s="1">
        <v>4668</v>
      </c>
    </row>
    <row r="1964" spans="1:4" x14ac:dyDescent="0.15">
      <c r="A1964" s="1" t="s">
        <v>7863</v>
      </c>
      <c r="B1964" s="1">
        <v>503303</v>
      </c>
      <c r="C1964" s="1">
        <v>168</v>
      </c>
      <c r="D1964" s="1">
        <v>4836</v>
      </c>
    </row>
    <row r="1965" spans="1:4" x14ac:dyDescent="0.15">
      <c r="A1965" s="1" t="s">
        <v>7864</v>
      </c>
      <c r="B1965" s="1">
        <v>503304</v>
      </c>
      <c r="C1965" s="1">
        <v>168</v>
      </c>
      <c r="D1965" s="1">
        <v>5004</v>
      </c>
    </row>
    <row r="1966" spans="1:4" x14ac:dyDescent="0.15">
      <c r="A1966" s="1" t="s">
        <v>7865</v>
      </c>
      <c r="B1966" s="1">
        <v>503305</v>
      </c>
      <c r="C1966" s="1">
        <v>168</v>
      </c>
      <c r="D1966" s="1">
        <v>5172</v>
      </c>
    </row>
    <row r="1967" spans="1:4" x14ac:dyDescent="0.15">
      <c r="A1967" s="1" t="s">
        <v>7866</v>
      </c>
      <c r="B1967" s="1">
        <v>503306</v>
      </c>
      <c r="C1967" s="1">
        <v>252</v>
      </c>
      <c r="D1967" s="1">
        <v>5340</v>
      </c>
    </row>
    <row r="1968" spans="1:4" x14ac:dyDescent="0.15">
      <c r="A1968" s="1" t="s">
        <v>7867</v>
      </c>
      <c r="B1968" s="1">
        <v>503307</v>
      </c>
      <c r="C1968" s="1">
        <v>252</v>
      </c>
      <c r="D1968" s="1">
        <v>5592</v>
      </c>
    </row>
    <row r="1969" spans="1:4" x14ac:dyDescent="0.15">
      <c r="A1969" s="1" t="s">
        <v>7868</v>
      </c>
      <c r="B1969" s="1">
        <v>503308</v>
      </c>
      <c r="C1969" s="1">
        <v>252</v>
      </c>
      <c r="D1969" s="1">
        <v>5844</v>
      </c>
    </row>
    <row r="1970" spans="1:4" x14ac:dyDescent="0.15">
      <c r="A1970" s="1" t="s">
        <v>7869</v>
      </c>
      <c r="B1970" s="1">
        <v>503309</v>
      </c>
      <c r="C1970" s="1">
        <v>252</v>
      </c>
      <c r="D1970" s="1">
        <v>6096</v>
      </c>
    </row>
    <row r="1971" spans="1:4" x14ac:dyDescent="0.15">
      <c r="A1971" s="1" t="s">
        <v>7870</v>
      </c>
      <c r="B1971" s="1">
        <v>503310</v>
      </c>
      <c r="C1971" s="1">
        <v>252</v>
      </c>
      <c r="D1971" s="1">
        <v>6348</v>
      </c>
    </row>
    <row r="1972" spans="1:4" x14ac:dyDescent="0.15">
      <c r="A1972" s="1" t="s">
        <v>7871</v>
      </c>
      <c r="B1972" s="1">
        <v>503311</v>
      </c>
      <c r="C1972" s="1">
        <v>420</v>
      </c>
      <c r="D1972" s="1">
        <v>6600</v>
      </c>
    </row>
    <row r="1973" spans="1:4" x14ac:dyDescent="0.15">
      <c r="A1973" s="1" t="s">
        <v>7872</v>
      </c>
      <c r="B1973" s="1">
        <v>503312</v>
      </c>
      <c r="C1973" s="1">
        <v>420</v>
      </c>
      <c r="D1973" s="1">
        <v>7020</v>
      </c>
    </row>
    <row r="1974" spans="1:4" x14ac:dyDescent="0.15">
      <c r="A1974" s="1" t="s">
        <v>7873</v>
      </c>
      <c r="B1974" s="1">
        <v>503313</v>
      </c>
      <c r="C1974" s="1">
        <v>420</v>
      </c>
      <c r="D1974" s="1">
        <v>7440</v>
      </c>
    </row>
    <row r="1975" spans="1:4" x14ac:dyDescent="0.15">
      <c r="A1975" s="1" t="s">
        <v>7874</v>
      </c>
      <c r="B1975" s="1">
        <v>503314</v>
      </c>
      <c r="C1975" s="1">
        <v>420</v>
      </c>
      <c r="D1975" s="1">
        <v>7860</v>
      </c>
    </row>
    <row r="1976" spans="1:4" x14ac:dyDescent="0.15">
      <c r="A1976" s="1" t="s">
        <v>7875</v>
      </c>
      <c r="B1976" s="1">
        <v>503315</v>
      </c>
      <c r="C1976" s="1">
        <v>420</v>
      </c>
      <c r="D1976" s="1">
        <v>8280</v>
      </c>
    </row>
    <row r="1977" spans="1:4" x14ac:dyDescent="0.15">
      <c r="A1977" s="1" t="s">
        <v>7876</v>
      </c>
      <c r="B1977" s="1">
        <v>503316</v>
      </c>
      <c r="C1977" s="1">
        <v>588</v>
      </c>
      <c r="D1977" s="1">
        <v>8700</v>
      </c>
    </row>
    <row r="1978" spans="1:4" x14ac:dyDescent="0.15">
      <c r="A1978" s="1" t="s">
        <v>7877</v>
      </c>
      <c r="B1978" s="1">
        <v>503317</v>
      </c>
      <c r="C1978" s="1">
        <v>588</v>
      </c>
      <c r="D1978" s="1">
        <v>9288</v>
      </c>
    </row>
    <row r="1979" spans="1:4" x14ac:dyDescent="0.15">
      <c r="A1979" s="1" t="s">
        <v>7878</v>
      </c>
      <c r="B1979" s="1">
        <v>503318</v>
      </c>
      <c r="C1979" s="1">
        <v>588</v>
      </c>
      <c r="D1979" s="1">
        <v>9876</v>
      </c>
    </row>
    <row r="1980" spans="1:4" x14ac:dyDescent="0.15">
      <c r="A1980" s="1" t="s">
        <v>7879</v>
      </c>
      <c r="B1980" s="1">
        <v>503319</v>
      </c>
      <c r="C1980" s="1">
        <v>588</v>
      </c>
      <c r="D1980" s="1">
        <v>10464</v>
      </c>
    </row>
    <row r="1981" spans="1:4" x14ac:dyDescent="0.15">
      <c r="A1981" s="1" t="s">
        <v>7880</v>
      </c>
      <c r="B1981" s="1">
        <v>503320</v>
      </c>
      <c r="C1981" s="1">
        <v>588</v>
      </c>
      <c r="D1981" s="1">
        <v>11052</v>
      </c>
    </row>
    <row r="1982" spans="1:4" x14ac:dyDescent="0.15">
      <c r="A1982" s="1" t="s">
        <v>7881</v>
      </c>
      <c r="B1982" s="1">
        <v>503321</v>
      </c>
      <c r="C1982" s="1">
        <v>756</v>
      </c>
      <c r="D1982" s="1">
        <v>11640</v>
      </c>
    </row>
    <row r="1983" spans="1:4" x14ac:dyDescent="0.15">
      <c r="A1983" s="1" t="s">
        <v>7882</v>
      </c>
      <c r="B1983" s="1">
        <v>503322</v>
      </c>
      <c r="C1983" s="1">
        <v>756</v>
      </c>
      <c r="D1983" s="1">
        <v>12396</v>
      </c>
    </row>
    <row r="1984" spans="1:4" x14ac:dyDescent="0.15">
      <c r="A1984" s="1" t="s">
        <v>7883</v>
      </c>
      <c r="B1984" s="1">
        <v>503323</v>
      </c>
      <c r="C1984" s="1">
        <v>756</v>
      </c>
      <c r="D1984" s="1">
        <v>13152</v>
      </c>
    </row>
    <row r="1985" spans="1:4" x14ac:dyDescent="0.15">
      <c r="A1985" s="1" t="s">
        <v>7884</v>
      </c>
      <c r="B1985" s="1">
        <v>503324</v>
      </c>
      <c r="C1985" s="1">
        <v>756</v>
      </c>
      <c r="D1985" s="1">
        <v>13908</v>
      </c>
    </row>
    <row r="1986" spans="1:4" x14ac:dyDescent="0.15">
      <c r="A1986" s="1" t="s">
        <v>7885</v>
      </c>
      <c r="B1986" s="1">
        <v>503325</v>
      </c>
      <c r="C1986" s="1">
        <v>756</v>
      </c>
      <c r="D1986" s="1">
        <v>14664</v>
      </c>
    </row>
    <row r="1987" spans="1:4" x14ac:dyDescent="0.15">
      <c r="A1987" s="1" t="s">
        <v>7886</v>
      </c>
      <c r="B1987" s="1">
        <v>503326</v>
      </c>
      <c r="C1987" s="1">
        <v>924</v>
      </c>
      <c r="D1987" s="1">
        <v>15420</v>
      </c>
    </row>
    <row r="1988" spans="1:4" x14ac:dyDescent="0.15">
      <c r="A1988" s="1" t="s">
        <v>7887</v>
      </c>
      <c r="B1988" s="1">
        <v>503327</v>
      </c>
      <c r="C1988" s="1">
        <v>924</v>
      </c>
      <c r="D1988" s="1">
        <v>16344</v>
      </c>
    </row>
    <row r="1989" spans="1:4" x14ac:dyDescent="0.15">
      <c r="A1989" s="1" t="s">
        <v>7888</v>
      </c>
      <c r="B1989" s="1">
        <v>503328</v>
      </c>
      <c r="C1989" s="1">
        <v>924</v>
      </c>
      <c r="D1989" s="1">
        <v>17268</v>
      </c>
    </row>
    <row r="1990" spans="1:4" x14ac:dyDescent="0.15">
      <c r="A1990" s="1" t="s">
        <v>7889</v>
      </c>
      <c r="B1990" s="1">
        <v>503329</v>
      </c>
      <c r="C1990" s="1">
        <v>924</v>
      </c>
      <c r="D1990" s="1">
        <v>18192</v>
      </c>
    </row>
    <row r="1991" spans="1:4" x14ac:dyDescent="0.15">
      <c r="A1991" s="1" t="s">
        <v>7890</v>
      </c>
      <c r="B1991" s="1">
        <v>503330</v>
      </c>
      <c r="C1991" s="1">
        <v>924</v>
      </c>
      <c r="D1991" s="1">
        <v>19116</v>
      </c>
    </row>
    <row r="1992" spans="1:4" x14ac:dyDescent="0.15">
      <c r="A1992" s="1" t="s">
        <v>7891</v>
      </c>
      <c r="B1992" s="1">
        <v>503331</v>
      </c>
      <c r="C1992" s="1">
        <v>1092</v>
      </c>
      <c r="D1992" s="1">
        <v>20040</v>
      </c>
    </row>
    <row r="1993" spans="1:4" x14ac:dyDescent="0.15">
      <c r="A1993" s="1" t="s">
        <v>7892</v>
      </c>
      <c r="B1993" s="1">
        <v>503332</v>
      </c>
      <c r="C1993" s="1">
        <v>1092</v>
      </c>
      <c r="D1993" s="1">
        <v>21132</v>
      </c>
    </row>
    <row r="1994" spans="1:4" x14ac:dyDescent="0.15">
      <c r="A1994" s="1" t="s">
        <v>7893</v>
      </c>
      <c r="B1994" s="1">
        <v>503333</v>
      </c>
      <c r="C1994" s="1">
        <v>1092</v>
      </c>
      <c r="D1994" s="1">
        <v>22224</v>
      </c>
    </row>
    <row r="1995" spans="1:4" x14ac:dyDescent="0.15">
      <c r="A1995" s="1" t="s">
        <v>7894</v>
      </c>
      <c r="B1995" s="1">
        <v>503334</v>
      </c>
      <c r="C1995" s="1">
        <v>1092</v>
      </c>
      <c r="D1995" s="1">
        <v>23316</v>
      </c>
    </row>
    <row r="1996" spans="1:4" x14ac:dyDescent="0.15">
      <c r="A1996" s="1" t="s">
        <v>7895</v>
      </c>
      <c r="B1996" s="1">
        <v>503335</v>
      </c>
      <c r="C1996" s="1">
        <v>1092</v>
      </c>
      <c r="D1996" s="1">
        <v>24408</v>
      </c>
    </row>
    <row r="1997" spans="1:4" x14ac:dyDescent="0.15">
      <c r="A1997" s="1" t="s">
        <v>7896</v>
      </c>
      <c r="B1997" s="1">
        <v>503336</v>
      </c>
      <c r="C1997" s="1">
        <v>1260</v>
      </c>
      <c r="D1997" s="1">
        <v>25500</v>
      </c>
    </row>
    <row r="1998" spans="1:4" x14ac:dyDescent="0.15">
      <c r="A1998" s="1" t="s">
        <v>7897</v>
      </c>
      <c r="B1998" s="1">
        <v>503337</v>
      </c>
      <c r="C1998" s="1">
        <v>1260</v>
      </c>
      <c r="D1998" s="1">
        <v>26760</v>
      </c>
    </row>
    <row r="1999" spans="1:4" x14ac:dyDescent="0.15">
      <c r="A1999" s="1" t="s">
        <v>7898</v>
      </c>
      <c r="B1999" s="1">
        <v>503338</v>
      </c>
      <c r="C1999" s="1">
        <v>1260</v>
      </c>
      <c r="D1999" s="1">
        <v>28020</v>
      </c>
    </row>
    <row r="2000" spans="1:4" x14ac:dyDescent="0.15">
      <c r="A2000" s="1" t="s">
        <v>7899</v>
      </c>
      <c r="B2000" s="1">
        <v>503339</v>
      </c>
      <c r="C2000" s="1">
        <v>1260</v>
      </c>
      <c r="D2000" s="1">
        <v>29280</v>
      </c>
    </row>
    <row r="2001" spans="1:4" x14ac:dyDescent="0.15">
      <c r="A2001" s="1" t="s">
        <v>7900</v>
      </c>
      <c r="B2001" s="1">
        <v>503340</v>
      </c>
      <c r="C2001" s="1">
        <v>1260</v>
      </c>
      <c r="D2001" s="1">
        <v>30540</v>
      </c>
    </row>
    <row r="2002" spans="1:4" x14ac:dyDescent="0.15">
      <c r="A2002" s="1" t="s">
        <v>7901</v>
      </c>
      <c r="B2002" s="1">
        <v>503341</v>
      </c>
      <c r="C2002" s="1">
        <v>1512</v>
      </c>
      <c r="D2002" s="1">
        <v>31800</v>
      </c>
    </row>
    <row r="2003" spans="1:4" x14ac:dyDescent="0.15">
      <c r="A2003" s="1" t="s">
        <v>7902</v>
      </c>
      <c r="B2003" s="1">
        <v>503342</v>
      </c>
      <c r="C2003" s="1">
        <v>1512</v>
      </c>
      <c r="D2003" s="1">
        <v>33312</v>
      </c>
    </row>
    <row r="2004" spans="1:4" x14ac:dyDescent="0.15">
      <c r="A2004" s="1" t="s">
        <v>7903</v>
      </c>
      <c r="B2004" s="1">
        <v>503343</v>
      </c>
      <c r="C2004" s="1">
        <v>1512</v>
      </c>
      <c r="D2004" s="1">
        <v>34824</v>
      </c>
    </row>
    <row r="2005" spans="1:4" x14ac:dyDescent="0.15">
      <c r="A2005" s="1" t="s">
        <v>7904</v>
      </c>
      <c r="B2005" s="1">
        <v>503344</v>
      </c>
      <c r="C2005" s="1">
        <v>1512</v>
      </c>
      <c r="D2005" s="1">
        <v>36336</v>
      </c>
    </row>
    <row r="2006" spans="1:4" x14ac:dyDescent="0.15">
      <c r="A2006" s="1" t="s">
        <v>7905</v>
      </c>
      <c r="B2006" s="1">
        <v>503345</v>
      </c>
      <c r="C2006" s="1">
        <v>1512</v>
      </c>
      <c r="D2006" s="1">
        <v>37848</v>
      </c>
    </row>
    <row r="2007" spans="1:4" x14ac:dyDescent="0.15">
      <c r="A2007" s="1" t="s">
        <v>7906</v>
      </c>
      <c r="B2007" s="1">
        <v>503346</v>
      </c>
      <c r="C2007" s="1">
        <v>1764</v>
      </c>
      <c r="D2007" s="1">
        <v>39360</v>
      </c>
    </row>
    <row r="2008" spans="1:4" x14ac:dyDescent="0.15">
      <c r="A2008" s="1" t="s">
        <v>7907</v>
      </c>
      <c r="B2008" s="1">
        <v>503347</v>
      </c>
      <c r="C2008" s="1">
        <v>1764</v>
      </c>
      <c r="D2008" s="1">
        <v>41124</v>
      </c>
    </row>
    <row r="2009" spans="1:4" x14ac:dyDescent="0.15">
      <c r="A2009" s="1" t="s">
        <v>7908</v>
      </c>
      <c r="B2009" s="1">
        <v>503348</v>
      </c>
      <c r="C2009" s="1">
        <v>1764</v>
      </c>
      <c r="D2009" s="1">
        <v>42888</v>
      </c>
    </row>
    <row r="2010" spans="1:4" x14ac:dyDescent="0.15">
      <c r="A2010" s="1" t="s">
        <v>7909</v>
      </c>
      <c r="B2010" s="1">
        <v>503349</v>
      </c>
      <c r="C2010" s="1">
        <v>1764</v>
      </c>
      <c r="D2010" s="1">
        <v>44652</v>
      </c>
    </row>
    <row r="2011" spans="1:4" x14ac:dyDescent="0.15">
      <c r="A2011" s="1" t="s">
        <v>7910</v>
      </c>
      <c r="B2011" s="1">
        <v>503350</v>
      </c>
      <c r="C2011" s="1">
        <v>1764</v>
      </c>
      <c r="D2011" s="1">
        <v>46416</v>
      </c>
    </row>
    <row r="2012" spans="1:4" x14ac:dyDescent="0.15">
      <c r="A2012" s="1" t="s">
        <v>7911</v>
      </c>
      <c r="B2012" s="1">
        <v>503351</v>
      </c>
      <c r="C2012" s="1">
        <v>2016</v>
      </c>
      <c r="D2012" s="1">
        <v>48180</v>
      </c>
    </row>
    <row r="2013" spans="1:4" x14ac:dyDescent="0.15">
      <c r="A2013" s="1" t="s">
        <v>7912</v>
      </c>
      <c r="B2013" s="1">
        <v>503352</v>
      </c>
      <c r="C2013" s="1">
        <v>2016</v>
      </c>
      <c r="D2013" s="1">
        <v>50196</v>
      </c>
    </row>
    <row r="2014" spans="1:4" x14ac:dyDescent="0.15">
      <c r="A2014" s="1" t="s">
        <v>7913</v>
      </c>
      <c r="B2014" s="1">
        <v>503353</v>
      </c>
      <c r="C2014" s="1">
        <v>2016</v>
      </c>
      <c r="D2014" s="1">
        <v>52212</v>
      </c>
    </row>
    <row r="2015" spans="1:4" x14ac:dyDescent="0.15">
      <c r="A2015" s="1" t="s">
        <v>7914</v>
      </c>
      <c r="B2015" s="1">
        <v>503354</v>
      </c>
      <c r="C2015" s="1">
        <v>2016</v>
      </c>
      <c r="D2015" s="1">
        <v>54228</v>
      </c>
    </row>
    <row r="2016" spans="1:4" x14ac:dyDescent="0.15">
      <c r="A2016" s="1" t="s">
        <v>7915</v>
      </c>
      <c r="B2016" s="1">
        <v>503355</v>
      </c>
      <c r="C2016" s="1">
        <v>2016</v>
      </c>
      <c r="D2016" s="1">
        <v>56244</v>
      </c>
    </row>
    <row r="2017" spans="1:4" x14ac:dyDescent="0.15">
      <c r="A2017" s="1" t="s">
        <v>7916</v>
      </c>
      <c r="B2017" s="1">
        <v>503356</v>
      </c>
      <c r="C2017" s="1">
        <v>2268</v>
      </c>
      <c r="D2017" s="1">
        <v>58260</v>
      </c>
    </row>
    <row r="2018" spans="1:4" x14ac:dyDescent="0.15">
      <c r="A2018" s="1" t="s">
        <v>7917</v>
      </c>
      <c r="B2018" s="1">
        <v>503357</v>
      </c>
      <c r="C2018" s="1">
        <v>2268</v>
      </c>
      <c r="D2018" s="1">
        <v>60528</v>
      </c>
    </row>
    <row r="2019" spans="1:4" x14ac:dyDescent="0.15">
      <c r="A2019" s="1" t="s">
        <v>7918</v>
      </c>
      <c r="B2019" s="1">
        <v>503358</v>
      </c>
      <c r="C2019" s="1">
        <v>2268</v>
      </c>
      <c r="D2019" s="1">
        <v>62796</v>
      </c>
    </row>
    <row r="2020" spans="1:4" x14ac:dyDescent="0.15">
      <c r="A2020" s="1" t="s">
        <v>7919</v>
      </c>
      <c r="B2020" s="1">
        <v>503359</v>
      </c>
      <c r="C2020" s="1">
        <v>2268</v>
      </c>
      <c r="D2020" s="1">
        <v>65064</v>
      </c>
    </row>
    <row r="2021" spans="1:4" x14ac:dyDescent="0.15">
      <c r="A2021" s="1" t="s">
        <v>7920</v>
      </c>
      <c r="B2021" s="1">
        <v>503360</v>
      </c>
      <c r="C2021" s="1">
        <v>2268</v>
      </c>
      <c r="D2021" s="1">
        <v>67332</v>
      </c>
    </row>
    <row r="2022" spans="1:4" x14ac:dyDescent="0.15">
      <c r="A2022" s="1" t="s">
        <v>7921</v>
      </c>
      <c r="B2022" s="1">
        <v>503361</v>
      </c>
      <c r="C2022" s="1">
        <v>2520</v>
      </c>
      <c r="D2022" s="1">
        <v>69600</v>
      </c>
    </row>
    <row r="2023" spans="1:4" x14ac:dyDescent="0.15">
      <c r="A2023" s="1" t="s">
        <v>7922</v>
      </c>
      <c r="B2023" s="1">
        <v>503362</v>
      </c>
      <c r="C2023" s="1">
        <v>2520</v>
      </c>
      <c r="D2023" s="1">
        <v>72120</v>
      </c>
    </row>
    <row r="2024" spans="1:4" x14ac:dyDescent="0.15">
      <c r="A2024" s="1" t="s">
        <v>7923</v>
      </c>
      <c r="B2024" s="1">
        <v>503363</v>
      </c>
      <c r="C2024" s="1">
        <v>2520</v>
      </c>
      <c r="D2024" s="1">
        <v>74640</v>
      </c>
    </row>
    <row r="2025" spans="1:4" x14ac:dyDescent="0.15">
      <c r="A2025" s="1" t="s">
        <v>7924</v>
      </c>
      <c r="B2025" s="1">
        <v>503364</v>
      </c>
      <c r="C2025" s="1">
        <v>2520</v>
      </c>
      <c r="D2025" s="1">
        <v>77160</v>
      </c>
    </row>
    <row r="2026" spans="1:4" x14ac:dyDescent="0.15">
      <c r="A2026" s="1" t="s">
        <v>7925</v>
      </c>
      <c r="B2026" s="1">
        <v>503365</v>
      </c>
      <c r="C2026" s="1">
        <v>2520</v>
      </c>
      <c r="D2026" s="1">
        <v>79680</v>
      </c>
    </row>
    <row r="2027" spans="1:4" x14ac:dyDescent="0.15">
      <c r="A2027" s="1" t="s">
        <v>7926</v>
      </c>
      <c r="B2027" s="1">
        <v>503366</v>
      </c>
      <c r="C2027" s="1">
        <v>2940</v>
      </c>
      <c r="D2027" s="1">
        <v>82200</v>
      </c>
    </row>
    <row r="2028" spans="1:4" x14ac:dyDescent="0.15">
      <c r="A2028" s="1" t="s">
        <v>7927</v>
      </c>
      <c r="B2028" s="1">
        <v>503367</v>
      </c>
      <c r="C2028" s="1">
        <v>2940</v>
      </c>
      <c r="D2028" s="1">
        <v>85140</v>
      </c>
    </row>
    <row r="2029" spans="1:4" x14ac:dyDescent="0.15">
      <c r="A2029" s="1" t="s">
        <v>7928</v>
      </c>
      <c r="B2029" s="1">
        <v>503368</v>
      </c>
      <c r="C2029" s="1">
        <v>2940</v>
      </c>
      <c r="D2029" s="1">
        <v>88080</v>
      </c>
    </row>
    <row r="2030" spans="1:4" x14ac:dyDescent="0.15">
      <c r="A2030" s="1" t="s">
        <v>7929</v>
      </c>
      <c r="B2030" s="1">
        <v>503369</v>
      </c>
      <c r="C2030" s="1">
        <v>2940</v>
      </c>
      <c r="D2030" s="1">
        <v>91020</v>
      </c>
    </row>
    <row r="2031" spans="1:4" x14ac:dyDescent="0.15">
      <c r="A2031" s="1" t="s">
        <v>7930</v>
      </c>
      <c r="B2031" s="1">
        <v>503370</v>
      </c>
      <c r="C2031" s="1">
        <v>2940</v>
      </c>
      <c r="D2031" s="1">
        <v>93960</v>
      </c>
    </row>
    <row r="2032" spans="1:4" x14ac:dyDescent="0.15">
      <c r="A2032" s="1" t="s">
        <v>7931</v>
      </c>
      <c r="B2032" s="1">
        <v>503371</v>
      </c>
      <c r="C2032" s="1">
        <v>3360</v>
      </c>
      <c r="D2032" s="1">
        <v>96900</v>
      </c>
    </row>
    <row r="2033" spans="1:4" x14ac:dyDescent="0.15">
      <c r="A2033" s="1" t="s">
        <v>7932</v>
      </c>
      <c r="B2033" s="1">
        <v>503372</v>
      </c>
      <c r="C2033" s="1">
        <v>3360</v>
      </c>
      <c r="D2033" s="1">
        <v>100260</v>
      </c>
    </row>
    <row r="2034" spans="1:4" x14ac:dyDescent="0.15">
      <c r="A2034" s="1" t="s">
        <v>7933</v>
      </c>
      <c r="B2034" s="1">
        <v>503373</v>
      </c>
      <c r="C2034" s="1">
        <v>3360</v>
      </c>
      <c r="D2034" s="1">
        <v>103620</v>
      </c>
    </row>
    <row r="2035" spans="1:4" x14ac:dyDescent="0.15">
      <c r="A2035" s="1" t="s">
        <v>7934</v>
      </c>
      <c r="B2035" s="1">
        <v>503374</v>
      </c>
      <c r="C2035" s="1">
        <v>3360</v>
      </c>
      <c r="D2035" s="1">
        <v>106980</v>
      </c>
    </row>
    <row r="2036" spans="1:4" x14ac:dyDescent="0.15">
      <c r="A2036" s="1" t="s">
        <v>7935</v>
      </c>
      <c r="B2036" s="1">
        <v>503375</v>
      </c>
      <c r="C2036" s="1">
        <v>3360</v>
      </c>
      <c r="D2036" s="1">
        <v>110340</v>
      </c>
    </row>
    <row r="2037" spans="1:4" x14ac:dyDescent="0.15">
      <c r="A2037" s="1" t="s">
        <v>7936</v>
      </c>
      <c r="B2037" s="1">
        <v>503376</v>
      </c>
      <c r="C2037" s="1">
        <v>3780</v>
      </c>
      <c r="D2037" s="1">
        <v>113700</v>
      </c>
    </row>
    <row r="2038" spans="1:4" x14ac:dyDescent="0.15">
      <c r="A2038" s="1" t="s">
        <v>7937</v>
      </c>
      <c r="B2038" s="1">
        <v>503377</v>
      </c>
      <c r="C2038" s="1">
        <v>3780</v>
      </c>
      <c r="D2038" s="1">
        <v>117480</v>
      </c>
    </row>
    <row r="2039" spans="1:4" x14ac:dyDescent="0.15">
      <c r="A2039" s="1" t="s">
        <v>7938</v>
      </c>
      <c r="B2039" s="1">
        <v>503378</v>
      </c>
      <c r="C2039" s="1">
        <v>3780</v>
      </c>
      <c r="D2039" s="1">
        <v>121260</v>
      </c>
    </row>
    <row r="2040" spans="1:4" x14ac:dyDescent="0.15">
      <c r="A2040" s="1" t="s">
        <v>7939</v>
      </c>
      <c r="B2040" s="1">
        <v>503379</v>
      </c>
      <c r="C2040" s="1">
        <v>3780</v>
      </c>
      <c r="D2040" s="1">
        <v>125040</v>
      </c>
    </row>
    <row r="2041" spans="1:4" x14ac:dyDescent="0.15">
      <c r="A2041" s="1" t="s">
        <v>7940</v>
      </c>
      <c r="B2041" s="1">
        <v>503380</v>
      </c>
      <c r="C2041" s="1">
        <v>0</v>
      </c>
      <c r="D2041" s="1">
        <v>128820</v>
      </c>
    </row>
    <row r="2042" spans="1:4" x14ac:dyDescent="0.15">
      <c r="A2042" s="1" t="s">
        <v>7941</v>
      </c>
      <c r="B2042" s="1">
        <v>504301</v>
      </c>
      <c r="C2042" s="1">
        <v>420</v>
      </c>
      <c r="D2042" s="1">
        <v>8646</v>
      </c>
    </row>
    <row r="2043" spans="1:4" x14ac:dyDescent="0.15">
      <c r="A2043" s="1" t="s">
        <v>7942</v>
      </c>
      <c r="B2043" s="1">
        <v>504302</v>
      </c>
      <c r="C2043" s="1">
        <v>420</v>
      </c>
      <c r="D2043" s="1">
        <v>9066</v>
      </c>
    </row>
    <row r="2044" spans="1:4" x14ac:dyDescent="0.15">
      <c r="A2044" s="1" t="s">
        <v>7943</v>
      </c>
      <c r="B2044" s="1">
        <v>504303</v>
      </c>
      <c r="C2044" s="1">
        <v>420</v>
      </c>
      <c r="D2044" s="1">
        <v>9486</v>
      </c>
    </row>
    <row r="2045" spans="1:4" x14ac:dyDescent="0.15">
      <c r="A2045" s="1" t="s">
        <v>7944</v>
      </c>
      <c r="B2045" s="1">
        <v>504304</v>
      </c>
      <c r="C2045" s="1">
        <v>420</v>
      </c>
      <c r="D2045" s="1">
        <v>9906</v>
      </c>
    </row>
    <row r="2046" spans="1:4" x14ac:dyDescent="0.15">
      <c r="A2046" s="1" t="s">
        <v>7945</v>
      </c>
      <c r="B2046" s="1">
        <v>504305</v>
      </c>
      <c r="C2046" s="1">
        <v>420</v>
      </c>
      <c r="D2046" s="1">
        <v>10326</v>
      </c>
    </row>
    <row r="2047" spans="1:4" x14ac:dyDescent="0.15">
      <c r="A2047" s="1" t="s">
        <v>7946</v>
      </c>
      <c r="B2047" s="1">
        <v>504306</v>
      </c>
      <c r="C2047" s="1">
        <v>630</v>
      </c>
      <c r="D2047" s="1">
        <v>10746</v>
      </c>
    </row>
    <row r="2048" spans="1:4" x14ac:dyDescent="0.15">
      <c r="A2048" s="1" t="s">
        <v>7947</v>
      </c>
      <c r="B2048" s="1">
        <v>504307</v>
      </c>
      <c r="C2048" s="1">
        <v>630</v>
      </c>
      <c r="D2048" s="1">
        <v>11376</v>
      </c>
    </row>
    <row r="2049" spans="1:4" x14ac:dyDescent="0.15">
      <c r="A2049" s="1" t="s">
        <v>7948</v>
      </c>
      <c r="B2049" s="1">
        <v>504308</v>
      </c>
      <c r="C2049" s="1">
        <v>630</v>
      </c>
      <c r="D2049" s="1">
        <v>12006</v>
      </c>
    </row>
    <row r="2050" spans="1:4" x14ac:dyDescent="0.15">
      <c r="A2050" s="1" t="s">
        <v>7949</v>
      </c>
      <c r="B2050" s="1">
        <v>504309</v>
      </c>
      <c r="C2050" s="1">
        <v>630</v>
      </c>
      <c r="D2050" s="1">
        <v>12636</v>
      </c>
    </row>
    <row r="2051" spans="1:4" x14ac:dyDescent="0.15">
      <c r="A2051" s="1" t="s">
        <v>7950</v>
      </c>
      <c r="B2051" s="1">
        <v>504310</v>
      </c>
      <c r="C2051" s="1">
        <v>630</v>
      </c>
      <c r="D2051" s="1">
        <v>13266</v>
      </c>
    </row>
    <row r="2052" spans="1:4" x14ac:dyDescent="0.15">
      <c r="A2052" s="1" t="s">
        <v>7951</v>
      </c>
      <c r="B2052" s="1">
        <v>504311</v>
      </c>
      <c r="C2052" s="1">
        <v>1050</v>
      </c>
      <c r="D2052" s="1">
        <v>13896</v>
      </c>
    </row>
    <row r="2053" spans="1:4" x14ac:dyDescent="0.15">
      <c r="A2053" s="1" t="s">
        <v>7952</v>
      </c>
      <c r="B2053" s="1">
        <v>504312</v>
      </c>
      <c r="C2053" s="1">
        <v>1050</v>
      </c>
      <c r="D2053" s="1">
        <v>14946</v>
      </c>
    </row>
    <row r="2054" spans="1:4" x14ac:dyDescent="0.15">
      <c r="A2054" s="1" t="s">
        <v>7953</v>
      </c>
      <c r="B2054" s="1">
        <v>504313</v>
      </c>
      <c r="C2054" s="1">
        <v>1050</v>
      </c>
      <c r="D2054" s="1">
        <v>15996</v>
      </c>
    </row>
    <row r="2055" spans="1:4" x14ac:dyDescent="0.15">
      <c r="A2055" s="1" t="s">
        <v>7954</v>
      </c>
      <c r="B2055" s="1">
        <v>504314</v>
      </c>
      <c r="C2055" s="1">
        <v>1050</v>
      </c>
      <c r="D2055" s="1">
        <v>17046</v>
      </c>
    </row>
    <row r="2056" spans="1:4" x14ac:dyDescent="0.15">
      <c r="A2056" s="1" t="s">
        <v>7955</v>
      </c>
      <c r="B2056" s="1">
        <v>504315</v>
      </c>
      <c r="C2056" s="1">
        <v>1050</v>
      </c>
      <c r="D2056" s="1">
        <v>18096</v>
      </c>
    </row>
    <row r="2057" spans="1:4" x14ac:dyDescent="0.15">
      <c r="A2057" s="1" t="s">
        <v>7956</v>
      </c>
      <c r="B2057" s="1">
        <v>504316</v>
      </c>
      <c r="C2057" s="1">
        <v>1470</v>
      </c>
      <c r="D2057" s="1">
        <v>19146</v>
      </c>
    </row>
    <row r="2058" spans="1:4" x14ac:dyDescent="0.15">
      <c r="A2058" s="1" t="s">
        <v>7957</v>
      </c>
      <c r="B2058" s="1">
        <v>504317</v>
      </c>
      <c r="C2058" s="1">
        <v>1470</v>
      </c>
      <c r="D2058" s="1">
        <v>20616</v>
      </c>
    </row>
    <row r="2059" spans="1:4" x14ac:dyDescent="0.15">
      <c r="A2059" s="1" t="s">
        <v>7958</v>
      </c>
      <c r="B2059" s="1">
        <v>504318</v>
      </c>
      <c r="C2059" s="1">
        <v>1470</v>
      </c>
      <c r="D2059" s="1">
        <v>22086</v>
      </c>
    </row>
    <row r="2060" spans="1:4" x14ac:dyDescent="0.15">
      <c r="A2060" s="1" t="s">
        <v>7959</v>
      </c>
      <c r="B2060" s="1">
        <v>504319</v>
      </c>
      <c r="C2060" s="1">
        <v>1470</v>
      </c>
      <c r="D2060" s="1">
        <v>23556</v>
      </c>
    </row>
    <row r="2061" spans="1:4" x14ac:dyDescent="0.15">
      <c r="A2061" s="1" t="s">
        <v>7960</v>
      </c>
      <c r="B2061" s="1">
        <v>504320</v>
      </c>
      <c r="C2061" s="1">
        <v>1470</v>
      </c>
      <c r="D2061" s="1">
        <v>25026</v>
      </c>
    </row>
    <row r="2062" spans="1:4" x14ac:dyDescent="0.15">
      <c r="A2062" s="1" t="s">
        <v>7961</v>
      </c>
      <c r="B2062" s="1">
        <v>504321</v>
      </c>
      <c r="C2062" s="1">
        <v>1890</v>
      </c>
      <c r="D2062" s="1">
        <v>26496</v>
      </c>
    </row>
    <row r="2063" spans="1:4" x14ac:dyDescent="0.15">
      <c r="A2063" s="1" t="s">
        <v>7962</v>
      </c>
      <c r="B2063" s="1">
        <v>504322</v>
      </c>
      <c r="C2063" s="1">
        <v>1890</v>
      </c>
      <c r="D2063" s="1">
        <v>28386</v>
      </c>
    </row>
    <row r="2064" spans="1:4" x14ac:dyDescent="0.15">
      <c r="A2064" s="1" t="s">
        <v>7963</v>
      </c>
      <c r="B2064" s="1">
        <v>504323</v>
      </c>
      <c r="C2064" s="1">
        <v>1890</v>
      </c>
      <c r="D2064" s="1">
        <v>30276</v>
      </c>
    </row>
    <row r="2065" spans="1:4" x14ac:dyDescent="0.15">
      <c r="A2065" s="1" t="s">
        <v>7964</v>
      </c>
      <c r="B2065" s="1">
        <v>504324</v>
      </c>
      <c r="C2065" s="1">
        <v>1890</v>
      </c>
      <c r="D2065" s="1">
        <v>32166</v>
      </c>
    </row>
    <row r="2066" spans="1:4" x14ac:dyDescent="0.15">
      <c r="A2066" s="1" t="s">
        <v>7965</v>
      </c>
      <c r="B2066" s="1">
        <v>504325</v>
      </c>
      <c r="C2066" s="1">
        <v>1890</v>
      </c>
      <c r="D2066" s="1">
        <v>34056</v>
      </c>
    </row>
    <row r="2067" spans="1:4" x14ac:dyDescent="0.15">
      <c r="A2067" s="1" t="s">
        <v>7966</v>
      </c>
      <c r="B2067" s="1">
        <v>504326</v>
      </c>
      <c r="C2067" s="1">
        <v>2310</v>
      </c>
      <c r="D2067" s="1">
        <v>35946</v>
      </c>
    </row>
    <row r="2068" spans="1:4" x14ac:dyDescent="0.15">
      <c r="A2068" s="1" t="s">
        <v>7967</v>
      </c>
      <c r="B2068" s="1">
        <v>504327</v>
      </c>
      <c r="C2068" s="1">
        <v>2310</v>
      </c>
      <c r="D2068" s="1">
        <v>38256</v>
      </c>
    </row>
    <row r="2069" spans="1:4" x14ac:dyDescent="0.15">
      <c r="A2069" s="1" t="s">
        <v>7968</v>
      </c>
      <c r="B2069" s="1">
        <v>504328</v>
      </c>
      <c r="C2069" s="1">
        <v>2310</v>
      </c>
      <c r="D2069" s="1">
        <v>40566</v>
      </c>
    </row>
    <row r="2070" spans="1:4" x14ac:dyDescent="0.15">
      <c r="A2070" s="1" t="s">
        <v>7969</v>
      </c>
      <c r="B2070" s="1">
        <v>504329</v>
      </c>
      <c r="C2070" s="1">
        <v>2310</v>
      </c>
      <c r="D2070" s="1">
        <v>42876</v>
      </c>
    </row>
    <row r="2071" spans="1:4" x14ac:dyDescent="0.15">
      <c r="A2071" s="1" t="s">
        <v>7970</v>
      </c>
      <c r="B2071" s="1">
        <v>504330</v>
      </c>
      <c r="C2071" s="1">
        <v>2310</v>
      </c>
      <c r="D2071" s="1">
        <v>45186</v>
      </c>
    </row>
    <row r="2072" spans="1:4" x14ac:dyDescent="0.15">
      <c r="A2072" s="1" t="s">
        <v>7971</v>
      </c>
      <c r="B2072" s="1">
        <v>504331</v>
      </c>
      <c r="C2072" s="1">
        <v>2730</v>
      </c>
      <c r="D2072" s="1">
        <v>47496</v>
      </c>
    </row>
    <row r="2073" spans="1:4" x14ac:dyDescent="0.15">
      <c r="A2073" s="1" t="s">
        <v>7972</v>
      </c>
      <c r="B2073" s="1">
        <v>504332</v>
      </c>
      <c r="C2073" s="1">
        <v>2730</v>
      </c>
      <c r="D2073" s="1">
        <v>50226</v>
      </c>
    </row>
    <row r="2074" spans="1:4" x14ac:dyDescent="0.15">
      <c r="A2074" s="1" t="s">
        <v>7973</v>
      </c>
      <c r="B2074" s="1">
        <v>504333</v>
      </c>
      <c r="C2074" s="1">
        <v>2730</v>
      </c>
      <c r="D2074" s="1">
        <v>52956</v>
      </c>
    </row>
    <row r="2075" spans="1:4" x14ac:dyDescent="0.15">
      <c r="A2075" s="1" t="s">
        <v>7974</v>
      </c>
      <c r="B2075" s="1">
        <v>504334</v>
      </c>
      <c r="C2075" s="1">
        <v>2730</v>
      </c>
      <c r="D2075" s="1">
        <v>55686</v>
      </c>
    </row>
    <row r="2076" spans="1:4" x14ac:dyDescent="0.15">
      <c r="A2076" s="1" t="s">
        <v>7975</v>
      </c>
      <c r="B2076" s="1">
        <v>504335</v>
      </c>
      <c r="C2076" s="1">
        <v>2730</v>
      </c>
      <c r="D2076" s="1">
        <v>58416</v>
      </c>
    </row>
    <row r="2077" spans="1:4" x14ac:dyDescent="0.15">
      <c r="A2077" s="1" t="s">
        <v>7976</v>
      </c>
      <c r="B2077" s="1">
        <v>504336</v>
      </c>
      <c r="C2077" s="1">
        <v>3150</v>
      </c>
      <c r="D2077" s="1">
        <v>61146</v>
      </c>
    </row>
    <row r="2078" spans="1:4" x14ac:dyDescent="0.15">
      <c r="A2078" s="1" t="s">
        <v>7977</v>
      </c>
      <c r="B2078" s="1">
        <v>504337</v>
      </c>
      <c r="C2078" s="1">
        <v>3150</v>
      </c>
      <c r="D2078" s="1">
        <v>64296</v>
      </c>
    </row>
    <row r="2079" spans="1:4" x14ac:dyDescent="0.15">
      <c r="A2079" s="1" t="s">
        <v>7978</v>
      </c>
      <c r="B2079" s="1">
        <v>504338</v>
      </c>
      <c r="C2079" s="1">
        <v>3150</v>
      </c>
      <c r="D2079" s="1">
        <v>67446</v>
      </c>
    </row>
    <row r="2080" spans="1:4" x14ac:dyDescent="0.15">
      <c r="A2080" s="1" t="s">
        <v>7979</v>
      </c>
      <c r="B2080" s="1">
        <v>504339</v>
      </c>
      <c r="C2080" s="1">
        <v>3150</v>
      </c>
      <c r="D2080" s="1">
        <v>70596</v>
      </c>
    </row>
    <row r="2081" spans="1:4" x14ac:dyDescent="0.15">
      <c r="A2081" s="1" t="s">
        <v>7980</v>
      </c>
      <c r="B2081" s="1">
        <v>504340</v>
      </c>
      <c r="C2081" s="1">
        <v>3150</v>
      </c>
      <c r="D2081" s="1">
        <v>73746</v>
      </c>
    </row>
    <row r="2082" spans="1:4" x14ac:dyDescent="0.15">
      <c r="A2082" s="1" t="s">
        <v>7981</v>
      </c>
      <c r="B2082" s="1">
        <v>504341</v>
      </c>
      <c r="C2082" s="1">
        <v>3780</v>
      </c>
      <c r="D2082" s="1">
        <v>76896</v>
      </c>
    </row>
    <row r="2083" spans="1:4" x14ac:dyDescent="0.15">
      <c r="A2083" s="1" t="s">
        <v>7982</v>
      </c>
      <c r="B2083" s="1">
        <v>504342</v>
      </c>
      <c r="C2083" s="1">
        <v>3780</v>
      </c>
      <c r="D2083" s="1">
        <v>80676</v>
      </c>
    </row>
    <row r="2084" spans="1:4" x14ac:dyDescent="0.15">
      <c r="A2084" s="1" t="s">
        <v>7983</v>
      </c>
      <c r="B2084" s="1">
        <v>504343</v>
      </c>
      <c r="C2084" s="1">
        <v>3780</v>
      </c>
      <c r="D2084" s="1">
        <v>84456</v>
      </c>
    </row>
    <row r="2085" spans="1:4" x14ac:dyDescent="0.15">
      <c r="A2085" s="1" t="s">
        <v>7984</v>
      </c>
      <c r="B2085" s="1">
        <v>504344</v>
      </c>
      <c r="C2085" s="1">
        <v>3780</v>
      </c>
      <c r="D2085" s="1">
        <v>88236</v>
      </c>
    </row>
    <row r="2086" spans="1:4" x14ac:dyDescent="0.15">
      <c r="A2086" s="1" t="s">
        <v>7985</v>
      </c>
      <c r="B2086" s="1">
        <v>504345</v>
      </c>
      <c r="C2086" s="1">
        <v>3780</v>
      </c>
      <c r="D2086" s="1">
        <v>92016</v>
      </c>
    </row>
    <row r="2087" spans="1:4" x14ac:dyDescent="0.15">
      <c r="A2087" s="1" t="s">
        <v>7986</v>
      </c>
      <c r="B2087" s="1">
        <v>504346</v>
      </c>
      <c r="C2087" s="1">
        <v>4410</v>
      </c>
      <c r="D2087" s="1">
        <v>95796</v>
      </c>
    </row>
    <row r="2088" spans="1:4" x14ac:dyDescent="0.15">
      <c r="A2088" s="1" t="s">
        <v>7987</v>
      </c>
      <c r="B2088" s="1">
        <v>504347</v>
      </c>
      <c r="C2088" s="1">
        <v>4410</v>
      </c>
      <c r="D2088" s="1">
        <v>100206</v>
      </c>
    </row>
    <row r="2089" spans="1:4" x14ac:dyDescent="0.15">
      <c r="A2089" s="1" t="s">
        <v>7988</v>
      </c>
      <c r="B2089" s="1">
        <v>504348</v>
      </c>
      <c r="C2089" s="1">
        <v>4410</v>
      </c>
      <c r="D2089" s="1">
        <v>104616</v>
      </c>
    </row>
    <row r="2090" spans="1:4" x14ac:dyDescent="0.15">
      <c r="A2090" s="1" t="s">
        <v>7989</v>
      </c>
      <c r="B2090" s="1">
        <v>504349</v>
      </c>
      <c r="C2090" s="1">
        <v>4410</v>
      </c>
      <c r="D2090" s="1">
        <v>109026</v>
      </c>
    </row>
    <row r="2091" spans="1:4" x14ac:dyDescent="0.15">
      <c r="A2091" s="1" t="s">
        <v>7990</v>
      </c>
      <c r="B2091" s="1">
        <v>504350</v>
      </c>
      <c r="C2091" s="1">
        <v>4410</v>
      </c>
      <c r="D2091" s="1">
        <v>113436</v>
      </c>
    </row>
    <row r="2092" spans="1:4" x14ac:dyDescent="0.15">
      <c r="A2092" s="1" t="s">
        <v>7991</v>
      </c>
      <c r="B2092" s="1">
        <v>504351</v>
      </c>
      <c r="C2092" s="1">
        <v>5040</v>
      </c>
      <c r="D2092" s="1">
        <v>117846</v>
      </c>
    </row>
    <row r="2093" spans="1:4" x14ac:dyDescent="0.15">
      <c r="A2093" s="1" t="s">
        <v>7992</v>
      </c>
      <c r="B2093" s="1">
        <v>504352</v>
      </c>
      <c r="C2093" s="1">
        <v>5040</v>
      </c>
      <c r="D2093" s="1">
        <v>122886</v>
      </c>
    </row>
    <row r="2094" spans="1:4" x14ac:dyDescent="0.15">
      <c r="A2094" s="1" t="s">
        <v>7993</v>
      </c>
      <c r="B2094" s="1">
        <v>504353</v>
      </c>
      <c r="C2094" s="1">
        <v>5040</v>
      </c>
      <c r="D2094" s="1">
        <v>127926</v>
      </c>
    </row>
    <row r="2095" spans="1:4" x14ac:dyDescent="0.15">
      <c r="A2095" s="1" t="s">
        <v>7994</v>
      </c>
      <c r="B2095" s="1">
        <v>504354</v>
      </c>
      <c r="C2095" s="1">
        <v>5040</v>
      </c>
      <c r="D2095" s="1">
        <v>132966</v>
      </c>
    </row>
    <row r="2096" spans="1:4" x14ac:dyDescent="0.15">
      <c r="A2096" s="1" t="s">
        <v>7995</v>
      </c>
      <c r="B2096" s="1">
        <v>504355</v>
      </c>
      <c r="C2096" s="1">
        <v>5040</v>
      </c>
      <c r="D2096" s="1">
        <v>138006</v>
      </c>
    </row>
    <row r="2097" spans="1:4" x14ac:dyDescent="0.15">
      <c r="A2097" s="1" t="s">
        <v>7996</v>
      </c>
      <c r="B2097" s="1">
        <v>504356</v>
      </c>
      <c r="C2097" s="1">
        <v>5670</v>
      </c>
      <c r="D2097" s="1">
        <v>143046</v>
      </c>
    </row>
    <row r="2098" spans="1:4" x14ac:dyDescent="0.15">
      <c r="A2098" s="1" t="s">
        <v>7997</v>
      </c>
      <c r="B2098" s="1">
        <v>504357</v>
      </c>
      <c r="C2098" s="1">
        <v>5670</v>
      </c>
      <c r="D2098" s="1">
        <v>148716</v>
      </c>
    </row>
    <row r="2099" spans="1:4" x14ac:dyDescent="0.15">
      <c r="A2099" s="1" t="s">
        <v>7998</v>
      </c>
      <c r="B2099" s="1">
        <v>504358</v>
      </c>
      <c r="C2099" s="1">
        <v>5670</v>
      </c>
      <c r="D2099" s="1">
        <v>154386</v>
      </c>
    </row>
    <row r="2100" spans="1:4" x14ac:dyDescent="0.15">
      <c r="A2100" s="1" t="s">
        <v>7999</v>
      </c>
      <c r="B2100" s="1">
        <v>504359</v>
      </c>
      <c r="C2100" s="1">
        <v>5670</v>
      </c>
      <c r="D2100" s="1">
        <v>160056</v>
      </c>
    </row>
    <row r="2101" spans="1:4" x14ac:dyDescent="0.15">
      <c r="A2101" s="1" t="s">
        <v>8000</v>
      </c>
      <c r="B2101" s="1">
        <v>504360</v>
      </c>
      <c r="C2101" s="1">
        <v>5670</v>
      </c>
      <c r="D2101" s="1">
        <v>165726</v>
      </c>
    </row>
    <row r="2102" spans="1:4" x14ac:dyDescent="0.15">
      <c r="A2102" s="1" t="s">
        <v>8001</v>
      </c>
      <c r="B2102" s="1">
        <v>504361</v>
      </c>
      <c r="C2102" s="1">
        <v>6300</v>
      </c>
      <c r="D2102" s="1">
        <v>171396</v>
      </c>
    </row>
    <row r="2103" spans="1:4" x14ac:dyDescent="0.15">
      <c r="A2103" s="1" t="s">
        <v>8002</v>
      </c>
      <c r="B2103" s="1">
        <v>504362</v>
      </c>
      <c r="C2103" s="1">
        <v>6300</v>
      </c>
      <c r="D2103" s="1">
        <v>177696</v>
      </c>
    </row>
    <row r="2104" spans="1:4" x14ac:dyDescent="0.15">
      <c r="A2104" s="1" t="s">
        <v>8003</v>
      </c>
      <c r="B2104" s="1">
        <v>504363</v>
      </c>
      <c r="C2104" s="1">
        <v>6300</v>
      </c>
      <c r="D2104" s="1">
        <v>183996</v>
      </c>
    </row>
    <row r="2105" spans="1:4" x14ac:dyDescent="0.15">
      <c r="A2105" s="1" t="s">
        <v>8004</v>
      </c>
      <c r="B2105" s="1">
        <v>504364</v>
      </c>
      <c r="C2105" s="1">
        <v>6300</v>
      </c>
      <c r="D2105" s="1">
        <v>190296</v>
      </c>
    </row>
    <row r="2106" spans="1:4" x14ac:dyDescent="0.15">
      <c r="A2106" s="1" t="s">
        <v>8005</v>
      </c>
      <c r="B2106" s="1">
        <v>504365</v>
      </c>
      <c r="C2106" s="1">
        <v>6300</v>
      </c>
      <c r="D2106" s="1">
        <v>196596</v>
      </c>
    </row>
    <row r="2107" spans="1:4" x14ac:dyDescent="0.15">
      <c r="A2107" s="1" t="s">
        <v>8006</v>
      </c>
      <c r="B2107" s="1">
        <v>504366</v>
      </c>
      <c r="C2107" s="1">
        <v>7350</v>
      </c>
      <c r="D2107" s="1">
        <v>202896</v>
      </c>
    </row>
    <row r="2108" spans="1:4" x14ac:dyDescent="0.15">
      <c r="A2108" s="1" t="s">
        <v>8007</v>
      </c>
      <c r="B2108" s="1">
        <v>504367</v>
      </c>
      <c r="C2108" s="1">
        <v>7350</v>
      </c>
      <c r="D2108" s="1">
        <v>210246</v>
      </c>
    </row>
    <row r="2109" spans="1:4" x14ac:dyDescent="0.15">
      <c r="A2109" s="1" t="s">
        <v>8008</v>
      </c>
      <c r="B2109" s="1">
        <v>504368</v>
      </c>
      <c r="C2109" s="1">
        <v>7350</v>
      </c>
      <c r="D2109" s="1">
        <v>217596</v>
      </c>
    </row>
    <row r="2110" spans="1:4" x14ac:dyDescent="0.15">
      <c r="A2110" s="1" t="s">
        <v>8009</v>
      </c>
      <c r="B2110" s="1">
        <v>504369</v>
      </c>
      <c r="C2110" s="1">
        <v>7350</v>
      </c>
      <c r="D2110" s="1">
        <v>224946</v>
      </c>
    </row>
    <row r="2111" spans="1:4" x14ac:dyDescent="0.15">
      <c r="A2111" s="1" t="s">
        <v>8010</v>
      </c>
      <c r="B2111" s="1">
        <v>504370</v>
      </c>
      <c r="C2111" s="1">
        <v>7350</v>
      </c>
      <c r="D2111" s="1">
        <v>232296</v>
      </c>
    </row>
    <row r="2112" spans="1:4" x14ac:dyDescent="0.15">
      <c r="A2112" s="1" t="s">
        <v>8011</v>
      </c>
      <c r="B2112" s="1">
        <v>504371</v>
      </c>
      <c r="C2112" s="1">
        <v>8400</v>
      </c>
      <c r="D2112" s="1">
        <v>239646</v>
      </c>
    </row>
    <row r="2113" spans="1:4" x14ac:dyDescent="0.15">
      <c r="A2113" s="1" t="s">
        <v>8012</v>
      </c>
      <c r="B2113" s="1">
        <v>504372</v>
      </c>
      <c r="C2113" s="1">
        <v>8400</v>
      </c>
      <c r="D2113" s="1">
        <v>248046</v>
      </c>
    </row>
    <row r="2114" spans="1:4" x14ac:dyDescent="0.15">
      <c r="A2114" s="1" t="s">
        <v>8013</v>
      </c>
      <c r="B2114" s="1">
        <v>504373</v>
      </c>
      <c r="C2114" s="1">
        <v>8400</v>
      </c>
      <c r="D2114" s="1">
        <v>256446</v>
      </c>
    </row>
    <row r="2115" spans="1:4" x14ac:dyDescent="0.15">
      <c r="A2115" s="1" t="s">
        <v>8014</v>
      </c>
      <c r="B2115" s="1">
        <v>504374</v>
      </c>
      <c r="C2115" s="1">
        <v>8400</v>
      </c>
      <c r="D2115" s="1">
        <v>264846</v>
      </c>
    </row>
    <row r="2116" spans="1:4" x14ac:dyDescent="0.15">
      <c r="A2116" s="1" t="s">
        <v>8015</v>
      </c>
      <c r="B2116" s="1">
        <v>504375</v>
      </c>
      <c r="C2116" s="1">
        <v>8400</v>
      </c>
      <c r="D2116" s="1">
        <v>273246</v>
      </c>
    </row>
    <row r="2117" spans="1:4" x14ac:dyDescent="0.15">
      <c r="A2117" s="1" t="s">
        <v>8016</v>
      </c>
      <c r="B2117" s="1">
        <v>504376</v>
      </c>
      <c r="C2117" s="1">
        <v>9450</v>
      </c>
      <c r="D2117" s="1">
        <v>281646</v>
      </c>
    </row>
    <row r="2118" spans="1:4" x14ac:dyDescent="0.15">
      <c r="A2118" s="1" t="s">
        <v>8017</v>
      </c>
      <c r="B2118" s="1">
        <v>504377</v>
      </c>
      <c r="C2118" s="1">
        <v>9450</v>
      </c>
      <c r="D2118" s="1">
        <v>291096</v>
      </c>
    </row>
    <row r="2119" spans="1:4" x14ac:dyDescent="0.15">
      <c r="A2119" s="1" t="s">
        <v>8018</v>
      </c>
      <c r="B2119" s="1">
        <v>504378</v>
      </c>
      <c r="C2119" s="1">
        <v>9450</v>
      </c>
      <c r="D2119" s="1">
        <v>300546</v>
      </c>
    </row>
    <row r="2120" spans="1:4" x14ac:dyDescent="0.15">
      <c r="A2120" s="1" t="s">
        <v>8019</v>
      </c>
      <c r="B2120" s="1">
        <v>504379</v>
      </c>
      <c r="C2120" s="1">
        <v>9450</v>
      </c>
      <c r="D2120" s="1">
        <v>309996</v>
      </c>
    </row>
    <row r="2121" spans="1:4" x14ac:dyDescent="0.15">
      <c r="A2121" s="1" t="s">
        <v>8020</v>
      </c>
      <c r="B2121" s="1">
        <v>504380</v>
      </c>
      <c r="C2121" s="1">
        <v>0</v>
      </c>
      <c r="D2121" s="1">
        <v>319446</v>
      </c>
    </row>
    <row r="2122" spans="1:4" x14ac:dyDescent="0.15">
      <c r="A2122" s="1" t="s">
        <v>8021</v>
      </c>
      <c r="B2122" s="1">
        <v>505301</v>
      </c>
      <c r="C2122" s="1">
        <v>140</v>
      </c>
      <c r="D2122" s="1">
        <v>2866</v>
      </c>
    </row>
    <row r="2123" spans="1:4" x14ac:dyDescent="0.15">
      <c r="A2123" s="1" t="s">
        <v>8022</v>
      </c>
      <c r="B2123" s="1">
        <v>505302</v>
      </c>
      <c r="C2123" s="1">
        <v>140</v>
      </c>
      <c r="D2123" s="1">
        <v>3006</v>
      </c>
    </row>
    <row r="2124" spans="1:4" x14ac:dyDescent="0.15">
      <c r="A2124" s="1" t="s">
        <v>8023</v>
      </c>
      <c r="B2124" s="1">
        <v>505303</v>
      </c>
      <c r="C2124" s="1">
        <v>140</v>
      </c>
      <c r="D2124" s="1">
        <v>3146</v>
      </c>
    </row>
    <row r="2125" spans="1:4" x14ac:dyDescent="0.15">
      <c r="A2125" s="1" t="s">
        <v>8024</v>
      </c>
      <c r="B2125" s="1">
        <v>505304</v>
      </c>
      <c r="C2125" s="1">
        <v>140</v>
      </c>
      <c r="D2125" s="1">
        <v>3286</v>
      </c>
    </row>
    <row r="2126" spans="1:4" x14ac:dyDescent="0.15">
      <c r="A2126" s="1" t="s">
        <v>8025</v>
      </c>
      <c r="B2126" s="1">
        <v>505305</v>
      </c>
      <c r="C2126" s="1">
        <v>140</v>
      </c>
      <c r="D2126" s="1">
        <v>3426</v>
      </c>
    </row>
    <row r="2127" spans="1:4" x14ac:dyDescent="0.15">
      <c r="A2127" s="1" t="s">
        <v>8026</v>
      </c>
      <c r="B2127" s="1">
        <v>505306</v>
      </c>
      <c r="C2127" s="1">
        <v>210</v>
      </c>
      <c r="D2127" s="1">
        <v>3566</v>
      </c>
    </row>
    <row r="2128" spans="1:4" x14ac:dyDescent="0.15">
      <c r="A2128" s="1" t="s">
        <v>8027</v>
      </c>
      <c r="B2128" s="1">
        <v>505307</v>
      </c>
      <c r="C2128" s="1">
        <v>210</v>
      </c>
      <c r="D2128" s="1">
        <v>3776</v>
      </c>
    </row>
    <row r="2129" spans="1:4" x14ac:dyDescent="0.15">
      <c r="A2129" s="1" t="s">
        <v>8028</v>
      </c>
      <c r="B2129" s="1">
        <v>505308</v>
      </c>
      <c r="C2129" s="1">
        <v>210</v>
      </c>
      <c r="D2129" s="1">
        <v>3986</v>
      </c>
    </row>
    <row r="2130" spans="1:4" x14ac:dyDescent="0.15">
      <c r="A2130" s="1" t="s">
        <v>8029</v>
      </c>
      <c r="B2130" s="1">
        <v>505309</v>
      </c>
      <c r="C2130" s="1">
        <v>210</v>
      </c>
      <c r="D2130" s="1">
        <v>4196</v>
      </c>
    </row>
    <row r="2131" spans="1:4" x14ac:dyDescent="0.15">
      <c r="A2131" s="1" t="s">
        <v>8030</v>
      </c>
      <c r="B2131" s="1">
        <v>505310</v>
      </c>
      <c r="C2131" s="1">
        <v>210</v>
      </c>
      <c r="D2131" s="1">
        <v>4406</v>
      </c>
    </row>
    <row r="2132" spans="1:4" x14ac:dyDescent="0.15">
      <c r="A2132" s="1" t="s">
        <v>8031</v>
      </c>
      <c r="B2132" s="1">
        <v>505311</v>
      </c>
      <c r="C2132" s="1">
        <v>350</v>
      </c>
      <c r="D2132" s="1">
        <v>4616</v>
      </c>
    </row>
    <row r="2133" spans="1:4" x14ac:dyDescent="0.15">
      <c r="A2133" s="1" t="s">
        <v>8032</v>
      </c>
      <c r="B2133" s="1">
        <v>505312</v>
      </c>
      <c r="C2133" s="1">
        <v>350</v>
      </c>
      <c r="D2133" s="1">
        <v>4966</v>
      </c>
    </row>
    <row r="2134" spans="1:4" x14ac:dyDescent="0.15">
      <c r="A2134" s="1" t="s">
        <v>8033</v>
      </c>
      <c r="B2134" s="1">
        <v>505313</v>
      </c>
      <c r="C2134" s="1">
        <v>350</v>
      </c>
      <c r="D2134" s="1">
        <v>5316</v>
      </c>
    </row>
    <row r="2135" spans="1:4" x14ac:dyDescent="0.15">
      <c r="A2135" s="1" t="s">
        <v>8034</v>
      </c>
      <c r="B2135" s="1">
        <v>505314</v>
      </c>
      <c r="C2135" s="1">
        <v>350</v>
      </c>
      <c r="D2135" s="1">
        <v>5666</v>
      </c>
    </row>
    <row r="2136" spans="1:4" x14ac:dyDescent="0.15">
      <c r="A2136" s="1" t="s">
        <v>8035</v>
      </c>
      <c r="B2136" s="1">
        <v>505315</v>
      </c>
      <c r="C2136" s="1">
        <v>350</v>
      </c>
      <c r="D2136" s="1">
        <v>6016</v>
      </c>
    </row>
    <row r="2137" spans="1:4" x14ac:dyDescent="0.15">
      <c r="A2137" s="1" t="s">
        <v>8036</v>
      </c>
      <c r="B2137" s="1">
        <v>505316</v>
      </c>
      <c r="C2137" s="1">
        <v>490</v>
      </c>
      <c r="D2137" s="1">
        <v>6366</v>
      </c>
    </row>
    <row r="2138" spans="1:4" x14ac:dyDescent="0.15">
      <c r="A2138" s="1" t="s">
        <v>8037</v>
      </c>
      <c r="B2138" s="1">
        <v>505317</v>
      </c>
      <c r="C2138" s="1">
        <v>490</v>
      </c>
      <c r="D2138" s="1">
        <v>6856</v>
      </c>
    </row>
    <row r="2139" spans="1:4" x14ac:dyDescent="0.15">
      <c r="A2139" s="1" t="s">
        <v>8038</v>
      </c>
      <c r="B2139" s="1">
        <v>505318</v>
      </c>
      <c r="C2139" s="1">
        <v>490</v>
      </c>
      <c r="D2139" s="1">
        <v>7346</v>
      </c>
    </row>
    <row r="2140" spans="1:4" x14ac:dyDescent="0.15">
      <c r="A2140" s="1" t="s">
        <v>8039</v>
      </c>
      <c r="B2140" s="1">
        <v>505319</v>
      </c>
      <c r="C2140" s="1">
        <v>490</v>
      </c>
      <c r="D2140" s="1">
        <v>7836</v>
      </c>
    </row>
    <row r="2141" spans="1:4" x14ac:dyDescent="0.15">
      <c r="A2141" s="1" t="s">
        <v>8040</v>
      </c>
      <c r="B2141" s="1">
        <v>505320</v>
      </c>
      <c r="C2141" s="1">
        <v>490</v>
      </c>
      <c r="D2141" s="1">
        <v>8326</v>
      </c>
    </row>
    <row r="2142" spans="1:4" x14ac:dyDescent="0.15">
      <c r="A2142" s="1" t="s">
        <v>8041</v>
      </c>
      <c r="B2142" s="1">
        <v>505321</v>
      </c>
      <c r="C2142" s="1">
        <v>630</v>
      </c>
      <c r="D2142" s="1">
        <v>8816</v>
      </c>
    </row>
    <row r="2143" spans="1:4" x14ac:dyDescent="0.15">
      <c r="A2143" s="1" t="s">
        <v>8042</v>
      </c>
      <c r="B2143" s="1">
        <v>505322</v>
      </c>
      <c r="C2143" s="1">
        <v>630</v>
      </c>
      <c r="D2143" s="1">
        <v>9446</v>
      </c>
    </row>
    <row r="2144" spans="1:4" x14ac:dyDescent="0.15">
      <c r="A2144" s="1" t="s">
        <v>8043</v>
      </c>
      <c r="B2144" s="1">
        <v>505323</v>
      </c>
      <c r="C2144" s="1">
        <v>630</v>
      </c>
      <c r="D2144" s="1">
        <v>10076</v>
      </c>
    </row>
    <row r="2145" spans="1:4" x14ac:dyDescent="0.15">
      <c r="A2145" s="1" t="s">
        <v>8044</v>
      </c>
      <c r="B2145" s="1">
        <v>505324</v>
      </c>
      <c r="C2145" s="1">
        <v>630</v>
      </c>
      <c r="D2145" s="1">
        <v>10706</v>
      </c>
    </row>
    <row r="2146" spans="1:4" x14ac:dyDescent="0.15">
      <c r="A2146" s="1" t="s">
        <v>8045</v>
      </c>
      <c r="B2146" s="1">
        <v>505325</v>
      </c>
      <c r="C2146" s="1">
        <v>630</v>
      </c>
      <c r="D2146" s="1">
        <v>11336</v>
      </c>
    </row>
    <row r="2147" spans="1:4" x14ac:dyDescent="0.15">
      <c r="A2147" s="1" t="s">
        <v>8046</v>
      </c>
      <c r="B2147" s="1">
        <v>505326</v>
      </c>
      <c r="C2147" s="1">
        <v>770</v>
      </c>
      <c r="D2147" s="1">
        <v>11966</v>
      </c>
    </row>
    <row r="2148" spans="1:4" x14ac:dyDescent="0.15">
      <c r="A2148" s="1" t="s">
        <v>8047</v>
      </c>
      <c r="B2148" s="1">
        <v>505327</v>
      </c>
      <c r="C2148" s="1">
        <v>770</v>
      </c>
      <c r="D2148" s="1">
        <v>12736</v>
      </c>
    </row>
    <row r="2149" spans="1:4" x14ac:dyDescent="0.15">
      <c r="A2149" s="1" t="s">
        <v>8048</v>
      </c>
      <c r="B2149" s="1">
        <v>505328</v>
      </c>
      <c r="C2149" s="1">
        <v>770</v>
      </c>
      <c r="D2149" s="1">
        <v>13506</v>
      </c>
    </row>
    <row r="2150" spans="1:4" x14ac:dyDescent="0.15">
      <c r="A2150" s="1" t="s">
        <v>8049</v>
      </c>
      <c r="B2150" s="1">
        <v>505329</v>
      </c>
      <c r="C2150" s="1">
        <v>770</v>
      </c>
      <c r="D2150" s="1">
        <v>14276</v>
      </c>
    </row>
    <row r="2151" spans="1:4" x14ac:dyDescent="0.15">
      <c r="A2151" s="1" t="s">
        <v>8050</v>
      </c>
      <c r="B2151" s="1">
        <v>505330</v>
      </c>
      <c r="C2151" s="1">
        <v>770</v>
      </c>
      <c r="D2151" s="1">
        <v>15046</v>
      </c>
    </row>
    <row r="2152" spans="1:4" x14ac:dyDescent="0.15">
      <c r="A2152" s="1" t="s">
        <v>8051</v>
      </c>
      <c r="B2152" s="1">
        <v>505331</v>
      </c>
      <c r="C2152" s="1">
        <v>910</v>
      </c>
      <c r="D2152" s="1">
        <v>15816</v>
      </c>
    </row>
    <row r="2153" spans="1:4" x14ac:dyDescent="0.15">
      <c r="A2153" s="1" t="s">
        <v>8052</v>
      </c>
      <c r="B2153" s="1">
        <v>505332</v>
      </c>
      <c r="C2153" s="1">
        <v>910</v>
      </c>
      <c r="D2153" s="1">
        <v>16726</v>
      </c>
    </row>
    <row r="2154" spans="1:4" x14ac:dyDescent="0.15">
      <c r="A2154" s="1" t="s">
        <v>8053</v>
      </c>
      <c r="B2154" s="1">
        <v>505333</v>
      </c>
      <c r="C2154" s="1">
        <v>910</v>
      </c>
      <c r="D2154" s="1">
        <v>17636</v>
      </c>
    </row>
    <row r="2155" spans="1:4" x14ac:dyDescent="0.15">
      <c r="A2155" s="1" t="s">
        <v>8054</v>
      </c>
      <c r="B2155" s="1">
        <v>505334</v>
      </c>
      <c r="C2155" s="1">
        <v>910</v>
      </c>
      <c r="D2155" s="1">
        <v>18546</v>
      </c>
    </row>
    <row r="2156" spans="1:4" x14ac:dyDescent="0.15">
      <c r="A2156" s="1" t="s">
        <v>8055</v>
      </c>
      <c r="B2156" s="1">
        <v>505335</v>
      </c>
      <c r="C2156" s="1">
        <v>910</v>
      </c>
      <c r="D2156" s="1">
        <v>19456</v>
      </c>
    </row>
    <row r="2157" spans="1:4" x14ac:dyDescent="0.15">
      <c r="A2157" s="1" t="s">
        <v>8056</v>
      </c>
      <c r="B2157" s="1">
        <v>505336</v>
      </c>
      <c r="C2157" s="1">
        <v>1050</v>
      </c>
      <c r="D2157" s="1">
        <v>20366</v>
      </c>
    </row>
    <row r="2158" spans="1:4" x14ac:dyDescent="0.15">
      <c r="A2158" s="1" t="s">
        <v>8057</v>
      </c>
      <c r="B2158" s="1">
        <v>505337</v>
      </c>
      <c r="C2158" s="1">
        <v>1050</v>
      </c>
      <c r="D2158" s="1">
        <v>21416</v>
      </c>
    </row>
    <row r="2159" spans="1:4" x14ac:dyDescent="0.15">
      <c r="A2159" s="1" t="s">
        <v>8058</v>
      </c>
      <c r="B2159" s="1">
        <v>505338</v>
      </c>
      <c r="C2159" s="1">
        <v>1050</v>
      </c>
      <c r="D2159" s="1">
        <v>22466</v>
      </c>
    </row>
    <row r="2160" spans="1:4" x14ac:dyDescent="0.15">
      <c r="A2160" s="1" t="s">
        <v>8059</v>
      </c>
      <c r="B2160" s="1">
        <v>505339</v>
      </c>
      <c r="C2160" s="1">
        <v>1050</v>
      </c>
      <c r="D2160" s="1">
        <v>23516</v>
      </c>
    </row>
    <row r="2161" spans="1:4" x14ac:dyDescent="0.15">
      <c r="A2161" s="1" t="s">
        <v>8060</v>
      </c>
      <c r="B2161" s="1">
        <v>505340</v>
      </c>
      <c r="C2161" s="1">
        <v>1050</v>
      </c>
      <c r="D2161" s="1">
        <v>24566</v>
      </c>
    </row>
    <row r="2162" spans="1:4" x14ac:dyDescent="0.15">
      <c r="A2162" s="1" t="s">
        <v>8061</v>
      </c>
      <c r="B2162" s="1">
        <v>505341</v>
      </c>
      <c r="C2162" s="1">
        <v>1260</v>
      </c>
      <c r="D2162" s="1">
        <v>25616</v>
      </c>
    </row>
    <row r="2163" spans="1:4" x14ac:dyDescent="0.15">
      <c r="A2163" s="1" t="s">
        <v>8062</v>
      </c>
      <c r="B2163" s="1">
        <v>505342</v>
      </c>
      <c r="C2163" s="1">
        <v>1260</v>
      </c>
      <c r="D2163" s="1">
        <v>26876</v>
      </c>
    </row>
    <row r="2164" spans="1:4" x14ac:dyDescent="0.15">
      <c r="A2164" s="1" t="s">
        <v>8063</v>
      </c>
      <c r="B2164" s="1">
        <v>505343</v>
      </c>
      <c r="C2164" s="1">
        <v>1260</v>
      </c>
      <c r="D2164" s="1">
        <v>28136</v>
      </c>
    </row>
    <row r="2165" spans="1:4" x14ac:dyDescent="0.15">
      <c r="A2165" s="1" t="s">
        <v>8064</v>
      </c>
      <c r="B2165" s="1">
        <v>505344</v>
      </c>
      <c r="C2165" s="1">
        <v>1260</v>
      </c>
      <c r="D2165" s="1">
        <v>29396</v>
      </c>
    </row>
    <row r="2166" spans="1:4" x14ac:dyDescent="0.15">
      <c r="A2166" s="1" t="s">
        <v>8065</v>
      </c>
      <c r="B2166" s="1">
        <v>505345</v>
      </c>
      <c r="C2166" s="1">
        <v>1260</v>
      </c>
      <c r="D2166" s="1">
        <v>30656</v>
      </c>
    </row>
    <row r="2167" spans="1:4" x14ac:dyDescent="0.15">
      <c r="A2167" s="1" t="s">
        <v>8066</v>
      </c>
      <c r="B2167" s="1">
        <v>505346</v>
      </c>
      <c r="C2167" s="1">
        <v>1470</v>
      </c>
      <c r="D2167" s="1">
        <v>31916</v>
      </c>
    </row>
    <row r="2168" spans="1:4" x14ac:dyDescent="0.15">
      <c r="A2168" s="1" t="s">
        <v>8067</v>
      </c>
      <c r="B2168" s="1">
        <v>505347</v>
      </c>
      <c r="C2168" s="1">
        <v>1470</v>
      </c>
      <c r="D2168" s="1">
        <v>33386</v>
      </c>
    </row>
    <row r="2169" spans="1:4" x14ac:dyDescent="0.15">
      <c r="A2169" s="1" t="s">
        <v>8068</v>
      </c>
      <c r="B2169" s="1">
        <v>505348</v>
      </c>
      <c r="C2169" s="1">
        <v>1470</v>
      </c>
      <c r="D2169" s="1">
        <v>34856</v>
      </c>
    </row>
    <row r="2170" spans="1:4" x14ac:dyDescent="0.15">
      <c r="A2170" s="1" t="s">
        <v>8069</v>
      </c>
      <c r="B2170" s="1">
        <v>505349</v>
      </c>
      <c r="C2170" s="1">
        <v>1470</v>
      </c>
      <c r="D2170" s="1">
        <v>36326</v>
      </c>
    </row>
    <row r="2171" spans="1:4" x14ac:dyDescent="0.15">
      <c r="A2171" s="1" t="s">
        <v>8070</v>
      </c>
      <c r="B2171" s="1">
        <v>505350</v>
      </c>
      <c r="C2171" s="1">
        <v>1470</v>
      </c>
      <c r="D2171" s="1">
        <v>37796</v>
      </c>
    </row>
    <row r="2172" spans="1:4" x14ac:dyDescent="0.15">
      <c r="A2172" s="1" t="s">
        <v>8071</v>
      </c>
      <c r="B2172" s="1">
        <v>505351</v>
      </c>
      <c r="C2172" s="1">
        <v>1680</v>
      </c>
      <c r="D2172" s="1">
        <v>39266</v>
      </c>
    </row>
    <row r="2173" spans="1:4" x14ac:dyDescent="0.15">
      <c r="A2173" s="1" t="s">
        <v>8072</v>
      </c>
      <c r="B2173" s="1">
        <v>505352</v>
      </c>
      <c r="C2173" s="1">
        <v>1680</v>
      </c>
      <c r="D2173" s="1">
        <v>40946</v>
      </c>
    </row>
    <row r="2174" spans="1:4" x14ac:dyDescent="0.15">
      <c r="A2174" s="1" t="s">
        <v>8073</v>
      </c>
      <c r="B2174" s="1">
        <v>505353</v>
      </c>
      <c r="C2174" s="1">
        <v>1680</v>
      </c>
      <c r="D2174" s="1">
        <v>42626</v>
      </c>
    </row>
    <row r="2175" spans="1:4" x14ac:dyDescent="0.15">
      <c r="A2175" s="1" t="s">
        <v>8074</v>
      </c>
      <c r="B2175" s="1">
        <v>505354</v>
      </c>
      <c r="C2175" s="1">
        <v>1680</v>
      </c>
      <c r="D2175" s="1">
        <v>44306</v>
      </c>
    </row>
    <row r="2176" spans="1:4" x14ac:dyDescent="0.15">
      <c r="A2176" s="1" t="s">
        <v>8075</v>
      </c>
      <c r="B2176" s="1">
        <v>505355</v>
      </c>
      <c r="C2176" s="1">
        <v>1680</v>
      </c>
      <c r="D2176" s="1">
        <v>45986</v>
      </c>
    </row>
    <row r="2177" spans="1:4" x14ac:dyDescent="0.15">
      <c r="A2177" s="1" t="s">
        <v>8076</v>
      </c>
      <c r="B2177" s="1">
        <v>505356</v>
      </c>
      <c r="C2177" s="1">
        <v>1890</v>
      </c>
      <c r="D2177" s="1">
        <v>47666</v>
      </c>
    </row>
    <row r="2178" spans="1:4" x14ac:dyDescent="0.15">
      <c r="A2178" s="1" t="s">
        <v>8077</v>
      </c>
      <c r="B2178" s="1">
        <v>505357</v>
      </c>
      <c r="C2178" s="1">
        <v>1890</v>
      </c>
      <c r="D2178" s="1">
        <v>49556</v>
      </c>
    </row>
    <row r="2179" spans="1:4" x14ac:dyDescent="0.15">
      <c r="A2179" s="1" t="s">
        <v>8078</v>
      </c>
      <c r="B2179" s="1">
        <v>505358</v>
      </c>
      <c r="C2179" s="1">
        <v>1890</v>
      </c>
      <c r="D2179" s="1">
        <v>51446</v>
      </c>
    </row>
    <row r="2180" spans="1:4" x14ac:dyDescent="0.15">
      <c r="A2180" s="1" t="s">
        <v>8079</v>
      </c>
      <c r="B2180" s="1">
        <v>505359</v>
      </c>
      <c r="C2180" s="1">
        <v>1890</v>
      </c>
      <c r="D2180" s="1">
        <v>53336</v>
      </c>
    </row>
    <row r="2181" spans="1:4" x14ac:dyDescent="0.15">
      <c r="A2181" s="1" t="s">
        <v>8080</v>
      </c>
      <c r="B2181" s="1">
        <v>505360</v>
      </c>
      <c r="C2181" s="1">
        <v>1890</v>
      </c>
      <c r="D2181" s="1">
        <v>55226</v>
      </c>
    </row>
    <row r="2182" spans="1:4" x14ac:dyDescent="0.15">
      <c r="A2182" s="1" t="s">
        <v>8081</v>
      </c>
      <c r="B2182" s="1">
        <v>505361</v>
      </c>
      <c r="C2182" s="1">
        <v>2100</v>
      </c>
      <c r="D2182" s="1">
        <v>57116</v>
      </c>
    </row>
    <row r="2183" spans="1:4" x14ac:dyDescent="0.15">
      <c r="A2183" s="1" t="s">
        <v>8082</v>
      </c>
      <c r="B2183" s="1">
        <v>505362</v>
      </c>
      <c r="C2183" s="1">
        <v>2100</v>
      </c>
      <c r="D2183" s="1">
        <v>59216</v>
      </c>
    </row>
    <row r="2184" spans="1:4" x14ac:dyDescent="0.15">
      <c r="A2184" s="1" t="s">
        <v>8083</v>
      </c>
      <c r="B2184" s="1">
        <v>505363</v>
      </c>
      <c r="C2184" s="1">
        <v>2100</v>
      </c>
      <c r="D2184" s="1">
        <v>61316</v>
      </c>
    </row>
    <row r="2185" spans="1:4" x14ac:dyDescent="0.15">
      <c r="A2185" s="1" t="s">
        <v>8084</v>
      </c>
      <c r="B2185" s="1">
        <v>505364</v>
      </c>
      <c r="C2185" s="1">
        <v>2100</v>
      </c>
      <c r="D2185" s="1">
        <v>63416</v>
      </c>
    </row>
    <row r="2186" spans="1:4" x14ac:dyDescent="0.15">
      <c r="A2186" s="1" t="s">
        <v>8085</v>
      </c>
      <c r="B2186" s="1">
        <v>505365</v>
      </c>
      <c r="C2186" s="1">
        <v>2100</v>
      </c>
      <c r="D2186" s="1">
        <v>65516</v>
      </c>
    </row>
    <row r="2187" spans="1:4" x14ac:dyDescent="0.15">
      <c r="A2187" s="1" t="s">
        <v>8086</v>
      </c>
      <c r="B2187" s="1">
        <v>505366</v>
      </c>
      <c r="C2187" s="1">
        <v>2450</v>
      </c>
      <c r="D2187" s="1">
        <v>67616</v>
      </c>
    </row>
    <row r="2188" spans="1:4" x14ac:dyDescent="0.15">
      <c r="A2188" s="1" t="s">
        <v>8087</v>
      </c>
      <c r="B2188" s="1">
        <v>505367</v>
      </c>
      <c r="C2188" s="1">
        <v>2450</v>
      </c>
      <c r="D2188" s="1">
        <v>70066</v>
      </c>
    </row>
    <row r="2189" spans="1:4" x14ac:dyDescent="0.15">
      <c r="A2189" s="1" t="s">
        <v>8088</v>
      </c>
      <c r="B2189" s="1">
        <v>505368</v>
      </c>
      <c r="C2189" s="1">
        <v>2450</v>
      </c>
      <c r="D2189" s="1">
        <v>72516</v>
      </c>
    </row>
    <row r="2190" spans="1:4" x14ac:dyDescent="0.15">
      <c r="A2190" s="1" t="s">
        <v>8089</v>
      </c>
      <c r="B2190" s="1">
        <v>505369</v>
      </c>
      <c r="C2190" s="1">
        <v>2450</v>
      </c>
      <c r="D2190" s="1">
        <v>74966</v>
      </c>
    </row>
    <row r="2191" spans="1:4" x14ac:dyDescent="0.15">
      <c r="A2191" s="1" t="s">
        <v>8090</v>
      </c>
      <c r="B2191" s="1">
        <v>505370</v>
      </c>
      <c r="C2191" s="1">
        <v>2450</v>
      </c>
      <c r="D2191" s="1">
        <v>77416</v>
      </c>
    </row>
    <row r="2192" spans="1:4" x14ac:dyDescent="0.15">
      <c r="A2192" s="1" t="s">
        <v>8091</v>
      </c>
      <c r="B2192" s="1">
        <v>505371</v>
      </c>
      <c r="C2192" s="1">
        <v>2800</v>
      </c>
      <c r="D2192" s="1">
        <v>79866</v>
      </c>
    </row>
    <row r="2193" spans="1:4" x14ac:dyDescent="0.15">
      <c r="A2193" s="1" t="s">
        <v>8092</v>
      </c>
      <c r="B2193" s="1">
        <v>505372</v>
      </c>
      <c r="C2193" s="1">
        <v>2800</v>
      </c>
      <c r="D2193" s="1">
        <v>82666</v>
      </c>
    </row>
    <row r="2194" spans="1:4" x14ac:dyDescent="0.15">
      <c r="A2194" s="1" t="s">
        <v>8093</v>
      </c>
      <c r="B2194" s="1">
        <v>505373</v>
      </c>
      <c r="C2194" s="1">
        <v>2800</v>
      </c>
      <c r="D2194" s="1">
        <v>85466</v>
      </c>
    </row>
    <row r="2195" spans="1:4" x14ac:dyDescent="0.15">
      <c r="A2195" s="1" t="s">
        <v>8094</v>
      </c>
      <c r="B2195" s="1">
        <v>505374</v>
      </c>
      <c r="C2195" s="1">
        <v>2800</v>
      </c>
      <c r="D2195" s="1">
        <v>88266</v>
      </c>
    </row>
    <row r="2196" spans="1:4" x14ac:dyDescent="0.15">
      <c r="A2196" s="1" t="s">
        <v>8095</v>
      </c>
      <c r="B2196" s="1">
        <v>505375</v>
      </c>
      <c r="C2196" s="1">
        <v>2800</v>
      </c>
      <c r="D2196" s="1">
        <v>91066</v>
      </c>
    </row>
    <row r="2197" spans="1:4" x14ac:dyDescent="0.15">
      <c r="A2197" s="1" t="s">
        <v>8096</v>
      </c>
      <c r="B2197" s="1">
        <v>505376</v>
      </c>
      <c r="C2197" s="1">
        <v>3150</v>
      </c>
      <c r="D2197" s="1">
        <v>93866</v>
      </c>
    </row>
    <row r="2198" spans="1:4" x14ac:dyDescent="0.15">
      <c r="A2198" s="1" t="s">
        <v>8097</v>
      </c>
      <c r="B2198" s="1">
        <v>505377</v>
      </c>
      <c r="C2198" s="1">
        <v>3150</v>
      </c>
      <c r="D2198" s="1">
        <v>97016</v>
      </c>
    </row>
    <row r="2199" spans="1:4" x14ac:dyDescent="0.15">
      <c r="A2199" s="1" t="s">
        <v>8098</v>
      </c>
      <c r="B2199" s="1">
        <v>505378</v>
      </c>
      <c r="C2199" s="1">
        <v>3150</v>
      </c>
      <c r="D2199" s="1">
        <v>100166</v>
      </c>
    </row>
    <row r="2200" spans="1:4" x14ac:dyDescent="0.15">
      <c r="A2200" s="1" t="s">
        <v>8099</v>
      </c>
      <c r="B2200" s="1">
        <v>505379</v>
      </c>
      <c r="C2200" s="1">
        <v>3150</v>
      </c>
      <c r="D2200" s="1">
        <v>103316</v>
      </c>
    </row>
    <row r="2201" spans="1:4" x14ac:dyDescent="0.15">
      <c r="A2201" s="1" t="s">
        <v>8100</v>
      </c>
      <c r="B2201" s="1">
        <v>505380</v>
      </c>
      <c r="C2201" s="1">
        <v>0</v>
      </c>
      <c r="D2201" s="1">
        <v>106466</v>
      </c>
    </row>
    <row r="2202" spans="1:4" x14ac:dyDescent="0.15">
      <c r="A2202" s="1" t="s">
        <v>8101</v>
      </c>
      <c r="B2202" s="1">
        <v>506301</v>
      </c>
      <c r="C2202" s="1">
        <v>280</v>
      </c>
      <c r="D2202" s="1">
        <v>6823</v>
      </c>
    </row>
    <row r="2203" spans="1:4" x14ac:dyDescent="0.15">
      <c r="A2203" s="1" t="s">
        <v>8102</v>
      </c>
      <c r="B2203" s="1">
        <v>506302</v>
      </c>
      <c r="C2203" s="1">
        <v>280</v>
      </c>
      <c r="D2203" s="1">
        <v>7103</v>
      </c>
    </row>
    <row r="2204" spans="1:4" x14ac:dyDescent="0.15">
      <c r="A2204" s="1" t="s">
        <v>8103</v>
      </c>
      <c r="B2204" s="1">
        <v>506303</v>
      </c>
      <c r="C2204" s="1">
        <v>280</v>
      </c>
      <c r="D2204" s="1">
        <v>7383</v>
      </c>
    </row>
    <row r="2205" spans="1:4" x14ac:dyDescent="0.15">
      <c r="A2205" s="1" t="s">
        <v>8104</v>
      </c>
      <c r="B2205" s="1">
        <v>506304</v>
      </c>
      <c r="C2205" s="1">
        <v>280</v>
      </c>
      <c r="D2205" s="1">
        <v>7663</v>
      </c>
    </row>
    <row r="2206" spans="1:4" x14ac:dyDescent="0.15">
      <c r="A2206" s="1" t="s">
        <v>8105</v>
      </c>
      <c r="B2206" s="1">
        <v>506305</v>
      </c>
      <c r="C2206" s="1">
        <v>280</v>
      </c>
      <c r="D2206" s="1">
        <v>7943</v>
      </c>
    </row>
    <row r="2207" spans="1:4" x14ac:dyDescent="0.15">
      <c r="A2207" s="1" t="s">
        <v>8106</v>
      </c>
      <c r="B2207" s="1">
        <v>506306</v>
      </c>
      <c r="C2207" s="1">
        <v>420</v>
      </c>
      <c r="D2207" s="1">
        <v>8223</v>
      </c>
    </row>
    <row r="2208" spans="1:4" x14ac:dyDescent="0.15">
      <c r="A2208" s="1" t="s">
        <v>8107</v>
      </c>
      <c r="B2208" s="1">
        <v>506307</v>
      </c>
      <c r="C2208" s="1">
        <v>420</v>
      </c>
      <c r="D2208" s="1">
        <v>8643</v>
      </c>
    </row>
    <row r="2209" spans="1:4" x14ac:dyDescent="0.15">
      <c r="A2209" s="1" t="s">
        <v>8108</v>
      </c>
      <c r="B2209" s="1">
        <v>506308</v>
      </c>
      <c r="C2209" s="1">
        <v>420</v>
      </c>
      <c r="D2209" s="1">
        <v>9063</v>
      </c>
    </row>
    <row r="2210" spans="1:4" x14ac:dyDescent="0.15">
      <c r="A2210" s="1" t="s">
        <v>8109</v>
      </c>
      <c r="B2210" s="1">
        <v>506309</v>
      </c>
      <c r="C2210" s="1">
        <v>420</v>
      </c>
      <c r="D2210" s="1">
        <v>9483</v>
      </c>
    </row>
    <row r="2211" spans="1:4" x14ac:dyDescent="0.15">
      <c r="A2211" s="1" t="s">
        <v>8110</v>
      </c>
      <c r="B2211" s="1">
        <v>506310</v>
      </c>
      <c r="C2211" s="1">
        <v>420</v>
      </c>
      <c r="D2211" s="1">
        <v>9903</v>
      </c>
    </row>
    <row r="2212" spans="1:4" x14ac:dyDescent="0.15">
      <c r="A2212" s="1" t="s">
        <v>8111</v>
      </c>
      <c r="B2212" s="1">
        <v>506311</v>
      </c>
      <c r="C2212" s="1">
        <v>700</v>
      </c>
      <c r="D2212" s="1">
        <v>10323</v>
      </c>
    </row>
    <row r="2213" spans="1:4" x14ac:dyDescent="0.15">
      <c r="A2213" s="1" t="s">
        <v>8112</v>
      </c>
      <c r="B2213" s="1">
        <v>506312</v>
      </c>
      <c r="C2213" s="1">
        <v>700</v>
      </c>
      <c r="D2213" s="1">
        <v>11023</v>
      </c>
    </row>
    <row r="2214" spans="1:4" x14ac:dyDescent="0.15">
      <c r="A2214" s="1" t="s">
        <v>8113</v>
      </c>
      <c r="B2214" s="1">
        <v>506313</v>
      </c>
      <c r="C2214" s="1">
        <v>700</v>
      </c>
      <c r="D2214" s="1">
        <v>11723</v>
      </c>
    </row>
    <row r="2215" spans="1:4" x14ac:dyDescent="0.15">
      <c r="A2215" s="1" t="s">
        <v>8114</v>
      </c>
      <c r="B2215" s="1">
        <v>506314</v>
      </c>
      <c r="C2215" s="1">
        <v>700</v>
      </c>
      <c r="D2215" s="1">
        <v>12423</v>
      </c>
    </row>
    <row r="2216" spans="1:4" x14ac:dyDescent="0.15">
      <c r="A2216" s="1" t="s">
        <v>8115</v>
      </c>
      <c r="B2216" s="1">
        <v>506315</v>
      </c>
      <c r="C2216" s="1">
        <v>700</v>
      </c>
      <c r="D2216" s="1">
        <v>13123</v>
      </c>
    </row>
    <row r="2217" spans="1:4" x14ac:dyDescent="0.15">
      <c r="A2217" s="1" t="s">
        <v>8116</v>
      </c>
      <c r="B2217" s="1">
        <v>506316</v>
      </c>
      <c r="C2217" s="1">
        <v>980</v>
      </c>
      <c r="D2217" s="1">
        <v>13823</v>
      </c>
    </row>
    <row r="2218" spans="1:4" x14ac:dyDescent="0.15">
      <c r="A2218" s="1" t="s">
        <v>8117</v>
      </c>
      <c r="B2218" s="1">
        <v>506317</v>
      </c>
      <c r="C2218" s="1">
        <v>980</v>
      </c>
      <c r="D2218" s="1">
        <v>14803</v>
      </c>
    </row>
    <row r="2219" spans="1:4" x14ac:dyDescent="0.15">
      <c r="A2219" s="1" t="s">
        <v>8118</v>
      </c>
      <c r="B2219" s="1">
        <v>506318</v>
      </c>
      <c r="C2219" s="1">
        <v>980</v>
      </c>
      <c r="D2219" s="1">
        <v>15783</v>
      </c>
    </row>
    <row r="2220" spans="1:4" x14ac:dyDescent="0.15">
      <c r="A2220" s="1" t="s">
        <v>8119</v>
      </c>
      <c r="B2220" s="1">
        <v>506319</v>
      </c>
      <c r="C2220" s="1">
        <v>980</v>
      </c>
      <c r="D2220" s="1">
        <v>16763</v>
      </c>
    </row>
    <row r="2221" spans="1:4" x14ac:dyDescent="0.15">
      <c r="A2221" s="1" t="s">
        <v>8120</v>
      </c>
      <c r="B2221" s="1">
        <v>506320</v>
      </c>
      <c r="C2221" s="1">
        <v>980</v>
      </c>
      <c r="D2221" s="1">
        <v>17743</v>
      </c>
    </row>
    <row r="2222" spans="1:4" x14ac:dyDescent="0.15">
      <c r="A2222" s="1" t="s">
        <v>8121</v>
      </c>
      <c r="B2222" s="1">
        <v>506321</v>
      </c>
      <c r="C2222" s="1">
        <v>1260</v>
      </c>
      <c r="D2222" s="1">
        <v>18723</v>
      </c>
    </row>
    <row r="2223" spans="1:4" x14ac:dyDescent="0.15">
      <c r="A2223" s="1" t="s">
        <v>8122</v>
      </c>
      <c r="B2223" s="1">
        <v>506322</v>
      </c>
      <c r="C2223" s="1">
        <v>1260</v>
      </c>
      <c r="D2223" s="1">
        <v>19983</v>
      </c>
    </row>
    <row r="2224" spans="1:4" x14ac:dyDescent="0.15">
      <c r="A2224" s="1" t="s">
        <v>8123</v>
      </c>
      <c r="B2224" s="1">
        <v>506323</v>
      </c>
      <c r="C2224" s="1">
        <v>1260</v>
      </c>
      <c r="D2224" s="1">
        <v>21243</v>
      </c>
    </row>
    <row r="2225" spans="1:4" x14ac:dyDescent="0.15">
      <c r="A2225" s="1" t="s">
        <v>8124</v>
      </c>
      <c r="B2225" s="1">
        <v>506324</v>
      </c>
      <c r="C2225" s="1">
        <v>1260</v>
      </c>
      <c r="D2225" s="1">
        <v>22503</v>
      </c>
    </row>
    <row r="2226" spans="1:4" x14ac:dyDescent="0.15">
      <c r="A2226" s="1" t="s">
        <v>8125</v>
      </c>
      <c r="B2226" s="1">
        <v>506325</v>
      </c>
      <c r="C2226" s="1">
        <v>1260</v>
      </c>
      <c r="D2226" s="1">
        <v>23763</v>
      </c>
    </row>
    <row r="2227" spans="1:4" x14ac:dyDescent="0.15">
      <c r="A2227" s="1" t="s">
        <v>8126</v>
      </c>
      <c r="B2227" s="1">
        <v>506326</v>
      </c>
      <c r="C2227" s="1">
        <v>1540</v>
      </c>
      <c r="D2227" s="1">
        <v>25023</v>
      </c>
    </row>
    <row r="2228" spans="1:4" x14ac:dyDescent="0.15">
      <c r="A2228" s="1" t="s">
        <v>8127</v>
      </c>
      <c r="B2228" s="1">
        <v>506327</v>
      </c>
      <c r="C2228" s="1">
        <v>1540</v>
      </c>
      <c r="D2228" s="1">
        <v>26563</v>
      </c>
    </row>
    <row r="2229" spans="1:4" x14ac:dyDescent="0.15">
      <c r="A2229" s="1" t="s">
        <v>8128</v>
      </c>
      <c r="B2229" s="1">
        <v>506328</v>
      </c>
      <c r="C2229" s="1">
        <v>1540</v>
      </c>
      <c r="D2229" s="1">
        <v>28103</v>
      </c>
    </row>
    <row r="2230" spans="1:4" x14ac:dyDescent="0.15">
      <c r="A2230" s="1" t="s">
        <v>8129</v>
      </c>
      <c r="B2230" s="1">
        <v>506329</v>
      </c>
      <c r="C2230" s="1">
        <v>1540</v>
      </c>
      <c r="D2230" s="1">
        <v>29643</v>
      </c>
    </row>
    <row r="2231" spans="1:4" x14ac:dyDescent="0.15">
      <c r="A2231" s="1" t="s">
        <v>8130</v>
      </c>
      <c r="B2231" s="1">
        <v>506330</v>
      </c>
      <c r="C2231" s="1">
        <v>1540</v>
      </c>
      <c r="D2231" s="1">
        <v>31183</v>
      </c>
    </row>
    <row r="2232" spans="1:4" x14ac:dyDescent="0.15">
      <c r="A2232" s="1" t="s">
        <v>8131</v>
      </c>
      <c r="B2232" s="1">
        <v>506331</v>
      </c>
      <c r="C2232" s="1">
        <v>1820</v>
      </c>
      <c r="D2232" s="1">
        <v>32723</v>
      </c>
    </row>
    <row r="2233" spans="1:4" x14ac:dyDescent="0.15">
      <c r="A2233" s="1" t="s">
        <v>8132</v>
      </c>
      <c r="B2233" s="1">
        <v>506332</v>
      </c>
      <c r="C2233" s="1">
        <v>1820</v>
      </c>
      <c r="D2233" s="1">
        <v>34543</v>
      </c>
    </row>
    <row r="2234" spans="1:4" x14ac:dyDescent="0.15">
      <c r="A2234" s="1" t="s">
        <v>8133</v>
      </c>
      <c r="B2234" s="1">
        <v>506333</v>
      </c>
      <c r="C2234" s="1">
        <v>1820</v>
      </c>
      <c r="D2234" s="1">
        <v>36363</v>
      </c>
    </row>
    <row r="2235" spans="1:4" x14ac:dyDescent="0.15">
      <c r="A2235" s="1" t="s">
        <v>8134</v>
      </c>
      <c r="B2235" s="1">
        <v>506334</v>
      </c>
      <c r="C2235" s="1">
        <v>1820</v>
      </c>
      <c r="D2235" s="1">
        <v>38183</v>
      </c>
    </row>
    <row r="2236" spans="1:4" x14ac:dyDescent="0.15">
      <c r="A2236" s="1" t="s">
        <v>8135</v>
      </c>
      <c r="B2236" s="1">
        <v>506335</v>
      </c>
      <c r="C2236" s="1">
        <v>1820</v>
      </c>
      <c r="D2236" s="1">
        <v>40003</v>
      </c>
    </row>
    <row r="2237" spans="1:4" x14ac:dyDescent="0.15">
      <c r="A2237" s="1" t="s">
        <v>8136</v>
      </c>
      <c r="B2237" s="1">
        <v>506336</v>
      </c>
      <c r="C2237" s="1">
        <v>2100</v>
      </c>
      <c r="D2237" s="1">
        <v>41823</v>
      </c>
    </row>
    <row r="2238" spans="1:4" x14ac:dyDescent="0.15">
      <c r="A2238" s="1" t="s">
        <v>8137</v>
      </c>
      <c r="B2238" s="1">
        <v>506337</v>
      </c>
      <c r="C2238" s="1">
        <v>2100</v>
      </c>
      <c r="D2238" s="1">
        <v>43923</v>
      </c>
    </row>
    <row r="2239" spans="1:4" x14ac:dyDescent="0.15">
      <c r="A2239" s="1" t="s">
        <v>8138</v>
      </c>
      <c r="B2239" s="1">
        <v>506338</v>
      </c>
      <c r="C2239" s="1">
        <v>2100</v>
      </c>
      <c r="D2239" s="1">
        <v>46023</v>
      </c>
    </row>
    <row r="2240" spans="1:4" x14ac:dyDescent="0.15">
      <c r="A2240" s="1" t="s">
        <v>8139</v>
      </c>
      <c r="B2240" s="1">
        <v>506339</v>
      </c>
      <c r="C2240" s="1">
        <v>2100</v>
      </c>
      <c r="D2240" s="1">
        <v>48123</v>
      </c>
    </row>
    <row r="2241" spans="1:4" x14ac:dyDescent="0.15">
      <c r="A2241" s="1" t="s">
        <v>8140</v>
      </c>
      <c r="B2241" s="1">
        <v>506340</v>
      </c>
      <c r="C2241" s="1">
        <v>2100</v>
      </c>
      <c r="D2241" s="1">
        <v>50223</v>
      </c>
    </row>
    <row r="2242" spans="1:4" x14ac:dyDescent="0.15">
      <c r="A2242" s="1" t="s">
        <v>8141</v>
      </c>
      <c r="B2242" s="1">
        <v>506341</v>
      </c>
      <c r="C2242" s="1">
        <v>2520</v>
      </c>
      <c r="D2242" s="1">
        <v>52323</v>
      </c>
    </row>
    <row r="2243" spans="1:4" x14ac:dyDescent="0.15">
      <c r="A2243" s="1" t="s">
        <v>8142</v>
      </c>
      <c r="B2243" s="1">
        <v>506342</v>
      </c>
      <c r="C2243" s="1">
        <v>2520</v>
      </c>
      <c r="D2243" s="1">
        <v>54843</v>
      </c>
    </row>
    <row r="2244" spans="1:4" x14ac:dyDescent="0.15">
      <c r="A2244" s="1" t="s">
        <v>8143</v>
      </c>
      <c r="B2244" s="1">
        <v>506343</v>
      </c>
      <c r="C2244" s="1">
        <v>2520</v>
      </c>
      <c r="D2244" s="1">
        <v>57363</v>
      </c>
    </row>
    <row r="2245" spans="1:4" x14ac:dyDescent="0.15">
      <c r="A2245" s="1" t="s">
        <v>8144</v>
      </c>
      <c r="B2245" s="1">
        <v>506344</v>
      </c>
      <c r="C2245" s="1">
        <v>2520</v>
      </c>
      <c r="D2245" s="1">
        <v>59883</v>
      </c>
    </row>
    <row r="2246" spans="1:4" x14ac:dyDescent="0.15">
      <c r="A2246" s="1" t="s">
        <v>8145</v>
      </c>
      <c r="B2246" s="1">
        <v>506345</v>
      </c>
      <c r="C2246" s="1">
        <v>2520</v>
      </c>
      <c r="D2246" s="1">
        <v>62403</v>
      </c>
    </row>
    <row r="2247" spans="1:4" x14ac:dyDescent="0.15">
      <c r="A2247" s="1" t="s">
        <v>8146</v>
      </c>
      <c r="B2247" s="1">
        <v>506346</v>
      </c>
      <c r="C2247" s="1">
        <v>2940</v>
      </c>
      <c r="D2247" s="1">
        <v>64923</v>
      </c>
    </row>
    <row r="2248" spans="1:4" x14ac:dyDescent="0.15">
      <c r="A2248" s="1" t="s">
        <v>8147</v>
      </c>
      <c r="B2248" s="1">
        <v>506347</v>
      </c>
      <c r="C2248" s="1">
        <v>2940</v>
      </c>
      <c r="D2248" s="1">
        <v>67863</v>
      </c>
    </row>
    <row r="2249" spans="1:4" x14ac:dyDescent="0.15">
      <c r="A2249" s="1" t="s">
        <v>8148</v>
      </c>
      <c r="B2249" s="1">
        <v>506348</v>
      </c>
      <c r="C2249" s="1">
        <v>2940</v>
      </c>
      <c r="D2249" s="1">
        <v>70803</v>
      </c>
    </row>
    <row r="2250" spans="1:4" x14ac:dyDescent="0.15">
      <c r="A2250" s="1" t="s">
        <v>8149</v>
      </c>
      <c r="B2250" s="1">
        <v>506349</v>
      </c>
      <c r="C2250" s="1">
        <v>2940</v>
      </c>
      <c r="D2250" s="1">
        <v>73743</v>
      </c>
    </row>
    <row r="2251" spans="1:4" x14ac:dyDescent="0.15">
      <c r="A2251" s="1" t="s">
        <v>8150</v>
      </c>
      <c r="B2251" s="1">
        <v>506350</v>
      </c>
      <c r="C2251" s="1">
        <v>2940</v>
      </c>
      <c r="D2251" s="1">
        <v>76683</v>
      </c>
    </row>
    <row r="2252" spans="1:4" x14ac:dyDescent="0.15">
      <c r="A2252" s="1" t="s">
        <v>8151</v>
      </c>
      <c r="B2252" s="1">
        <v>506351</v>
      </c>
      <c r="C2252" s="1">
        <v>3360</v>
      </c>
      <c r="D2252" s="1">
        <v>79623</v>
      </c>
    </row>
    <row r="2253" spans="1:4" x14ac:dyDescent="0.15">
      <c r="A2253" s="1" t="s">
        <v>8152</v>
      </c>
      <c r="B2253" s="1">
        <v>506352</v>
      </c>
      <c r="C2253" s="1">
        <v>3360</v>
      </c>
      <c r="D2253" s="1">
        <v>82983</v>
      </c>
    </row>
    <row r="2254" spans="1:4" x14ac:dyDescent="0.15">
      <c r="A2254" s="1" t="s">
        <v>8153</v>
      </c>
      <c r="B2254" s="1">
        <v>506353</v>
      </c>
      <c r="C2254" s="1">
        <v>3360</v>
      </c>
      <c r="D2254" s="1">
        <v>86343</v>
      </c>
    </row>
    <row r="2255" spans="1:4" x14ac:dyDescent="0.15">
      <c r="A2255" s="1" t="s">
        <v>8154</v>
      </c>
      <c r="B2255" s="1">
        <v>506354</v>
      </c>
      <c r="C2255" s="1">
        <v>3360</v>
      </c>
      <c r="D2255" s="1">
        <v>89703</v>
      </c>
    </row>
    <row r="2256" spans="1:4" x14ac:dyDescent="0.15">
      <c r="A2256" s="1" t="s">
        <v>8155</v>
      </c>
      <c r="B2256" s="1">
        <v>506355</v>
      </c>
      <c r="C2256" s="1">
        <v>3360</v>
      </c>
      <c r="D2256" s="1">
        <v>93063</v>
      </c>
    </row>
    <row r="2257" spans="1:4" x14ac:dyDescent="0.15">
      <c r="A2257" s="1" t="s">
        <v>8156</v>
      </c>
      <c r="B2257" s="1">
        <v>506356</v>
      </c>
      <c r="C2257" s="1">
        <v>3780</v>
      </c>
      <c r="D2257" s="1">
        <v>96423</v>
      </c>
    </row>
    <row r="2258" spans="1:4" x14ac:dyDescent="0.15">
      <c r="A2258" s="1" t="s">
        <v>8157</v>
      </c>
      <c r="B2258" s="1">
        <v>506357</v>
      </c>
      <c r="C2258" s="1">
        <v>3780</v>
      </c>
      <c r="D2258" s="1">
        <v>100203</v>
      </c>
    </row>
    <row r="2259" spans="1:4" x14ac:dyDescent="0.15">
      <c r="A2259" s="1" t="s">
        <v>8158</v>
      </c>
      <c r="B2259" s="1">
        <v>506358</v>
      </c>
      <c r="C2259" s="1">
        <v>3780</v>
      </c>
      <c r="D2259" s="1">
        <v>103983</v>
      </c>
    </row>
    <row r="2260" spans="1:4" x14ac:dyDescent="0.15">
      <c r="A2260" s="1" t="s">
        <v>8159</v>
      </c>
      <c r="B2260" s="1">
        <v>506359</v>
      </c>
      <c r="C2260" s="1">
        <v>3780</v>
      </c>
      <c r="D2260" s="1">
        <v>107763</v>
      </c>
    </row>
    <row r="2261" spans="1:4" x14ac:dyDescent="0.15">
      <c r="A2261" s="1" t="s">
        <v>8160</v>
      </c>
      <c r="B2261" s="1">
        <v>506360</v>
      </c>
      <c r="C2261" s="1">
        <v>3780</v>
      </c>
      <c r="D2261" s="1">
        <v>111543</v>
      </c>
    </row>
    <row r="2262" spans="1:4" x14ac:dyDescent="0.15">
      <c r="A2262" s="1" t="s">
        <v>8161</v>
      </c>
      <c r="B2262" s="1">
        <v>506361</v>
      </c>
      <c r="C2262" s="1">
        <v>4200</v>
      </c>
      <c r="D2262" s="1">
        <v>115323</v>
      </c>
    </row>
    <row r="2263" spans="1:4" x14ac:dyDescent="0.15">
      <c r="A2263" s="1" t="s">
        <v>8162</v>
      </c>
      <c r="B2263" s="1">
        <v>506362</v>
      </c>
      <c r="C2263" s="1">
        <v>4200</v>
      </c>
      <c r="D2263" s="1">
        <v>119523</v>
      </c>
    </row>
    <row r="2264" spans="1:4" x14ac:dyDescent="0.15">
      <c r="A2264" s="1" t="s">
        <v>8163</v>
      </c>
      <c r="B2264" s="1">
        <v>506363</v>
      </c>
      <c r="C2264" s="1">
        <v>4200</v>
      </c>
      <c r="D2264" s="1">
        <v>123723</v>
      </c>
    </row>
    <row r="2265" spans="1:4" x14ac:dyDescent="0.15">
      <c r="A2265" s="1" t="s">
        <v>8164</v>
      </c>
      <c r="B2265" s="1">
        <v>506364</v>
      </c>
      <c r="C2265" s="1">
        <v>4200</v>
      </c>
      <c r="D2265" s="1">
        <v>127923</v>
      </c>
    </row>
    <row r="2266" spans="1:4" x14ac:dyDescent="0.15">
      <c r="A2266" s="1" t="s">
        <v>8165</v>
      </c>
      <c r="B2266" s="1">
        <v>506365</v>
      </c>
      <c r="C2266" s="1">
        <v>4200</v>
      </c>
      <c r="D2266" s="1">
        <v>132123</v>
      </c>
    </row>
    <row r="2267" spans="1:4" x14ac:dyDescent="0.15">
      <c r="A2267" s="1" t="s">
        <v>8166</v>
      </c>
      <c r="B2267" s="1">
        <v>506366</v>
      </c>
      <c r="C2267" s="1">
        <v>4900</v>
      </c>
      <c r="D2267" s="1">
        <v>136323</v>
      </c>
    </row>
    <row r="2268" spans="1:4" x14ac:dyDescent="0.15">
      <c r="A2268" s="1" t="s">
        <v>8167</v>
      </c>
      <c r="B2268" s="1">
        <v>506367</v>
      </c>
      <c r="C2268" s="1">
        <v>4900</v>
      </c>
      <c r="D2268" s="1">
        <v>141223</v>
      </c>
    </row>
    <row r="2269" spans="1:4" x14ac:dyDescent="0.15">
      <c r="A2269" s="1" t="s">
        <v>8168</v>
      </c>
      <c r="B2269" s="1">
        <v>506368</v>
      </c>
      <c r="C2269" s="1">
        <v>4900</v>
      </c>
      <c r="D2269" s="1">
        <v>146123</v>
      </c>
    </row>
    <row r="2270" spans="1:4" x14ac:dyDescent="0.15">
      <c r="A2270" s="1" t="s">
        <v>8169</v>
      </c>
      <c r="B2270" s="1">
        <v>506369</v>
      </c>
      <c r="C2270" s="1">
        <v>4900</v>
      </c>
      <c r="D2270" s="1">
        <v>151023</v>
      </c>
    </row>
    <row r="2271" spans="1:4" x14ac:dyDescent="0.15">
      <c r="A2271" s="1" t="s">
        <v>8170</v>
      </c>
      <c r="B2271" s="1">
        <v>506370</v>
      </c>
      <c r="C2271" s="1">
        <v>4900</v>
      </c>
      <c r="D2271" s="1">
        <v>155923</v>
      </c>
    </row>
    <row r="2272" spans="1:4" x14ac:dyDescent="0.15">
      <c r="A2272" s="1" t="s">
        <v>8171</v>
      </c>
      <c r="B2272" s="1">
        <v>506371</v>
      </c>
      <c r="C2272" s="1">
        <v>5600</v>
      </c>
      <c r="D2272" s="1">
        <v>160823</v>
      </c>
    </row>
    <row r="2273" spans="1:4" x14ac:dyDescent="0.15">
      <c r="A2273" s="1" t="s">
        <v>8172</v>
      </c>
      <c r="B2273" s="1">
        <v>506372</v>
      </c>
      <c r="C2273" s="1">
        <v>5600</v>
      </c>
      <c r="D2273" s="1">
        <v>166423</v>
      </c>
    </row>
    <row r="2274" spans="1:4" x14ac:dyDescent="0.15">
      <c r="A2274" s="1" t="s">
        <v>8173</v>
      </c>
      <c r="B2274" s="1">
        <v>506373</v>
      </c>
      <c r="C2274" s="1">
        <v>5600</v>
      </c>
      <c r="D2274" s="1">
        <v>172023</v>
      </c>
    </row>
    <row r="2275" spans="1:4" x14ac:dyDescent="0.15">
      <c r="A2275" s="1" t="s">
        <v>8174</v>
      </c>
      <c r="B2275" s="1">
        <v>506374</v>
      </c>
      <c r="C2275" s="1">
        <v>5600</v>
      </c>
      <c r="D2275" s="1">
        <v>177623</v>
      </c>
    </row>
    <row r="2276" spans="1:4" x14ac:dyDescent="0.15">
      <c r="A2276" s="1" t="s">
        <v>8175</v>
      </c>
      <c r="B2276" s="1">
        <v>506375</v>
      </c>
      <c r="C2276" s="1">
        <v>5600</v>
      </c>
      <c r="D2276" s="1">
        <v>183223</v>
      </c>
    </row>
    <row r="2277" spans="1:4" x14ac:dyDescent="0.15">
      <c r="A2277" s="1" t="s">
        <v>8176</v>
      </c>
      <c r="B2277" s="1">
        <v>506376</v>
      </c>
      <c r="C2277" s="1">
        <v>6300</v>
      </c>
      <c r="D2277" s="1">
        <v>188823</v>
      </c>
    </row>
    <row r="2278" spans="1:4" x14ac:dyDescent="0.15">
      <c r="A2278" s="1" t="s">
        <v>8177</v>
      </c>
      <c r="B2278" s="1">
        <v>506377</v>
      </c>
      <c r="C2278" s="1">
        <v>6300</v>
      </c>
      <c r="D2278" s="1">
        <v>195123</v>
      </c>
    </row>
    <row r="2279" spans="1:4" x14ac:dyDescent="0.15">
      <c r="A2279" s="1" t="s">
        <v>8178</v>
      </c>
      <c r="B2279" s="1">
        <v>506378</v>
      </c>
      <c r="C2279" s="1">
        <v>6300</v>
      </c>
      <c r="D2279" s="1">
        <v>201423</v>
      </c>
    </row>
    <row r="2280" spans="1:4" x14ac:dyDescent="0.15">
      <c r="A2280" s="1" t="s">
        <v>8179</v>
      </c>
      <c r="B2280" s="1">
        <v>506379</v>
      </c>
      <c r="C2280" s="1">
        <v>6300</v>
      </c>
      <c r="D2280" s="1">
        <v>207723</v>
      </c>
    </row>
    <row r="2281" spans="1:4" x14ac:dyDescent="0.15">
      <c r="A2281" s="1" t="s">
        <v>8180</v>
      </c>
      <c r="B2281" s="1">
        <v>506380</v>
      </c>
      <c r="C2281" s="1">
        <v>0</v>
      </c>
      <c r="D2281" s="1">
        <v>214023</v>
      </c>
    </row>
    <row r="2282" spans="1:4" x14ac:dyDescent="0.15">
      <c r="A2282" s="1" t="s">
        <v>8181</v>
      </c>
      <c r="B2282" s="1">
        <v>507301</v>
      </c>
      <c r="C2282" s="1">
        <v>140</v>
      </c>
      <c r="D2282" s="1">
        <v>3502</v>
      </c>
    </row>
    <row r="2283" spans="1:4" x14ac:dyDescent="0.15">
      <c r="A2283" s="1" t="s">
        <v>8182</v>
      </c>
      <c r="B2283" s="1">
        <v>507302</v>
      </c>
      <c r="C2283" s="1">
        <v>140</v>
      </c>
      <c r="D2283" s="1">
        <v>3642</v>
      </c>
    </row>
    <row r="2284" spans="1:4" x14ac:dyDescent="0.15">
      <c r="A2284" s="1" t="s">
        <v>8183</v>
      </c>
      <c r="B2284" s="1">
        <v>507303</v>
      </c>
      <c r="C2284" s="1">
        <v>140</v>
      </c>
      <c r="D2284" s="1">
        <v>3782</v>
      </c>
    </row>
    <row r="2285" spans="1:4" x14ac:dyDescent="0.15">
      <c r="A2285" s="1" t="s">
        <v>8184</v>
      </c>
      <c r="B2285" s="1">
        <v>507304</v>
      </c>
      <c r="C2285" s="1">
        <v>140</v>
      </c>
      <c r="D2285" s="1">
        <v>3922</v>
      </c>
    </row>
    <row r="2286" spans="1:4" x14ac:dyDescent="0.15">
      <c r="A2286" s="1" t="s">
        <v>8185</v>
      </c>
      <c r="B2286" s="1">
        <v>507305</v>
      </c>
      <c r="C2286" s="1">
        <v>140</v>
      </c>
      <c r="D2286" s="1">
        <v>4062</v>
      </c>
    </row>
    <row r="2287" spans="1:4" x14ac:dyDescent="0.15">
      <c r="A2287" s="1" t="s">
        <v>8186</v>
      </c>
      <c r="B2287" s="1">
        <v>507306</v>
      </c>
      <c r="C2287" s="1">
        <v>210</v>
      </c>
      <c r="D2287" s="1">
        <v>4202</v>
      </c>
    </row>
    <row r="2288" spans="1:4" x14ac:dyDescent="0.15">
      <c r="A2288" s="1" t="s">
        <v>8187</v>
      </c>
      <c r="B2288" s="1">
        <v>507307</v>
      </c>
      <c r="C2288" s="1">
        <v>210</v>
      </c>
      <c r="D2288" s="1">
        <v>4412</v>
      </c>
    </row>
    <row r="2289" spans="1:4" x14ac:dyDescent="0.15">
      <c r="A2289" s="1" t="s">
        <v>8188</v>
      </c>
      <c r="B2289" s="1">
        <v>507308</v>
      </c>
      <c r="C2289" s="1">
        <v>210</v>
      </c>
      <c r="D2289" s="1">
        <v>4622</v>
      </c>
    </row>
    <row r="2290" spans="1:4" x14ac:dyDescent="0.15">
      <c r="A2290" s="1" t="s">
        <v>8189</v>
      </c>
      <c r="B2290" s="1">
        <v>507309</v>
      </c>
      <c r="C2290" s="1">
        <v>210</v>
      </c>
      <c r="D2290" s="1">
        <v>4832</v>
      </c>
    </row>
    <row r="2291" spans="1:4" x14ac:dyDescent="0.15">
      <c r="A2291" s="1" t="s">
        <v>8190</v>
      </c>
      <c r="B2291" s="1">
        <v>507310</v>
      </c>
      <c r="C2291" s="1">
        <v>210</v>
      </c>
      <c r="D2291" s="1">
        <v>5042</v>
      </c>
    </row>
    <row r="2292" spans="1:4" x14ac:dyDescent="0.15">
      <c r="A2292" s="1" t="s">
        <v>8191</v>
      </c>
      <c r="B2292" s="1">
        <v>507311</v>
      </c>
      <c r="C2292" s="1">
        <v>350</v>
      </c>
      <c r="D2292" s="1">
        <v>5252</v>
      </c>
    </row>
    <row r="2293" spans="1:4" x14ac:dyDescent="0.15">
      <c r="A2293" s="1" t="s">
        <v>8192</v>
      </c>
      <c r="B2293" s="1">
        <v>507312</v>
      </c>
      <c r="C2293" s="1">
        <v>350</v>
      </c>
      <c r="D2293" s="1">
        <v>5602</v>
      </c>
    </row>
    <row r="2294" spans="1:4" x14ac:dyDescent="0.15">
      <c r="A2294" s="1" t="s">
        <v>8193</v>
      </c>
      <c r="B2294" s="1">
        <v>507313</v>
      </c>
      <c r="C2294" s="1">
        <v>350</v>
      </c>
      <c r="D2294" s="1">
        <v>5952</v>
      </c>
    </row>
    <row r="2295" spans="1:4" x14ac:dyDescent="0.15">
      <c r="A2295" s="1" t="s">
        <v>8194</v>
      </c>
      <c r="B2295" s="1">
        <v>507314</v>
      </c>
      <c r="C2295" s="1">
        <v>350</v>
      </c>
      <c r="D2295" s="1">
        <v>6302</v>
      </c>
    </row>
    <row r="2296" spans="1:4" x14ac:dyDescent="0.15">
      <c r="A2296" s="1" t="s">
        <v>8195</v>
      </c>
      <c r="B2296" s="1">
        <v>507315</v>
      </c>
      <c r="C2296" s="1">
        <v>350</v>
      </c>
      <c r="D2296" s="1">
        <v>6652</v>
      </c>
    </row>
    <row r="2297" spans="1:4" x14ac:dyDescent="0.15">
      <c r="A2297" s="1" t="s">
        <v>8196</v>
      </c>
      <c r="B2297" s="1">
        <v>507316</v>
      </c>
      <c r="C2297" s="1">
        <v>490</v>
      </c>
      <c r="D2297" s="1">
        <v>7002</v>
      </c>
    </row>
    <row r="2298" spans="1:4" x14ac:dyDescent="0.15">
      <c r="A2298" s="1" t="s">
        <v>8197</v>
      </c>
      <c r="B2298" s="1">
        <v>507317</v>
      </c>
      <c r="C2298" s="1">
        <v>490</v>
      </c>
      <c r="D2298" s="1">
        <v>7492</v>
      </c>
    </row>
    <row r="2299" spans="1:4" x14ac:dyDescent="0.15">
      <c r="A2299" s="1" t="s">
        <v>8198</v>
      </c>
      <c r="B2299" s="1">
        <v>507318</v>
      </c>
      <c r="C2299" s="1">
        <v>490</v>
      </c>
      <c r="D2299" s="1">
        <v>7982</v>
      </c>
    </row>
    <row r="2300" spans="1:4" x14ac:dyDescent="0.15">
      <c r="A2300" s="1" t="s">
        <v>8199</v>
      </c>
      <c r="B2300" s="1">
        <v>507319</v>
      </c>
      <c r="C2300" s="1">
        <v>490</v>
      </c>
      <c r="D2300" s="1">
        <v>8472</v>
      </c>
    </row>
    <row r="2301" spans="1:4" x14ac:dyDescent="0.15">
      <c r="A2301" s="1" t="s">
        <v>8200</v>
      </c>
      <c r="B2301" s="1">
        <v>507320</v>
      </c>
      <c r="C2301" s="1">
        <v>490</v>
      </c>
      <c r="D2301" s="1">
        <v>8962</v>
      </c>
    </row>
    <row r="2302" spans="1:4" x14ac:dyDescent="0.15">
      <c r="A2302" s="1" t="s">
        <v>8201</v>
      </c>
      <c r="B2302" s="1">
        <v>507321</v>
      </c>
      <c r="C2302" s="1">
        <v>630</v>
      </c>
      <c r="D2302" s="1">
        <v>9452</v>
      </c>
    </row>
    <row r="2303" spans="1:4" x14ac:dyDescent="0.15">
      <c r="A2303" s="1" t="s">
        <v>8202</v>
      </c>
      <c r="B2303" s="1">
        <v>507322</v>
      </c>
      <c r="C2303" s="1">
        <v>630</v>
      </c>
      <c r="D2303" s="1">
        <v>10082</v>
      </c>
    </row>
    <row r="2304" spans="1:4" x14ac:dyDescent="0.15">
      <c r="A2304" s="1" t="s">
        <v>8203</v>
      </c>
      <c r="B2304" s="1">
        <v>507323</v>
      </c>
      <c r="C2304" s="1">
        <v>630</v>
      </c>
      <c r="D2304" s="1">
        <v>10712</v>
      </c>
    </row>
    <row r="2305" spans="1:4" x14ac:dyDescent="0.15">
      <c r="A2305" s="1" t="s">
        <v>8204</v>
      </c>
      <c r="B2305" s="1">
        <v>507324</v>
      </c>
      <c r="C2305" s="1">
        <v>630</v>
      </c>
      <c r="D2305" s="1">
        <v>11342</v>
      </c>
    </row>
    <row r="2306" spans="1:4" x14ac:dyDescent="0.15">
      <c r="A2306" s="1" t="s">
        <v>8205</v>
      </c>
      <c r="B2306" s="1">
        <v>507325</v>
      </c>
      <c r="C2306" s="1">
        <v>630</v>
      </c>
      <c r="D2306" s="1">
        <v>11972</v>
      </c>
    </row>
    <row r="2307" spans="1:4" x14ac:dyDescent="0.15">
      <c r="A2307" s="1" t="s">
        <v>8206</v>
      </c>
      <c r="B2307" s="1">
        <v>507326</v>
      </c>
      <c r="C2307" s="1">
        <v>770</v>
      </c>
      <c r="D2307" s="1">
        <v>12602</v>
      </c>
    </row>
    <row r="2308" spans="1:4" x14ac:dyDescent="0.15">
      <c r="A2308" s="1" t="s">
        <v>8207</v>
      </c>
      <c r="B2308" s="1">
        <v>507327</v>
      </c>
      <c r="C2308" s="1">
        <v>770</v>
      </c>
      <c r="D2308" s="1">
        <v>13372</v>
      </c>
    </row>
    <row r="2309" spans="1:4" x14ac:dyDescent="0.15">
      <c r="A2309" s="1" t="s">
        <v>8208</v>
      </c>
      <c r="B2309" s="1">
        <v>507328</v>
      </c>
      <c r="C2309" s="1">
        <v>770</v>
      </c>
      <c r="D2309" s="1">
        <v>14142</v>
      </c>
    </row>
    <row r="2310" spans="1:4" x14ac:dyDescent="0.15">
      <c r="A2310" s="1" t="s">
        <v>8209</v>
      </c>
      <c r="B2310" s="1">
        <v>507329</v>
      </c>
      <c r="C2310" s="1">
        <v>770</v>
      </c>
      <c r="D2310" s="1">
        <v>14912</v>
      </c>
    </row>
    <row r="2311" spans="1:4" x14ac:dyDescent="0.15">
      <c r="A2311" s="1" t="s">
        <v>8210</v>
      </c>
      <c r="B2311" s="1">
        <v>507330</v>
      </c>
      <c r="C2311" s="1">
        <v>770</v>
      </c>
      <c r="D2311" s="1">
        <v>15682</v>
      </c>
    </row>
    <row r="2312" spans="1:4" x14ac:dyDescent="0.15">
      <c r="A2312" s="1" t="s">
        <v>8211</v>
      </c>
      <c r="B2312" s="1">
        <v>507331</v>
      </c>
      <c r="C2312" s="1">
        <v>910</v>
      </c>
      <c r="D2312" s="1">
        <v>16452</v>
      </c>
    </row>
    <row r="2313" spans="1:4" x14ac:dyDescent="0.15">
      <c r="A2313" s="1" t="s">
        <v>8212</v>
      </c>
      <c r="B2313" s="1">
        <v>507332</v>
      </c>
      <c r="C2313" s="1">
        <v>910</v>
      </c>
      <c r="D2313" s="1">
        <v>17362</v>
      </c>
    </row>
    <row r="2314" spans="1:4" x14ac:dyDescent="0.15">
      <c r="A2314" s="1" t="s">
        <v>8213</v>
      </c>
      <c r="B2314" s="1">
        <v>507333</v>
      </c>
      <c r="C2314" s="1">
        <v>910</v>
      </c>
      <c r="D2314" s="1">
        <v>18272</v>
      </c>
    </row>
    <row r="2315" spans="1:4" x14ac:dyDescent="0.15">
      <c r="A2315" s="1" t="s">
        <v>8214</v>
      </c>
      <c r="B2315" s="1">
        <v>507334</v>
      </c>
      <c r="C2315" s="1">
        <v>910</v>
      </c>
      <c r="D2315" s="1">
        <v>19182</v>
      </c>
    </row>
    <row r="2316" spans="1:4" x14ac:dyDescent="0.15">
      <c r="A2316" s="1" t="s">
        <v>8215</v>
      </c>
      <c r="B2316" s="1">
        <v>507335</v>
      </c>
      <c r="C2316" s="1">
        <v>910</v>
      </c>
      <c r="D2316" s="1">
        <v>20092</v>
      </c>
    </row>
    <row r="2317" spans="1:4" x14ac:dyDescent="0.15">
      <c r="A2317" s="1" t="s">
        <v>8216</v>
      </c>
      <c r="B2317" s="1">
        <v>507336</v>
      </c>
      <c r="C2317" s="1">
        <v>1050</v>
      </c>
      <c r="D2317" s="1">
        <v>21002</v>
      </c>
    </row>
    <row r="2318" spans="1:4" x14ac:dyDescent="0.15">
      <c r="A2318" s="1" t="s">
        <v>8217</v>
      </c>
      <c r="B2318" s="1">
        <v>507337</v>
      </c>
      <c r="C2318" s="1">
        <v>1050</v>
      </c>
      <c r="D2318" s="1">
        <v>22052</v>
      </c>
    </row>
    <row r="2319" spans="1:4" x14ac:dyDescent="0.15">
      <c r="A2319" s="1" t="s">
        <v>8218</v>
      </c>
      <c r="B2319" s="1">
        <v>507338</v>
      </c>
      <c r="C2319" s="1">
        <v>1050</v>
      </c>
      <c r="D2319" s="1">
        <v>23102</v>
      </c>
    </row>
    <row r="2320" spans="1:4" x14ac:dyDescent="0.15">
      <c r="A2320" s="1" t="s">
        <v>8219</v>
      </c>
      <c r="B2320" s="1">
        <v>507339</v>
      </c>
      <c r="C2320" s="1">
        <v>1050</v>
      </c>
      <c r="D2320" s="1">
        <v>24152</v>
      </c>
    </row>
    <row r="2321" spans="1:4" x14ac:dyDescent="0.15">
      <c r="A2321" s="1" t="s">
        <v>8220</v>
      </c>
      <c r="B2321" s="1">
        <v>507340</v>
      </c>
      <c r="C2321" s="1">
        <v>1050</v>
      </c>
      <c r="D2321" s="1">
        <v>25202</v>
      </c>
    </row>
    <row r="2322" spans="1:4" x14ac:dyDescent="0.15">
      <c r="A2322" s="1" t="s">
        <v>8221</v>
      </c>
      <c r="B2322" s="1">
        <v>507341</v>
      </c>
      <c r="C2322" s="1">
        <v>1260</v>
      </c>
      <c r="D2322" s="1">
        <v>26252</v>
      </c>
    </row>
    <row r="2323" spans="1:4" x14ac:dyDescent="0.15">
      <c r="A2323" s="1" t="s">
        <v>8222</v>
      </c>
      <c r="B2323" s="1">
        <v>507342</v>
      </c>
      <c r="C2323" s="1">
        <v>1260</v>
      </c>
      <c r="D2323" s="1">
        <v>27512</v>
      </c>
    </row>
    <row r="2324" spans="1:4" x14ac:dyDescent="0.15">
      <c r="A2324" s="1" t="s">
        <v>8223</v>
      </c>
      <c r="B2324" s="1">
        <v>507343</v>
      </c>
      <c r="C2324" s="1">
        <v>1260</v>
      </c>
      <c r="D2324" s="1">
        <v>28772</v>
      </c>
    </row>
    <row r="2325" spans="1:4" x14ac:dyDescent="0.15">
      <c r="A2325" s="1" t="s">
        <v>8224</v>
      </c>
      <c r="B2325" s="1">
        <v>507344</v>
      </c>
      <c r="C2325" s="1">
        <v>1260</v>
      </c>
      <c r="D2325" s="1">
        <v>30032</v>
      </c>
    </row>
    <row r="2326" spans="1:4" x14ac:dyDescent="0.15">
      <c r="A2326" s="1" t="s">
        <v>8225</v>
      </c>
      <c r="B2326" s="1">
        <v>507345</v>
      </c>
      <c r="C2326" s="1">
        <v>1260</v>
      </c>
      <c r="D2326" s="1">
        <v>31292</v>
      </c>
    </row>
    <row r="2327" spans="1:4" x14ac:dyDescent="0.15">
      <c r="A2327" s="1" t="s">
        <v>8226</v>
      </c>
      <c r="B2327" s="1">
        <v>507346</v>
      </c>
      <c r="C2327" s="1">
        <v>1470</v>
      </c>
      <c r="D2327" s="1">
        <v>32552</v>
      </c>
    </row>
    <row r="2328" spans="1:4" x14ac:dyDescent="0.15">
      <c r="A2328" s="1" t="s">
        <v>8227</v>
      </c>
      <c r="B2328" s="1">
        <v>507347</v>
      </c>
      <c r="C2328" s="1">
        <v>1470</v>
      </c>
      <c r="D2328" s="1">
        <v>34022</v>
      </c>
    </row>
    <row r="2329" spans="1:4" x14ac:dyDescent="0.15">
      <c r="A2329" s="1" t="s">
        <v>8228</v>
      </c>
      <c r="B2329" s="1">
        <v>507348</v>
      </c>
      <c r="C2329" s="1">
        <v>1470</v>
      </c>
      <c r="D2329" s="1">
        <v>35492</v>
      </c>
    </row>
    <row r="2330" spans="1:4" x14ac:dyDescent="0.15">
      <c r="A2330" s="1" t="s">
        <v>8229</v>
      </c>
      <c r="B2330" s="1">
        <v>507349</v>
      </c>
      <c r="C2330" s="1">
        <v>1470</v>
      </c>
      <c r="D2330" s="1">
        <v>36962</v>
      </c>
    </row>
    <row r="2331" spans="1:4" x14ac:dyDescent="0.15">
      <c r="A2331" s="1" t="s">
        <v>8230</v>
      </c>
      <c r="B2331" s="1">
        <v>507350</v>
      </c>
      <c r="C2331" s="1">
        <v>1470</v>
      </c>
      <c r="D2331" s="1">
        <v>38432</v>
      </c>
    </row>
    <row r="2332" spans="1:4" x14ac:dyDescent="0.15">
      <c r="A2332" s="1" t="s">
        <v>8231</v>
      </c>
      <c r="B2332" s="1">
        <v>507351</v>
      </c>
      <c r="C2332" s="1">
        <v>1680</v>
      </c>
      <c r="D2332" s="1">
        <v>39902</v>
      </c>
    </row>
    <row r="2333" spans="1:4" x14ac:dyDescent="0.15">
      <c r="A2333" s="1" t="s">
        <v>8232</v>
      </c>
      <c r="B2333" s="1">
        <v>507352</v>
      </c>
      <c r="C2333" s="1">
        <v>1680</v>
      </c>
      <c r="D2333" s="1">
        <v>41582</v>
      </c>
    </row>
    <row r="2334" spans="1:4" x14ac:dyDescent="0.15">
      <c r="A2334" s="1" t="s">
        <v>8233</v>
      </c>
      <c r="B2334" s="1">
        <v>507353</v>
      </c>
      <c r="C2334" s="1">
        <v>1680</v>
      </c>
      <c r="D2334" s="1">
        <v>43262</v>
      </c>
    </row>
    <row r="2335" spans="1:4" x14ac:dyDescent="0.15">
      <c r="A2335" s="1" t="s">
        <v>8234</v>
      </c>
      <c r="B2335" s="1">
        <v>507354</v>
      </c>
      <c r="C2335" s="1">
        <v>1680</v>
      </c>
      <c r="D2335" s="1">
        <v>44942</v>
      </c>
    </row>
    <row r="2336" spans="1:4" x14ac:dyDescent="0.15">
      <c r="A2336" s="1" t="s">
        <v>8235</v>
      </c>
      <c r="B2336" s="1">
        <v>507355</v>
      </c>
      <c r="C2336" s="1">
        <v>1680</v>
      </c>
      <c r="D2336" s="1">
        <v>46622</v>
      </c>
    </row>
    <row r="2337" spans="1:4" x14ac:dyDescent="0.15">
      <c r="A2337" s="1" t="s">
        <v>8236</v>
      </c>
      <c r="B2337" s="1">
        <v>507356</v>
      </c>
      <c r="C2337" s="1">
        <v>1890</v>
      </c>
      <c r="D2337" s="1">
        <v>48302</v>
      </c>
    </row>
    <row r="2338" spans="1:4" x14ac:dyDescent="0.15">
      <c r="A2338" s="1" t="s">
        <v>8237</v>
      </c>
      <c r="B2338" s="1">
        <v>507357</v>
      </c>
      <c r="C2338" s="1">
        <v>1890</v>
      </c>
      <c r="D2338" s="1">
        <v>50192</v>
      </c>
    </row>
    <row r="2339" spans="1:4" x14ac:dyDescent="0.15">
      <c r="A2339" s="1" t="s">
        <v>8238</v>
      </c>
      <c r="B2339" s="1">
        <v>507358</v>
      </c>
      <c r="C2339" s="1">
        <v>1890</v>
      </c>
      <c r="D2339" s="1">
        <v>52082</v>
      </c>
    </row>
    <row r="2340" spans="1:4" x14ac:dyDescent="0.15">
      <c r="A2340" s="1" t="s">
        <v>8239</v>
      </c>
      <c r="B2340" s="1">
        <v>507359</v>
      </c>
      <c r="C2340" s="1">
        <v>1890</v>
      </c>
      <c r="D2340" s="1">
        <v>53972</v>
      </c>
    </row>
    <row r="2341" spans="1:4" x14ac:dyDescent="0.15">
      <c r="A2341" s="1" t="s">
        <v>8240</v>
      </c>
      <c r="B2341" s="1">
        <v>507360</v>
      </c>
      <c r="C2341" s="1">
        <v>1890</v>
      </c>
      <c r="D2341" s="1">
        <v>55862</v>
      </c>
    </row>
    <row r="2342" spans="1:4" x14ac:dyDescent="0.15">
      <c r="A2342" s="1" t="s">
        <v>8241</v>
      </c>
      <c r="B2342" s="1">
        <v>507361</v>
      </c>
      <c r="C2342" s="1">
        <v>2100</v>
      </c>
      <c r="D2342" s="1">
        <v>57752</v>
      </c>
    </row>
    <row r="2343" spans="1:4" x14ac:dyDescent="0.15">
      <c r="A2343" s="1" t="s">
        <v>8242</v>
      </c>
      <c r="B2343" s="1">
        <v>507362</v>
      </c>
      <c r="C2343" s="1">
        <v>2100</v>
      </c>
      <c r="D2343" s="1">
        <v>59852</v>
      </c>
    </row>
    <row r="2344" spans="1:4" x14ac:dyDescent="0.15">
      <c r="A2344" s="1" t="s">
        <v>8243</v>
      </c>
      <c r="B2344" s="1">
        <v>507363</v>
      </c>
      <c r="C2344" s="1">
        <v>2100</v>
      </c>
      <c r="D2344" s="1">
        <v>61952</v>
      </c>
    </row>
    <row r="2345" spans="1:4" x14ac:dyDescent="0.15">
      <c r="A2345" s="1" t="s">
        <v>8244</v>
      </c>
      <c r="B2345" s="1">
        <v>507364</v>
      </c>
      <c r="C2345" s="1">
        <v>2100</v>
      </c>
      <c r="D2345" s="1">
        <v>64052</v>
      </c>
    </row>
    <row r="2346" spans="1:4" x14ac:dyDescent="0.15">
      <c r="A2346" s="1" t="s">
        <v>8245</v>
      </c>
      <c r="B2346" s="1">
        <v>507365</v>
      </c>
      <c r="C2346" s="1">
        <v>2100</v>
      </c>
      <c r="D2346" s="1">
        <v>66152</v>
      </c>
    </row>
    <row r="2347" spans="1:4" x14ac:dyDescent="0.15">
      <c r="A2347" s="1" t="s">
        <v>8246</v>
      </c>
      <c r="B2347" s="1">
        <v>507366</v>
      </c>
      <c r="C2347" s="1">
        <v>2450</v>
      </c>
      <c r="D2347" s="1">
        <v>68252</v>
      </c>
    </row>
    <row r="2348" spans="1:4" x14ac:dyDescent="0.15">
      <c r="A2348" s="1" t="s">
        <v>8247</v>
      </c>
      <c r="B2348" s="1">
        <v>507367</v>
      </c>
      <c r="C2348" s="1">
        <v>2450</v>
      </c>
      <c r="D2348" s="1">
        <v>70702</v>
      </c>
    </row>
    <row r="2349" spans="1:4" x14ac:dyDescent="0.15">
      <c r="A2349" s="1" t="s">
        <v>8248</v>
      </c>
      <c r="B2349" s="1">
        <v>507368</v>
      </c>
      <c r="C2349" s="1">
        <v>2450</v>
      </c>
      <c r="D2349" s="1">
        <v>73152</v>
      </c>
    </row>
    <row r="2350" spans="1:4" x14ac:dyDescent="0.15">
      <c r="A2350" s="1" t="s">
        <v>8249</v>
      </c>
      <c r="B2350" s="1">
        <v>507369</v>
      </c>
      <c r="C2350" s="1">
        <v>2450</v>
      </c>
      <c r="D2350" s="1">
        <v>75602</v>
      </c>
    </row>
    <row r="2351" spans="1:4" x14ac:dyDescent="0.15">
      <c r="A2351" s="1" t="s">
        <v>8250</v>
      </c>
      <c r="B2351" s="1">
        <v>507370</v>
      </c>
      <c r="C2351" s="1">
        <v>2450</v>
      </c>
      <c r="D2351" s="1">
        <v>78052</v>
      </c>
    </row>
    <row r="2352" spans="1:4" x14ac:dyDescent="0.15">
      <c r="A2352" s="1" t="s">
        <v>8251</v>
      </c>
      <c r="B2352" s="1">
        <v>507371</v>
      </c>
      <c r="C2352" s="1">
        <v>2800</v>
      </c>
      <c r="D2352" s="1">
        <v>80502</v>
      </c>
    </row>
    <row r="2353" spans="1:4" x14ac:dyDescent="0.15">
      <c r="A2353" s="1" t="s">
        <v>8252</v>
      </c>
      <c r="B2353" s="1">
        <v>507372</v>
      </c>
      <c r="C2353" s="1">
        <v>2800</v>
      </c>
      <c r="D2353" s="1">
        <v>83302</v>
      </c>
    </row>
    <row r="2354" spans="1:4" x14ac:dyDescent="0.15">
      <c r="A2354" s="1" t="s">
        <v>8253</v>
      </c>
      <c r="B2354" s="1">
        <v>507373</v>
      </c>
      <c r="C2354" s="1">
        <v>2800</v>
      </c>
      <c r="D2354" s="1">
        <v>86102</v>
      </c>
    </row>
    <row r="2355" spans="1:4" x14ac:dyDescent="0.15">
      <c r="A2355" s="1" t="s">
        <v>8254</v>
      </c>
      <c r="B2355" s="1">
        <v>507374</v>
      </c>
      <c r="C2355" s="1">
        <v>2800</v>
      </c>
      <c r="D2355" s="1">
        <v>88902</v>
      </c>
    </row>
    <row r="2356" spans="1:4" x14ac:dyDescent="0.15">
      <c r="A2356" s="1" t="s">
        <v>8255</v>
      </c>
      <c r="B2356" s="1">
        <v>507375</v>
      </c>
      <c r="C2356" s="1">
        <v>2800</v>
      </c>
      <c r="D2356" s="1">
        <v>91702</v>
      </c>
    </row>
    <row r="2357" spans="1:4" x14ac:dyDescent="0.15">
      <c r="A2357" s="1" t="s">
        <v>8256</v>
      </c>
      <c r="B2357" s="1">
        <v>507376</v>
      </c>
      <c r="C2357" s="1">
        <v>3150</v>
      </c>
      <c r="D2357" s="1">
        <v>94502</v>
      </c>
    </row>
    <row r="2358" spans="1:4" x14ac:dyDescent="0.15">
      <c r="A2358" s="1" t="s">
        <v>8257</v>
      </c>
      <c r="B2358" s="1">
        <v>507377</v>
      </c>
      <c r="C2358" s="1">
        <v>3150</v>
      </c>
      <c r="D2358" s="1">
        <v>97652</v>
      </c>
    </row>
    <row r="2359" spans="1:4" x14ac:dyDescent="0.15">
      <c r="A2359" s="1" t="s">
        <v>8258</v>
      </c>
      <c r="B2359" s="1">
        <v>507378</v>
      </c>
      <c r="C2359" s="1">
        <v>3150</v>
      </c>
      <c r="D2359" s="1">
        <v>100802</v>
      </c>
    </row>
    <row r="2360" spans="1:4" x14ac:dyDescent="0.15">
      <c r="A2360" s="1" t="s">
        <v>8259</v>
      </c>
      <c r="B2360" s="1">
        <v>507379</v>
      </c>
      <c r="C2360" s="1">
        <v>3150</v>
      </c>
      <c r="D2360" s="1">
        <v>103952</v>
      </c>
    </row>
    <row r="2361" spans="1:4" x14ac:dyDescent="0.15">
      <c r="A2361" s="1" t="s">
        <v>8260</v>
      </c>
      <c r="B2361" s="1">
        <v>507380</v>
      </c>
      <c r="C2361" s="1">
        <v>0</v>
      </c>
      <c r="D2361" s="1">
        <v>107102</v>
      </c>
    </row>
    <row r="2362" spans="1:4" x14ac:dyDescent="0.15">
      <c r="A2362" s="1" t="s">
        <v>8261</v>
      </c>
      <c r="B2362" s="1">
        <v>508301</v>
      </c>
      <c r="C2362" s="1">
        <v>140</v>
      </c>
      <c r="D2362" s="1">
        <v>3274</v>
      </c>
    </row>
    <row r="2363" spans="1:4" x14ac:dyDescent="0.15">
      <c r="A2363" s="1" t="s">
        <v>8262</v>
      </c>
      <c r="B2363" s="1">
        <v>508302</v>
      </c>
      <c r="C2363" s="1">
        <v>140</v>
      </c>
      <c r="D2363" s="1">
        <v>3414</v>
      </c>
    </row>
    <row r="2364" spans="1:4" x14ac:dyDescent="0.15">
      <c r="A2364" s="1" t="s">
        <v>8263</v>
      </c>
      <c r="B2364" s="1">
        <v>508303</v>
      </c>
      <c r="C2364" s="1">
        <v>140</v>
      </c>
      <c r="D2364" s="1">
        <v>3554</v>
      </c>
    </row>
    <row r="2365" spans="1:4" x14ac:dyDescent="0.15">
      <c r="A2365" s="1" t="s">
        <v>8264</v>
      </c>
      <c r="B2365" s="1">
        <v>508304</v>
      </c>
      <c r="C2365" s="1">
        <v>140</v>
      </c>
      <c r="D2365" s="1">
        <v>3694</v>
      </c>
    </row>
    <row r="2366" spans="1:4" x14ac:dyDescent="0.15">
      <c r="A2366" s="1" t="s">
        <v>8265</v>
      </c>
      <c r="B2366" s="1">
        <v>508305</v>
      </c>
      <c r="C2366" s="1">
        <v>140</v>
      </c>
      <c r="D2366" s="1">
        <v>3834</v>
      </c>
    </row>
    <row r="2367" spans="1:4" x14ac:dyDescent="0.15">
      <c r="A2367" s="1" t="s">
        <v>8266</v>
      </c>
      <c r="B2367" s="1">
        <v>508306</v>
      </c>
      <c r="C2367" s="1">
        <v>210</v>
      </c>
      <c r="D2367" s="1">
        <v>3974</v>
      </c>
    </row>
    <row r="2368" spans="1:4" x14ac:dyDescent="0.15">
      <c r="A2368" s="1" t="s">
        <v>8267</v>
      </c>
      <c r="B2368" s="1">
        <v>508307</v>
      </c>
      <c r="C2368" s="1">
        <v>210</v>
      </c>
      <c r="D2368" s="1">
        <v>4184</v>
      </c>
    </row>
    <row r="2369" spans="1:4" x14ac:dyDescent="0.15">
      <c r="A2369" s="1" t="s">
        <v>8268</v>
      </c>
      <c r="B2369" s="1">
        <v>508308</v>
      </c>
      <c r="C2369" s="1">
        <v>210</v>
      </c>
      <c r="D2369" s="1">
        <v>4394</v>
      </c>
    </row>
    <row r="2370" spans="1:4" x14ac:dyDescent="0.15">
      <c r="A2370" s="1" t="s">
        <v>8269</v>
      </c>
      <c r="B2370" s="1">
        <v>508309</v>
      </c>
      <c r="C2370" s="1">
        <v>210</v>
      </c>
      <c r="D2370" s="1">
        <v>4604</v>
      </c>
    </row>
    <row r="2371" spans="1:4" x14ac:dyDescent="0.15">
      <c r="A2371" s="1" t="s">
        <v>8270</v>
      </c>
      <c r="B2371" s="1">
        <v>508310</v>
      </c>
      <c r="C2371" s="1">
        <v>210</v>
      </c>
      <c r="D2371" s="1">
        <v>4814</v>
      </c>
    </row>
    <row r="2372" spans="1:4" x14ac:dyDescent="0.15">
      <c r="A2372" s="1" t="s">
        <v>8271</v>
      </c>
      <c r="B2372" s="1">
        <v>508311</v>
      </c>
      <c r="C2372" s="1">
        <v>350</v>
      </c>
      <c r="D2372" s="1">
        <v>5024</v>
      </c>
    </row>
    <row r="2373" spans="1:4" x14ac:dyDescent="0.15">
      <c r="A2373" s="1" t="s">
        <v>8272</v>
      </c>
      <c r="B2373" s="1">
        <v>508312</v>
      </c>
      <c r="C2373" s="1">
        <v>350</v>
      </c>
      <c r="D2373" s="1">
        <v>5374</v>
      </c>
    </row>
    <row r="2374" spans="1:4" x14ac:dyDescent="0.15">
      <c r="A2374" s="1" t="s">
        <v>8273</v>
      </c>
      <c r="B2374" s="1">
        <v>508313</v>
      </c>
      <c r="C2374" s="1">
        <v>350</v>
      </c>
      <c r="D2374" s="1">
        <v>5724</v>
      </c>
    </row>
    <row r="2375" spans="1:4" x14ac:dyDescent="0.15">
      <c r="A2375" s="1" t="s">
        <v>8274</v>
      </c>
      <c r="B2375" s="1">
        <v>508314</v>
      </c>
      <c r="C2375" s="1">
        <v>350</v>
      </c>
      <c r="D2375" s="1">
        <v>6074</v>
      </c>
    </row>
    <row r="2376" spans="1:4" x14ac:dyDescent="0.15">
      <c r="A2376" s="1" t="s">
        <v>8275</v>
      </c>
      <c r="B2376" s="1">
        <v>508315</v>
      </c>
      <c r="C2376" s="1">
        <v>350</v>
      </c>
      <c r="D2376" s="1">
        <v>6424</v>
      </c>
    </row>
    <row r="2377" spans="1:4" x14ac:dyDescent="0.15">
      <c r="A2377" s="1" t="s">
        <v>8276</v>
      </c>
      <c r="B2377" s="1">
        <v>508316</v>
      </c>
      <c r="C2377" s="1">
        <v>490</v>
      </c>
      <c r="D2377" s="1">
        <v>6774</v>
      </c>
    </row>
    <row r="2378" spans="1:4" x14ac:dyDescent="0.15">
      <c r="A2378" s="1" t="s">
        <v>8277</v>
      </c>
      <c r="B2378" s="1">
        <v>508317</v>
      </c>
      <c r="C2378" s="1">
        <v>490</v>
      </c>
      <c r="D2378" s="1">
        <v>7264</v>
      </c>
    </row>
    <row r="2379" spans="1:4" x14ac:dyDescent="0.15">
      <c r="A2379" s="1" t="s">
        <v>8278</v>
      </c>
      <c r="B2379" s="1">
        <v>508318</v>
      </c>
      <c r="C2379" s="1">
        <v>490</v>
      </c>
      <c r="D2379" s="1">
        <v>7754</v>
      </c>
    </row>
    <row r="2380" spans="1:4" x14ac:dyDescent="0.15">
      <c r="A2380" s="1" t="s">
        <v>8279</v>
      </c>
      <c r="B2380" s="1">
        <v>508319</v>
      </c>
      <c r="C2380" s="1">
        <v>490</v>
      </c>
      <c r="D2380" s="1">
        <v>8244</v>
      </c>
    </row>
    <row r="2381" spans="1:4" x14ac:dyDescent="0.15">
      <c r="A2381" s="1" t="s">
        <v>8280</v>
      </c>
      <c r="B2381" s="1">
        <v>508320</v>
      </c>
      <c r="C2381" s="1">
        <v>490</v>
      </c>
      <c r="D2381" s="1">
        <v>8734</v>
      </c>
    </row>
    <row r="2382" spans="1:4" x14ac:dyDescent="0.15">
      <c r="A2382" s="1" t="s">
        <v>8281</v>
      </c>
      <c r="B2382" s="1">
        <v>508321</v>
      </c>
      <c r="C2382" s="1">
        <v>630</v>
      </c>
      <c r="D2382" s="1">
        <v>9224</v>
      </c>
    </row>
    <row r="2383" spans="1:4" x14ac:dyDescent="0.15">
      <c r="A2383" s="1" t="s">
        <v>8282</v>
      </c>
      <c r="B2383" s="1">
        <v>508322</v>
      </c>
      <c r="C2383" s="1">
        <v>630</v>
      </c>
      <c r="D2383" s="1">
        <v>9854</v>
      </c>
    </row>
    <row r="2384" spans="1:4" x14ac:dyDescent="0.15">
      <c r="A2384" s="1" t="s">
        <v>8283</v>
      </c>
      <c r="B2384" s="1">
        <v>508323</v>
      </c>
      <c r="C2384" s="1">
        <v>630</v>
      </c>
      <c r="D2384" s="1">
        <v>10484</v>
      </c>
    </row>
    <row r="2385" spans="1:4" x14ac:dyDescent="0.15">
      <c r="A2385" s="1" t="s">
        <v>8284</v>
      </c>
      <c r="B2385" s="1">
        <v>508324</v>
      </c>
      <c r="C2385" s="1">
        <v>630</v>
      </c>
      <c r="D2385" s="1">
        <v>11114</v>
      </c>
    </row>
    <row r="2386" spans="1:4" x14ac:dyDescent="0.15">
      <c r="A2386" s="1" t="s">
        <v>8285</v>
      </c>
      <c r="B2386" s="1">
        <v>508325</v>
      </c>
      <c r="C2386" s="1">
        <v>630</v>
      </c>
      <c r="D2386" s="1">
        <v>11744</v>
      </c>
    </row>
    <row r="2387" spans="1:4" x14ac:dyDescent="0.15">
      <c r="A2387" s="1" t="s">
        <v>8286</v>
      </c>
      <c r="B2387" s="1">
        <v>508326</v>
      </c>
      <c r="C2387" s="1">
        <v>770</v>
      </c>
      <c r="D2387" s="1">
        <v>12374</v>
      </c>
    </row>
    <row r="2388" spans="1:4" x14ac:dyDescent="0.15">
      <c r="A2388" s="1" t="s">
        <v>8287</v>
      </c>
      <c r="B2388" s="1">
        <v>508327</v>
      </c>
      <c r="C2388" s="1">
        <v>770</v>
      </c>
      <c r="D2388" s="1">
        <v>13144</v>
      </c>
    </row>
    <row r="2389" spans="1:4" x14ac:dyDescent="0.15">
      <c r="A2389" s="1" t="s">
        <v>8288</v>
      </c>
      <c r="B2389" s="1">
        <v>508328</v>
      </c>
      <c r="C2389" s="1">
        <v>770</v>
      </c>
      <c r="D2389" s="1">
        <v>13914</v>
      </c>
    </row>
    <row r="2390" spans="1:4" x14ac:dyDescent="0.15">
      <c r="A2390" s="1" t="s">
        <v>8289</v>
      </c>
      <c r="B2390" s="1">
        <v>508329</v>
      </c>
      <c r="C2390" s="1">
        <v>770</v>
      </c>
      <c r="D2390" s="1">
        <v>14684</v>
      </c>
    </row>
    <row r="2391" spans="1:4" x14ac:dyDescent="0.15">
      <c r="A2391" s="1" t="s">
        <v>8290</v>
      </c>
      <c r="B2391" s="1">
        <v>508330</v>
      </c>
      <c r="C2391" s="1">
        <v>770</v>
      </c>
      <c r="D2391" s="1">
        <v>15454</v>
      </c>
    </row>
    <row r="2392" spans="1:4" x14ac:dyDescent="0.15">
      <c r="A2392" s="1" t="s">
        <v>8291</v>
      </c>
      <c r="B2392" s="1">
        <v>508331</v>
      </c>
      <c r="C2392" s="1">
        <v>910</v>
      </c>
      <c r="D2392" s="1">
        <v>16224</v>
      </c>
    </row>
    <row r="2393" spans="1:4" x14ac:dyDescent="0.15">
      <c r="A2393" s="1" t="s">
        <v>8292</v>
      </c>
      <c r="B2393" s="1">
        <v>508332</v>
      </c>
      <c r="C2393" s="1">
        <v>910</v>
      </c>
      <c r="D2393" s="1">
        <v>17134</v>
      </c>
    </row>
    <row r="2394" spans="1:4" x14ac:dyDescent="0.15">
      <c r="A2394" s="1" t="s">
        <v>8293</v>
      </c>
      <c r="B2394" s="1">
        <v>508333</v>
      </c>
      <c r="C2394" s="1">
        <v>910</v>
      </c>
      <c r="D2394" s="1">
        <v>18044</v>
      </c>
    </row>
    <row r="2395" spans="1:4" x14ac:dyDescent="0.15">
      <c r="A2395" s="1" t="s">
        <v>8294</v>
      </c>
      <c r="B2395" s="1">
        <v>508334</v>
      </c>
      <c r="C2395" s="1">
        <v>910</v>
      </c>
      <c r="D2395" s="1">
        <v>18954</v>
      </c>
    </row>
    <row r="2396" spans="1:4" x14ac:dyDescent="0.15">
      <c r="A2396" s="1" t="s">
        <v>8295</v>
      </c>
      <c r="B2396" s="1">
        <v>508335</v>
      </c>
      <c r="C2396" s="1">
        <v>910</v>
      </c>
      <c r="D2396" s="1">
        <v>19864</v>
      </c>
    </row>
    <row r="2397" spans="1:4" x14ac:dyDescent="0.15">
      <c r="A2397" s="1" t="s">
        <v>8296</v>
      </c>
      <c r="B2397" s="1">
        <v>508336</v>
      </c>
      <c r="C2397" s="1">
        <v>1050</v>
      </c>
      <c r="D2397" s="1">
        <v>20774</v>
      </c>
    </row>
    <row r="2398" spans="1:4" x14ac:dyDescent="0.15">
      <c r="A2398" s="1" t="s">
        <v>8297</v>
      </c>
      <c r="B2398" s="1">
        <v>508337</v>
      </c>
      <c r="C2398" s="1">
        <v>1050</v>
      </c>
      <c r="D2398" s="1">
        <v>21824</v>
      </c>
    </row>
    <row r="2399" spans="1:4" x14ac:dyDescent="0.15">
      <c r="A2399" s="1" t="s">
        <v>8298</v>
      </c>
      <c r="B2399" s="1">
        <v>508338</v>
      </c>
      <c r="C2399" s="1">
        <v>1050</v>
      </c>
      <c r="D2399" s="1">
        <v>22874</v>
      </c>
    </row>
    <row r="2400" spans="1:4" x14ac:dyDescent="0.15">
      <c r="A2400" s="1" t="s">
        <v>8299</v>
      </c>
      <c r="B2400" s="1">
        <v>508339</v>
      </c>
      <c r="C2400" s="1">
        <v>1050</v>
      </c>
      <c r="D2400" s="1">
        <v>23924</v>
      </c>
    </row>
    <row r="2401" spans="1:4" x14ac:dyDescent="0.15">
      <c r="A2401" s="1" t="s">
        <v>8300</v>
      </c>
      <c r="B2401" s="1">
        <v>508340</v>
      </c>
      <c r="C2401" s="1">
        <v>1050</v>
      </c>
      <c r="D2401" s="1">
        <v>24974</v>
      </c>
    </row>
    <row r="2402" spans="1:4" x14ac:dyDescent="0.15">
      <c r="A2402" s="1" t="s">
        <v>8301</v>
      </c>
      <c r="B2402" s="1">
        <v>508341</v>
      </c>
      <c r="C2402" s="1">
        <v>1260</v>
      </c>
      <c r="D2402" s="1">
        <v>26024</v>
      </c>
    </row>
    <row r="2403" spans="1:4" x14ac:dyDescent="0.15">
      <c r="A2403" s="1" t="s">
        <v>8302</v>
      </c>
      <c r="B2403" s="1">
        <v>508342</v>
      </c>
      <c r="C2403" s="1">
        <v>1260</v>
      </c>
      <c r="D2403" s="1">
        <v>27284</v>
      </c>
    </row>
    <row r="2404" spans="1:4" x14ac:dyDescent="0.15">
      <c r="A2404" s="1" t="s">
        <v>8303</v>
      </c>
      <c r="B2404" s="1">
        <v>508343</v>
      </c>
      <c r="C2404" s="1">
        <v>1260</v>
      </c>
      <c r="D2404" s="1">
        <v>28544</v>
      </c>
    </row>
    <row r="2405" spans="1:4" x14ac:dyDescent="0.15">
      <c r="A2405" s="1" t="s">
        <v>8304</v>
      </c>
      <c r="B2405" s="1">
        <v>508344</v>
      </c>
      <c r="C2405" s="1">
        <v>1260</v>
      </c>
      <c r="D2405" s="1">
        <v>29804</v>
      </c>
    </row>
    <row r="2406" spans="1:4" x14ac:dyDescent="0.15">
      <c r="A2406" s="1" t="s">
        <v>8305</v>
      </c>
      <c r="B2406" s="1">
        <v>508345</v>
      </c>
      <c r="C2406" s="1">
        <v>1260</v>
      </c>
      <c r="D2406" s="1">
        <v>31064</v>
      </c>
    </row>
    <row r="2407" spans="1:4" x14ac:dyDescent="0.15">
      <c r="A2407" s="1" t="s">
        <v>8306</v>
      </c>
      <c r="B2407" s="1">
        <v>508346</v>
      </c>
      <c r="C2407" s="1">
        <v>1470</v>
      </c>
      <c r="D2407" s="1">
        <v>32324</v>
      </c>
    </row>
    <row r="2408" spans="1:4" x14ac:dyDescent="0.15">
      <c r="A2408" s="1" t="s">
        <v>8307</v>
      </c>
      <c r="B2408" s="1">
        <v>508347</v>
      </c>
      <c r="C2408" s="1">
        <v>1470</v>
      </c>
      <c r="D2408" s="1">
        <v>33794</v>
      </c>
    </row>
    <row r="2409" spans="1:4" x14ac:dyDescent="0.15">
      <c r="A2409" s="1" t="s">
        <v>8308</v>
      </c>
      <c r="B2409" s="1">
        <v>508348</v>
      </c>
      <c r="C2409" s="1">
        <v>1470</v>
      </c>
      <c r="D2409" s="1">
        <v>35264</v>
      </c>
    </row>
    <row r="2410" spans="1:4" x14ac:dyDescent="0.15">
      <c r="A2410" s="1" t="s">
        <v>8309</v>
      </c>
      <c r="B2410" s="1">
        <v>508349</v>
      </c>
      <c r="C2410" s="1">
        <v>1470</v>
      </c>
      <c r="D2410" s="1">
        <v>36734</v>
      </c>
    </row>
    <row r="2411" spans="1:4" x14ac:dyDescent="0.15">
      <c r="A2411" s="1" t="s">
        <v>8310</v>
      </c>
      <c r="B2411" s="1">
        <v>508350</v>
      </c>
      <c r="C2411" s="1">
        <v>1470</v>
      </c>
      <c r="D2411" s="1">
        <v>38204</v>
      </c>
    </row>
    <row r="2412" spans="1:4" x14ac:dyDescent="0.15">
      <c r="A2412" s="1" t="s">
        <v>8311</v>
      </c>
      <c r="B2412" s="1">
        <v>508351</v>
      </c>
      <c r="C2412" s="1">
        <v>1680</v>
      </c>
      <c r="D2412" s="1">
        <v>39674</v>
      </c>
    </row>
    <row r="2413" spans="1:4" x14ac:dyDescent="0.15">
      <c r="A2413" s="1" t="s">
        <v>8312</v>
      </c>
      <c r="B2413" s="1">
        <v>508352</v>
      </c>
      <c r="C2413" s="1">
        <v>1680</v>
      </c>
      <c r="D2413" s="1">
        <v>41354</v>
      </c>
    </row>
    <row r="2414" spans="1:4" x14ac:dyDescent="0.15">
      <c r="A2414" s="1" t="s">
        <v>8313</v>
      </c>
      <c r="B2414" s="1">
        <v>508353</v>
      </c>
      <c r="C2414" s="1">
        <v>1680</v>
      </c>
      <c r="D2414" s="1">
        <v>43034</v>
      </c>
    </row>
    <row r="2415" spans="1:4" x14ac:dyDescent="0.15">
      <c r="A2415" s="1" t="s">
        <v>8314</v>
      </c>
      <c r="B2415" s="1">
        <v>508354</v>
      </c>
      <c r="C2415" s="1">
        <v>1680</v>
      </c>
      <c r="D2415" s="1">
        <v>44714</v>
      </c>
    </row>
    <row r="2416" spans="1:4" x14ac:dyDescent="0.15">
      <c r="A2416" s="1" t="s">
        <v>8315</v>
      </c>
      <c r="B2416" s="1">
        <v>508355</v>
      </c>
      <c r="C2416" s="1">
        <v>1680</v>
      </c>
      <c r="D2416" s="1">
        <v>46394</v>
      </c>
    </row>
    <row r="2417" spans="1:4" x14ac:dyDescent="0.15">
      <c r="A2417" s="1" t="s">
        <v>8316</v>
      </c>
      <c r="B2417" s="1">
        <v>508356</v>
      </c>
      <c r="C2417" s="1">
        <v>1890</v>
      </c>
      <c r="D2417" s="1">
        <v>48074</v>
      </c>
    </row>
    <row r="2418" spans="1:4" x14ac:dyDescent="0.15">
      <c r="A2418" s="1" t="s">
        <v>8317</v>
      </c>
      <c r="B2418" s="1">
        <v>508357</v>
      </c>
      <c r="C2418" s="1">
        <v>1890</v>
      </c>
      <c r="D2418" s="1">
        <v>49964</v>
      </c>
    </row>
    <row r="2419" spans="1:4" x14ac:dyDescent="0.15">
      <c r="A2419" s="1" t="s">
        <v>8318</v>
      </c>
      <c r="B2419" s="1">
        <v>508358</v>
      </c>
      <c r="C2419" s="1">
        <v>1890</v>
      </c>
      <c r="D2419" s="1">
        <v>51854</v>
      </c>
    </row>
    <row r="2420" spans="1:4" x14ac:dyDescent="0.15">
      <c r="A2420" s="1" t="s">
        <v>8319</v>
      </c>
      <c r="B2420" s="1">
        <v>508359</v>
      </c>
      <c r="C2420" s="1">
        <v>1890</v>
      </c>
      <c r="D2420" s="1">
        <v>53744</v>
      </c>
    </row>
    <row r="2421" spans="1:4" x14ac:dyDescent="0.15">
      <c r="A2421" s="1" t="s">
        <v>8320</v>
      </c>
      <c r="B2421" s="1">
        <v>508360</v>
      </c>
      <c r="C2421" s="1">
        <v>1890</v>
      </c>
      <c r="D2421" s="1">
        <v>55634</v>
      </c>
    </row>
    <row r="2422" spans="1:4" x14ac:dyDescent="0.15">
      <c r="A2422" s="1" t="s">
        <v>8321</v>
      </c>
      <c r="B2422" s="1">
        <v>508361</v>
      </c>
      <c r="C2422" s="1">
        <v>2100</v>
      </c>
      <c r="D2422" s="1">
        <v>57524</v>
      </c>
    </row>
    <row r="2423" spans="1:4" x14ac:dyDescent="0.15">
      <c r="A2423" s="1" t="s">
        <v>8322</v>
      </c>
      <c r="B2423" s="1">
        <v>508362</v>
      </c>
      <c r="C2423" s="1">
        <v>2100</v>
      </c>
      <c r="D2423" s="1">
        <v>59624</v>
      </c>
    </row>
    <row r="2424" spans="1:4" x14ac:dyDescent="0.15">
      <c r="A2424" s="1" t="s">
        <v>8323</v>
      </c>
      <c r="B2424" s="1">
        <v>508363</v>
      </c>
      <c r="C2424" s="1">
        <v>2100</v>
      </c>
      <c r="D2424" s="1">
        <v>61724</v>
      </c>
    </row>
    <row r="2425" spans="1:4" x14ac:dyDescent="0.15">
      <c r="A2425" s="1" t="s">
        <v>8324</v>
      </c>
      <c r="B2425" s="1">
        <v>508364</v>
      </c>
      <c r="C2425" s="1">
        <v>2100</v>
      </c>
      <c r="D2425" s="1">
        <v>63824</v>
      </c>
    </row>
    <row r="2426" spans="1:4" x14ac:dyDescent="0.15">
      <c r="A2426" s="1" t="s">
        <v>8325</v>
      </c>
      <c r="B2426" s="1">
        <v>508365</v>
      </c>
      <c r="C2426" s="1">
        <v>2100</v>
      </c>
      <c r="D2426" s="1">
        <v>65924</v>
      </c>
    </row>
    <row r="2427" spans="1:4" x14ac:dyDescent="0.15">
      <c r="A2427" s="1" t="s">
        <v>8326</v>
      </c>
      <c r="B2427" s="1">
        <v>508366</v>
      </c>
      <c r="C2427" s="1">
        <v>2450</v>
      </c>
      <c r="D2427" s="1">
        <v>68024</v>
      </c>
    </row>
    <row r="2428" spans="1:4" x14ac:dyDescent="0.15">
      <c r="A2428" s="1" t="s">
        <v>8327</v>
      </c>
      <c r="B2428" s="1">
        <v>508367</v>
      </c>
      <c r="C2428" s="1">
        <v>2450</v>
      </c>
      <c r="D2428" s="1">
        <v>70474</v>
      </c>
    </row>
    <row r="2429" spans="1:4" x14ac:dyDescent="0.15">
      <c r="A2429" s="1" t="s">
        <v>8328</v>
      </c>
      <c r="B2429" s="1">
        <v>508368</v>
      </c>
      <c r="C2429" s="1">
        <v>2450</v>
      </c>
      <c r="D2429" s="1">
        <v>72924</v>
      </c>
    </row>
    <row r="2430" spans="1:4" x14ac:dyDescent="0.15">
      <c r="A2430" s="1" t="s">
        <v>8329</v>
      </c>
      <c r="B2430" s="1">
        <v>508369</v>
      </c>
      <c r="C2430" s="1">
        <v>2450</v>
      </c>
      <c r="D2430" s="1">
        <v>75374</v>
      </c>
    </row>
    <row r="2431" spans="1:4" x14ac:dyDescent="0.15">
      <c r="A2431" s="1" t="s">
        <v>8330</v>
      </c>
      <c r="B2431" s="1">
        <v>508370</v>
      </c>
      <c r="C2431" s="1">
        <v>2450</v>
      </c>
      <c r="D2431" s="1">
        <v>77824</v>
      </c>
    </row>
    <row r="2432" spans="1:4" x14ac:dyDescent="0.15">
      <c r="A2432" s="1" t="s">
        <v>8331</v>
      </c>
      <c r="B2432" s="1">
        <v>508371</v>
      </c>
      <c r="C2432" s="1">
        <v>2800</v>
      </c>
      <c r="D2432" s="1">
        <v>80274</v>
      </c>
    </row>
    <row r="2433" spans="1:4" x14ac:dyDescent="0.15">
      <c r="A2433" s="1" t="s">
        <v>8332</v>
      </c>
      <c r="B2433" s="1">
        <v>508372</v>
      </c>
      <c r="C2433" s="1">
        <v>2800</v>
      </c>
      <c r="D2433" s="1">
        <v>83074</v>
      </c>
    </row>
    <row r="2434" spans="1:4" x14ac:dyDescent="0.15">
      <c r="A2434" s="1" t="s">
        <v>8333</v>
      </c>
      <c r="B2434" s="1">
        <v>508373</v>
      </c>
      <c r="C2434" s="1">
        <v>2800</v>
      </c>
      <c r="D2434" s="1">
        <v>85874</v>
      </c>
    </row>
    <row r="2435" spans="1:4" x14ac:dyDescent="0.15">
      <c r="A2435" s="1" t="s">
        <v>8334</v>
      </c>
      <c r="B2435" s="1">
        <v>508374</v>
      </c>
      <c r="C2435" s="1">
        <v>2800</v>
      </c>
      <c r="D2435" s="1">
        <v>88674</v>
      </c>
    </row>
    <row r="2436" spans="1:4" x14ac:dyDescent="0.15">
      <c r="A2436" s="1" t="s">
        <v>8335</v>
      </c>
      <c r="B2436" s="1">
        <v>508375</v>
      </c>
      <c r="C2436" s="1">
        <v>2800</v>
      </c>
      <c r="D2436" s="1">
        <v>91474</v>
      </c>
    </row>
    <row r="2437" spans="1:4" x14ac:dyDescent="0.15">
      <c r="A2437" s="1" t="s">
        <v>8336</v>
      </c>
      <c r="B2437" s="1">
        <v>508376</v>
      </c>
      <c r="C2437" s="1">
        <v>3150</v>
      </c>
      <c r="D2437" s="1">
        <v>94274</v>
      </c>
    </row>
    <row r="2438" spans="1:4" x14ac:dyDescent="0.15">
      <c r="A2438" s="1" t="s">
        <v>8337</v>
      </c>
      <c r="B2438" s="1">
        <v>508377</v>
      </c>
      <c r="C2438" s="1">
        <v>3150</v>
      </c>
      <c r="D2438" s="1">
        <v>97424</v>
      </c>
    </row>
    <row r="2439" spans="1:4" x14ac:dyDescent="0.15">
      <c r="A2439" s="1" t="s">
        <v>8338</v>
      </c>
      <c r="B2439" s="1">
        <v>508378</v>
      </c>
      <c r="C2439" s="1">
        <v>3150</v>
      </c>
      <c r="D2439" s="1">
        <v>100574</v>
      </c>
    </row>
    <row r="2440" spans="1:4" x14ac:dyDescent="0.15">
      <c r="A2440" s="1" t="s">
        <v>8339</v>
      </c>
      <c r="B2440" s="1">
        <v>508379</v>
      </c>
      <c r="C2440" s="1">
        <v>3150</v>
      </c>
      <c r="D2440" s="1">
        <v>103724</v>
      </c>
    </row>
    <row r="2441" spans="1:4" x14ac:dyDescent="0.15">
      <c r="A2441" s="1" t="s">
        <v>8340</v>
      </c>
      <c r="B2441" s="1">
        <v>508380</v>
      </c>
      <c r="C2441" s="1">
        <v>0</v>
      </c>
      <c r="D2441" s="1">
        <v>106874</v>
      </c>
    </row>
    <row r="2442" spans="1:4" x14ac:dyDescent="0.15">
      <c r="A2442" s="1" t="s">
        <v>8341</v>
      </c>
      <c r="B2442" s="1">
        <v>509301</v>
      </c>
      <c r="C2442" s="1">
        <v>140</v>
      </c>
      <c r="D2442" s="1">
        <v>3274</v>
      </c>
    </row>
    <row r="2443" spans="1:4" x14ac:dyDescent="0.15">
      <c r="A2443" s="1" t="s">
        <v>8342</v>
      </c>
      <c r="B2443" s="1">
        <v>509302</v>
      </c>
      <c r="C2443" s="1">
        <v>140</v>
      </c>
      <c r="D2443" s="1">
        <v>3414</v>
      </c>
    </row>
    <row r="2444" spans="1:4" x14ac:dyDescent="0.15">
      <c r="A2444" s="1" t="s">
        <v>8343</v>
      </c>
      <c r="B2444" s="1">
        <v>509303</v>
      </c>
      <c r="C2444" s="1">
        <v>140</v>
      </c>
      <c r="D2444" s="1">
        <v>3554</v>
      </c>
    </row>
    <row r="2445" spans="1:4" x14ac:dyDescent="0.15">
      <c r="A2445" s="1" t="s">
        <v>8344</v>
      </c>
      <c r="B2445" s="1">
        <v>509304</v>
      </c>
      <c r="C2445" s="1">
        <v>140</v>
      </c>
      <c r="D2445" s="1">
        <v>3694</v>
      </c>
    </row>
    <row r="2446" spans="1:4" x14ac:dyDescent="0.15">
      <c r="A2446" s="1" t="s">
        <v>8345</v>
      </c>
      <c r="B2446" s="1">
        <v>509305</v>
      </c>
      <c r="C2446" s="1">
        <v>140</v>
      </c>
      <c r="D2446" s="1">
        <v>3834</v>
      </c>
    </row>
    <row r="2447" spans="1:4" x14ac:dyDescent="0.15">
      <c r="A2447" s="1" t="s">
        <v>8346</v>
      </c>
      <c r="B2447" s="1">
        <v>509306</v>
      </c>
      <c r="C2447" s="1">
        <v>210</v>
      </c>
      <c r="D2447" s="1">
        <v>3974</v>
      </c>
    </row>
    <row r="2448" spans="1:4" x14ac:dyDescent="0.15">
      <c r="A2448" s="1" t="s">
        <v>8347</v>
      </c>
      <c r="B2448" s="1">
        <v>509307</v>
      </c>
      <c r="C2448" s="1">
        <v>210</v>
      </c>
      <c r="D2448" s="1">
        <v>4184</v>
      </c>
    </row>
    <row r="2449" spans="1:4" x14ac:dyDescent="0.15">
      <c r="A2449" s="1" t="s">
        <v>8348</v>
      </c>
      <c r="B2449" s="1">
        <v>509308</v>
      </c>
      <c r="C2449" s="1">
        <v>210</v>
      </c>
      <c r="D2449" s="1">
        <v>4394</v>
      </c>
    </row>
    <row r="2450" spans="1:4" x14ac:dyDescent="0.15">
      <c r="A2450" s="1" t="s">
        <v>8349</v>
      </c>
      <c r="B2450" s="1">
        <v>509309</v>
      </c>
      <c r="C2450" s="1">
        <v>210</v>
      </c>
      <c r="D2450" s="1">
        <v>4604</v>
      </c>
    </row>
    <row r="2451" spans="1:4" x14ac:dyDescent="0.15">
      <c r="A2451" s="1" t="s">
        <v>8350</v>
      </c>
      <c r="B2451" s="1">
        <v>509310</v>
      </c>
      <c r="C2451" s="1">
        <v>210</v>
      </c>
      <c r="D2451" s="1">
        <v>4814</v>
      </c>
    </row>
    <row r="2452" spans="1:4" x14ac:dyDescent="0.15">
      <c r="A2452" s="1" t="s">
        <v>8351</v>
      </c>
      <c r="B2452" s="1">
        <v>509311</v>
      </c>
      <c r="C2452" s="1">
        <v>350</v>
      </c>
      <c r="D2452" s="1">
        <v>5024</v>
      </c>
    </row>
    <row r="2453" spans="1:4" x14ac:dyDescent="0.15">
      <c r="A2453" s="1" t="s">
        <v>8352</v>
      </c>
      <c r="B2453" s="1">
        <v>509312</v>
      </c>
      <c r="C2453" s="1">
        <v>350</v>
      </c>
      <c r="D2453" s="1">
        <v>5374</v>
      </c>
    </row>
    <row r="2454" spans="1:4" x14ac:dyDescent="0.15">
      <c r="A2454" s="1" t="s">
        <v>8353</v>
      </c>
      <c r="B2454" s="1">
        <v>509313</v>
      </c>
      <c r="C2454" s="1">
        <v>350</v>
      </c>
      <c r="D2454" s="1">
        <v>5724</v>
      </c>
    </row>
    <row r="2455" spans="1:4" x14ac:dyDescent="0.15">
      <c r="A2455" s="1" t="s">
        <v>8354</v>
      </c>
      <c r="B2455" s="1">
        <v>509314</v>
      </c>
      <c r="C2455" s="1">
        <v>350</v>
      </c>
      <c r="D2455" s="1">
        <v>6074</v>
      </c>
    </row>
    <row r="2456" spans="1:4" x14ac:dyDescent="0.15">
      <c r="A2456" s="1" t="s">
        <v>8355</v>
      </c>
      <c r="B2456" s="1">
        <v>509315</v>
      </c>
      <c r="C2456" s="1">
        <v>350</v>
      </c>
      <c r="D2456" s="1">
        <v>6424</v>
      </c>
    </row>
    <row r="2457" spans="1:4" x14ac:dyDescent="0.15">
      <c r="A2457" s="1" t="s">
        <v>8356</v>
      </c>
      <c r="B2457" s="1">
        <v>509316</v>
      </c>
      <c r="C2457" s="1">
        <v>490</v>
      </c>
      <c r="D2457" s="1">
        <v>6774</v>
      </c>
    </row>
    <row r="2458" spans="1:4" x14ac:dyDescent="0.15">
      <c r="A2458" s="1" t="s">
        <v>8357</v>
      </c>
      <c r="B2458" s="1">
        <v>509317</v>
      </c>
      <c r="C2458" s="1">
        <v>490</v>
      </c>
      <c r="D2458" s="1">
        <v>7264</v>
      </c>
    </row>
    <row r="2459" spans="1:4" x14ac:dyDescent="0.15">
      <c r="A2459" s="1" t="s">
        <v>8358</v>
      </c>
      <c r="B2459" s="1">
        <v>509318</v>
      </c>
      <c r="C2459" s="1">
        <v>490</v>
      </c>
      <c r="D2459" s="1">
        <v>7754</v>
      </c>
    </row>
    <row r="2460" spans="1:4" x14ac:dyDescent="0.15">
      <c r="A2460" s="1" t="s">
        <v>8359</v>
      </c>
      <c r="B2460" s="1">
        <v>509319</v>
      </c>
      <c r="C2460" s="1">
        <v>490</v>
      </c>
      <c r="D2460" s="1">
        <v>8244</v>
      </c>
    </row>
    <row r="2461" spans="1:4" x14ac:dyDescent="0.15">
      <c r="A2461" s="1" t="s">
        <v>8360</v>
      </c>
      <c r="B2461" s="1">
        <v>509320</v>
      </c>
      <c r="C2461" s="1">
        <v>490</v>
      </c>
      <c r="D2461" s="1">
        <v>8734</v>
      </c>
    </row>
    <row r="2462" spans="1:4" x14ac:dyDescent="0.15">
      <c r="A2462" s="1" t="s">
        <v>8361</v>
      </c>
      <c r="B2462" s="1">
        <v>509321</v>
      </c>
      <c r="C2462" s="1">
        <v>630</v>
      </c>
      <c r="D2462" s="1">
        <v>9224</v>
      </c>
    </row>
    <row r="2463" spans="1:4" x14ac:dyDescent="0.15">
      <c r="A2463" s="1" t="s">
        <v>8362</v>
      </c>
      <c r="B2463" s="1">
        <v>509322</v>
      </c>
      <c r="C2463" s="1">
        <v>630</v>
      </c>
      <c r="D2463" s="1">
        <v>9854</v>
      </c>
    </row>
    <row r="2464" spans="1:4" x14ac:dyDescent="0.15">
      <c r="A2464" s="1" t="s">
        <v>8363</v>
      </c>
      <c r="B2464" s="1">
        <v>509323</v>
      </c>
      <c r="C2464" s="1">
        <v>630</v>
      </c>
      <c r="D2464" s="1">
        <v>10484</v>
      </c>
    </row>
    <row r="2465" spans="1:4" x14ac:dyDescent="0.15">
      <c r="A2465" s="1" t="s">
        <v>8364</v>
      </c>
      <c r="B2465" s="1">
        <v>509324</v>
      </c>
      <c r="C2465" s="1">
        <v>630</v>
      </c>
      <c r="D2465" s="1">
        <v>11114</v>
      </c>
    </row>
    <row r="2466" spans="1:4" x14ac:dyDescent="0.15">
      <c r="A2466" s="1" t="s">
        <v>8365</v>
      </c>
      <c r="B2466" s="1">
        <v>509325</v>
      </c>
      <c r="C2466" s="1">
        <v>630</v>
      </c>
      <c r="D2466" s="1">
        <v>11744</v>
      </c>
    </row>
    <row r="2467" spans="1:4" x14ac:dyDescent="0.15">
      <c r="A2467" s="1" t="s">
        <v>8366</v>
      </c>
      <c r="B2467" s="1">
        <v>509326</v>
      </c>
      <c r="C2467" s="1">
        <v>770</v>
      </c>
      <c r="D2467" s="1">
        <v>12374</v>
      </c>
    </row>
    <row r="2468" spans="1:4" x14ac:dyDescent="0.15">
      <c r="A2468" s="1" t="s">
        <v>8367</v>
      </c>
      <c r="B2468" s="1">
        <v>509327</v>
      </c>
      <c r="C2468" s="1">
        <v>770</v>
      </c>
      <c r="D2468" s="1">
        <v>13144</v>
      </c>
    </row>
    <row r="2469" spans="1:4" x14ac:dyDescent="0.15">
      <c r="A2469" s="1" t="s">
        <v>8368</v>
      </c>
      <c r="B2469" s="1">
        <v>509328</v>
      </c>
      <c r="C2469" s="1">
        <v>770</v>
      </c>
      <c r="D2469" s="1">
        <v>13914</v>
      </c>
    </row>
    <row r="2470" spans="1:4" x14ac:dyDescent="0.15">
      <c r="A2470" s="1" t="s">
        <v>8369</v>
      </c>
      <c r="B2470" s="1">
        <v>509329</v>
      </c>
      <c r="C2470" s="1">
        <v>770</v>
      </c>
      <c r="D2470" s="1">
        <v>14684</v>
      </c>
    </row>
    <row r="2471" spans="1:4" x14ac:dyDescent="0.15">
      <c r="A2471" s="1" t="s">
        <v>8370</v>
      </c>
      <c r="B2471" s="1">
        <v>509330</v>
      </c>
      <c r="C2471" s="1">
        <v>770</v>
      </c>
      <c r="D2471" s="1">
        <v>15454</v>
      </c>
    </row>
    <row r="2472" spans="1:4" x14ac:dyDescent="0.15">
      <c r="A2472" s="1" t="s">
        <v>8371</v>
      </c>
      <c r="B2472" s="1">
        <v>509331</v>
      </c>
      <c r="C2472" s="1">
        <v>910</v>
      </c>
      <c r="D2472" s="1">
        <v>16224</v>
      </c>
    </row>
    <row r="2473" spans="1:4" x14ac:dyDescent="0.15">
      <c r="A2473" s="1" t="s">
        <v>8372</v>
      </c>
      <c r="B2473" s="1">
        <v>509332</v>
      </c>
      <c r="C2473" s="1">
        <v>910</v>
      </c>
      <c r="D2473" s="1">
        <v>17134</v>
      </c>
    </row>
    <row r="2474" spans="1:4" x14ac:dyDescent="0.15">
      <c r="A2474" s="1" t="s">
        <v>8373</v>
      </c>
      <c r="B2474" s="1">
        <v>509333</v>
      </c>
      <c r="C2474" s="1">
        <v>910</v>
      </c>
      <c r="D2474" s="1">
        <v>18044</v>
      </c>
    </row>
    <row r="2475" spans="1:4" x14ac:dyDescent="0.15">
      <c r="A2475" s="1" t="s">
        <v>8374</v>
      </c>
      <c r="B2475" s="1">
        <v>509334</v>
      </c>
      <c r="C2475" s="1">
        <v>910</v>
      </c>
      <c r="D2475" s="1">
        <v>18954</v>
      </c>
    </row>
    <row r="2476" spans="1:4" x14ac:dyDescent="0.15">
      <c r="A2476" s="1" t="s">
        <v>8375</v>
      </c>
      <c r="B2476" s="1">
        <v>509335</v>
      </c>
      <c r="C2476" s="1">
        <v>910</v>
      </c>
      <c r="D2476" s="1">
        <v>19864</v>
      </c>
    </row>
    <row r="2477" spans="1:4" x14ac:dyDescent="0.15">
      <c r="A2477" s="1" t="s">
        <v>8376</v>
      </c>
      <c r="B2477" s="1">
        <v>509336</v>
      </c>
      <c r="C2477" s="1">
        <v>1050</v>
      </c>
      <c r="D2477" s="1">
        <v>20774</v>
      </c>
    </row>
    <row r="2478" spans="1:4" x14ac:dyDescent="0.15">
      <c r="A2478" s="1" t="s">
        <v>8377</v>
      </c>
      <c r="B2478" s="1">
        <v>509337</v>
      </c>
      <c r="C2478" s="1">
        <v>1050</v>
      </c>
      <c r="D2478" s="1">
        <v>21824</v>
      </c>
    </row>
    <row r="2479" spans="1:4" x14ac:dyDescent="0.15">
      <c r="A2479" s="1" t="s">
        <v>8378</v>
      </c>
      <c r="B2479" s="1">
        <v>509338</v>
      </c>
      <c r="C2479" s="1">
        <v>1050</v>
      </c>
      <c r="D2479" s="1">
        <v>22874</v>
      </c>
    </row>
    <row r="2480" spans="1:4" x14ac:dyDescent="0.15">
      <c r="A2480" s="1" t="s">
        <v>8379</v>
      </c>
      <c r="B2480" s="1">
        <v>509339</v>
      </c>
      <c r="C2480" s="1">
        <v>1050</v>
      </c>
      <c r="D2480" s="1">
        <v>23924</v>
      </c>
    </row>
    <row r="2481" spans="1:4" x14ac:dyDescent="0.15">
      <c r="A2481" s="1" t="s">
        <v>8380</v>
      </c>
      <c r="B2481" s="1">
        <v>509340</v>
      </c>
      <c r="C2481" s="1">
        <v>1050</v>
      </c>
      <c r="D2481" s="1">
        <v>24974</v>
      </c>
    </row>
    <row r="2482" spans="1:4" x14ac:dyDescent="0.15">
      <c r="A2482" s="1" t="s">
        <v>8381</v>
      </c>
      <c r="B2482" s="1">
        <v>509341</v>
      </c>
      <c r="C2482" s="1">
        <v>1260</v>
      </c>
      <c r="D2482" s="1">
        <v>26024</v>
      </c>
    </row>
    <row r="2483" spans="1:4" x14ac:dyDescent="0.15">
      <c r="A2483" s="1" t="s">
        <v>8382</v>
      </c>
      <c r="B2483" s="1">
        <v>509342</v>
      </c>
      <c r="C2483" s="1">
        <v>1260</v>
      </c>
      <c r="D2483" s="1">
        <v>27284</v>
      </c>
    </row>
    <row r="2484" spans="1:4" x14ac:dyDescent="0.15">
      <c r="A2484" s="1" t="s">
        <v>8383</v>
      </c>
      <c r="B2484" s="1">
        <v>509343</v>
      </c>
      <c r="C2484" s="1">
        <v>1260</v>
      </c>
      <c r="D2484" s="1">
        <v>28544</v>
      </c>
    </row>
    <row r="2485" spans="1:4" x14ac:dyDescent="0.15">
      <c r="A2485" s="1" t="s">
        <v>8384</v>
      </c>
      <c r="B2485" s="1">
        <v>509344</v>
      </c>
      <c r="C2485" s="1">
        <v>1260</v>
      </c>
      <c r="D2485" s="1">
        <v>29804</v>
      </c>
    </row>
    <row r="2486" spans="1:4" x14ac:dyDescent="0.15">
      <c r="A2486" s="1" t="s">
        <v>8385</v>
      </c>
      <c r="B2486" s="1">
        <v>509345</v>
      </c>
      <c r="C2486" s="1">
        <v>1260</v>
      </c>
      <c r="D2486" s="1">
        <v>31064</v>
      </c>
    </row>
    <row r="2487" spans="1:4" x14ac:dyDescent="0.15">
      <c r="A2487" s="1" t="s">
        <v>8386</v>
      </c>
      <c r="B2487" s="1">
        <v>509346</v>
      </c>
      <c r="C2487" s="1">
        <v>1470</v>
      </c>
      <c r="D2487" s="1">
        <v>32324</v>
      </c>
    </row>
    <row r="2488" spans="1:4" x14ac:dyDescent="0.15">
      <c r="A2488" s="1" t="s">
        <v>8387</v>
      </c>
      <c r="B2488" s="1">
        <v>509347</v>
      </c>
      <c r="C2488" s="1">
        <v>1470</v>
      </c>
      <c r="D2488" s="1">
        <v>33794</v>
      </c>
    </row>
    <row r="2489" spans="1:4" x14ac:dyDescent="0.15">
      <c r="A2489" s="1" t="s">
        <v>8388</v>
      </c>
      <c r="B2489" s="1">
        <v>509348</v>
      </c>
      <c r="C2489" s="1">
        <v>1470</v>
      </c>
      <c r="D2489" s="1">
        <v>35264</v>
      </c>
    </row>
    <row r="2490" spans="1:4" x14ac:dyDescent="0.15">
      <c r="A2490" s="1" t="s">
        <v>8389</v>
      </c>
      <c r="B2490" s="1">
        <v>509349</v>
      </c>
      <c r="C2490" s="1">
        <v>1470</v>
      </c>
      <c r="D2490" s="1">
        <v>36734</v>
      </c>
    </row>
    <row r="2491" spans="1:4" x14ac:dyDescent="0.15">
      <c r="A2491" s="1" t="s">
        <v>8390</v>
      </c>
      <c r="B2491" s="1">
        <v>509350</v>
      </c>
      <c r="C2491" s="1">
        <v>1470</v>
      </c>
      <c r="D2491" s="1">
        <v>38204</v>
      </c>
    </row>
    <row r="2492" spans="1:4" x14ac:dyDescent="0.15">
      <c r="A2492" s="1" t="s">
        <v>8391</v>
      </c>
      <c r="B2492" s="1">
        <v>509351</v>
      </c>
      <c r="C2492" s="1">
        <v>1680</v>
      </c>
      <c r="D2492" s="1">
        <v>39674</v>
      </c>
    </row>
    <row r="2493" spans="1:4" x14ac:dyDescent="0.15">
      <c r="A2493" s="1" t="s">
        <v>8392</v>
      </c>
      <c r="B2493" s="1">
        <v>509352</v>
      </c>
      <c r="C2493" s="1">
        <v>1680</v>
      </c>
      <c r="D2493" s="1">
        <v>41354</v>
      </c>
    </row>
    <row r="2494" spans="1:4" x14ac:dyDescent="0.15">
      <c r="A2494" s="1" t="s">
        <v>8393</v>
      </c>
      <c r="B2494" s="1">
        <v>509353</v>
      </c>
      <c r="C2494" s="1">
        <v>1680</v>
      </c>
      <c r="D2494" s="1">
        <v>43034</v>
      </c>
    </row>
    <row r="2495" spans="1:4" x14ac:dyDescent="0.15">
      <c r="A2495" s="1" t="s">
        <v>8394</v>
      </c>
      <c r="B2495" s="1">
        <v>509354</v>
      </c>
      <c r="C2495" s="1">
        <v>1680</v>
      </c>
      <c r="D2495" s="1">
        <v>44714</v>
      </c>
    </row>
    <row r="2496" spans="1:4" x14ac:dyDescent="0.15">
      <c r="A2496" s="1" t="s">
        <v>8395</v>
      </c>
      <c r="B2496" s="1">
        <v>509355</v>
      </c>
      <c r="C2496" s="1">
        <v>1680</v>
      </c>
      <c r="D2496" s="1">
        <v>46394</v>
      </c>
    </row>
    <row r="2497" spans="1:4" x14ac:dyDescent="0.15">
      <c r="A2497" s="1" t="s">
        <v>8396</v>
      </c>
      <c r="B2497" s="1">
        <v>509356</v>
      </c>
      <c r="C2497" s="1">
        <v>1890</v>
      </c>
      <c r="D2497" s="1">
        <v>48074</v>
      </c>
    </row>
    <row r="2498" spans="1:4" x14ac:dyDescent="0.15">
      <c r="A2498" s="1" t="s">
        <v>8397</v>
      </c>
      <c r="B2498" s="1">
        <v>509357</v>
      </c>
      <c r="C2498" s="1">
        <v>1890</v>
      </c>
      <c r="D2498" s="1">
        <v>49964</v>
      </c>
    </row>
    <row r="2499" spans="1:4" x14ac:dyDescent="0.15">
      <c r="A2499" s="1" t="s">
        <v>8398</v>
      </c>
      <c r="B2499" s="1">
        <v>509358</v>
      </c>
      <c r="C2499" s="1">
        <v>1890</v>
      </c>
      <c r="D2499" s="1">
        <v>51854</v>
      </c>
    </row>
    <row r="2500" spans="1:4" x14ac:dyDescent="0.15">
      <c r="A2500" s="1" t="s">
        <v>8399</v>
      </c>
      <c r="B2500" s="1">
        <v>509359</v>
      </c>
      <c r="C2500" s="1">
        <v>1890</v>
      </c>
      <c r="D2500" s="1">
        <v>53744</v>
      </c>
    </row>
    <row r="2501" spans="1:4" x14ac:dyDescent="0.15">
      <c r="A2501" s="1" t="s">
        <v>8400</v>
      </c>
      <c r="B2501" s="1">
        <v>509360</v>
      </c>
      <c r="C2501" s="1">
        <v>1890</v>
      </c>
      <c r="D2501" s="1">
        <v>55634</v>
      </c>
    </row>
    <row r="2502" spans="1:4" x14ac:dyDescent="0.15">
      <c r="A2502" s="1" t="s">
        <v>8401</v>
      </c>
      <c r="B2502" s="1">
        <v>509361</v>
      </c>
      <c r="C2502" s="1">
        <v>2100</v>
      </c>
      <c r="D2502" s="1">
        <v>57524</v>
      </c>
    </row>
    <row r="2503" spans="1:4" x14ac:dyDescent="0.15">
      <c r="A2503" s="1" t="s">
        <v>8402</v>
      </c>
      <c r="B2503" s="1">
        <v>509362</v>
      </c>
      <c r="C2503" s="1">
        <v>2100</v>
      </c>
      <c r="D2503" s="1">
        <v>59624</v>
      </c>
    </row>
    <row r="2504" spans="1:4" x14ac:dyDescent="0.15">
      <c r="A2504" s="1" t="s">
        <v>8403</v>
      </c>
      <c r="B2504" s="1">
        <v>509363</v>
      </c>
      <c r="C2504" s="1">
        <v>2100</v>
      </c>
      <c r="D2504" s="1">
        <v>61724</v>
      </c>
    </row>
    <row r="2505" spans="1:4" x14ac:dyDescent="0.15">
      <c r="A2505" s="1" t="s">
        <v>8404</v>
      </c>
      <c r="B2505" s="1">
        <v>509364</v>
      </c>
      <c r="C2505" s="1">
        <v>2100</v>
      </c>
      <c r="D2505" s="1">
        <v>63824</v>
      </c>
    </row>
    <row r="2506" spans="1:4" x14ac:dyDescent="0.15">
      <c r="A2506" s="1" t="s">
        <v>8405</v>
      </c>
      <c r="B2506" s="1">
        <v>509365</v>
      </c>
      <c r="C2506" s="1">
        <v>2100</v>
      </c>
      <c r="D2506" s="1">
        <v>65924</v>
      </c>
    </row>
    <row r="2507" spans="1:4" x14ac:dyDescent="0.15">
      <c r="A2507" s="1" t="s">
        <v>8406</v>
      </c>
      <c r="B2507" s="1">
        <v>509366</v>
      </c>
      <c r="C2507" s="1">
        <v>2450</v>
      </c>
      <c r="D2507" s="1">
        <v>68024</v>
      </c>
    </row>
    <row r="2508" spans="1:4" x14ac:dyDescent="0.15">
      <c r="A2508" s="1" t="s">
        <v>8407</v>
      </c>
      <c r="B2508" s="1">
        <v>509367</v>
      </c>
      <c r="C2508" s="1">
        <v>2450</v>
      </c>
      <c r="D2508" s="1">
        <v>70474</v>
      </c>
    </row>
    <row r="2509" spans="1:4" x14ac:dyDescent="0.15">
      <c r="A2509" s="1" t="s">
        <v>8408</v>
      </c>
      <c r="B2509" s="1">
        <v>509368</v>
      </c>
      <c r="C2509" s="1">
        <v>2450</v>
      </c>
      <c r="D2509" s="1">
        <v>72924</v>
      </c>
    </row>
    <row r="2510" spans="1:4" x14ac:dyDescent="0.15">
      <c r="A2510" s="1" t="s">
        <v>8409</v>
      </c>
      <c r="B2510" s="1">
        <v>509369</v>
      </c>
      <c r="C2510" s="1">
        <v>2450</v>
      </c>
      <c r="D2510" s="1">
        <v>75374</v>
      </c>
    </row>
    <row r="2511" spans="1:4" x14ac:dyDescent="0.15">
      <c r="A2511" s="1" t="s">
        <v>8410</v>
      </c>
      <c r="B2511" s="1">
        <v>509370</v>
      </c>
      <c r="C2511" s="1">
        <v>2450</v>
      </c>
      <c r="D2511" s="1">
        <v>77824</v>
      </c>
    </row>
    <row r="2512" spans="1:4" x14ac:dyDescent="0.15">
      <c r="A2512" s="1" t="s">
        <v>8411</v>
      </c>
      <c r="B2512" s="1">
        <v>509371</v>
      </c>
      <c r="C2512" s="1">
        <v>2800</v>
      </c>
      <c r="D2512" s="1">
        <v>80274</v>
      </c>
    </row>
    <row r="2513" spans="1:4" x14ac:dyDescent="0.15">
      <c r="A2513" s="1" t="s">
        <v>8412</v>
      </c>
      <c r="B2513" s="1">
        <v>509372</v>
      </c>
      <c r="C2513" s="1">
        <v>2800</v>
      </c>
      <c r="D2513" s="1">
        <v>83074</v>
      </c>
    </row>
    <row r="2514" spans="1:4" x14ac:dyDescent="0.15">
      <c r="A2514" s="1" t="s">
        <v>8413</v>
      </c>
      <c r="B2514" s="1">
        <v>509373</v>
      </c>
      <c r="C2514" s="1">
        <v>2800</v>
      </c>
      <c r="D2514" s="1">
        <v>85874</v>
      </c>
    </row>
    <row r="2515" spans="1:4" x14ac:dyDescent="0.15">
      <c r="A2515" s="1" t="s">
        <v>8414</v>
      </c>
      <c r="B2515" s="1">
        <v>509374</v>
      </c>
      <c r="C2515" s="1">
        <v>2800</v>
      </c>
      <c r="D2515" s="1">
        <v>88674</v>
      </c>
    </row>
    <row r="2516" spans="1:4" x14ac:dyDescent="0.15">
      <c r="A2516" s="1" t="s">
        <v>8415</v>
      </c>
      <c r="B2516" s="1">
        <v>509375</v>
      </c>
      <c r="C2516" s="1">
        <v>2800</v>
      </c>
      <c r="D2516" s="1">
        <v>91474</v>
      </c>
    </row>
    <row r="2517" spans="1:4" x14ac:dyDescent="0.15">
      <c r="A2517" s="1" t="s">
        <v>8416</v>
      </c>
      <c r="B2517" s="1">
        <v>509376</v>
      </c>
      <c r="C2517" s="1">
        <v>3150</v>
      </c>
      <c r="D2517" s="1">
        <v>94274</v>
      </c>
    </row>
    <row r="2518" spans="1:4" x14ac:dyDescent="0.15">
      <c r="A2518" s="1" t="s">
        <v>8417</v>
      </c>
      <c r="B2518" s="1">
        <v>509377</v>
      </c>
      <c r="C2518" s="1">
        <v>3150</v>
      </c>
      <c r="D2518" s="1">
        <v>97424</v>
      </c>
    </row>
    <row r="2519" spans="1:4" x14ac:dyDescent="0.15">
      <c r="A2519" s="1" t="s">
        <v>8418</v>
      </c>
      <c r="B2519" s="1">
        <v>509378</v>
      </c>
      <c r="C2519" s="1">
        <v>3150</v>
      </c>
      <c r="D2519" s="1">
        <v>100574</v>
      </c>
    </row>
    <row r="2520" spans="1:4" x14ac:dyDescent="0.15">
      <c r="A2520" s="1" t="s">
        <v>8419</v>
      </c>
      <c r="B2520" s="1">
        <v>509379</v>
      </c>
      <c r="C2520" s="1">
        <v>3150</v>
      </c>
      <c r="D2520" s="1">
        <v>103724</v>
      </c>
    </row>
    <row r="2521" spans="1:4" x14ac:dyDescent="0.15">
      <c r="A2521" s="1" t="s">
        <v>8420</v>
      </c>
      <c r="B2521" s="1">
        <v>509380</v>
      </c>
      <c r="C2521" s="1">
        <v>0</v>
      </c>
      <c r="D2521" s="1">
        <v>106874</v>
      </c>
    </row>
    <row r="2522" spans="1:4" x14ac:dyDescent="0.15">
      <c r="A2522" s="1" t="s">
        <v>8421</v>
      </c>
      <c r="B2522" s="1">
        <v>510301</v>
      </c>
      <c r="C2522" s="1">
        <v>168</v>
      </c>
      <c r="D2522" s="1">
        <v>4001</v>
      </c>
    </row>
    <row r="2523" spans="1:4" x14ac:dyDescent="0.15">
      <c r="A2523" s="1" t="s">
        <v>8422</v>
      </c>
      <c r="B2523" s="1">
        <v>510302</v>
      </c>
      <c r="C2523" s="1">
        <v>168</v>
      </c>
      <c r="D2523" s="1">
        <v>4169</v>
      </c>
    </row>
    <row r="2524" spans="1:4" x14ac:dyDescent="0.15">
      <c r="A2524" s="1" t="s">
        <v>8423</v>
      </c>
      <c r="B2524" s="1">
        <v>510303</v>
      </c>
      <c r="C2524" s="1">
        <v>168</v>
      </c>
      <c r="D2524" s="1">
        <v>4337</v>
      </c>
    </row>
    <row r="2525" spans="1:4" x14ac:dyDescent="0.15">
      <c r="A2525" s="1" t="s">
        <v>8424</v>
      </c>
      <c r="B2525" s="1">
        <v>510304</v>
      </c>
      <c r="C2525" s="1">
        <v>168</v>
      </c>
      <c r="D2525" s="1">
        <v>4505</v>
      </c>
    </row>
    <row r="2526" spans="1:4" x14ac:dyDescent="0.15">
      <c r="A2526" s="1" t="s">
        <v>8425</v>
      </c>
      <c r="B2526" s="1">
        <v>510305</v>
      </c>
      <c r="C2526" s="1">
        <v>168</v>
      </c>
      <c r="D2526" s="1">
        <v>4673</v>
      </c>
    </row>
    <row r="2527" spans="1:4" x14ac:dyDescent="0.15">
      <c r="A2527" s="1" t="s">
        <v>8426</v>
      </c>
      <c r="B2527" s="1">
        <v>510306</v>
      </c>
      <c r="C2527" s="1">
        <v>252</v>
      </c>
      <c r="D2527" s="1">
        <v>4841</v>
      </c>
    </row>
    <row r="2528" spans="1:4" x14ac:dyDescent="0.15">
      <c r="A2528" s="1" t="s">
        <v>8427</v>
      </c>
      <c r="B2528" s="1">
        <v>510307</v>
      </c>
      <c r="C2528" s="1">
        <v>252</v>
      </c>
      <c r="D2528" s="1">
        <v>5093</v>
      </c>
    </row>
    <row r="2529" spans="1:4" x14ac:dyDescent="0.15">
      <c r="A2529" s="1" t="s">
        <v>8428</v>
      </c>
      <c r="B2529" s="1">
        <v>510308</v>
      </c>
      <c r="C2529" s="1">
        <v>252</v>
      </c>
      <c r="D2529" s="1">
        <v>5345</v>
      </c>
    </row>
    <row r="2530" spans="1:4" x14ac:dyDescent="0.15">
      <c r="A2530" s="1" t="s">
        <v>8429</v>
      </c>
      <c r="B2530" s="1">
        <v>510309</v>
      </c>
      <c r="C2530" s="1">
        <v>252</v>
      </c>
      <c r="D2530" s="1">
        <v>5597</v>
      </c>
    </row>
    <row r="2531" spans="1:4" x14ac:dyDescent="0.15">
      <c r="A2531" s="1" t="s">
        <v>8430</v>
      </c>
      <c r="B2531" s="1">
        <v>510310</v>
      </c>
      <c r="C2531" s="1">
        <v>252</v>
      </c>
      <c r="D2531" s="1">
        <v>5849</v>
      </c>
    </row>
    <row r="2532" spans="1:4" x14ac:dyDescent="0.15">
      <c r="A2532" s="1" t="s">
        <v>8431</v>
      </c>
      <c r="B2532" s="1">
        <v>510311</v>
      </c>
      <c r="C2532" s="1">
        <v>420</v>
      </c>
      <c r="D2532" s="1">
        <v>6101</v>
      </c>
    </row>
    <row r="2533" spans="1:4" x14ac:dyDescent="0.15">
      <c r="A2533" s="1" t="s">
        <v>8432</v>
      </c>
      <c r="B2533" s="1">
        <v>510312</v>
      </c>
      <c r="C2533" s="1">
        <v>420</v>
      </c>
      <c r="D2533" s="1">
        <v>6521</v>
      </c>
    </row>
    <row r="2534" spans="1:4" x14ac:dyDescent="0.15">
      <c r="A2534" s="1" t="s">
        <v>8433</v>
      </c>
      <c r="B2534" s="1">
        <v>510313</v>
      </c>
      <c r="C2534" s="1">
        <v>420</v>
      </c>
      <c r="D2534" s="1">
        <v>6941</v>
      </c>
    </row>
    <row r="2535" spans="1:4" x14ac:dyDescent="0.15">
      <c r="A2535" s="1" t="s">
        <v>8434</v>
      </c>
      <c r="B2535" s="1">
        <v>510314</v>
      </c>
      <c r="C2535" s="1">
        <v>420</v>
      </c>
      <c r="D2535" s="1">
        <v>7361</v>
      </c>
    </row>
    <row r="2536" spans="1:4" x14ac:dyDescent="0.15">
      <c r="A2536" s="1" t="s">
        <v>8435</v>
      </c>
      <c r="B2536" s="1">
        <v>510315</v>
      </c>
      <c r="C2536" s="1">
        <v>420</v>
      </c>
      <c r="D2536" s="1">
        <v>7781</v>
      </c>
    </row>
    <row r="2537" spans="1:4" x14ac:dyDescent="0.15">
      <c r="A2537" s="1" t="s">
        <v>8436</v>
      </c>
      <c r="B2537" s="1">
        <v>510316</v>
      </c>
      <c r="C2537" s="1">
        <v>588</v>
      </c>
      <c r="D2537" s="1">
        <v>8201</v>
      </c>
    </row>
    <row r="2538" spans="1:4" x14ac:dyDescent="0.15">
      <c r="A2538" s="1" t="s">
        <v>8437</v>
      </c>
      <c r="B2538" s="1">
        <v>510317</v>
      </c>
      <c r="C2538" s="1">
        <v>588</v>
      </c>
      <c r="D2538" s="1">
        <v>8789</v>
      </c>
    </row>
    <row r="2539" spans="1:4" x14ac:dyDescent="0.15">
      <c r="A2539" s="1" t="s">
        <v>8438</v>
      </c>
      <c r="B2539" s="1">
        <v>510318</v>
      </c>
      <c r="C2539" s="1">
        <v>588</v>
      </c>
      <c r="D2539" s="1">
        <v>9377</v>
      </c>
    </row>
    <row r="2540" spans="1:4" x14ac:dyDescent="0.15">
      <c r="A2540" s="1" t="s">
        <v>8439</v>
      </c>
      <c r="B2540" s="1">
        <v>510319</v>
      </c>
      <c r="C2540" s="1">
        <v>588</v>
      </c>
      <c r="D2540" s="1">
        <v>9965</v>
      </c>
    </row>
    <row r="2541" spans="1:4" x14ac:dyDescent="0.15">
      <c r="A2541" s="1" t="s">
        <v>8440</v>
      </c>
      <c r="B2541" s="1">
        <v>510320</v>
      </c>
      <c r="C2541" s="1">
        <v>588</v>
      </c>
      <c r="D2541" s="1">
        <v>10553</v>
      </c>
    </row>
    <row r="2542" spans="1:4" x14ac:dyDescent="0.15">
      <c r="A2542" s="1" t="s">
        <v>8441</v>
      </c>
      <c r="B2542" s="1">
        <v>510321</v>
      </c>
      <c r="C2542" s="1">
        <v>756</v>
      </c>
      <c r="D2542" s="1">
        <v>11141</v>
      </c>
    </row>
    <row r="2543" spans="1:4" x14ac:dyDescent="0.15">
      <c r="A2543" s="1" t="s">
        <v>8442</v>
      </c>
      <c r="B2543" s="1">
        <v>510322</v>
      </c>
      <c r="C2543" s="1">
        <v>756</v>
      </c>
      <c r="D2543" s="1">
        <v>11897</v>
      </c>
    </row>
    <row r="2544" spans="1:4" x14ac:dyDescent="0.15">
      <c r="A2544" s="1" t="s">
        <v>8443</v>
      </c>
      <c r="B2544" s="1">
        <v>510323</v>
      </c>
      <c r="C2544" s="1">
        <v>756</v>
      </c>
      <c r="D2544" s="1">
        <v>12653</v>
      </c>
    </row>
    <row r="2545" spans="1:4" x14ac:dyDescent="0.15">
      <c r="A2545" s="1" t="s">
        <v>8444</v>
      </c>
      <c r="B2545" s="1">
        <v>510324</v>
      </c>
      <c r="C2545" s="1">
        <v>756</v>
      </c>
      <c r="D2545" s="1">
        <v>13409</v>
      </c>
    </row>
    <row r="2546" spans="1:4" x14ac:dyDescent="0.15">
      <c r="A2546" s="1" t="s">
        <v>8445</v>
      </c>
      <c r="B2546" s="1">
        <v>510325</v>
      </c>
      <c r="C2546" s="1">
        <v>756</v>
      </c>
      <c r="D2546" s="1">
        <v>14165</v>
      </c>
    </row>
    <row r="2547" spans="1:4" x14ac:dyDescent="0.15">
      <c r="A2547" s="1" t="s">
        <v>8446</v>
      </c>
      <c r="B2547" s="1">
        <v>510326</v>
      </c>
      <c r="C2547" s="1">
        <v>924</v>
      </c>
      <c r="D2547" s="1">
        <v>14921</v>
      </c>
    </row>
    <row r="2548" spans="1:4" x14ac:dyDescent="0.15">
      <c r="A2548" s="1" t="s">
        <v>8447</v>
      </c>
      <c r="B2548" s="1">
        <v>510327</v>
      </c>
      <c r="C2548" s="1">
        <v>924</v>
      </c>
      <c r="D2548" s="1">
        <v>15845</v>
      </c>
    </row>
    <row r="2549" spans="1:4" x14ac:dyDescent="0.15">
      <c r="A2549" s="1" t="s">
        <v>8448</v>
      </c>
      <c r="B2549" s="1">
        <v>510328</v>
      </c>
      <c r="C2549" s="1">
        <v>924</v>
      </c>
      <c r="D2549" s="1">
        <v>16769</v>
      </c>
    </row>
    <row r="2550" spans="1:4" x14ac:dyDescent="0.15">
      <c r="A2550" s="1" t="s">
        <v>8449</v>
      </c>
      <c r="B2550" s="1">
        <v>510329</v>
      </c>
      <c r="C2550" s="1">
        <v>924</v>
      </c>
      <c r="D2550" s="1">
        <v>17693</v>
      </c>
    </row>
    <row r="2551" spans="1:4" x14ac:dyDescent="0.15">
      <c r="A2551" s="1" t="s">
        <v>8450</v>
      </c>
      <c r="B2551" s="1">
        <v>510330</v>
      </c>
      <c r="C2551" s="1">
        <v>924</v>
      </c>
      <c r="D2551" s="1">
        <v>18617</v>
      </c>
    </row>
    <row r="2552" spans="1:4" x14ac:dyDescent="0.15">
      <c r="A2552" s="1" t="s">
        <v>8451</v>
      </c>
      <c r="B2552" s="1">
        <v>510331</v>
      </c>
      <c r="C2552" s="1">
        <v>1092</v>
      </c>
      <c r="D2552" s="1">
        <v>19541</v>
      </c>
    </row>
    <row r="2553" spans="1:4" x14ac:dyDescent="0.15">
      <c r="A2553" s="1" t="s">
        <v>8452</v>
      </c>
      <c r="B2553" s="1">
        <v>510332</v>
      </c>
      <c r="C2553" s="1">
        <v>1092</v>
      </c>
      <c r="D2553" s="1">
        <v>20633</v>
      </c>
    </row>
    <row r="2554" spans="1:4" x14ac:dyDescent="0.15">
      <c r="A2554" s="1" t="s">
        <v>8453</v>
      </c>
      <c r="B2554" s="1">
        <v>510333</v>
      </c>
      <c r="C2554" s="1">
        <v>1092</v>
      </c>
      <c r="D2554" s="1">
        <v>21725</v>
      </c>
    </row>
    <row r="2555" spans="1:4" x14ac:dyDescent="0.15">
      <c r="A2555" s="1" t="s">
        <v>8454</v>
      </c>
      <c r="B2555" s="1">
        <v>510334</v>
      </c>
      <c r="C2555" s="1">
        <v>1092</v>
      </c>
      <c r="D2555" s="1">
        <v>22817</v>
      </c>
    </row>
    <row r="2556" spans="1:4" x14ac:dyDescent="0.15">
      <c r="A2556" s="1" t="s">
        <v>8455</v>
      </c>
      <c r="B2556" s="1">
        <v>510335</v>
      </c>
      <c r="C2556" s="1">
        <v>1092</v>
      </c>
      <c r="D2556" s="1">
        <v>23909</v>
      </c>
    </row>
    <row r="2557" spans="1:4" x14ac:dyDescent="0.15">
      <c r="A2557" s="1" t="s">
        <v>8456</v>
      </c>
      <c r="B2557" s="1">
        <v>510336</v>
      </c>
      <c r="C2557" s="1">
        <v>1260</v>
      </c>
      <c r="D2557" s="1">
        <v>25001</v>
      </c>
    </row>
    <row r="2558" spans="1:4" x14ac:dyDescent="0.15">
      <c r="A2558" s="1" t="s">
        <v>8457</v>
      </c>
      <c r="B2558" s="1">
        <v>510337</v>
      </c>
      <c r="C2558" s="1">
        <v>1260</v>
      </c>
      <c r="D2558" s="1">
        <v>26261</v>
      </c>
    </row>
    <row r="2559" spans="1:4" x14ac:dyDescent="0.15">
      <c r="A2559" s="1" t="s">
        <v>8458</v>
      </c>
      <c r="B2559" s="1">
        <v>510338</v>
      </c>
      <c r="C2559" s="1">
        <v>1260</v>
      </c>
      <c r="D2559" s="1">
        <v>27521</v>
      </c>
    </row>
    <row r="2560" spans="1:4" x14ac:dyDescent="0.15">
      <c r="A2560" s="1" t="s">
        <v>8459</v>
      </c>
      <c r="B2560" s="1">
        <v>510339</v>
      </c>
      <c r="C2560" s="1">
        <v>1260</v>
      </c>
      <c r="D2560" s="1">
        <v>28781</v>
      </c>
    </row>
    <row r="2561" spans="1:4" x14ac:dyDescent="0.15">
      <c r="A2561" s="1" t="s">
        <v>8460</v>
      </c>
      <c r="B2561" s="1">
        <v>510340</v>
      </c>
      <c r="C2561" s="1">
        <v>1260</v>
      </c>
      <c r="D2561" s="1">
        <v>30041</v>
      </c>
    </row>
    <row r="2562" spans="1:4" x14ac:dyDescent="0.15">
      <c r="A2562" s="1" t="s">
        <v>8461</v>
      </c>
      <c r="B2562" s="1">
        <v>510341</v>
      </c>
      <c r="C2562" s="1">
        <v>1512</v>
      </c>
      <c r="D2562" s="1">
        <v>31301</v>
      </c>
    </row>
    <row r="2563" spans="1:4" x14ac:dyDescent="0.15">
      <c r="A2563" s="1" t="s">
        <v>8462</v>
      </c>
      <c r="B2563" s="1">
        <v>510342</v>
      </c>
      <c r="C2563" s="1">
        <v>1512</v>
      </c>
      <c r="D2563" s="1">
        <v>32813</v>
      </c>
    </row>
    <row r="2564" spans="1:4" x14ac:dyDescent="0.15">
      <c r="A2564" s="1" t="s">
        <v>8463</v>
      </c>
      <c r="B2564" s="1">
        <v>510343</v>
      </c>
      <c r="C2564" s="1">
        <v>1512</v>
      </c>
      <c r="D2564" s="1">
        <v>34325</v>
      </c>
    </row>
    <row r="2565" spans="1:4" x14ac:dyDescent="0.15">
      <c r="A2565" s="1" t="s">
        <v>8464</v>
      </c>
      <c r="B2565" s="1">
        <v>510344</v>
      </c>
      <c r="C2565" s="1">
        <v>1512</v>
      </c>
      <c r="D2565" s="1">
        <v>35837</v>
      </c>
    </row>
    <row r="2566" spans="1:4" x14ac:dyDescent="0.15">
      <c r="A2566" s="1" t="s">
        <v>8465</v>
      </c>
      <c r="B2566" s="1">
        <v>510345</v>
      </c>
      <c r="C2566" s="1">
        <v>1512</v>
      </c>
      <c r="D2566" s="1">
        <v>37349</v>
      </c>
    </row>
    <row r="2567" spans="1:4" x14ac:dyDescent="0.15">
      <c r="A2567" s="1" t="s">
        <v>8466</v>
      </c>
      <c r="B2567" s="1">
        <v>510346</v>
      </c>
      <c r="C2567" s="1">
        <v>1764</v>
      </c>
      <c r="D2567" s="1">
        <v>38861</v>
      </c>
    </row>
    <row r="2568" spans="1:4" x14ac:dyDescent="0.15">
      <c r="A2568" s="1" t="s">
        <v>8467</v>
      </c>
      <c r="B2568" s="1">
        <v>510347</v>
      </c>
      <c r="C2568" s="1">
        <v>1764</v>
      </c>
      <c r="D2568" s="1">
        <v>40625</v>
      </c>
    </row>
    <row r="2569" spans="1:4" x14ac:dyDescent="0.15">
      <c r="A2569" s="1" t="s">
        <v>8468</v>
      </c>
      <c r="B2569" s="1">
        <v>510348</v>
      </c>
      <c r="C2569" s="1">
        <v>1764</v>
      </c>
      <c r="D2569" s="1">
        <v>42389</v>
      </c>
    </row>
    <row r="2570" spans="1:4" x14ac:dyDescent="0.15">
      <c r="A2570" s="1" t="s">
        <v>8469</v>
      </c>
      <c r="B2570" s="1">
        <v>510349</v>
      </c>
      <c r="C2570" s="1">
        <v>1764</v>
      </c>
      <c r="D2570" s="1">
        <v>44153</v>
      </c>
    </row>
    <row r="2571" spans="1:4" x14ac:dyDescent="0.15">
      <c r="A2571" s="1" t="s">
        <v>8470</v>
      </c>
      <c r="B2571" s="1">
        <v>510350</v>
      </c>
      <c r="C2571" s="1">
        <v>1764</v>
      </c>
      <c r="D2571" s="1">
        <v>45917</v>
      </c>
    </row>
    <row r="2572" spans="1:4" x14ac:dyDescent="0.15">
      <c r="A2572" s="1" t="s">
        <v>8471</v>
      </c>
      <c r="B2572" s="1">
        <v>510351</v>
      </c>
      <c r="C2572" s="1">
        <v>2016</v>
      </c>
      <c r="D2572" s="1">
        <v>47681</v>
      </c>
    </row>
    <row r="2573" spans="1:4" x14ac:dyDescent="0.15">
      <c r="A2573" s="1" t="s">
        <v>8472</v>
      </c>
      <c r="B2573" s="1">
        <v>510352</v>
      </c>
      <c r="C2573" s="1">
        <v>2016</v>
      </c>
      <c r="D2573" s="1">
        <v>49697</v>
      </c>
    </row>
    <row r="2574" spans="1:4" x14ac:dyDescent="0.15">
      <c r="A2574" s="1" t="s">
        <v>8473</v>
      </c>
      <c r="B2574" s="1">
        <v>510353</v>
      </c>
      <c r="C2574" s="1">
        <v>2016</v>
      </c>
      <c r="D2574" s="1">
        <v>51713</v>
      </c>
    </row>
    <row r="2575" spans="1:4" x14ac:dyDescent="0.15">
      <c r="A2575" s="1" t="s">
        <v>8474</v>
      </c>
      <c r="B2575" s="1">
        <v>510354</v>
      </c>
      <c r="C2575" s="1">
        <v>2016</v>
      </c>
      <c r="D2575" s="1">
        <v>53729</v>
      </c>
    </row>
    <row r="2576" spans="1:4" x14ac:dyDescent="0.15">
      <c r="A2576" s="1" t="s">
        <v>8475</v>
      </c>
      <c r="B2576" s="1">
        <v>510355</v>
      </c>
      <c r="C2576" s="1">
        <v>2016</v>
      </c>
      <c r="D2576" s="1">
        <v>55745</v>
      </c>
    </row>
    <row r="2577" spans="1:4" x14ac:dyDescent="0.15">
      <c r="A2577" s="1" t="s">
        <v>8476</v>
      </c>
      <c r="B2577" s="1">
        <v>510356</v>
      </c>
      <c r="C2577" s="1">
        <v>2268</v>
      </c>
      <c r="D2577" s="1">
        <v>57761</v>
      </c>
    </row>
    <row r="2578" spans="1:4" x14ac:dyDescent="0.15">
      <c r="A2578" s="1" t="s">
        <v>8477</v>
      </c>
      <c r="B2578" s="1">
        <v>510357</v>
      </c>
      <c r="C2578" s="1">
        <v>2268</v>
      </c>
      <c r="D2578" s="1">
        <v>60029</v>
      </c>
    </row>
    <row r="2579" spans="1:4" x14ac:dyDescent="0.15">
      <c r="A2579" s="1" t="s">
        <v>8478</v>
      </c>
      <c r="B2579" s="1">
        <v>510358</v>
      </c>
      <c r="C2579" s="1">
        <v>2268</v>
      </c>
      <c r="D2579" s="1">
        <v>62297</v>
      </c>
    </row>
    <row r="2580" spans="1:4" x14ac:dyDescent="0.15">
      <c r="A2580" s="1" t="s">
        <v>8479</v>
      </c>
      <c r="B2580" s="1">
        <v>510359</v>
      </c>
      <c r="C2580" s="1">
        <v>2268</v>
      </c>
      <c r="D2580" s="1">
        <v>64565</v>
      </c>
    </row>
    <row r="2581" spans="1:4" x14ac:dyDescent="0.15">
      <c r="A2581" s="1" t="s">
        <v>8480</v>
      </c>
      <c r="B2581" s="1">
        <v>510360</v>
      </c>
      <c r="C2581" s="1">
        <v>2268</v>
      </c>
      <c r="D2581" s="1">
        <v>66833</v>
      </c>
    </row>
    <row r="2582" spans="1:4" x14ac:dyDescent="0.15">
      <c r="A2582" s="1" t="s">
        <v>8481</v>
      </c>
      <c r="B2582" s="1">
        <v>510361</v>
      </c>
      <c r="C2582" s="1">
        <v>2520</v>
      </c>
      <c r="D2582" s="1">
        <v>69101</v>
      </c>
    </row>
    <row r="2583" spans="1:4" x14ac:dyDescent="0.15">
      <c r="A2583" s="1" t="s">
        <v>8482</v>
      </c>
      <c r="B2583" s="1">
        <v>510362</v>
      </c>
      <c r="C2583" s="1">
        <v>2520</v>
      </c>
      <c r="D2583" s="1">
        <v>71621</v>
      </c>
    </row>
    <row r="2584" spans="1:4" x14ac:dyDescent="0.15">
      <c r="A2584" s="1" t="s">
        <v>8483</v>
      </c>
      <c r="B2584" s="1">
        <v>510363</v>
      </c>
      <c r="C2584" s="1">
        <v>2520</v>
      </c>
      <c r="D2584" s="1">
        <v>74141</v>
      </c>
    </row>
    <row r="2585" spans="1:4" x14ac:dyDescent="0.15">
      <c r="A2585" s="1" t="s">
        <v>8484</v>
      </c>
      <c r="B2585" s="1">
        <v>510364</v>
      </c>
      <c r="C2585" s="1">
        <v>2520</v>
      </c>
      <c r="D2585" s="1">
        <v>76661</v>
      </c>
    </row>
    <row r="2586" spans="1:4" x14ac:dyDescent="0.15">
      <c r="A2586" s="1" t="s">
        <v>8485</v>
      </c>
      <c r="B2586" s="1">
        <v>510365</v>
      </c>
      <c r="C2586" s="1">
        <v>2520</v>
      </c>
      <c r="D2586" s="1">
        <v>79181</v>
      </c>
    </row>
    <row r="2587" spans="1:4" x14ac:dyDescent="0.15">
      <c r="A2587" s="1" t="s">
        <v>8486</v>
      </c>
      <c r="B2587" s="1">
        <v>510366</v>
      </c>
      <c r="C2587" s="1">
        <v>2940</v>
      </c>
      <c r="D2587" s="1">
        <v>81701</v>
      </c>
    </row>
    <row r="2588" spans="1:4" x14ac:dyDescent="0.15">
      <c r="A2588" s="1" t="s">
        <v>8487</v>
      </c>
      <c r="B2588" s="1">
        <v>510367</v>
      </c>
      <c r="C2588" s="1">
        <v>2940</v>
      </c>
      <c r="D2588" s="1">
        <v>84641</v>
      </c>
    </row>
    <row r="2589" spans="1:4" x14ac:dyDescent="0.15">
      <c r="A2589" s="1" t="s">
        <v>8488</v>
      </c>
      <c r="B2589" s="1">
        <v>510368</v>
      </c>
      <c r="C2589" s="1">
        <v>2940</v>
      </c>
      <c r="D2589" s="1">
        <v>87581</v>
      </c>
    </row>
    <row r="2590" spans="1:4" x14ac:dyDescent="0.15">
      <c r="A2590" s="1" t="s">
        <v>8489</v>
      </c>
      <c r="B2590" s="1">
        <v>510369</v>
      </c>
      <c r="C2590" s="1">
        <v>2940</v>
      </c>
      <c r="D2590" s="1">
        <v>90521</v>
      </c>
    </row>
    <row r="2591" spans="1:4" x14ac:dyDescent="0.15">
      <c r="A2591" s="1" t="s">
        <v>8490</v>
      </c>
      <c r="B2591" s="1">
        <v>510370</v>
      </c>
      <c r="C2591" s="1">
        <v>2940</v>
      </c>
      <c r="D2591" s="1">
        <v>93461</v>
      </c>
    </row>
    <row r="2592" spans="1:4" x14ac:dyDescent="0.15">
      <c r="A2592" s="1" t="s">
        <v>8491</v>
      </c>
      <c r="B2592" s="1">
        <v>510371</v>
      </c>
      <c r="C2592" s="1">
        <v>3360</v>
      </c>
      <c r="D2592" s="1">
        <v>96401</v>
      </c>
    </row>
    <row r="2593" spans="1:4" x14ac:dyDescent="0.15">
      <c r="A2593" s="1" t="s">
        <v>8492</v>
      </c>
      <c r="B2593" s="1">
        <v>510372</v>
      </c>
      <c r="C2593" s="1">
        <v>3360</v>
      </c>
      <c r="D2593" s="1">
        <v>99761</v>
      </c>
    </row>
    <row r="2594" spans="1:4" x14ac:dyDescent="0.15">
      <c r="A2594" s="1" t="s">
        <v>8493</v>
      </c>
      <c r="B2594" s="1">
        <v>510373</v>
      </c>
      <c r="C2594" s="1">
        <v>3360</v>
      </c>
      <c r="D2594" s="1">
        <v>103121</v>
      </c>
    </row>
    <row r="2595" spans="1:4" x14ac:dyDescent="0.15">
      <c r="A2595" s="1" t="s">
        <v>8494</v>
      </c>
      <c r="B2595" s="1">
        <v>510374</v>
      </c>
      <c r="C2595" s="1">
        <v>3360</v>
      </c>
      <c r="D2595" s="1">
        <v>106481</v>
      </c>
    </row>
    <row r="2596" spans="1:4" x14ac:dyDescent="0.15">
      <c r="A2596" s="1" t="s">
        <v>8495</v>
      </c>
      <c r="B2596" s="1">
        <v>510375</v>
      </c>
      <c r="C2596" s="1">
        <v>3360</v>
      </c>
      <c r="D2596" s="1">
        <v>109841</v>
      </c>
    </row>
    <row r="2597" spans="1:4" x14ac:dyDescent="0.15">
      <c r="A2597" s="1" t="s">
        <v>8496</v>
      </c>
      <c r="B2597" s="1">
        <v>510376</v>
      </c>
      <c r="C2597" s="1">
        <v>3780</v>
      </c>
      <c r="D2597" s="1">
        <v>113201</v>
      </c>
    </row>
    <row r="2598" spans="1:4" x14ac:dyDescent="0.15">
      <c r="A2598" s="1" t="s">
        <v>8497</v>
      </c>
      <c r="B2598" s="1">
        <v>510377</v>
      </c>
      <c r="C2598" s="1">
        <v>3780</v>
      </c>
      <c r="D2598" s="1">
        <v>116981</v>
      </c>
    </row>
    <row r="2599" spans="1:4" x14ac:dyDescent="0.15">
      <c r="A2599" s="1" t="s">
        <v>8498</v>
      </c>
      <c r="B2599" s="1">
        <v>510378</v>
      </c>
      <c r="C2599" s="1">
        <v>3780</v>
      </c>
      <c r="D2599" s="1">
        <v>120761</v>
      </c>
    </row>
    <row r="2600" spans="1:4" x14ac:dyDescent="0.15">
      <c r="A2600" s="1" t="s">
        <v>8499</v>
      </c>
      <c r="B2600" s="1">
        <v>510379</v>
      </c>
      <c r="C2600" s="1">
        <v>3780</v>
      </c>
      <c r="D2600" s="1">
        <v>124541</v>
      </c>
    </row>
    <row r="2601" spans="1:4" x14ac:dyDescent="0.15">
      <c r="A2601" s="1" t="s">
        <v>8500</v>
      </c>
      <c r="B2601" s="1">
        <v>510380</v>
      </c>
      <c r="C2601" s="1">
        <v>0</v>
      </c>
      <c r="D2601" s="1">
        <v>128321</v>
      </c>
    </row>
    <row r="2602" spans="1:4" x14ac:dyDescent="0.15">
      <c r="A2602" s="1" t="s">
        <v>8501</v>
      </c>
      <c r="B2602" s="1">
        <v>511301</v>
      </c>
      <c r="C2602" s="1">
        <v>168</v>
      </c>
      <c r="D2602" s="1">
        <v>4001</v>
      </c>
    </row>
    <row r="2603" spans="1:4" x14ac:dyDescent="0.15">
      <c r="A2603" s="1" t="s">
        <v>8502</v>
      </c>
      <c r="B2603" s="1">
        <v>511302</v>
      </c>
      <c r="C2603" s="1">
        <v>168</v>
      </c>
      <c r="D2603" s="1">
        <v>4169</v>
      </c>
    </row>
    <row r="2604" spans="1:4" x14ac:dyDescent="0.15">
      <c r="A2604" s="1" t="s">
        <v>8503</v>
      </c>
      <c r="B2604" s="1">
        <v>511303</v>
      </c>
      <c r="C2604" s="1">
        <v>168</v>
      </c>
      <c r="D2604" s="1">
        <v>4337</v>
      </c>
    </row>
    <row r="2605" spans="1:4" x14ac:dyDescent="0.15">
      <c r="A2605" s="1" t="s">
        <v>8504</v>
      </c>
      <c r="B2605" s="1">
        <v>511304</v>
      </c>
      <c r="C2605" s="1">
        <v>168</v>
      </c>
      <c r="D2605" s="1">
        <v>4505</v>
      </c>
    </row>
    <row r="2606" spans="1:4" x14ac:dyDescent="0.15">
      <c r="A2606" s="1" t="s">
        <v>8505</v>
      </c>
      <c r="B2606" s="1">
        <v>511305</v>
      </c>
      <c r="C2606" s="1">
        <v>168</v>
      </c>
      <c r="D2606" s="1">
        <v>4673</v>
      </c>
    </row>
    <row r="2607" spans="1:4" x14ac:dyDescent="0.15">
      <c r="A2607" s="1" t="s">
        <v>8506</v>
      </c>
      <c r="B2607" s="1">
        <v>511306</v>
      </c>
      <c r="C2607" s="1">
        <v>252</v>
      </c>
      <c r="D2607" s="1">
        <v>4841</v>
      </c>
    </row>
    <row r="2608" spans="1:4" x14ac:dyDescent="0.15">
      <c r="A2608" s="1" t="s">
        <v>8507</v>
      </c>
      <c r="B2608" s="1">
        <v>511307</v>
      </c>
      <c r="C2608" s="1">
        <v>252</v>
      </c>
      <c r="D2608" s="1">
        <v>5093</v>
      </c>
    </row>
    <row r="2609" spans="1:4" x14ac:dyDescent="0.15">
      <c r="A2609" s="1" t="s">
        <v>8508</v>
      </c>
      <c r="B2609" s="1">
        <v>511308</v>
      </c>
      <c r="C2609" s="1">
        <v>252</v>
      </c>
      <c r="D2609" s="1">
        <v>5345</v>
      </c>
    </row>
    <row r="2610" spans="1:4" x14ac:dyDescent="0.15">
      <c r="A2610" s="1" t="s">
        <v>8509</v>
      </c>
      <c r="B2610" s="1">
        <v>511309</v>
      </c>
      <c r="C2610" s="1">
        <v>252</v>
      </c>
      <c r="D2610" s="1">
        <v>5597</v>
      </c>
    </row>
    <row r="2611" spans="1:4" x14ac:dyDescent="0.15">
      <c r="A2611" s="1" t="s">
        <v>8510</v>
      </c>
      <c r="B2611" s="1">
        <v>511310</v>
      </c>
      <c r="C2611" s="1">
        <v>252</v>
      </c>
      <c r="D2611" s="1">
        <v>5849</v>
      </c>
    </row>
    <row r="2612" spans="1:4" x14ac:dyDescent="0.15">
      <c r="A2612" s="1" t="s">
        <v>8511</v>
      </c>
      <c r="B2612" s="1">
        <v>511311</v>
      </c>
      <c r="C2612" s="1">
        <v>420</v>
      </c>
      <c r="D2612" s="1">
        <v>6101</v>
      </c>
    </row>
    <row r="2613" spans="1:4" x14ac:dyDescent="0.15">
      <c r="A2613" s="1" t="s">
        <v>8512</v>
      </c>
      <c r="B2613" s="1">
        <v>511312</v>
      </c>
      <c r="C2613" s="1">
        <v>420</v>
      </c>
      <c r="D2613" s="1">
        <v>6521</v>
      </c>
    </row>
    <row r="2614" spans="1:4" x14ac:dyDescent="0.15">
      <c r="A2614" s="1" t="s">
        <v>8513</v>
      </c>
      <c r="B2614" s="1">
        <v>511313</v>
      </c>
      <c r="C2614" s="1">
        <v>420</v>
      </c>
      <c r="D2614" s="1">
        <v>6941</v>
      </c>
    </row>
    <row r="2615" spans="1:4" x14ac:dyDescent="0.15">
      <c r="A2615" s="1" t="s">
        <v>8514</v>
      </c>
      <c r="B2615" s="1">
        <v>511314</v>
      </c>
      <c r="C2615" s="1">
        <v>420</v>
      </c>
      <c r="D2615" s="1">
        <v>7361</v>
      </c>
    </row>
    <row r="2616" spans="1:4" x14ac:dyDescent="0.15">
      <c r="A2616" s="1" t="s">
        <v>8515</v>
      </c>
      <c r="B2616" s="1">
        <v>511315</v>
      </c>
      <c r="C2616" s="1">
        <v>420</v>
      </c>
      <c r="D2616" s="1">
        <v>7781</v>
      </c>
    </row>
    <row r="2617" spans="1:4" x14ac:dyDescent="0.15">
      <c r="A2617" s="1" t="s">
        <v>8516</v>
      </c>
      <c r="B2617" s="1">
        <v>511316</v>
      </c>
      <c r="C2617" s="1">
        <v>588</v>
      </c>
      <c r="D2617" s="1">
        <v>8201</v>
      </c>
    </row>
    <row r="2618" spans="1:4" x14ac:dyDescent="0.15">
      <c r="A2618" s="1" t="s">
        <v>8517</v>
      </c>
      <c r="B2618" s="1">
        <v>511317</v>
      </c>
      <c r="C2618" s="1">
        <v>588</v>
      </c>
      <c r="D2618" s="1">
        <v>8789</v>
      </c>
    </row>
    <row r="2619" spans="1:4" x14ac:dyDescent="0.15">
      <c r="A2619" s="1" t="s">
        <v>8518</v>
      </c>
      <c r="B2619" s="1">
        <v>511318</v>
      </c>
      <c r="C2619" s="1">
        <v>588</v>
      </c>
      <c r="D2619" s="1">
        <v>9377</v>
      </c>
    </row>
    <row r="2620" spans="1:4" x14ac:dyDescent="0.15">
      <c r="A2620" s="1" t="s">
        <v>8519</v>
      </c>
      <c r="B2620" s="1">
        <v>511319</v>
      </c>
      <c r="C2620" s="1">
        <v>588</v>
      </c>
      <c r="D2620" s="1">
        <v>9965</v>
      </c>
    </row>
    <row r="2621" spans="1:4" x14ac:dyDescent="0.15">
      <c r="A2621" s="1" t="s">
        <v>8520</v>
      </c>
      <c r="B2621" s="1">
        <v>511320</v>
      </c>
      <c r="C2621" s="1">
        <v>588</v>
      </c>
      <c r="D2621" s="1">
        <v>10553</v>
      </c>
    </row>
    <row r="2622" spans="1:4" x14ac:dyDescent="0.15">
      <c r="A2622" s="1" t="s">
        <v>8521</v>
      </c>
      <c r="B2622" s="1">
        <v>511321</v>
      </c>
      <c r="C2622" s="1">
        <v>756</v>
      </c>
      <c r="D2622" s="1">
        <v>11141</v>
      </c>
    </row>
    <row r="2623" spans="1:4" x14ac:dyDescent="0.15">
      <c r="A2623" s="1" t="s">
        <v>8522</v>
      </c>
      <c r="B2623" s="1">
        <v>511322</v>
      </c>
      <c r="C2623" s="1">
        <v>756</v>
      </c>
      <c r="D2623" s="1">
        <v>11897</v>
      </c>
    </row>
    <row r="2624" spans="1:4" x14ac:dyDescent="0.15">
      <c r="A2624" s="1" t="s">
        <v>8523</v>
      </c>
      <c r="B2624" s="1">
        <v>511323</v>
      </c>
      <c r="C2624" s="1">
        <v>756</v>
      </c>
      <c r="D2624" s="1">
        <v>12653</v>
      </c>
    </row>
    <row r="2625" spans="1:4" x14ac:dyDescent="0.15">
      <c r="A2625" s="1" t="s">
        <v>8524</v>
      </c>
      <c r="B2625" s="1">
        <v>511324</v>
      </c>
      <c r="C2625" s="1">
        <v>756</v>
      </c>
      <c r="D2625" s="1">
        <v>13409</v>
      </c>
    </row>
    <row r="2626" spans="1:4" x14ac:dyDescent="0.15">
      <c r="A2626" s="1" t="s">
        <v>8525</v>
      </c>
      <c r="B2626" s="1">
        <v>511325</v>
      </c>
      <c r="C2626" s="1">
        <v>756</v>
      </c>
      <c r="D2626" s="1">
        <v>14165</v>
      </c>
    </row>
    <row r="2627" spans="1:4" x14ac:dyDescent="0.15">
      <c r="A2627" s="1" t="s">
        <v>8526</v>
      </c>
      <c r="B2627" s="1">
        <v>511326</v>
      </c>
      <c r="C2627" s="1">
        <v>924</v>
      </c>
      <c r="D2627" s="1">
        <v>14921</v>
      </c>
    </row>
    <row r="2628" spans="1:4" x14ac:dyDescent="0.15">
      <c r="A2628" s="1" t="s">
        <v>8527</v>
      </c>
      <c r="B2628" s="1">
        <v>511327</v>
      </c>
      <c r="C2628" s="1">
        <v>924</v>
      </c>
      <c r="D2628" s="1">
        <v>15845</v>
      </c>
    </row>
    <row r="2629" spans="1:4" x14ac:dyDescent="0.15">
      <c r="A2629" s="1" t="s">
        <v>8528</v>
      </c>
      <c r="B2629" s="1">
        <v>511328</v>
      </c>
      <c r="C2629" s="1">
        <v>924</v>
      </c>
      <c r="D2629" s="1">
        <v>16769</v>
      </c>
    </row>
    <row r="2630" spans="1:4" x14ac:dyDescent="0.15">
      <c r="A2630" s="1" t="s">
        <v>8529</v>
      </c>
      <c r="B2630" s="1">
        <v>511329</v>
      </c>
      <c r="C2630" s="1">
        <v>924</v>
      </c>
      <c r="D2630" s="1">
        <v>17693</v>
      </c>
    </row>
    <row r="2631" spans="1:4" x14ac:dyDescent="0.15">
      <c r="A2631" s="1" t="s">
        <v>8530</v>
      </c>
      <c r="B2631" s="1">
        <v>511330</v>
      </c>
      <c r="C2631" s="1">
        <v>924</v>
      </c>
      <c r="D2631" s="1">
        <v>18617</v>
      </c>
    </row>
    <row r="2632" spans="1:4" x14ac:dyDescent="0.15">
      <c r="A2632" s="1" t="s">
        <v>8531</v>
      </c>
      <c r="B2632" s="1">
        <v>511331</v>
      </c>
      <c r="C2632" s="1">
        <v>1092</v>
      </c>
      <c r="D2632" s="1">
        <v>19541</v>
      </c>
    </row>
    <row r="2633" spans="1:4" x14ac:dyDescent="0.15">
      <c r="A2633" s="1" t="s">
        <v>8532</v>
      </c>
      <c r="B2633" s="1">
        <v>511332</v>
      </c>
      <c r="C2633" s="1">
        <v>1092</v>
      </c>
      <c r="D2633" s="1">
        <v>20633</v>
      </c>
    </row>
    <row r="2634" spans="1:4" x14ac:dyDescent="0.15">
      <c r="A2634" s="1" t="s">
        <v>8533</v>
      </c>
      <c r="B2634" s="1">
        <v>511333</v>
      </c>
      <c r="C2634" s="1">
        <v>1092</v>
      </c>
      <c r="D2634" s="1">
        <v>21725</v>
      </c>
    </row>
    <row r="2635" spans="1:4" x14ac:dyDescent="0.15">
      <c r="A2635" s="1" t="s">
        <v>8534</v>
      </c>
      <c r="B2635" s="1">
        <v>511334</v>
      </c>
      <c r="C2635" s="1">
        <v>1092</v>
      </c>
      <c r="D2635" s="1">
        <v>22817</v>
      </c>
    </row>
    <row r="2636" spans="1:4" x14ac:dyDescent="0.15">
      <c r="A2636" s="1" t="s">
        <v>8535</v>
      </c>
      <c r="B2636" s="1">
        <v>511335</v>
      </c>
      <c r="C2636" s="1">
        <v>1092</v>
      </c>
      <c r="D2636" s="1">
        <v>23909</v>
      </c>
    </row>
    <row r="2637" spans="1:4" x14ac:dyDescent="0.15">
      <c r="A2637" s="1" t="s">
        <v>8536</v>
      </c>
      <c r="B2637" s="1">
        <v>511336</v>
      </c>
      <c r="C2637" s="1">
        <v>1260</v>
      </c>
      <c r="D2637" s="1">
        <v>25001</v>
      </c>
    </row>
    <row r="2638" spans="1:4" x14ac:dyDescent="0.15">
      <c r="A2638" s="1" t="s">
        <v>8537</v>
      </c>
      <c r="B2638" s="1">
        <v>511337</v>
      </c>
      <c r="C2638" s="1">
        <v>1260</v>
      </c>
      <c r="D2638" s="1">
        <v>26261</v>
      </c>
    </row>
    <row r="2639" spans="1:4" x14ac:dyDescent="0.15">
      <c r="A2639" s="1" t="s">
        <v>8538</v>
      </c>
      <c r="B2639" s="1">
        <v>511338</v>
      </c>
      <c r="C2639" s="1">
        <v>1260</v>
      </c>
      <c r="D2639" s="1">
        <v>27521</v>
      </c>
    </row>
    <row r="2640" spans="1:4" x14ac:dyDescent="0.15">
      <c r="A2640" s="1" t="s">
        <v>8539</v>
      </c>
      <c r="B2640" s="1">
        <v>511339</v>
      </c>
      <c r="C2640" s="1">
        <v>1260</v>
      </c>
      <c r="D2640" s="1">
        <v>28781</v>
      </c>
    </row>
    <row r="2641" spans="1:4" x14ac:dyDescent="0.15">
      <c r="A2641" s="1" t="s">
        <v>8540</v>
      </c>
      <c r="B2641" s="1">
        <v>511340</v>
      </c>
      <c r="C2641" s="1">
        <v>1260</v>
      </c>
      <c r="D2641" s="1">
        <v>30041</v>
      </c>
    </row>
    <row r="2642" spans="1:4" x14ac:dyDescent="0.15">
      <c r="A2642" s="1" t="s">
        <v>8541</v>
      </c>
      <c r="B2642" s="1">
        <v>511341</v>
      </c>
      <c r="C2642" s="1">
        <v>1512</v>
      </c>
      <c r="D2642" s="1">
        <v>31301</v>
      </c>
    </row>
    <row r="2643" spans="1:4" x14ac:dyDescent="0.15">
      <c r="A2643" s="1" t="s">
        <v>8542</v>
      </c>
      <c r="B2643" s="1">
        <v>511342</v>
      </c>
      <c r="C2643" s="1">
        <v>1512</v>
      </c>
      <c r="D2643" s="1">
        <v>32813</v>
      </c>
    </row>
    <row r="2644" spans="1:4" x14ac:dyDescent="0.15">
      <c r="A2644" s="1" t="s">
        <v>8543</v>
      </c>
      <c r="B2644" s="1">
        <v>511343</v>
      </c>
      <c r="C2644" s="1">
        <v>1512</v>
      </c>
      <c r="D2644" s="1">
        <v>34325</v>
      </c>
    </row>
    <row r="2645" spans="1:4" x14ac:dyDescent="0.15">
      <c r="A2645" s="1" t="s">
        <v>8544</v>
      </c>
      <c r="B2645" s="1">
        <v>511344</v>
      </c>
      <c r="C2645" s="1">
        <v>1512</v>
      </c>
      <c r="D2645" s="1">
        <v>35837</v>
      </c>
    </row>
    <row r="2646" spans="1:4" x14ac:dyDescent="0.15">
      <c r="A2646" s="1" t="s">
        <v>8545</v>
      </c>
      <c r="B2646" s="1">
        <v>511345</v>
      </c>
      <c r="C2646" s="1">
        <v>1512</v>
      </c>
      <c r="D2646" s="1">
        <v>37349</v>
      </c>
    </row>
    <row r="2647" spans="1:4" x14ac:dyDescent="0.15">
      <c r="A2647" s="1" t="s">
        <v>8546</v>
      </c>
      <c r="B2647" s="1">
        <v>511346</v>
      </c>
      <c r="C2647" s="1">
        <v>1764</v>
      </c>
      <c r="D2647" s="1">
        <v>38861</v>
      </c>
    </row>
    <row r="2648" spans="1:4" x14ac:dyDescent="0.15">
      <c r="A2648" s="1" t="s">
        <v>8547</v>
      </c>
      <c r="B2648" s="1">
        <v>511347</v>
      </c>
      <c r="C2648" s="1">
        <v>1764</v>
      </c>
      <c r="D2648" s="1">
        <v>40625</v>
      </c>
    </row>
    <row r="2649" spans="1:4" x14ac:dyDescent="0.15">
      <c r="A2649" s="1" t="s">
        <v>8548</v>
      </c>
      <c r="B2649" s="1">
        <v>511348</v>
      </c>
      <c r="C2649" s="1">
        <v>1764</v>
      </c>
      <c r="D2649" s="1">
        <v>42389</v>
      </c>
    </row>
    <row r="2650" spans="1:4" x14ac:dyDescent="0.15">
      <c r="A2650" s="1" t="s">
        <v>8549</v>
      </c>
      <c r="B2650" s="1">
        <v>511349</v>
      </c>
      <c r="C2650" s="1">
        <v>1764</v>
      </c>
      <c r="D2650" s="1">
        <v>44153</v>
      </c>
    </row>
    <row r="2651" spans="1:4" x14ac:dyDescent="0.15">
      <c r="A2651" s="1" t="s">
        <v>8550</v>
      </c>
      <c r="B2651" s="1">
        <v>511350</v>
      </c>
      <c r="C2651" s="1">
        <v>1764</v>
      </c>
      <c r="D2651" s="1">
        <v>45917</v>
      </c>
    </row>
    <row r="2652" spans="1:4" x14ac:dyDescent="0.15">
      <c r="A2652" s="1" t="s">
        <v>8551</v>
      </c>
      <c r="B2652" s="1">
        <v>511351</v>
      </c>
      <c r="C2652" s="1">
        <v>2016</v>
      </c>
      <c r="D2652" s="1">
        <v>47681</v>
      </c>
    </row>
    <row r="2653" spans="1:4" x14ac:dyDescent="0.15">
      <c r="A2653" s="1" t="s">
        <v>8552</v>
      </c>
      <c r="B2653" s="1">
        <v>511352</v>
      </c>
      <c r="C2653" s="1">
        <v>2016</v>
      </c>
      <c r="D2653" s="1">
        <v>49697</v>
      </c>
    </row>
    <row r="2654" spans="1:4" x14ac:dyDescent="0.15">
      <c r="A2654" s="1" t="s">
        <v>8553</v>
      </c>
      <c r="B2654" s="1">
        <v>511353</v>
      </c>
      <c r="C2654" s="1">
        <v>2016</v>
      </c>
      <c r="D2654" s="1">
        <v>51713</v>
      </c>
    </row>
    <row r="2655" spans="1:4" x14ac:dyDescent="0.15">
      <c r="A2655" s="1" t="s">
        <v>8554</v>
      </c>
      <c r="B2655" s="1">
        <v>511354</v>
      </c>
      <c r="C2655" s="1">
        <v>2016</v>
      </c>
      <c r="D2655" s="1">
        <v>53729</v>
      </c>
    </row>
    <row r="2656" spans="1:4" x14ac:dyDescent="0.15">
      <c r="A2656" s="1" t="s">
        <v>8555</v>
      </c>
      <c r="B2656" s="1">
        <v>511355</v>
      </c>
      <c r="C2656" s="1">
        <v>2016</v>
      </c>
      <c r="D2656" s="1">
        <v>55745</v>
      </c>
    </row>
    <row r="2657" spans="1:4" x14ac:dyDescent="0.15">
      <c r="A2657" s="1" t="s">
        <v>8556</v>
      </c>
      <c r="B2657" s="1">
        <v>511356</v>
      </c>
      <c r="C2657" s="1">
        <v>2268</v>
      </c>
      <c r="D2657" s="1">
        <v>57761</v>
      </c>
    </row>
    <row r="2658" spans="1:4" x14ac:dyDescent="0.15">
      <c r="A2658" s="1" t="s">
        <v>8557</v>
      </c>
      <c r="B2658" s="1">
        <v>511357</v>
      </c>
      <c r="C2658" s="1">
        <v>2268</v>
      </c>
      <c r="D2658" s="1">
        <v>60029</v>
      </c>
    </row>
    <row r="2659" spans="1:4" x14ac:dyDescent="0.15">
      <c r="A2659" s="1" t="s">
        <v>8558</v>
      </c>
      <c r="B2659" s="1">
        <v>511358</v>
      </c>
      <c r="C2659" s="1">
        <v>2268</v>
      </c>
      <c r="D2659" s="1">
        <v>62297</v>
      </c>
    </row>
    <row r="2660" spans="1:4" x14ac:dyDescent="0.15">
      <c r="A2660" s="1" t="s">
        <v>8559</v>
      </c>
      <c r="B2660" s="1">
        <v>511359</v>
      </c>
      <c r="C2660" s="1">
        <v>2268</v>
      </c>
      <c r="D2660" s="1">
        <v>64565</v>
      </c>
    </row>
    <row r="2661" spans="1:4" x14ac:dyDescent="0.15">
      <c r="A2661" s="1" t="s">
        <v>8560</v>
      </c>
      <c r="B2661" s="1">
        <v>511360</v>
      </c>
      <c r="C2661" s="1">
        <v>2268</v>
      </c>
      <c r="D2661" s="1">
        <v>66833</v>
      </c>
    </row>
    <row r="2662" spans="1:4" x14ac:dyDescent="0.15">
      <c r="A2662" s="1" t="s">
        <v>8561</v>
      </c>
      <c r="B2662" s="1">
        <v>511361</v>
      </c>
      <c r="C2662" s="1">
        <v>2520</v>
      </c>
      <c r="D2662" s="1">
        <v>69101</v>
      </c>
    </row>
    <row r="2663" spans="1:4" x14ac:dyDescent="0.15">
      <c r="A2663" s="1" t="s">
        <v>8562</v>
      </c>
      <c r="B2663" s="1">
        <v>511362</v>
      </c>
      <c r="C2663" s="1">
        <v>2520</v>
      </c>
      <c r="D2663" s="1">
        <v>71621</v>
      </c>
    </row>
    <row r="2664" spans="1:4" x14ac:dyDescent="0.15">
      <c r="A2664" s="1" t="s">
        <v>8563</v>
      </c>
      <c r="B2664" s="1">
        <v>511363</v>
      </c>
      <c r="C2664" s="1">
        <v>2520</v>
      </c>
      <c r="D2664" s="1">
        <v>74141</v>
      </c>
    </row>
    <row r="2665" spans="1:4" x14ac:dyDescent="0.15">
      <c r="A2665" s="1" t="s">
        <v>8564</v>
      </c>
      <c r="B2665" s="1">
        <v>511364</v>
      </c>
      <c r="C2665" s="1">
        <v>2520</v>
      </c>
      <c r="D2665" s="1">
        <v>76661</v>
      </c>
    </row>
    <row r="2666" spans="1:4" x14ac:dyDescent="0.15">
      <c r="A2666" s="1" t="s">
        <v>8565</v>
      </c>
      <c r="B2666" s="1">
        <v>511365</v>
      </c>
      <c r="C2666" s="1">
        <v>2520</v>
      </c>
      <c r="D2666" s="1">
        <v>79181</v>
      </c>
    </row>
    <row r="2667" spans="1:4" x14ac:dyDescent="0.15">
      <c r="A2667" s="1" t="s">
        <v>8566</v>
      </c>
      <c r="B2667" s="1">
        <v>511366</v>
      </c>
      <c r="C2667" s="1">
        <v>2940</v>
      </c>
      <c r="D2667" s="1">
        <v>81701</v>
      </c>
    </row>
    <row r="2668" spans="1:4" x14ac:dyDescent="0.15">
      <c r="A2668" s="1" t="s">
        <v>8567</v>
      </c>
      <c r="B2668" s="1">
        <v>511367</v>
      </c>
      <c r="C2668" s="1">
        <v>2940</v>
      </c>
      <c r="D2668" s="1">
        <v>84641</v>
      </c>
    </row>
    <row r="2669" spans="1:4" x14ac:dyDescent="0.15">
      <c r="A2669" s="1" t="s">
        <v>8568</v>
      </c>
      <c r="B2669" s="1">
        <v>511368</v>
      </c>
      <c r="C2669" s="1">
        <v>2940</v>
      </c>
      <c r="D2669" s="1">
        <v>87581</v>
      </c>
    </row>
    <row r="2670" spans="1:4" x14ac:dyDescent="0.15">
      <c r="A2670" s="1" t="s">
        <v>8569</v>
      </c>
      <c r="B2670" s="1">
        <v>511369</v>
      </c>
      <c r="C2670" s="1">
        <v>2940</v>
      </c>
      <c r="D2670" s="1">
        <v>90521</v>
      </c>
    </row>
    <row r="2671" spans="1:4" x14ac:dyDescent="0.15">
      <c r="A2671" s="1" t="s">
        <v>8570</v>
      </c>
      <c r="B2671" s="1">
        <v>511370</v>
      </c>
      <c r="C2671" s="1">
        <v>2940</v>
      </c>
      <c r="D2671" s="1">
        <v>93461</v>
      </c>
    </row>
    <row r="2672" spans="1:4" x14ac:dyDescent="0.15">
      <c r="A2672" s="1" t="s">
        <v>8571</v>
      </c>
      <c r="B2672" s="1">
        <v>511371</v>
      </c>
      <c r="C2672" s="1">
        <v>3360</v>
      </c>
      <c r="D2672" s="1">
        <v>96401</v>
      </c>
    </row>
    <row r="2673" spans="1:4" x14ac:dyDescent="0.15">
      <c r="A2673" s="1" t="s">
        <v>8572</v>
      </c>
      <c r="B2673" s="1">
        <v>511372</v>
      </c>
      <c r="C2673" s="1">
        <v>3360</v>
      </c>
      <c r="D2673" s="1">
        <v>99761</v>
      </c>
    </row>
    <row r="2674" spans="1:4" x14ac:dyDescent="0.15">
      <c r="A2674" s="1" t="s">
        <v>8573</v>
      </c>
      <c r="B2674" s="1">
        <v>511373</v>
      </c>
      <c r="C2674" s="1">
        <v>3360</v>
      </c>
      <c r="D2674" s="1">
        <v>103121</v>
      </c>
    </row>
    <row r="2675" spans="1:4" x14ac:dyDescent="0.15">
      <c r="A2675" s="1" t="s">
        <v>8574</v>
      </c>
      <c r="B2675" s="1">
        <v>511374</v>
      </c>
      <c r="C2675" s="1">
        <v>3360</v>
      </c>
      <c r="D2675" s="1">
        <v>106481</v>
      </c>
    </row>
    <row r="2676" spans="1:4" x14ac:dyDescent="0.15">
      <c r="A2676" s="1" t="s">
        <v>8575</v>
      </c>
      <c r="B2676" s="1">
        <v>511375</v>
      </c>
      <c r="C2676" s="1">
        <v>3360</v>
      </c>
      <c r="D2676" s="1">
        <v>109841</v>
      </c>
    </row>
    <row r="2677" spans="1:4" x14ac:dyDescent="0.15">
      <c r="A2677" s="1" t="s">
        <v>8576</v>
      </c>
      <c r="B2677" s="1">
        <v>511376</v>
      </c>
      <c r="C2677" s="1">
        <v>3780</v>
      </c>
      <c r="D2677" s="1">
        <v>113201</v>
      </c>
    </row>
    <row r="2678" spans="1:4" x14ac:dyDescent="0.15">
      <c r="A2678" s="1" t="s">
        <v>8577</v>
      </c>
      <c r="B2678" s="1">
        <v>511377</v>
      </c>
      <c r="C2678" s="1">
        <v>3780</v>
      </c>
      <c r="D2678" s="1">
        <v>116981</v>
      </c>
    </row>
    <row r="2679" spans="1:4" x14ac:dyDescent="0.15">
      <c r="A2679" s="1" t="s">
        <v>8578</v>
      </c>
      <c r="B2679" s="1">
        <v>511378</v>
      </c>
      <c r="C2679" s="1">
        <v>3780</v>
      </c>
      <c r="D2679" s="1">
        <v>120761</v>
      </c>
    </row>
    <row r="2680" spans="1:4" x14ac:dyDescent="0.15">
      <c r="A2680" s="1" t="s">
        <v>8579</v>
      </c>
      <c r="B2680" s="1">
        <v>511379</v>
      </c>
      <c r="C2680" s="1">
        <v>3780</v>
      </c>
      <c r="D2680" s="1">
        <v>124541</v>
      </c>
    </row>
    <row r="2681" spans="1:4" x14ac:dyDescent="0.15">
      <c r="A2681" s="1" t="s">
        <v>8580</v>
      </c>
      <c r="B2681" s="1">
        <v>511380</v>
      </c>
      <c r="C2681" s="1">
        <v>0</v>
      </c>
      <c r="D2681" s="1">
        <v>128321</v>
      </c>
    </row>
    <row r="2682" spans="1:4" x14ac:dyDescent="0.15">
      <c r="A2682" s="1" t="s">
        <v>8581</v>
      </c>
      <c r="B2682" s="1">
        <v>512301</v>
      </c>
      <c r="C2682" s="1">
        <v>280</v>
      </c>
      <c r="D2682" s="1">
        <v>4732</v>
      </c>
    </row>
    <row r="2683" spans="1:4" x14ac:dyDescent="0.15">
      <c r="A2683" s="1" t="s">
        <v>8582</v>
      </c>
      <c r="B2683" s="1">
        <v>512302</v>
      </c>
      <c r="C2683" s="1">
        <v>280</v>
      </c>
      <c r="D2683" s="1">
        <v>5012</v>
      </c>
    </row>
    <row r="2684" spans="1:4" x14ac:dyDescent="0.15">
      <c r="A2684" s="1" t="s">
        <v>8583</v>
      </c>
      <c r="B2684" s="1">
        <v>512303</v>
      </c>
      <c r="C2684" s="1">
        <v>280</v>
      </c>
      <c r="D2684" s="1">
        <v>5292</v>
      </c>
    </row>
    <row r="2685" spans="1:4" x14ac:dyDescent="0.15">
      <c r="A2685" s="1" t="s">
        <v>8584</v>
      </c>
      <c r="B2685" s="1">
        <v>512304</v>
      </c>
      <c r="C2685" s="1">
        <v>280</v>
      </c>
      <c r="D2685" s="1">
        <v>5572</v>
      </c>
    </row>
    <row r="2686" spans="1:4" x14ac:dyDescent="0.15">
      <c r="A2686" s="1" t="s">
        <v>8585</v>
      </c>
      <c r="B2686" s="1">
        <v>512305</v>
      </c>
      <c r="C2686" s="1">
        <v>280</v>
      </c>
      <c r="D2686" s="1">
        <v>5852</v>
      </c>
    </row>
    <row r="2687" spans="1:4" x14ac:dyDescent="0.15">
      <c r="A2687" s="1" t="s">
        <v>8586</v>
      </c>
      <c r="B2687" s="1">
        <v>512306</v>
      </c>
      <c r="C2687" s="1">
        <v>420</v>
      </c>
      <c r="D2687" s="1">
        <v>6132</v>
      </c>
    </row>
    <row r="2688" spans="1:4" x14ac:dyDescent="0.15">
      <c r="A2688" s="1" t="s">
        <v>8587</v>
      </c>
      <c r="B2688" s="1">
        <v>512307</v>
      </c>
      <c r="C2688" s="1">
        <v>420</v>
      </c>
      <c r="D2688" s="1">
        <v>6552</v>
      </c>
    </row>
    <row r="2689" spans="1:4" x14ac:dyDescent="0.15">
      <c r="A2689" s="1" t="s">
        <v>8588</v>
      </c>
      <c r="B2689" s="1">
        <v>512308</v>
      </c>
      <c r="C2689" s="1">
        <v>420</v>
      </c>
      <c r="D2689" s="1">
        <v>6972</v>
      </c>
    </row>
    <row r="2690" spans="1:4" x14ac:dyDescent="0.15">
      <c r="A2690" s="1" t="s">
        <v>8589</v>
      </c>
      <c r="B2690" s="1">
        <v>512309</v>
      </c>
      <c r="C2690" s="1">
        <v>420</v>
      </c>
      <c r="D2690" s="1">
        <v>7392</v>
      </c>
    </row>
    <row r="2691" spans="1:4" x14ac:dyDescent="0.15">
      <c r="A2691" s="1" t="s">
        <v>8590</v>
      </c>
      <c r="B2691" s="1">
        <v>512310</v>
      </c>
      <c r="C2691" s="1">
        <v>420</v>
      </c>
      <c r="D2691" s="1">
        <v>7812</v>
      </c>
    </row>
    <row r="2692" spans="1:4" x14ac:dyDescent="0.15">
      <c r="A2692" s="1" t="s">
        <v>8591</v>
      </c>
      <c r="B2692" s="1">
        <v>512311</v>
      </c>
      <c r="C2692" s="1">
        <v>700</v>
      </c>
      <c r="D2692" s="1">
        <v>8232</v>
      </c>
    </row>
    <row r="2693" spans="1:4" x14ac:dyDescent="0.15">
      <c r="A2693" s="1" t="s">
        <v>8592</v>
      </c>
      <c r="B2693" s="1">
        <v>512312</v>
      </c>
      <c r="C2693" s="1">
        <v>700</v>
      </c>
      <c r="D2693" s="1">
        <v>8932</v>
      </c>
    </row>
    <row r="2694" spans="1:4" x14ac:dyDescent="0.15">
      <c r="A2694" s="1" t="s">
        <v>8593</v>
      </c>
      <c r="B2694" s="1">
        <v>512313</v>
      </c>
      <c r="C2694" s="1">
        <v>700</v>
      </c>
      <c r="D2694" s="1">
        <v>9632</v>
      </c>
    </row>
    <row r="2695" spans="1:4" x14ac:dyDescent="0.15">
      <c r="A2695" s="1" t="s">
        <v>8594</v>
      </c>
      <c r="B2695" s="1">
        <v>512314</v>
      </c>
      <c r="C2695" s="1">
        <v>700</v>
      </c>
      <c r="D2695" s="1">
        <v>10332</v>
      </c>
    </row>
    <row r="2696" spans="1:4" x14ac:dyDescent="0.15">
      <c r="A2696" s="1" t="s">
        <v>8595</v>
      </c>
      <c r="B2696" s="1">
        <v>512315</v>
      </c>
      <c r="C2696" s="1">
        <v>700</v>
      </c>
      <c r="D2696" s="1">
        <v>11032</v>
      </c>
    </row>
    <row r="2697" spans="1:4" x14ac:dyDescent="0.15">
      <c r="A2697" s="1" t="s">
        <v>8596</v>
      </c>
      <c r="B2697" s="1">
        <v>512316</v>
      </c>
      <c r="C2697" s="1">
        <v>980</v>
      </c>
      <c r="D2697" s="1">
        <v>11732</v>
      </c>
    </row>
    <row r="2698" spans="1:4" x14ac:dyDescent="0.15">
      <c r="A2698" s="1" t="s">
        <v>8597</v>
      </c>
      <c r="B2698" s="1">
        <v>512317</v>
      </c>
      <c r="C2698" s="1">
        <v>980</v>
      </c>
      <c r="D2698" s="1">
        <v>12712</v>
      </c>
    </row>
    <row r="2699" spans="1:4" x14ac:dyDescent="0.15">
      <c r="A2699" s="1" t="s">
        <v>8598</v>
      </c>
      <c r="B2699" s="1">
        <v>512318</v>
      </c>
      <c r="C2699" s="1">
        <v>980</v>
      </c>
      <c r="D2699" s="1">
        <v>13692</v>
      </c>
    </row>
    <row r="2700" spans="1:4" x14ac:dyDescent="0.15">
      <c r="A2700" s="1" t="s">
        <v>8599</v>
      </c>
      <c r="B2700" s="1">
        <v>512319</v>
      </c>
      <c r="C2700" s="1">
        <v>980</v>
      </c>
      <c r="D2700" s="1">
        <v>14672</v>
      </c>
    </row>
    <row r="2701" spans="1:4" x14ac:dyDescent="0.15">
      <c r="A2701" s="1" t="s">
        <v>8600</v>
      </c>
      <c r="B2701" s="1">
        <v>512320</v>
      </c>
      <c r="C2701" s="1">
        <v>980</v>
      </c>
      <c r="D2701" s="1">
        <v>15652</v>
      </c>
    </row>
    <row r="2702" spans="1:4" x14ac:dyDescent="0.15">
      <c r="A2702" s="1" t="s">
        <v>8601</v>
      </c>
      <c r="B2702" s="1">
        <v>512321</v>
      </c>
      <c r="C2702" s="1">
        <v>1260</v>
      </c>
      <c r="D2702" s="1">
        <v>16632</v>
      </c>
    </row>
    <row r="2703" spans="1:4" x14ac:dyDescent="0.15">
      <c r="A2703" s="1" t="s">
        <v>8602</v>
      </c>
      <c r="B2703" s="1">
        <v>512322</v>
      </c>
      <c r="C2703" s="1">
        <v>1260</v>
      </c>
      <c r="D2703" s="1">
        <v>17892</v>
      </c>
    </row>
    <row r="2704" spans="1:4" x14ac:dyDescent="0.15">
      <c r="A2704" s="1" t="s">
        <v>8603</v>
      </c>
      <c r="B2704" s="1">
        <v>512323</v>
      </c>
      <c r="C2704" s="1">
        <v>1260</v>
      </c>
      <c r="D2704" s="1">
        <v>19152</v>
      </c>
    </row>
    <row r="2705" spans="1:4" x14ac:dyDescent="0.15">
      <c r="A2705" s="1" t="s">
        <v>8604</v>
      </c>
      <c r="B2705" s="1">
        <v>512324</v>
      </c>
      <c r="C2705" s="1">
        <v>1260</v>
      </c>
      <c r="D2705" s="1">
        <v>20412</v>
      </c>
    </row>
    <row r="2706" spans="1:4" x14ac:dyDescent="0.15">
      <c r="A2706" s="1" t="s">
        <v>8605</v>
      </c>
      <c r="B2706" s="1">
        <v>512325</v>
      </c>
      <c r="C2706" s="1">
        <v>1260</v>
      </c>
      <c r="D2706" s="1">
        <v>21672</v>
      </c>
    </row>
    <row r="2707" spans="1:4" x14ac:dyDescent="0.15">
      <c r="A2707" s="1" t="s">
        <v>8606</v>
      </c>
      <c r="B2707" s="1">
        <v>512326</v>
      </c>
      <c r="C2707" s="1">
        <v>1540</v>
      </c>
      <c r="D2707" s="1">
        <v>22932</v>
      </c>
    </row>
    <row r="2708" spans="1:4" x14ac:dyDescent="0.15">
      <c r="A2708" s="1" t="s">
        <v>8607</v>
      </c>
      <c r="B2708" s="1">
        <v>512327</v>
      </c>
      <c r="C2708" s="1">
        <v>1540</v>
      </c>
      <c r="D2708" s="1">
        <v>24472</v>
      </c>
    </row>
    <row r="2709" spans="1:4" x14ac:dyDescent="0.15">
      <c r="A2709" s="1" t="s">
        <v>8608</v>
      </c>
      <c r="B2709" s="1">
        <v>512328</v>
      </c>
      <c r="C2709" s="1">
        <v>1540</v>
      </c>
      <c r="D2709" s="1">
        <v>26012</v>
      </c>
    </row>
    <row r="2710" spans="1:4" x14ac:dyDescent="0.15">
      <c r="A2710" s="1" t="s">
        <v>8609</v>
      </c>
      <c r="B2710" s="1">
        <v>512329</v>
      </c>
      <c r="C2710" s="1">
        <v>1540</v>
      </c>
      <c r="D2710" s="1">
        <v>27552</v>
      </c>
    </row>
    <row r="2711" spans="1:4" x14ac:dyDescent="0.15">
      <c r="A2711" s="1" t="s">
        <v>8610</v>
      </c>
      <c r="B2711" s="1">
        <v>512330</v>
      </c>
      <c r="C2711" s="1">
        <v>1540</v>
      </c>
      <c r="D2711" s="1">
        <v>29092</v>
      </c>
    </row>
    <row r="2712" spans="1:4" x14ac:dyDescent="0.15">
      <c r="A2712" s="1" t="s">
        <v>8611</v>
      </c>
      <c r="B2712" s="1">
        <v>512331</v>
      </c>
      <c r="C2712" s="1">
        <v>1820</v>
      </c>
      <c r="D2712" s="1">
        <v>30632</v>
      </c>
    </row>
    <row r="2713" spans="1:4" x14ac:dyDescent="0.15">
      <c r="A2713" s="1" t="s">
        <v>8612</v>
      </c>
      <c r="B2713" s="1">
        <v>512332</v>
      </c>
      <c r="C2713" s="1">
        <v>1820</v>
      </c>
      <c r="D2713" s="1">
        <v>32452</v>
      </c>
    </row>
    <row r="2714" spans="1:4" x14ac:dyDescent="0.15">
      <c r="A2714" s="1" t="s">
        <v>8613</v>
      </c>
      <c r="B2714" s="1">
        <v>512333</v>
      </c>
      <c r="C2714" s="1">
        <v>1820</v>
      </c>
      <c r="D2714" s="1">
        <v>34272</v>
      </c>
    </row>
    <row r="2715" spans="1:4" x14ac:dyDescent="0.15">
      <c r="A2715" s="1" t="s">
        <v>8614</v>
      </c>
      <c r="B2715" s="1">
        <v>512334</v>
      </c>
      <c r="C2715" s="1">
        <v>1820</v>
      </c>
      <c r="D2715" s="1">
        <v>36092</v>
      </c>
    </row>
    <row r="2716" spans="1:4" x14ac:dyDescent="0.15">
      <c r="A2716" s="1" t="s">
        <v>8615</v>
      </c>
      <c r="B2716" s="1">
        <v>512335</v>
      </c>
      <c r="C2716" s="1">
        <v>1820</v>
      </c>
      <c r="D2716" s="1">
        <v>37912</v>
      </c>
    </row>
    <row r="2717" spans="1:4" x14ac:dyDescent="0.15">
      <c r="A2717" s="1" t="s">
        <v>8616</v>
      </c>
      <c r="B2717" s="1">
        <v>512336</v>
      </c>
      <c r="C2717" s="1">
        <v>2100</v>
      </c>
      <c r="D2717" s="1">
        <v>39732</v>
      </c>
    </row>
    <row r="2718" spans="1:4" x14ac:dyDescent="0.15">
      <c r="A2718" s="1" t="s">
        <v>8617</v>
      </c>
      <c r="B2718" s="1">
        <v>512337</v>
      </c>
      <c r="C2718" s="1">
        <v>2100</v>
      </c>
      <c r="D2718" s="1">
        <v>41832</v>
      </c>
    </row>
    <row r="2719" spans="1:4" x14ac:dyDescent="0.15">
      <c r="A2719" s="1" t="s">
        <v>8618</v>
      </c>
      <c r="B2719" s="1">
        <v>512338</v>
      </c>
      <c r="C2719" s="1">
        <v>2100</v>
      </c>
      <c r="D2719" s="1">
        <v>43932</v>
      </c>
    </row>
    <row r="2720" spans="1:4" x14ac:dyDescent="0.15">
      <c r="A2720" s="1" t="s">
        <v>8619</v>
      </c>
      <c r="B2720" s="1">
        <v>512339</v>
      </c>
      <c r="C2720" s="1">
        <v>2100</v>
      </c>
      <c r="D2720" s="1">
        <v>46032</v>
      </c>
    </row>
    <row r="2721" spans="1:4" x14ac:dyDescent="0.15">
      <c r="A2721" s="1" t="s">
        <v>8620</v>
      </c>
      <c r="B2721" s="1">
        <v>512340</v>
      </c>
      <c r="C2721" s="1">
        <v>2100</v>
      </c>
      <c r="D2721" s="1">
        <v>48132</v>
      </c>
    </row>
    <row r="2722" spans="1:4" x14ac:dyDescent="0.15">
      <c r="A2722" s="1" t="s">
        <v>8621</v>
      </c>
      <c r="B2722" s="1">
        <v>512341</v>
      </c>
      <c r="C2722" s="1">
        <v>2520</v>
      </c>
      <c r="D2722" s="1">
        <v>50232</v>
      </c>
    </row>
    <row r="2723" spans="1:4" x14ac:dyDescent="0.15">
      <c r="A2723" s="1" t="s">
        <v>8622</v>
      </c>
      <c r="B2723" s="1">
        <v>512342</v>
      </c>
      <c r="C2723" s="1">
        <v>2520</v>
      </c>
      <c r="D2723" s="1">
        <v>52752</v>
      </c>
    </row>
    <row r="2724" spans="1:4" x14ac:dyDescent="0.15">
      <c r="A2724" s="1" t="s">
        <v>8623</v>
      </c>
      <c r="B2724" s="1">
        <v>512343</v>
      </c>
      <c r="C2724" s="1">
        <v>2520</v>
      </c>
      <c r="D2724" s="1">
        <v>55272</v>
      </c>
    </row>
    <row r="2725" spans="1:4" x14ac:dyDescent="0.15">
      <c r="A2725" s="1" t="s">
        <v>8624</v>
      </c>
      <c r="B2725" s="1">
        <v>512344</v>
      </c>
      <c r="C2725" s="1">
        <v>2520</v>
      </c>
      <c r="D2725" s="1">
        <v>57792</v>
      </c>
    </row>
    <row r="2726" spans="1:4" x14ac:dyDescent="0.15">
      <c r="A2726" s="1" t="s">
        <v>8625</v>
      </c>
      <c r="B2726" s="1">
        <v>512345</v>
      </c>
      <c r="C2726" s="1">
        <v>2520</v>
      </c>
      <c r="D2726" s="1">
        <v>60312</v>
      </c>
    </row>
    <row r="2727" spans="1:4" x14ac:dyDescent="0.15">
      <c r="A2727" s="1" t="s">
        <v>8626</v>
      </c>
      <c r="B2727" s="1">
        <v>512346</v>
      </c>
      <c r="C2727" s="1">
        <v>2940</v>
      </c>
      <c r="D2727" s="1">
        <v>62832</v>
      </c>
    </row>
    <row r="2728" spans="1:4" x14ac:dyDescent="0.15">
      <c r="A2728" s="1" t="s">
        <v>8627</v>
      </c>
      <c r="B2728" s="1">
        <v>512347</v>
      </c>
      <c r="C2728" s="1">
        <v>2940</v>
      </c>
      <c r="D2728" s="1">
        <v>65772</v>
      </c>
    </row>
    <row r="2729" spans="1:4" x14ac:dyDescent="0.15">
      <c r="A2729" s="1" t="s">
        <v>8628</v>
      </c>
      <c r="B2729" s="1">
        <v>512348</v>
      </c>
      <c r="C2729" s="1">
        <v>2940</v>
      </c>
      <c r="D2729" s="1">
        <v>68712</v>
      </c>
    </row>
    <row r="2730" spans="1:4" x14ac:dyDescent="0.15">
      <c r="A2730" s="1" t="s">
        <v>8629</v>
      </c>
      <c r="B2730" s="1">
        <v>512349</v>
      </c>
      <c r="C2730" s="1">
        <v>2940</v>
      </c>
      <c r="D2730" s="1">
        <v>71652</v>
      </c>
    </row>
    <row r="2731" spans="1:4" x14ac:dyDescent="0.15">
      <c r="A2731" s="1" t="s">
        <v>8630</v>
      </c>
      <c r="B2731" s="1">
        <v>512350</v>
      </c>
      <c r="C2731" s="1">
        <v>2940</v>
      </c>
      <c r="D2731" s="1">
        <v>74592</v>
      </c>
    </row>
    <row r="2732" spans="1:4" x14ac:dyDescent="0.15">
      <c r="A2732" s="1" t="s">
        <v>8631</v>
      </c>
      <c r="B2732" s="1">
        <v>512351</v>
      </c>
      <c r="C2732" s="1">
        <v>3360</v>
      </c>
      <c r="D2732" s="1">
        <v>77532</v>
      </c>
    </row>
    <row r="2733" spans="1:4" x14ac:dyDescent="0.15">
      <c r="A2733" s="1" t="s">
        <v>8632</v>
      </c>
      <c r="B2733" s="1">
        <v>512352</v>
      </c>
      <c r="C2733" s="1">
        <v>3360</v>
      </c>
      <c r="D2733" s="1">
        <v>80892</v>
      </c>
    </row>
    <row r="2734" spans="1:4" x14ac:dyDescent="0.15">
      <c r="A2734" s="1" t="s">
        <v>8633</v>
      </c>
      <c r="B2734" s="1">
        <v>512353</v>
      </c>
      <c r="C2734" s="1">
        <v>3360</v>
      </c>
      <c r="D2734" s="1">
        <v>84252</v>
      </c>
    </row>
    <row r="2735" spans="1:4" x14ac:dyDescent="0.15">
      <c r="A2735" s="1" t="s">
        <v>8634</v>
      </c>
      <c r="B2735" s="1">
        <v>512354</v>
      </c>
      <c r="C2735" s="1">
        <v>3360</v>
      </c>
      <c r="D2735" s="1">
        <v>87612</v>
      </c>
    </row>
    <row r="2736" spans="1:4" x14ac:dyDescent="0.15">
      <c r="A2736" s="1" t="s">
        <v>8635</v>
      </c>
      <c r="B2736" s="1">
        <v>512355</v>
      </c>
      <c r="C2736" s="1">
        <v>3360</v>
      </c>
      <c r="D2736" s="1">
        <v>90972</v>
      </c>
    </row>
    <row r="2737" spans="1:4" x14ac:dyDescent="0.15">
      <c r="A2737" s="1" t="s">
        <v>8636</v>
      </c>
      <c r="B2737" s="1">
        <v>512356</v>
      </c>
      <c r="C2737" s="1">
        <v>3780</v>
      </c>
      <c r="D2737" s="1">
        <v>94332</v>
      </c>
    </row>
    <row r="2738" spans="1:4" x14ac:dyDescent="0.15">
      <c r="A2738" s="1" t="s">
        <v>8637</v>
      </c>
      <c r="B2738" s="1">
        <v>512357</v>
      </c>
      <c r="C2738" s="1">
        <v>3780</v>
      </c>
      <c r="D2738" s="1">
        <v>98112</v>
      </c>
    </row>
    <row r="2739" spans="1:4" x14ac:dyDescent="0.15">
      <c r="A2739" s="1" t="s">
        <v>8638</v>
      </c>
      <c r="B2739" s="1">
        <v>512358</v>
      </c>
      <c r="C2739" s="1">
        <v>3780</v>
      </c>
      <c r="D2739" s="1">
        <v>101892</v>
      </c>
    </row>
    <row r="2740" spans="1:4" x14ac:dyDescent="0.15">
      <c r="A2740" s="1" t="s">
        <v>8639</v>
      </c>
      <c r="B2740" s="1">
        <v>512359</v>
      </c>
      <c r="C2740" s="1">
        <v>3780</v>
      </c>
      <c r="D2740" s="1">
        <v>105672</v>
      </c>
    </row>
    <row r="2741" spans="1:4" x14ac:dyDescent="0.15">
      <c r="A2741" s="1" t="s">
        <v>8640</v>
      </c>
      <c r="B2741" s="1">
        <v>512360</v>
      </c>
      <c r="C2741" s="1">
        <v>3780</v>
      </c>
      <c r="D2741" s="1">
        <v>109452</v>
      </c>
    </row>
    <row r="2742" spans="1:4" x14ac:dyDescent="0.15">
      <c r="A2742" s="1" t="s">
        <v>8641</v>
      </c>
      <c r="B2742" s="1">
        <v>512361</v>
      </c>
      <c r="C2742" s="1">
        <v>4200</v>
      </c>
      <c r="D2742" s="1">
        <v>113232</v>
      </c>
    </row>
    <row r="2743" spans="1:4" x14ac:dyDescent="0.15">
      <c r="A2743" s="1" t="s">
        <v>8642</v>
      </c>
      <c r="B2743" s="1">
        <v>512362</v>
      </c>
      <c r="C2743" s="1">
        <v>4200</v>
      </c>
      <c r="D2743" s="1">
        <v>117432</v>
      </c>
    </row>
    <row r="2744" spans="1:4" x14ac:dyDescent="0.15">
      <c r="A2744" s="1" t="s">
        <v>8643</v>
      </c>
      <c r="B2744" s="1">
        <v>512363</v>
      </c>
      <c r="C2744" s="1">
        <v>4200</v>
      </c>
      <c r="D2744" s="1">
        <v>121632</v>
      </c>
    </row>
    <row r="2745" spans="1:4" x14ac:dyDescent="0.15">
      <c r="A2745" s="1" t="s">
        <v>8644</v>
      </c>
      <c r="B2745" s="1">
        <v>512364</v>
      </c>
      <c r="C2745" s="1">
        <v>4200</v>
      </c>
      <c r="D2745" s="1">
        <v>125832</v>
      </c>
    </row>
    <row r="2746" spans="1:4" x14ac:dyDescent="0.15">
      <c r="A2746" s="1" t="s">
        <v>8645</v>
      </c>
      <c r="B2746" s="1">
        <v>512365</v>
      </c>
      <c r="C2746" s="1">
        <v>4200</v>
      </c>
      <c r="D2746" s="1">
        <v>130032</v>
      </c>
    </row>
    <row r="2747" spans="1:4" x14ac:dyDescent="0.15">
      <c r="A2747" s="1" t="s">
        <v>8646</v>
      </c>
      <c r="B2747" s="1">
        <v>512366</v>
      </c>
      <c r="C2747" s="1">
        <v>4900</v>
      </c>
      <c r="D2747" s="1">
        <v>134232</v>
      </c>
    </row>
    <row r="2748" spans="1:4" x14ac:dyDescent="0.15">
      <c r="A2748" s="1" t="s">
        <v>8647</v>
      </c>
      <c r="B2748" s="1">
        <v>512367</v>
      </c>
      <c r="C2748" s="1">
        <v>4900</v>
      </c>
      <c r="D2748" s="1">
        <v>139132</v>
      </c>
    </row>
    <row r="2749" spans="1:4" x14ac:dyDescent="0.15">
      <c r="A2749" s="1" t="s">
        <v>8648</v>
      </c>
      <c r="B2749" s="1">
        <v>512368</v>
      </c>
      <c r="C2749" s="1">
        <v>4900</v>
      </c>
      <c r="D2749" s="1">
        <v>144032</v>
      </c>
    </row>
    <row r="2750" spans="1:4" x14ac:dyDescent="0.15">
      <c r="A2750" s="1" t="s">
        <v>8649</v>
      </c>
      <c r="B2750" s="1">
        <v>512369</v>
      </c>
      <c r="C2750" s="1">
        <v>4900</v>
      </c>
      <c r="D2750" s="1">
        <v>148932</v>
      </c>
    </row>
    <row r="2751" spans="1:4" x14ac:dyDescent="0.15">
      <c r="A2751" s="1" t="s">
        <v>8650</v>
      </c>
      <c r="B2751" s="1">
        <v>512370</v>
      </c>
      <c r="C2751" s="1">
        <v>4900</v>
      </c>
      <c r="D2751" s="1">
        <v>153832</v>
      </c>
    </row>
    <row r="2752" spans="1:4" x14ac:dyDescent="0.15">
      <c r="A2752" s="1" t="s">
        <v>8651</v>
      </c>
      <c r="B2752" s="1">
        <v>512371</v>
      </c>
      <c r="C2752" s="1">
        <v>5600</v>
      </c>
      <c r="D2752" s="1">
        <v>158732</v>
      </c>
    </row>
    <row r="2753" spans="1:4" x14ac:dyDescent="0.15">
      <c r="A2753" s="1" t="s">
        <v>8652</v>
      </c>
      <c r="B2753" s="1">
        <v>512372</v>
      </c>
      <c r="C2753" s="1">
        <v>5600</v>
      </c>
      <c r="D2753" s="1">
        <v>164332</v>
      </c>
    </row>
    <row r="2754" spans="1:4" x14ac:dyDescent="0.15">
      <c r="A2754" s="1" t="s">
        <v>8653</v>
      </c>
      <c r="B2754" s="1">
        <v>512373</v>
      </c>
      <c r="C2754" s="1">
        <v>5600</v>
      </c>
      <c r="D2754" s="1">
        <v>169932</v>
      </c>
    </row>
    <row r="2755" spans="1:4" x14ac:dyDescent="0.15">
      <c r="A2755" s="1" t="s">
        <v>8654</v>
      </c>
      <c r="B2755" s="1">
        <v>512374</v>
      </c>
      <c r="C2755" s="1">
        <v>5600</v>
      </c>
      <c r="D2755" s="1">
        <v>175532</v>
      </c>
    </row>
    <row r="2756" spans="1:4" x14ac:dyDescent="0.15">
      <c r="A2756" s="1" t="s">
        <v>8655</v>
      </c>
      <c r="B2756" s="1">
        <v>512375</v>
      </c>
      <c r="C2756" s="1">
        <v>5600</v>
      </c>
      <c r="D2756" s="1">
        <v>181132</v>
      </c>
    </row>
    <row r="2757" spans="1:4" x14ac:dyDescent="0.15">
      <c r="A2757" s="1" t="s">
        <v>8656</v>
      </c>
      <c r="B2757" s="1">
        <v>512376</v>
      </c>
      <c r="C2757" s="1">
        <v>6300</v>
      </c>
      <c r="D2757" s="1">
        <v>186732</v>
      </c>
    </row>
    <row r="2758" spans="1:4" x14ac:dyDescent="0.15">
      <c r="A2758" s="1" t="s">
        <v>8657</v>
      </c>
      <c r="B2758" s="1">
        <v>512377</v>
      </c>
      <c r="C2758" s="1">
        <v>6300</v>
      </c>
      <c r="D2758" s="1">
        <v>193032</v>
      </c>
    </row>
    <row r="2759" spans="1:4" x14ac:dyDescent="0.15">
      <c r="A2759" s="1" t="s">
        <v>8658</v>
      </c>
      <c r="B2759" s="1">
        <v>512378</v>
      </c>
      <c r="C2759" s="1">
        <v>6300</v>
      </c>
      <c r="D2759" s="1">
        <v>199332</v>
      </c>
    </row>
    <row r="2760" spans="1:4" x14ac:dyDescent="0.15">
      <c r="A2760" s="1" t="s">
        <v>8659</v>
      </c>
      <c r="B2760" s="1">
        <v>512379</v>
      </c>
      <c r="C2760" s="1">
        <v>6300</v>
      </c>
      <c r="D2760" s="1">
        <v>205632</v>
      </c>
    </row>
    <row r="2761" spans="1:4" x14ac:dyDescent="0.15">
      <c r="A2761" s="1" t="s">
        <v>8660</v>
      </c>
      <c r="B2761" s="1">
        <v>512380</v>
      </c>
      <c r="C2761" s="1">
        <v>0</v>
      </c>
      <c r="D2761" s="1">
        <v>211932</v>
      </c>
    </row>
    <row r="2762" spans="1:4" x14ac:dyDescent="0.15">
      <c r="A2762" s="1" t="s">
        <v>8661</v>
      </c>
      <c r="B2762" s="1">
        <v>513301</v>
      </c>
      <c r="C2762" s="1">
        <v>280</v>
      </c>
      <c r="D2762" s="1">
        <v>4732</v>
      </c>
    </row>
    <row r="2763" spans="1:4" x14ac:dyDescent="0.15">
      <c r="A2763" s="1" t="s">
        <v>8662</v>
      </c>
      <c r="B2763" s="1">
        <v>513302</v>
      </c>
      <c r="C2763" s="1">
        <v>280</v>
      </c>
      <c r="D2763" s="1">
        <v>5012</v>
      </c>
    </row>
    <row r="2764" spans="1:4" x14ac:dyDescent="0.15">
      <c r="A2764" s="1" t="s">
        <v>8663</v>
      </c>
      <c r="B2764" s="1">
        <v>513303</v>
      </c>
      <c r="C2764" s="1">
        <v>280</v>
      </c>
      <c r="D2764" s="1">
        <v>5292</v>
      </c>
    </row>
    <row r="2765" spans="1:4" x14ac:dyDescent="0.15">
      <c r="A2765" s="1" t="s">
        <v>8664</v>
      </c>
      <c r="B2765" s="1">
        <v>513304</v>
      </c>
      <c r="C2765" s="1">
        <v>280</v>
      </c>
      <c r="D2765" s="1">
        <v>5572</v>
      </c>
    </row>
    <row r="2766" spans="1:4" x14ac:dyDescent="0.15">
      <c r="A2766" s="1" t="s">
        <v>8665</v>
      </c>
      <c r="B2766" s="1">
        <v>513305</v>
      </c>
      <c r="C2766" s="1">
        <v>280</v>
      </c>
      <c r="D2766" s="1">
        <v>5852</v>
      </c>
    </row>
    <row r="2767" spans="1:4" x14ac:dyDescent="0.15">
      <c r="A2767" s="1" t="s">
        <v>8666</v>
      </c>
      <c r="B2767" s="1">
        <v>513306</v>
      </c>
      <c r="C2767" s="1">
        <v>420</v>
      </c>
      <c r="D2767" s="1">
        <v>6132</v>
      </c>
    </row>
    <row r="2768" spans="1:4" x14ac:dyDescent="0.15">
      <c r="A2768" s="1" t="s">
        <v>8667</v>
      </c>
      <c r="B2768" s="1">
        <v>513307</v>
      </c>
      <c r="C2768" s="1">
        <v>420</v>
      </c>
      <c r="D2768" s="1">
        <v>6552</v>
      </c>
    </row>
    <row r="2769" spans="1:4" x14ac:dyDescent="0.15">
      <c r="A2769" s="1" t="s">
        <v>8668</v>
      </c>
      <c r="B2769" s="1">
        <v>513308</v>
      </c>
      <c r="C2769" s="1">
        <v>420</v>
      </c>
      <c r="D2769" s="1">
        <v>6972</v>
      </c>
    </row>
    <row r="2770" spans="1:4" x14ac:dyDescent="0.15">
      <c r="A2770" s="1" t="s">
        <v>8669</v>
      </c>
      <c r="B2770" s="1">
        <v>513309</v>
      </c>
      <c r="C2770" s="1">
        <v>420</v>
      </c>
      <c r="D2770" s="1">
        <v>7392</v>
      </c>
    </row>
    <row r="2771" spans="1:4" x14ac:dyDescent="0.15">
      <c r="A2771" s="1" t="s">
        <v>8670</v>
      </c>
      <c r="B2771" s="1">
        <v>513310</v>
      </c>
      <c r="C2771" s="1">
        <v>420</v>
      </c>
      <c r="D2771" s="1">
        <v>7812</v>
      </c>
    </row>
    <row r="2772" spans="1:4" x14ac:dyDescent="0.15">
      <c r="A2772" s="1" t="s">
        <v>8671</v>
      </c>
      <c r="B2772" s="1">
        <v>513311</v>
      </c>
      <c r="C2772" s="1">
        <v>700</v>
      </c>
      <c r="D2772" s="1">
        <v>8232</v>
      </c>
    </row>
    <row r="2773" spans="1:4" x14ac:dyDescent="0.15">
      <c r="A2773" s="1" t="s">
        <v>8672</v>
      </c>
      <c r="B2773" s="1">
        <v>513312</v>
      </c>
      <c r="C2773" s="1">
        <v>700</v>
      </c>
      <c r="D2773" s="1">
        <v>8932</v>
      </c>
    </row>
    <row r="2774" spans="1:4" x14ac:dyDescent="0.15">
      <c r="A2774" s="1" t="s">
        <v>8673</v>
      </c>
      <c r="B2774" s="1">
        <v>513313</v>
      </c>
      <c r="C2774" s="1">
        <v>700</v>
      </c>
      <c r="D2774" s="1">
        <v>9632</v>
      </c>
    </row>
    <row r="2775" spans="1:4" x14ac:dyDescent="0.15">
      <c r="A2775" s="1" t="s">
        <v>8674</v>
      </c>
      <c r="B2775" s="1">
        <v>513314</v>
      </c>
      <c r="C2775" s="1">
        <v>700</v>
      </c>
      <c r="D2775" s="1">
        <v>10332</v>
      </c>
    </row>
    <row r="2776" spans="1:4" x14ac:dyDescent="0.15">
      <c r="A2776" s="1" t="s">
        <v>8675</v>
      </c>
      <c r="B2776" s="1">
        <v>513315</v>
      </c>
      <c r="C2776" s="1">
        <v>700</v>
      </c>
      <c r="D2776" s="1">
        <v>11032</v>
      </c>
    </row>
    <row r="2777" spans="1:4" x14ac:dyDescent="0.15">
      <c r="A2777" s="1" t="s">
        <v>8676</v>
      </c>
      <c r="B2777" s="1">
        <v>513316</v>
      </c>
      <c r="C2777" s="1">
        <v>980</v>
      </c>
      <c r="D2777" s="1">
        <v>11732</v>
      </c>
    </row>
    <row r="2778" spans="1:4" x14ac:dyDescent="0.15">
      <c r="A2778" s="1" t="s">
        <v>8677</v>
      </c>
      <c r="B2778" s="1">
        <v>513317</v>
      </c>
      <c r="C2778" s="1">
        <v>980</v>
      </c>
      <c r="D2778" s="1">
        <v>12712</v>
      </c>
    </row>
    <row r="2779" spans="1:4" x14ac:dyDescent="0.15">
      <c r="A2779" s="1" t="s">
        <v>8678</v>
      </c>
      <c r="B2779" s="1">
        <v>513318</v>
      </c>
      <c r="C2779" s="1">
        <v>980</v>
      </c>
      <c r="D2779" s="1">
        <v>13692</v>
      </c>
    </row>
    <row r="2780" spans="1:4" x14ac:dyDescent="0.15">
      <c r="A2780" s="1" t="s">
        <v>8679</v>
      </c>
      <c r="B2780" s="1">
        <v>513319</v>
      </c>
      <c r="C2780" s="1">
        <v>980</v>
      </c>
      <c r="D2780" s="1">
        <v>14672</v>
      </c>
    </row>
    <row r="2781" spans="1:4" x14ac:dyDescent="0.15">
      <c r="A2781" s="1" t="s">
        <v>8680</v>
      </c>
      <c r="B2781" s="1">
        <v>513320</v>
      </c>
      <c r="C2781" s="1">
        <v>980</v>
      </c>
      <c r="D2781" s="1">
        <v>15652</v>
      </c>
    </row>
    <row r="2782" spans="1:4" x14ac:dyDescent="0.15">
      <c r="A2782" s="1" t="s">
        <v>8681</v>
      </c>
      <c r="B2782" s="1">
        <v>513321</v>
      </c>
      <c r="C2782" s="1">
        <v>1260</v>
      </c>
      <c r="D2782" s="1">
        <v>16632</v>
      </c>
    </row>
    <row r="2783" spans="1:4" x14ac:dyDescent="0.15">
      <c r="A2783" s="1" t="s">
        <v>8682</v>
      </c>
      <c r="B2783" s="1">
        <v>513322</v>
      </c>
      <c r="C2783" s="1">
        <v>1260</v>
      </c>
      <c r="D2783" s="1">
        <v>17892</v>
      </c>
    </row>
    <row r="2784" spans="1:4" x14ac:dyDescent="0.15">
      <c r="A2784" s="1" t="s">
        <v>8683</v>
      </c>
      <c r="B2784" s="1">
        <v>513323</v>
      </c>
      <c r="C2784" s="1">
        <v>1260</v>
      </c>
      <c r="D2784" s="1">
        <v>19152</v>
      </c>
    </row>
    <row r="2785" spans="1:4" x14ac:dyDescent="0.15">
      <c r="A2785" s="1" t="s">
        <v>8684</v>
      </c>
      <c r="B2785" s="1">
        <v>513324</v>
      </c>
      <c r="C2785" s="1">
        <v>1260</v>
      </c>
      <c r="D2785" s="1">
        <v>20412</v>
      </c>
    </row>
    <row r="2786" spans="1:4" x14ac:dyDescent="0.15">
      <c r="A2786" s="1" t="s">
        <v>8685</v>
      </c>
      <c r="B2786" s="1">
        <v>513325</v>
      </c>
      <c r="C2786" s="1">
        <v>1260</v>
      </c>
      <c r="D2786" s="1">
        <v>21672</v>
      </c>
    </row>
    <row r="2787" spans="1:4" x14ac:dyDescent="0.15">
      <c r="A2787" s="1" t="s">
        <v>8686</v>
      </c>
      <c r="B2787" s="1">
        <v>513326</v>
      </c>
      <c r="C2787" s="1">
        <v>1540</v>
      </c>
      <c r="D2787" s="1">
        <v>22932</v>
      </c>
    </row>
    <row r="2788" spans="1:4" x14ac:dyDescent="0.15">
      <c r="A2788" s="1" t="s">
        <v>8687</v>
      </c>
      <c r="B2788" s="1">
        <v>513327</v>
      </c>
      <c r="C2788" s="1">
        <v>1540</v>
      </c>
      <c r="D2788" s="1">
        <v>24472</v>
      </c>
    </row>
    <row r="2789" spans="1:4" x14ac:dyDescent="0.15">
      <c r="A2789" s="1" t="s">
        <v>8688</v>
      </c>
      <c r="B2789" s="1">
        <v>513328</v>
      </c>
      <c r="C2789" s="1">
        <v>1540</v>
      </c>
      <c r="D2789" s="1">
        <v>26012</v>
      </c>
    </row>
    <row r="2790" spans="1:4" x14ac:dyDescent="0.15">
      <c r="A2790" s="1" t="s">
        <v>8689</v>
      </c>
      <c r="B2790" s="1">
        <v>513329</v>
      </c>
      <c r="C2790" s="1">
        <v>1540</v>
      </c>
      <c r="D2790" s="1">
        <v>27552</v>
      </c>
    </row>
    <row r="2791" spans="1:4" x14ac:dyDescent="0.15">
      <c r="A2791" s="1" t="s">
        <v>8690</v>
      </c>
      <c r="B2791" s="1">
        <v>513330</v>
      </c>
      <c r="C2791" s="1">
        <v>1540</v>
      </c>
      <c r="D2791" s="1">
        <v>29092</v>
      </c>
    </row>
    <row r="2792" spans="1:4" x14ac:dyDescent="0.15">
      <c r="A2792" s="1" t="s">
        <v>8691</v>
      </c>
      <c r="B2792" s="1">
        <v>513331</v>
      </c>
      <c r="C2792" s="1">
        <v>1820</v>
      </c>
      <c r="D2792" s="1">
        <v>30632</v>
      </c>
    </row>
    <row r="2793" spans="1:4" x14ac:dyDescent="0.15">
      <c r="A2793" s="1" t="s">
        <v>8692</v>
      </c>
      <c r="B2793" s="1">
        <v>513332</v>
      </c>
      <c r="C2793" s="1">
        <v>1820</v>
      </c>
      <c r="D2793" s="1">
        <v>32452</v>
      </c>
    </row>
    <row r="2794" spans="1:4" x14ac:dyDescent="0.15">
      <c r="A2794" s="1" t="s">
        <v>8693</v>
      </c>
      <c r="B2794" s="1">
        <v>513333</v>
      </c>
      <c r="C2794" s="1">
        <v>1820</v>
      </c>
      <c r="D2794" s="1">
        <v>34272</v>
      </c>
    </row>
    <row r="2795" spans="1:4" x14ac:dyDescent="0.15">
      <c r="A2795" s="1" t="s">
        <v>8694</v>
      </c>
      <c r="B2795" s="1">
        <v>513334</v>
      </c>
      <c r="C2795" s="1">
        <v>1820</v>
      </c>
      <c r="D2795" s="1">
        <v>36092</v>
      </c>
    </row>
    <row r="2796" spans="1:4" x14ac:dyDescent="0.15">
      <c r="A2796" s="1" t="s">
        <v>8695</v>
      </c>
      <c r="B2796" s="1">
        <v>513335</v>
      </c>
      <c r="C2796" s="1">
        <v>1820</v>
      </c>
      <c r="D2796" s="1">
        <v>37912</v>
      </c>
    </row>
    <row r="2797" spans="1:4" x14ac:dyDescent="0.15">
      <c r="A2797" s="1" t="s">
        <v>8696</v>
      </c>
      <c r="B2797" s="1">
        <v>513336</v>
      </c>
      <c r="C2797" s="1">
        <v>2100</v>
      </c>
      <c r="D2797" s="1">
        <v>39732</v>
      </c>
    </row>
    <row r="2798" spans="1:4" x14ac:dyDescent="0.15">
      <c r="A2798" s="1" t="s">
        <v>8697</v>
      </c>
      <c r="B2798" s="1">
        <v>513337</v>
      </c>
      <c r="C2798" s="1">
        <v>2100</v>
      </c>
      <c r="D2798" s="1">
        <v>41832</v>
      </c>
    </row>
    <row r="2799" spans="1:4" x14ac:dyDescent="0.15">
      <c r="A2799" s="1" t="s">
        <v>8698</v>
      </c>
      <c r="B2799" s="1">
        <v>513338</v>
      </c>
      <c r="C2799" s="1">
        <v>2100</v>
      </c>
      <c r="D2799" s="1">
        <v>43932</v>
      </c>
    </row>
    <row r="2800" spans="1:4" x14ac:dyDescent="0.15">
      <c r="A2800" s="1" t="s">
        <v>8699</v>
      </c>
      <c r="B2800" s="1">
        <v>513339</v>
      </c>
      <c r="C2800" s="1">
        <v>2100</v>
      </c>
      <c r="D2800" s="1">
        <v>46032</v>
      </c>
    </row>
    <row r="2801" spans="1:4" x14ac:dyDescent="0.15">
      <c r="A2801" s="1" t="s">
        <v>8700</v>
      </c>
      <c r="B2801" s="1">
        <v>513340</v>
      </c>
      <c r="C2801" s="1">
        <v>2100</v>
      </c>
      <c r="D2801" s="1">
        <v>48132</v>
      </c>
    </row>
    <row r="2802" spans="1:4" x14ac:dyDescent="0.15">
      <c r="A2802" s="1" t="s">
        <v>8701</v>
      </c>
      <c r="B2802" s="1">
        <v>513341</v>
      </c>
      <c r="C2802" s="1">
        <v>2520</v>
      </c>
      <c r="D2802" s="1">
        <v>50232</v>
      </c>
    </row>
    <row r="2803" spans="1:4" x14ac:dyDescent="0.15">
      <c r="A2803" s="1" t="s">
        <v>8702</v>
      </c>
      <c r="B2803" s="1">
        <v>513342</v>
      </c>
      <c r="C2803" s="1">
        <v>2520</v>
      </c>
      <c r="D2803" s="1">
        <v>52752</v>
      </c>
    </row>
    <row r="2804" spans="1:4" x14ac:dyDescent="0.15">
      <c r="A2804" s="1" t="s">
        <v>8703</v>
      </c>
      <c r="B2804" s="1">
        <v>513343</v>
      </c>
      <c r="C2804" s="1">
        <v>2520</v>
      </c>
      <c r="D2804" s="1">
        <v>55272</v>
      </c>
    </row>
    <row r="2805" spans="1:4" x14ac:dyDescent="0.15">
      <c r="A2805" s="1" t="s">
        <v>8704</v>
      </c>
      <c r="B2805" s="1">
        <v>513344</v>
      </c>
      <c r="C2805" s="1">
        <v>2520</v>
      </c>
      <c r="D2805" s="1">
        <v>57792</v>
      </c>
    </row>
    <row r="2806" spans="1:4" x14ac:dyDescent="0.15">
      <c r="A2806" s="1" t="s">
        <v>8705</v>
      </c>
      <c r="B2806" s="1">
        <v>513345</v>
      </c>
      <c r="C2806" s="1">
        <v>2520</v>
      </c>
      <c r="D2806" s="1">
        <v>60312</v>
      </c>
    </row>
    <row r="2807" spans="1:4" x14ac:dyDescent="0.15">
      <c r="A2807" s="1" t="s">
        <v>8706</v>
      </c>
      <c r="B2807" s="1">
        <v>513346</v>
      </c>
      <c r="C2807" s="1">
        <v>2940</v>
      </c>
      <c r="D2807" s="1">
        <v>62832</v>
      </c>
    </row>
    <row r="2808" spans="1:4" x14ac:dyDescent="0.15">
      <c r="A2808" s="1" t="s">
        <v>8707</v>
      </c>
      <c r="B2808" s="1">
        <v>513347</v>
      </c>
      <c r="C2808" s="1">
        <v>2940</v>
      </c>
      <c r="D2808" s="1">
        <v>65772</v>
      </c>
    </row>
    <row r="2809" spans="1:4" x14ac:dyDescent="0.15">
      <c r="A2809" s="1" t="s">
        <v>8708</v>
      </c>
      <c r="B2809" s="1">
        <v>513348</v>
      </c>
      <c r="C2809" s="1">
        <v>2940</v>
      </c>
      <c r="D2809" s="1">
        <v>68712</v>
      </c>
    </row>
    <row r="2810" spans="1:4" x14ac:dyDescent="0.15">
      <c r="A2810" s="1" t="s">
        <v>8709</v>
      </c>
      <c r="B2810" s="1">
        <v>513349</v>
      </c>
      <c r="C2810" s="1">
        <v>2940</v>
      </c>
      <c r="D2810" s="1">
        <v>71652</v>
      </c>
    </row>
    <row r="2811" spans="1:4" x14ac:dyDescent="0.15">
      <c r="A2811" s="1" t="s">
        <v>8710</v>
      </c>
      <c r="B2811" s="1">
        <v>513350</v>
      </c>
      <c r="C2811" s="1">
        <v>2940</v>
      </c>
      <c r="D2811" s="1">
        <v>74592</v>
      </c>
    </row>
    <row r="2812" spans="1:4" x14ac:dyDescent="0.15">
      <c r="A2812" s="1" t="s">
        <v>8711</v>
      </c>
      <c r="B2812" s="1">
        <v>513351</v>
      </c>
      <c r="C2812" s="1">
        <v>3360</v>
      </c>
      <c r="D2812" s="1">
        <v>77532</v>
      </c>
    </row>
    <row r="2813" spans="1:4" x14ac:dyDescent="0.15">
      <c r="A2813" s="1" t="s">
        <v>8712</v>
      </c>
      <c r="B2813" s="1">
        <v>513352</v>
      </c>
      <c r="C2813" s="1">
        <v>3360</v>
      </c>
      <c r="D2813" s="1">
        <v>80892</v>
      </c>
    </row>
    <row r="2814" spans="1:4" x14ac:dyDescent="0.15">
      <c r="A2814" s="1" t="s">
        <v>8713</v>
      </c>
      <c r="B2814" s="1">
        <v>513353</v>
      </c>
      <c r="C2814" s="1">
        <v>3360</v>
      </c>
      <c r="D2814" s="1">
        <v>84252</v>
      </c>
    </row>
    <row r="2815" spans="1:4" x14ac:dyDescent="0.15">
      <c r="A2815" s="1" t="s">
        <v>8714</v>
      </c>
      <c r="B2815" s="1">
        <v>513354</v>
      </c>
      <c r="C2815" s="1">
        <v>3360</v>
      </c>
      <c r="D2815" s="1">
        <v>87612</v>
      </c>
    </row>
    <row r="2816" spans="1:4" x14ac:dyDescent="0.15">
      <c r="A2816" s="1" t="s">
        <v>8715</v>
      </c>
      <c r="B2816" s="1">
        <v>513355</v>
      </c>
      <c r="C2816" s="1">
        <v>3360</v>
      </c>
      <c r="D2816" s="1">
        <v>90972</v>
      </c>
    </row>
    <row r="2817" spans="1:4" x14ac:dyDescent="0.15">
      <c r="A2817" s="1" t="s">
        <v>8716</v>
      </c>
      <c r="B2817" s="1">
        <v>513356</v>
      </c>
      <c r="C2817" s="1">
        <v>3780</v>
      </c>
      <c r="D2817" s="1">
        <v>94332</v>
      </c>
    </row>
    <row r="2818" spans="1:4" x14ac:dyDescent="0.15">
      <c r="A2818" s="1" t="s">
        <v>8717</v>
      </c>
      <c r="B2818" s="1">
        <v>513357</v>
      </c>
      <c r="C2818" s="1">
        <v>3780</v>
      </c>
      <c r="D2818" s="1">
        <v>98112</v>
      </c>
    </row>
    <row r="2819" spans="1:4" x14ac:dyDescent="0.15">
      <c r="A2819" s="1" t="s">
        <v>8718</v>
      </c>
      <c r="B2819" s="1">
        <v>513358</v>
      </c>
      <c r="C2819" s="1">
        <v>3780</v>
      </c>
      <c r="D2819" s="1">
        <v>101892</v>
      </c>
    </row>
    <row r="2820" spans="1:4" x14ac:dyDescent="0.15">
      <c r="A2820" s="1" t="s">
        <v>8719</v>
      </c>
      <c r="B2820" s="1">
        <v>513359</v>
      </c>
      <c r="C2820" s="1">
        <v>3780</v>
      </c>
      <c r="D2820" s="1">
        <v>105672</v>
      </c>
    </row>
    <row r="2821" spans="1:4" x14ac:dyDescent="0.15">
      <c r="A2821" s="1" t="s">
        <v>8720</v>
      </c>
      <c r="B2821" s="1">
        <v>513360</v>
      </c>
      <c r="C2821" s="1">
        <v>3780</v>
      </c>
      <c r="D2821" s="1">
        <v>109452</v>
      </c>
    </row>
    <row r="2822" spans="1:4" x14ac:dyDescent="0.15">
      <c r="A2822" s="1" t="s">
        <v>8721</v>
      </c>
      <c r="B2822" s="1">
        <v>513361</v>
      </c>
      <c r="C2822" s="1">
        <v>4200</v>
      </c>
      <c r="D2822" s="1">
        <v>113232</v>
      </c>
    </row>
    <row r="2823" spans="1:4" x14ac:dyDescent="0.15">
      <c r="A2823" s="1" t="s">
        <v>8722</v>
      </c>
      <c r="B2823" s="1">
        <v>513362</v>
      </c>
      <c r="C2823" s="1">
        <v>4200</v>
      </c>
      <c r="D2823" s="1">
        <v>117432</v>
      </c>
    </row>
    <row r="2824" spans="1:4" x14ac:dyDescent="0.15">
      <c r="A2824" s="1" t="s">
        <v>8723</v>
      </c>
      <c r="B2824" s="1">
        <v>513363</v>
      </c>
      <c r="C2824" s="1">
        <v>4200</v>
      </c>
      <c r="D2824" s="1">
        <v>121632</v>
      </c>
    </row>
    <row r="2825" spans="1:4" x14ac:dyDescent="0.15">
      <c r="A2825" s="1" t="s">
        <v>8724</v>
      </c>
      <c r="B2825" s="1">
        <v>513364</v>
      </c>
      <c r="C2825" s="1">
        <v>4200</v>
      </c>
      <c r="D2825" s="1">
        <v>125832</v>
      </c>
    </row>
    <row r="2826" spans="1:4" x14ac:dyDescent="0.15">
      <c r="A2826" s="1" t="s">
        <v>8725</v>
      </c>
      <c r="B2826" s="1">
        <v>513365</v>
      </c>
      <c r="C2826" s="1">
        <v>4200</v>
      </c>
      <c r="D2826" s="1">
        <v>130032</v>
      </c>
    </row>
    <row r="2827" spans="1:4" x14ac:dyDescent="0.15">
      <c r="A2827" s="1" t="s">
        <v>8726</v>
      </c>
      <c r="B2827" s="1">
        <v>513366</v>
      </c>
      <c r="C2827" s="1">
        <v>4900</v>
      </c>
      <c r="D2827" s="1">
        <v>134232</v>
      </c>
    </row>
    <row r="2828" spans="1:4" x14ac:dyDescent="0.15">
      <c r="A2828" s="1" t="s">
        <v>8727</v>
      </c>
      <c r="B2828" s="1">
        <v>513367</v>
      </c>
      <c r="C2828" s="1">
        <v>4900</v>
      </c>
      <c r="D2828" s="1">
        <v>139132</v>
      </c>
    </row>
    <row r="2829" spans="1:4" x14ac:dyDescent="0.15">
      <c r="A2829" s="1" t="s">
        <v>8728</v>
      </c>
      <c r="B2829" s="1">
        <v>513368</v>
      </c>
      <c r="C2829" s="1">
        <v>4900</v>
      </c>
      <c r="D2829" s="1">
        <v>144032</v>
      </c>
    </row>
    <row r="2830" spans="1:4" x14ac:dyDescent="0.15">
      <c r="A2830" s="1" t="s">
        <v>8729</v>
      </c>
      <c r="B2830" s="1">
        <v>513369</v>
      </c>
      <c r="C2830" s="1">
        <v>4900</v>
      </c>
      <c r="D2830" s="1">
        <v>148932</v>
      </c>
    </row>
    <row r="2831" spans="1:4" x14ac:dyDescent="0.15">
      <c r="A2831" s="1" t="s">
        <v>8730</v>
      </c>
      <c r="B2831" s="1">
        <v>513370</v>
      </c>
      <c r="C2831" s="1">
        <v>4900</v>
      </c>
      <c r="D2831" s="1">
        <v>153832</v>
      </c>
    </row>
    <row r="2832" spans="1:4" x14ac:dyDescent="0.15">
      <c r="A2832" s="1" t="s">
        <v>8731</v>
      </c>
      <c r="B2832" s="1">
        <v>513371</v>
      </c>
      <c r="C2832" s="1">
        <v>5600</v>
      </c>
      <c r="D2832" s="1">
        <v>158732</v>
      </c>
    </row>
    <row r="2833" spans="1:4" x14ac:dyDescent="0.15">
      <c r="A2833" s="1" t="s">
        <v>8732</v>
      </c>
      <c r="B2833" s="1">
        <v>513372</v>
      </c>
      <c r="C2833" s="1">
        <v>5600</v>
      </c>
      <c r="D2833" s="1">
        <v>164332</v>
      </c>
    </row>
    <row r="2834" spans="1:4" x14ac:dyDescent="0.15">
      <c r="A2834" s="1" t="s">
        <v>8733</v>
      </c>
      <c r="B2834" s="1">
        <v>513373</v>
      </c>
      <c r="C2834" s="1">
        <v>5600</v>
      </c>
      <c r="D2834" s="1">
        <v>169932</v>
      </c>
    </row>
    <row r="2835" spans="1:4" x14ac:dyDescent="0.15">
      <c r="A2835" s="1" t="s">
        <v>8734</v>
      </c>
      <c r="B2835" s="1">
        <v>513374</v>
      </c>
      <c r="C2835" s="1">
        <v>5600</v>
      </c>
      <c r="D2835" s="1">
        <v>175532</v>
      </c>
    </row>
    <row r="2836" spans="1:4" x14ac:dyDescent="0.15">
      <c r="A2836" s="1" t="s">
        <v>8735</v>
      </c>
      <c r="B2836" s="1">
        <v>513375</v>
      </c>
      <c r="C2836" s="1">
        <v>5600</v>
      </c>
      <c r="D2836" s="1">
        <v>181132</v>
      </c>
    </row>
    <row r="2837" spans="1:4" x14ac:dyDescent="0.15">
      <c r="A2837" s="1" t="s">
        <v>8736</v>
      </c>
      <c r="B2837" s="1">
        <v>513376</v>
      </c>
      <c r="C2837" s="1">
        <v>6300</v>
      </c>
      <c r="D2837" s="1">
        <v>186732</v>
      </c>
    </row>
    <row r="2838" spans="1:4" x14ac:dyDescent="0.15">
      <c r="A2838" s="1" t="s">
        <v>8737</v>
      </c>
      <c r="B2838" s="1">
        <v>513377</v>
      </c>
      <c r="C2838" s="1">
        <v>6300</v>
      </c>
      <c r="D2838" s="1">
        <v>193032</v>
      </c>
    </row>
    <row r="2839" spans="1:4" x14ac:dyDescent="0.15">
      <c r="A2839" s="1" t="s">
        <v>8738</v>
      </c>
      <c r="B2839" s="1">
        <v>513378</v>
      </c>
      <c r="C2839" s="1">
        <v>6300</v>
      </c>
      <c r="D2839" s="1">
        <v>199332</v>
      </c>
    </row>
    <row r="2840" spans="1:4" x14ac:dyDescent="0.15">
      <c r="A2840" s="1" t="s">
        <v>8739</v>
      </c>
      <c r="B2840" s="1">
        <v>513379</v>
      </c>
      <c r="C2840" s="1">
        <v>6300</v>
      </c>
      <c r="D2840" s="1">
        <v>205632</v>
      </c>
    </row>
    <row r="2841" spans="1:4" x14ac:dyDescent="0.15">
      <c r="A2841" s="1" t="s">
        <v>8740</v>
      </c>
      <c r="B2841" s="1">
        <v>513380</v>
      </c>
      <c r="C2841" s="1">
        <v>0</v>
      </c>
      <c r="D2841" s="1">
        <v>211932</v>
      </c>
    </row>
    <row r="2842" spans="1:4" x14ac:dyDescent="0.15">
      <c r="A2842" s="1" t="s">
        <v>8741</v>
      </c>
      <c r="B2842" s="1">
        <v>514301</v>
      </c>
      <c r="C2842" s="1">
        <v>140</v>
      </c>
      <c r="D2842" s="1">
        <v>1650</v>
      </c>
    </row>
    <row r="2843" spans="1:4" x14ac:dyDescent="0.15">
      <c r="A2843" s="1" t="s">
        <v>8742</v>
      </c>
      <c r="B2843" s="1">
        <v>514302</v>
      </c>
      <c r="C2843" s="1">
        <v>140</v>
      </c>
      <c r="D2843" s="1">
        <v>1790</v>
      </c>
    </row>
    <row r="2844" spans="1:4" x14ac:dyDescent="0.15">
      <c r="A2844" s="1" t="s">
        <v>8743</v>
      </c>
      <c r="B2844" s="1">
        <v>514303</v>
      </c>
      <c r="C2844" s="1">
        <v>140</v>
      </c>
      <c r="D2844" s="1">
        <v>1930</v>
      </c>
    </row>
    <row r="2845" spans="1:4" x14ac:dyDescent="0.15">
      <c r="A2845" s="1" t="s">
        <v>8744</v>
      </c>
      <c r="B2845" s="1">
        <v>514304</v>
      </c>
      <c r="C2845" s="1">
        <v>140</v>
      </c>
      <c r="D2845" s="1">
        <v>2070</v>
      </c>
    </row>
    <row r="2846" spans="1:4" x14ac:dyDescent="0.15">
      <c r="A2846" s="1" t="s">
        <v>8745</v>
      </c>
      <c r="B2846" s="1">
        <v>514305</v>
      </c>
      <c r="C2846" s="1">
        <v>140</v>
      </c>
      <c r="D2846" s="1">
        <v>2210</v>
      </c>
    </row>
    <row r="2847" spans="1:4" x14ac:dyDescent="0.15">
      <c r="A2847" s="1" t="s">
        <v>8746</v>
      </c>
      <c r="B2847" s="1">
        <v>514306</v>
      </c>
      <c r="C2847" s="1">
        <v>210</v>
      </c>
      <c r="D2847" s="1">
        <v>2350</v>
      </c>
    </row>
    <row r="2848" spans="1:4" x14ac:dyDescent="0.15">
      <c r="A2848" s="1" t="s">
        <v>8747</v>
      </c>
      <c r="B2848" s="1">
        <v>514307</v>
      </c>
      <c r="C2848" s="1">
        <v>210</v>
      </c>
      <c r="D2848" s="1">
        <v>2560</v>
      </c>
    </row>
    <row r="2849" spans="1:4" x14ac:dyDescent="0.15">
      <c r="A2849" s="1" t="s">
        <v>8748</v>
      </c>
      <c r="B2849" s="1">
        <v>514308</v>
      </c>
      <c r="C2849" s="1">
        <v>210</v>
      </c>
      <c r="D2849" s="1">
        <v>2770</v>
      </c>
    </row>
    <row r="2850" spans="1:4" x14ac:dyDescent="0.15">
      <c r="A2850" s="1" t="s">
        <v>8749</v>
      </c>
      <c r="B2850" s="1">
        <v>514309</v>
      </c>
      <c r="C2850" s="1">
        <v>210</v>
      </c>
      <c r="D2850" s="1">
        <v>2980</v>
      </c>
    </row>
    <row r="2851" spans="1:4" x14ac:dyDescent="0.15">
      <c r="A2851" s="1" t="s">
        <v>8750</v>
      </c>
      <c r="B2851" s="1">
        <v>514310</v>
      </c>
      <c r="C2851" s="1">
        <v>210</v>
      </c>
      <c r="D2851" s="1">
        <v>3190</v>
      </c>
    </row>
    <row r="2852" spans="1:4" x14ac:dyDescent="0.15">
      <c r="A2852" s="1" t="s">
        <v>8751</v>
      </c>
      <c r="B2852" s="1">
        <v>514311</v>
      </c>
      <c r="C2852" s="1">
        <v>350</v>
      </c>
      <c r="D2852" s="1">
        <v>3400</v>
      </c>
    </row>
    <row r="2853" spans="1:4" x14ac:dyDescent="0.15">
      <c r="A2853" s="1" t="s">
        <v>8752</v>
      </c>
      <c r="B2853" s="1">
        <v>514312</v>
      </c>
      <c r="C2853" s="1">
        <v>350</v>
      </c>
      <c r="D2853" s="1">
        <v>3750</v>
      </c>
    </row>
    <row r="2854" spans="1:4" x14ac:dyDescent="0.15">
      <c r="A2854" s="1" t="s">
        <v>8753</v>
      </c>
      <c r="B2854" s="1">
        <v>514313</v>
      </c>
      <c r="C2854" s="1">
        <v>350</v>
      </c>
      <c r="D2854" s="1">
        <v>4100</v>
      </c>
    </row>
    <row r="2855" spans="1:4" x14ac:dyDescent="0.15">
      <c r="A2855" s="1" t="s">
        <v>8754</v>
      </c>
      <c r="B2855" s="1">
        <v>514314</v>
      </c>
      <c r="C2855" s="1">
        <v>350</v>
      </c>
      <c r="D2855" s="1">
        <v>4450</v>
      </c>
    </row>
    <row r="2856" spans="1:4" x14ac:dyDescent="0.15">
      <c r="A2856" s="1" t="s">
        <v>8755</v>
      </c>
      <c r="B2856" s="1">
        <v>514315</v>
      </c>
      <c r="C2856" s="1">
        <v>350</v>
      </c>
      <c r="D2856" s="1">
        <v>4800</v>
      </c>
    </row>
    <row r="2857" spans="1:4" x14ac:dyDescent="0.15">
      <c r="A2857" s="1" t="s">
        <v>8756</v>
      </c>
      <c r="B2857" s="1">
        <v>514316</v>
      </c>
      <c r="C2857" s="1">
        <v>490</v>
      </c>
      <c r="D2857" s="1">
        <v>5150</v>
      </c>
    </row>
    <row r="2858" spans="1:4" x14ac:dyDescent="0.15">
      <c r="A2858" s="1" t="s">
        <v>8757</v>
      </c>
      <c r="B2858" s="1">
        <v>514317</v>
      </c>
      <c r="C2858" s="1">
        <v>490</v>
      </c>
      <c r="D2858" s="1">
        <v>5640</v>
      </c>
    </row>
    <row r="2859" spans="1:4" x14ac:dyDescent="0.15">
      <c r="A2859" s="1" t="s">
        <v>8758</v>
      </c>
      <c r="B2859" s="1">
        <v>514318</v>
      </c>
      <c r="C2859" s="1">
        <v>490</v>
      </c>
      <c r="D2859" s="1">
        <v>6130</v>
      </c>
    </row>
    <row r="2860" spans="1:4" x14ac:dyDescent="0.15">
      <c r="A2860" s="1" t="s">
        <v>8759</v>
      </c>
      <c r="B2860" s="1">
        <v>514319</v>
      </c>
      <c r="C2860" s="1">
        <v>490</v>
      </c>
      <c r="D2860" s="1">
        <v>6620</v>
      </c>
    </row>
    <row r="2861" spans="1:4" x14ac:dyDescent="0.15">
      <c r="A2861" s="1" t="s">
        <v>8760</v>
      </c>
      <c r="B2861" s="1">
        <v>514320</v>
      </c>
      <c r="C2861" s="1">
        <v>490</v>
      </c>
      <c r="D2861" s="1">
        <v>7110</v>
      </c>
    </row>
    <row r="2862" spans="1:4" x14ac:dyDescent="0.15">
      <c r="A2862" s="1" t="s">
        <v>8761</v>
      </c>
      <c r="B2862" s="1">
        <v>514321</v>
      </c>
      <c r="C2862" s="1">
        <v>630</v>
      </c>
      <c r="D2862" s="1">
        <v>7600</v>
      </c>
    </row>
    <row r="2863" spans="1:4" x14ac:dyDescent="0.15">
      <c r="A2863" s="1" t="s">
        <v>8762</v>
      </c>
      <c r="B2863" s="1">
        <v>514322</v>
      </c>
      <c r="C2863" s="1">
        <v>630</v>
      </c>
      <c r="D2863" s="1">
        <v>8230</v>
      </c>
    </row>
    <row r="2864" spans="1:4" x14ac:dyDescent="0.15">
      <c r="A2864" s="1" t="s">
        <v>8763</v>
      </c>
      <c r="B2864" s="1">
        <v>514323</v>
      </c>
      <c r="C2864" s="1">
        <v>630</v>
      </c>
      <c r="D2864" s="1">
        <v>8860</v>
      </c>
    </row>
    <row r="2865" spans="1:4" x14ac:dyDescent="0.15">
      <c r="A2865" s="1" t="s">
        <v>8764</v>
      </c>
      <c r="B2865" s="1">
        <v>514324</v>
      </c>
      <c r="C2865" s="1">
        <v>630</v>
      </c>
      <c r="D2865" s="1">
        <v>9490</v>
      </c>
    </row>
    <row r="2866" spans="1:4" x14ac:dyDescent="0.15">
      <c r="A2866" s="1" t="s">
        <v>8765</v>
      </c>
      <c r="B2866" s="1">
        <v>514325</v>
      </c>
      <c r="C2866" s="1">
        <v>630</v>
      </c>
      <c r="D2866" s="1">
        <v>10120</v>
      </c>
    </row>
    <row r="2867" spans="1:4" x14ac:dyDescent="0.15">
      <c r="A2867" s="1" t="s">
        <v>8766</v>
      </c>
      <c r="B2867" s="1">
        <v>514326</v>
      </c>
      <c r="C2867" s="1">
        <v>770</v>
      </c>
      <c r="D2867" s="1">
        <v>10750</v>
      </c>
    </row>
    <row r="2868" spans="1:4" x14ac:dyDescent="0.15">
      <c r="A2868" s="1" t="s">
        <v>8767</v>
      </c>
      <c r="B2868" s="1">
        <v>514327</v>
      </c>
      <c r="C2868" s="1">
        <v>770</v>
      </c>
      <c r="D2868" s="1">
        <v>11520</v>
      </c>
    </row>
    <row r="2869" spans="1:4" x14ac:dyDescent="0.15">
      <c r="A2869" s="1" t="s">
        <v>8768</v>
      </c>
      <c r="B2869" s="1">
        <v>514328</v>
      </c>
      <c r="C2869" s="1">
        <v>770</v>
      </c>
      <c r="D2869" s="1">
        <v>12290</v>
      </c>
    </row>
    <row r="2870" spans="1:4" x14ac:dyDescent="0.15">
      <c r="A2870" s="1" t="s">
        <v>8769</v>
      </c>
      <c r="B2870" s="1">
        <v>514329</v>
      </c>
      <c r="C2870" s="1">
        <v>770</v>
      </c>
      <c r="D2870" s="1">
        <v>13060</v>
      </c>
    </row>
    <row r="2871" spans="1:4" x14ac:dyDescent="0.15">
      <c r="A2871" s="1" t="s">
        <v>8770</v>
      </c>
      <c r="B2871" s="1">
        <v>514330</v>
      </c>
      <c r="C2871" s="1">
        <v>770</v>
      </c>
      <c r="D2871" s="1">
        <v>13830</v>
      </c>
    </row>
    <row r="2872" spans="1:4" x14ac:dyDescent="0.15">
      <c r="A2872" s="1" t="s">
        <v>8771</v>
      </c>
      <c r="B2872" s="1">
        <v>514331</v>
      </c>
      <c r="C2872" s="1">
        <v>910</v>
      </c>
      <c r="D2872" s="1">
        <v>14600</v>
      </c>
    </row>
    <row r="2873" spans="1:4" x14ac:dyDescent="0.15">
      <c r="A2873" s="1" t="s">
        <v>8772</v>
      </c>
      <c r="B2873" s="1">
        <v>514332</v>
      </c>
      <c r="C2873" s="1">
        <v>910</v>
      </c>
      <c r="D2873" s="1">
        <v>15510</v>
      </c>
    </row>
    <row r="2874" spans="1:4" x14ac:dyDescent="0.15">
      <c r="A2874" s="1" t="s">
        <v>8773</v>
      </c>
      <c r="B2874" s="1">
        <v>514333</v>
      </c>
      <c r="C2874" s="1">
        <v>910</v>
      </c>
      <c r="D2874" s="1">
        <v>16420</v>
      </c>
    </row>
    <row r="2875" spans="1:4" x14ac:dyDescent="0.15">
      <c r="A2875" s="1" t="s">
        <v>8774</v>
      </c>
      <c r="B2875" s="1">
        <v>514334</v>
      </c>
      <c r="C2875" s="1">
        <v>910</v>
      </c>
      <c r="D2875" s="1">
        <v>17330</v>
      </c>
    </row>
    <row r="2876" spans="1:4" x14ac:dyDescent="0.15">
      <c r="A2876" s="1" t="s">
        <v>8775</v>
      </c>
      <c r="B2876" s="1">
        <v>514335</v>
      </c>
      <c r="C2876" s="1">
        <v>910</v>
      </c>
      <c r="D2876" s="1">
        <v>18240</v>
      </c>
    </row>
    <row r="2877" spans="1:4" x14ac:dyDescent="0.15">
      <c r="A2877" s="1" t="s">
        <v>8776</v>
      </c>
      <c r="B2877" s="1">
        <v>514336</v>
      </c>
      <c r="C2877" s="1">
        <v>1050</v>
      </c>
      <c r="D2877" s="1">
        <v>19150</v>
      </c>
    </row>
    <row r="2878" spans="1:4" x14ac:dyDescent="0.15">
      <c r="A2878" s="1" t="s">
        <v>8777</v>
      </c>
      <c r="B2878" s="1">
        <v>514337</v>
      </c>
      <c r="C2878" s="1">
        <v>1050</v>
      </c>
      <c r="D2878" s="1">
        <v>20200</v>
      </c>
    </row>
    <row r="2879" spans="1:4" x14ac:dyDescent="0.15">
      <c r="A2879" s="1" t="s">
        <v>8778</v>
      </c>
      <c r="B2879" s="1">
        <v>514338</v>
      </c>
      <c r="C2879" s="1">
        <v>1050</v>
      </c>
      <c r="D2879" s="1">
        <v>21250</v>
      </c>
    </row>
    <row r="2880" spans="1:4" x14ac:dyDescent="0.15">
      <c r="A2880" s="1" t="s">
        <v>8779</v>
      </c>
      <c r="B2880" s="1">
        <v>514339</v>
      </c>
      <c r="C2880" s="1">
        <v>1050</v>
      </c>
      <c r="D2880" s="1">
        <v>22300</v>
      </c>
    </row>
    <row r="2881" spans="1:4" x14ac:dyDescent="0.15">
      <c r="A2881" s="1" t="s">
        <v>8780</v>
      </c>
      <c r="B2881" s="1">
        <v>514340</v>
      </c>
      <c r="C2881" s="1">
        <v>1050</v>
      </c>
      <c r="D2881" s="1">
        <v>23350</v>
      </c>
    </row>
    <row r="2882" spans="1:4" x14ac:dyDescent="0.15">
      <c r="A2882" s="1" t="s">
        <v>8781</v>
      </c>
      <c r="B2882" s="1">
        <v>514341</v>
      </c>
      <c r="C2882" s="1">
        <v>1260</v>
      </c>
      <c r="D2882" s="1">
        <v>24400</v>
      </c>
    </row>
    <row r="2883" spans="1:4" x14ac:dyDescent="0.15">
      <c r="A2883" s="1" t="s">
        <v>8782</v>
      </c>
      <c r="B2883" s="1">
        <v>514342</v>
      </c>
      <c r="C2883" s="1">
        <v>1260</v>
      </c>
      <c r="D2883" s="1">
        <v>25660</v>
      </c>
    </row>
    <row r="2884" spans="1:4" x14ac:dyDescent="0.15">
      <c r="A2884" s="1" t="s">
        <v>8783</v>
      </c>
      <c r="B2884" s="1">
        <v>514343</v>
      </c>
      <c r="C2884" s="1">
        <v>1260</v>
      </c>
      <c r="D2884" s="1">
        <v>26920</v>
      </c>
    </row>
    <row r="2885" spans="1:4" x14ac:dyDescent="0.15">
      <c r="A2885" s="1" t="s">
        <v>8784</v>
      </c>
      <c r="B2885" s="1">
        <v>514344</v>
      </c>
      <c r="C2885" s="1">
        <v>1260</v>
      </c>
      <c r="D2885" s="1">
        <v>28180</v>
      </c>
    </row>
    <row r="2886" spans="1:4" x14ac:dyDescent="0.15">
      <c r="A2886" s="1" t="s">
        <v>8785</v>
      </c>
      <c r="B2886" s="1">
        <v>514345</v>
      </c>
      <c r="C2886" s="1">
        <v>1260</v>
      </c>
      <c r="D2886" s="1">
        <v>29440</v>
      </c>
    </row>
    <row r="2887" spans="1:4" x14ac:dyDescent="0.15">
      <c r="A2887" s="1" t="s">
        <v>8786</v>
      </c>
      <c r="B2887" s="1">
        <v>514346</v>
      </c>
      <c r="C2887" s="1">
        <v>1470</v>
      </c>
      <c r="D2887" s="1">
        <v>30700</v>
      </c>
    </row>
    <row r="2888" spans="1:4" x14ac:dyDescent="0.15">
      <c r="A2888" s="1" t="s">
        <v>8787</v>
      </c>
      <c r="B2888" s="1">
        <v>514347</v>
      </c>
      <c r="C2888" s="1">
        <v>1470</v>
      </c>
      <c r="D2888" s="1">
        <v>32170</v>
      </c>
    </row>
    <row r="2889" spans="1:4" x14ac:dyDescent="0.15">
      <c r="A2889" s="1" t="s">
        <v>8788</v>
      </c>
      <c r="B2889" s="1">
        <v>514348</v>
      </c>
      <c r="C2889" s="1">
        <v>1470</v>
      </c>
      <c r="D2889" s="1">
        <v>33640</v>
      </c>
    </row>
    <row r="2890" spans="1:4" x14ac:dyDescent="0.15">
      <c r="A2890" s="1" t="s">
        <v>8789</v>
      </c>
      <c r="B2890" s="1">
        <v>514349</v>
      </c>
      <c r="C2890" s="1">
        <v>1470</v>
      </c>
      <c r="D2890" s="1">
        <v>35110</v>
      </c>
    </row>
    <row r="2891" spans="1:4" x14ac:dyDescent="0.15">
      <c r="A2891" s="1" t="s">
        <v>8790</v>
      </c>
      <c r="B2891" s="1">
        <v>514350</v>
      </c>
      <c r="C2891" s="1">
        <v>1470</v>
      </c>
      <c r="D2891" s="1">
        <v>36580</v>
      </c>
    </row>
    <row r="2892" spans="1:4" x14ac:dyDescent="0.15">
      <c r="A2892" s="1" t="s">
        <v>8791</v>
      </c>
      <c r="B2892" s="1">
        <v>514351</v>
      </c>
      <c r="C2892" s="1">
        <v>1680</v>
      </c>
      <c r="D2892" s="1">
        <v>38050</v>
      </c>
    </row>
    <row r="2893" spans="1:4" x14ac:dyDescent="0.15">
      <c r="A2893" s="1" t="s">
        <v>8792</v>
      </c>
      <c r="B2893" s="1">
        <v>514352</v>
      </c>
      <c r="C2893" s="1">
        <v>1680</v>
      </c>
      <c r="D2893" s="1">
        <v>39730</v>
      </c>
    </row>
    <row r="2894" spans="1:4" x14ac:dyDescent="0.15">
      <c r="A2894" s="1" t="s">
        <v>8793</v>
      </c>
      <c r="B2894" s="1">
        <v>514353</v>
      </c>
      <c r="C2894" s="1">
        <v>1680</v>
      </c>
      <c r="D2894" s="1">
        <v>41410</v>
      </c>
    </row>
    <row r="2895" spans="1:4" x14ac:dyDescent="0.15">
      <c r="A2895" s="1" t="s">
        <v>8794</v>
      </c>
      <c r="B2895" s="1">
        <v>514354</v>
      </c>
      <c r="C2895" s="1">
        <v>1680</v>
      </c>
      <c r="D2895" s="1">
        <v>43090</v>
      </c>
    </row>
    <row r="2896" spans="1:4" x14ac:dyDescent="0.15">
      <c r="A2896" s="1" t="s">
        <v>8795</v>
      </c>
      <c r="B2896" s="1">
        <v>514355</v>
      </c>
      <c r="C2896" s="1">
        <v>1680</v>
      </c>
      <c r="D2896" s="1">
        <v>44770</v>
      </c>
    </row>
    <row r="2897" spans="1:4" x14ac:dyDescent="0.15">
      <c r="A2897" s="1" t="s">
        <v>8796</v>
      </c>
      <c r="B2897" s="1">
        <v>514356</v>
      </c>
      <c r="C2897" s="1">
        <v>1890</v>
      </c>
      <c r="D2897" s="1">
        <v>46450</v>
      </c>
    </row>
    <row r="2898" spans="1:4" x14ac:dyDescent="0.15">
      <c r="A2898" s="1" t="s">
        <v>8797</v>
      </c>
      <c r="B2898" s="1">
        <v>514357</v>
      </c>
      <c r="C2898" s="1">
        <v>1890</v>
      </c>
      <c r="D2898" s="1">
        <v>48340</v>
      </c>
    </row>
    <row r="2899" spans="1:4" x14ac:dyDescent="0.15">
      <c r="A2899" s="1" t="s">
        <v>8798</v>
      </c>
      <c r="B2899" s="1">
        <v>514358</v>
      </c>
      <c r="C2899" s="1">
        <v>1890</v>
      </c>
      <c r="D2899" s="1">
        <v>50230</v>
      </c>
    </row>
    <row r="2900" spans="1:4" x14ac:dyDescent="0.15">
      <c r="A2900" s="1" t="s">
        <v>8799</v>
      </c>
      <c r="B2900" s="1">
        <v>514359</v>
      </c>
      <c r="C2900" s="1">
        <v>1890</v>
      </c>
      <c r="D2900" s="1">
        <v>52120</v>
      </c>
    </row>
    <row r="2901" spans="1:4" x14ac:dyDescent="0.15">
      <c r="A2901" s="1" t="s">
        <v>8800</v>
      </c>
      <c r="B2901" s="1">
        <v>514360</v>
      </c>
      <c r="C2901" s="1">
        <v>1890</v>
      </c>
      <c r="D2901" s="1">
        <v>54010</v>
      </c>
    </row>
    <row r="2902" spans="1:4" x14ac:dyDescent="0.15">
      <c r="A2902" s="1" t="s">
        <v>8801</v>
      </c>
      <c r="B2902" s="1">
        <v>514361</v>
      </c>
      <c r="C2902" s="1">
        <v>2100</v>
      </c>
      <c r="D2902" s="1">
        <v>55900</v>
      </c>
    </row>
    <row r="2903" spans="1:4" x14ac:dyDescent="0.15">
      <c r="A2903" s="1" t="s">
        <v>8802</v>
      </c>
      <c r="B2903" s="1">
        <v>514362</v>
      </c>
      <c r="C2903" s="1">
        <v>2100</v>
      </c>
      <c r="D2903" s="1">
        <v>58000</v>
      </c>
    </row>
    <row r="2904" spans="1:4" x14ac:dyDescent="0.15">
      <c r="A2904" s="1" t="s">
        <v>8803</v>
      </c>
      <c r="B2904" s="1">
        <v>514363</v>
      </c>
      <c r="C2904" s="1">
        <v>2100</v>
      </c>
      <c r="D2904" s="1">
        <v>60100</v>
      </c>
    </row>
    <row r="2905" spans="1:4" x14ac:dyDescent="0.15">
      <c r="A2905" s="1" t="s">
        <v>8804</v>
      </c>
      <c r="B2905" s="1">
        <v>514364</v>
      </c>
      <c r="C2905" s="1">
        <v>2100</v>
      </c>
      <c r="D2905" s="1">
        <v>62200</v>
      </c>
    </row>
    <row r="2906" spans="1:4" x14ac:dyDescent="0.15">
      <c r="A2906" s="1" t="s">
        <v>8805</v>
      </c>
      <c r="B2906" s="1">
        <v>514365</v>
      </c>
      <c r="C2906" s="1">
        <v>2100</v>
      </c>
      <c r="D2906" s="1">
        <v>64300</v>
      </c>
    </row>
    <row r="2907" spans="1:4" x14ac:dyDescent="0.15">
      <c r="A2907" s="1" t="s">
        <v>8806</v>
      </c>
      <c r="B2907" s="1">
        <v>514366</v>
      </c>
      <c r="C2907" s="1">
        <v>2450</v>
      </c>
      <c r="D2907" s="1">
        <v>66400</v>
      </c>
    </row>
    <row r="2908" spans="1:4" x14ac:dyDescent="0.15">
      <c r="A2908" s="1" t="s">
        <v>8807</v>
      </c>
      <c r="B2908" s="1">
        <v>514367</v>
      </c>
      <c r="C2908" s="1">
        <v>2450</v>
      </c>
      <c r="D2908" s="1">
        <v>68850</v>
      </c>
    </row>
    <row r="2909" spans="1:4" x14ac:dyDescent="0.15">
      <c r="A2909" s="1" t="s">
        <v>8808</v>
      </c>
      <c r="B2909" s="1">
        <v>514368</v>
      </c>
      <c r="C2909" s="1">
        <v>2450</v>
      </c>
      <c r="D2909" s="1">
        <v>71300</v>
      </c>
    </row>
    <row r="2910" spans="1:4" x14ac:dyDescent="0.15">
      <c r="A2910" s="1" t="s">
        <v>8809</v>
      </c>
      <c r="B2910" s="1">
        <v>514369</v>
      </c>
      <c r="C2910" s="1">
        <v>2450</v>
      </c>
      <c r="D2910" s="1">
        <v>73750</v>
      </c>
    </row>
    <row r="2911" spans="1:4" x14ac:dyDescent="0.15">
      <c r="A2911" s="1" t="s">
        <v>8810</v>
      </c>
      <c r="B2911" s="1">
        <v>514370</v>
      </c>
      <c r="C2911" s="1">
        <v>2450</v>
      </c>
      <c r="D2911" s="1">
        <v>76200</v>
      </c>
    </row>
    <row r="2912" spans="1:4" x14ac:dyDescent="0.15">
      <c r="A2912" s="1" t="s">
        <v>8811</v>
      </c>
      <c r="B2912" s="1">
        <v>514371</v>
      </c>
      <c r="C2912" s="1">
        <v>2800</v>
      </c>
      <c r="D2912" s="1">
        <v>78650</v>
      </c>
    </row>
    <row r="2913" spans="1:4" x14ac:dyDescent="0.15">
      <c r="A2913" s="1" t="s">
        <v>8812</v>
      </c>
      <c r="B2913" s="1">
        <v>514372</v>
      </c>
      <c r="C2913" s="1">
        <v>2800</v>
      </c>
      <c r="D2913" s="1">
        <v>81450</v>
      </c>
    </row>
    <row r="2914" spans="1:4" x14ac:dyDescent="0.15">
      <c r="A2914" s="1" t="s">
        <v>8813</v>
      </c>
      <c r="B2914" s="1">
        <v>514373</v>
      </c>
      <c r="C2914" s="1">
        <v>2800</v>
      </c>
      <c r="D2914" s="1">
        <v>84250</v>
      </c>
    </row>
    <row r="2915" spans="1:4" x14ac:dyDescent="0.15">
      <c r="A2915" s="1" t="s">
        <v>8814</v>
      </c>
      <c r="B2915" s="1">
        <v>514374</v>
      </c>
      <c r="C2915" s="1">
        <v>2800</v>
      </c>
      <c r="D2915" s="1">
        <v>87050</v>
      </c>
    </row>
    <row r="2916" spans="1:4" x14ac:dyDescent="0.15">
      <c r="A2916" s="1" t="s">
        <v>8815</v>
      </c>
      <c r="B2916" s="1">
        <v>514375</v>
      </c>
      <c r="C2916" s="1">
        <v>2800</v>
      </c>
      <c r="D2916" s="1">
        <v>89850</v>
      </c>
    </row>
    <row r="2917" spans="1:4" x14ac:dyDescent="0.15">
      <c r="A2917" s="1" t="s">
        <v>8816</v>
      </c>
      <c r="B2917" s="1">
        <v>514376</v>
      </c>
      <c r="C2917" s="1">
        <v>3150</v>
      </c>
      <c r="D2917" s="1">
        <v>92650</v>
      </c>
    </row>
    <row r="2918" spans="1:4" x14ac:dyDescent="0.15">
      <c r="A2918" s="1" t="s">
        <v>8817</v>
      </c>
      <c r="B2918" s="1">
        <v>514377</v>
      </c>
      <c r="C2918" s="1">
        <v>3150</v>
      </c>
      <c r="D2918" s="1">
        <v>95800</v>
      </c>
    </row>
    <row r="2919" spans="1:4" x14ac:dyDescent="0.15">
      <c r="A2919" s="1" t="s">
        <v>8818</v>
      </c>
      <c r="B2919" s="1">
        <v>514378</v>
      </c>
      <c r="C2919" s="1">
        <v>3150</v>
      </c>
      <c r="D2919" s="1">
        <v>98950</v>
      </c>
    </row>
    <row r="2920" spans="1:4" x14ac:dyDescent="0.15">
      <c r="A2920" s="1" t="s">
        <v>8819</v>
      </c>
      <c r="B2920" s="1">
        <v>514379</v>
      </c>
      <c r="C2920" s="1">
        <v>3150</v>
      </c>
      <c r="D2920" s="1">
        <v>102100</v>
      </c>
    </row>
    <row r="2921" spans="1:4" x14ac:dyDescent="0.15">
      <c r="A2921" s="1" t="s">
        <v>8820</v>
      </c>
      <c r="B2921" s="1">
        <v>514380</v>
      </c>
      <c r="C2921" s="1">
        <v>0</v>
      </c>
      <c r="D2921" s="1">
        <v>105250</v>
      </c>
    </row>
    <row r="2922" spans="1:4" x14ac:dyDescent="0.15">
      <c r="A2922" s="1" t="s">
        <v>8821</v>
      </c>
      <c r="B2922" s="1">
        <v>515301</v>
      </c>
      <c r="C2922" s="1">
        <v>140</v>
      </c>
      <c r="D2922" s="1">
        <v>1650</v>
      </c>
    </row>
    <row r="2923" spans="1:4" x14ac:dyDescent="0.15">
      <c r="A2923" s="1" t="s">
        <v>8822</v>
      </c>
      <c r="B2923" s="1">
        <v>515302</v>
      </c>
      <c r="C2923" s="1">
        <v>140</v>
      </c>
      <c r="D2923" s="1">
        <v>1790</v>
      </c>
    </row>
    <row r="2924" spans="1:4" x14ac:dyDescent="0.15">
      <c r="A2924" s="1" t="s">
        <v>8823</v>
      </c>
      <c r="B2924" s="1">
        <v>515303</v>
      </c>
      <c r="C2924" s="1">
        <v>140</v>
      </c>
      <c r="D2924" s="1">
        <v>1930</v>
      </c>
    </row>
    <row r="2925" spans="1:4" x14ac:dyDescent="0.15">
      <c r="A2925" s="1" t="s">
        <v>8824</v>
      </c>
      <c r="B2925" s="1">
        <v>515304</v>
      </c>
      <c r="C2925" s="1">
        <v>140</v>
      </c>
      <c r="D2925" s="1">
        <v>2070</v>
      </c>
    </row>
    <row r="2926" spans="1:4" x14ac:dyDescent="0.15">
      <c r="A2926" s="1" t="s">
        <v>8825</v>
      </c>
      <c r="B2926" s="1">
        <v>515305</v>
      </c>
      <c r="C2926" s="1">
        <v>140</v>
      </c>
      <c r="D2926" s="1">
        <v>2210</v>
      </c>
    </row>
    <row r="2927" spans="1:4" x14ac:dyDescent="0.15">
      <c r="A2927" s="1" t="s">
        <v>8826</v>
      </c>
      <c r="B2927" s="1">
        <v>515306</v>
      </c>
      <c r="C2927" s="1">
        <v>210</v>
      </c>
      <c r="D2927" s="1">
        <v>2350</v>
      </c>
    </row>
    <row r="2928" spans="1:4" x14ac:dyDescent="0.15">
      <c r="A2928" s="1" t="s">
        <v>8827</v>
      </c>
      <c r="B2928" s="1">
        <v>515307</v>
      </c>
      <c r="C2928" s="1">
        <v>210</v>
      </c>
      <c r="D2928" s="1">
        <v>2560</v>
      </c>
    </row>
    <row r="2929" spans="1:4" x14ac:dyDescent="0.15">
      <c r="A2929" s="1" t="s">
        <v>8828</v>
      </c>
      <c r="B2929" s="1">
        <v>515308</v>
      </c>
      <c r="C2929" s="1">
        <v>210</v>
      </c>
      <c r="D2929" s="1">
        <v>2770</v>
      </c>
    </row>
    <row r="2930" spans="1:4" x14ac:dyDescent="0.15">
      <c r="A2930" s="1" t="s">
        <v>8829</v>
      </c>
      <c r="B2930" s="1">
        <v>515309</v>
      </c>
      <c r="C2930" s="1">
        <v>210</v>
      </c>
      <c r="D2930" s="1">
        <v>2980</v>
      </c>
    </row>
    <row r="2931" spans="1:4" x14ac:dyDescent="0.15">
      <c r="A2931" s="1" t="s">
        <v>8830</v>
      </c>
      <c r="B2931" s="1">
        <v>515310</v>
      </c>
      <c r="C2931" s="1">
        <v>210</v>
      </c>
      <c r="D2931" s="1">
        <v>3190</v>
      </c>
    </row>
    <row r="2932" spans="1:4" x14ac:dyDescent="0.15">
      <c r="A2932" s="1" t="s">
        <v>8831</v>
      </c>
      <c r="B2932" s="1">
        <v>515311</v>
      </c>
      <c r="C2932" s="1">
        <v>350</v>
      </c>
      <c r="D2932" s="1">
        <v>3400</v>
      </c>
    </row>
    <row r="2933" spans="1:4" x14ac:dyDescent="0.15">
      <c r="A2933" s="1" t="s">
        <v>8832</v>
      </c>
      <c r="B2933" s="1">
        <v>515312</v>
      </c>
      <c r="C2933" s="1">
        <v>350</v>
      </c>
      <c r="D2933" s="1">
        <v>3750</v>
      </c>
    </row>
    <row r="2934" spans="1:4" x14ac:dyDescent="0.15">
      <c r="A2934" s="1" t="s">
        <v>8833</v>
      </c>
      <c r="B2934" s="1">
        <v>515313</v>
      </c>
      <c r="C2934" s="1">
        <v>350</v>
      </c>
      <c r="D2934" s="1">
        <v>4100</v>
      </c>
    </row>
    <row r="2935" spans="1:4" x14ac:dyDescent="0.15">
      <c r="A2935" s="1" t="s">
        <v>8834</v>
      </c>
      <c r="B2935" s="1">
        <v>515314</v>
      </c>
      <c r="C2935" s="1">
        <v>350</v>
      </c>
      <c r="D2935" s="1">
        <v>4450</v>
      </c>
    </row>
    <row r="2936" spans="1:4" x14ac:dyDescent="0.15">
      <c r="A2936" s="1" t="s">
        <v>8835</v>
      </c>
      <c r="B2936" s="1">
        <v>515315</v>
      </c>
      <c r="C2936" s="1">
        <v>350</v>
      </c>
      <c r="D2936" s="1">
        <v>4800</v>
      </c>
    </row>
    <row r="2937" spans="1:4" x14ac:dyDescent="0.15">
      <c r="A2937" s="1" t="s">
        <v>8836</v>
      </c>
      <c r="B2937" s="1">
        <v>515316</v>
      </c>
      <c r="C2937" s="1">
        <v>490</v>
      </c>
      <c r="D2937" s="1">
        <v>5150</v>
      </c>
    </row>
    <row r="2938" spans="1:4" x14ac:dyDescent="0.15">
      <c r="A2938" s="1" t="s">
        <v>8837</v>
      </c>
      <c r="B2938" s="1">
        <v>515317</v>
      </c>
      <c r="C2938" s="1">
        <v>490</v>
      </c>
      <c r="D2938" s="1">
        <v>5640</v>
      </c>
    </row>
    <row r="2939" spans="1:4" x14ac:dyDescent="0.15">
      <c r="A2939" s="1" t="s">
        <v>8838</v>
      </c>
      <c r="B2939" s="1">
        <v>515318</v>
      </c>
      <c r="C2939" s="1">
        <v>490</v>
      </c>
      <c r="D2939" s="1">
        <v>6130</v>
      </c>
    </row>
    <row r="2940" spans="1:4" x14ac:dyDescent="0.15">
      <c r="A2940" s="1" t="s">
        <v>8839</v>
      </c>
      <c r="B2940" s="1">
        <v>515319</v>
      </c>
      <c r="C2940" s="1">
        <v>490</v>
      </c>
      <c r="D2940" s="1">
        <v>6620</v>
      </c>
    </row>
    <row r="2941" spans="1:4" x14ac:dyDescent="0.15">
      <c r="A2941" s="1" t="s">
        <v>8840</v>
      </c>
      <c r="B2941" s="1">
        <v>515320</v>
      </c>
      <c r="C2941" s="1">
        <v>490</v>
      </c>
      <c r="D2941" s="1">
        <v>7110</v>
      </c>
    </row>
    <row r="2942" spans="1:4" x14ac:dyDescent="0.15">
      <c r="A2942" s="1" t="s">
        <v>8841</v>
      </c>
      <c r="B2942" s="1">
        <v>515321</v>
      </c>
      <c r="C2942" s="1">
        <v>630</v>
      </c>
      <c r="D2942" s="1">
        <v>7600</v>
      </c>
    </row>
    <row r="2943" spans="1:4" x14ac:dyDescent="0.15">
      <c r="A2943" s="1" t="s">
        <v>8842</v>
      </c>
      <c r="B2943" s="1">
        <v>515322</v>
      </c>
      <c r="C2943" s="1">
        <v>630</v>
      </c>
      <c r="D2943" s="1">
        <v>8230</v>
      </c>
    </row>
    <row r="2944" spans="1:4" x14ac:dyDescent="0.15">
      <c r="A2944" s="1" t="s">
        <v>8843</v>
      </c>
      <c r="B2944" s="1">
        <v>515323</v>
      </c>
      <c r="C2944" s="1">
        <v>630</v>
      </c>
      <c r="D2944" s="1">
        <v>8860</v>
      </c>
    </row>
    <row r="2945" spans="1:4" x14ac:dyDescent="0.15">
      <c r="A2945" s="1" t="s">
        <v>8844</v>
      </c>
      <c r="B2945" s="1">
        <v>515324</v>
      </c>
      <c r="C2945" s="1">
        <v>630</v>
      </c>
      <c r="D2945" s="1">
        <v>9490</v>
      </c>
    </row>
    <row r="2946" spans="1:4" x14ac:dyDescent="0.15">
      <c r="A2946" s="1" t="s">
        <v>8845</v>
      </c>
      <c r="B2946" s="1">
        <v>515325</v>
      </c>
      <c r="C2946" s="1">
        <v>630</v>
      </c>
      <c r="D2946" s="1">
        <v>10120</v>
      </c>
    </row>
    <row r="2947" spans="1:4" x14ac:dyDescent="0.15">
      <c r="A2947" s="1" t="s">
        <v>8846</v>
      </c>
      <c r="B2947" s="1">
        <v>515326</v>
      </c>
      <c r="C2947" s="1">
        <v>770</v>
      </c>
      <c r="D2947" s="1">
        <v>10750</v>
      </c>
    </row>
    <row r="2948" spans="1:4" x14ac:dyDescent="0.15">
      <c r="A2948" s="1" t="s">
        <v>8847</v>
      </c>
      <c r="B2948" s="1">
        <v>515327</v>
      </c>
      <c r="C2948" s="1">
        <v>770</v>
      </c>
      <c r="D2948" s="1">
        <v>11520</v>
      </c>
    </row>
    <row r="2949" spans="1:4" x14ac:dyDescent="0.15">
      <c r="A2949" s="1" t="s">
        <v>8848</v>
      </c>
      <c r="B2949" s="1">
        <v>515328</v>
      </c>
      <c r="C2949" s="1">
        <v>770</v>
      </c>
      <c r="D2949" s="1">
        <v>12290</v>
      </c>
    </row>
    <row r="2950" spans="1:4" x14ac:dyDescent="0.15">
      <c r="A2950" s="1" t="s">
        <v>8849</v>
      </c>
      <c r="B2950" s="1">
        <v>515329</v>
      </c>
      <c r="C2950" s="1">
        <v>770</v>
      </c>
      <c r="D2950" s="1">
        <v>13060</v>
      </c>
    </row>
    <row r="2951" spans="1:4" x14ac:dyDescent="0.15">
      <c r="A2951" s="1" t="s">
        <v>8850</v>
      </c>
      <c r="B2951" s="1">
        <v>515330</v>
      </c>
      <c r="C2951" s="1">
        <v>770</v>
      </c>
      <c r="D2951" s="1">
        <v>13830</v>
      </c>
    </row>
    <row r="2952" spans="1:4" x14ac:dyDescent="0.15">
      <c r="A2952" s="1" t="s">
        <v>8851</v>
      </c>
      <c r="B2952" s="1">
        <v>515331</v>
      </c>
      <c r="C2952" s="1">
        <v>910</v>
      </c>
      <c r="D2952" s="1">
        <v>14600</v>
      </c>
    </row>
    <row r="2953" spans="1:4" x14ac:dyDescent="0.15">
      <c r="A2953" s="1" t="s">
        <v>8852</v>
      </c>
      <c r="B2953" s="1">
        <v>515332</v>
      </c>
      <c r="C2953" s="1">
        <v>910</v>
      </c>
      <c r="D2953" s="1">
        <v>15510</v>
      </c>
    </row>
    <row r="2954" spans="1:4" x14ac:dyDescent="0.15">
      <c r="A2954" s="1" t="s">
        <v>8853</v>
      </c>
      <c r="B2954" s="1">
        <v>515333</v>
      </c>
      <c r="C2954" s="1">
        <v>910</v>
      </c>
      <c r="D2954" s="1">
        <v>16420</v>
      </c>
    </row>
    <row r="2955" spans="1:4" x14ac:dyDescent="0.15">
      <c r="A2955" s="1" t="s">
        <v>8854</v>
      </c>
      <c r="B2955" s="1">
        <v>515334</v>
      </c>
      <c r="C2955" s="1">
        <v>910</v>
      </c>
      <c r="D2955" s="1">
        <v>17330</v>
      </c>
    </row>
    <row r="2956" spans="1:4" x14ac:dyDescent="0.15">
      <c r="A2956" s="1" t="s">
        <v>8855</v>
      </c>
      <c r="B2956" s="1">
        <v>515335</v>
      </c>
      <c r="C2956" s="1">
        <v>910</v>
      </c>
      <c r="D2956" s="1">
        <v>18240</v>
      </c>
    </row>
    <row r="2957" spans="1:4" x14ac:dyDescent="0.15">
      <c r="A2957" s="1" t="s">
        <v>8856</v>
      </c>
      <c r="B2957" s="1">
        <v>515336</v>
      </c>
      <c r="C2957" s="1">
        <v>1050</v>
      </c>
      <c r="D2957" s="1">
        <v>19150</v>
      </c>
    </row>
    <row r="2958" spans="1:4" x14ac:dyDescent="0.15">
      <c r="A2958" s="1" t="s">
        <v>8857</v>
      </c>
      <c r="B2958" s="1">
        <v>515337</v>
      </c>
      <c r="C2958" s="1">
        <v>1050</v>
      </c>
      <c r="D2958" s="1">
        <v>20200</v>
      </c>
    </row>
    <row r="2959" spans="1:4" x14ac:dyDescent="0.15">
      <c r="A2959" s="1" t="s">
        <v>8858</v>
      </c>
      <c r="B2959" s="1">
        <v>515338</v>
      </c>
      <c r="C2959" s="1">
        <v>1050</v>
      </c>
      <c r="D2959" s="1">
        <v>21250</v>
      </c>
    </row>
    <row r="2960" spans="1:4" x14ac:dyDescent="0.15">
      <c r="A2960" s="1" t="s">
        <v>8859</v>
      </c>
      <c r="B2960" s="1">
        <v>515339</v>
      </c>
      <c r="C2960" s="1">
        <v>1050</v>
      </c>
      <c r="D2960" s="1">
        <v>22300</v>
      </c>
    </row>
    <row r="2961" spans="1:4" x14ac:dyDescent="0.15">
      <c r="A2961" s="1" t="s">
        <v>8860</v>
      </c>
      <c r="B2961" s="1">
        <v>515340</v>
      </c>
      <c r="C2961" s="1">
        <v>1050</v>
      </c>
      <c r="D2961" s="1">
        <v>23350</v>
      </c>
    </row>
    <row r="2962" spans="1:4" x14ac:dyDescent="0.15">
      <c r="A2962" s="1" t="s">
        <v>8861</v>
      </c>
      <c r="B2962" s="1">
        <v>515341</v>
      </c>
      <c r="C2962" s="1">
        <v>1260</v>
      </c>
      <c r="D2962" s="1">
        <v>24400</v>
      </c>
    </row>
    <row r="2963" spans="1:4" x14ac:dyDescent="0.15">
      <c r="A2963" s="1" t="s">
        <v>8862</v>
      </c>
      <c r="B2963" s="1">
        <v>515342</v>
      </c>
      <c r="C2963" s="1">
        <v>1260</v>
      </c>
      <c r="D2963" s="1">
        <v>25660</v>
      </c>
    </row>
    <row r="2964" spans="1:4" x14ac:dyDescent="0.15">
      <c r="A2964" s="1" t="s">
        <v>8863</v>
      </c>
      <c r="B2964" s="1">
        <v>515343</v>
      </c>
      <c r="C2964" s="1">
        <v>1260</v>
      </c>
      <c r="D2964" s="1">
        <v>26920</v>
      </c>
    </row>
    <row r="2965" spans="1:4" x14ac:dyDescent="0.15">
      <c r="A2965" s="1" t="s">
        <v>8864</v>
      </c>
      <c r="B2965" s="1">
        <v>515344</v>
      </c>
      <c r="C2965" s="1">
        <v>1260</v>
      </c>
      <c r="D2965" s="1">
        <v>28180</v>
      </c>
    </row>
    <row r="2966" spans="1:4" x14ac:dyDescent="0.15">
      <c r="A2966" s="1" t="s">
        <v>8865</v>
      </c>
      <c r="B2966" s="1">
        <v>515345</v>
      </c>
      <c r="C2966" s="1">
        <v>1260</v>
      </c>
      <c r="D2966" s="1">
        <v>29440</v>
      </c>
    </row>
    <row r="2967" spans="1:4" x14ac:dyDescent="0.15">
      <c r="A2967" s="1" t="s">
        <v>8866</v>
      </c>
      <c r="B2967" s="1">
        <v>515346</v>
      </c>
      <c r="C2967" s="1">
        <v>1470</v>
      </c>
      <c r="D2967" s="1">
        <v>30700</v>
      </c>
    </row>
    <row r="2968" spans="1:4" x14ac:dyDescent="0.15">
      <c r="A2968" s="1" t="s">
        <v>8867</v>
      </c>
      <c r="B2968" s="1">
        <v>515347</v>
      </c>
      <c r="C2968" s="1">
        <v>1470</v>
      </c>
      <c r="D2968" s="1">
        <v>32170</v>
      </c>
    </row>
    <row r="2969" spans="1:4" x14ac:dyDescent="0.15">
      <c r="A2969" s="1" t="s">
        <v>8868</v>
      </c>
      <c r="B2969" s="1">
        <v>515348</v>
      </c>
      <c r="C2969" s="1">
        <v>1470</v>
      </c>
      <c r="D2969" s="1">
        <v>33640</v>
      </c>
    </row>
    <row r="2970" spans="1:4" x14ac:dyDescent="0.15">
      <c r="A2970" s="1" t="s">
        <v>8869</v>
      </c>
      <c r="B2970" s="1">
        <v>515349</v>
      </c>
      <c r="C2970" s="1">
        <v>1470</v>
      </c>
      <c r="D2970" s="1">
        <v>35110</v>
      </c>
    </row>
    <row r="2971" spans="1:4" x14ac:dyDescent="0.15">
      <c r="A2971" s="1" t="s">
        <v>8870</v>
      </c>
      <c r="B2971" s="1">
        <v>515350</v>
      </c>
      <c r="C2971" s="1">
        <v>1470</v>
      </c>
      <c r="D2971" s="1">
        <v>36580</v>
      </c>
    </row>
    <row r="2972" spans="1:4" x14ac:dyDescent="0.15">
      <c r="A2972" s="1" t="s">
        <v>8871</v>
      </c>
      <c r="B2972" s="1">
        <v>515351</v>
      </c>
      <c r="C2972" s="1">
        <v>1680</v>
      </c>
      <c r="D2972" s="1">
        <v>38050</v>
      </c>
    </row>
    <row r="2973" spans="1:4" x14ac:dyDescent="0.15">
      <c r="A2973" s="1" t="s">
        <v>8872</v>
      </c>
      <c r="B2973" s="1">
        <v>515352</v>
      </c>
      <c r="C2973" s="1">
        <v>1680</v>
      </c>
      <c r="D2973" s="1">
        <v>39730</v>
      </c>
    </row>
    <row r="2974" spans="1:4" x14ac:dyDescent="0.15">
      <c r="A2974" s="1" t="s">
        <v>8873</v>
      </c>
      <c r="B2974" s="1">
        <v>515353</v>
      </c>
      <c r="C2974" s="1">
        <v>1680</v>
      </c>
      <c r="D2974" s="1">
        <v>41410</v>
      </c>
    </row>
    <row r="2975" spans="1:4" x14ac:dyDescent="0.15">
      <c r="A2975" s="1" t="s">
        <v>8874</v>
      </c>
      <c r="B2975" s="1">
        <v>515354</v>
      </c>
      <c r="C2975" s="1">
        <v>1680</v>
      </c>
      <c r="D2975" s="1">
        <v>43090</v>
      </c>
    </row>
    <row r="2976" spans="1:4" x14ac:dyDescent="0.15">
      <c r="A2976" s="1" t="s">
        <v>8875</v>
      </c>
      <c r="B2976" s="1">
        <v>515355</v>
      </c>
      <c r="C2976" s="1">
        <v>1680</v>
      </c>
      <c r="D2976" s="1">
        <v>44770</v>
      </c>
    </row>
    <row r="2977" spans="1:4" x14ac:dyDescent="0.15">
      <c r="A2977" s="1" t="s">
        <v>8876</v>
      </c>
      <c r="B2977" s="1">
        <v>515356</v>
      </c>
      <c r="C2977" s="1">
        <v>1890</v>
      </c>
      <c r="D2977" s="1">
        <v>46450</v>
      </c>
    </row>
    <row r="2978" spans="1:4" x14ac:dyDescent="0.15">
      <c r="A2978" s="1" t="s">
        <v>8877</v>
      </c>
      <c r="B2978" s="1">
        <v>515357</v>
      </c>
      <c r="C2978" s="1">
        <v>1890</v>
      </c>
      <c r="D2978" s="1">
        <v>48340</v>
      </c>
    </row>
    <row r="2979" spans="1:4" x14ac:dyDescent="0.15">
      <c r="A2979" s="1" t="s">
        <v>8878</v>
      </c>
      <c r="B2979" s="1">
        <v>515358</v>
      </c>
      <c r="C2979" s="1">
        <v>1890</v>
      </c>
      <c r="D2979" s="1">
        <v>50230</v>
      </c>
    </row>
    <row r="2980" spans="1:4" x14ac:dyDescent="0.15">
      <c r="A2980" s="1" t="s">
        <v>8879</v>
      </c>
      <c r="B2980" s="1">
        <v>515359</v>
      </c>
      <c r="C2980" s="1">
        <v>1890</v>
      </c>
      <c r="D2980" s="1">
        <v>52120</v>
      </c>
    </row>
    <row r="2981" spans="1:4" x14ac:dyDescent="0.15">
      <c r="A2981" s="1" t="s">
        <v>8880</v>
      </c>
      <c r="B2981" s="1">
        <v>515360</v>
      </c>
      <c r="C2981" s="1">
        <v>1890</v>
      </c>
      <c r="D2981" s="1">
        <v>54010</v>
      </c>
    </row>
    <row r="2982" spans="1:4" x14ac:dyDescent="0.15">
      <c r="A2982" s="1" t="s">
        <v>8881</v>
      </c>
      <c r="B2982" s="1">
        <v>515361</v>
      </c>
      <c r="C2982" s="1">
        <v>2100</v>
      </c>
      <c r="D2982" s="1">
        <v>55900</v>
      </c>
    </row>
    <row r="2983" spans="1:4" x14ac:dyDescent="0.15">
      <c r="A2983" s="1" t="s">
        <v>8882</v>
      </c>
      <c r="B2983" s="1">
        <v>515362</v>
      </c>
      <c r="C2983" s="1">
        <v>2100</v>
      </c>
      <c r="D2983" s="1">
        <v>58000</v>
      </c>
    </row>
    <row r="2984" spans="1:4" x14ac:dyDescent="0.15">
      <c r="A2984" s="1" t="s">
        <v>8883</v>
      </c>
      <c r="B2984" s="1">
        <v>515363</v>
      </c>
      <c r="C2984" s="1">
        <v>2100</v>
      </c>
      <c r="D2984" s="1">
        <v>60100</v>
      </c>
    </row>
    <row r="2985" spans="1:4" x14ac:dyDescent="0.15">
      <c r="A2985" s="1" t="s">
        <v>8884</v>
      </c>
      <c r="B2985" s="1">
        <v>515364</v>
      </c>
      <c r="C2985" s="1">
        <v>2100</v>
      </c>
      <c r="D2985" s="1">
        <v>62200</v>
      </c>
    </row>
    <row r="2986" spans="1:4" x14ac:dyDescent="0.15">
      <c r="A2986" s="1" t="s">
        <v>8885</v>
      </c>
      <c r="B2986" s="1">
        <v>515365</v>
      </c>
      <c r="C2986" s="1">
        <v>2100</v>
      </c>
      <c r="D2986" s="1">
        <v>64300</v>
      </c>
    </row>
    <row r="2987" spans="1:4" x14ac:dyDescent="0.15">
      <c r="A2987" s="1" t="s">
        <v>8886</v>
      </c>
      <c r="B2987" s="1">
        <v>515366</v>
      </c>
      <c r="C2987" s="1">
        <v>2450</v>
      </c>
      <c r="D2987" s="1">
        <v>66400</v>
      </c>
    </row>
    <row r="2988" spans="1:4" x14ac:dyDescent="0.15">
      <c r="A2988" s="1" t="s">
        <v>8887</v>
      </c>
      <c r="B2988" s="1">
        <v>515367</v>
      </c>
      <c r="C2988" s="1">
        <v>2450</v>
      </c>
      <c r="D2988" s="1">
        <v>68850</v>
      </c>
    </row>
    <row r="2989" spans="1:4" x14ac:dyDescent="0.15">
      <c r="A2989" s="1" t="s">
        <v>8888</v>
      </c>
      <c r="B2989" s="1">
        <v>515368</v>
      </c>
      <c r="C2989" s="1">
        <v>2450</v>
      </c>
      <c r="D2989" s="1">
        <v>71300</v>
      </c>
    </row>
    <row r="2990" spans="1:4" x14ac:dyDescent="0.15">
      <c r="A2990" s="1" t="s">
        <v>8889</v>
      </c>
      <c r="B2990" s="1">
        <v>515369</v>
      </c>
      <c r="C2990" s="1">
        <v>2450</v>
      </c>
      <c r="D2990" s="1">
        <v>73750</v>
      </c>
    </row>
    <row r="2991" spans="1:4" x14ac:dyDescent="0.15">
      <c r="A2991" s="1" t="s">
        <v>8890</v>
      </c>
      <c r="B2991" s="1">
        <v>515370</v>
      </c>
      <c r="C2991" s="1">
        <v>2450</v>
      </c>
      <c r="D2991" s="1">
        <v>76200</v>
      </c>
    </row>
    <row r="2992" spans="1:4" x14ac:dyDescent="0.15">
      <c r="A2992" s="1" t="s">
        <v>8891</v>
      </c>
      <c r="B2992" s="1">
        <v>515371</v>
      </c>
      <c r="C2992" s="1">
        <v>2800</v>
      </c>
      <c r="D2992" s="1">
        <v>78650</v>
      </c>
    </row>
    <row r="2993" spans="1:5" x14ac:dyDescent="0.15">
      <c r="A2993" s="1" t="s">
        <v>8892</v>
      </c>
      <c r="B2993" s="1">
        <v>515372</v>
      </c>
      <c r="C2993" s="1">
        <v>2800</v>
      </c>
      <c r="D2993" s="1">
        <v>81450</v>
      </c>
    </row>
    <row r="2994" spans="1:5" x14ac:dyDescent="0.15">
      <c r="A2994" s="1" t="s">
        <v>8893</v>
      </c>
      <c r="B2994" s="1">
        <v>515373</v>
      </c>
      <c r="C2994" s="1">
        <v>2800</v>
      </c>
      <c r="D2994" s="1">
        <v>84250</v>
      </c>
    </row>
    <row r="2995" spans="1:5" x14ac:dyDescent="0.15">
      <c r="A2995" s="1" t="s">
        <v>8894</v>
      </c>
      <c r="B2995" s="1">
        <v>515374</v>
      </c>
      <c r="C2995" s="1">
        <v>2800</v>
      </c>
      <c r="D2995" s="1">
        <v>87050</v>
      </c>
    </row>
    <row r="2996" spans="1:5" x14ac:dyDescent="0.15">
      <c r="A2996" s="1" t="s">
        <v>8895</v>
      </c>
      <c r="B2996" s="1">
        <v>515375</v>
      </c>
      <c r="C2996" s="1">
        <v>2800</v>
      </c>
      <c r="D2996" s="1">
        <v>89850</v>
      </c>
    </row>
    <row r="2997" spans="1:5" x14ac:dyDescent="0.15">
      <c r="A2997" s="1" t="s">
        <v>8896</v>
      </c>
      <c r="B2997" s="1">
        <v>515376</v>
      </c>
      <c r="C2997" s="1">
        <v>3150</v>
      </c>
      <c r="D2997" s="1">
        <v>92650</v>
      </c>
    </row>
    <row r="2998" spans="1:5" x14ac:dyDescent="0.15">
      <c r="A2998" s="1" t="s">
        <v>8897</v>
      </c>
      <c r="B2998" s="1">
        <v>515377</v>
      </c>
      <c r="C2998" s="1">
        <v>3150</v>
      </c>
      <c r="D2998" s="1">
        <v>95800</v>
      </c>
    </row>
    <row r="2999" spans="1:5" x14ac:dyDescent="0.15">
      <c r="A2999" s="1" t="s">
        <v>8898</v>
      </c>
      <c r="B2999" s="1">
        <v>515378</v>
      </c>
      <c r="C2999" s="1">
        <v>3150</v>
      </c>
      <c r="D2999" s="1">
        <v>98950</v>
      </c>
    </row>
    <row r="3000" spans="1:5" x14ac:dyDescent="0.15">
      <c r="A3000" s="1" t="s">
        <v>8899</v>
      </c>
      <c r="B3000" s="1">
        <v>515379</v>
      </c>
      <c r="C3000" s="1">
        <v>3150</v>
      </c>
      <c r="D3000" s="1">
        <v>102100</v>
      </c>
    </row>
    <row r="3001" spans="1:5" x14ac:dyDescent="0.15">
      <c r="A3001" s="1" t="s">
        <v>8900</v>
      </c>
      <c r="B3001" s="1">
        <v>515380</v>
      </c>
      <c r="C3001" s="1">
        <v>0</v>
      </c>
      <c r="D3001" s="1">
        <v>105250</v>
      </c>
    </row>
    <row r="3002" spans="1:5" x14ac:dyDescent="0.15">
      <c r="A3002" s="1" t="s">
        <v>8901</v>
      </c>
      <c r="B3002" s="1">
        <v>501401</v>
      </c>
      <c r="C3002" s="1">
        <v>240</v>
      </c>
      <c r="D3002" s="1">
        <v>0</v>
      </c>
      <c r="E3002" s="1">
        <v>6000</v>
      </c>
    </row>
    <row r="3003" spans="1:5" x14ac:dyDescent="0.15">
      <c r="A3003" s="1" t="s">
        <v>8902</v>
      </c>
      <c r="B3003" s="1">
        <v>501402</v>
      </c>
      <c r="C3003" s="1">
        <v>240</v>
      </c>
      <c r="D3003" s="1">
        <v>240</v>
      </c>
      <c r="E3003" s="1">
        <v>6000</v>
      </c>
    </row>
    <row r="3004" spans="1:5" x14ac:dyDescent="0.15">
      <c r="A3004" s="1" t="s">
        <v>8903</v>
      </c>
      <c r="B3004" s="1">
        <v>501403</v>
      </c>
      <c r="C3004" s="1">
        <v>240</v>
      </c>
      <c r="D3004" s="1">
        <v>480</v>
      </c>
      <c r="E3004" s="1">
        <v>6000</v>
      </c>
    </row>
    <row r="3005" spans="1:5" x14ac:dyDescent="0.15">
      <c r="A3005" s="1" t="s">
        <v>8904</v>
      </c>
      <c r="B3005" s="1">
        <v>501404</v>
      </c>
      <c r="C3005" s="1">
        <v>240</v>
      </c>
      <c r="D3005" s="1">
        <v>720</v>
      </c>
      <c r="E3005" s="1">
        <v>6000</v>
      </c>
    </row>
    <row r="3006" spans="1:5" x14ac:dyDescent="0.15">
      <c r="A3006" s="1" t="s">
        <v>8905</v>
      </c>
      <c r="B3006" s="1">
        <v>501405</v>
      </c>
      <c r="C3006" s="1">
        <v>240</v>
      </c>
      <c r="D3006" s="1">
        <v>960</v>
      </c>
      <c r="E3006" s="1">
        <v>6000</v>
      </c>
    </row>
    <row r="3007" spans="1:5" x14ac:dyDescent="0.15">
      <c r="A3007" s="1" t="s">
        <v>8906</v>
      </c>
      <c r="B3007" s="1">
        <v>501406</v>
      </c>
      <c r="C3007" s="1">
        <v>360</v>
      </c>
      <c r="D3007" s="1">
        <v>1200</v>
      </c>
      <c r="E3007" s="1">
        <v>6000</v>
      </c>
    </row>
    <row r="3008" spans="1:5" x14ac:dyDescent="0.15">
      <c r="A3008" s="1" t="s">
        <v>8907</v>
      </c>
      <c r="B3008" s="1">
        <v>501407</v>
      </c>
      <c r="C3008" s="1">
        <v>360</v>
      </c>
      <c r="D3008" s="1">
        <v>1560</v>
      </c>
      <c r="E3008" s="1">
        <v>6000</v>
      </c>
    </row>
    <row r="3009" spans="1:5" x14ac:dyDescent="0.15">
      <c r="A3009" s="1" t="s">
        <v>8908</v>
      </c>
      <c r="B3009" s="1">
        <v>501408</v>
      </c>
      <c r="C3009" s="1">
        <v>360</v>
      </c>
      <c r="D3009" s="1">
        <v>1920</v>
      </c>
      <c r="E3009" s="1">
        <v>6000</v>
      </c>
    </row>
    <row r="3010" spans="1:5" x14ac:dyDescent="0.15">
      <c r="A3010" s="1" t="s">
        <v>8909</v>
      </c>
      <c r="B3010" s="1">
        <v>501409</v>
      </c>
      <c r="C3010" s="1">
        <v>360</v>
      </c>
      <c r="D3010" s="1">
        <v>2280</v>
      </c>
      <c r="E3010" s="1">
        <v>6000</v>
      </c>
    </row>
    <row r="3011" spans="1:5" x14ac:dyDescent="0.15">
      <c r="A3011" s="1" t="s">
        <v>8910</v>
      </c>
      <c r="B3011" s="1">
        <v>501410</v>
      </c>
      <c r="C3011" s="1">
        <v>360</v>
      </c>
      <c r="D3011" s="1">
        <v>2640</v>
      </c>
      <c r="E3011" s="1">
        <v>6000</v>
      </c>
    </row>
    <row r="3012" spans="1:5" x14ac:dyDescent="0.15">
      <c r="A3012" s="1" t="s">
        <v>8911</v>
      </c>
      <c r="B3012" s="1">
        <v>501411</v>
      </c>
      <c r="C3012" s="1">
        <v>600</v>
      </c>
      <c r="D3012" s="1">
        <v>3000</v>
      </c>
      <c r="E3012" s="1">
        <v>6000</v>
      </c>
    </row>
    <row r="3013" spans="1:5" x14ac:dyDescent="0.15">
      <c r="A3013" s="1" t="s">
        <v>8912</v>
      </c>
      <c r="B3013" s="1">
        <v>501412</v>
      </c>
      <c r="C3013" s="1">
        <v>600</v>
      </c>
      <c r="D3013" s="1">
        <v>3600</v>
      </c>
      <c r="E3013" s="1">
        <v>6000</v>
      </c>
    </row>
    <row r="3014" spans="1:5" x14ac:dyDescent="0.15">
      <c r="A3014" s="1" t="s">
        <v>8913</v>
      </c>
      <c r="B3014" s="1">
        <v>501413</v>
      </c>
      <c r="C3014" s="1">
        <v>600</v>
      </c>
      <c r="D3014" s="1">
        <v>4200</v>
      </c>
      <c r="E3014" s="1">
        <v>6000</v>
      </c>
    </row>
    <row r="3015" spans="1:5" x14ac:dyDescent="0.15">
      <c r="A3015" s="1" t="s">
        <v>8914</v>
      </c>
      <c r="B3015" s="1">
        <v>501414</v>
      </c>
      <c r="C3015" s="1">
        <v>600</v>
      </c>
      <c r="D3015" s="1">
        <v>4800</v>
      </c>
      <c r="E3015" s="1">
        <v>6000</v>
      </c>
    </row>
    <row r="3016" spans="1:5" x14ac:dyDescent="0.15">
      <c r="A3016" s="1" t="s">
        <v>8915</v>
      </c>
      <c r="B3016" s="1">
        <v>501415</v>
      </c>
      <c r="C3016" s="1">
        <v>600</v>
      </c>
      <c r="D3016" s="1">
        <v>5400</v>
      </c>
      <c r="E3016" s="1">
        <v>6000</v>
      </c>
    </row>
    <row r="3017" spans="1:5" x14ac:dyDescent="0.15">
      <c r="A3017" s="1" t="s">
        <v>8916</v>
      </c>
      <c r="B3017" s="1">
        <v>501416</v>
      </c>
      <c r="C3017" s="1">
        <v>840</v>
      </c>
      <c r="D3017" s="1">
        <v>6000</v>
      </c>
      <c r="E3017" s="1">
        <v>6000</v>
      </c>
    </row>
    <row r="3018" spans="1:5" x14ac:dyDescent="0.15">
      <c r="A3018" s="1" t="s">
        <v>8917</v>
      </c>
      <c r="B3018" s="1">
        <v>501417</v>
      </c>
      <c r="C3018" s="1">
        <v>840</v>
      </c>
      <c r="D3018" s="1">
        <v>6840</v>
      </c>
      <c r="E3018" s="1">
        <v>6000</v>
      </c>
    </row>
    <row r="3019" spans="1:5" x14ac:dyDescent="0.15">
      <c r="A3019" s="1" t="s">
        <v>8918</v>
      </c>
      <c r="B3019" s="1">
        <v>501418</v>
      </c>
      <c r="C3019" s="1">
        <v>840</v>
      </c>
      <c r="D3019" s="1">
        <v>7680</v>
      </c>
      <c r="E3019" s="1">
        <v>6000</v>
      </c>
    </row>
    <row r="3020" spans="1:5" x14ac:dyDescent="0.15">
      <c r="A3020" s="1" t="s">
        <v>8919</v>
      </c>
      <c r="B3020" s="1">
        <v>501419</v>
      </c>
      <c r="C3020" s="1">
        <v>840</v>
      </c>
      <c r="D3020" s="1">
        <v>8520</v>
      </c>
      <c r="E3020" s="1">
        <v>6000</v>
      </c>
    </row>
    <row r="3021" spans="1:5" x14ac:dyDescent="0.15">
      <c r="A3021" s="1" t="s">
        <v>8920</v>
      </c>
      <c r="B3021" s="1">
        <v>501420</v>
      </c>
      <c r="C3021" s="1">
        <v>840</v>
      </c>
      <c r="D3021" s="1">
        <v>9360</v>
      </c>
      <c r="E3021" s="1">
        <v>6000</v>
      </c>
    </row>
    <row r="3022" spans="1:5" x14ac:dyDescent="0.15">
      <c r="A3022" s="1" t="s">
        <v>8921</v>
      </c>
      <c r="B3022" s="1">
        <v>501421</v>
      </c>
      <c r="C3022" s="1">
        <v>1080</v>
      </c>
      <c r="D3022" s="1">
        <v>10200</v>
      </c>
      <c r="E3022" s="1">
        <v>6000</v>
      </c>
    </row>
    <row r="3023" spans="1:5" x14ac:dyDescent="0.15">
      <c r="A3023" s="1" t="s">
        <v>8922</v>
      </c>
      <c r="B3023" s="1">
        <v>501422</v>
      </c>
      <c r="C3023" s="1">
        <v>1080</v>
      </c>
      <c r="D3023" s="1">
        <v>11280</v>
      </c>
      <c r="E3023" s="1">
        <v>6000</v>
      </c>
    </row>
    <row r="3024" spans="1:5" x14ac:dyDescent="0.15">
      <c r="A3024" s="1" t="s">
        <v>8923</v>
      </c>
      <c r="B3024" s="1">
        <v>501423</v>
      </c>
      <c r="C3024" s="1">
        <v>1080</v>
      </c>
      <c r="D3024" s="1">
        <v>12360</v>
      </c>
      <c r="E3024" s="1">
        <v>6000</v>
      </c>
    </row>
    <row r="3025" spans="1:5" x14ac:dyDescent="0.15">
      <c r="A3025" s="1" t="s">
        <v>8924</v>
      </c>
      <c r="B3025" s="1">
        <v>501424</v>
      </c>
      <c r="C3025" s="1">
        <v>1080</v>
      </c>
      <c r="D3025" s="1">
        <v>13440</v>
      </c>
      <c r="E3025" s="1">
        <v>6000</v>
      </c>
    </row>
    <row r="3026" spans="1:5" x14ac:dyDescent="0.15">
      <c r="A3026" s="1" t="s">
        <v>8925</v>
      </c>
      <c r="B3026" s="1">
        <v>501425</v>
      </c>
      <c r="C3026" s="1">
        <v>1080</v>
      </c>
      <c r="D3026" s="1">
        <v>14520</v>
      </c>
      <c r="E3026" s="1">
        <v>6000</v>
      </c>
    </row>
    <row r="3027" spans="1:5" x14ac:dyDescent="0.15">
      <c r="A3027" s="1" t="s">
        <v>8926</v>
      </c>
      <c r="B3027" s="1">
        <v>501426</v>
      </c>
      <c r="C3027" s="1">
        <v>1320</v>
      </c>
      <c r="D3027" s="1">
        <v>15600</v>
      </c>
      <c r="E3027" s="1">
        <v>6000</v>
      </c>
    </row>
    <row r="3028" spans="1:5" x14ac:dyDescent="0.15">
      <c r="A3028" s="1" t="s">
        <v>8927</v>
      </c>
      <c r="B3028" s="1">
        <v>501427</v>
      </c>
      <c r="C3028" s="1">
        <v>1320</v>
      </c>
      <c r="D3028" s="1">
        <v>16920</v>
      </c>
      <c r="E3028" s="1">
        <v>6000</v>
      </c>
    </row>
    <row r="3029" spans="1:5" x14ac:dyDescent="0.15">
      <c r="A3029" s="1" t="s">
        <v>8928</v>
      </c>
      <c r="B3029" s="1">
        <v>501428</v>
      </c>
      <c r="C3029" s="1">
        <v>1320</v>
      </c>
      <c r="D3029" s="1">
        <v>18240</v>
      </c>
      <c r="E3029" s="1">
        <v>6000</v>
      </c>
    </row>
    <row r="3030" spans="1:5" x14ac:dyDescent="0.15">
      <c r="A3030" s="1" t="s">
        <v>8929</v>
      </c>
      <c r="B3030" s="1">
        <v>501429</v>
      </c>
      <c r="C3030" s="1">
        <v>1320</v>
      </c>
      <c r="D3030" s="1">
        <v>19560</v>
      </c>
      <c r="E3030" s="1">
        <v>6000</v>
      </c>
    </row>
    <row r="3031" spans="1:5" x14ac:dyDescent="0.15">
      <c r="A3031" s="1" t="s">
        <v>8930</v>
      </c>
      <c r="B3031" s="1">
        <v>501430</v>
      </c>
      <c r="C3031" s="1">
        <v>1320</v>
      </c>
      <c r="D3031" s="1">
        <v>20880</v>
      </c>
      <c r="E3031" s="1">
        <v>6000</v>
      </c>
    </row>
    <row r="3032" spans="1:5" x14ac:dyDescent="0.15">
      <c r="A3032" s="1" t="s">
        <v>8931</v>
      </c>
      <c r="B3032" s="1">
        <v>501431</v>
      </c>
      <c r="C3032" s="1">
        <v>1560</v>
      </c>
      <c r="D3032" s="1">
        <v>22200</v>
      </c>
      <c r="E3032" s="1">
        <v>6000</v>
      </c>
    </row>
    <row r="3033" spans="1:5" x14ac:dyDescent="0.15">
      <c r="A3033" s="1" t="s">
        <v>8932</v>
      </c>
      <c r="B3033" s="1">
        <v>501432</v>
      </c>
      <c r="C3033" s="1">
        <v>1560</v>
      </c>
      <c r="D3033" s="1">
        <v>23760</v>
      </c>
      <c r="E3033" s="1">
        <v>6000</v>
      </c>
    </row>
    <row r="3034" spans="1:5" x14ac:dyDescent="0.15">
      <c r="A3034" s="1" t="s">
        <v>8933</v>
      </c>
      <c r="B3034" s="1">
        <v>501433</v>
      </c>
      <c r="C3034" s="1">
        <v>1560</v>
      </c>
      <c r="D3034" s="1">
        <v>25320</v>
      </c>
      <c r="E3034" s="1">
        <v>6000</v>
      </c>
    </row>
    <row r="3035" spans="1:5" x14ac:dyDescent="0.15">
      <c r="A3035" s="1" t="s">
        <v>8934</v>
      </c>
      <c r="B3035" s="1">
        <v>501434</v>
      </c>
      <c r="C3035" s="1">
        <v>1560</v>
      </c>
      <c r="D3035" s="1">
        <v>26880</v>
      </c>
      <c r="E3035" s="1">
        <v>6000</v>
      </c>
    </row>
    <row r="3036" spans="1:5" x14ac:dyDescent="0.15">
      <c r="A3036" s="1" t="s">
        <v>8935</v>
      </c>
      <c r="B3036" s="1">
        <v>501435</v>
      </c>
      <c r="C3036" s="1">
        <v>1560</v>
      </c>
      <c r="D3036" s="1">
        <v>28440</v>
      </c>
      <c r="E3036" s="1">
        <v>6000</v>
      </c>
    </row>
    <row r="3037" spans="1:5" x14ac:dyDescent="0.15">
      <c r="A3037" s="1" t="s">
        <v>8936</v>
      </c>
      <c r="B3037" s="1">
        <v>501436</v>
      </c>
      <c r="C3037" s="1">
        <v>1800</v>
      </c>
      <c r="D3037" s="1">
        <v>30000</v>
      </c>
      <c r="E3037" s="1">
        <v>6000</v>
      </c>
    </row>
    <row r="3038" spans="1:5" x14ac:dyDescent="0.15">
      <c r="A3038" s="1" t="s">
        <v>8937</v>
      </c>
      <c r="B3038" s="1">
        <v>501437</v>
      </c>
      <c r="C3038" s="1">
        <v>1800</v>
      </c>
      <c r="D3038" s="1">
        <v>31800</v>
      </c>
      <c r="E3038" s="1">
        <v>6000</v>
      </c>
    </row>
    <row r="3039" spans="1:5" x14ac:dyDescent="0.15">
      <c r="A3039" s="1" t="s">
        <v>8938</v>
      </c>
      <c r="B3039" s="1">
        <v>501438</v>
      </c>
      <c r="C3039" s="1">
        <v>1800</v>
      </c>
      <c r="D3039" s="1">
        <v>33600</v>
      </c>
      <c r="E3039" s="1">
        <v>6000</v>
      </c>
    </row>
    <row r="3040" spans="1:5" x14ac:dyDescent="0.15">
      <c r="A3040" s="1" t="s">
        <v>8939</v>
      </c>
      <c r="B3040" s="1">
        <v>501439</v>
      </c>
      <c r="C3040" s="1">
        <v>1800</v>
      </c>
      <c r="D3040" s="1">
        <v>35400</v>
      </c>
      <c r="E3040" s="1">
        <v>6000</v>
      </c>
    </row>
    <row r="3041" spans="1:5" x14ac:dyDescent="0.15">
      <c r="A3041" s="1" t="s">
        <v>8940</v>
      </c>
      <c r="B3041" s="1">
        <v>501440</v>
      </c>
      <c r="C3041" s="1">
        <v>1800</v>
      </c>
      <c r="D3041" s="1">
        <v>37200</v>
      </c>
      <c r="E3041" s="1">
        <v>6000</v>
      </c>
    </row>
    <row r="3042" spans="1:5" x14ac:dyDescent="0.15">
      <c r="A3042" s="1" t="s">
        <v>8941</v>
      </c>
      <c r="B3042" s="1">
        <v>501441</v>
      </c>
      <c r="C3042" s="1">
        <v>2160</v>
      </c>
      <c r="D3042" s="1">
        <v>39000</v>
      </c>
      <c r="E3042" s="1">
        <v>6000</v>
      </c>
    </row>
    <row r="3043" spans="1:5" x14ac:dyDescent="0.15">
      <c r="A3043" s="1" t="s">
        <v>8942</v>
      </c>
      <c r="B3043" s="1">
        <v>501442</v>
      </c>
      <c r="C3043" s="1">
        <v>2160</v>
      </c>
      <c r="D3043" s="1">
        <v>41160</v>
      </c>
      <c r="E3043" s="1">
        <v>6000</v>
      </c>
    </row>
    <row r="3044" spans="1:5" x14ac:dyDescent="0.15">
      <c r="A3044" s="1" t="s">
        <v>8943</v>
      </c>
      <c r="B3044" s="1">
        <v>501443</v>
      </c>
      <c r="C3044" s="1">
        <v>2160</v>
      </c>
      <c r="D3044" s="1">
        <v>43320</v>
      </c>
      <c r="E3044" s="1">
        <v>6000</v>
      </c>
    </row>
    <row r="3045" spans="1:5" x14ac:dyDescent="0.15">
      <c r="A3045" s="1" t="s">
        <v>8944</v>
      </c>
      <c r="B3045" s="1">
        <v>501444</v>
      </c>
      <c r="C3045" s="1">
        <v>2160</v>
      </c>
      <c r="D3045" s="1">
        <v>45480</v>
      </c>
      <c r="E3045" s="1">
        <v>6000</v>
      </c>
    </row>
    <row r="3046" spans="1:5" x14ac:dyDescent="0.15">
      <c r="A3046" s="1" t="s">
        <v>8945</v>
      </c>
      <c r="B3046" s="1">
        <v>501445</v>
      </c>
      <c r="C3046" s="1">
        <v>2160</v>
      </c>
      <c r="D3046" s="1">
        <v>47640</v>
      </c>
      <c r="E3046" s="1">
        <v>6000</v>
      </c>
    </row>
    <row r="3047" spans="1:5" x14ac:dyDescent="0.15">
      <c r="A3047" s="1" t="s">
        <v>8946</v>
      </c>
      <c r="B3047" s="1">
        <v>501446</v>
      </c>
      <c r="C3047" s="1">
        <v>2520</v>
      </c>
      <c r="D3047" s="1">
        <v>49800</v>
      </c>
      <c r="E3047" s="1">
        <v>6000</v>
      </c>
    </row>
    <row r="3048" spans="1:5" x14ac:dyDescent="0.15">
      <c r="A3048" s="1" t="s">
        <v>8947</v>
      </c>
      <c r="B3048" s="1">
        <v>501447</v>
      </c>
      <c r="C3048" s="1">
        <v>2520</v>
      </c>
      <c r="D3048" s="1">
        <v>52320</v>
      </c>
      <c r="E3048" s="1">
        <v>6000</v>
      </c>
    </row>
    <row r="3049" spans="1:5" x14ac:dyDescent="0.15">
      <c r="A3049" s="1" t="s">
        <v>8948</v>
      </c>
      <c r="B3049" s="1">
        <v>501448</v>
      </c>
      <c r="C3049" s="1">
        <v>2520</v>
      </c>
      <c r="D3049" s="1">
        <v>54840</v>
      </c>
      <c r="E3049" s="1">
        <v>6000</v>
      </c>
    </row>
    <row r="3050" spans="1:5" x14ac:dyDescent="0.15">
      <c r="A3050" s="1" t="s">
        <v>8949</v>
      </c>
      <c r="B3050" s="1">
        <v>501449</v>
      </c>
      <c r="C3050" s="1">
        <v>2520</v>
      </c>
      <c r="D3050" s="1">
        <v>57360</v>
      </c>
      <c r="E3050" s="1">
        <v>6000</v>
      </c>
    </row>
    <row r="3051" spans="1:5" x14ac:dyDescent="0.15">
      <c r="A3051" s="1" t="s">
        <v>8950</v>
      </c>
      <c r="B3051" s="1">
        <v>501450</v>
      </c>
      <c r="C3051" s="1">
        <v>2520</v>
      </c>
      <c r="D3051" s="1">
        <v>59880</v>
      </c>
      <c r="E3051" s="1">
        <v>6000</v>
      </c>
    </row>
    <row r="3052" spans="1:5" x14ac:dyDescent="0.15">
      <c r="A3052" s="1" t="s">
        <v>8951</v>
      </c>
      <c r="B3052" s="1">
        <v>501451</v>
      </c>
      <c r="C3052" s="1">
        <v>2880</v>
      </c>
      <c r="D3052" s="1">
        <v>62400</v>
      </c>
      <c r="E3052" s="1">
        <v>6000</v>
      </c>
    </row>
    <row r="3053" spans="1:5" x14ac:dyDescent="0.15">
      <c r="A3053" s="1" t="s">
        <v>8952</v>
      </c>
      <c r="B3053" s="1">
        <v>501452</v>
      </c>
      <c r="C3053" s="1">
        <v>2880</v>
      </c>
      <c r="D3053" s="1">
        <v>65280</v>
      </c>
      <c r="E3053" s="1">
        <v>6000</v>
      </c>
    </row>
    <row r="3054" spans="1:5" x14ac:dyDescent="0.15">
      <c r="A3054" s="1" t="s">
        <v>8953</v>
      </c>
      <c r="B3054" s="1">
        <v>501453</v>
      </c>
      <c r="C3054" s="1">
        <v>2880</v>
      </c>
      <c r="D3054" s="1">
        <v>68160</v>
      </c>
      <c r="E3054" s="1">
        <v>6000</v>
      </c>
    </row>
    <row r="3055" spans="1:5" x14ac:dyDescent="0.15">
      <c r="A3055" s="1" t="s">
        <v>8954</v>
      </c>
      <c r="B3055" s="1">
        <v>501454</v>
      </c>
      <c r="C3055" s="1">
        <v>2880</v>
      </c>
      <c r="D3055" s="1">
        <v>71040</v>
      </c>
      <c r="E3055" s="1">
        <v>6000</v>
      </c>
    </row>
    <row r="3056" spans="1:5" x14ac:dyDescent="0.15">
      <c r="A3056" s="1" t="s">
        <v>8955</v>
      </c>
      <c r="B3056" s="1">
        <v>501455</v>
      </c>
      <c r="C3056" s="1">
        <v>2880</v>
      </c>
      <c r="D3056" s="1">
        <v>73920</v>
      </c>
      <c r="E3056" s="1">
        <v>6000</v>
      </c>
    </row>
    <row r="3057" spans="1:5" x14ac:dyDescent="0.15">
      <c r="A3057" s="1" t="s">
        <v>8956</v>
      </c>
      <c r="B3057" s="1">
        <v>501456</v>
      </c>
      <c r="C3057" s="1">
        <v>3240</v>
      </c>
      <c r="D3057" s="1">
        <v>76800</v>
      </c>
      <c r="E3057" s="1">
        <v>6000</v>
      </c>
    </row>
    <row r="3058" spans="1:5" x14ac:dyDescent="0.15">
      <c r="A3058" s="1" t="s">
        <v>8957</v>
      </c>
      <c r="B3058" s="1">
        <v>501457</v>
      </c>
      <c r="C3058" s="1">
        <v>3240</v>
      </c>
      <c r="D3058" s="1">
        <v>80040</v>
      </c>
      <c r="E3058" s="1">
        <v>6000</v>
      </c>
    </row>
    <row r="3059" spans="1:5" x14ac:dyDescent="0.15">
      <c r="A3059" s="1" t="s">
        <v>8958</v>
      </c>
      <c r="B3059" s="1">
        <v>501458</v>
      </c>
      <c r="C3059" s="1">
        <v>3240</v>
      </c>
      <c r="D3059" s="1">
        <v>83280</v>
      </c>
      <c r="E3059" s="1">
        <v>6000</v>
      </c>
    </row>
    <row r="3060" spans="1:5" x14ac:dyDescent="0.15">
      <c r="A3060" s="1" t="s">
        <v>8959</v>
      </c>
      <c r="B3060" s="1">
        <v>501459</v>
      </c>
      <c r="C3060" s="1">
        <v>3240</v>
      </c>
      <c r="D3060" s="1">
        <v>86520</v>
      </c>
      <c r="E3060" s="1">
        <v>6000</v>
      </c>
    </row>
    <row r="3061" spans="1:5" x14ac:dyDescent="0.15">
      <c r="A3061" s="1" t="s">
        <v>8960</v>
      </c>
      <c r="B3061" s="1">
        <v>501460</v>
      </c>
      <c r="C3061" s="1">
        <v>3240</v>
      </c>
      <c r="D3061" s="1">
        <v>89760</v>
      </c>
      <c r="E3061" s="1">
        <v>6000</v>
      </c>
    </row>
    <row r="3062" spans="1:5" x14ac:dyDescent="0.15">
      <c r="A3062" s="1" t="s">
        <v>8961</v>
      </c>
      <c r="B3062" s="1">
        <v>501461</v>
      </c>
      <c r="C3062" s="1">
        <v>3600</v>
      </c>
      <c r="D3062" s="1">
        <v>93000</v>
      </c>
      <c r="E3062" s="1">
        <v>6000</v>
      </c>
    </row>
    <row r="3063" spans="1:5" x14ac:dyDescent="0.15">
      <c r="A3063" s="1" t="s">
        <v>8962</v>
      </c>
      <c r="B3063" s="1">
        <v>501462</v>
      </c>
      <c r="C3063" s="1">
        <v>3600</v>
      </c>
      <c r="D3063" s="1">
        <v>96600</v>
      </c>
      <c r="E3063" s="1">
        <v>6000</v>
      </c>
    </row>
    <row r="3064" spans="1:5" x14ac:dyDescent="0.15">
      <c r="A3064" s="1" t="s">
        <v>8963</v>
      </c>
      <c r="B3064" s="1">
        <v>501463</v>
      </c>
      <c r="C3064" s="1">
        <v>3600</v>
      </c>
      <c r="D3064" s="1">
        <v>100200</v>
      </c>
      <c r="E3064" s="1">
        <v>6000</v>
      </c>
    </row>
    <row r="3065" spans="1:5" x14ac:dyDescent="0.15">
      <c r="A3065" s="1" t="s">
        <v>8964</v>
      </c>
      <c r="B3065" s="1">
        <v>501464</v>
      </c>
      <c r="C3065" s="1">
        <v>3600</v>
      </c>
      <c r="D3065" s="1">
        <v>103800</v>
      </c>
      <c r="E3065" s="1">
        <v>6000</v>
      </c>
    </row>
    <row r="3066" spans="1:5" x14ac:dyDescent="0.15">
      <c r="A3066" s="1" t="s">
        <v>8965</v>
      </c>
      <c r="B3066" s="1">
        <v>501465</v>
      </c>
      <c r="C3066" s="1">
        <v>3600</v>
      </c>
      <c r="D3066" s="1">
        <v>107400</v>
      </c>
      <c r="E3066" s="1">
        <v>6000</v>
      </c>
    </row>
    <row r="3067" spans="1:5" x14ac:dyDescent="0.15">
      <c r="A3067" s="1" t="s">
        <v>8966</v>
      </c>
      <c r="B3067" s="1">
        <v>501466</v>
      </c>
      <c r="C3067" s="1">
        <v>4200</v>
      </c>
      <c r="D3067" s="1">
        <v>111000</v>
      </c>
      <c r="E3067" s="1">
        <v>6000</v>
      </c>
    </row>
    <row r="3068" spans="1:5" x14ac:dyDescent="0.15">
      <c r="A3068" s="1" t="s">
        <v>8967</v>
      </c>
      <c r="B3068" s="1">
        <v>501467</v>
      </c>
      <c r="C3068" s="1">
        <v>4200</v>
      </c>
      <c r="D3068" s="1">
        <v>115200</v>
      </c>
      <c r="E3068" s="1">
        <v>6000</v>
      </c>
    </row>
    <row r="3069" spans="1:5" x14ac:dyDescent="0.15">
      <c r="A3069" s="1" t="s">
        <v>8968</v>
      </c>
      <c r="B3069" s="1">
        <v>501468</v>
      </c>
      <c r="C3069" s="1">
        <v>4200</v>
      </c>
      <c r="D3069" s="1">
        <v>119400</v>
      </c>
      <c r="E3069" s="1">
        <v>6000</v>
      </c>
    </row>
    <row r="3070" spans="1:5" x14ac:dyDescent="0.15">
      <c r="A3070" s="1" t="s">
        <v>8969</v>
      </c>
      <c r="B3070" s="1">
        <v>501469</v>
      </c>
      <c r="C3070" s="1">
        <v>4200</v>
      </c>
      <c r="D3070" s="1">
        <v>123600</v>
      </c>
      <c r="E3070" s="1">
        <v>6000</v>
      </c>
    </row>
    <row r="3071" spans="1:5" x14ac:dyDescent="0.15">
      <c r="A3071" s="1" t="s">
        <v>8970</v>
      </c>
      <c r="B3071" s="1">
        <v>501470</v>
      </c>
      <c r="C3071" s="1">
        <v>4200</v>
      </c>
      <c r="D3071" s="1">
        <v>127800</v>
      </c>
      <c r="E3071" s="1">
        <v>6000</v>
      </c>
    </row>
    <row r="3072" spans="1:5" x14ac:dyDescent="0.15">
      <c r="A3072" s="1" t="s">
        <v>8971</v>
      </c>
      <c r="B3072" s="1">
        <v>501471</v>
      </c>
      <c r="C3072" s="1">
        <v>4800</v>
      </c>
      <c r="D3072" s="1">
        <v>132000</v>
      </c>
      <c r="E3072" s="1">
        <v>6000</v>
      </c>
    </row>
    <row r="3073" spans="1:5" x14ac:dyDescent="0.15">
      <c r="A3073" s="1" t="s">
        <v>8972</v>
      </c>
      <c r="B3073" s="1">
        <v>501472</v>
      </c>
      <c r="C3073" s="1">
        <v>4800</v>
      </c>
      <c r="D3073" s="1">
        <v>136800</v>
      </c>
      <c r="E3073" s="1">
        <v>6000</v>
      </c>
    </row>
    <row r="3074" spans="1:5" x14ac:dyDescent="0.15">
      <c r="A3074" s="1" t="s">
        <v>8973</v>
      </c>
      <c r="B3074" s="1">
        <v>501473</v>
      </c>
      <c r="C3074" s="1">
        <v>4800</v>
      </c>
      <c r="D3074" s="1">
        <v>141600</v>
      </c>
      <c r="E3074" s="1">
        <v>6000</v>
      </c>
    </row>
    <row r="3075" spans="1:5" x14ac:dyDescent="0.15">
      <c r="A3075" s="1" t="s">
        <v>8974</v>
      </c>
      <c r="B3075" s="1">
        <v>501474</v>
      </c>
      <c r="C3075" s="1">
        <v>4800</v>
      </c>
      <c r="D3075" s="1">
        <v>146400</v>
      </c>
      <c r="E3075" s="1">
        <v>6000</v>
      </c>
    </row>
    <row r="3076" spans="1:5" x14ac:dyDescent="0.15">
      <c r="A3076" s="1" t="s">
        <v>8975</v>
      </c>
      <c r="B3076" s="1">
        <v>501475</v>
      </c>
      <c r="C3076" s="1">
        <v>4800</v>
      </c>
      <c r="D3076" s="1">
        <v>151200</v>
      </c>
      <c r="E3076" s="1">
        <v>6000</v>
      </c>
    </row>
    <row r="3077" spans="1:5" x14ac:dyDescent="0.15">
      <c r="A3077" s="1" t="s">
        <v>8976</v>
      </c>
      <c r="B3077" s="1">
        <v>501476</v>
      </c>
      <c r="C3077" s="1">
        <v>5400</v>
      </c>
      <c r="D3077" s="1">
        <v>156000</v>
      </c>
      <c r="E3077" s="1">
        <v>6000</v>
      </c>
    </row>
    <row r="3078" spans="1:5" x14ac:dyDescent="0.15">
      <c r="A3078" s="1" t="s">
        <v>8977</v>
      </c>
      <c r="B3078" s="1">
        <v>501477</v>
      </c>
      <c r="C3078" s="1">
        <v>5400</v>
      </c>
      <c r="D3078" s="1">
        <v>161400</v>
      </c>
      <c r="E3078" s="1">
        <v>6000</v>
      </c>
    </row>
    <row r="3079" spans="1:5" x14ac:dyDescent="0.15">
      <c r="A3079" s="1" t="s">
        <v>8978</v>
      </c>
      <c r="B3079" s="1">
        <v>501478</v>
      </c>
      <c r="C3079" s="1">
        <v>5400</v>
      </c>
      <c r="D3079" s="1">
        <v>166800</v>
      </c>
      <c r="E3079" s="1">
        <v>6000</v>
      </c>
    </row>
    <row r="3080" spans="1:5" x14ac:dyDescent="0.15">
      <c r="A3080" s="1" t="s">
        <v>8979</v>
      </c>
      <c r="B3080" s="1">
        <v>501479</v>
      </c>
      <c r="C3080" s="1">
        <v>5400</v>
      </c>
      <c r="D3080" s="1">
        <v>172200</v>
      </c>
      <c r="E3080" s="1">
        <v>6000</v>
      </c>
    </row>
    <row r="3081" spans="1:5" x14ac:dyDescent="0.15">
      <c r="A3081" s="1" t="s">
        <v>8980</v>
      </c>
      <c r="B3081" s="1">
        <v>501480</v>
      </c>
      <c r="C3081" s="1">
        <v>5400</v>
      </c>
      <c r="D3081" s="1">
        <v>177600</v>
      </c>
      <c r="E3081" s="1">
        <v>6000</v>
      </c>
    </row>
    <row r="3082" spans="1:5" x14ac:dyDescent="0.15">
      <c r="A3082" s="1" t="s">
        <v>8981</v>
      </c>
      <c r="B3082" s="1">
        <v>501481</v>
      </c>
      <c r="C3082" s="1">
        <v>6000</v>
      </c>
      <c r="D3082" s="1">
        <v>183000</v>
      </c>
      <c r="E3082" s="1">
        <v>6000</v>
      </c>
    </row>
    <row r="3083" spans="1:5" x14ac:dyDescent="0.15">
      <c r="A3083" s="1" t="s">
        <v>8982</v>
      </c>
      <c r="B3083" s="1">
        <v>501482</v>
      </c>
      <c r="C3083" s="1">
        <v>6000</v>
      </c>
      <c r="D3083" s="1">
        <v>189000</v>
      </c>
      <c r="E3083" s="1">
        <v>6000</v>
      </c>
    </row>
    <row r="3084" spans="1:5" x14ac:dyDescent="0.15">
      <c r="A3084" s="1" t="s">
        <v>8983</v>
      </c>
      <c r="B3084" s="1">
        <v>501483</v>
      </c>
      <c r="C3084" s="1">
        <v>6000</v>
      </c>
      <c r="D3084" s="1">
        <v>195000</v>
      </c>
      <c r="E3084" s="1">
        <v>6000</v>
      </c>
    </row>
    <row r="3085" spans="1:5" x14ac:dyDescent="0.15">
      <c r="A3085" s="1" t="s">
        <v>8984</v>
      </c>
      <c r="B3085" s="1">
        <v>501484</v>
      </c>
      <c r="C3085" s="1">
        <v>6000</v>
      </c>
      <c r="D3085" s="1">
        <v>201000</v>
      </c>
      <c r="E3085" s="1">
        <v>6000</v>
      </c>
    </row>
    <row r="3086" spans="1:5" x14ac:dyDescent="0.15">
      <c r="A3086" s="1" t="s">
        <v>8985</v>
      </c>
      <c r="B3086" s="1">
        <v>501485</v>
      </c>
      <c r="C3086" s="1">
        <v>6000</v>
      </c>
      <c r="D3086" s="1">
        <v>207000</v>
      </c>
      <c r="E3086" s="1">
        <v>6000</v>
      </c>
    </row>
    <row r="3087" spans="1:5" x14ac:dyDescent="0.15">
      <c r="A3087" s="1" t="s">
        <v>8986</v>
      </c>
      <c r="B3087" s="1">
        <v>501486</v>
      </c>
      <c r="C3087" s="1">
        <v>6600</v>
      </c>
      <c r="D3087" s="1">
        <v>213000</v>
      </c>
      <c r="E3087" s="1">
        <v>6000</v>
      </c>
    </row>
    <row r="3088" spans="1:5" x14ac:dyDescent="0.15">
      <c r="A3088" s="1" t="s">
        <v>8987</v>
      </c>
      <c r="B3088" s="1">
        <v>501487</v>
      </c>
      <c r="C3088" s="1">
        <v>6600</v>
      </c>
      <c r="D3088" s="1">
        <v>219600</v>
      </c>
      <c r="E3088" s="1">
        <v>6000</v>
      </c>
    </row>
    <row r="3089" spans="1:5" x14ac:dyDescent="0.15">
      <c r="A3089" s="1" t="s">
        <v>8988</v>
      </c>
      <c r="B3089" s="1">
        <v>501488</v>
      </c>
      <c r="C3089" s="1">
        <v>6600</v>
      </c>
      <c r="D3089" s="1">
        <v>226200</v>
      </c>
      <c r="E3089" s="1">
        <v>6000</v>
      </c>
    </row>
    <row r="3090" spans="1:5" x14ac:dyDescent="0.15">
      <c r="A3090" s="1" t="s">
        <v>8989</v>
      </c>
      <c r="B3090" s="1">
        <v>501489</v>
      </c>
      <c r="C3090" s="1">
        <v>6600</v>
      </c>
      <c r="D3090" s="1">
        <v>232800</v>
      </c>
      <c r="E3090" s="1">
        <v>6000</v>
      </c>
    </row>
    <row r="3091" spans="1:5" x14ac:dyDescent="0.15">
      <c r="A3091" s="1" t="s">
        <v>8990</v>
      </c>
      <c r="B3091" s="1">
        <v>501490</v>
      </c>
      <c r="C3091" s="1">
        <v>6600</v>
      </c>
      <c r="D3091" s="1">
        <v>239400</v>
      </c>
      <c r="E3091" s="1">
        <v>6000</v>
      </c>
    </row>
    <row r="3092" spans="1:5" x14ac:dyDescent="0.15">
      <c r="A3092" s="1" t="s">
        <v>8991</v>
      </c>
      <c r="B3092" s="1">
        <v>501491</v>
      </c>
      <c r="C3092" s="1">
        <v>7200</v>
      </c>
      <c r="D3092" s="1">
        <v>246000</v>
      </c>
      <c r="E3092" s="1">
        <v>6000</v>
      </c>
    </row>
    <row r="3093" spans="1:5" x14ac:dyDescent="0.15">
      <c r="A3093" s="1" t="s">
        <v>8992</v>
      </c>
      <c r="B3093" s="1">
        <v>501492</v>
      </c>
      <c r="C3093" s="1">
        <v>7200</v>
      </c>
      <c r="D3093" s="1">
        <v>253200</v>
      </c>
      <c r="E3093" s="1">
        <v>6000</v>
      </c>
    </row>
    <row r="3094" spans="1:5" x14ac:dyDescent="0.15">
      <c r="A3094" s="1" t="s">
        <v>8993</v>
      </c>
      <c r="B3094" s="1">
        <v>501493</v>
      </c>
      <c r="C3094" s="1">
        <v>7200</v>
      </c>
      <c r="D3094" s="1">
        <v>260400</v>
      </c>
      <c r="E3094" s="1">
        <v>6000</v>
      </c>
    </row>
    <row r="3095" spans="1:5" x14ac:dyDescent="0.15">
      <c r="A3095" s="1" t="s">
        <v>8994</v>
      </c>
      <c r="B3095" s="1">
        <v>501494</v>
      </c>
      <c r="C3095" s="1">
        <v>7200</v>
      </c>
      <c r="D3095" s="1">
        <v>267600</v>
      </c>
      <c r="E3095" s="1">
        <v>6000</v>
      </c>
    </row>
    <row r="3096" spans="1:5" x14ac:dyDescent="0.15">
      <c r="A3096" s="1" t="s">
        <v>8995</v>
      </c>
      <c r="B3096" s="1">
        <v>501495</v>
      </c>
      <c r="C3096" s="1">
        <v>7200</v>
      </c>
      <c r="D3096" s="1">
        <v>274800</v>
      </c>
      <c r="E3096" s="1">
        <v>6000</v>
      </c>
    </row>
    <row r="3097" spans="1:5" x14ac:dyDescent="0.15">
      <c r="A3097" s="1" t="s">
        <v>8996</v>
      </c>
      <c r="B3097" s="1">
        <v>501496</v>
      </c>
      <c r="C3097" s="1">
        <v>7800</v>
      </c>
      <c r="D3097" s="1">
        <v>282000</v>
      </c>
      <c r="E3097" s="1">
        <v>6000</v>
      </c>
    </row>
    <row r="3098" spans="1:5" x14ac:dyDescent="0.15">
      <c r="A3098" s="1" t="s">
        <v>8997</v>
      </c>
      <c r="B3098" s="1">
        <v>501497</v>
      </c>
      <c r="C3098" s="1">
        <v>7800</v>
      </c>
      <c r="D3098" s="1">
        <v>289800</v>
      </c>
      <c r="E3098" s="1">
        <v>6000</v>
      </c>
    </row>
    <row r="3099" spans="1:5" x14ac:dyDescent="0.15">
      <c r="A3099" s="1" t="s">
        <v>8998</v>
      </c>
      <c r="B3099" s="1">
        <v>501498</v>
      </c>
      <c r="C3099" s="1">
        <v>7800</v>
      </c>
      <c r="D3099" s="1">
        <v>297600</v>
      </c>
      <c r="E3099" s="1">
        <v>6000</v>
      </c>
    </row>
    <row r="3100" spans="1:5" x14ac:dyDescent="0.15">
      <c r="A3100" s="1" t="s">
        <v>8999</v>
      </c>
      <c r="B3100" s="1">
        <v>501499</v>
      </c>
      <c r="C3100" s="1">
        <v>0</v>
      </c>
      <c r="D3100" s="1">
        <v>305400</v>
      </c>
      <c r="E3100" s="1">
        <v>6000</v>
      </c>
    </row>
    <row r="3101" spans="1:5" x14ac:dyDescent="0.15">
      <c r="A3101" s="1" t="s">
        <v>9000</v>
      </c>
      <c r="B3101" s="1">
        <v>502401</v>
      </c>
      <c r="C3101" s="1">
        <v>160</v>
      </c>
      <c r="D3101" s="1">
        <v>0</v>
      </c>
      <c r="E3101" s="1">
        <v>6000</v>
      </c>
    </row>
    <row r="3102" spans="1:5" x14ac:dyDescent="0.15">
      <c r="A3102" s="1" t="s">
        <v>9001</v>
      </c>
      <c r="B3102" s="1">
        <v>502402</v>
      </c>
      <c r="C3102" s="1">
        <v>160</v>
      </c>
      <c r="D3102" s="1">
        <v>160</v>
      </c>
      <c r="E3102" s="1">
        <v>6000</v>
      </c>
    </row>
    <row r="3103" spans="1:5" x14ac:dyDescent="0.15">
      <c r="A3103" s="1" t="s">
        <v>9002</v>
      </c>
      <c r="B3103" s="1">
        <v>502403</v>
      </c>
      <c r="C3103" s="1">
        <v>160</v>
      </c>
      <c r="D3103" s="1">
        <v>320</v>
      </c>
      <c r="E3103" s="1">
        <v>6000</v>
      </c>
    </row>
    <row r="3104" spans="1:5" x14ac:dyDescent="0.15">
      <c r="A3104" s="1" t="s">
        <v>9003</v>
      </c>
      <c r="B3104" s="1">
        <v>502404</v>
      </c>
      <c r="C3104" s="1">
        <v>160</v>
      </c>
      <c r="D3104" s="1">
        <v>480</v>
      </c>
      <c r="E3104" s="1">
        <v>6000</v>
      </c>
    </row>
    <row r="3105" spans="1:5" x14ac:dyDescent="0.15">
      <c r="A3105" s="1" t="s">
        <v>9004</v>
      </c>
      <c r="B3105" s="1">
        <v>502405</v>
      </c>
      <c r="C3105" s="1">
        <v>160</v>
      </c>
      <c r="D3105" s="1">
        <v>640</v>
      </c>
      <c r="E3105" s="1">
        <v>6000</v>
      </c>
    </row>
    <row r="3106" spans="1:5" x14ac:dyDescent="0.15">
      <c r="A3106" s="1" t="s">
        <v>9005</v>
      </c>
      <c r="B3106" s="1">
        <v>502406</v>
      </c>
      <c r="C3106" s="1">
        <v>240</v>
      </c>
      <c r="D3106" s="1">
        <v>800</v>
      </c>
      <c r="E3106" s="1">
        <v>6000</v>
      </c>
    </row>
    <row r="3107" spans="1:5" x14ac:dyDescent="0.15">
      <c r="A3107" s="1" t="s">
        <v>9006</v>
      </c>
      <c r="B3107" s="1">
        <v>502407</v>
      </c>
      <c r="C3107" s="1">
        <v>240</v>
      </c>
      <c r="D3107" s="1">
        <v>1040</v>
      </c>
      <c r="E3107" s="1">
        <v>6000</v>
      </c>
    </row>
    <row r="3108" spans="1:5" x14ac:dyDescent="0.15">
      <c r="A3108" s="1" t="s">
        <v>9007</v>
      </c>
      <c r="B3108" s="1">
        <v>502408</v>
      </c>
      <c r="C3108" s="1">
        <v>240</v>
      </c>
      <c r="D3108" s="1">
        <v>1280</v>
      </c>
      <c r="E3108" s="1">
        <v>6000</v>
      </c>
    </row>
    <row r="3109" spans="1:5" x14ac:dyDescent="0.15">
      <c r="A3109" s="1" t="s">
        <v>9008</v>
      </c>
      <c r="B3109" s="1">
        <v>502409</v>
      </c>
      <c r="C3109" s="1">
        <v>240</v>
      </c>
      <c r="D3109" s="1">
        <v>1520</v>
      </c>
      <c r="E3109" s="1">
        <v>6000</v>
      </c>
    </row>
    <row r="3110" spans="1:5" x14ac:dyDescent="0.15">
      <c r="A3110" s="1" t="s">
        <v>9009</v>
      </c>
      <c r="B3110" s="1">
        <v>502410</v>
      </c>
      <c r="C3110" s="1">
        <v>240</v>
      </c>
      <c r="D3110" s="1">
        <v>1760</v>
      </c>
      <c r="E3110" s="1">
        <v>6000</v>
      </c>
    </row>
    <row r="3111" spans="1:5" x14ac:dyDescent="0.15">
      <c r="A3111" s="1" t="s">
        <v>9010</v>
      </c>
      <c r="B3111" s="1">
        <v>502411</v>
      </c>
      <c r="C3111" s="1">
        <v>400</v>
      </c>
      <c r="D3111" s="1">
        <v>2000</v>
      </c>
      <c r="E3111" s="1">
        <v>6000</v>
      </c>
    </row>
    <row r="3112" spans="1:5" x14ac:dyDescent="0.15">
      <c r="A3112" s="1" t="s">
        <v>9011</v>
      </c>
      <c r="B3112" s="1">
        <v>502412</v>
      </c>
      <c r="C3112" s="1">
        <v>400</v>
      </c>
      <c r="D3112" s="1">
        <v>2400</v>
      </c>
      <c r="E3112" s="1">
        <v>6000</v>
      </c>
    </row>
    <row r="3113" spans="1:5" x14ac:dyDescent="0.15">
      <c r="A3113" s="1" t="s">
        <v>9012</v>
      </c>
      <c r="B3113" s="1">
        <v>502413</v>
      </c>
      <c r="C3113" s="1">
        <v>400</v>
      </c>
      <c r="D3113" s="1">
        <v>2800</v>
      </c>
      <c r="E3113" s="1">
        <v>6000</v>
      </c>
    </row>
    <row r="3114" spans="1:5" x14ac:dyDescent="0.15">
      <c r="A3114" s="1" t="s">
        <v>9013</v>
      </c>
      <c r="B3114" s="1">
        <v>502414</v>
      </c>
      <c r="C3114" s="1">
        <v>400</v>
      </c>
      <c r="D3114" s="1">
        <v>3200</v>
      </c>
      <c r="E3114" s="1">
        <v>6000</v>
      </c>
    </row>
    <row r="3115" spans="1:5" x14ac:dyDescent="0.15">
      <c r="A3115" s="1" t="s">
        <v>9014</v>
      </c>
      <c r="B3115" s="1">
        <v>502415</v>
      </c>
      <c r="C3115" s="1">
        <v>400</v>
      </c>
      <c r="D3115" s="1">
        <v>3600</v>
      </c>
      <c r="E3115" s="1">
        <v>6000</v>
      </c>
    </row>
    <row r="3116" spans="1:5" x14ac:dyDescent="0.15">
      <c r="A3116" s="1" t="s">
        <v>9015</v>
      </c>
      <c r="B3116" s="1">
        <v>502416</v>
      </c>
      <c r="C3116" s="1">
        <v>560</v>
      </c>
      <c r="D3116" s="1">
        <v>4000</v>
      </c>
      <c r="E3116" s="1">
        <v>6000</v>
      </c>
    </row>
    <row r="3117" spans="1:5" x14ac:dyDescent="0.15">
      <c r="A3117" s="1" t="s">
        <v>9016</v>
      </c>
      <c r="B3117" s="1">
        <v>502417</v>
      </c>
      <c r="C3117" s="1">
        <v>560</v>
      </c>
      <c r="D3117" s="1">
        <v>4560</v>
      </c>
      <c r="E3117" s="1">
        <v>6000</v>
      </c>
    </row>
    <row r="3118" spans="1:5" x14ac:dyDescent="0.15">
      <c r="A3118" s="1" t="s">
        <v>9017</v>
      </c>
      <c r="B3118" s="1">
        <v>502418</v>
      </c>
      <c r="C3118" s="1">
        <v>560</v>
      </c>
      <c r="D3118" s="1">
        <v>5120</v>
      </c>
      <c r="E3118" s="1">
        <v>6000</v>
      </c>
    </row>
    <row r="3119" spans="1:5" x14ac:dyDescent="0.15">
      <c r="A3119" s="1" t="s">
        <v>9018</v>
      </c>
      <c r="B3119" s="1">
        <v>502419</v>
      </c>
      <c r="C3119" s="1">
        <v>560</v>
      </c>
      <c r="D3119" s="1">
        <v>5680</v>
      </c>
      <c r="E3119" s="1">
        <v>6000</v>
      </c>
    </row>
    <row r="3120" spans="1:5" x14ac:dyDescent="0.15">
      <c r="A3120" s="1" t="s">
        <v>9019</v>
      </c>
      <c r="B3120" s="1">
        <v>502420</v>
      </c>
      <c r="C3120" s="1">
        <v>560</v>
      </c>
      <c r="D3120" s="1">
        <v>6240</v>
      </c>
      <c r="E3120" s="1">
        <v>6000</v>
      </c>
    </row>
    <row r="3121" spans="1:5" x14ac:dyDescent="0.15">
      <c r="A3121" s="1" t="s">
        <v>9020</v>
      </c>
      <c r="B3121" s="1">
        <v>502421</v>
      </c>
      <c r="C3121" s="1">
        <v>720</v>
      </c>
      <c r="D3121" s="1">
        <v>6800</v>
      </c>
      <c r="E3121" s="1">
        <v>6000</v>
      </c>
    </row>
    <row r="3122" spans="1:5" x14ac:dyDescent="0.15">
      <c r="A3122" s="1" t="s">
        <v>9021</v>
      </c>
      <c r="B3122" s="1">
        <v>502422</v>
      </c>
      <c r="C3122" s="1">
        <v>720</v>
      </c>
      <c r="D3122" s="1">
        <v>7520</v>
      </c>
      <c r="E3122" s="1">
        <v>6000</v>
      </c>
    </row>
    <row r="3123" spans="1:5" x14ac:dyDescent="0.15">
      <c r="A3123" s="1" t="s">
        <v>9022</v>
      </c>
      <c r="B3123" s="1">
        <v>502423</v>
      </c>
      <c r="C3123" s="1">
        <v>720</v>
      </c>
      <c r="D3123" s="1">
        <v>8240</v>
      </c>
      <c r="E3123" s="1">
        <v>6000</v>
      </c>
    </row>
    <row r="3124" spans="1:5" x14ac:dyDescent="0.15">
      <c r="A3124" s="1" t="s">
        <v>9023</v>
      </c>
      <c r="B3124" s="1">
        <v>502424</v>
      </c>
      <c r="C3124" s="1">
        <v>720</v>
      </c>
      <c r="D3124" s="1">
        <v>8960</v>
      </c>
      <c r="E3124" s="1">
        <v>6000</v>
      </c>
    </row>
    <row r="3125" spans="1:5" x14ac:dyDescent="0.15">
      <c r="A3125" s="1" t="s">
        <v>9024</v>
      </c>
      <c r="B3125" s="1">
        <v>502425</v>
      </c>
      <c r="C3125" s="1">
        <v>720</v>
      </c>
      <c r="D3125" s="1">
        <v>9680</v>
      </c>
      <c r="E3125" s="1">
        <v>6000</v>
      </c>
    </row>
    <row r="3126" spans="1:5" x14ac:dyDescent="0.15">
      <c r="A3126" s="1" t="s">
        <v>9025</v>
      </c>
      <c r="B3126" s="1">
        <v>502426</v>
      </c>
      <c r="C3126" s="1">
        <v>880</v>
      </c>
      <c r="D3126" s="1">
        <v>10400</v>
      </c>
      <c r="E3126" s="1">
        <v>6000</v>
      </c>
    </row>
    <row r="3127" spans="1:5" x14ac:dyDescent="0.15">
      <c r="A3127" s="1" t="s">
        <v>9026</v>
      </c>
      <c r="B3127" s="1">
        <v>502427</v>
      </c>
      <c r="C3127" s="1">
        <v>880</v>
      </c>
      <c r="D3127" s="1">
        <v>11280</v>
      </c>
      <c r="E3127" s="1">
        <v>6000</v>
      </c>
    </row>
    <row r="3128" spans="1:5" x14ac:dyDescent="0.15">
      <c r="A3128" s="1" t="s">
        <v>9027</v>
      </c>
      <c r="B3128" s="1">
        <v>502428</v>
      </c>
      <c r="C3128" s="1">
        <v>880</v>
      </c>
      <c r="D3128" s="1">
        <v>12160</v>
      </c>
      <c r="E3128" s="1">
        <v>6000</v>
      </c>
    </row>
    <row r="3129" spans="1:5" x14ac:dyDescent="0.15">
      <c r="A3129" s="1" t="s">
        <v>9028</v>
      </c>
      <c r="B3129" s="1">
        <v>502429</v>
      </c>
      <c r="C3129" s="1">
        <v>880</v>
      </c>
      <c r="D3129" s="1">
        <v>13040</v>
      </c>
      <c r="E3129" s="1">
        <v>6000</v>
      </c>
    </row>
    <row r="3130" spans="1:5" x14ac:dyDescent="0.15">
      <c r="A3130" s="1" t="s">
        <v>9029</v>
      </c>
      <c r="B3130" s="1">
        <v>502430</v>
      </c>
      <c r="C3130" s="1">
        <v>880</v>
      </c>
      <c r="D3130" s="1">
        <v>13920</v>
      </c>
      <c r="E3130" s="1">
        <v>6000</v>
      </c>
    </row>
    <row r="3131" spans="1:5" x14ac:dyDescent="0.15">
      <c r="A3131" s="1" t="s">
        <v>9030</v>
      </c>
      <c r="B3131" s="1">
        <v>502431</v>
      </c>
      <c r="C3131" s="1">
        <v>1040</v>
      </c>
      <c r="D3131" s="1">
        <v>14800</v>
      </c>
      <c r="E3131" s="1">
        <v>6000</v>
      </c>
    </row>
    <row r="3132" spans="1:5" x14ac:dyDescent="0.15">
      <c r="A3132" s="1" t="s">
        <v>9031</v>
      </c>
      <c r="B3132" s="1">
        <v>502432</v>
      </c>
      <c r="C3132" s="1">
        <v>1040</v>
      </c>
      <c r="D3132" s="1">
        <v>15840</v>
      </c>
      <c r="E3132" s="1">
        <v>6000</v>
      </c>
    </row>
    <row r="3133" spans="1:5" x14ac:dyDescent="0.15">
      <c r="A3133" s="1" t="s">
        <v>9032</v>
      </c>
      <c r="B3133" s="1">
        <v>502433</v>
      </c>
      <c r="C3133" s="1">
        <v>1040</v>
      </c>
      <c r="D3133" s="1">
        <v>16880</v>
      </c>
      <c r="E3133" s="1">
        <v>6000</v>
      </c>
    </row>
    <row r="3134" spans="1:5" x14ac:dyDescent="0.15">
      <c r="A3134" s="1" t="s">
        <v>9033</v>
      </c>
      <c r="B3134" s="1">
        <v>502434</v>
      </c>
      <c r="C3134" s="1">
        <v>1040</v>
      </c>
      <c r="D3134" s="1">
        <v>17920</v>
      </c>
      <c r="E3134" s="1">
        <v>6000</v>
      </c>
    </row>
    <row r="3135" spans="1:5" x14ac:dyDescent="0.15">
      <c r="A3135" s="1" t="s">
        <v>9034</v>
      </c>
      <c r="B3135" s="1">
        <v>502435</v>
      </c>
      <c r="C3135" s="1">
        <v>1040</v>
      </c>
      <c r="D3135" s="1">
        <v>18960</v>
      </c>
      <c r="E3135" s="1">
        <v>6000</v>
      </c>
    </row>
    <row r="3136" spans="1:5" x14ac:dyDescent="0.15">
      <c r="A3136" s="1" t="s">
        <v>9035</v>
      </c>
      <c r="B3136" s="1">
        <v>502436</v>
      </c>
      <c r="C3136" s="1">
        <v>1200</v>
      </c>
      <c r="D3136" s="1">
        <v>20000</v>
      </c>
      <c r="E3136" s="1">
        <v>6000</v>
      </c>
    </row>
    <row r="3137" spans="1:5" x14ac:dyDescent="0.15">
      <c r="A3137" s="1" t="s">
        <v>9036</v>
      </c>
      <c r="B3137" s="1">
        <v>502437</v>
      </c>
      <c r="C3137" s="1">
        <v>1200</v>
      </c>
      <c r="D3137" s="1">
        <v>21200</v>
      </c>
      <c r="E3137" s="1">
        <v>6000</v>
      </c>
    </row>
    <row r="3138" spans="1:5" x14ac:dyDescent="0.15">
      <c r="A3138" s="1" t="s">
        <v>9037</v>
      </c>
      <c r="B3138" s="1">
        <v>502438</v>
      </c>
      <c r="C3138" s="1">
        <v>1200</v>
      </c>
      <c r="D3138" s="1">
        <v>22400</v>
      </c>
      <c r="E3138" s="1">
        <v>6000</v>
      </c>
    </row>
    <row r="3139" spans="1:5" x14ac:dyDescent="0.15">
      <c r="A3139" s="1" t="s">
        <v>9038</v>
      </c>
      <c r="B3139" s="1">
        <v>502439</v>
      </c>
      <c r="C3139" s="1">
        <v>1200</v>
      </c>
      <c r="D3139" s="1">
        <v>23600</v>
      </c>
      <c r="E3139" s="1">
        <v>6000</v>
      </c>
    </row>
    <row r="3140" spans="1:5" x14ac:dyDescent="0.15">
      <c r="A3140" s="1" t="s">
        <v>9039</v>
      </c>
      <c r="B3140" s="1">
        <v>502440</v>
      </c>
      <c r="C3140" s="1">
        <v>1200</v>
      </c>
      <c r="D3140" s="1">
        <v>24800</v>
      </c>
      <c r="E3140" s="1">
        <v>6000</v>
      </c>
    </row>
    <row r="3141" spans="1:5" x14ac:dyDescent="0.15">
      <c r="A3141" s="1" t="s">
        <v>9040</v>
      </c>
      <c r="B3141" s="1">
        <v>502441</v>
      </c>
      <c r="C3141" s="1">
        <v>1440</v>
      </c>
      <c r="D3141" s="1">
        <v>26000</v>
      </c>
      <c r="E3141" s="1">
        <v>6000</v>
      </c>
    </row>
    <row r="3142" spans="1:5" x14ac:dyDescent="0.15">
      <c r="A3142" s="1" t="s">
        <v>9041</v>
      </c>
      <c r="B3142" s="1">
        <v>502442</v>
      </c>
      <c r="C3142" s="1">
        <v>1440</v>
      </c>
      <c r="D3142" s="1">
        <v>27440</v>
      </c>
      <c r="E3142" s="1">
        <v>6000</v>
      </c>
    </row>
    <row r="3143" spans="1:5" x14ac:dyDescent="0.15">
      <c r="A3143" s="1" t="s">
        <v>9042</v>
      </c>
      <c r="B3143" s="1">
        <v>502443</v>
      </c>
      <c r="C3143" s="1">
        <v>1440</v>
      </c>
      <c r="D3143" s="1">
        <v>28880</v>
      </c>
      <c r="E3143" s="1">
        <v>6000</v>
      </c>
    </row>
    <row r="3144" spans="1:5" x14ac:dyDescent="0.15">
      <c r="A3144" s="1" t="s">
        <v>9043</v>
      </c>
      <c r="B3144" s="1">
        <v>502444</v>
      </c>
      <c r="C3144" s="1">
        <v>1440</v>
      </c>
      <c r="D3144" s="1">
        <v>30320</v>
      </c>
      <c r="E3144" s="1">
        <v>6000</v>
      </c>
    </row>
    <row r="3145" spans="1:5" x14ac:dyDescent="0.15">
      <c r="A3145" s="1" t="s">
        <v>9044</v>
      </c>
      <c r="B3145" s="1">
        <v>502445</v>
      </c>
      <c r="C3145" s="1">
        <v>1440</v>
      </c>
      <c r="D3145" s="1">
        <v>31760</v>
      </c>
      <c r="E3145" s="1">
        <v>6000</v>
      </c>
    </row>
    <row r="3146" spans="1:5" x14ac:dyDescent="0.15">
      <c r="A3146" s="1" t="s">
        <v>9045</v>
      </c>
      <c r="B3146" s="1">
        <v>502446</v>
      </c>
      <c r="C3146" s="1">
        <v>1680</v>
      </c>
      <c r="D3146" s="1">
        <v>33200</v>
      </c>
      <c r="E3146" s="1">
        <v>6000</v>
      </c>
    </row>
    <row r="3147" spans="1:5" x14ac:dyDescent="0.15">
      <c r="A3147" s="1" t="s">
        <v>9046</v>
      </c>
      <c r="B3147" s="1">
        <v>502447</v>
      </c>
      <c r="C3147" s="1">
        <v>1680</v>
      </c>
      <c r="D3147" s="1">
        <v>34880</v>
      </c>
      <c r="E3147" s="1">
        <v>6000</v>
      </c>
    </row>
    <row r="3148" spans="1:5" x14ac:dyDescent="0.15">
      <c r="A3148" s="1" t="s">
        <v>9047</v>
      </c>
      <c r="B3148" s="1">
        <v>502448</v>
      </c>
      <c r="C3148" s="1">
        <v>1680</v>
      </c>
      <c r="D3148" s="1">
        <v>36560</v>
      </c>
      <c r="E3148" s="1">
        <v>6000</v>
      </c>
    </row>
    <row r="3149" spans="1:5" x14ac:dyDescent="0.15">
      <c r="A3149" s="1" t="s">
        <v>9048</v>
      </c>
      <c r="B3149" s="1">
        <v>502449</v>
      </c>
      <c r="C3149" s="1">
        <v>1680</v>
      </c>
      <c r="D3149" s="1">
        <v>38240</v>
      </c>
      <c r="E3149" s="1">
        <v>6000</v>
      </c>
    </row>
    <row r="3150" spans="1:5" x14ac:dyDescent="0.15">
      <c r="A3150" s="1" t="s">
        <v>9049</v>
      </c>
      <c r="B3150" s="1">
        <v>502450</v>
      </c>
      <c r="C3150" s="1">
        <v>1680</v>
      </c>
      <c r="D3150" s="1">
        <v>39920</v>
      </c>
      <c r="E3150" s="1">
        <v>6000</v>
      </c>
    </row>
    <row r="3151" spans="1:5" x14ac:dyDescent="0.15">
      <c r="A3151" s="1" t="s">
        <v>9050</v>
      </c>
      <c r="B3151" s="1">
        <v>502451</v>
      </c>
      <c r="C3151" s="1">
        <v>1920</v>
      </c>
      <c r="D3151" s="1">
        <v>41600</v>
      </c>
      <c r="E3151" s="1">
        <v>6000</v>
      </c>
    </row>
    <row r="3152" spans="1:5" x14ac:dyDescent="0.15">
      <c r="A3152" s="1" t="s">
        <v>9051</v>
      </c>
      <c r="B3152" s="1">
        <v>502452</v>
      </c>
      <c r="C3152" s="1">
        <v>1920</v>
      </c>
      <c r="D3152" s="1">
        <v>43520</v>
      </c>
      <c r="E3152" s="1">
        <v>6000</v>
      </c>
    </row>
    <row r="3153" spans="1:5" x14ac:dyDescent="0.15">
      <c r="A3153" s="1" t="s">
        <v>9052</v>
      </c>
      <c r="B3153" s="1">
        <v>502453</v>
      </c>
      <c r="C3153" s="1">
        <v>1920</v>
      </c>
      <c r="D3153" s="1">
        <v>45440</v>
      </c>
      <c r="E3153" s="1">
        <v>6000</v>
      </c>
    </row>
    <row r="3154" spans="1:5" x14ac:dyDescent="0.15">
      <c r="A3154" s="1" t="s">
        <v>9053</v>
      </c>
      <c r="B3154" s="1">
        <v>502454</v>
      </c>
      <c r="C3154" s="1">
        <v>1920</v>
      </c>
      <c r="D3154" s="1">
        <v>47360</v>
      </c>
      <c r="E3154" s="1">
        <v>6000</v>
      </c>
    </row>
    <row r="3155" spans="1:5" x14ac:dyDescent="0.15">
      <c r="A3155" s="1" t="s">
        <v>9054</v>
      </c>
      <c r="B3155" s="1">
        <v>502455</v>
      </c>
      <c r="C3155" s="1">
        <v>1920</v>
      </c>
      <c r="D3155" s="1">
        <v>49280</v>
      </c>
      <c r="E3155" s="1">
        <v>6000</v>
      </c>
    </row>
    <row r="3156" spans="1:5" x14ac:dyDescent="0.15">
      <c r="A3156" s="1" t="s">
        <v>9055</v>
      </c>
      <c r="B3156" s="1">
        <v>502456</v>
      </c>
      <c r="C3156" s="1">
        <v>2160</v>
      </c>
      <c r="D3156" s="1">
        <v>51200</v>
      </c>
      <c r="E3156" s="1">
        <v>6000</v>
      </c>
    </row>
    <row r="3157" spans="1:5" x14ac:dyDescent="0.15">
      <c r="A3157" s="1" t="s">
        <v>9056</v>
      </c>
      <c r="B3157" s="1">
        <v>502457</v>
      </c>
      <c r="C3157" s="1">
        <v>2160</v>
      </c>
      <c r="D3157" s="1">
        <v>53360</v>
      </c>
      <c r="E3157" s="1">
        <v>6000</v>
      </c>
    </row>
    <row r="3158" spans="1:5" x14ac:dyDescent="0.15">
      <c r="A3158" s="1" t="s">
        <v>9057</v>
      </c>
      <c r="B3158" s="1">
        <v>502458</v>
      </c>
      <c r="C3158" s="1">
        <v>2160</v>
      </c>
      <c r="D3158" s="1">
        <v>55520</v>
      </c>
      <c r="E3158" s="1">
        <v>6000</v>
      </c>
    </row>
    <row r="3159" spans="1:5" x14ac:dyDescent="0.15">
      <c r="A3159" s="1" t="s">
        <v>9058</v>
      </c>
      <c r="B3159" s="1">
        <v>502459</v>
      </c>
      <c r="C3159" s="1">
        <v>2160</v>
      </c>
      <c r="D3159" s="1">
        <v>57680</v>
      </c>
      <c r="E3159" s="1">
        <v>6000</v>
      </c>
    </row>
    <row r="3160" spans="1:5" x14ac:dyDescent="0.15">
      <c r="A3160" s="1" t="s">
        <v>9059</v>
      </c>
      <c r="B3160" s="1">
        <v>502460</v>
      </c>
      <c r="C3160" s="1">
        <v>2160</v>
      </c>
      <c r="D3160" s="1">
        <v>59840</v>
      </c>
      <c r="E3160" s="1">
        <v>6000</v>
      </c>
    </row>
    <row r="3161" spans="1:5" x14ac:dyDescent="0.15">
      <c r="A3161" s="1" t="s">
        <v>9060</v>
      </c>
      <c r="B3161" s="1">
        <v>502461</v>
      </c>
      <c r="C3161" s="1">
        <v>2400</v>
      </c>
      <c r="D3161" s="1">
        <v>62000</v>
      </c>
      <c r="E3161" s="1">
        <v>6000</v>
      </c>
    </row>
    <row r="3162" spans="1:5" x14ac:dyDescent="0.15">
      <c r="A3162" s="1" t="s">
        <v>9061</v>
      </c>
      <c r="B3162" s="1">
        <v>502462</v>
      </c>
      <c r="C3162" s="1">
        <v>2400</v>
      </c>
      <c r="D3162" s="1">
        <v>64400</v>
      </c>
      <c r="E3162" s="1">
        <v>6000</v>
      </c>
    </row>
    <row r="3163" spans="1:5" x14ac:dyDescent="0.15">
      <c r="A3163" s="1" t="s">
        <v>9062</v>
      </c>
      <c r="B3163" s="1">
        <v>502463</v>
      </c>
      <c r="C3163" s="1">
        <v>2400</v>
      </c>
      <c r="D3163" s="1">
        <v>66800</v>
      </c>
      <c r="E3163" s="1">
        <v>6000</v>
      </c>
    </row>
    <row r="3164" spans="1:5" x14ac:dyDescent="0.15">
      <c r="A3164" s="1" t="s">
        <v>9063</v>
      </c>
      <c r="B3164" s="1">
        <v>502464</v>
      </c>
      <c r="C3164" s="1">
        <v>2400</v>
      </c>
      <c r="D3164" s="1">
        <v>69200</v>
      </c>
      <c r="E3164" s="1">
        <v>6000</v>
      </c>
    </row>
    <row r="3165" spans="1:5" x14ac:dyDescent="0.15">
      <c r="A3165" s="1" t="s">
        <v>9064</v>
      </c>
      <c r="B3165" s="1">
        <v>502465</v>
      </c>
      <c r="C3165" s="1">
        <v>2400</v>
      </c>
      <c r="D3165" s="1">
        <v>71600</v>
      </c>
      <c r="E3165" s="1">
        <v>6000</v>
      </c>
    </row>
    <row r="3166" spans="1:5" x14ac:dyDescent="0.15">
      <c r="A3166" s="1" t="s">
        <v>9065</v>
      </c>
      <c r="B3166" s="1">
        <v>502466</v>
      </c>
      <c r="C3166" s="1">
        <v>2800</v>
      </c>
      <c r="D3166" s="1">
        <v>74000</v>
      </c>
      <c r="E3166" s="1">
        <v>6000</v>
      </c>
    </row>
    <row r="3167" spans="1:5" x14ac:dyDescent="0.15">
      <c r="A3167" s="1" t="s">
        <v>9066</v>
      </c>
      <c r="B3167" s="1">
        <v>502467</v>
      </c>
      <c r="C3167" s="1">
        <v>2800</v>
      </c>
      <c r="D3167" s="1">
        <v>76800</v>
      </c>
      <c r="E3167" s="1">
        <v>6000</v>
      </c>
    </row>
    <row r="3168" spans="1:5" x14ac:dyDescent="0.15">
      <c r="A3168" s="1" t="s">
        <v>9067</v>
      </c>
      <c r="B3168" s="1">
        <v>502468</v>
      </c>
      <c r="C3168" s="1">
        <v>2800</v>
      </c>
      <c r="D3168" s="1">
        <v>79600</v>
      </c>
      <c r="E3168" s="1">
        <v>6000</v>
      </c>
    </row>
    <row r="3169" spans="1:5" x14ac:dyDescent="0.15">
      <c r="A3169" s="1" t="s">
        <v>9068</v>
      </c>
      <c r="B3169" s="1">
        <v>502469</v>
      </c>
      <c r="C3169" s="1">
        <v>2800</v>
      </c>
      <c r="D3169" s="1">
        <v>82400</v>
      </c>
      <c r="E3169" s="1">
        <v>6000</v>
      </c>
    </row>
    <row r="3170" spans="1:5" x14ac:dyDescent="0.15">
      <c r="A3170" s="1" t="s">
        <v>9069</v>
      </c>
      <c r="B3170" s="1">
        <v>502470</v>
      </c>
      <c r="C3170" s="1">
        <v>2800</v>
      </c>
      <c r="D3170" s="1">
        <v>85200</v>
      </c>
      <c r="E3170" s="1">
        <v>6000</v>
      </c>
    </row>
    <row r="3171" spans="1:5" x14ac:dyDescent="0.15">
      <c r="A3171" s="1" t="s">
        <v>9070</v>
      </c>
      <c r="B3171" s="1">
        <v>502471</v>
      </c>
      <c r="C3171" s="1">
        <v>3200</v>
      </c>
      <c r="D3171" s="1">
        <v>88000</v>
      </c>
      <c r="E3171" s="1">
        <v>6000</v>
      </c>
    </row>
    <row r="3172" spans="1:5" x14ac:dyDescent="0.15">
      <c r="A3172" s="1" t="s">
        <v>9071</v>
      </c>
      <c r="B3172" s="1">
        <v>502472</v>
      </c>
      <c r="C3172" s="1">
        <v>3200</v>
      </c>
      <c r="D3172" s="1">
        <v>91200</v>
      </c>
      <c r="E3172" s="1">
        <v>6000</v>
      </c>
    </row>
    <row r="3173" spans="1:5" x14ac:dyDescent="0.15">
      <c r="A3173" s="1" t="s">
        <v>9072</v>
      </c>
      <c r="B3173" s="1">
        <v>502473</v>
      </c>
      <c r="C3173" s="1">
        <v>3200</v>
      </c>
      <c r="D3173" s="1">
        <v>94400</v>
      </c>
      <c r="E3173" s="1">
        <v>6000</v>
      </c>
    </row>
    <row r="3174" spans="1:5" x14ac:dyDescent="0.15">
      <c r="A3174" s="1" t="s">
        <v>9073</v>
      </c>
      <c r="B3174" s="1">
        <v>502474</v>
      </c>
      <c r="C3174" s="1">
        <v>3200</v>
      </c>
      <c r="D3174" s="1">
        <v>97600</v>
      </c>
      <c r="E3174" s="1">
        <v>6000</v>
      </c>
    </row>
    <row r="3175" spans="1:5" x14ac:dyDescent="0.15">
      <c r="A3175" s="1" t="s">
        <v>9074</v>
      </c>
      <c r="B3175" s="1">
        <v>502475</v>
      </c>
      <c r="C3175" s="1">
        <v>3200</v>
      </c>
      <c r="D3175" s="1">
        <v>100800</v>
      </c>
      <c r="E3175" s="1">
        <v>6000</v>
      </c>
    </row>
    <row r="3176" spans="1:5" x14ac:dyDescent="0.15">
      <c r="A3176" s="1" t="s">
        <v>9075</v>
      </c>
      <c r="B3176" s="1">
        <v>502476</v>
      </c>
      <c r="C3176" s="1">
        <v>3600</v>
      </c>
      <c r="D3176" s="1">
        <v>104000</v>
      </c>
      <c r="E3176" s="1">
        <v>6000</v>
      </c>
    </row>
    <row r="3177" spans="1:5" x14ac:dyDescent="0.15">
      <c r="A3177" s="1" t="s">
        <v>9076</v>
      </c>
      <c r="B3177" s="1">
        <v>502477</v>
      </c>
      <c r="C3177" s="1">
        <v>3600</v>
      </c>
      <c r="D3177" s="1">
        <v>107600</v>
      </c>
      <c r="E3177" s="1">
        <v>6000</v>
      </c>
    </row>
    <row r="3178" spans="1:5" x14ac:dyDescent="0.15">
      <c r="A3178" s="1" t="s">
        <v>9077</v>
      </c>
      <c r="B3178" s="1">
        <v>502478</v>
      </c>
      <c r="C3178" s="1">
        <v>3600</v>
      </c>
      <c r="D3178" s="1">
        <v>111200</v>
      </c>
      <c r="E3178" s="1">
        <v>6000</v>
      </c>
    </row>
    <row r="3179" spans="1:5" x14ac:dyDescent="0.15">
      <c r="A3179" s="1" t="s">
        <v>9078</v>
      </c>
      <c r="B3179" s="1">
        <v>502479</v>
      </c>
      <c r="C3179" s="1">
        <v>3600</v>
      </c>
      <c r="D3179" s="1">
        <v>114800</v>
      </c>
      <c r="E3179" s="1">
        <v>6000</v>
      </c>
    </row>
    <row r="3180" spans="1:5" x14ac:dyDescent="0.15">
      <c r="A3180" s="1" t="s">
        <v>9079</v>
      </c>
      <c r="B3180" s="1">
        <v>502480</v>
      </c>
      <c r="C3180" s="1">
        <v>3600</v>
      </c>
      <c r="D3180" s="1">
        <v>118400</v>
      </c>
      <c r="E3180" s="1">
        <v>6000</v>
      </c>
    </row>
    <row r="3181" spans="1:5" x14ac:dyDescent="0.15">
      <c r="A3181" s="1" t="s">
        <v>9080</v>
      </c>
      <c r="B3181" s="1">
        <v>502481</v>
      </c>
      <c r="C3181" s="1">
        <v>4000</v>
      </c>
      <c r="D3181" s="1">
        <v>122000</v>
      </c>
      <c r="E3181" s="1">
        <v>6000</v>
      </c>
    </row>
    <row r="3182" spans="1:5" x14ac:dyDescent="0.15">
      <c r="A3182" s="1" t="s">
        <v>9081</v>
      </c>
      <c r="B3182" s="1">
        <v>502482</v>
      </c>
      <c r="C3182" s="1">
        <v>4000</v>
      </c>
      <c r="D3182" s="1">
        <v>126000</v>
      </c>
      <c r="E3182" s="1">
        <v>6000</v>
      </c>
    </row>
    <row r="3183" spans="1:5" x14ac:dyDescent="0.15">
      <c r="A3183" s="1" t="s">
        <v>9082</v>
      </c>
      <c r="B3183" s="1">
        <v>502483</v>
      </c>
      <c r="C3183" s="1">
        <v>4000</v>
      </c>
      <c r="D3183" s="1">
        <v>130000</v>
      </c>
      <c r="E3183" s="1">
        <v>6000</v>
      </c>
    </row>
    <row r="3184" spans="1:5" x14ac:dyDescent="0.15">
      <c r="A3184" s="1" t="s">
        <v>9083</v>
      </c>
      <c r="B3184" s="1">
        <v>502484</v>
      </c>
      <c r="C3184" s="1">
        <v>4000</v>
      </c>
      <c r="D3184" s="1">
        <v>134000</v>
      </c>
      <c r="E3184" s="1">
        <v>6000</v>
      </c>
    </row>
    <row r="3185" spans="1:5" x14ac:dyDescent="0.15">
      <c r="A3185" s="1" t="s">
        <v>9084</v>
      </c>
      <c r="B3185" s="1">
        <v>502485</v>
      </c>
      <c r="C3185" s="1">
        <v>4000</v>
      </c>
      <c r="D3185" s="1">
        <v>138000</v>
      </c>
      <c r="E3185" s="1">
        <v>6000</v>
      </c>
    </row>
    <row r="3186" spans="1:5" x14ac:dyDescent="0.15">
      <c r="A3186" s="1" t="s">
        <v>9085</v>
      </c>
      <c r="B3186" s="1">
        <v>502486</v>
      </c>
      <c r="C3186" s="1">
        <v>4400</v>
      </c>
      <c r="D3186" s="1">
        <v>142000</v>
      </c>
      <c r="E3186" s="1">
        <v>6000</v>
      </c>
    </row>
    <row r="3187" spans="1:5" x14ac:dyDescent="0.15">
      <c r="A3187" s="1" t="s">
        <v>9086</v>
      </c>
      <c r="B3187" s="1">
        <v>502487</v>
      </c>
      <c r="C3187" s="1">
        <v>4400</v>
      </c>
      <c r="D3187" s="1">
        <v>146400</v>
      </c>
      <c r="E3187" s="1">
        <v>6000</v>
      </c>
    </row>
    <row r="3188" spans="1:5" x14ac:dyDescent="0.15">
      <c r="A3188" s="1" t="s">
        <v>9087</v>
      </c>
      <c r="B3188" s="1">
        <v>502488</v>
      </c>
      <c r="C3188" s="1">
        <v>4400</v>
      </c>
      <c r="D3188" s="1">
        <v>150800</v>
      </c>
      <c r="E3188" s="1">
        <v>6000</v>
      </c>
    </row>
    <row r="3189" spans="1:5" x14ac:dyDescent="0.15">
      <c r="A3189" s="1" t="s">
        <v>9088</v>
      </c>
      <c r="B3189" s="1">
        <v>502489</v>
      </c>
      <c r="C3189" s="1">
        <v>4400</v>
      </c>
      <c r="D3189" s="1">
        <v>155200</v>
      </c>
      <c r="E3189" s="1">
        <v>6000</v>
      </c>
    </row>
    <row r="3190" spans="1:5" x14ac:dyDescent="0.15">
      <c r="A3190" s="1" t="s">
        <v>9089</v>
      </c>
      <c r="B3190" s="1">
        <v>502490</v>
      </c>
      <c r="C3190" s="1">
        <v>4400</v>
      </c>
      <c r="D3190" s="1">
        <v>159600</v>
      </c>
      <c r="E3190" s="1">
        <v>6000</v>
      </c>
    </row>
    <row r="3191" spans="1:5" x14ac:dyDescent="0.15">
      <c r="A3191" s="1" t="s">
        <v>9090</v>
      </c>
      <c r="B3191" s="1">
        <v>502491</v>
      </c>
      <c r="C3191" s="1">
        <v>4800</v>
      </c>
      <c r="D3191" s="1">
        <v>164000</v>
      </c>
      <c r="E3191" s="1">
        <v>6000</v>
      </c>
    </row>
    <row r="3192" spans="1:5" x14ac:dyDescent="0.15">
      <c r="A3192" s="1" t="s">
        <v>9091</v>
      </c>
      <c r="B3192" s="1">
        <v>502492</v>
      </c>
      <c r="C3192" s="1">
        <v>4800</v>
      </c>
      <c r="D3192" s="1">
        <v>168800</v>
      </c>
      <c r="E3192" s="1">
        <v>6000</v>
      </c>
    </row>
    <row r="3193" spans="1:5" x14ac:dyDescent="0.15">
      <c r="A3193" s="1" t="s">
        <v>9092</v>
      </c>
      <c r="B3193" s="1">
        <v>502493</v>
      </c>
      <c r="C3193" s="1">
        <v>4800</v>
      </c>
      <c r="D3193" s="1">
        <v>173600</v>
      </c>
      <c r="E3193" s="1">
        <v>6000</v>
      </c>
    </row>
    <row r="3194" spans="1:5" x14ac:dyDescent="0.15">
      <c r="A3194" s="1" t="s">
        <v>9093</v>
      </c>
      <c r="B3194" s="1">
        <v>502494</v>
      </c>
      <c r="C3194" s="1">
        <v>4800</v>
      </c>
      <c r="D3194" s="1">
        <v>178400</v>
      </c>
      <c r="E3194" s="1">
        <v>6000</v>
      </c>
    </row>
    <row r="3195" spans="1:5" x14ac:dyDescent="0.15">
      <c r="A3195" s="1" t="s">
        <v>9094</v>
      </c>
      <c r="B3195" s="1">
        <v>502495</v>
      </c>
      <c r="C3195" s="1">
        <v>4800</v>
      </c>
      <c r="D3195" s="1">
        <v>183200</v>
      </c>
      <c r="E3195" s="1">
        <v>6000</v>
      </c>
    </row>
    <row r="3196" spans="1:5" x14ac:dyDescent="0.15">
      <c r="A3196" s="1" t="s">
        <v>9095</v>
      </c>
      <c r="B3196" s="1">
        <v>502496</v>
      </c>
      <c r="C3196" s="1">
        <v>5200</v>
      </c>
      <c r="D3196" s="1">
        <v>188000</v>
      </c>
      <c r="E3196" s="1">
        <v>6000</v>
      </c>
    </row>
    <row r="3197" spans="1:5" x14ac:dyDescent="0.15">
      <c r="A3197" s="1" t="s">
        <v>9096</v>
      </c>
      <c r="B3197" s="1">
        <v>502497</v>
      </c>
      <c r="C3197" s="1">
        <v>5200</v>
      </c>
      <c r="D3197" s="1">
        <v>193200</v>
      </c>
      <c r="E3197" s="1">
        <v>6000</v>
      </c>
    </row>
    <row r="3198" spans="1:5" x14ac:dyDescent="0.15">
      <c r="A3198" s="1" t="s">
        <v>9097</v>
      </c>
      <c r="B3198" s="1">
        <v>502498</v>
      </c>
      <c r="C3198" s="1">
        <v>5200</v>
      </c>
      <c r="D3198" s="1">
        <v>198400</v>
      </c>
      <c r="E3198" s="1">
        <v>6000</v>
      </c>
    </row>
    <row r="3199" spans="1:5" x14ac:dyDescent="0.15">
      <c r="A3199" s="1" t="s">
        <v>9098</v>
      </c>
      <c r="B3199" s="1">
        <v>502499</v>
      </c>
      <c r="C3199" s="1">
        <v>0</v>
      </c>
      <c r="D3199" s="1">
        <v>203600</v>
      </c>
      <c r="E3199" s="1">
        <v>6000</v>
      </c>
    </row>
    <row r="3200" spans="1:5" x14ac:dyDescent="0.15">
      <c r="A3200" s="1" t="s">
        <v>9099</v>
      </c>
      <c r="B3200" s="1">
        <v>503401</v>
      </c>
      <c r="C3200" s="1">
        <v>240</v>
      </c>
      <c r="D3200" s="1">
        <v>0</v>
      </c>
      <c r="E3200" s="1">
        <v>6000</v>
      </c>
    </row>
    <row r="3201" spans="1:5" x14ac:dyDescent="0.15">
      <c r="A3201" s="1" t="s">
        <v>9100</v>
      </c>
      <c r="B3201" s="1">
        <v>503402</v>
      </c>
      <c r="C3201" s="1">
        <v>240</v>
      </c>
      <c r="D3201" s="1">
        <v>240</v>
      </c>
      <c r="E3201" s="1">
        <v>6000</v>
      </c>
    </row>
    <row r="3202" spans="1:5" x14ac:dyDescent="0.15">
      <c r="A3202" s="1" t="s">
        <v>9101</v>
      </c>
      <c r="B3202" s="1">
        <v>503403</v>
      </c>
      <c r="C3202" s="1">
        <v>240</v>
      </c>
      <c r="D3202" s="1">
        <v>480</v>
      </c>
      <c r="E3202" s="1">
        <v>6000</v>
      </c>
    </row>
    <row r="3203" spans="1:5" x14ac:dyDescent="0.15">
      <c r="A3203" s="1" t="s">
        <v>9102</v>
      </c>
      <c r="B3203" s="1">
        <v>503404</v>
      </c>
      <c r="C3203" s="1">
        <v>240</v>
      </c>
      <c r="D3203" s="1">
        <v>720</v>
      </c>
      <c r="E3203" s="1">
        <v>6000</v>
      </c>
    </row>
    <row r="3204" spans="1:5" x14ac:dyDescent="0.15">
      <c r="A3204" s="1" t="s">
        <v>9103</v>
      </c>
      <c r="B3204" s="1">
        <v>503405</v>
      </c>
      <c r="C3204" s="1">
        <v>240</v>
      </c>
      <c r="D3204" s="1">
        <v>960</v>
      </c>
      <c r="E3204" s="1">
        <v>6000</v>
      </c>
    </row>
    <row r="3205" spans="1:5" x14ac:dyDescent="0.15">
      <c r="A3205" s="1" t="s">
        <v>9104</v>
      </c>
      <c r="B3205" s="1">
        <v>503406</v>
      </c>
      <c r="C3205" s="1">
        <v>360</v>
      </c>
      <c r="D3205" s="1">
        <v>1200</v>
      </c>
      <c r="E3205" s="1">
        <v>6000</v>
      </c>
    </row>
    <row r="3206" spans="1:5" x14ac:dyDescent="0.15">
      <c r="A3206" s="1" t="s">
        <v>9105</v>
      </c>
      <c r="B3206" s="1">
        <v>503407</v>
      </c>
      <c r="C3206" s="1">
        <v>360</v>
      </c>
      <c r="D3206" s="1">
        <v>1560</v>
      </c>
      <c r="E3206" s="1">
        <v>6000</v>
      </c>
    </row>
    <row r="3207" spans="1:5" x14ac:dyDescent="0.15">
      <c r="A3207" s="1" t="s">
        <v>9106</v>
      </c>
      <c r="B3207" s="1">
        <v>503408</v>
      </c>
      <c r="C3207" s="1">
        <v>360</v>
      </c>
      <c r="D3207" s="1">
        <v>1920</v>
      </c>
      <c r="E3207" s="1">
        <v>6000</v>
      </c>
    </row>
    <row r="3208" spans="1:5" x14ac:dyDescent="0.15">
      <c r="A3208" s="1" t="s">
        <v>9107</v>
      </c>
      <c r="B3208" s="1">
        <v>503409</v>
      </c>
      <c r="C3208" s="1">
        <v>360</v>
      </c>
      <c r="D3208" s="1">
        <v>2280</v>
      </c>
      <c r="E3208" s="1">
        <v>6000</v>
      </c>
    </row>
    <row r="3209" spans="1:5" x14ac:dyDescent="0.15">
      <c r="A3209" s="1" t="s">
        <v>9108</v>
      </c>
      <c r="B3209" s="1">
        <v>503410</v>
      </c>
      <c r="C3209" s="1">
        <v>360</v>
      </c>
      <c r="D3209" s="1">
        <v>2640</v>
      </c>
      <c r="E3209" s="1">
        <v>6000</v>
      </c>
    </row>
    <row r="3210" spans="1:5" x14ac:dyDescent="0.15">
      <c r="A3210" s="1" t="s">
        <v>9109</v>
      </c>
      <c r="B3210" s="1">
        <v>503411</v>
      </c>
      <c r="C3210" s="1">
        <v>600</v>
      </c>
      <c r="D3210" s="1">
        <v>3000</v>
      </c>
      <c r="E3210" s="1">
        <v>6000</v>
      </c>
    </row>
    <row r="3211" spans="1:5" x14ac:dyDescent="0.15">
      <c r="A3211" s="1" t="s">
        <v>9110</v>
      </c>
      <c r="B3211" s="1">
        <v>503412</v>
      </c>
      <c r="C3211" s="1">
        <v>600</v>
      </c>
      <c r="D3211" s="1">
        <v>3600</v>
      </c>
      <c r="E3211" s="1">
        <v>6000</v>
      </c>
    </row>
    <row r="3212" spans="1:5" x14ac:dyDescent="0.15">
      <c r="A3212" s="1" t="s">
        <v>9111</v>
      </c>
      <c r="B3212" s="1">
        <v>503413</v>
      </c>
      <c r="C3212" s="1">
        <v>600</v>
      </c>
      <c r="D3212" s="1">
        <v>4200</v>
      </c>
      <c r="E3212" s="1">
        <v>6000</v>
      </c>
    </row>
    <row r="3213" spans="1:5" x14ac:dyDescent="0.15">
      <c r="A3213" s="1" t="s">
        <v>9112</v>
      </c>
      <c r="B3213" s="1">
        <v>503414</v>
      </c>
      <c r="C3213" s="1">
        <v>600</v>
      </c>
      <c r="D3213" s="1">
        <v>4800</v>
      </c>
      <c r="E3213" s="1">
        <v>6000</v>
      </c>
    </row>
    <row r="3214" spans="1:5" x14ac:dyDescent="0.15">
      <c r="A3214" s="1" t="s">
        <v>9113</v>
      </c>
      <c r="B3214" s="1">
        <v>503415</v>
      </c>
      <c r="C3214" s="1">
        <v>600</v>
      </c>
      <c r="D3214" s="1">
        <v>5400</v>
      </c>
      <c r="E3214" s="1">
        <v>6000</v>
      </c>
    </row>
    <row r="3215" spans="1:5" x14ac:dyDescent="0.15">
      <c r="A3215" s="1" t="s">
        <v>9114</v>
      </c>
      <c r="B3215" s="1">
        <v>503416</v>
      </c>
      <c r="C3215" s="1">
        <v>840</v>
      </c>
      <c r="D3215" s="1">
        <v>6000</v>
      </c>
      <c r="E3215" s="1">
        <v>6000</v>
      </c>
    </row>
    <row r="3216" spans="1:5" x14ac:dyDescent="0.15">
      <c r="A3216" s="1" t="s">
        <v>9115</v>
      </c>
      <c r="B3216" s="1">
        <v>503417</v>
      </c>
      <c r="C3216" s="1">
        <v>840</v>
      </c>
      <c r="D3216" s="1">
        <v>6840</v>
      </c>
      <c r="E3216" s="1">
        <v>6000</v>
      </c>
    </row>
    <row r="3217" spans="1:5" x14ac:dyDescent="0.15">
      <c r="A3217" s="1" t="s">
        <v>9116</v>
      </c>
      <c r="B3217" s="1">
        <v>503418</v>
      </c>
      <c r="C3217" s="1">
        <v>840</v>
      </c>
      <c r="D3217" s="1">
        <v>7680</v>
      </c>
      <c r="E3217" s="1">
        <v>6000</v>
      </c>
    </row>
    <row r="3218" spans="1:5" x14ac:dyDescent="0.15">
      <c r="A3218" s="1" t="s">
        <v>9117</v>
      </c>
      <c r="B3218" s="1">
        <v>503419</v>
      </c>
      <c r="C3218" s="1">
        <v>840</v>
      </c>
      <c r="D3218" s="1">
        <v>8520</v>
      </c>
      <c r="E3218" s="1">
        <v>6000</v>
      </c>
    </row>
    <row r="3219" spans="1:5" x14ac:dyDescent="0.15">
      <c r="A3219" s="1" t="s">
        <v>9118</v>
      </c>
      <c r="B3219" s="1">
        <v>503420</v>
      </c>
      <c r="C3219" s="1">
        <v>840</v>
      </c>
      <c r="D3219" s="1">
        <v>9360</v>
      </c>
      <c r="E3219" s="1">
        <v>6000</v>
      </c>
    </row>
    <row r="3220" spans="1:5" x14ac:dyDescent="0.15">
      <c r="A3220" s="1" t="s">
        <v>9119</v>
      </c>
      <c r="B3220" s="1">
        <v>503421</v>
      </c>
      <c r="C3220" s="1">
        <v>1080</v>
      </c>
      <c r="D3220" s="1">
        <v>10200</v>
      </c>
      <c r="E3220" s="1">
        <v>6000</v>
      </c>
    </row>
    <row r="3221" spans="1:5" x14ac:dyDescent="0.15">
      <c r="A3221" s="1" t="s">
        <v>9120</v>
      </c>
      <c r="B3221" s="1">
        <v>503422</v>
      </c>
      <c r="C3221" s="1">
        <v>1080</v>
      </c>
      <c r="D3221" s="1">
        <v>11280</v>
      </c>
      <c r="E3221" s="1">
        <v>6000</v>
      </c>
    </row>
    <row r="3222" spans="1:5" x14ac:dyDescent="0.15">
      <c r="A3222" s="1" t="s">
        <v>9121</v>
      </c>
      <c r="B3222" s="1">
        <v>503423</v>
      </c>
      <c r="C3222" s="1">
        <v>1080</v>
      </c>
      <c r="D3222" s="1">
        <v>12360</v>
      </c>
      <c r="E3222" s="1">
        <v>6000</v>
      </c>
    </row>
    <row r="3223" spans="1:5" x14ac:dyDescent="0.15">
      <c r="A3223" s="1" t="s">
        <v>9122</v>
      </c>
      <c r="B3223" s="1">
        <v>503424</v>
      </c>
      <c r="C3223" s="1">
        <v>1080</v>
      </c>
      <c r="D3223" s="1">
        <v>13440</v>
      </c>
      <c r="E3223" s="1">
        <v>6000</v>
      </c>
    </row>
    <row r="3224" spans="1:5" x14ac:dyDescent="0.15">
      <c r="A3224" s="1" t="s">
        <v>9123</v>
      </c>
      <c r="B3224" s="1">
        <v>503425</v>
      </c>
      <c r="C3224" s="1">
        <v>1080</v>
      </c>
      <c r="D3224" s="1">
        <v>14520</v>
      </c>
      <c r="E3224" s="1">
        <v>6000</v>
      </c>
    </row>
    <row r="3225" spans="1:5" x14ac:dyDescent="0.15">
      <c r="A3225" s="1" t="s">
        <v>9124</v>
      </c>
      <c r="B3225" s="1">
        <v>503426</v>
      </c>
      <c r="C3225" s="1">
        <v>1320</v>
      </c>
      <c r="D3225" s="1">
        <v>15600</v>
      </c>
      <c r="E3225" s="1">
        <v>6000</v>
      </c>
    </row>
    <row r="3226" spans="1:5" x14ac:dyDescent="0.15">
      <c r="A3226" s="1" t="s">
        <v>9125</v>
      </c>
      <c r="B3226" s="1">
        <v>503427</v>
      </c>
      <c r="C3226" s="1">
        <v>1320</v>
      </c>
      <c r="D3226" s="1">
        <v>16920</v>
      </c>
      <c r="E3226" s="1">
        <v>6000</v>
      </c>
    </row>
    <row r="3227" spans="1:5" x14ac:dyDescent="0.15">
      <c r="A3227" s="1" t="s">
        <v>9126</v>
      </c>
      <c r="B3227" s="1">
        <v>503428</v>
      </c>
      <c r="C3227" s="1">
        <v>1320</v>
      </c>
      <c r="D3227" s="1">
        <v>18240</v>
      </c>
      <c r="E3227" s="1">
        <v>6000</v>
      </c>
    </row>
    <row r="3228" spans="1:5" x14ac:dyDescent="0.15">
      <c r="A3228" s="1" t="s">
        <v>9127</v>
      </c>
      <c r="B3228" s="1">
        <v>503429</v>
      </c>
      <c r="C3228" s="1">
        <v>1320</v>
      </c>
      <c r="D3228" s="1">
        <v>19560</v>
      </c>
      <c r="E3228" s="1">
        <v>6000</v>
      </c>
    </row>
    <row r="3229" spans="1:5" x14ac:dyDescent="0.15">
      <c r="A3229" s="1" t="s">
        <v>9128</v>
      </c>
      <c r="B3229" s="1">
        <v>503430</v>
      </c>
      <c r="C3229" s="1">
        <v>1320</v>
      </c>
      <c r="D3229" s="1">
        <v>20880</v>
      </c>
      <c r="E3229" s="1">
        <v>6000</v>
      </c>
    </row>
    <row r="3230" spans="1:5" x14ac:dyDescent="0.15">
      <c r="A3230" s="1" t="s">
        <v>9129</v>
      </c>
      <c r="B3230" s="1">
        <v>503431</v>
      </c>
      <c r="C3230" s="1">
        <v>1560</v>
      </c>
      <c r="D3230" s="1">
        <v>22200</v>
      </c>
      <c r="E3230" s="1">
        <v>6000</v>
      </c>
    </row>
    <row r="3231" spans="1:5" x14ac:dyDescent="0.15">
      <c r="A3231" s="1" t="s">
        <v>9130</v>
      </c>
      <c r="B3231" s="1">
        <v>503432</v>
      </c>
      <c r="C3231" s="1">
        <v>1560</v>
      </c>
      <c r="D3231" s="1">
        <v>23760</v>
      </c>
      <c r="E3231" s="1">
        <v>6000</v>
      </c>
    </row>
    <row r="3232" spans="1:5" x14ac:dyDescent="0.15">
      <c r="A3232" s="1" t="s">
        <v>9131</v>
      </c>
      <c r="B3232" s="1">
        <v>503433</v>
      </c>
      <c r="C3232" s="1">
        <v>1560</v>
      </c>
      <c r="D3232" s="1">
        <v>25320</v>
      </c>
      <c r="E3232" s="1">
        <v>6000</v>
      </c>
    </row>
    <row r="3233" spans="1:5" x14ac:dyDescent="0.15">
      <c r="A3233" s="1" t="s">
        <v>9132</v>
      </c>
      <c r="B3233" s="1">
        <v>503434</v>
      </c>
      <c r="C3233" s="1">
        <v>1560</v>
      </c>
      <c r="D3233" s="1">
        <v>26880</v>
      </c>
      <c r="E3233" s="1">
        <v>6000</v>
      </c>
    </row>
    <row r="3234" spans="1:5" x14ac:dyDescent="0.15">
      <c r="A3234" s="1" t="s">
        <v>9133</v>
      </c>
      <c r="B3234" s="1">
        <v>503435</v>
      </c>
      <c r="C3234" s="1">
        <v>1560</v>
      </c>
      <c r="D3234" s="1">
        <v>28440</v>
      </c>
      <c r="E3234" s="1">
        <v>6000</v>
      </c>
    </row>
    <row r="3235" spans="1:5" x14ac:dyDescent="0.15">
      <c r="A3235" s="1" t="s">
        <v>9134</v>
      </c>
      <c r="B3235" s="1">
        <v>503436</v>
      </c>
      <c r="C3235" s="1">
        <v>1800</v>
      </c>
      <c r="D3235" s="1">
        <v>30000</v>
      </c>
      <c r="E3235" s="1">
        <v>6000</v>
      </c>
    </row>
    <row r="3236" spans="1:5" x14ac:dyDescent="0.15">
      <c r="A3236" s="1" t="s">
        <v>9135</v>
      </c>
      <c r="B3236" s="1">
        <v>503437</v>
      </c>
      <c r="C3236" s="1">
        <v>1800</v>
      </c>
      <c r="D3236" s="1">
        <v>31800</v>
      </c>
      <c r="E3236" s="1">
        <v>6000</v>
      </c>
    </row>
    <row r="3237" spans="1:5" x14ac:dyDescent="0.15">
      <c r="A3237" s="1" t="s">
        <v>9136</v>
      </c>
      <c r="B3237" s="1">
        <v>503438</v>
      </c>
      <c r="C3237" s="1">
        <v>1800</v>
      </c>
      <c r="D3237" s="1">
        <v>33600</v>
      </c>
      <c r="E3237" s="1">
        <v>6000</v>
      </c>
    </row>
    <row r="3238" spans="1:5" x14ac:dyDescent="0.15">
      <c r="A3238" s="1" t="s">
        <v>9137</v>
      </c>
      <c r="B3238" s="1">
        <v>503439</v>
      </c>
      <c r="C3238" s="1">
        <v>1800</v>
      </c>
      <c r="D3238" s="1">
        <v>35400</v>
      </c>
      <c r="E3238" s="1">
        <v>6000</v>
      </c>
    </row>
    <row r="3239" spans="1:5" x14ac:dyDescent="0.15">
      <c r="A3239" s="1" t="s">
        <v>9138</v>
      </c>
      <c r="B3239" s="1">
        <v>503440</v>
      </c>
      <c r="C3239" s="1">
        <v>1800</v>
      </c>
      <c r="D3239" s="1">
        <v>37200</v>
      </c>
      <c r="E3239" s="1">
        <v>6000</v>
      </c>
    </row>
    <row r="3240" spans="1:5" x14ac:dyDescent="0.15">
      <c r="A3240" s="1" t="s">
        <v>9139</v>
      </c>
      <c r="B3240" s="1">
        <v>503441</v>
      </c>
      <c r="C3240" s="1">
        <v>2160</v>
      </c>
      <c r="D3240" s="1">
        <v>39000</v>
      </c>
      <c r="E3240" s="1">
        <v>6000</v>
      </c>
    </row>
    <row r="3241" spans="1:5" x14ac:dyDescent="0.15">
      <c r="A3241" s="1" t="s">
        <v>9140</v>
      </c>
      <c r="B3241" s="1">
        <v>503442</v>
      </c>
      <c r="C3241" s="1">
        <v>2160</v>
      </c>
      <c r="D3241" s="1">
        <v>41160</v>
      </c>
      <c r="E3241" s="1">
        <v>6000</v>
      </c>
    </row>
    <row r="3242" spans="1:5" x14ac:dyDescent="0.15">
      <c r="A3242" s="1" t="s">
        <v>9141</v>
      </c>
      <c r="B3242" s="1">
        <v>503443</v>
      </c>
      <c r="C3242" s="1">
        <v>2160</v>
      </c>
      <c r="D3242" s="1">
        <v>43320</v>
      </c>
      <c r="E3242" s="1">
        <v>6000</v>
      </c>
    </row>
    <row r="3243" spans="1:5" x14ac:dyDescent="0.15">
      <c r="A3243" s="1" t="s">
        <v>9142</v>
      </c>
      <c r="B3243" s="1">
        <v>503444</v>
      </c>
      <c r="C3243" s="1">
        <v>2160</v>
      </c>
      <c r="D3243" s="1">
        <v>45480</v>
      </c>
      <c r="E3243" s="1">
        <v>6000</v>
      </c>
    </row>
    <row r="3244" spans="1:5" x14ac:dyDescent="0.15">
      <c r="A3244" s="1" t="s">
        <v>9143</v>
      </c>
      <c r="B3244" s="1">
        <v>503445</v>
      </c>
      <c r="C3244" s="1">
        <v>2160</v>
      </c>
      <c r="D3244" s="1">
        <v>47640</v>
      </c>
      <c r="E3244" s="1">
        <v>6000</v>
      </c>
    </row>
    <row r="3245" spans="1:5" x14ac:dyDescent="0.15">
      <c r="A3245" s="1" t="s">
        <v>9144</v>
      </c>
      <c r="B3245" s="1">
        <v>503446</v>
      </c>
      <c r="C3245" s="1">
        <v>2520</v>
      </c>
      <c r="D3245" s="1">
        <v>49800</v>
      </c>
      <c r="E3245" s="1">
        <v>6000</v>
      </c>
    </row>
    <row r="3246" spans="1:5" x14ac:dyDescent="0.15">
      <c r="A3246" s="1" t="s">
        <v>9145</v>
      </c>
      <c r="B3246" s="1">
        <v>503447</v>
      </c>
      <c r="C3246" s="1">
        <v>2520</v>
      </c>
      <c r="D3246" s="1">
        <v>52320</v>
      </c>
      <c r="E3246" s="1">
        <v>6000</v>
      </c>
    </row>
    <row r="3247" spans="1:5" x14ac:dyDescent="0.15">
      <c r="A3247" s="1" t="s">
        <v>9146</v>
      </c>
      <c r="B3247" s="1">
        <v>503448</v>
      </c>
      <c r="C3247" s="1">
        <v>2520</v>
      </c>
      <c r="D3247" s="1">
        <v>54840</v>
      </c>
      <c r="E3247" s="1">
        <v>6000</v>
      </c>
    </row>
    <row r="3248" spans="1:5" x14ac:dyDescent="0.15">
      <c r="A3248" s="1" t="s">
        <v>9147</v>
      </c>
      <c r="B3248" s="1">
        <v>503449</v>
      </c>
      <c r="C3248" s="1">
        <v>2520</v>
      </c>
      <c r="D3248" s="1">
        <v>57360</v>
      </c>
      <c r="E3248" s="1">
        <v>6000</v>
      </c>
    </row>
    <row r="3249" spans="1:5" x14ac:dyDescent="0.15">
      <c r="A3249" s="1" t="s">
        <v>9148</v>
      </c>
      <c r="B3249" s="1">
        <v>503450</v>
      </c>
      <c r="C3249" s="1">
        <v>2520</v>
      </c>
      <c r="D3249" s="1">
        <v>59880</v>
      </c>
      <c r="E3249" s="1">
        <v>6000</v>
      </c>
    </row>
    <row r="3250" spans="1:5" x14ac:dyDescent="0.15">
      <c r="A3250" s="1" t="s">
        <v>9149</v>
      </c>
      <c r="B3250" s="1">
        <v>503451</v>
      </c>
      <c r="C3250" s="1">
        <v>2880</v>
      </c>
      <c r="D3250" s="1">
        <v>62400</v>
      </c>
      <c r="E3250" s="1">
        <v>6000</v>
      </c>
    </row>
    <row r="3251" spans="1:5" x14ac:dyDescent="0.15">
      <c r="A3251" s="1" t="s">
        <v>9150</v>
      </c>
      <c r="B3251" s="1">
        <v>503452</v>
      </c>
      <c r="C3251" s="1">
        <v>2880</v>
      </c>
      <c r="D3251" s="1">
        <v>65280</v>
      </c>
      <c r="E3251" s="1">
        <v>6000</v>
      </c>
    </row>
    <row r="3252" spans="1:5" x14ac:dyDescent="0.15">
      <c r="A3252" s="1" t="s">
        <v>9151</v>
      </c>
      <c r="B3252" s="1">
        <v>503453</v>
      </c>
      <c r="C3252" s="1">
        <v>2880</v>
      </c>
      <c r="D3252" s="1">
        <v>68160</v>
      </c>
      <c r="E3252" s="1">
        <v>6000</v>
      </c>
    </row>
    <row r="3253" spans="1:5" x14ac:dyDescent="0.15">
      <c r="A3253" s="1" t="s">
        <v>9152</v>
      </c>
      <c r="B3253" s="1">
        <v>503454</v>
      </c>
      <c r="C3253" s="1">
        <v>2880</v>
      </c>
      <c r="D3253" s="1">
        <v>71040</v>
      </c>
      <c r="E3253" s="1">
        <v>6000</v>
      </c>
    </row>
    <row r="3254" spans="1:5" x14ac:dyDescent="0.15">
      <c r="A3254" s="1" t="s">
        <v>9153</v>
      </c>
      <c r="B3254" s="1">
        <v>503455</v>
      </c>
      <c r="C3254" s="1">
        <v>2880</v>
      </c>
      <c r="D3254" s="1">
        <v>73920</v>
      </c>
      <c r="E3254" s="1">
        <v>6000</v>
      </c>
    </row>
    <row r="3255" spans="1:5" x14ac:dyDescent="0.15">
      <c r="A3255" s="1" t="s">
        <v>9154</v>
      </c>
      <c r="B3255" s="1">
        <v>503456</v>
      </c>
      <c r="C3255" s="1">
        <v>3240</v>
      </c>
      <c r="D3255" s="1">
        <v>76800</v>
      </c>
      <c r="E3255" s="1">
        <v>6000</v>
      </c>
    </row>
    <row r="3256" spans="1:5" x14ac:dyDescent="0.15">
      <c r="A3256" s="1" t="s">
        <v>9155</v>
      </c>
      <c r="B3256" s="1">
        <v>503457</v>
      </c>
      <c r="C3256" s="1">
        <v>3240</v>
      </c>
      <c r="D3256" s="1">
        <v>80040</v>
      </c>
      <c r="E3256" s="1">
        <v>6000</v>
      </c>
    </row>
    <row r="3257" spans="1:5" x14ac:dyDescent="0.15">
      <c r="A3257" s="1" t="s">
        <v>9156</v>
      </c>
      <c r="B3257" s="1">
        <v>503458</v>
      </c>
      <c r="C3257" s="1">
        <v>3240</v>
      </c>
      <c r="D3257" s="1">
        <v>83280</v>
      </c>
      <c r="E3257" s="1">
        <v>6000</v>
      </c>
    </row>
    <row r="3258" spans="1:5" x14ac:dyDescent="0.15">
      <c r="A3258" s="1" t="s">
        <v>9157</v>
      </c>
      <c r="B3258" s="1">
        <v>503459</v>
      </c>
      <c r="C3258" s="1">
        <v>3240</v>
      </c>
      <c r="D3258" s="1">
        <v>86520</v>
      </c>
      <c r="E3258" s="1">
        <v>6000</v>
      </c>
    </row>
    <row r="3259" spans="1:5" x14ac:dyDescent="0.15">
      <c r="A3259" s="1" t="s">
        <v>9158</v>
      </c>
      <c r="B3259" s="1">
        <v>503460</v>
      </c>
      <c r="C3259" s="1">
        <v>3240</v>
      </c>
      <c r="D3259" s="1">
        <v>89760</v>
      </c>
      <c r="E3259" s="1">
        <v>6000</v>
      </c>
    </row>
    <row r="3260" spans="1:5" x14ac:dyDescent="0.15">
      <c r="A3260" s="1" t="s">
        <v>9159</v>
      </c>
      <c r="B3260" s="1">
        <v>503461</v>
      </c>
      <c r="C3260" s="1">
        <v>3600</v>
      </c>
      <c r="D3260" s="1">
        <v>93000</v>
      </c>
      <c r="E3260" s="1">
        <v>6000</v>
      </c>
    </row>
    <row r="3261" spans="1:5" x14ac:dyDescent="0.15">
      <c r="A3261" s="1" t="s">
        <v>9160</v>
      </c>
      <c r="B3261" s="1">
        <v>503462</v>
      </c>
      <c r="C3261" s="1">
        <v>3600</v>
      </c>
      <c r="D3261" s="1">
        <v>96600</v>
      </c>
      <c r="E3261" s="1">
        <v>6000</v>
      </c>
    </row>
    <row r="3262" spans="1:5" x14ac:dyDescent="0.15">
      <c r="A3262" s="1" t="s">
        <v>9161</v>
      </c>
      <c r="B3262" s="1">
        <v>503463</v>
      </c>
      <c r="C3262" s="1">
        <v>3600</v>
      </c>
      <c r="D3262" s="1">
        <v>100200</v>
      </c>
      <c r="E3262" s="1">
        <v>6000</v>
      </c>
    </row>
    <row r="3263" spans="1:5" x14ac:dyDescent="0.15">
      <c r="A3263" s="1" t="s">
        <v>9162</v>
      </c>
      <c r="B3263" s="1">
        <v>503464</v>
      </c>
      <c r="C3263" s="1">
        <v>3600</v>
      </c>
      <c r="D3263" s="1">
        <v>103800</v>
      </c>
      <c r="E3263" s="1">
        <v>6000</v>
      </c>
    </row>
    <row r="3264" spans="1:5" x14ac:dyDescent="0.15">
      <c r="A3264" s="1" t="s">
        <v>9163</v>
      </c>
      <c r="B3264" s="1">
        <v>503465</v>
      </c>
      <c r="C3264" s="1">
        <v>3600</v>
      </c>
      <c r="D3264" s="1">
        <v>107400</v>
      </c>
      <c r="E3264" s="1">
        <v>6000</v>
      </c>
    </row>
    <row r="3265" spans="1:5" x14ac:dyDescent="0.15">
      <c r="A3265" s="1" t="s">
        <v>9164</v>
      </c>
      <c r="B3265" s="1">
        <v>503466</v>
      </c>
      <c r="C3265" s="1">
        <v>4200</v>
      </c>
      <c r="D3265" s="1">
        <v>111000</v>
      </c>
      <c r="E3265" s="1">
        <v>6000</v>
      </c>
    </row>
    <row r="3266" spans="1:5" x14ac:dyDescent="0.15">
      <c r="A3266" s="1" t="s">
        <v>9165</v>
      </c>
      <c r="B3266" s="1">
        <v>503467</v>
      </c>
      <c r="C3266" s="1">
        <v>4200</v>
      </c>
      <c r="D3266" s="1">
        <v>115200</v>
      </c>
      <c r="E3266" s="1">
        <v>6000</v>
      </c>
    </row>
    <row r="3267" spans="1:5" x14ac:dyDescent="0.15">
      <c r="A3267" s="1" t="s">
        <v>9166</v>
      </c>
      <c r="B3267" s="1">
        <v>503468</v>
      </c>
      <c r="C3267" s="1">
        <v>4200</v>
      </c>
      <c r="D3267" s="1">
        <v>119400</v>
      </c>
      <c r="E3267" s="1">
        <v>6000</v>
      </c>
    </row>
    <row r="3268" spans="1:5" x14ac:dyDescent="0.15">
      <c r="A3268" s="1" t="s">
        <v>9167</v>
      </c>
      <c r="B3268" s="1">
        <v>503469</v>
      </c>
      <c r="C3268" s="1">
        <v>4200</v>
      </c>
      <c r="D3268" s="1">
        <v>123600</v>
      </c>
      <c r="E3268" s="1">
        <v>6000</v>
      </c>
    </row>
    <row r="3269" spans="1:5" x14ac:dyDescent="0.15">
      <c r="A3269" s="1" t="s">
        <v>9168</v>
      </c>
      <c r="B3269" s="1">
        <v>503470</v>
      </c>
      <c r="C3269" s="1">
        <v>4200</v>
      </c>
      <c r="D3269" s="1">
        <v>127800</v>
      </c>
      <c r="E3269" s="1">
        <v>6000</v>
      </c>
    </row>
    <row r="3270" spans="1:5" x14ac:dyDescent="0.15">
      <c r="A3270" s="1" t="s">
        <v>9169</v>
      </c>
      <c r="B3270" s="1">
        <v>503471</v>
      </c>
      <c r="C3270" s="1">
        <v>4800</v>
      </c>
      <c r="D3270" s="1">
        <v>132000</v>
      </c>
      <c r="E3270" s="1">
        <v>6000</v>
      </c>
    </row>
    <row r="3271" spans="1:5" x14ac:dyDescent="0.15">
      <c r="A3271" s="1" t="s">
        <v>9170</v>
      </c>
      <c r="B3271" s="1">
        <v>503472</v>
      </c>
      <c r="C3271" s="1">
        <v>4800</v>
      </c>
      <c r="D3271" s="1">
        <v>136800</v>
      </c>
      <c r="E3271" s="1">
        <v>6000</v>
      </c>
    </row>
    <row r="3272" spans="1:5" x14ac:dyDescent="0.15">
      <c r="A3272" s="1" t="s">
        <v>9171</v>
      </c>
      <c r="B3272" s="1">
        <v>503473</v>
      </c>
      <c r="C3272" s="1">
        <v>4800</v>
      </c>
      <c r="D3272" s="1">
        <v>141600</v>
      </c>
      <c r="E3272" s="1">
        <v>6000</v>
      </c>
    </row>
    <row r="3273" spans="1:5" x14ac:dyDescent="0.15">
      <c r="A3273" s="1" t="s">
        <v>9172</v>
      </c>
      <c r="B3273" s="1">
        <v>503474</v>
      </c>
      <c r="C3273" s="1">
        <v>4800</v>
      </c>
      <c r="D3273" s="1">
        <v>146400</v>
      </c>
      <c r="E3273" s="1">
        <v>6000</v>
      </c>
    </row>
    <row r="3274" spans="1:5" x14ac:dyDescent="0.15">
      <c r="A3274" s="1" t="s">
        <v>9173</v>
      </c>
      <c r="B3274" s="1">
        <v>503475</v>
      </c>
      <c r="C3274" s="1">
        <v>4800</v>
      </c>
      <c r="D3274" s="1">
        <v>151200</v>
      </c>
      <c r="E3274" s="1">
        <v>6000</v>
      </c>
    </row>
    <row r="3275" spans="1:5" x14ac:dyDescent="0.15">
      <c r="A3275" s="1" t="s">
        <v>9174</v>
      </c>
      <c r="B3275" s="1">
        <v>503476</v>
      </c>
      <c r="C3275" s="1">
        <v>5400</v>
      </c>
      <c r="D3275" s="1">
        <v>156000</v>
      </c>
      <c r="E3275" s="1">
        <v>6000</v>
      </c>
    </row>
    <row r="3276" spans="1:5" x14ac:dyDescent="0.15">
      <c r="A3276" s="1" t="s">
        <v>9175</v>
      </c>
      <c r="B3276" s="1">
        <v>503477</v>
      </c>
      <c r="C3276" s="1">
        <v>5400</v>
      </c>
      <c r="D3276" s="1">
        <v>161400</v>
      </c>
      <c r="E3276" s="1">
        <v>6000</v>
      </c>
    </row>
    <row r="3277" spans="1:5" x14ac:dyDescent="0.15">
      <c r="A3277" s="1" t="s">
        <v>9176</v>
      </c>
      <c r="B3277" s="1">
        <v>503478</v>
      </c>
      <c r="C3277" s="1">
        <v>5400</v>
      </c>
      <c r="D3277" s="1">
        <v>166800</v>
      </c>
      <c r="E3277" s="1">
        <v>6000</v>
      </c>
    </row>
    <row r="3278" spans="1:5" x14ac:dyDescent="0.15">
      <c r="A3278" s="1" t="s">
        <v>9177</v>
      </c>
      <c r="B3278" s="1">
        <v>503479</v>
      </c>
      <c r="C3278" s="1">
        <v>5400</v>
      </c>
      <c r="D3278" s="1">
        <v>172200</v>
      </c>
      <c r="E3278" s="1">
        <v>6000</v>
      </c>
    </row>
    <row r="3279" spans="1:5" x14ac:dyDescent="0.15">
      <c r="A3279" s="1" t="s">
        <v>9178</v>
      </c>
      <c r="B3279" s="1">
        <v>503480</v>
      </c>
      <c r="C3279" s="1">
        <v>5400</v>
      </c>
      <c r="D3279" s="1">
        <v>177600</v>
      </c>
      <c r="E3279" s="1">
        <v>6000</v>
      </c>
    </row>
    <row r="3280" spans="1:5" x14ac:dyDescent="0.15">
      <c r="A3280" s="1" t="s">
        <v>9179</v>
      </c>
      <c r="B3280" s="1">
        <v>503481</v>
      </c>
      <c r="C3280" s="1">
        <v>6000</v>
      </c>
      <c r="D3280" s="1">
        <v>183000</v>
      </c>
      <c r="E3280" s="1">
        <v>6000</v>
      </c>
    </row>
    <row r="3281" spans="1:5" x14ac:dyDescent="0.15">
      <c r="A3281" s="1" t="s">
        <v>9180</v>
      </c>
      <c r="B3281" s="1">
        <v>503482</v>
      </c>
      <c r="C3281" s="1">
        <v>6000</v>
      </c>
      <c r="D3281" s="1">
        <v>189000</v>
      </c>
      <c r="E3281" s="1">
        <v>6000</v>
      </c>
    </row>
    <row r="3282" spans="1:5" x14ac:dyDescent="0.15">
      <c r="A3282" s="1" t="s">
        <v>9181</v>
      </c>
      <c r="B3282" s="1">
        <v>503483</v>
      </c>
      <c r="C3282" s="1">
        <v>6000</v>
      </c>
      <c r="D3282" s="1">
        <v>195000</v>
      </c>
      <c r="E3282" s="1">
        <v>6000</v>
      </c>
    </row>
    <row r="3283" spans="1:5" x14ac:dyDescent="0.15">
      <c r="A3283" s="1" t="s">
        <v>9182</v>
      </c>
      <c r="B3283" s="1">
        <v>503484</v>
      </c>
      <c r="C3283" s="1">
        <v>6000</v>
      </c>
      <c r="D3283" s="1">
        <v>201000</v>
      </c>
      <c r="E3283" s="1">
        <v>6000</v>
      </c>
    </row>
    <row r="3284" spans="1:5" x14ac:dyDescent="0.15">
      <c r="A3284" s="1" t="s">
        <v>9183</v>
      </c>
      <c r="B3284" s="1">
        <v>503485</v>
      </c>
      <c r="C3284" s="1">
        <v>6000</v>
      </c>
      <c r="D3284" s="1">
        <v>207000</v>
      </c>
      <c r="E3284" s="1">
        <v>6000</v>
      </c>
    </row>
    <row r="3285" spans="1:5" x14ac:dyDescent="0.15">
      <c r="A3285" s="1" t="s">
        <v>9184</v>
      </c>
      <c r="B3285" s="1">
        <v>503486</v>
      </c>
      <c r="C3285" s="1">
        <v>6600</v>
      </c>
      <c r="D3285" s="1">
        <v>213000</v>
      </c>
      <c r="E3285" s="1">
        <v>6000</v>
      </c>
    </row>
    <row r="3286" spans="1:5" x14ac:dyDescent="0.15">
      <c r="A3286" s="1" t="s">
        <v>9185</v>
      </c>
      <c r="B3286" s="1">
        <v>503487</v>
      </c>
      <c r="C3286" s="1">
        <v>6600</v>
      </c>
      <c r="D3286" s="1">
        <v>219600</v>
      </c>
      <c r="E3286" s="1">
        <v>6000</v>
      </c>
    </row>
    <row r="3287" spans="1:5" x14ac:dyDescent="0.15">
      <c r="A3287" s="1" t="s">
        <v>9186</v>
      </c>
      <c r="B3287" s="1">
        <v>503488</v>
      </c>
      <c r="C3287" s="1">
        <v>6600</v>
      </c>
      <c r="D3287" s="1">
        <v>226200</v>
      </c>
      <c r="E3287" s="1">
        <v>6000</v>
      </c>
    </row>
    <row r="3288" spans="1:5" x14ac:dyDescent="0.15">
      <c r="A3288" s="1" t="s">
        <v>9187</v>
      </c>
      <c r="B3288" s="1">
        <v>503489</v>
      </c>
      <c r="C3288" s="1">
        <v>6600</v>
      </c>
      <c r="D3288" s="1">
        <v>232800</v>
      </c>
      <c r="E3288" s="1">
        <v>6000</v>
      </c>
    </row>
    <row r="3289" spans="1:5" x14ac:dyDescent="0.15">
      <c r="A3289" s="1" t="s">
        <v>9188</v>
      </c>
      <c r="B3289" s="1">
        <v>503490</v>
      </c>
      <c r="C3289" s="1">
        <v>6600</v>
      </c>
      <c r="D3289" s="1">
        <v>239400</v>
      </c>
      <c r="E3289" s="1">
        <v>6000</v>
      </c>
    </row>
    <row r="3290" spans="1:5" x14ac:dyDescent="0.15">
      <c r="A3290" s="1" t="s">
        <v>9189</v>
      </c>
      <c r="B3290" s="1">
        <v>503491</v>
      </c>
      <c r="C3290" s="1">
        <v>7200</v>
      </c>
      <c r="D3290" s="1">
        <v>246000</v>
      </c>
      <c r="E3290" s="1">
        <v>6000</v>
      </c>
    </row>
    <row r="3291" spans="1:5" x14ac:dyDescent="0.15">
      <c r="A3291" s="1" t="s">
        <v>9190</v>
      </c>
      <c r="B3291" s="1">
        <v>503492</v>
      </c>
      <c r="C3291" s="1">
        <v>7200</v>
      </c>
      <c r="D3291" s="1">
        <v>253200</v>
      </c>
      <c r="E3291" s="1">
        <v>6000</v>
      </c>
    </row>
    <row r="3292" spans="1:5" x14ac:dyDescent="0.15">
      <c r="A3292" s="1" t="s">
        <v>9191</v>
      </c>
      <c r="B3292" s="1">
        <v>503493</v>
      </c>
      <c r="C3292" s="1">
        <v>7200</v>
      </c>
      <c r="D3292" s="1">
        <v>260400</v>
      </c>
      <c r="E3292" s="1">
        <v>6000</v>
      </c>
    </row>
    <row r="3293" spans="1:5" x14ac:dyDescent="0.15">
      <c r="A3293" s="1" t="s">
        <v>9192</v>
      </c>
      <c r="B3293" s="1">
        <v>503494</v>
      </c>
      <c r="C3293" s="1">
        <v>7200</v>
      </c>
      <c r="D3293" s="1">
        <v>267600</v>
      </c>
      <c r="E3293" s="1">
        <v>6000</v>
      </c>
    </row>
    <row r="3294" spans="1:5" x14ac:dyDescent="0.15">
      <c r="A3294" s="1" t="s">
        <v>9193</v>
      </c>
      <c r="B3294" s="1">
        <v>503495</v>
      </c>
      <c r="C3294" s="1">
        <v>7200</v>
      </c>
      <c r="D3294" s="1">
        <v>274800</v>
      </c>
      <c r="E3294" s="1">
        <v>6000</v>
      </c>
    </row>
    <row r="3295" spans="1:5" x14ac:dyDescent="0.15">
      <c r="A3295" s="1" t="s">
        <v>9194</v>
      </c>
      <c r="B3295" s="1">
        <v>503496</v>
      </c>
      <c r="C3295" s="1">
        <v>7800</v>
      </c>
      <c r="D3295" s="1">
        <v>282000</v>
      </c>
      <c r="E3295" s="1">
        <v>6000</v>
      </c>
    </row>
    <row r="3296" spans="1:5" x14ac:dyDescent="0.15">
      <c r="A3296" s="1" t="s">
        <v>9195</v>
      </c>
      <c r="B3296" s="1">
        <v>503497</v>
      </c>
      <c r="C3296" s="1">
        <v>7800</v>
      </c>
      <c r="D3296" s="1">
        <v>289800</v>
      </c>
      <c r="E3296" s="1">
        <v>6000</v>
      </c>
    </row>
    <row r="3297" spans="1:5" x14ac:dyDescent="0.15">
      <c r="A3297" s="1" t="s">
        <v>9196</v>
      </c>
      <c r="B3297" s="1">
        <v>503498</v>
      </c>
      <c r="C3297" s="1">
        <v>7800</v>
      </c>
      <c r="D3297" s="1">
        <v>297600</v>
      </c>
      <c r="E3297" s="1">
        <v>6000</v>
      </c>
    </row>
    <row r="3298" spans="1:5" x14ac:dyDescent="0.15">
      <c r="A3298" s="1" t="s">
        <v>9197</v>
      </c>
      <c r="B3298" s="1">
        <v>503499</v>
      </c>
      <c r="C3298" s="1">
        <v>0</v>
      </c>
      <c r="D3298" s="1">
        <v>305400</v>
      </c>
      <c r="E3298" s="1">
        <v>6000</v>
      </c>
    </row>
    <row r="3299" spans="1:5" x14ac:dyDescent="0.15">
      <c r="A3299" s="1" t="s">
        <v>9198</v>
      </c>
      <c r="B3299" s="1">
        <v>504401</v>
      </c>
      <c r="C3299" s="1">
        <v>600</v>
      </c>
      <c r="D3299" s="1">
        <v>0</v>
      </c>
      <c r="E3299" s="1">
        <v>8000</v>
      </c>
    </row>
    <row r="3300" spans="1:5" x14ac:dyDescent="0.15">
      <c r="A3300" s="1" t="s">
        <v>9199</v>
      </c>
      <c r="B3300" s="1">
        <v>504402</v>
      </c>
      <c r="C3300" s="1">
        <v>600</v>
      </c>
      <c r="D3300" s="1">
        <v>600</v>
      </c>
      <c r="E3300" s="1">
        <v>8000</v>
      </c>
    </row>
    <row r="3301" spans="1:5" x14ac:dyDescent="0.15">
      <c r="A3301" s="1" t="s">
        <v>9200</v>
      </c>
      <c r="B3301" s="1">
        <v>504403</v>
      </c>
      <c r="C3301" s="1">
        <v>600</v>
      </c>
      <c r="D3301" s="1">
        <v>1200</v>
      </c>
      <c r="E3301" s="1">
        <v>8000</v>
      </c>
    </row>
    <row r="3302" spans="1:5" x14ac:dyDescent="0.15">
      <c r="A3302" s="1" t="s">
        <v>9201</v>
      </c>
      <c r="B3302" s="1">
        <v>504404</v>
      </c>
      <c r="C3302" s="1">
        <v>600</v>
      </c>
      <c r="D3302" s="1">
        <v>1800</v>
      </c>
      <c r="E3302" s="1">
        <v>8000</v>
      </c>
    </row>
    <row r="3303" spans="1:5" x14ac:dyDescent="0.15">
      <c r="A3303" s="1" t="s">
        <v>9202</v>
      </c>
      <c r="B3303" s="1">
        <v>504405</v>
      </c>
      <c r="C3303" s="1">
        <v>600</v>
      </c>
      <c r="D3303" s="1">
        <v>2400</v>
      </c>
      <c r="E3303" s="1">
        <v>8000</v>
      </c>
    </row>
    <row r="3304" spans="1:5" x14ac:dyDescent="0.15">
      <c r="A3304" s="1" t="s">
        <v>9203</v>
      </c>
      <c r="B3304" s="1">
        <v>504406</v>
      </c>
      <c r="C3304" s="1">
        <v>900</v>
      </c>
      <c r="D3304" s="1">
        <v>3000</v>
      </c>
      <c r="E3304" s="1">
        <v>8000</v>
      </c>
    </row>
    <row r="3305" spans="1:5" x14ac:dyDescent="0.15">
      <c r="A3305" s="1" t="s">
        <v>9204</v>
      </c>
      <c r="B3305" s="1">
        <v>504407</v>
      </c>
      <c r="C3305" s="1">
        <v>900</v>
      </c>
      <c r="D3305" s="1">
        <v>3900</v>
      </c>
      <c r="E3305" s="1">
        <v>8000</v>
      </c>
    </row>
    <row r="3306" spans="1:5" x14ac:dyDescent="0.15">
      <c r="A3306" s="1" t="s">
        <v>9205</v>
      </c>
      <c r="B3306" s="1">
        <v>504408</v>
      </c>
      <c r="C3306" s="1">
        <v>900</v>
      </c>
      <c r="D3306" s="1">
        <v>4800</v>
      </c>
      <c r="E3306" s="1">
        <v>8000</v>
      </c>
    </row>
    <row r="3307" spans="1:5" x14ac:dyDescent="0.15">
      <c r="A3307" s="1" t="s">
        <v>9206</v>
      </c>
      <c r="B3307" s="1">
        <v>504409</v>
      </c>
      <c r="C3307" s="1">
        <v>900</v>
      </c>
      <c r="D3307" s="1">
        <v>5700</v>
      </c>
      <c r="E3307" s="1">
        <v>8000</v>
      </c>
    </row>
    <row r="3308" spans="1:5" x14ac:dyDescent="0.15">
      <c r="A3308" s="1" t="s">
        <v>9207</v>
      </c>
      <c r="B3308" s="1">
        <v>504410</v>
      </c>
      <c r="C3308" s="1">
        <v>900</v>
      </c>
      <c r="D3308" s="1">
        <v>6600</v>
      </c>
      <c r="E3308" s="1">
        <v>8000</v>
      </c>
    </row>
    <row r="3309" spans="1:5" x14ac:dyDescent="0.15">
      <c r="A3309" s="1" t="s">
        <v>9208</v>
      </c>
      <c r="B3309" s="1">
        <v>504411</v>
      </c>
      <c r="C3309" s="1">
        <v>1500</v>
      </c>
      <c r="D3309" s="1">
        <v>7500</v>
      </c>
      <c r="E3309" s="1">
        <v>8000</v>
      </c>
    </row>
    <row r="3310" spans="1:5" x14ac:dyDescent="0.15">
      <c r="A3310" s="1" t="s">
        <v>9209</v>
      </c>
      <c r="B3310" s="1">
        <v>504412</v>
      </c>
      <c r="C3310" s="1">
        <v>1500</v>
      </c>
      <c r="D3310" s="1">
        <v>9000</v>
      </c>
      <c r="E3310" s="1">
        <v>8000</v>
      </c>
    </row>
    <row r="3311" spans="1:5" x14ac:dyDescent="0.15">
      <c r="A3311" s="1" t="s">
        <v>9210</v>
      </c>
      <c r="B3311" s="1">
        <v>504413</v>
      </c>
      <c r="C3311" s="1">
        <v>1500</v>
      </c>
      <c r="D3311" s="1">
        <v>10500</v>
      </c>
      <c r="E3311" s="1">
        <v>8000</v>
      </c>
    </row>
    <row r="3312" spans="1:5" x14ac:dyDescent="0.15">
      <c r="A3312" s="1" t="s">
        <v>9211</v>
      </c>
      <c r="B3312" s="1">
        <v>504414</v>
      </c>
      <c r="C3312" s="1">
        <v>1500</v>
      </c>
      <c r="D3312" s="1">
        <v>12000</v>
      </c>
      <c r="E3312" s="1">
        <v>8000</v>
      </c>
    </row>
    <row r="3313" spans="1:5" x14ac:dyDescent="0.15">
      <c r="A3313" s="1" t="s">
        <v>9212</v>
      </c>
      <c r="B3313" s="1">
        <v>504415</v>
      </c>
      <c r="C3313" s="1">
        <v>1500</v>
      </c>
      <c r="D3313" s="1">
        <v>13500</v>
      </c>
      <c r="E3313" s="1">
        <v>8000</v>
      </c>
    </row>
    <row r="3314" spans="1:5" x14ac:dyDescent="0.15">
      <c r="A3314" s="1" t="s">
        <v>9213</v>
      </c>
      <c r="B3314" s="1">
        <v>504416</v>
      </c>
      <c r="C3314" s="1">
        <v>2100</v>
      </c>
      <c r="D3314" s="1">
        <v>15000</v>
      </c>
      <c r="E3314" s="1">
        <v>8000</v>
      </c>
    </row>
    <row r="3315" spans="1:5" x14ac:dyDescent="0.15">
      <c r="A3315" s="1" t="s">
        <v>9214</v>
      </c>
      <c r="B3315" s="1">
        <v>504417</v>
      </c>
      <c r="C3315" s="1">
        <v>2100</v>
      </c>
      <c r="D3315" s="1">
        <v>17100</v>
      </c>
      <c r="E3315" s="1">
        <v>8000</v>
      </c>
    </row>
    <row r="3316" spans="1:5" x14ac:dyDescent="0.15">
      <c r="A3316" s="1" t="s">
        <v>9215</v>
      </c>
      <c r="B3316" s="1">
        <v>504418</v>
      </c>
      <c r="C3316" s="1">
        <v>2100</v>
      </c>
      <c r="D3316" s="1">
        <v>19200</v>
      </c>
      <c r="E3316" s="1">
        <v>8000</v>
      </c>
    </row>
    <row r="3317" spans="1:5" x14ac:dyDescent="0.15">
      <c r="A3317" s="1" t="s">
        <v>9216</v>
      </c>
      <c r="B3317" s="1">
        <v>504419</v>
      </c>
      <c r="C3317" s="1">
        <v>2100</v>
      </c>
      <c r="D3317" s="1">
        <v>21300</v>
      </c>
      <c r="E3317" s="1">
        <v>8000</v>
      </c>
    </row>
    <row r="3318" spans="1:5" x14ac:dyDescent="0.15">
      <c r="A3318" s="1" t="s">
        <v>9217</v>
      </c>
      <c r="B3318" s="1">
        <v>504420</v>
      </c>
      <c r="C3318" s="1">
        <v>2100</v>
      </c>
      <c r="D3318" s="1">
        <v>23400</v>
      </c>
      <c r="E3318" s="1">
        <v>8000</v>
      </c>
    </row>
    <row r="3319" spans="1:5" x14ac:dyDescent="0.15">
      <c r="A3319" s="1" t="s">
        <v>9218</v>
      </c>
      <c r="B3319" s="1">
        <v>504421</v>
      </c>
      <c r="C3319" s="1">
        <v>2700</v>
      </c>
      <c r="D3319" s="1">
        <v>25500</v>
      </c>
      <c r="E3319" s="1">
        <v>8000</v>
      </c>
    </row>
    <row r="3320" spans="1:5" x14ac:dyDescent="0.15">
      <c r="A3320" s="1" t="s">
        <v>9219</v>
      </c>
      <c r="B3320" s="1">
        <v>504422</v>
      </c>
      <c r="C3320" s="1">
        <v>2700</v>
      </c>
      <c r="D3320" s="1">
        <v>28200</v>
      </c>
      <c r="E3320" s="1">
        <v>8000</v>
      </c>
    </row>
    <row r="3321" spans="1:5" x14ac:dyDescent="0.15">
      <c r="A3321" s="1" t="s">
        <v>9220</v>
      </c>
      <c r="B3321" s="1">
        <v>504423</v>
      </c>
      <c r="C3321" s="1">
        <v>2700</v>
      </c>
      <c r="D3321" s="1">
        <v>30900</v>
      </c>
      <c r="E3321" s="1">
        <v>8000</v>
      </c>
    </row>
    <row r="3322" spans="1:5" x14ac:dyDescent="0.15">
      <c r="A3322" s="1" t="s">
        <v>9221</v>
      </c>
      <c r="B3322" s="1">
        <v>504424</v>
      </c>
      <c r="C3322" s="1">
        <v>2700</v>
      </c>
      <c r="D3322" s="1">
        <v>33600</v>
      </c>
      <c r="E3322" s="1">
        <v>8000</v>
      </c>
    </row>
    <row r="3323" spans="1:5" x14ac:dyDescent="0.15">
      <c r="A3323" s="1" t="s">
        <v>9222</v>
      </c>
      <c r="B3323" s="1">
        <v>504425</v>
      </c>
      <c r="C3323" s="1">
        <v>2700</v>
      </c>
      <c r="D3323" s="1">
        <v>36300</v>
      </c>
      <c r="E3323" s="1">
        <v>8000</v>
      </c>
    </row>
    <row r="3324" spans="1:5" x14ac:dyDescent="0.15">
      <c r="A3324" s="1" t="s">
        <v>9223</v>
      </c>
      <c r="B3324" s="1">
        <v>504426</v>
      </c>
      <c r="C3324" s="1">
        <v>3300</v>
      </c>
      <c r="D3324" s="1">
        <v>39000</v>
      </c>
      <c r="E3324" s="1">
        <v>8000</v>
      </c>
    </row>
    <row r="3325" spans="1:5" x14ac:dyDescent="0.15">
      <c r="A3325" s="1" t="s">
        <v>9224</v>
      </c>
      <c r="B3325" s="1">
        <v>504427</v>
      </c>
      <c r="C3325" s="1">
        <v>3300</v>
      </c>
      <c r="D3325" s="1">
        <v>42300</v>
      </c>
      <c r="E3325" s="1">
        <v>8000</v>
      </c>
    </row>
    <row r="3326" spans="1:5" x14ac:dyDescent="0.15">
      <c r="A3326" s="1" t="s">
        <v>9225</v>
      </c>
      <c r="B3326" s="1">
        <v>504428</v>
      </c>
      <c r="C3326" s="1">
        <v>3300</v>
      </c>
      <c r="D3326" s="1">
        <v>45600</v>
      </c>
      <c r="E3326" s="1">
        <v>8000</v>
      </c>
    </row>
    <row r="3327" spans="1:5" x14ac:dyDescent="0.15">
      <c r="A3327" s="1" t="s">
        <v>9226</v>
      </c>
      <c r="B3327" s="1">
        <v>504429</v>
      </c>
      <c r="C3327" s="1">
        <v>3300</v>
      </c>
      <c r="D3327" s="1">
        <v>48900</v>
      </c>
      <c r="E3327" s="1">
        <v>8000</v>
      </c>
    </row>
    <row r="3328" spans="1:5" x14ac:dyDescent="0.15">
      <c r="A3328" s="1" t="s">
        <v>9227</v>
      </c>
      <c r="B3328" s="1">
        <v>504430</v>
      </c>
      <c r="C3328" s="1">
        <v>3300</v>
      </c>
      <c r="D3328" s="1">
        <v>52200</v>
      </c>
      <c r="E3328" s="1">
        <v>8000</v>
      </c>
    </row>
    <row r="3329" spans="1:5" x14ac:dyDescent="0.15">
      <c r="A3329" s="1" t="s">
        <v>9228</v>
      </c>
      <c r="B3329" s="1">
        <v>504431</v>
      </c>
      <c r="C3329" s="1">
        <v>3900</v>
      </c>
      <c r="D3329" s="1">
        <v>55500</v>
      </c>
      <c r="E3329" s="1">
        <v>8000</v>
      </c>
    </row>
    <row r="3330" spans="1:5" x14ac:dyDescent="0.15">
      <c r="A3330" s="1" t="s">
        <v>9229</v>
      </c>
      <c r="B3330" s="1">
        <v>504432</v>
      </c>
      <c r="C3330" s="1">
        <v>3900</v>
      </c>
      <c r="D3330" s="1">
        <v>59400</v>
      </c>
      <c r="E3330" s="1">
        <v>8000</v>
      </c>
    </row>
    <row r="3331" spans="1:5" x14ac:dyDescent="0.15">
      <c r="A3331" s="1" t="s">
        <v>9230</v>
      </c>
      <c r="B3331" s="1">
        <v>504433</v>
      </c>
      <c r="C3331" s="1">
        <v>3900</v>
      </c>
      <c r="D3331" s="1">
        <v>63300</v>
      </c>
      <c r="E3331" s="1">
        <v>8000</v>
      </c>
    </row>
    <row r="3332" spans="1:5" x14ac:dyDescent="0.15">
      <c r="A3332" s="1" t="s">
        <v>9231</v>
      </c>
      <c r="B3332" s="1">
        <v>504434</v>
      </c>
      <c r="C3332" s="1">
        <v>3900</v>
      </c>
      <c r="D3332" s="1">
        <v>67200</v>
      </c>
      <c r="E3332" s="1">
        <v>8000</v>
      </c>
    </row>
    <row r="3333" spans="1:5" x14ac:dyDescent="0.15">
      <c r="A3333" s="1" t="s">
        <v>9232</v>
      </c>
      <c r="B3333" s="1">
        <v>504435</v>
      </c>
      <c r="C3333" s="1">
        <v>3900</v>
      </c>
      <c r="D3333" s="1">
        <v>71100</v>
      </c>
      <c r="E3333" s="1">
        <v>8000</v>
      </c>
    </row>
    <row r="3334" spans="1:5" x14ac:dyDescent="0.15">
      <c r="A3334" s="1" t="s">
        <v>9233</v>
      </c>
      <c r="B3334" s="1">
        <v>504436</v>
      </c>
      <c r="C3334" s="1">
        <v>4500</v>
      </c>
      <c r="D3334" s="1">
        <v>75000</v>
      </c>
      <c r="E3334" s="1">
        <v>8000</v>
      </c>
    </row>
    <row r="3335" spans="1:5" x14ac:dyDescent="0.15">
      <c r="A3335" s="1" t="s">
        <v>9234</v>
      </c>
      <c r="B3335" s="1">
        <v>504437</v>
      </c>
      <c r="C3335" s="1">
        <v>4500</v>
      </c>
      <c r="D3335" s="1">
        <v>79500</v>
      </c>
      <c r="E3335" s="1">
        <v>8000</v>
      </c>
    </row>
    <row r="3336" spans="1:5" x14ac:dyDescent="0.15">
      <c r="A3336" s="1" t="s">
        <v>9235</v>
      </c>
      <c r="B3336" s="1">
        <v>504438</v>
      </c>
      <c r="C3336" s="1">
        <v>4500</v>
      </c>
      <c r="D3336" s="1">
        <v>84000</v>
      </c>
      <c r="E3336" s="1">
        <v>8000</v>
      </c>
    </row>
    <row r="3337" spans="1:5" x14ac:dyDescent="0.15">
      <c r="A3337" s="1" t="s">
        <v>9236</v>
      </c>
      <c r="B3337" s="1">
        <v>504439</v>
      </c>
      <c r="C3337" s="1">
        <v>4500</v>
      </c>
      <c r="D3337" s="1">
        <v>88500</v>
      </c>
      <c r="E3337" s="1">
        <v>8000</v>
      </c>
    </row>
    <row r="3338" spans="1:5" x14ac:dyDescent="0.15">
      <c r="A3338" s="1" t="s">
        <v>9237</v>
      </c>
      <c r="B3338" s="1">
        <v>504440</v>
      </c>
      <c r="C3338" s="1">
        <v>4500</v>
      </c>
      <c r="D3338" s="1">
        <v>93000</v>
      </c>
      <c r="E3338" s="1">
        <v>8000</v>
      </c>
    </row>
    <row r="3339" spans="1:5" x14ac:dyDescent="0.15">
      <c r="A3339" s="1" t="s">
        <v>9238</v>
      </c>
      <c r="B3339" s="1">
        <v>504441</v>
      </c>
      <c r="C3339" s="1">
        <v>5400</v>
      </c>
      <c r="D3339" s="1">
        <v>97500</v>
      </c>
      <c r="E3339" s="1">
        <v>8000</v>
      </c>
    </row>
    <row r="3340" spans="1:5" x14ac:dyDescent="0.15">
      <c r="A3340" s="1" t="s">
        <v>9239</v>
      </c>
      <c r="B3340" s="1">
        <v>504442</v>
      </c>
      <c r="C3340" s="1">
        <v>5400</v>
      </c>
      <c r="D3340" s="1">
        <v>102900</v>
      </c>
      <c r="E3340" s="1">
        <v>8000</v>
      </c>
    </row>
    <row r="3341" spans="1:5" x14ac:dyDescent="0.15">
      <c r="A3341" s="1" t="s">
        <v>9240</v>
      </c>
      <c r="B3341" s="1">
        <v>504443</v>
      </c>
      <c r="C3341" s="1">
        <v>5400</v>
      </c>
      <c r="D3341" s="1">
        <v>108300</v>
      </c>
      <c r="E3341" s="1">
        <v>8000</v>
      </c>
    </row>
    <row r="3342" spans="1:5" x14ac:dyDescent="0.15">
      <c r="A3342" s="1" t="s">
        <v>9241</v>
      </c>
      <c r="B3342" s="1">
        <v>504444</v>
      </c>
      <c r="C3342" s="1">
        <v>5400</v>
      </c>
      <c r="D3342" s="1">
        <v>113700</v>
      </c>
      <c r="E3342" s="1">
        <v>8000</v>
      </c>
    </row>
    <row r="3343" spans="1:5" x14ac:dyDescent="0.15">
      <c r="A3343" s="1" t="s">
        <v>9242</v>
      </c>
      <c r="B3343" s="1">
        <v>504445</v>
      </c>
      <c r="C3343" s="1">
        <v>5400</v>
      </c>
      <c r="D3343" s="1">
        <v>119100</v>
      </c>
      <c r="E3343" s="1">
        <v>8000</v>
      </c>
    </row>
    <row r="3344" spans="1:5" x14ac:dyDescent="0.15">
      <c r="A3344" s="1" t="s">
        <v>9243</v>
      </c>
      <c r="B3344" s="1">
        <v>504446</v>
      </c>
      <c r="C3344" s="1">
        <v>6300</v>
      </c>
      <c r="D3344" s="1">
        <v>124500</v>
      </c>
      <c r="E3344" s="1">
        <v>8000</v>
      </c>
    </row>
    <row r="3345" spans="1:5" x14ac:dyDescent="0.15">
      <c r="A3345" s="1" t="s">
        <v>9244</v>
      </c>
      <c r="B3345" s="1">
        <v>504447</v>
      </c>
      <c r="C3345" s="1">
        <v>6300</v>
      </c>
      <c r="D3345" s="1">
        <v>130800</v>
      </c>
      <c r="E3345" s="1">
        <v>8000</v>
      </c>
    </row>
    <row r="3346" spans="1:5" x14ac:dyDescent="0.15">
      <c r="A3346" s="1" t="s">
        <v>9245</v>
      </c>
      <c r="B3346" s="1">
        <v>504448</v>
      </c>
      <c r="C3346" s="1">
        <v>6300</v>
      </c>
      <c r="D3346" s="1">
        <v>137100</v>
      </c>
      <c r="E3346" s="1">
        <v>8000</v>
      </c>
    </row>
    <row r="3347" spans="1:5" x14ac:dyDescent="0.15">
      <c r="A3347" s="1" t="s">
        <v>9246</v>
      </c>
      <c r="B3347" s="1">
        <v>504449</v>
      </c>
      <c r="C3347" s="1">
        <v>6300</v>
      </c>
      <c r="D3347" s="1">
        <v>143400</v>
      </c>
      <c r="E3347" s="1">
        <v>8000</v>
      </c>
    </row>
    <row r="3348" spans="1:5" x14ac:dyDescent="0.15">
      <c r="A3348" s="1" t="s">
        <v>9247</v>
      </c>
      <c r="B3348" s="1">
        <v>504450</v>
      </c>
      <c r="C3348" s="1">
        <v>6300</v>
      </c>
      <c r="D3348" s="1">
        <v>149700</v>
      </c>
      <c r="E3348" s="1">
        <v>8000</v>
      </c>
    </row>
    <row r="3349" spans="1:5" x14ac:dyDescent="0.15">
      <c r="A3349" s="1" t="s">
        <v>9248</v>
      </c>
      <c r="B3349" s="1">
        <v>504451</v>
      </c>
      <c r="C3349" s="1">
        <v>7200</v>
      </c>
      <c r="D3349" s="1">
        <v>156000</v>
      </c>
      <c r="E3349" s="1">
        <v>8000</v>
      </c>
    </row>
    <row r="3350" spans="1:5" x14ac:dyDescent="0.15">
      <c r="A3350" s="1" t="s">
        <v>9249</v>
      </c>
      <c r="B3350" s="1">
        <v>504452</v>
      </c>
      <c r="C3350" s="1">
        <v>7200</v>
      </c>
      <c r="D3350" s="1">
        <v>163200</v>
      </c>
      <c r="E3350" s="1">
        <v>8000</v>
      </c>
    </row>
    <row r="3351" spans="1:5" x14ac:dyDescent="0.15">
      <c r="A3351" s="1" t="s">
        <v>9250</v>
      </c>
      <c r="B3351" s="1">
        <v>504453</v>
      </c>
      <c r="C3351" s="1">
        <v>7200</v>
      </c>
      <c r="D3351" s="1">
        <v>170400</v>
      </c>
      <c r="E3351" s="1">
        <v>8000</v>
      </c>
    </row>
    <row r="3352" spans="1:5" x14ac:dyDescent="0.15">
      <c r="A3352" s="1" t="s">
        <v>9251</v>
      </c>
      <c r="B3352" s="1">
        <v>504454</v>
      </c>
      <c r="C3352" s="1">
        <v>7200</v>
      </c>
      <c r="D3352" s="1">
        <v>177600</v>
      </c>
      <c r="E3352" s="1">
        <v>8000</v>
      </c>
    </row>
    <row r="3353" spans="1:5" x14ac:dyDescent="0.15">
      <c r="A3353" s="1" t="s">
        <v>9252</v>
      </c>
      <c r="B3353" s="1">
        <v>504455</v>
      </c>
      <c r="C3353" s="1">
        <v>7200</v>
      </c>
      <c r="D3353" s="1">
        <v>184800</v>
      </c>
      <c r="E3353" s="1">
        <v>8000</v>
      </c>
    </row>
    <row r="3354" spans="1:5" x14ac:dyDescent="0.15">
      <c r="A3354" s="1" t="s">
        <v>9253</v>
      </c>
      <c r="B3354" s="1">
        <v>504456</v>
      </c>
      <c r="C3354" s="1">
        <v>8100</v>
      </c>
      <c r="D3354" s="1">
        <v>192000</v>
      </c>
      <c r="E3354" s="1">
        <v>8000</v>
      </c>
    </row>
    <row r="3355" spans="1:5" x14ac:dyDescent="0.15">
      <c r="A3355" s="1" t="s">
        <v>9254</v>
      </c>
      <c r="B3355" s="1">
        <v>504457</v>
      </c>
      <c r="C3355" s="1">
        <v>8100</v>
      </c>
      <c r="D3355" s="1">
        <v>200100</v>
      </c>
      <c r="E3355" s="1">
        <v>8000</v>
      </c>
    </row>
    <row r="3356" spans="1:5" x14ac:dyDescent="0.15">
      <c r="A3356" s="1" t="s">
        <v>9255</v>
      </c>
      <c r="B3356" s="1">
        <v>504458</v>
      </c>
      <c r="C3356" s="1">
        <v>8100</v>
      </c>
      <c r="D3356" s="1">
        <v>208200</v>
      </c>
      <c r="E3356" s="1">
        <v>8000</v>
      </c>
    </row>
    <row r="3357" spans="1:5" x14ac:dyDescent="0.15">
      <c r="A3357" s="1" t="s">
        <v>9256</v>
      </c>
      <c r="B3357" s="1">
        <v>504459</v>
      </c>
      <c r="C3357" s="1">
        <v>8100</v>
      </c>
      <c r="D3357" s="1">
        <v>216300</v>
      </c>
      <c r="E3357" s="1">
        <v>8000</v>
      </c>
    </row>
    <row r="3358" spans="1:5" x14ac:dyDescent="0.15">
      <c r="A3358" s="1" t="s">
        <v>9257</v>
      </c>
      <c r="B3358" s="1">
        <v>504460</v>
      </c>
      <c r="C3358" s="1">
        <v>8100</v>
      </c>
      <c r="D3358" s="1">
        <v>224400</v>
      </c>
      <c r="E3358" s="1">
        <v>8000</v>
      </c>
    </row>
    <row r="3359" spans="1:5" x14ac:dyDescent="0.15">
      <c r="A3359" s="1" t="s">
        <v>9258</v>
      </c>
      <c r="B3359" s="1">
        <v>504461</v>
      </c>
      <c r="C3359" s="1">
        <v>9000</v>
      </c>
      <c r="D3359" s="1">
        <v>232500</v>
      </c>
      <c r="E3359" s="1">
        <v>8000</v>
      </c>
    </row>
    <row r="3360" spans="1:5" x14ac:dyDescent="0.15">
      <c r="A3360" s="1" t="s">
        <v>9259</v>
      </c>
      <c r="B3360" s="1">
        <v>504462</v>
      </c>
      <c r="C3360" s="1">
        <v>9000</v>
      </c>
      <c r="D3360" s="1">
        <v>241500</v>
      </c>
      <c r="E3360" s="1">
        <v>8000</v>
      </c>
    </row>
    <row r="3361" spans="1:5" x14ac:dyDescent="0.15">
      <c r="A3361" s="1" t="s">
        <v>9260</v>
      </c>
      <c r="B3361" s="1">
        <v>504463</v>
      </c>
      <c r="C3361" s="1">
        <v>9000</v>
      </c>
      <c r="D3361" s="1">
        <v>250500</v>
      </c>
      <c r="E3361" s="1">
        <v>8000</v>
      </c>
    </row>
    <row r="3362" spans="1:5" x14ac:dyDescent="0.15">
      <c r="A3362" s="1" t="s">
        <v>9261</v>
      </c>
      <c r="B3362" s="1">
        <v>504464</v>
      </c>
      <c r="C3362" s="1">
        <v>9000</v>
      </c>
      <c r="D3362" s="1">
        <v>259500</v>
      </c>
      <c r="E3362" s="1">
        <v>8000</v>
      </c>
    </row>
    <row r="3363" spans="1:5" x14ac:dyDescent="0.15">
      <c r="A3363" s="1" t="s">
        <v>9262</v>
      </c>
      <c r="B3363" s="1">
        <v>504465</v>
      </c>
      <c r="C3363" s="1">
        <v>9000</v>
      </c>
      <c r="D3363" s="1">
        <v>268500</v>
      </c>
      <c r="E3363" s="1">
        <v>8000</v>
      </c>
    </row>
    <row r="3364" spans="1:5" x14ac:dyDescent="0.15">
      <c r="A3364" s="1" t="s">
        <v>9263</v>
      </c>
      <c r="B3364" s="1">
        <v>504466</v>
      </c>
      <c r="C3364" s="1">
        <v>10500</v>
      </c>
      <c r="D3364" s="1">
        <v>277500</v>
      </c>
      <c r="E3364" s="1">
        <v>8000</v>
      </c>
    </row>
    <row r="3365" spans="1:5" x14ac:dyDescent="0.15">
      <c r="A3365" s="1" t="s">
        <v>9264</v>
      </c>
      <c r="B3365" s="1">
        <v>504467</v>
      </c>
      <c r="C3365" s="1">
        <v>10500</v>
      </c>
      <c r="D3365" s="1">
        <v>288000</v>
      </c>
      <c r="E3365" s="1">
        <v>8000</v>
      </c>
    </row>
    <row r="3366" spans="1:5" x14ac:dyDescent="0.15">
      <c r="A3366" s="1" t="s">
        <v>9265</v>
      </c>
      <c r="B3366" s="1">
        <v>504468</v>
      </c>
      <c r="C3366" s="1">
        <v>10500</v>
      </c>
      <c r="D3366" s="1">
        <v>298500</v>
      </c>
      <c r="E3366" s="1">
        <v>8000</v>
      </c>
    </row>
    <row r="3367" spans="1:5" x14ac:dyDescent="0.15">
      <c r="A3367" s="1" t="s">
        <v>9266</v>
      </c>
      <c r="B3367" s="1">
        <v>504469</v>
      </c>
      <c r="C3367" s="1">
        <v>10500</v>
      </c>
      <c r="D3367" s="1">
        <v>309000</v>
      </c>
      <c r="E3367" s="1">
        <v>8000</v>
      </c>
    </row>
    <row r="3368" spans="1:5" x14ac:dyDescent="0.15">
      <c r="A3368" s="1" t="s">
        <v>9267</v>
      </c>
      <c r="B3368" s="1">
        <v>504470</v>
      </c>
      <c r="C3368" s="1">
        <v>10500</v>
      </c>
      <c r="D3368" s="1">
        <v>319500</v>
      </c>
      <c r="E3368" s="1">
        <v>8000</v>
      </c>
    </row>
    <row r="3369" spans="1:5" x14ac:dyDescent="0.15">
      <c r="A3369" s="1" t="s">
        <v>9268</v>
      </c>
      <c r="B3369" s="1">
        <v>504471</v>
      </c>
      <c r="C3369" s="1">
        <v>12000</v>
      </c>
      <c r="D3369" s="1">
        <v>330000</v>
      </c>
      <c r="E3369" s="1">
        <v>8000</v>
      </c>
    </row>
    <row r="3370" spans="1:5" x14ac:dyDescent="0.15">
      <c r="A3370" s="1" t="s">
        <v>9269</v>
      </c>
      <c r="B3370" s="1">
        <v>504472</v>
      </c>
      <c r="C3370" s="1">
        <v>12000</v>
      </c>
      <c r="D3370" s="1">
        <v>342000</v>
      </c>
      <c r="E3370" s="1">
        <v>8000</v>
      </c>
    </row>
    <row r="3371" spans="1:5" x14ac:dyDescent="0.15">
      <c r="A3371" s="1" t="s">
        <v>9270</v>
      </c>
      <c r="B3371" s="1">
        <v>504473</v>
      </c>
      <c r="C3371" s="1">
        <v>12000</v>
      </c>
      <c r="D3371" s="1">
        <v>354000</v>
      </c>
      <c r="E3371" s="1">
        <v>8000</v>
      </c>
    </row>
    <row r="3372" spans="1:5" x14ac:dyDescent="0.15">
      <c r="A3372" s="1" t="s">
        <v>9271</v>
      </c>
      <c r="B3372" s="1">
        <v>504474</v>
      </c>
      <c r="C3372" s="1">
        <v>12000</v>
      </c>
      <c r="D3372" s="1">
        <v>366000</v>
      </c>
      <c r="E3372" s="1">
        <v>8000</v>
      </c>
    </row>
    <row r="3373" spans="1:5" x14ac:dyDescent="0.15">
      <c r="A3373" s="1" t="s">
        <v>9272</v>
      </c>
      <c r="B3373" s="1">
        <v>504475</v>
      </c>
      <c r="C3373" s="1">
        <v>12000</v>
      </c>
      <c r="D3373" s="1">
        <v>378000</v>
      </c>
      <c r="E3373" s="1">
        <v>8000</v>
      </c>
    </row>
    <row r="3374" spans="1:5" x14ac:dyDescent="0.15">
      <c r="A3374" s="1" t="s">
        <v>9273</v>
      </c>
      <c r="B3374" s="1">
        <v>504476</v>
      </c>
      <c r="C3374" s="1">
        <v>13500</v>
      </c>
      <c r="D3374" s="1">
        <v>390000</v>
      </c>
      <c r="E3374" s="1">
        <v>8000</v>
      </c>
    </row>
    <row r="3375" spans="1:5" x14ac:dyDescent="0.15">
      <c r="A3375" s="1" t="s">
        <v>9274</v>
      </c>
      <c r="B3375" s="1">
        <v>504477</v>
      </c>
      <c r="C3375" s="1">
        <v>13500</v>
      </c>
      <c r="D3375" s="1">
        <v>403500</v>
      </c>
      <c r="E3375" s="1">
        <v>8000</v>
      </c>
    </row>
    <row r="3376" spans="1:5" x14ac:dyDescent="0.15">
      <c r="A3376" s="1" t="s">
        <v>9275</v>
      </c>
      <c r="B3376" s="1">
        <v>504478</v>
      </c>
      <c r="C3376" s="1">
        <v>13500</v>
      </c>
      <c r="D3376" s="1">
        <v>417000</v>
      </c>
      <c r="E3376" s="1">
        <v>8000</v>
      </c>
    </row>
    <row r="3377" spans="1:5" x14ac:dyDescent="0.15">
      <c r="A3377" s="1" t="s">
        <v>9276</v>
      </c>
      <c r="B3377" s="1">
        <v>504479</v>
      </c>
      <c r="C3377" s="1">
        <v>13500</v>
      </c>
      <c r="D3377" s="1">
        <v>430500</v>
      </c>
      <c r="E3377" s="1">
        <v>8000</v>
      </c>
    </row>
    <row r="3378" spans="1:5" x14ac:dyDescent="0.15">
      <c r="A3378" s="1" t="s">
        <v>9277</v>
      </c>
      <c r="B3378" s="1">
        <v>504480</v>
      </c>
      <c r="C3378" s="1">
        <v>13500</v>
      </c>
      <c r="D3378" s="1">
        <v>444000</v>
      </c>
      <c r="E3378" s="1">
        <v>8000</v>
      </c>
    </row>
    <row r="3379" spans="1:5" x14ac:dyDescent="0.15">
      <c r="A3379" s="1" t="s">
        <v>9278</v>
      </c>
      <c r="B3379" s="1">
        <v>504481</v>
      </c>
      <c r="C3379" s="1">
        <v>15000</v>
      </c>
      <c r="D3379" s="1">
        <v>457500</v>
      </c>
      <c r="E3379" s="1">
        <v>8000</v>
      </c>
    </row>
    <row r="3380" spans="1:5" x14ac:dyDescent="0.15">
      <c r="A3380" s="1" t="s">
        <v>9279</v>
      </c>
      <c r="B3380" s="1">
        <v>504482</v>
      </c>
      <c r="C3380" s="1">
        <v>15000</v>
      </c>
      <c r="D3380" s="1">
        <v>472500</v>
      </c>
      <c r="E3380" s="1">
        <v>8000</v>
      </c>
    </row>
    <row r="3381" spans="1:5" x14ac:dyDescent="0.15">
      <c r="A3381" s="1" t="s">
        <v>9280</v>
      </c>
      <c r="B3381" s="1">
        <v>504483</v>
      </c>
      <c r="C3381" s="1">
        <v>15000</v>
      </c>
      <c r="D3381" s="1">
        <v>487500</v>
      </c>
      <c r="E3381" s="1">
        <v>8000</v>
      </c>
    </row>
    <row r="3382" spans="1:5" x14ac:dyDescent="0.15">
      <c r="A3382" s="1" t="s">
        <v>9281</v>
      </c>
      <c r="B3382" s="1">
        <v>504484</v>
      </c>
      <c r="C3382" s="1">
        <v>15000</v>
      </c>
      <c r="D3382" s="1">
        <v>502500</v>
      </c>
      <c r="E3382" s="1">
        <v>8000</v>
      </c>
    </row>
    <row r="3383" spans="1:5" x14ac:dyDescent="0.15">
      <c r="A3383" s="1" t="s">
        <v>9282</v>
      </c>
      <c r="B3383" s="1">
        <v>504485</v>
      </c>
      <c r="C3383" s="1">
        <v>15000</v>
      </c>
      <c r="D3383" s="1">
        <v>517500</v>
      </c>
      <c r="E3383" s="1">
        <v>8000</v>
      </c>
    </row>
    <row r="3384" spans="1:5" x14ac:dyDescent="0.15">
      <c r="A3384" s="1" t="s">
        <v>9283</v>
      </c>
      <c r="B3384" s="1">
        <v>504486</v>
      </c>
      <c r="C3384" s="1">
        <v>16500</v>
      </c>
      <c r="D3384" s="1">
        <v>532500</v>
      </c>
      <c r="E3384" s="1">
        <v>8000</v>
      </c>
    </row>
    <row r="3385" spans="1:5" x14ac:dyDescent="0.15">
      <c r="A3385" s="1" t="s">
        <v>9284</v>
      </c>
      <c r="B3385" s="1">
        <v>504487</v>
      </c>
      <c r="C3385" s="1">
        <v>16500</v>
      </c>
      <c r="D3385" s="1">
        <v>549000</v>
      </c>
      <c r="E3385" s="1">
        <v>8000</v>
      </c>
    </row>
    <row r="3386" spans="1:5" x14ac:dyDescent="0.15">
      <c r="A3386" s="1" t="s">
        <v>9285</v>
      </c>
      <c r="B3386" s="1">
        <v>504488</v>
      </c>
      <c r="C3386" s="1">
        <v>16500</v>
      </c>
      <c r="D3386" s="1">
        <v>565500</v>
      </c>
      <c r="E3386" s="1">
        <v>8000</v>
      </c>
    </row>
    <row r="3387" spans="1:5" x14ac:dyDescent="0.15">
      <c r="A3387" s="1" t="s">
        <v>9286</v>
      </c>
      <c r="B3387" s="1">
        <v>504489</v>
      </c>
      <c r="C3387" s="1">
        <v>16500</v>
      </c>
      <c r="D3387" s="1">
        <v>582000</v>
      </c>
      <c r="E3387" s="1">
        <v>8000</v>
      </c>
    </row>
    <row r="3388" spans="1:5" x14ac:dyDescent="0.15">
      <c r="A3388" s="1" t="s">
        <v>9287</v>
      </c>
      <c r="B3388" s="1">
        <v>504490</v>
      </c>
      <c r="C3388" s="1">
        <v>16500</v>
      </c>
      <c r="D3388" s="1">
        <v>598500</v>
      </c>
      <c r="E3388" s="1">
        <v>8000</v>
      </c>
    </row>
    <row r="3389" spans="1:5" x14ac:dyDescent="0.15">
      <c r="A3389" s="1" t="s">
        <v>9288</v>
      </c>
      <c r="B3389" s="1">
        <v>504491</v>
      </c>
      <c r="C3389" s="1">
        <v>18000</v>
      </c>
      <c r="D3389" s="1">
        <v>615000</v>
      </c>
      <c r="E3389" s="1">
        <v>8000</v>
      </c>
    </row>
    <row r="3390" spans="1:5" x14ac:dyDescent="0.15">
      <c r="A3390" s="1" t="s">
        <v>9289</v>
      </c>
      <c r="B3390" s="1">
        <v>504492</v>
      </c>
      <c r="C3390" s="1">
        <v>18000</v>
      </c>
      <c r="D3390" s="1">
        <v>633000</v>
      </c>
      <c r="E3390" s="1">
        <v>8000</v>
      </c>
    </row>
    <row r="3391" spans="1:5" x14ac:dyDescent="0.15">
      <c r="A3391" s="1" t="s">
        <v>9290</v>
      </c>
      <c r="B3391" s="1">
        <v>504493</v>
      </c>
      <c r="C3391" s="1">
        <v>18000</v>
      </c>
      <c r="D3391" s="1">
        <v>651000</v>
      </c>
      <c r="E3391" s="1">
        <v>8000</v>
      </c>
    </row>
    <row r="3392" spans="1:5" x14ac:dyDescent="0.15">
      <c r="A3392" s="1" t="s">
        <v>9291</v>
      </c>
      <c r="B3392" s="1">
        <v>504494</v>
      </c>
      <c r="C3392" s="1">
        <v>18000</v>
      </c>
      <c r="D3392" s="1">
        <v>669000</v>
      </c>
      <c r="E3392" s="1">
        <v>8000</v>
      </c>
    </row>
    <row r="3393" spans="1:5" x14ac:dyDescent="0.15">
      <c r="A3393" s="1" t="s">
        <v>9292</v>
      </c>
      <c r="B3393" s="1">
        <v>504495</v>
      </c>
      <c r="C3393" s="1">
        <v>18000</v>
      </c>
      <c r="D3393" s="1">
        <v>687000</v>
      </c>
      <c r="E3393" s="1">
        <v>8000</v>
      </c>
    </row>
    <row r="3394" spans="1:5" x14ac:dyDescent="0.15">
      <c r="A3394" s="1" t="s">
        <v>9293</v>
      </c>
      <c r="B3394" s="1">
        <v>504496</v>
      </c>
      <c r="C3394" s="1">
        <v>19500</v>
      </c>
      <c r="D3394" s="1">
        <v>705000</v>
      </c>
      <c r="E3394" s="1">
        <v>8000</v>
      </c>
    </row>
    <row r="3395" spans="1:5" x14ac:dyDescent="0.15">
      <c r="A3395" s="1" t="s">
        <v>9294</v>
      </c>
      <c r="B3395" s="1">
        <v>504497</v>
      </c>
      <c r="C3395" s="1">
        <v>19500</v>
      </c>
      <c r="D3395" s="1">
        <v>724500</v>
      </c>
      <c r="E3395" s="1">
        <v>8000</v>
      </c>
    </row>
    <row r="3396" spans="1:5" x14ac:dyDescent="0.15">
      <c r="A3396" s="1" t="s">
        <v>9295</v>
      </c>
      <c r="B3396" s="1">
        <v>504498</v>
      </c>
      <c r="C3396" s="1">
        <v>19500</v>
      </c>
      <c r="D3396" s="1">
        <v>744000</v>
      </c>
      <c r="E3396" s="1">
        <v>8000</v>
      </c>
    </row>
    <row r="3397" spans="1:5" x14ac:dyDescent="0.15">
      <c r="A3397" s="1" t="s">
        <v>9296</v>
      </c>
      <c r="B3397" s="1">
        <v>504499</v>
      </c>
      <c r="C3397" s="1">
        <v>0</v>
      </c>
      <c r="D3397" s="1">
        <v>763500</v>
      </c>
      <c r="E3397" s="1">
        <v>8000</v>
      </c>
    </row>
    <row r="3398" spans="1:5" x14ac:dyDescent="0.15">
      <c r="A3398" s="1" t="s">
        <v>9297</v>
      </c>
      <c r="B3398" s="1">
        <v>505401</v>
      </c>
      <c r="C3398" s="1">
        <v>200</v>
      </c>
      <c r="D3398" s="1">
        <v>0</v>
      </c>
      <c r="E3398" s="1">
        <v>2500</v>
      </c>
    </row>
    <row r="3399" spans="1:5" x14ac:dyDescent="0.15">
      <c r="A3399" s="1" t="s">
        <v>9298</v>
      </c>
      <c r="B3399" s="1">
        <v>505402</v>
      </c>
      <c r="C3399" s="1">
        <v>200</v>
      </c>
      <c r="D3399" s="1">
        <v>200</v>
      </c>
      <c r="E3399" s="1">
        <v>2500</v>
      </c>
    </row>
    <row r="3400" spans="1:5" x14ac:dyDescent="0.15">
      <c r="A3400" s="1" t="s">
        <v>9299</v>
      </c>
      <c r="B3400" s="1">
        <v>505403</v>
      </c>
      <c r="C3400" s="1">
        <v>200</v>
      </c>
      <c r="D3400" s="1">
        <v>400</v>
      </c>
      <c r="E3400" s="1">
        <v>2500</v>
      </c>
    </row>
    <row r="3401" spans="1:5" x14ac:dyDescent="0.15">
      <c r="A3401" s="1" t="s">
        <v>9300</v>
      </c>
      <c r="B3401" s="1">
        <v>505404</v>
      </c>
      <c r="C3401" s="1">
        <v>200</v>
      </c>
      <c r="D3401" s="1">
        <v>600</v>
      </c>
      <c r="E3401" s="1">
        <v>2500</v>
      </c>
    </row>
    <row r="3402" spans="1:5" x14ac:dyDescent="0.15">
      <c r="A3402" s="1" t="s">
        <v>9301</v>
      </c>
      <c r="B3402" s="1">
        <v>505405</v>
      </c>
      <c r="C3402" s="1">
        <v>200</v>
      </c>
      <c r="D3402" s="1">
        <v>800</v>
      </c>
      <c r="E3402" s="1">
        <v>2500</v>
      </c>
    </row>
    <row r="3403" spans="1:5" x14ac:dyDescent="0.15">
      <c r="A3403" s="1" t="s">
        <v>9302</v>
      </c>
      <c r="B3403" s="1">
        <v>505406</v>
      </c>
      <c r="C3403" s="1">
        <v>300</v>
      </c>
      <c r="D3403" s="1">
        <v>1000</v>
      </c>
      <c r="E3403" s="1">
        <v>2500</v>
      </c>
    </row>
    <row r="3404" spans="1:5" x14ac:dyDescent="0.15">
      <c r="A3404" s="1" t="s">
        <v>9303</v>
      </c>
      <c r="B3404" s="1">
        <v>505407</v>
      </c>
      <c r="C3404" s="1">
        <v>300</v>
      </c>
      <c r="D3404" s="1">
        <v>1300</v>
      </c>
      <c r="E3404" s="1">
        <v>2500</v>
      </c>
    </row>
    <row r="3405" spans="1:5" x14ac:dyDescent="0.15">
      <c r="A3405" s="1" t="s">
        <v>9304</v>
      </c>
      <c r="B3405" s="1">
        <v>505408</v>
      </c>
      <c r="C3405" s="1">
        <v>300</v>
      </c>
      <c r="D3405" s="1">
        <v>1600</v>
      </c>
      <c r="E3405" s="1">
        <v>2500</v>
      </c>
    </row>
    <row r="3406" spans="1:5" x14ac:dyDescent="0.15">
      <c r="A3406" s="1" t="s">
        <v>9305</v>
      </c>
      <c r="B3406" s="1">
        <v>505409</v>
      </c>
      <c r="C3406" s="1">
        <v>300</v>
      </c>
      <c r="D3406" s="1">
        <v>1900</v>
      </c>
      <c r="E3406" s="1">
        <v>2500</v>
      </c>
    </row>
    <row r="3407" spans="1:5" x14ac:dyDescent="0.15">
      <c r="A3407" s="1" t="s">
        <v>9306</v>
      </c>
      <c r="B3407" s="1">
        <v>505410</v>
      </c>
      <c r="C3407" s="1">
        <v>300</v>
      </c>
      <c r="D3407" s="1">
        <v>2200</v>
      </c>
      <c r="E3407" s="1">
        <v>2500</v>
      </c>
    </row>
    <row r="3408" spans="1:5" x14ac:dyDescent="0.15">
      <c r="A3408" s="1" t="s">
        <v>9307</v>
      </c>
      <c r="B3408" s="1">
        <v>505411</v>
      </c>
      <c r="C3408" s="1">
        <v>500</v>
      </c>
      <c r="D3408" s="1">
        <v>2500</v>
      </c>
      <c r="E3408" s="1">
        <v>2500</v>
      </c>
    </row>
    <row r="3409" spans="1:5" x14ac:dyDescent="0.15">
      <c r="A3409" s="1" t="s">
        <v>9308</v>
      </c>
      <c r="B3409" s="1">
        <v>505412</v>
      </c>
      <c r="C3409" s="1">
        <v>500</v>
      </c>
      <c r="D3409" s="1">
        <v>3000</v>
      </c>
      <c r="E3409" s="1">
        <v>2500</v>
      </c>
    </row>
    <row r="3410" spans="1:5" x14ac:dyDescent="0.15">
      <c r="A3410" s="1" t="s">
        <v>9309</v>
      </c>
      <c r="B3410" s="1">
        <v>505413</v>
      </c>
      <c r="C3410" s="1">
        <v>500</v>
      </c>
      <c r="D3410" s="1">
        <v>3500</v>
      </c>
      <c r="E3410" s="1">
        <v>2500</v>
      </c>
    </row>
    <row r="3411" spans="1:5" x14ac:dyDescent="0.15">
      <c r="A3411" s="1" t="s">
        <v>9310</v>
      </c>
      <c r="B3411" s="1">
        <v>505414</v>
      </c>
      <c r="C3411" s="1">
        <v>500</v>
      </c>
      <c r="D3411" s="1">
        <v>4000</v>
      </c>
      <c r="E3411" s="1">
        <v>2500</v>
      </c>
    </row>
    <row r="3412" spans="1:5" x14ac:dyDescent="0.15">
      <c r="A3412" s="1" t="s">
        <v>9311</v>
      </c>
      <c r="B3412" s="1">
        <v>505415</v>
      </c>
      <c r="C3412" s="1">
        <v>500</v>
      </c>
      <c r="D3412" s="1">
        <v>4500</v>
      </c>
      <c r="E3412" s="1">
        <v>2500</v>
      </c>
    </row>
    <row r="3413" spans="1:5" x14ac:dyDescent="0.15">
      <c r="A3413" s="1" t="s">
        <v>9312</v>
      </c>
      <c r="B3413" s="1">
        <v>505416</v>
      </c>
      <c r="C3413" s="1">
        <v>700</v>
      </c>
      <c r="D3413" s="1">
        <v>5000</v>
      </c>
      <c r="E3413" s="1">
        <v>2500</v>
      </c>
    </row>
    <row r="3414" spans="1:5" x14ac:dyDescent="0.15">
      <c r="A3414" s="1" t="s">
        <v>9313</v>
      </c>
      <c r="B3414" s="1">
        <v>505417</v>
      </c>
      <c r="C3414" s="1">
        <v>700</v>
      </c>
      <c r="D3414" s="1">
        <v>5700</v>
      </c>
      <c r="E3414" s="1">
        <v>2500</v>
      </c>
    </row>
    <row r="3415" spans="1:5" x14ac:dyDescent="0.15">
      <c r="A3415" s="1" t="s">
        <v>9314</v>
      </c>
      <c r="B3415" s="1">
        <v>505418</v>
      </c>
      <c r="C3415" s="1">
        <v>700</v>
      </c>
      <c r="D3415" s="1">
        <v>6400</v>
      </c>
      <c r="E3415" s="1">
        <v>2500</v>
      </c>
    </row>
    <row r="3416" spans="1:5" x14ac:dyDescent="0.15">
      <c r="A3416" s="1" t="s">
        <v>9315</v>
      </c>
      <c r="B3416" s="1">
        <v>505419</v>
      </c>
      <c r="C3416" s="1">
        <v>700</v>
      </c>
      <c r="D3416" s="1">
        <v>7100</v>
      </c>
      <c r="E3416" s="1">
        <v>2500</v>
      </c>
    </row>
    <row r="3417" spans="1:5" x14ac:dyDescent="0.15">
      <c r="A3417" s="1" t="s">
        <v>9316</v>
      </c>
      <c r="B3417" s="1">
        <v>505420</v>
      </c>
      <c r="C3417" s="1">
        <v>700</v>
      </c>
      <c r="D3417" s="1">
        <v>7800</v>
      </c>
      <c r="E3417" s="1">
        <v>2500</v>
      </c>
    </row>
    <row r="3418" spans="1:5" x14ac:dyDescent="0.15">
      <c r="A3418" s="1" t="s">
        <v>9317</v>
      </c>
      <c r="B3418" s="1">
        <v>505421</v>
      </c>
      <c r="C3418" s="1">
        <v>900</v>
      </c>
      <c r="D3418" s="1">
        <v>8500</v>
      </c>
      <c r="E3418" s="1">
        <v>2500</v>
      </c>
    </row>
    <row r="3419" spans="1:5" x14ac:dyDescent="0.15">
      <c r="A3419" s="1" t="s">
        <v>9318</v>
      </c>
      <c r="B3419" s="1">
        <v>505422</v>
      </c>
      <c r="C3419" s="1">
        <v>900</v>
      </c>
      <c r="D3419" s="1">
        <v>9400</v>
      </c>
      <c r="E3419" s="1">
        <v>2500</v>
      </c>
    </row>
    <row r="3420" spans="1:5" x14ac:dyDescent="0.15">
      <c r="A3420" s="1" t="s">
        <v>9319</v>
      </c>
      <c r="B3420" s="1">
        <v>505423</v>
      </c>
      <c r="C3420" s="1">
        <v>900</v>
      </c>
      <c r="D3420" s="1">
        <v>10300</v>
      </c>
      <c r="E3420" s="1">
        <v>2500</v>
      </c>
    </row>
    <row r="3421" spans="1:5" x14ac:dyDescent="0.15">
      <c r="A3421" s="1" t="s">
        <v>9320</v>
      </c>
      <c r="B3421" s="1">
        <v>505424</v>
      </c>
      <c r="C3421" s="1">
        <v>900</v>
      </c>
      <c r="D3421" s="1">
        <v>11200</v>
      </c>
      <c r="E3421" s="1">
        <v>2500</v>
      </c>
    </row>
    <row r="3422" spans="1:5" x14ac:dyDescent="0.15">
      <c r="A3422" s="1" t="s">
        <v>9321</v>
      </c>
      <c r="B3422" s="1">
        <v>505425</v>
      </c>
      <c r="C3422" s="1">
        <v>900</v>
      </c>
      <c r="D3422" s="1">
        <v>12100</v>
      </c>
      <c r="E3422" s="1">
        <v>2500</v>
      </c>
    </row>
    <row r="3423" spans="1:5" x14ac:dyDescent="0.15">
      <c r="A3423" s="1" t="s">
        <v>9322</v>
      </c>
      <c r="B3423" s="1">
        <v>505426</v>
      </c>
      <c r="C3423" s="1">
        <v>1100</v>
      </c>
      <c r="D3423" s="1">
        <v>13000</v>
      </c>
      <c r="E3423" s="1">
        <v>2500</v>
      </c>
    </row>
    <row r="3424" spans="1:5" x14ac:dyDescent="0.15">
      <c r="A3424" s="1" t="s">
        <v>9323</v>
      </c>
      <c r="B3424" s="1">
        <v>505427</v>
      </c>
      <c r="C3424" s="1">
        <v>1100</v>
      </c>
      <c r="D3424" s="1">
        <v>14100</v>
      </c>
      <c r="E3424" s="1">
        <v>2500</v>
      </c>
    </row>
    <row r="3425" spans="1:5" x14ac:dyDescent="0.15">
      <c r="A3425" s="1" t="s">
        <v>9324</v>
      </c>
      <c r="B3425" s="1">
        <v>505428</v>
      </c>
      <c r="C3425" s="1">
        <v>1100</v>
      </c>
      <c r="D3425" s="1">
        <v>15200</v>
      </c>
      <c r="E3425" s="1">
        <v>2500</v>
      </c>
    </row>
    <row r="3426" spans="1:5" x14ac:dyDescent="0.15">
      <c r="A3426" s="1" t="s">
        <v>9325</v>
      </c>
      <c r="B3426" s="1">
        <v>505429</v>
      </c>
      <c r="C3426" s="1">
        <v>1100</v>
      </c>
      <c r="D3426" s="1">
        <v>16300</v>
      </c>
      <c r="E3426" s="1">
        <v>2500</v>
      </c>
    </row>
    <row r="3427" spans="1:5" x14ac:dyDescent="0.15">
      <c r="A3427" s="1" t="s">
        <v>9326</v>
      </c>
      <c r="B3427" s="1">
        <v>505430</v>
      </c>
      <c r="C3427" s="1">
        <v>1100</v>
      </c>
      <c r="D3427" s="1">
        <v>17400</v>
      </c>
      <c r="E3427" s="1">
        <v>2500</v>
      </c>
    </row>
    <row r="3428" spans="1:5" x14ac:dyDescent="0.15">
      <c r="A3428" s="1" t="s">
        <v>9327</v>
      </c>
      <c r="B3428" s="1">
        <v>505431</v>
      </c>
      <c r="C3428" s="1">
        <v>1300</v>
      </c>
      <c r="D3428" s="1">
        <v>18500</v>
      </c>
      <c r="E3428" s="1">
        <v>2500</v>
      </c>
    </row>
    <row r="3429" spans="1:5" x14ac:dyDescent="0.15">
      <c r="A3429" s="1" t="s">
        <v>9328</v>
      </c>
      <c r="B3429" s="1">
        <v>505432</v>
      </c>
      <c r="C3429" s="1">
        <v>1300</v>
      </c>
      <c r="D3429" s="1">
        <v>19800</v>
      </c>
      <c r="E3429" s="1">
        <v>2500</v>
      </c>
    </row>
    <row r="3430" spans="1:5" x14ac:dyDescent="0.15">
      <c r="A3430" s="1" t="s">
        <v>9329</v>
      </c>
      <c r="B3430" s="1">
        <v>505433</v>
      </c>
      <c r="C3430" s="1">
        <v>1300</v>
      </c>
      <c r="D3430" s="1">
        <v>21100</v>
      </c>
      <c r="E3430" s="1">
        <v>2500</v>
      </c>
    </row>
    <row r="3431" spans="1:5" x14ac:dyDescent="0.15">
      <c r="A3431" s="1" t="s">
        <v>9330</v>
      </c>
      <c r="B3431" s="1">
        <v>505434</v>
      </c>
      <c r="C3431" s="1">
        <v>1300</v>
      </c>
      <c r="D3431" s="1">
        <v>22400</v>
      </c>
      <c r="E3431" s="1">
        <v>2500</v>
      </c>
    </row>
    <row r="3432" spans="1:5" x14ac:dyDescent="0.15">
      <c r="A3432" s="1" t="s">
        <v>9331</v>
      </c>
      <c r="B3432" s="1">
        <v>505435</v>
      </c>
      <c r="C3432" s="1">
        <v>1300</v>
      </c>
      <c r="D3432" s="1">
        <v>23700</v>
      </c>
      <c r="E3432" s="1">
        <v>2500</v>
      </c>
    </row>
    <row r="3433" spans="1:5" x14ac:dyDescent="0.15">
      <c r="A3433" s="1" t="s">
        <v>9332</v>
      </c>
      <c r="B3433" s="1">
        <v>505436</v>
      </c>
      <c r="C3433" s="1">
        <v>1500</v>
      </c>
      <c r="D3433" s="1">
        <v>25000</v>
      </c>
      <c r="E3433" s="1">
        <v>2500</v>
      </c>
    </row>
    <row r="3434" spans="1:5" x14ac:dyDescent="0.15">
      <c r="A3434" s="1" t="s">
        <v>9333</v>
      </c>
      <c r="B3434" s="1">
        <v>505437</v>
      </c>
      <c r="C3434" s="1">
        <v>1500</v>
      </c>
      <c r="D3434" s="1">
        <v>26500</v>
      </c>
      <c r="E3434" s="1">
        <v>2500</v>
      </c>
    </row>
    <row r="3435" spans="1:5" x14ac:dyDescent="0.15">
      <c r="A3435" s="1" t="s">
        <v>9334</v>
      </c>
      <c r="B3435" s="1">
        <v>505438</v>
      </c>
      <c r="C3435" s="1">
        <v>1500</v>
      </c>
      <c r="D3435" s="1">
        <v>28000</v>
      </c>
      <c r="E3435" s="1">
        <v>2500</v>
      </c>
    </row>
    <row r="3436" spans="1:5" x14ac:dyDescent="0.15">
      <c r="A3436" s="1" t="s">
        <v>9335</v>
      </c>
      <c r="B3436" s="1">
        <v>505439</v>
      </c>
      <c r="C3436" s="1">
        <v>1500</v>
      </c>
      <c r="D3436" s="1">
        <v>29500</v>
      </c>
      <c r="E3436" s="1">
        <v>2500</v>
      </c>
    </row>
    <row r="3437" spans="1:5" x14ac:dyDescent="0.15">
      <c r="A3437" s="1" t="s">
        <v>9336</v>
      </c>
      <c r="B3437" s="1">
        <v>505440</v>
      </c>
      <c r="C3437" s="1">
        <v>1500</v>
      </c>
      <c r="D3437" s="1">
        <v>31000</v>
      </c>
      <c r="E3437" s="1">
        <v>2500</v>
      </c>
    </row>
    <row r="3438" spans="1:5" x14ac:dyDescent="0.15">
      <c r="A3438" s="1" t="s">
        <v>9337</v>
      </c>
      <c r="B3438" s="1">
        <v>505441</v>
      </c>
      <c r="C3438" s="1">
        <v>1800</v>
      </c>
      <c r="D3438" s="1">
        <v>32500</v>
      </c>
      <c r="E3438" s="1">
        <v>2500</v>
      </c>
    </row>
    <row r="3439" spans="1:5" x14ac:dyDescent="0.15">
      <c r="A3439" s="1" t="s">
        <v>9338</v>
      </c>
      <c r="B3439" s="1">
        <v>505442</v>
      </c>
      <c r="C3439" s="1">
        <v>1800</v>
      </c>
      <c r="D3439" s="1">
        <v>34300</v>
      </c>
      <c r="E3439" s="1">
        <v>2500</v>
      </c>
    </row>
    <row r="3440" spans="1:5" x14ac:dyDescent="0.15">
      <c r="A3440" s="1" t="s">
        <v>9339</v>
      </c>
      <c r="B3440" s="1">
        <v>505443</v>
      </c>
      <c r="C3440" s="1">
        <v>1800</v>
      </c>
      <c r="D3440" s="1">
        <v>36100</v>
      </c>
      <c r="E3440" s="1">
        <v>2500</v>
      </c>
    </row>
    <row r="3441" spans="1:5" x14ac:dyDescent="0.15">
      <c r="A3441" s="1" t="s">
        <v>9340</v>
      </c>
      <c r="B3441" s="1">
        <v>505444</v>
      </c>
      <c r="C3441" s="1">
        <v>1800</v>
      </c>
      <c r="D3441" s="1">
        <v>37900</v>
      </c>
      <c r="E3441" s="1">
        <v>2500</v>
      </c>
    </row>
    <row r="3442" spans="1:5" x14ac:dyDescent="0.15">
      <c r="A3442" s="1" t="s">
        <v>9341</v>
      </c>
      <c r="B3442" s="1">
        <v>505445</v>
      </c>
      <c r="C3442" s="1">
        <v>1800</v>
      </c>
      <c r="D3442" s="1">
        <v>39700</v>
      </c>
      <c r="E3442" s="1">
        <v>2500</v>
      </c>
    </row>
    <row r="3443" spans="1:5" x14ac:dyDescent="0.15">
      <c r="A3443" s="1" t="s">
        <v>9342</v>
      </c>
      <c r="B3443" s="1">
        <v>505446</v>
      </c>
      <c r="C3443" s="1">
        <v>2100</v>
      </c>
      <c r="D3443" s="1">
        <v>41500</v>
      </c>
      <c r="E3443" s="1">
        <v>2500</v>
      </c>
    </row>
    <row r="3444" spans="1:5" x14ac:dyDescent="0.15">
      <c r="A3444" s="1" t="s">
        <v>9343</v>
      </c>
      <c r="B3444" s="1">
        <v>505447</v>
      </c>
      <c r="C3444" s="1">
        <v>2100</v>
      </c>
      <c r="D3444" s="1">
        <v>43600</v>
      </c>
      <c r="E3444" s="1">
        <v>2500</v>
      </c>
    </row>
    <row r="3445" spans="1:5" x14ac:dyDescent="0.15">
      <c r="A3445" s="1" t="s">
        <v>9344</v>
      </c>
      <c r="B3445" s="1">
        <v>505448</v>
      </c>
      <c r="C3445" s="1">
        <v>2100</v>
      </c>
      <c r="D3445" s="1">
        <v>45700</v>
      </c>
      <c r="E3445" s="1">
        <v>2500</v>
      </c>
    </row>
    <row r="3446" spans="1:5" x14ac:dyDescent="0.15">
      <c r="A3446" s="1" t="s">
        <v>9345</v>
      </c>
      <c r="B3446" s="1">
        <v>505449</v>
      </c>
      <c r="C3446" s="1">
        <v>2100</v>
      </c>
      <c r="D3446" s="1">
        <v>47800</v>
      </c>
      <c r="E3446" s="1">
        <v>2500</v>
      </c>
    </row>
    <row r="3447" spans="1:5" x14ac:dyDescent="0.15">
      <c r="A3447" s="1" t="s">
        <v>9346</v>
      </c>
      <c r="B3447" s="1">
        <v>505450</v>
      </c>
      <c r="C3447" s="1">
        <v>2100</v>
      </c>
      <c r="D3447" s="1">
        <v>49900</v>
      </c>
      <c r="E3447" s="1">
        <v>2500</v>
      </c>
    </row>
    <row r="3448" spans="1:5" x14ac:dyDescent="0.15">
      <c r="A3448" s="1" t="s">
        <v>9347</v>
      </c>
      <c r="B3448" s="1">
        <v>505451</v>
      </c>
      <c r="C3448" s="1">
        <v>2400</v>
      </c>
      <c r="D3448" s="1">
        <v>52000</v>
      </c>
      <c r="E3448" s="1">
        <v>2500</v>
      </c>
    </row>
    <row r="3449" spans="1:5" x14ac:dyDescent="0.15">
      <c r="A3449" s="1" t="s">
        <v>9348</v>
      </c>
      <c r="B3449" s="1">
        <v>505452</v>
      </c>
      <c r="C3449" s="1">
        <v>2400</v>
      </c>
      <c r="D3449" s="1">
        <v>54400</v>
      </c>
      <c r="E3449" s="1">
        <v>2500</v>
      </c>
    </row>
    <row r="3450" spans="1:5" x14ac:dyDescent="0.15">
      <c r="A3450" s="1" t="s">
        <v>9349</v>
      </c>
      <c r="B3450" s="1">
        <v>505453</v>
      </c>
      <c r="C3450" s="1">
        <v>2400</v>
      </c>
      <c r="D3450" s="1">
        <v>56800</v>
      </c>
      <c r="E3450" s="1">
        <v>2500</v>
      </c>
    </row>
    <row r="3451" spans="1:5" x14ac:dyDescent="0.15">
      <c r="A3451" s="1" t="s">
        <v>9350</v>
      </c>
      <c r="B3451" s="1">
        <v>505454</v>
      </c>
      <c r="C3451" s="1">
        <v>2400</v>
      </c>
      <c r="D3451" s="1">
        <v>59200</v>
      </c>
      <c r="E3451" s="1">
        <v>2500</v>
      </c>
    </row>
    <row r="3452" spans="1:5" x14ac:dyDescent="0.15">
      <c r="A3452" s="1" t="s">
        <v>9351</v>
      </c>
      <c r="B3452" s="1">
        <v>505455</v>
      </c>
      <c r="C3452" s="1">
        <v>2400</v>
      </c>
      <c r="D3452" s="1">
        <v>61600</v>
      </c>
      <c r="E3452" s="1">
        <v>2500</v>
      </c>
    </row>
    <row r="3453" spans="1:5" x14ac:dyDescent="0.15">
      <c r="A3453" s="1" t="s">
        <v>9352</v>
      </c>
      <c r="B3453" s="1">
        <v>505456</v>
      </c>
      <c r="C3453" s="1">
        <v>2700</v>
      </c>
      <c r="D3453" s="1">
        <v>64000</v>
      </c>
      <c r="E3453" s="1">
        <v>2500</v>
      </c>
    </row>
    <row r="3454" spans="1:5" x14ac:dyDescent="0.15">
      <c r="A3454" s="1" t="s">
        <v>9353</v>
      </c>
      <c r="B3454" s="1">
        <v>505457</v>
      </c>
      <c r="C3454" s="1">
        <v>2700</v>
      </c>
      <c r="D3454" s="1">
        <v>66700</v>
      </c>
      <c r="E3454" s="1">
        <v>2500</v>
      </c>
    </row>
    <row r="3455" spans="1:5" x14ac:dyDescent="0.15">
      <c r="A3455" s="1" t="s">
        <v>9354</v>
      </c>
      <c r="B3455" s="1">
        <v>505458</v>
      </c>
      <c r="C3455" s="1">
        <v>2700</v>
      </c>
      <c r="D3455" s="1">
        <v>69400</v>
      </c>
      <c r="E3455" s="1">
        <v>2500</v>
      </c>
    </row>
    <row r="3456" spans="1:5" x14ac:dyDescent="0.15">
      <c r="A3456" s="1" t="s">
        <v>9355</v>
      </c>
      <c r="B3456" s="1">
        <v>505459</v>
      </c>
      <c r="C3456" s="1">
        <v>2700</v>
      </c>
      <c r="D3456" s="1">
        <v>72100</v>
      </c>
      <c r="E3456" s="1">
        <v>2500</v>
      </c>
    </row>
    <row r="3457" spans="1:5" x14ac:dyDescent="0.15">
      <c r="A3457" s="1" t="s">
        <v>9356</v>
      </c>
      <c r="B3457" s="1">
        <v>505460</v>
      </c>
      <c r="C3457" s="1">
        <v>2700</v>
      </c>
      <c r="D3457" s="1">
        <v>74800</v>
      </c>
      <c r="E3457" s="1">
        <v>2500</v>
      </c>
    </row>
    <row r="3458" spans="1:5" x14ac:dyDescent="0.15">
      <c r="A3458" s="1" t="s">
        <v>9357</v>
      </c>
      <c r="B3458" s="1">
        <v>505461</v>
      </c>
      <c r="C3458" s="1">
        <v>3000</v>
      </c>
      <c r="D3458" s="1">
        <v>77500</v>
      </c>
      <c r="E3458" s="1">
        <v>2500</v>
      </c>
    </row>
    <row r="3459" spans="1:5" x14ac:dyDescent="0.15">
      <c r="A3459" s="1" t="s">
        <v>9358</v>
      </c>
      <c r="B3459" s="1">
        <v>505462</v>
      </c>
      <c r="C3459" s="1">
        <v>3000</v>
      </c>
      <c r="D3459" s="1">
        <v>80500</v>
      </c>
      <c r="E3459" s="1">
        <v>2500</v>
      </c>
    </row>
    <row r="3460" spans="1:5" x14ac:dyDescent="0.15">
      <c r="A3460" s="1" t="s">
        <v>9359</v>
      </c>
      <c r="B3460" s="1">
        <v>505463</v>
      </c>
      <c r="C3460" s="1">
        <v>3000</v>
      </c>
      <c r="D3460" s="1">
        <v>83500</v>
      </c>
      <c r="E3460" s="1">
        <v>2500</v>
      </c>
    </row>
    <row r="3461" spans="1:5" x14ac:dyDescent="0.15">
      <c r="A3461" s="1" t="s">
        <v>9360</v>
      </c>
      <c r="B3461" s="1">
        <v>505464</v>
      </c>
      <c r="C3461" s="1">
        <v>3000</v>
      </c>
      <c r="D3461" s="1">
        <v>86500</v>
      </c>
      <c r="E3461" s="1">
        <v>2500</v>
      </c>
    </row>
    <row r="3462" spans="1:5" x14ac:dyDescent="0.15">
      <c r="A3462" s="1" t="s">
        <v>9361</v>
      </c>
      <c r="B3462" s="1">
        <v>505465</v>
      </c>
      <c r="C3462" s="1">
        <v>3000</v>
      </c>
      <c r="D3462" s="1">
        <v>89500</v>
      </c>
      <c r="E3462" s="1">
        <v>2500</v>
      </c>
    </row>
    <row r="3463" spans="1:5" x14ac:dyDescent="0.15">
      <c r="A3463" s="1" t="s">
        <v>9362</v>
      </c>
      <c r="B3463" s="1">
        <v>505466</v>
      </c>
      <c r="C3463" s="1">
        <v>3500</v>
      </c>
      <c r="D3463" s="1">
        <v>92500</v>
      </c>
      <c r="E3463" s="1">
        <v>2500</v>
      </c>
    </row>
    <row r="3464" spans="1:5" x14ac:dyDescent="0.15">
      <c r="A3464" s="1" t="s">
        <v>9363</v>
      </c>
      <c r="B3464" s="1">
        <v>505467</v>
      </c>
      <c r="C3464" s="1">
        <v>3500</v>
      </c>
      <c r="D3464" s="1">
        <v>96000</v>
      </c>
      <c r="E3464" s="1">
        <v>2500</v>
      </c>
    </row>
    <row r="3465" spans="1:5" x14ac:dyDescent="0.15">
      <c r="A3465" s="1" t="s">
        <v>9364</v>
      </c>
      <c r="B3465" s="1">
        <v>505468</v>
      </c>
      <c r="C3465" s="1">
        <v>3500</v>
      </c>
      <c r="D3465" s="1">
        <v>99500</v>
      </c>
      <c r="E3465" s="1">
        <v>2500</v>
      </c>
    </row>
    <row r="3466" spans="1:5" x14ac:dyDescent="0.15">
      <c r="A3466" s="1" t="s">
        <v>9365</v>
      </c>
      <c r="B3466" s="1">
        <v>505469</v>
      </c>
      <c r="C3466" s="1">
        <v>3500</v>
      </c>
      <c r="D3466" s="1">
        <v>103000</v>
      </c>
      <c r="E3466" s="1">
        <v>2500</v>
      </c>
    </row>
    <row r="3467" spans="1:5" x14ac:dyDescent="0.15">
      <c r="A3467" s="1" t="s">
        <v>9366</v>
      </c>
      <c r="B3467" s="1">
        <v>505470</v>
      </c>
      <c r="C3467" s="1">
        <v>3500</v>
      </c>
      <c r="D3467" s="1">
        <v>106500</v>
      </c>
      <c r="E3467" s="1">
        <v>2500</v>
      </c>
    </row>
    <row r="3468" spans="1:5" x14ac:dyDescent="0.15">
      <c r="A3468" s="1" t="s">
        <v>9367</v>
      </c>
      <c r="B3468" s="1">
        <v>505471</v>
      </c>
      <c r="C3468" s="1">
        <v>4000</v>
      </c>
      <c r="D3468" s="1">
        <v>110000</v>
      </c>
      <c r="E3468" s="1">
        <v>2500</v>
      </c>
    </row>
    <row r="3469" spans="1:5" x14ac:dyDescent="0.15">
      <c r="A3469" s="1" t="s">
        <v>9368</v>
      </c>
      <c r="B3469" s="1">
        <v>505472</v>
      </c>
      <c r="C3469" s="1">
        <v>4000</v>
      </c>
      <c r="D3469" s="1">
        <v>114000</v>
      </c>
      <c r="E3469" s="1">
        <v>2500</v>
      </c>
    </row>
    <row r="3470" spans="1:5" x14ac:dyDescent="0.15">
      <c r="A3470" s="1" t="s">
        <v>9369</v>
      </c>
      <c r="B3470" s="1">
        <v>505473</v>
      </c>
      <c r="C3470" s="1">
        <v>4000</v>
      </c>
      <c r="D3470" s="1">
        <v>118000</v>
      </c>
      <c r="E3470" s="1">
        <v>2500</v>
      </c>
    </row>
    <row r="3471" spans="1:5" x14ac:dyDescent="0.15">
      <c r="A3471" s="1" t="s">
        <v>9370</v>
      </c>
      <c r="B3471" s="1">
        <v>505474</v>
      </c>
      <c r="C3471" s="1">
        <v>4000</v>
      </c>
      <c r="D3471" s="1">
        <v>122000</v>
      </c>
      <c r="E3471" s="1">
        <v>2500</v>
      </c>
    </row>
    <row r="3472" spans="1:5" x14ac:dyDescent="0.15">
      <c r="A3472" s="1" t="s">
        <v>9371</v>
      </c>
      <c r="B3472" s="1">
        <v>505475</v>
      </c>
      <c r="C3472" s="1">
        <v>4000</v>
      </c>
      <c r="D3472" s="1">
        <v>126000</v>
      </c>
      <c r="E3472" s="1">
        <v>2500</v>
      </c>
    </row>
    <row r="3473" spans="1:5" x14ac:dyDescent="0.15">
      <c r="A3473" s="1" t="s">
        <v>9372</v>
      </c>
      <c r="B3473" s="1">
        <v>505476</v>
      </c>
      <c r="C3473" s="1">
        <v>4500</v>
      </c>
      <c r="D3473" s="1">
        <v>130000</v>
      </c>
      <c r="E3473" s="1">
        <v>2500</v>
      </c>
    </row>
    <row r="3474" spans="1:5" x14ac:dyDescent="0.15">
      <c r="A3474" s="1" t="s">
        <v>9373</v>
      </c>
      <c r="B3474" s="1">
        <v>505477</v>
      </c>
      <c r="C3474" s="1">
        <v>4500</v>
      </c>
      <c r="D3474" s="1">
        <v>134500</v>
      </c>
      <c r="E3474" s="1">
        <v>2500</v>
      </c>
    </row>
    <row r="3475" spans="1:5" x14ac:dyDescent="0.15">
      <c r="A3475" s="1" t="s">
        <v>9374</v>
      </c>
      <c r="B3475" s="1">
        <v>505478</v>
      </c>
      <c r="C3475" s="1">
        <v>4500</v>
      </c>
      <c r="D3475" s="1">
        <v>139000</v>
      </c>
      <c r="E3475" s="1">
        <v>2500</v>
      </c>
    </row>
    <row r="3476" spans="1:5" x14ac:dyDescent="0.15">
      <c r="A3476" s="1" t="s">
        <v>9375</v>
      </c>
      <c r="B3476" s="1">
        <v>505479</v>
      </c>
      <c r="C3476" s="1">
        <v>4500</v>
      </c>
      <c r="D3476" s="1">
        <v>143500</v>
      </c>
      <c r="E3476" s="1">
        <v>2500</v>
      </c>
    </row>
    <row r="3477" spans="1:5" x14ac:dyDescent="0.15">
      <c r="A3477" s="1" t="s">
        <v>9376</v>
      </c>
      <c r="B3477" s="1">
        <v>505480</v>
      </c>
      <c r="C3477" s="1">
        <v>4500</v>
      </c>
      <c r="D3477" s="1">
        <v>148000</v>
      </c>
      <c r="E3477" s="1">
        <v>2500</v>
      </c>
    </row>
    <row r="3478" spans="1:5" x14ac:dyDescent="0.15">
      <c r="A3478" s="1" t="s">
        <v>9377</v>
      </c>
      <c r="B3478" s="1">
        <v>505481</v>
      </c>
      <c r="C3478" s="1">
        <v>5000</v>
      </c>
      <c r="D3478" s="1">
        <v>152500</v>
      </c>
      <c r="E3478" s="1">
        <v>2500</v>
      </c>
    </row>
    <row r="3479" spans="1:5" x14ac:dyDescent="0.15">
      <c r="A3479" s="1" t="s">
        <v>9378</v>
      </c>
      <c r="B3479" s="1">
        <v>505482</v>
      </c>
      <c r="C3479" s="1">
        <v>5000</v>
      </c>
      <c r="D3479" s="1">
        <v>157500</v>
      </c>
      <c r="E3479" s="1">
        <v>2500</v>
      </c>
    </row>
    <row r="3480" spans="1:5" x14ac:dyDescent="0.15">
      <c r="A3480" s="1" t="s">
        <v>9379</v>
      </c>
      <c r="B3480" s="1">
        <v>505483</v>
      </c>
      <c r="C3480" s="1">
        <v>5000</v>
      </c>
      <c r="D3480" s="1">
        <v>162500</v>
      </c>
      <c r="E3480" s="1">
        <v>2500</v>
      </c>
    </row>
    <row r="3481" spans="1:5" x14ac:dyDescent="0.15">
      <c r="A3481" s="1" t="s">
        <v>9380</v>
      </c>
      <c r="B3481" s="1">
        <v>505484</v>
      </c>
      <c r="C3481" s="1">
        <v>5000</v>
      </c>
      <c r="D3481" s="1">
        <v>167500</v>
      </c>
      <c r="E3481" s="1">
        <v>2500</v>
      </c>
    </row>
    <row r="3482" spans="1:5" x14ac:dyDescent="0.15">
      <c r="A3482" s="1" t="s">
        <v>9381</v>
      </c>
      <c r="B3482" s="1">
        <v>505485</v>
      </c>
      <c r="C3482" s="1">
        <v>5000</v>
      </c>
      <c r="D3482" s="1">
        <v>172500</v>
      </c>
      <c r="E3482" s="1">
        <v>2500</v>
      </c>
    </row>
    <row r="3483" spans="1:5" x14ac:dyDescent="0.15">
      <c r="A3483" s="1" t="s">
        <v>9382</v>
      </c>
      <c r="B3483" s="1">
        <v>505486</v>
      </c>
      <c r="C3483" s="1">
        <v>5500</v>
      </c>
      <c r="D3483" s="1">
        <v>177500</v>
      </c>
      <c r="E3483" s="1">
        <v>2500</v>
      </c>
    </row>
    <row r="3484" spans="1:5" x14ac:dyDescent="0.15">
      <c r="A3484" s="1" t="s">
        <v>9383</v>
      </c>
      <c r="B3484" s="1">
        <v>505487</v>
      </c>
      <c r="C3484" s="1">
        <v>5500</v>
      </c>
      <c r="D3484" s="1">
        <v>183000</v>
      </c>
      <c r="E3484" s="1">
        <v>2500</v>
      </c>
    </row>
    <row r="3485" spans="1:5" x14ac:dyDescent="0.15">
      <c r="A3485" s="1" t="s">
        <v>9384</v>
      </c>
      <c r="B3485" s="1">
        <v>505488</v>
      </c>
      <c r="C3485" s="1">
        <v>5500</v>
      </c>
      <c r="D3485" s="1">
        <v>188500</v>
      </c>
      <c r="E3485" s="1">
        <v>2500</v>
      </c>
    </row>
    <row r="3486" spans="1:5" x14ac:dyDescent="0.15">
      <c r="A3486" s="1" t="s">
        <v>9385</v>
      </c>
      <c r="B3486" s="1">
        <v>505489</v>
      </c>
      <c r="C3486" s="1">
        <v>5500</v>
      </c>
      <c r="D3486" s="1">
        <v>194000</v>
      </c>
      <c r="E3486" s="1">
        <v>2500</v>
      </c>
    </row>
    <row r="3487" spans="1:5" x14ac:dyDescent="0.15">
      <c r="A3487" s="1" t="s">
        <v>9386</v>
      </c>
      <c r="B3487" s="1">
        <v>505490</v>
      </c>
      <c r="C3487" s="1">
        <v>5500</v>
      </c>
      <c r="D3487" s="1">
        <v>199500</v>
      </c>
      <c r="E3487" s="1">
        <v>2500</v>
      </c>
    </row>
    <row r="3488" spans="1:5" x14ac:dyDescent="0.15">
      <c r="A3488" s="1" t="s">
        <v>9387</v>
      </c>
      <c r="B3488" s="1">
        <v>505491</v>
      </c>
      <c r="C3488" s="1">
        <v>6000</v>
      </c>
      <c r="D3488" s="1">
        <v>205000</v>
      </c>
      <c r="E3488" s="1">
        <v>2500</v>
      </c>
    </row>
    <row r="3489" spans="1:5" x14ac:dyDescent="0.15">
      <c r="A3489" s="1" t="s">
        <v>9388</v>
      </c>
      <c r="B3489" s="1">
        <v>505492</v>
      </c>
      <c r="C3489" s="1">
        <v>6000</v>
      </c>
      <c r="D3489" s="1">
        <v>211000</v>
      </c>
      <c r="E3489" s="1">
        <v>2500</v>
      </c>
    </row>
    <row r="3490" spans="1:5" x14ac:dyDescent="0.15">
      <c r="A3490" s="1" t="s">
        <v>9389</v>
      </c>
      <c r="B3490" s="1">
        <v>505493</v>
      </c>
      <c r="C3490" s="1">
        <v>6000</v>
      </c>
      <c r="D3490" s="1">
        <v>217000</v>
      </c>
      <c r="E3490" s="1">
        <v>2500</v>
      </c>
    </row>
    <row r="3491" spans="1:5" x14ac:dyDescent="0.15">
      <c r="A3491" s="1" t="s">
        <v>9390</v>
      </c>
      <c r="B3491" s="1">
        <v>505494</v>
      </c>
      <c r="C3491" s="1">
        <v>6000</v>
      </c>
      <c r="D3491" s="1">
        <v>223000</v>
      </c>
      <c r="E3491" s="1">
        <v>2500</v>
      </c>
    </row>
    <row r="3492" spans="1:5" x14ac:dyDescent="0.15">
      <c r="A3492" s="1" t="s">
        <v>9391</v>
      </c>
      <c r="B3492" s="1">
        <v>505495</v>
      </c>
      <c r="C3492" s="1">
        <v>6000</v>
      </c>
      <c r="D3492" s="1">
        <v>229000</v>
      </c>
      <c r="E3492" s="1">
        <v>2500</v>
      </c>
    </row>
    <row r="3493" spans="1:5" x14ac:dyDescent="0.15">
      <c r="A3493" s="1" t="s">
        <v>9392</v>
      </c>
      <c r="B3493" s="1">
        <v>505496</v>
      </c>
      <c r="C3493" s="1">
        <v>6500</v>
      </c>
      <c r="D3493" s="1">
        <v>235000</v>
      </c>
      <c r="E3493" s="1">
        <v>2500</v>
      </c>
    </row>
    <row r="3494" spans="1:5" x14ac:dyDescent="0.15">
      <c r="A3494" s="1" t="s">
        <v>9393</v>
      </c>
      <c r="B3494" s="1">
        <v>505497</v>
      </c>
      <c r="C3494" s="1">
        <v>6500</v>
      </c>
      <c r="D3494" s="1">
        <v>241500</v>
      </c>
      <c r="E3494" s="1">
        <v>2500</v>
      </c>
    </row>
    <row r="3495" spans="1:5" x14ac:dyDescent="0.15">
      <c r="A3495" s="1" t="s">
        <v>9394</v>
      </c>
      <c r="B3495" s="1">
        <v>505498</v>
      </c>
      <c r="C3495" s="1">
        <v>6500</v>
      </c>
      <c r="D3495" s="1">
        <v>248000</v>
      </c>
      <c r="E3495" s="1">
        <v>2500</v>
      </c>
    </row>
    <row r="3496" spans="1:5" x14ac:dyDescent="0.15">
      <c r="A3496" s="1" t="s">
        <v>9395</v>
      </c>
      <c r="B3496" s="1">
        <v>505499</v>
      </c>
      <c r="C3496" s="1">
        <v>0</v>
      </c>
      <c r="D3496" s="1">
        <v>254500</v>
      </c>
      <c r="E3496" s="1">
        <v>2500</v>
      </c>
    </row>
    <row r="3497" spans="1:5" x14ac:dyDescent="0.15">
      <c r="A3497" s="1" t="s">
        <v>9396</v>
      </c>
      <c r="B3497" s="1">
        <v>506401</v>
      </c>
      <c r="C3497" s="1">
        <v>400</v>
      </c>
      <c r="D3497" s="1">
        <v>0</v>
      </c>
      <c r="E3497" s="1">
        <v>5000</v>
      </c>
    </row>
    <row r="3498" spans="1:5" x14ac:dyDescent="0.15">
      <c r="A3498" s="1" t="s">
        <v>9397</v>
      </c>
      <c r="B3498" s="1">
        <v>506402</v>
      </c>
      <c r="C3498" s="1">
        <v>400</v>
      </c>
      <c r="D3498" s="1">
        <v>400</v>
      </c>
      <c r="E3498" s="1">
        <v>5000</v>
      </c>
    </row>
    <row r="3499" spans="1:5" x14ac:dyDescent="0.15">
      <c r="A3499" s="1" t="s">
        <v>9398</v>
      </c>
      <c r="B3499" s="1">
        <v>506403</v>
      </c>
      <c r="C3499" s="1">
        <v>400</v>
      </c>
      <c r="D3499" s="1">
        <v>800</v>
      </c>
      <c r="E3499" s="1">
        <v>5000</v>
      </c>
    </row>
    <row r="3500" spans="1:5" x14ac:dyDescent="0.15">
      <c r="A3500" s="1" t="s">
        <v>9399</v>
      </c>
      <c r="B3500" s="1">
        <v>506404</v>
      </c>
      <c r="C3500" s="1">
        <v>400</v>
      </c>
      <c r="D3500" s="1">
        <v>1200</v>
      </c>
      <c r="E3500" s="1">
        <v>5000</v>
      </c>
    </row>
    <row r="3501" spans="1:5" x14ac:dyDescent="0.15">
      <c r="A3501" s="1" t="s">
        <v>9400</v>
      </c>
      <c r="B3501" s="1">
        <v>506405</v>
      </c>
      <c r="C3501" s="1">
        <v>400</v>
      </c>
      <c r="D3501" s="1">
        <v>1600</v>
      </c>
      <c r="E3501" s="1">
        <v>5000</v>
      </c>
    </row>
    <row r="3502" spans="1:5" x14ac:dyDescent="0.15">
      <c r="A3502" s="1" t="s">
        <v>9401</v>
      </c>
      <c r="B3502" s="1">
        <v>506406</v>
      </c>
      <c r="C3502" s="1">
        <v>600</v>
      </c>
      <c r="D3502" s="1">
        <v>2000</v>
      </c>
      <c r="E3502" s="1">
        <v>5000</v>
      </c>
    </row>
    <row r="3503" spans="1:5" x14ac:dyDescent="0.15">
      <c r="A3503" s="1" t="s">
        <v>9402</v>
      </c>
      <c r="B3503" s="1">
        <v>506407</v>
      </c>
      <c r="C3503" s="1">
        <v>600</v>
      </c>
      <c r="D3503" s="1">
        <v>2600</v>
      </c>
      <c r="E3503" s="1">
        <v>5000</v>
      </c>
    </row>
    <row r="3504" spans="1:5" x14ac:dyDescent="0.15">
      <c r="A3504" s="1" t="s">
        <v>9403</v>
      </c>
      <c r="B3504" s="1">
        <v>506408</v>
      </c>
      <c r="C3504" s="1">
        <v>600</v>
      </c>
      <c r="D3504" s="1">
        <v>3200</v>
      </c>
      <c r="E3504" s="1">
        <v>5000</v>
      </c>
    </row>
    <row r="3505" spans="1:5" x14ac:dyDescent="0.15">
      <c r="A3505" s="1" t="s">
        <v>9404</v>
      </c>
      <c r="B3505" s="1">
        <v>506409</v>
      </c>
      <c r="C3505" s="1">
        <v>600</v>
      </c>
      <c r="D3505" s="1">
        <v>3800</v>
      </c>
      <c r="E3505" s="1">
        <v>5000</v>
      </c>
    </row>
    <row r="3506" spans="1:5" x14ac:dyDescent="0.15">
      <c r="A3506" s="1" t="s">
        <v>9405</v>
      </c>
      <c r="B3506" s="1">
        <v>506410</v>
      </c>
      <c r="C3506" s="1">
        <v>600</v>
      </c>
      <c r="D3506" s="1">
        <v>4400</v>
      </c>
      <c r="E3506" s="1">
        <v>5000</v>
      </c>
    </row>
    <row r="3507" spans="1:5" x14ac:dyDescent="0.15">
      <c r="A3507" s="1" t="s">
        <v>9406</v>
      </c>
      <c r="B3507" s="1">
        <v>506411</v>
      </c>
      <c r="C3507" s="1">
        <v>1000</v>
      </c>
      <c r="D3507" s="1">
        <v>5000</v>
      </c>
      <c r="E3507" s="1">
        <v>5000</v>
      </c>
    </row>
    <row r="3508" spans="1:5" x14ac:dyDescent="0.15">
      <c r="A3508" s="1" t="s">
        <v>9407</v>
      </c>
      <c r="B3508" s="1">
        <v>506412</v>
      </c>
      <c r="C3508" s="1">
        <v>1000</v>
      </c>
      <c r="D3508" s="1">
        <v>6000</v>
      </c>
      <c r="E3508" s="1">
        <v>5000</v>
      </c>
    </row>
    <row r="3509" spans="1:5" x14ac:dyDescent="0.15">
      <c r="A3509" s="1" t="s">
        <v>9408</v>
      </c>
      <c r="B3509" s="1">
        <v>506413</v>
      </c>
      <c r="C3509" s="1">
        <v>1000</v>
      </c>
      <c r="D3509" s="1">
        <v>7000</v>
      </c>
      <c r="E3509" s="1">
        <v>5000</v>
      </c>
    </row>
    <row r="3510" spans="1:5" x14ac:dyDescent="0.15">
      <c r="A3510" s="1" t="s">
        <v>9409</v>
      </c>
      <c r="B3510" s="1">
        <v>506414</v>
      </c>
      <c r="C3510" s="1">
        <v>1000</v>
      </c>
      <c r="D3510" s="1">
        <v>8000</v>
      </c>
      <c r="E3510" s="1">
        <v>5000</v>
      </c>
    </row>
    <row r="3511" spans="1:5" x14ac:dyDescent="0.15">
      <c r="A3511" s="1" t="s">
        <v>9410</v>
      </c>
      <c r="B3511" s="1">
        <v>506415</v>
      </c>
      <c r="C3511" s="1">
        <v>1000</v>
      </c>
      <c r="D3511" s="1">
        <v>9000</v>
      </c>
      <c r="E3511" s="1">
        <v>5000</v>
      </c>
    </row>
    <row r="3512" spans="1:5" x14ac:dyDescent="0.15">
      <c r="A3512" s="1" t="s">
        <v>9411</v>
      </c>
      <c r="B3512" s="1">
        <v>506416</v>
      </c>
      <c r="C3512" s="1">
        <v>1400</v>
      </c>
      <c r="D3512" s="1">
        <v>10000</v>
      </c>
      <c r="E3512" s="1">
        <v>5000</v>
      </c>
    </row>
    <row r="3513" spans="1:5" x14ac:dyDescent="0.15">
      <c r="A3513" s="1" t="s">
        <v>9412</v>
      </c>
      <c r="B3513" s="1">
        <v>506417</v>
      </c>
      <c r="C3513" s="1">
        <v>1400</v>
      </c>
      <c r="D3513" s="1">
        <v>11400</v>
      </c>
      <c r="E3513" s="1">
        <v>5000</v>
      </c>
    </row>
    <row r="3514" spans="1:5" x14ac:dyDescent="0.15">
      <c r="A3514" s="1" t="s">
        <v>9413</v>
      </c>
      <c r="B3514" s="1">
        <v>506418</v>
      </c>
      <c r="C3514" s="1">
        <v>1400</v>
      </c>
      <c r="D3514" s="1">
        <v>12800</v>
      </c>
      <c r="E3514" s="1">
        <v>5000</v>
      </c>
    </row>
    <row r="3515" spans="1:5" x14ac:dyDescent="0.15">
      <c r="A3515" s="1" t="s">
        <v>9414</v>
      </c>
      <c r="B3515" s="1">
        <v>506419</v>
      </c>
      <c r="C3515" s="1">
        <v>1400</v>
      </c>
      <c r="D3515" s="1">
        <v>14200</v>
      </c>
      <c r="E3515" s="1">
        <v>5000</v>
      </c>
    </row>
    <row r="3516" spans="1:5" x14ac:dyDescent="0.15">
      <c r="A3516" s="1" t="s">
        <v>9415</v>
      </c>
      <c r="B3516" s="1">
        <v>506420</v>
      </c>
      <c r="C3516" s="1">
        <v>1400</v>
      </c>
      <c r="D3516" s="1">
        <v>15600</v>
      </c>
      <c r="E3516" s="1">
        <v>5000</v>
      </c>
    </row>
    <row r="3517" spans="1:5" x14ac:dyDescent="0.15">
      <c r="A3517" s="1" t="s">
        <v>9416</v>
      </c>
      <c r="B3517" s="1">
        <v>506421</v>
      </c>
      <c r="C3517" s="1">
        <v>1800</v>
      </c>
      <c r="D3517" s="1">
        <v>17000</v>
      </c>
      <c r="E3517" s="1">
        <v>5000</v>
      </c>
    </row>
    <row r="3518" spans="1:5" x14ac:dyDescent="0.15">
      <c r="A3518" s="1" t="s">
        <v>9417</v>
      </c>
      <c r="B3518" s="1">
        <v>506422</v>
      </c>
      <c r="C3518" s="1">
        <v>1800</v>
      </c>
      <c r="D3518" s="1">
        <v>18800</v>
      </c>
      <c r="E3518" s="1">
        <v>5000</v>
      </c>
    </row>
    <row r="3519" spans="1:5" x14ac:dyDescent="0.15">
      <c r="A3519" s="1" t="s">
        <v>9418</v>
      </c>
      <c r="B3519" s="1">
        <v>506423</v>
      </c>
      <c r="C3519" s="1">
        <v>1800</v>
      </c>
      <c r="D3519" s="1">
        <v>20600</v>
      </c>
      <c r="E3519" s="1">
        <v>5000</v>
      </c>
    </row>
    <row r="3520" spans="1:5" x14ac:dyDescent="0.15">
      <c r="A3520" s="1" t="s">
        <v>9419</v>
      </c>
      <c r="B3520" s="1">
        <v>506424</v>
      </c>
      <c r="C3520" s="1">
        <v>1800</v>
      </c>
      <c r="D3520" s="1">
        <v>22400</v>
      </c>
      <c r="E3520" s="1">
        <v>5000</v>
      </c>
    </row>
    <row r="3521" spans="1:5" x14ac:dyDescent="0.15">
      <c r="A3521" s="1" t="s">
        <v>9420</v>
      </c>
      <c r="B3521" s="1">
        <v>506425</v>
      </c>
      <c r="C3521" s="1">
        <v>1800</v>
      </c>
      <c r="D3521" s="1">
        <v>24200</v>
      </c>
      <c r="E3521" s="1">
        <v>5000</v>
      </c>
    </row>
    <row r="3522" spans="1:5" x14ac:dyDescent="0.15">
      <c r="A3522" s="1" t="s">
        <v>9421</v>
      </c>
      <c r="B3522" s="1">
        <v>506426</v>
      </c>
      <c r="C3522" s="1">
        <v>2200</v>
      </c>
      <c r="D3522" s="1">
        <v>26000</v>
      </c>
      <c r="E3522" s="1">
        <v>5000</v>
      </c>
    </row>
    <row r="3523" spans="1:5" x14ac:dyDescent="0.15">
      <c r="A3523" s="1" t="s">
        <v>9422</v>
      </c>
      <c r="B3523" s="1">
        <v>506427</v>
      </c>
      <c r="C3523" s="1">
        <v>2200</v>
      </c>
      <c r="D3523" s="1">
        <v>28200</v>
      </c>
      <c r="E3523" s="1">
        <v>5000</v>
      </c>
    </row>
    <row r="3524" spans="1:5" x14ac:dyDescent="0.15">
      <c r="A3524" s="1" t="s">
        <v>9423</v>
      </c>
      <c r="B3524" s="1">
        <v>506428</v>
      </c>
      <c r="C3524" s="1">
        <v>2200</v>
      </c>
      <c r="D3524" s="1">
        <v>30400</v>
      </c>
      <c r="E3524" s="1">
        <v>5000</v>
      </c>
    </row>
    <row r="3525" spans="1:5" x14ac:dyDescent="0.15">
      <c r="A3525" s="1" t="s">
        <v>9424</v>
      </c>
      <c r="B3525" s="1">
        <v>506429</v>
      </c>
      <c r="C3525" s="1">
        <v>2200</v>
      </c>
      <c r="D3525" s="1">
        <v>32600</v>
      </c>
      <c r="E3525" s="1">
        <v>5000</v>
      </c>
    </row>
    <row r="3526" spans="1:5" x14ac:dyDescent="0.15">
      <c r="A3526" s="1" t="s">
        <v>9425</v>
      </c>
      <c r="B3526" s="1">
        <v>506430</v>
      </c>
      <c r="C3526" s="1">
        <v>2200</v>
      </c>
      <c r="D3526" s="1">
        <v>34800</v>
      </c>
      <c r="E3526" s="1">
        <v>5000</v>
      </c>
    </row>
    <row r="3527" spans="1:5" x14ac:dyDescent="0.15">
      <c r="A3527" s="1" t="s">
        <v>9426</v>
      </c>
      <c r="B3527" s="1">
        <v>506431</v>
      </c>
      <c r="C3527" s="1">
        <v>2600</v>
      </c>
      <c r="D3527" s="1">
        <v>37000</v>
      </c>
      <c r="E3527" s="1">
        <v>5000</v>
      </c>
    </row>
    <row r="3528" spans="1:5" x14ac:dyDescent="0.15">
      <c r="A3528" s="1" t="s">
        <v>9427</v>
      </c>
      <c r="B3528" s="1">
        <v>506432</v>
      </c>
      <c r="C3528" s="1">
        <v>2600</v>
      </c>
      <c r="D3528" s="1">
        <v>39600</v>
      </c>
      <c r="E3528" s="1">
        <v>5000</v>
      </c>
    </row>
    <row r="3529" spans="1:5" x14ac:dyDescent="0.15">
      <c r="A3529" s="1" t="s">
        <v>9428</v>
      </c>
      <c r="B3529" s="1">
        <v>506433</v>
      </c>
      <c r="C3529" s="1">
        <v>2600</v>
      </c>
      <c r="D3529" s="1">
        <v>42200</v>
      </c>
      <c r="E3529" s="1">
        <v>5000</v>
      </c>
    </row>
    <row r="3530" spans="1:5" x14ac:dyDescent="0.15">
      <c r="A3530" s="1" t="s">
        <v>9429</v>
      </c>
      <c r="B3530" s="1">
        <v>506434</v>
      </c>
      <c r="C3530" s="1">
        <v>2600</v>
      </c>
      <c r="D3530" s="1">
        <v>44800</v>
      </c>
      <c r="E3530" s="1">
        <v>5000</v>
      </c>
    </row>
    <row r="3531" spans="1:5" x14ac:dyDescent="0.15">
      <c r="A3531" s="1" t="s">
        <v>9430</v>
      </c>
      <c r="B3531" s="1">
        <v>506435</v>
      </c>
      <c r="C3531" s="1">
        <v>2600</v>
      </c>
      <c r="D3531" s="1">
        <v>47400</v>
      </c>
      <c r="E3531" s="1">
        <v>5000</v>
      </c>
    </row>
    <row r="3532" spans="1:5" x14ac:dyDescent="0.15">
      <c r="A3532" s="1" t="s">
        <v>9431</v>
      </c>
      <c r="B3532" s="1">
        <v>506436</v>
      </c>
      <c r="C3532" s="1">
        <v>3000</v>
      </c>
      <c r="D3532" s="1">
        <v>50000</v>
      </c>
      <c r="E3532" s="1">
        <v>5000</v>
      </c>
    </row>
    <row r="3533" spans="1:5" x14ac:dyDescent="0.15">
      <c r="A3533" s="1" t="s">
        <v>9432</v>
      </c>
      <c r="B3533" s="1">
        <v>506437</v>
      </c>
      <c r="C3533" s="1">
        <v>3000</v>
      </c>
      <c r="D3533" s="1">
        <v>53000</v>
      </c>
      <c r="E3533" s="1">
        <v>5000</v>
      </c>
    </row>
    <row r="3534" spans="1:5" x14ac:dyDescent="0.15">
      <c r="A3534" s="1" t="s">
        <v>9433</v>
      </c>
      <c r="B3534" s="1">
        <v>506438</v>
      </c>
      <c r="C3534" s="1">
        <v>3000</v>
      </c>
      <c r="D3534" s="1">
        <v>56000</v>
      </c>
      <c r="E3534" s="1">
        <v>5000</v>
      </c>
    </row>
    <row r="3535" spans="1:5" x14ac:dyDescent="0.15">
      <c r="A3535" s="1" t="s">
        <v>9434</v>
      </c>
      <c r="B3535" s="1">
        <v>506439</v>
      </c>
      <c r="C3535" s="1">
        <v>3000</v>
      </c>
      <c r="D3535" s="1">
        <v>59000</v>
      </c>
      <c r="E3535" s="1">
        <v>5000</v>
      </c>
    </row>
    <row r="3536" spans="1:5" x14ac:dyDescent="0.15">
      <c r="A3536" s="1" t="s">
        <v>9435</v>
      </c>
      <c r="B3536" s="1">
        <v>506440</v>
      </c>
      <c r="C3536" s="1">
        <v>3000</v>
      </c>
      <c r="D3536" s="1">
        <v>62000</v>
      </c>
      <c r="E3536" s="1">
        <v>5000</v>
      </c>
    </row>
    <row r="3537" spans="1:5" x14ac:dyDescent="0.15">
      <c r="A3537" s="1" t="s">
        <v>9436</v>
      </c>
      <c r="B3537" s="1">
        <v>506441</v>
      </c>
      <c r="C3537" s="1">
        <v>3600</v>
      </c>
      <c r="D3537" s="1">
        <v>65000</v>
      </c>
      <c r="E3537" s="1">
        <v>5000</v>
      </c>
    </row>
    <row r="3538" spans="1:5" x14ac:dyDescent="0.15">
      <c r="A3538" s="1" t="s">
        <v>9437</v>
      </c>
      <c r="B3538" s="1">
        <v>506442</v>
      </c>
      <c r="C3538" s="1">
        <v>3600</v>
      </c>
      <c r="D3538" s="1">
        <v>68600</v>
      </c>
      <c r="E3538" s="1">
        <v>5000</v>
      </c>
    </row>
    <row r="3539" spans="1:5" x14ac:dyDescent="0.15">
      <c r="A3539" s="1" t="s">
        <v>9438</v>
      </c>
      <c r="B3539" s="1">
        <v>506443</v>
      </c>
      <c r="C3539" s="1">
        <v>3600</v>
      </c>
      <c r="D3539" s="1">
        <v>72200</v>
      </c>
      <c r="E3539" s="1">
        <v>5000</v>
      </c>
    </row>
    <row r="3540" spans="1:5" x14ac:dyDescent="0.15">
      <c r="A3540" s="1" t="s">
        <v>9439</v>
      </c>
      <c r="B3540" s="1">
        <v>506444</v>
      </c>
      <c r="C3540" s="1">
        <v>3600</v>
      </c>
      <c r="D3540" s="1">
        <v>75800</v>
      </c>
      <c r="E3540" s="1">
        <v>5000</v>
      </c>
    </row>
    <row r="3541" spans="1:5" x14ac:dyDescent="0.15">
      <c r="A3541" s="1" t="s">
        <v>9440</v>
      </c>
      <c r="B3541" s="1">
        <v>506445</v>
      </c>
      <c r="C3541" s="1">
        <v>3600</v>
      </c>
      <c r="D3541" s="1">
        <v>79400</v>
      </c>
      <c r="E3541" s="1">
        <v>5000</v>
      </c>
    </row>
    <row r="3542" spans="1:5" x14ac:dyDescent="0.15">
      <c r="A3542" s="1" t="s">
        <v>9441</v>
      </c>
      <c r="B3542" s="1">
        <v>506446</v>
      </c>
      <c r="C3542" s="1">
        <v>4200</v>
      </c>
      <c r="D3542" s="1">
        <v>83000</v>
      </c>
      <c r="E3542" s="1">
        <v>5000</v>
      </c>
    </row>
    <row r="3543" spans="1:5" x14ac:dyDescent="0.15">
      <c r="A3543" s="1" t="s">
        <v>9442</v>
      </c>
      <c r="B3543" s="1">
        <v>506447</v>
      </c>
      <c r="C3543" s="1">
        <v>4200</v>
      </c>
      <c r="D3543" s="1">
        <v>87200</v>
      </c>
      <c r="E3543" s="1">
        <v>5000</v>
      </c>
    </row>
    <row r="3544" spans="1:5" x14ac:dyDescent="0.15">
      <c r="A3544" s="1" t="s">
        <v>9443</v>
      </c>
      <c r="B3544" s="1">
        <v>506448</v>
      </c>
      <c r="C3544" s="1">
        <v>4200</v>
      </c>
      <c r="D3544" s="1">
        <v>91400</v>
      </c>
      <c r="E3544" s="1">
        <v>5000</v>
      </c>
    </row>
    <row r="3545" spans="1:5" x14ac:dyDescent="0.15">
      <c r="A3545" s="1" t="s">
        <v>9444</v>
      </c>
      <c r="B3545" s="1">
        <v>506449</v>
      </c>
      <c r="C3545" s="1">
        <v>4200</v>
      </c>
      <c r="D3545" s="1">
        <v>95600</v>
      </c>
      <c r="E3545" s="1">
        <v>5000</v>
      </c>
    </row>
    <row r="3546" spans="1:5" x14ac:dyDescent="0.15">
      <c r="A3546" s="1" t="s">
        <v>9445</v>
      </c>
      <c r="B3546" s="1">
        <v>506450</v>
      </c>
      <c r="C3546" s="1">
        <v>4200</v>
      </c>
      <c r="D3546" s="1">
        <v>99800</v>
      </c>
      <c r="E3546" s="1">
        <v>5000</v>
      </c>
    </row>
    <row r="3547" spans="1:5" x14ac:dyDescent="0.15">
      <c r="A3547" s="1" t="s">
        <v>9446</v>
      </c>
      <c r="B3547" s="1">
        <v>506451</v>
      </c>
      <c r="C3547" s="1">
        <v>4800</v>
      </c>
      <c r="D3547" s="1">
        <v>104000</v>
      </c>
      <c r="E3547" s="1">
        <v>5000</v>
      </c>
    </row>
    <row r="3548" spans="1:5" x14ac:dyDescent="0.15">
      <c r="A3548" s="1" t="s">
        <v>9447</v>
      </c>
      <c r="B3548" s="1">
        <v>506452</v>
      </c>
      <c r="C3548" s="1">
        <v>4800</v>
      </c>
      <c r="D3548" s="1">
        <v>108800</v>
      </c>
      <c r="E3548" s="1">
        <v>5000</v>
      </c>
    </row>
    <row r="3549" spans="1:5" x14ac:dyDescent="0.15">
      <c r="A3549" s="1" t="s">
        <v>9448</v>
      </c>
      <c r="B3549" s="1">
        <v>506453</v>
      </c>
      <c r="C3549" s="1">
        <v>4800</v>
      </c>
      <c r="D3549" s="1">
        <v>113600</v>
      </c>
      <c r="E3549" s="1">
        <v>5000</v>
      </c>
    </row>
    <row r="3550" spans="1:5" x14ac:dyDescent="0.15">
      <c r="A3550" s="1" t="s">
        <v>9449</v>
      </c>
      <c r="B3550" s="1">
        <v>506454</v>
      </c>
      <c r="C3550" s="1">
        <v>4800</v>
      </c>
      <c r="D3550" s="1">
        <v>118400</v>
      </c>
      <c r="E3550" s="1">
        <v>5000</v>
      </c>
    </row>
    <row r="3551" spans="1:5" x14ac:dyDescent="0.15">
      <c r="A3551" s="1" t="s">
        <v>9450</v>
      </c>
      <c r="B3551" s="1">
        <v>506455</v>
      </c>
      <c r="C3551" s="1">
        <v>4800</v>
      </c>
      <c r="D3551" s="1">
        <v>123200</v>
      </c>
      <c r="E3551" s="1">
        <v>5000</v>
      </c>
    </row>
    <row r="3552" spans="1:5" x14ac:dyDescent="0.15">
      <c r="A3552" s="1" t="s">
        <v>9451</v>
      </c>
      <c r="B3552" s="1">
        <v>506456</v>
      </c>
      <c r="C3552" s="1">
        <v>5400</v>
      </c>
      <c r="D3552" s="1">
        <v>128000</v>
      </c>
      <c r="E3552" s="1">
        <v>5000</v>
      </c>
    </row>
    <row r="3553" spans="1:5" x14ac:dyDescent="0.15">
      <c r="A3553" s="1" t="s">
        <v>9452</v>
      </c>
      <c r="B3553" s="1">
        <v>506457</v>
      </c>
      <c r="C3553" s="1">
        <v>5400</v>
      </c>
      <c r="D3553" s="1">
        <v>133400</v>
      </c>
      <c r="E3553" s="1">
        <v>5000</v>
      </c>
    </row>
    <row r="3554" spans="1:5" x14ac:dyDescent="0.15">
      <c r="A3554" s="1" t="s">
        <v>9453</v>
      </c>
      <c r="B3554" s="1">
        <v>506458</v>
      </c>
      <c r="C3554" s="1">
        <v>5400</v>
      </c>
      <c r="D3554" s="1">
        <v>138800</v>
      </c>
      <c r="E3554" s="1">
        <v>5000</v>
      </c>
    </row>
    <row r="3555" spans="1:5" x14ac:dyDescent="0.15">
      <c r="A3555" s="1" t="s">
        <v>9454</v>
      </c>
      <c r="B3555" s="1">
        <v>506459</v>
      </c>
      <c r="C3555" s="1">
        <v>5400</v>
      </c>
      <c r="D3555" s="1">
        <v>144200</v>
      </c>
      <c r="E3555" s="1">
        <v>5000</v>
      </c>
    </row>
    <row r="3556" spans="1:5" x14ac:dyDescent="0.15">
      <c r="A3556" s="1" t="s">
        <v>9455</v>
      </c>
      <c r="B3556" s="1">
        <v>506460</v>
      </c>
      <c r="C3556" s="1">
        <v>5400</v>
      </c>
      <c r="D3556" s="1">
        <v>149600</v>
      </c>
      <c r="E3556" s="1">
        <v>5000</v>
      </c>
    </row>
    <row r="3557" spans="1:5" x14ac:dyDescent="0.15">
      <c r="A3557" s="1" t="s">
        <v>9456</v>
      </c>
      <c r="B3557" s="1">
        <v>506461</v>
      </c>
      <c r="C3557" s="1">
        <v>6000</v>
      </c>
      <c r="D3557" s="1">
        <v>155000</v>
      </c>
      <c r="E3557" s="1">
        <v>5000</v>
      </c>
    </row>
    <row r="3558" spans="1:5" x14ac:dyDescent="0.15">
      <c r="A3558" s="1" t="s">
        <v>9457</v>
      </c>
      <c r="B3558" s="1">
        <v>506462</v>
      </c>
      <c r="C3558" s="1">
        <v>6000</v>
      </c>
      <c r="D3558" s="1">
        <v>161000</v>
      </c>
      <c r="E3558" s="1">
        <v>5000</v>
      </c>
    </row>
    <row r="3559" spans="1:5" x14ac:dyDescent="0.15">
      <c r="A3559" s="1" t="s">
        <v>9458</v>
      </c>
      <c r="B3559" s="1">
        <v>506463</v>
      </c>
      <c r="C3559" s="1">
        <v>6000</v>
      </c>
      <c r="D3559" s="1">
        <v>167000</v>
      </c>
      <c r="E3559" s="1">
        <v>5000</v>
      </c>
    </row>
    <row r="3560" spans="1:5" x14ac:dyDescent="0.15">
      <c r="A3560" s="1" t="s">
        <v>9459</v>
      </c>
      <c r="B3560" s="1">
        <v>506464</v>
      </c>
      <c r="C3560" s="1">
        <v>6000</v>
      </c>
      <c r="D3560" s="1">
        <v>173000</v>
      </c>
      <c r="E3560" s="1">
        <v>5000</v>
      </c>
    </row>
    <row r="3561" spans="1:5" x14ac:dyDescent="0.15">
      <c r="A3561" s="1" t="s">
        <v>9460</v>
      </c>
      <c r="B3561" s="1">
        <v>506465</v>
      </c>
      <c r="C3561" s="1">
        <v>6000</v>
      </c>
      <c r="D3561" s="1">
        <v>179000</v>
      </c>
      <c r="E3561" s="1">
        <v>5000</v>
      </c>
    </row>
    <row r="3562" spans="1:5" x14ac:dyDescent="0.15">
      <c r="A3562" s="1" t="s">
        <v>9461</v>
      </c>
      <c r="B3562" s="1">
        <v>506466</v>
      </c>
      <c r="C3562" s="1">
        <v>7000</v>
      </c>
      <c r="D3562" s="1">
        <v>185000</v>
      </c>
      <c r="E3562" s="1">
        <v>5000</v>
      </c>
    </row>
    <row r="3563" spans="1:5" x14ac:dyDescent="0.15">
      <c r="A3563" s="1" t="s">
        <v>9462</v>
      </c>
      <c r="B3563" s="1">
        <v>506467</v>
      </c>
      <c r="C3563" s="1">
        <v>7000</v>
      </c>
      <c r="D3563" s="1">
        <v>192000</v>
      </c>
      <c r="E3563" s="1">
        <v>5000</v>
      </c>
    </row>
    <row r="3564" spans="1:5" x14ac:dyDescent="0.15">
      <c r="A3564" s="1" t="s">
        <v>9463</v>
      </c>
      <c r="B3564" s="1">
        <v>506468</v>
      </c>
      <c r="C3564" s="1">
        <v>7000</v>
      </c>
      <c r="D3564" s="1">
        <v>199000</v>
      </c>
      <c r="E3564" s="1">
        <v>5000</v>
      </c>
    </row>
    <row r="3565" spans="1:5" x14ac:dyDescent="0.15">
      <c r="A3565" s="1" t="s">
        <v>9464</v>
      </c>
      <c r="B3565" s="1">
        <v>506469</v>
      </c>
      <c r="C3565" s="1">
        <v>7000</v>
      </c>
      <c r="D3565" s="1">
        <v>206000</v>
      </c>
      <c r="E3565" s="1">
        <v>5000</v>
      </c>
    </row>
    <row r="3566" spans="1:5" x14ac:dyDescent="0.15">
      <c r="A3566" s="1" t="s">
        <v>9465</v>
      </c>
      <c r="B3566" s="1">
        <v>506470</v>
      </c>
      <c r="C3566" s="1">
        <v>7000</v>
      </c>
      <c r="D3566" s="1">
        <v>213000</v>
      </c>
      <c r="E3566" s="1">
        <v>5000</v>
      </c>
    </row>
    <row r="3567" spans="1:5" x14ac:dyDescent="0.15">
      <c r="A3567" s="1" t="s">
        <v>9466</v>
      </c>
      <c r="B3567" s="1">
        <v>506471</v>
      </c>
      <c r="C3567" s="1">
        <v>8000</v>
      </c>
      <c r="D3567" s="1">
        <v>220000</v>
      </c>
      <c r="E3567" s="1">
        <v>5000</v>
      </c>
    </row>
    <row r="3568" spans="1:5" x14ac:dyDescent="0.15">
      <c r="A3568" s="1" t="s">
        <v>9467</v>
      </c>
      <c r="B3568" s="1">
        <v>506472</v>
      </c>
      <c r="C3568" s="1">
        <v>8000</v>
      </c>
      <c r="D3568" s="1">
        <v>228000</v>
      </c>
      <c r="E3568" s="1">
        <v>5000</v>
      </c>
    </row>
    <row r="3569" spans="1:5" x14ac:dyDescent="0.15">
      <c r="A3569" s="1" t="s">
        <v>9468</v>
      </c>
      <c r="B3569" s="1">
        <v>506473</v>
      </c>
      <c r="C3569" s="1">
        <v>8000</v>
      </c>
      <c r="D3569" s="1">
        <v>236000</v>
      </c>
      <c r="E3569" s="1">
        <v>5000</v>
      </c>
    </row>
    <row r="3570" spans="1:5" x14ac:dyDescent="0.15">
      <c r="A3570" s="1" t="s">
        <v>9469</v>
      </c>
      <c r="B3570" s="1">
        <v>506474</v>
      </c>
      <c r="C3570" s="1">
        <v>8000</v>
      </c>
      <c r="D3570" s="1">
        <v>244000</v>
      </c>
      <c r="E3570" s="1">
        <v>5000</v>
      </c>
    </row>
    <row r="3571" spans="1:5" x14ac:dyDescent="0.15">
      <c r="A3571" s="1" t="s">
        <v>9470</v>
      </c>
      <c r="B3571" s="1">
        <v>506475</v>
      </c>
      <c r="C3571" s="1">
        <v>8000</v>
      </c>
      <c r="D3571" s="1">
        <v>252000</v>
      </c>
      <c r="E3571" s="1">
        <v>5000</v>
      </c>
    </row>
    <row r="3572" spans="1:5" x14ac:dyDescent="0.15">
      <c r="A3572" s="1" t="s">
        <v>9471</v>
      </c>
      <c r="B3572" s="1">
        <v>506476</v>
      </c>
      <c r="C3572" s="1">
        <v>9000</v>
      </c>
      <c r="D3572" s="1">
        <v>260000</v>
      </c>
      <c r="E3572" s="1">
        <v>5000</v>
      </c>
    </row>
    <row r="3573" spans="1:5" x14ac:dyDescent="0.15">
      <c r="A3573" s="1" t="s">
        <v>9472</v>
      </c>
      <c r="B3573" s="1">
        <v>506477</v>
      </c>
      <c r="C3573" s="1">
        <v>9000</v>
      </c>
      <c r="D3573" s="1">
        <v>269000</v>
      </c>
      <c r="E3573" s="1">
        <v>5000</v>
      </c>
    </row>
    <row r="3574" spans="1:5" x14ac:dyDescent="0.15">
      <c r="A3574" s="1" t="s">
        <v>9473</v>
      </c>
      <c r="B3574" s="1">
        <v>506478</v>
      </c>
      <c r="C3574" s="1">
        <v>9000</v>
      </c>
      <c r="D3574" s="1">
        <v>278000</v>
      </c>
      <c r="E3574" s="1">
        <v>5000</v>
      </c>
    </row>
    <row r="3575" spans="1:5" x14ac:dyDescent="0.15">
      <c r="A3575" s="1" t="s">
        <v>9474</v>
      </c>
      <c r="B3575" s="1">
        <v>506479</v>
      </c>
      <c r="C3575" s="1">
        <v>9000</v>
      </c>
      <c r="D3575" s="1">
        <v>287000</v>
      </c>
      <c r="E3575" s="1">
        <v>5000</v>
      </c>
    </row>
    <row r="3576" spans="1:5" x14ac:dyDescent="0.15">
      <c r="A3576" s="1" t="s">
        <v>9475</v>
      </c>
      <c r="B3576" s="1">
        <v>506480</v>
      </c>
      <c r="C3576" s="1">
        <v>9000</v>
      </c>
      <c r="D3576" s="1">
        <v>296000</v>
      </c>
      <c r="E3576" s="1">
        <v>5000</v>
      </c>
    </row>
    <row r="3577" spans="1:5" x14ac:dyDescent="0.15">
      <c r="A3577" s="1" t="s">
        <v>9476</v>
      </c>
      <c r="B3577" s="1">
        <v>506481</v>
      </c>
      <c r="C3577" s="1">
        <v>10000</v>
      </c>
      <c r="D3577" s="1">
        <v>305000</v>
      </c>
      <c r="E3577" s="1">
        <v>5000</v>
      </c>
    </row>
    <row r="3578" spans="1:5" x14ac:dyDescent="0.15">
      <c r="A3578" s="1" t="s">
        <v>9477</v>
      </c>
      <c r="B3578" s="1">
        <v>506482</v>
      </c>
      <c r="C3578" s="1">
        <v>10000</v>
      </c>
      <c r="D3578" s="1">
        <v>315000</v>
      </c>
      <c r="E3578" s="1">
        <v>5000</v>
      </c>
    </row>
    <row r="3579" spans="1:5" x14ac:dyDescent="0.15">
      <c r="A3579" s="1" t="s">
        <v>9478</v>
      </c>
      <c r="B3579" s="1">
        <v>506483</v>
      </c>
      <c r="C3579" s="1">
        <v>10000</v>
      </c>
      <c r="D3579" s="1">
        <v>325000</v>
      </c>
      <c r="E3579" s="1">
        <v>5000</v>
      </c>
    </row>
    <row r="3580" spans="1:5" x14ac:dyDescent="0.15">
      <c r="A3580" s="1" t="s">
        <v>9479</v>
      </c>
      <c r="B3580" s="1">
        <v>506484</v>
      </c>
      <c r="C3580" s="1">
        <v>10000</v>
      </c>
      <c r="D3580" s="1">
        <v>335000</v>
      </c>
      <c r="E3580" s="1">
        <v>5000</v>
      </c>
    </row>
    <row r="3581" spans="1:5" x14ac:dyDescent="0.15">
      <c r="A3581" s="1" t="s">
        <v>9480</v>
      </c>
      <c r="B3581" s="1">
        <v>506485</v>
      </c>
      <c r="C3581" s="1">
        <v>10000</v>
      </c>
      <c r="D3581" s="1">
        <v>345000</v>
      </c>
      <c r="E3581" s="1">
        <v>5000</v>
      </c>
    </row>
    <row r="3582" spans="1:5" x14ac:dyDescent="0.15">
      <c r="A3582" s="1" t="s">
        <v>9481</v>
      </c>
      <c r="B3582" s="1">
        <v>506486</v>
      </c>
      <c r="C3582" s="1">
        <v>11000</v>
      </c>
      <c r="D3582" s="1">
        <v>355000</v>
      </c>
      <c r="E3582" s="1">
        <v>5000</v>
      </c>
    </row>
    <row r="3583" spans="1:5" x14ac:dyDescent="0.15">
      <c r="A3583" s="1" t="s">
        <v>9482</v>
      </c>
      <c r="B3583" s="1">
        <v>506487</v>
      </c>
      <c r="C3583" s="1">
        <v>11000</v>
      </c>
      <c r="D3583" s="1">
        <v>366000</v>
      </c>
      <c r="E3583" s="1">
        <v>5000</v>
      </c>
    </row>
    <row r="3584" spans="1:5" x14ac:dyDescent="0.15">
      <c r="A3584" s="1" t="s">
        <v>9483</v>
      </c>
      <c r="B3584" s="1">
        <v>506488</v>
      </c>
      <c r="C3584" s="1">
        <v>11000</v>
      </c>
      <c r="D3584" s="1">
        <v>377000</v>
      </c>
      <c r="E3584" s="1">
        <v>5000</v>
      </c>
    </row>
    <row r="3585" spans="1:5" x14ac:dyDescent="0.15">
      <c r="A3585" s="1" t="s">
        <v>9484</v>
      </c>
      <c r="B3585" s="1">
        <v>506489</v>
      </c>
      <c r="C3585" s="1">
        <v>11000</v>
      </c>
      <c r="D3585" s="1">
        <v>388000</v>
      </c>
      <c r="E3585" s="1">
        <v>5000</v>
      </c>
    </row>
    <row r="3586" spans="1:5" x14ac:dyDescent="0.15">
      <c r="A3586" s="1" t="s">
        <v>9485</v>
      </c>
      <c r="B3586" s="1">
        <v>506490</v>
      </c>
      <c r="C3586" s="1">
        <v>11000</v>
      </c>
      <c r="D3586" s="1">
        <v>399000</v>
      </c>
      <c r="E3586" s="1">
        <v>5000</v>
      </c>
    </row>
    <row r="3587" spans="1:5" x14ac:dyDescent="0.15">
      <c r="A3587" s="1" t="s">
        <v>9486</v>
      </c>
      <c r="B3587" s="1">
        <v>506491</v>
      </c>
      <c r="C3587" s="1">
        <v>12000</v>
      </c>
      <c r="D3587" s="1">
        <v>410000</v>
      </c>
      <c r="E3587" s="1">
        <v>5000</v>
      </c>
    </row>
    <row r="3588" spans="1:5" x14ac:dyDescent="0.15">
      <c r="A3588" s="1" t="s">
        <v>9487</v>
      </c>
      <c r="B3588" s="1">
        <v>506492</v>
      </c>
      <c r="C3588" s="1">
        <v>12000</v>
      </c>
      <c r="D3588" s="1">
        <v>422000</v>
      </c>
      <c r="E3588" s="1">
        <v>5000</v>
      </c>
    </row>
    <row r="3589" spans="1:5" x14ac:dyDescent="0.15">
      <c r="A3589" s="1" t="s">
        <v>9488</v>
      </c>
      <c r="B3589" s="1">
        <v>506493</v>
      </c>
      <c r="C3589" s="1">
        <v>12000</v>
      </c>
      <c r="D3589" s="1">
        <v>434000</v>
      </c>
      <c r="E3589" s="1">
        <v>5000</v>
      </c>
    </row>
    <row r="3590" spans="1:5" x14ac:dyDescent="0.15">
      <c r="A3590" s="1" t="s">
        <v>9489</v>
      </c>
      <c r="B3590" s="1">
        <v>506494</v>
      </c>
      <c r="C3590" s="1">
        <v>12000</v>
      </c>
      <c r="D3590" s="1">
        <v>446000</v>
      </c>
      <c r="E3590" s="1">
        <v>5000</v>
      </c>
    </row>
    <row r="3591" spans="1:5" x14ac:dyDescent="0.15">
      <c r="A3591" s="1" t="s">
        <v>9490</v>
      </c>
      <c r="B3591" s="1">
        <v>506495</v>
      </c>
      <c r="C3591" s="1">
        <v>12000</v>
      </c>
      <c r="D3591" s="1">
        <v>458000</v>
      </c>
      <c r="E3591" s="1">
        <v>5000</v>
      </c>
    </row>
    <row r="3592" spans="1:5" x14ac:dyDescent="0.15">
      <c r="A3592" s="1" t="s">
        <v>9491</v>
      </c>
      <c r="B3592" s="1">
        <v>506496</v>
      </c>
      <c r="C3592" s="1">
        <v>13000</v>
      </c>
      <c r="D3592" s="1">
        <v>470000</v>
      </c>
      <c r="E3592" s="1">
        <v>5000</v>
      </c>
    </row>
    <row r="3593" spans="1:5" x14ac:dyDescent="0.15">
      <c r="A3593" s="1" t="s">
        <v>9492</v>
      </c>
      <c r="B3593" s="1">
        <v>506497</v>
      </c>
      <c r="C3593" s="1">
        <v>13000</v>
      </c>
      <c r="D3593" s="1">
        <v>483000</v>
      </c>
      <c r="E3593" s="1">
        <v>5000</v>
      </c>
    </row>
    <row r="3594" spans="1:5" x14ac:dyDescent="0.15">
      <c r="A3594" s="1" t="s">
        <v>9493</v>
      </c>
      <c r="B3594" s="1">
        <v>506498</v>
      </c>
      <c r="C3594" s="1">
        <v>13000</v>
      </c>
      <c r="D3594" s="1">
        <v>496000</v>
      </c>
      <c r="E3594" s="1">
        <v>5000</v>
      </c>
    </row>
    <row r="3595" spans="1:5" x14ac:dyDescent="0.15">
      <c r="A3595" s="1" t="s">
        <v>9494</v>
      </c>
      <c r="B3595" s="1">
        <v>506499</v>
      </c>
      <c r="C3595" s="1">
        <v>0</v>
      </c>
      <c r="D3595" s="1">
        <v>509000</v>
      </c>
      <c r="E3595" s="1">
        <v>5000</v>
      </c>
    </row>
    <row r="3596" spans="1:5" x14ac:dyDescent="0.15">
      <c r="A3596" s="1" t="s">
        <v>9495</v>
      </c>
      <c r="B3596" s="1">
        <v>507401</v>
      </c>
      <c r="C3596" s="1">
        <v>200</v>
      </c>
      <c r="D3596" s="1">
        <v>0</v>
      </c>
      <c r="E3596" s="1">
        <v>2500</v>
      </c>
    </row>
    <row r="3597" spans="1:5" x14ac:dyDescent="0.15">
      <c r="A3597" s="1" t="s">
        <v>9496</v>
      </c>
      <c r="B3597" s="1">
        <v>507402</v>
      </c>
      <c r="C3597" s="1">
        <v>200</v>
      </c>
      <c r="D3597" s="1">
        <v>200</v>
      </c>
      <c r="E3597" s="1">
        <v>2500</v>
      </c>
    </row>
    <row r="3598" spans="1:5" x14ac:dyDescent="0.15">
      <c r="A3598" s="1" t="s">
        <v>9497</v>
      </c>
      <c r="B3598" s="1">
        <v>507403</v>
      </c>
      <c r="C3598" s="1">
        <v>200</v>
      </c>
      <c r="D3598" s="1">
        <v>400</v>
      </c>
      <c r="E3598" s="1">
        <v>2500</v>
      </c>
    </row>
    <row r="3599" spans="1:5" x14ac:dyDescent="0.15">
      <c r="A3599" s="1" t="s">
        <v>9498</v>
      </c>
      <c r="B3599" s="1">
        <v>507404</v>
      </c>
      <c r="C3599" s="1">
        <v>200</v>
      </c>
      <c r="D3599" s="1">
        <v>600</v>
      </c>
      <c r="E3599" s="1">
        <v>2500</v>
      </c>
    </row>
    <row r="3600" spans="1:5" x14ac:dyDescent="0.15">
      <c r="A3600" s="1" t="s">
        <v>9499</v>
      </c>
      <c r="B3600" s="1">
        <v>507405</v>
      </c>
      <c r="C3600" s="1">
        <v>200</v>
      </c>
      <c r="D3600" s="1">
        <v>800</v>
      </c>
      <c r="E3600" s="1">
        <v>2500</v>
      </c>
    </row>
    <row r="3601" spans="1:5" x14ac:dyDescent="0.15">
      <c r="A3601" s="1" t="s">
        <v>9500</v>
      </c>
      <c r="B3601" s="1">
        <v>507406</v>
      </c>
      <c r="C3601" s="1">
        <v>300</v>
      </c>
      <c r="D3601" s="1">
        <v>1000</v>
      </c>
      <c r="E3601" s="1">
        <v>2500</v>
      </c>
    </row>
    <row r="3602" spans="1:5" x14ac:dyDescent="0.15">
      <c r="A3602" s="1" t="s">
        <v>9501</v>
      </c>
      <c r="B3602" s="1">
        <v>507407</v>
      </c>
      <c r="C3602" s="1">
        <v>300</v>
      </c>
      <c r="D3602" s="1">
        <v>1300</v>
      </c>
      <c r="E3602" s="1">
        <v>2500</v>
      </c>
    </row>
    <row r="3603" spans="1:5" x14ac:dyDescent="0.15">
      <c r="A3603" s="1" t="s">
        <v>9502</v>
      </c>
      <c r="B3603" s="1">
        <v>507408</v>
      </c>
      <c r="C3603" s="1">
        <v>300</v>
      </c>
      <c r="D3603" s="1">
        <v>1600</v>
      </c>
      <c r="E3603" s="1">
        <v>2500</v>
      </c>
    </row>
    <row r="3604" spans="1:5" x14ac:dyDescent="0.15">
      <c r="A3604" s="1" t="s">
        <v>9503</v>
      </c>
      <c r="B3604" s="1">
        <v>507409</v>
      </c>
      <c r="C3604" s="1">
        <v>300</v>
      </c>
      <c r="D3604" s="1">
        <v>1900</v>
      </c>
      <c r="E3604" s="1">
        <v>2500</v>
      </c>
    </row>
    <row r="3605" spans="1:5" x14ac:dyDescent="0.15">
      <c r="A3605" s="1" t="s">
        <v>9504</v>
      </c>
      <c r="B3605" s="1">
        <v>507410</v>
      </c>
      <c r="C3605" s="1">
        <v>300</v>
      </c>
      <c r="D3605" s="1">
        <v>2200</v>
      </c>
      <c r="E3605" s="1">
        <v>2500</v>
      </c>
    </row>
    <row r="3606" spans="1:5" x14ac:dyDescent="0.15">
      <c r="A3606" s="1" t="s">
        <v>9505</v>
      </c>
      <c r="B3606" s="1">
        <v>507411</v>
      </c>
      <c r="C3606" s="1">
        <v>500</v>
      </c>
      <c r="D3606" s="1">
        <v>2500</v>
      </c>
      <c r="E3606" s="1">
        <v>2500</v>
      </c>
    </row>
    <row r="3607" spans="1:5" x14ac:dyDescent="0.15">
      <c r="A3607" s="1" t="s">
        <v>9506</v>
      </c>
      <c r="B3607" s="1">
        <v>507412</v>
      </c>
      <c r="C3607" s="1">
        <v>500</v>
      </c>
      <c r="D3607" s="1">
        <v>3000</v>
      </c>
      <c r="E3607" s="1">
        <v>2500</v>
      </c>
    </row>
    <row r="3608" spans="1:5" x14ac:dyDescent="0.15">
      <c r="A3608" s="1" t="s">
        <v>9507</v>
      </c>
      <c r="B3608" s="1">
        <v>507413</v>
      </c>
      <c r="C3608" s="1">
        <v>500</v>
      </c>
      <c r="D3608" s="1">
        <v>3500</v>
      </c>
      <c r="E3608" s="1">
        <v>2500</v>
      </c>
    </row>
    <row r="3609" spans="1:5" x14ac:dyDescent="0.15">
      <c r="A3609" s="1" t="s">
        <v>9508</v>
      </c>
      <c r="B3609" s="1">
        <v>507414</v>
      </c>
      <c r="C3609" s="1">
        <v>500</v>
      </c>
      <c r="D3609" s="1">
        <v>4000</v>
      </c>
      <c r="E3609" s="1">
        <v>2500</v>
      </c>
    </row>
    <row r="3610" spans="1:5" x14ac:dyDescent="0.15">
      <c r="A3610" s="1" t="s">
        <v>9509</v>
      </c>
      <c r="B3610" s="1">
        <v>507415</v>
      </c>
      <c r="C3610" s="1">
        <v>500</v>
      </c>
      <c r="D3610" s="1">
        <v>4500</v>
      </c>
      <c r="E3610" s="1">
        <v>2500</v>
      </c>
    </row>
    <row r="3611" spans="1:5" x14ac:dyDescent="0.15">
      <c r="A3611" s="1" t="s">
        <v>9510</v>
      </c>
      <c r="B3611" s="1">
        <v>507416</v>
      </c>
      <c r="C3611" s="1">
        <v>700</v>
      </c>
      <c r="D3611" s="1">
        <v>5000</v>
      </c>
      <c r="E3611" s="1">
        <v>2500</v>
      </c>
    </row>
    <row r="3612" spans="1:5" x14ac:dyDescent="0.15">
      <c r="A3612" s="1" t="s">
        <v>9511</v>
      </c>
      <c r="B3612" s="1">
        <v>507417</v>
      </c>
      <c r="C3612" s="1">
        <v>700</v>
      </c>
      <c r="D3612" s="1">
        <v>5700</v>
      </c>
      <c r="E3612" s="1">
        <v>2500</v>
      </c>
    </row>
    <row r="3613" spans="1:5" x14ac:dyDescent="0.15">
      <c r="A3613" s="1" t="s">
        <v>9512</v>
      </c>
      <c r="B3613" s="1">
        <v>507418</v>
      </c>
      <c r="C3613" s="1">
        <v>700</v>
      </c>
      <c r="D3613" s="1">
        <v>6400</v>
      </c>
      <c r="E3613" s="1">
        <v>2500</v>
      </c>
    </row>
    <row r="3614" spans="1:5" x14ac:dyDescent="0.15">
      <c r="A3614" s="1" t="s">
        <v>9513</v>
      </c>
      <c r="B3614" s="1">
        <v>507419</v>
      </c>
      <c r="C3614" s="1">
        <v>700</v>
      </c>
      <c r="D3614" s="1">
        <v>7100</v>
      </c>
      <c r="E3614" s="1">
        <v>2500</v>
      </c>
    </row>
    <row r="3615" spans="1:5" x14ac:dyDescent="0.15">
      <c r="A3615" s="1" t="s">
        <v>9514</v>
      </c>
      <c r="B3615" s="1">
        <v>507420</v>
      </c>
      <c r="C3615" s="1">
        <v>700</v>
      </c>
      <c r="D3615" s="1">
        <v>7800</v>
      </c>
      <c r="E3615" s="1">
        <v>2500</v>
      </c>
    </row>
    <row r="3616" spans="1:5" x14ac:dyDescent="0.15">
      <c r="A3616" s="1" t="s">
        <v>9515</v>
      </c>
      <c r="B3616" s="1">
        <v>507421</v>
      </c>
      <c r="C3616" s="1">
        <v>900</v>
      </c>
      <c r="D3616" s="1">
        <v>8500</v>
      </c>
      <c r="E3616" s="1">
        <v>2500</v>
      </c>
    </row>
    <row r="3617" spans="1:5" x14ac:dyDescent="0.15">
      <c r="A3617" s="1" t="s">
        <v>9516</v>
      </c>
      <c r="B3617" s="1">
        <v>507422</v>
      </c>
      <c r="C3617" s="1">
        <v>900</v>
      </c>
      <c r="D3617" s="1">
        <v>9400</v>
      </c>
      <c r="E3617" s="1">
        <v>2500</v>
      </c>
    </row>
    <row r="3618" spans="1:5" x14ac:dyDescent="0.15">
      <c r="A3618" s="1" t="s">
        <v>9517</v>
      </c>
      <c r="B3618" s="1">
        <v>507423</v>
      </c>
      <c r="C3618" s="1">
        <v>900</v>
      </c>
      <c r="D3618" s="1">
        <v>10300</v>
      </c>
      <c r="E3618" s="1">
        <v>2500</v>
      </c>
    </row>
    <row r="3619" spans="1:5" x14ac:dyDescent="0.15">
      <c r="A3619" s="1" t="s">
        <v>9518</v>
      </c>
      <c r="B3619" s="1">
        <v>507424</v>
      </c>
      <c r="C3619" s="1">
        <v>900</v>
      </c>
      <c r="D3619" s="1">
        <v>11200</v>
      </c>
      <c r="E3619" s="1">
        <v>2500</v>
      </c>
    </row>
    <row r="3620" spans="1:5" x14ac:dyDescent="0.15">
      <c r="A3620" s="1" t="s">
        <v>9519</v>
      </c>
      <c r="B3620" s="1">
        <v>507425</v>
      </c>
      <c r="C3620" s="1">
        <v>900</v>
      </c>
      <c r="D3620" s="1">
        <v>12100</v>
      </c>
      <c r="E3620" s="1">
        <v>2500</v>
      </c>
    </row>
    <row r="3621" spans="1:5" x14ac:dyDescent="0.15">
      <c r="A3621" s="1" t="s">
        <v>9520</v>
      </c>
      <c r="B3621" s="1">
        <v>507426</v>
      </c>
      <c r="C3621" s="1">
        <v>1100</v>
      </c>
      <c r="D3621" s="1">
        <v>13000</v>
      </c>
      <c r="E3621" s="1">
        <v>2500</v>
      </c>
    </row>
    <row r="3622" spans="1:5" x14ac:dyDescent="0.15">
      <c r="A3622" s="1" t="s">
        <v>9521</v>
      </c>
      <c r="B3622" s="1">
        <v>507427</v>
      </c>
      <c r="C3622" s="1">
        <v>1100</v>
      </c>
      <c r="D3622" s="1">
        <v>14100</v>
      </c>
      <c r="E3622" s="1">
        <v>2500</v>
      </c>
    </row>
    <row r="3623" spans="1:5" x14ac:dyDescent="0.15">
      <c r="A3623" s="1" t="s">
        <v>9522</v>
      </c>
      <c r="B3623" s="1">
        <v>507428</v>
      </c>
      <c r="C3623" s="1">
        <v>1100</v>
      </c>
      <c r="D3623" s="1">
        <v>15200</v>
      </c>
      <c r="E3623" s="1">
        <v>2500</v>
      </c>
    </row>
    <row r="3624" spans="1:5" x14ac:dyDescent="0.15">
      <c r="A3624" s="1" t="s">
        <v>9523</v>
      </c>
      <c r="B3624" s="1">
        <v>507429</v>
      </c>
      <c r="C3624" s="1">
        <v>1100</v>
      </c>
      <c r="D3624" s="1">
        <v>16300</v>
      </c>
      <c r="E3624" s="1">
        <v>2500</v>
      </c>
    </row>
    <row r="3625" spans="1:5" x14ac:dyDescent="0.15">
      <c r="A3625" s="1" t="s">
        <v>9524</v>
      </c>
      <c r="B3625" s="1">
        <v>507430</v>
      </c>
      <c r="C3625" s="1">
        <v>1100</v>
      </c>
      <c r="D3625" s="1">
        <v>17400</v>
      </c>
      <c r="E3625" s="1">
        <v>2500</v>
      </c>
    </row>
    <row r="3626" spans="1:5" x14ac:dyDescent="0.15">
      <c r="A3626" s="1" t="s">
        <v>9525</v>
      </c>
      <c r="B3626" s="1">
        <v>507431</v>
      </c>
      <c r="C3626" s="1">
        <v>1300</v>
      </c>
      <c r="D3626" s="1">
        <v>18500</v>
      </c>
      <c r="E3626" s="1">
        <v>2500</v>
      </c>
    </row>
    <row r="3627" spans="1:5" x14ac:dyDescent="0.15">
      <c r="A3627" s="1" t="s">
        <v>9526</v>
      </c>
      <c r="B3627" s="1">
        <v>507432</v>
      </c>
      <c r="C3627" s="1">
        <v>1300</v>
      </c>
      <c r="D3627" s="1">
        <v>19800</v>
      </c>
      <c r="E3627" s="1">
        <v>2500</v>
      </c>
    </row>
    <row r="3628" spans="1:5" x14ac:dyDescent="0.15">
      <c r="A3628" s="1" t="s">
        <v>9527</v>
      </c>
      <c r="B3628" s="1">
        <v>507433</v>
      </c>
      <c r="C3628" s="1">
        <v>1300</v>
      </c>
      <c r="D3628" s="1">
        <v>21100</v>
      </c>
      <c r="E3628" s="1">
        <v>2500</v>
      </c>
    </row>
    <row r="3629" spans="1:5" x14ac:dyDescent="0.15">
      <c r="A3629" s="1" t="s">
        <v>9528</v>
      </c>
      <c r="B3629" s="1">
        <v>507434</v>
      </c>
      <c r="C3629" s="1">
        <v>1300</v>
      </c>
      <c r="D3629" s="1">
        <v>22400</v>
      </c>
      <c r="E3629" s="1">
        <v>2500</v>
      </c>
    </row>
    <row r="3630" spans="1:5" x14ac:dyDescent="0.15">
      <c r="A3630" s="1" t="s">
        <v>9529</v>
      </c>
      <c r="B3630" s="1">
        <v>507435</v>
      </c>
      <c r="C3630" s="1">
        <v>1300</v>
      </c>
      <c r="D3630" s="1">
        <v>23700</v>
      </c>
      <c r="E3630" s="1">
        <v>2500</v>
      </c>
    </row>
    <row r="3631" spans="1:5" x14ac:dyDescent="0.15">
      <c r="A3631" s="1" t="s">
        <v>9530</v>
      </c>
      <c r="B3631" s="1">
        <v>507436</v>
      </c>
      <c r="C3631" s="1">
        <v>1500</v>
      </c>
      <c r="D3631" s="1">
        <v>25000</v>
      </c>
      <c r="E3631" s="1">
        <v>2500</v>
      </c>
    </row>
    <row r="3632" spans="1:5" x14ac:dyDescent="0.15">
      <c r="A3632" s="1" t="s">
        <v>9531</v>
      </c>
      <c r="B3632" s="1">
        <v>507437</v>
      </c>
      <c r="C3632" s="1">
        <v>1500</v>
      </c>
      <c r="D3632" s="1">
        <v>26500</v>
      </c>
      <c r="E3632" s="1">
        <v>2500</v>
      </c>
    </row>
    <row r="3633" spans="1:5" x14ac:dyDescent="0.15">
      <c r="A3633" s="1" t="s">
        <v>9532</v>
      </c>
      <c r="B3633" s="1">
        <v>507438</v>
      </c>
      <c r="C3633" s="1">
        <v>1500</v>
      </c>
      <c r="D3633" s="1">
        <v>28000</v>
      </c>
      <c r="E3633" s="1">
        <v>2500</v>
      </c>
    </row>
    <row r="3634" spans="1:5" x14ac:dyDescent="0.15">
      <c r="A3634" s="1" t="s">
        <v>9533</v>
      </c>
      <c r="B3634" s="1">
        <v>507439</v>
      </c>
      <c r="C3634" s="1">
        <v>1500</v>
      </c>
      <c r="D3634" s="1">
        <v>29500</v>
      </c>
      <c r="E3634" s="1">
        <v>2500</v>
      </c>
    </row>
    <row r="3635" spans="1:5" x14ac:dyDescent="0.15">
      <c r="A3635" s="1" t="s">
        <v>9534</v>
      </c>
      <c r="B3635" s="1">
        <v>507440</v>
      </c>
      <c r="C3635" s="1">
        <v>1500</v>
      </c>
      <c r="D3635" s="1">
        <v>31000</v>
      </c>
      <c r="E3635" s="1">
        <v>2500</v>
      </c>
    </row>
    <row r="3636" spans="1:5" x14ac:dyDescent="0.15">
      <c r="A3636" s="1" t="s">
        <v>9535</v>
      </c>
      <c r="B3636" s="1">
        <v>507441</v>
      </c>
      <c r="C3636" s="1">
        <v>1800</v>
      </c>
      <c r="D3636" s="1">
        <v>32500</v>
      </c>
      <c r="E3636" s="1">
        <v>2500</v>
      </c>
    </row>
    <row r="3637" spans="1:5" x14ac:dyDescent="0.15">
      <c r="A3637" s="1" t="s">
        <v>9536</v>
      </c>
      <c r="B3637" s="1">
        <v>507442</v>
      </c>
      <c r="C3637" s="1">
        <v>1800</v>
      </c>
      <c r="D3637" s="1">
        <v>34300</v>
      </c>
      <c r="E3637" s="1">
        <v>2500</v>
      </c>
    </row>
    <row r="3638" spans="1:5" x14ac:dyDescent="0.15">
      <c r="A3638" s="1" t="s">
        <v>9537</v>
      </c>
      <c r="B3638" s="1">
        <v>507443</v>
      </c>
      <c r="C3638" s="1">
        <v>1800</v>
      </c>
      <c r="D3638" s="1">
        <v>36100</v>
      </c>
      <c r="E3638" s="1">
        <v>2500</v>
      </c>
    </row>
    <row r="3639" spans="1:5" x14ac:dyDescent="0.15">
      <c r="A3639" s="1" t="s">
        <v>9538</v>
      </c>
      <c r="B3639" s="1">
        <v>507444</v>
      </c>
      <c r="C3639" s="1">
        <v>1800</v>
      </c>
      <c r="D3639" s="1">
        <v>37900</v>
      </c>
      <c r="E3639" s="1">
        <v>2500</v>
      </c>
    </row>
    <row r="3640" spans="1:5" x14ac:dyDescent="0.15">
      <c r="A3640" s="1" t="s">
        <v>9539</v>
      </c>
      <c r="B3640" s="1">
        <v>507445</v>
      </c>
      <c r="C3640" s="1">
        <v>1800</v>
      </c>
      <c r="D3640" s="1">
        <v>39700</v>
      </c>
      <c r="E3640" s="1">
        <v>2500</v>
      </c>
    </row>
    <row r="3641" spans="1:5" x14ac:dyDescent="0.15">
      <c r="A3641" s="1" t="s">
        <v>9540</v>
      </c>
      <c r="B3641" s="1">
        <v>507446</v>
      </c>
      <c r="C3641" s="1">
        <v>2100</v>
      </c>
      <c r="D3641" s="1">
        <v>41500</v>
      </c>
      <c r="E3641" s="1">
        <v>2500</v>
      </c>
    </row>
    <row r="3642" spans="1:5" x14ac:dyDescent="0.15">
      <c r="A3642" s="1" t="s">
        <v>9541</v>
      </c>
      <c r="B3642" s="1">
        <v>507447</v>
      </c>
      <c r="C3642" s="1">
        <v>2100</v>
      </c>
      <c r="D3642" s="1">
        <v>43600</v>
      </c>
      <c r="E3642" s="1">
        <v>2500</v>
      </c>
    </row>
    <row r="3643" spans="1:5" x14ac:dyDescent="0.15">
      <c r="A3643" s="1" t="s">
        <v>9542</v>
      </c>
      <c r="B3643" s="1">
        <v>507448</v>
      </c>
      <c r="C3643" s="1">
        <v>2100</v>
      </c>
      <c r="D3643" s="1">
        <v>45700</v>
      </c>
      <c r="E3643" s="1">
        <v>2500</v>
      </c>
    </row>
    <row r="3644" spans="1:5" x14ac:dyDescent="0.15">
      <c r="A3644" s="1" t="s">
        <v>9543</v>
      </c>
      <c r="B3644" s="1">
        <v>507449</v>
      </c>
      <c r="C3644" s="1">
        <v>2100</v>
      </c>
      <c r="D3644" s="1">
        <v>47800</v>
      </c>
      <c r="E3644" s="1">
        <v>2500</v>
      </c>
    </row>
    <row r="3645" spans="1:5" x14ac:dyDescent="0.15">
      <c r="A3645" s="1" t="s">
        <v>9544</v>
      </c>
      <c r="B3645" s="1">
        <v>507450</v>
      </c>
      <c r="C3645" s="1">
        <v>2100</v>
      </c>
      <c r="D3645" s="1">
        <v>49900</v>
      </c>
      <c r="E3645" s="1">
        <v>2500</v>
      </c>
    </row>
    <row r="3646" spans="1:5" x14ac:dyDescent="0.15">
      <c r="A3646" s="1" t="s">
        <v>9545</v>
      </c>
      <c r="B3646" s="1">
        <v>507451</v>
      </c>
      <c r="C3646" s="1">
        <v>2400</v>
      </c>
      <c r="D3646" s="1">
        <v>52000</v>
      </c>
      <c r="E3646" s="1">
        <v>2500</v>
      </c>
    </row>
    <row r="3647" spans="1:5" x14ac:dyDescent="0.15">
      <c r="A3647" s="1" t="s">
        <v>9546</v>
      </c>
      <c r="B3647" s="1">
        <v>507452</v>
      </c>
      <c r="C3647" s="1">
        <v>2400</v>
      </c>
      <c r="D3647" s="1">
        <v>54400</v>
      </c>
      <c r="E3647" s="1">
        <v>2500</v>
      </c>
    </row>
    <row r="3648" spans="1:5" x14ac:dyDescent="0.15">
      <c r="A3648" s="1" t="s">
        <v>9547</v>
      </c>
      <c r="B3648" s="1">
        <v>507453</v>
      </c>
      <c r="C3648" s="1">
        <v>2400</v>
      </c>
      <c r="D3648" s="1">
        <v>56800</v>
      </c>
      <c r="E3648" s="1">
        <v>2500</v>
      </c>
    </row>
    <row r="3649" spans="1:5" x14ac:dyDescent="0.15">
      <c r="A3649" s="1" t="s">
        <v>9548</v>
      </c>
      <c r="B3649" s="1">
        <v>507454</v>
      </c>
      <c r="C3649" s="1">
        <v>2400</v>
      </c>
      <c r="D3649" s="1">
        <v>59200</v>
      </c>
      <c r="E3649" s="1">
        <v>2500</v>
      </c>
    </row>
    <row r="3650" spans="1:5" x14ac:dyDescent="0.15">
      <c r="A3650" s="1" t="s">
        <v>9549</v>
      </c>
      <c r="B3650" s="1">
        <v>507455</v>
      </c>
      <c r="C3650" s="1">
        <v>2400</v>
      </c>
      <c r="D3650" s="1">
        <v>61600</v>
      </c>
      <c r="E3650" s="1">
        <v>2500</v>
      </c>
    </row>
    <row r="3651" spans="1:5" x14ac:dyDescent="0.15">
      <c r="A3651" s="1" t="s">
        <v>9550</v>
      </c>
      <c r="B3651" s="1">
        <v>507456</v>
      </c>
      <c r="C3651" s="1">
        <v>2700</v>
      </c>
      <c r="D3651" s="1">
        <v>64000</v>
      </c>
      <c r="E3651" s="1">
        <v>2500</v>
      </c>
    </row>
    <row r="3652" spans="1:5" x14ac:dyDescent="0.15">
      <c r="A3652" s="1" t="s">
        <v>9551</v>
      </c>
      <c r="B3652" s="1">
        <v>507457</v>
      </c>
      <c r="C3652" s="1">
        <v>2700</v>
      </c>
      <c r="D3652" s="1">
        <v>66700</v>
      </c>
      <c r="E3652" s="1">
        <v>2500</v>
      </c>
    </row>
    <row r="3653" spans="1:5" x14ac:dyDescent="0.15">
      <c r="A3653" s="1" t="s">
        <v>9552</v>
      </c>
      <c r="B3653" s="1">
        <v>507458</v>
      </c>
      <c r="C3653" s="1">
        <v>2700</v>
      </c>
      <c r="D3653" s="1">
        <v>69400</v>
      </c>
      <c r="E3653" s="1">
        <v>2500</v>
      </c>
    </row>
    <row r="3654" spans="1:5" x14ac:dyDescent="0.15">
      <c r="A3654" s="1" t="s">
        <v>9553</v>
      </c>
      <c r="B3654" s="1">
        <v>507459</v>
      </c>
      <c r="C3654" s="1">
        <v>2700</v>
      </c>
      <c r="D3654" s="1">
        <v>72100</v>
      </c>
      <c r="E3654" s="1">
        <v>2500</v>
      </c>
    </row>
    <row r="3655" spans="1:5" x14ac:dyDescent="0.15">
      <c r="A3655" s="1" t="s">
        <v>9554</v>
      </c>
      <c r="B3655" s="1">
        <v>507460</v>
      </c>
      <c r="C3655" s="1">
        <v>2700</v>
      </c>
      <c r="D3655" s="1">
        <v>74800</v>
      </c>
      <c r="E3655" s="1">
        <v>2500</v>
      </c>
    </row>
    <row r="3656" spans="1:5" x14ac:dyDescent="0.15">
      <c r="A3656" s="1" t="s">
        <v>9555</v>
      </c>
      <c r="B3656" s="1">
        <v>507461</v>
      </c>
      <c r="C3656" s="1">
        <v>3000</v>
      </c>
      <c r="D3656" s="1">
        <v>77500</v>
      </c>
      <c r="E3656" s="1">
        <v>2500</v>
      </c>
    </row>
    <row r="3657" spans="1:5" x14ac:dyDescent="0.15">
      <c r="A3657" s="1" t="s">
        <v>9556</v>
      </c>
      <c r="B3657" s="1">
        <v>507462</v>
      </c>
      <c r="C3657" s="1">
        <v>3000</v>
      </c>
      <c r="D3657" s="1">
        <v>80500</v>
      </c>
      <c r="E3657" s="1">
        <v>2500</v>
      </c>
    </row>
    <row r="3658" spans="1:5" x14ac:dyDescent="0.15">
      <c r="A3658" s="1" t="s">
        <v>9557</v>
      </c>
      <c r="B3658" s="1">
        <v>507463</v>
      </c>
      <c r="C3658" s="1">
        <v>3000</v>
      </c>
      <c r="D3658" s="1">
        <v>83500</v>
      </c>
      <c r="E3658" s="1">
        <v>2500</v>
      </c>
    </row>
    <row r="3659" spans="1:5" x14ac:dyDescent="0.15">
      <c r="A3659" s="1" t="s">
        <v>9558</v>
      </c>
      <c r="B3659" s="1">
        <v>507464</v>
      </c>
      <c r="C3659" s="1">
        <v>3000</v>
      </c>
      <c r="D3659" s="1">
        <v>86500</v>
      </c>
      <c r="E3659" s="1">
        <v>2500</v>
      </c>
    </row>
    <row r="3660" spans="1:5" x14ac:dyDescent="0.15">
      <c r="A3660" s="1" t="s">
        <v>9559</v>
      </c>
      <c r="B3660" s="1">
        <v>507465</v>
      </c>
      <c r="C3660" s="1">
        <v>3000</v>
      </c>
      <c r="D3660" s="1">
        <v>89500</v>
      </c>
      <c r="E3660" s="1">
        <v>2500</v>
      </c>
    </row>
    <row r="3661" spans="1:5" x14ac:dyDescent="0.15">
      <c r="A3661" s="1" t="s">
        <v>9560</v>
      </c>
      <c r="B3661" s="1">
        <v>507466</v>
      </c>
      <c r="C3661" s="1">
        <v>3500</v>
      </c>
      <c r="D3661" s="1">
        <v>92500</v>
      </c>
      <c r="E3661" s="1">
        <v>2500</v>
      </c>
    </row>
    <row r="3662" spans="1:5" x14ac:dyDescent="0.15">
      <c r="A3662" s="1" t="s">
        <v>9561</v>
      </c>
      <c r="B3662" s="1">
        <v>507467</v>
      </c>
      <c r="C3662" s="1">
        <v>3500</v>
      </c>
      <c r="D3662" s="1">
        <v>96000</v>
      </c>
      <c r="E3662" s="1">
        <v>2500</v>
      </c>
    </row>
    <row r="3663" spans="1:5" x14ac:dyDescent="0.15">
      <c r="A3663" s="1" t="s">
        <v>9562</v>
      </c>
      <c r="B3663" s="1">
        <v>507468</v>
      </c>
      <c r="C3663" s="1">
        <v>3500</v>
      </c>
      <c r="D3663" s="1">
        <v>99500</v>
      </c>
      <c r="E3663" s="1">
        <v>2500</v>
      </c>
    </row>
    <row r="3664" spans="1:5" x14ac:dyDescent="0.15">
      <c r="A3664" s="1" t="s">
        <v>9563</v>
      </c>
      <c r="B3664" s="1">
        <v>507469</v>
      </c>
      <c r="C3664" s="1">
        <v>3500</v>
      </c>
      <c r="D3664" s="1">
        <v>103000</v>
      </c>
      <c r="E3664" s="1">
        <v>2500</v>
      </c>
    </row>
    <row r="3665" spans="1:5" x14ac:dyDescent="0.15">
      <c r="A3665" s="1" t="s">
        <v>9564</v>
      </c>
      <c r="B3665" s="1">
        <v>507470</v>
      </c>
      <c r="C3665" s="1">
        <v>3500</v>
      </c>
      <c r="D3665" s="1">
        <v>106500</v>
      </c>
      <c r="E3665" s="1">
        <v>2500</v>
      </c>
    </row>
    <row r="3666" spans="1:5" x14ac:dyDescent="0.15">
      <c r="A3666" s="1" t="s">
        <v>9565</v>
      </c>
      <c r="B3666" s="1">
        <v>507471</v>
      </c>
      <c r="C3666" s="1">
        <v>4000</v>
      </c>
      <c r="D3666" s="1">
        <v>110000</v>
      </c>
      <c r="E3666" s="1">
        <v>2500</v>
      </c>
    </row>
    <row r="3667" spans="1:5" x14ac:dyDescent="0.15">
      <c r="A3667" s="1" t="s">
        <v>9566</v>
      </c>
      <c r="B3667" s="1">
        <v>507472</v>
      </c>
      <c r="C3667" s="1">
        <v>4000</v>
      </c>
      <c r="D3667" s="1">
        <v>114000</v>
      </c>
      <c r="E3667" s="1">
        <v>2500</v>
      </c>
    </row>
    <row r="3668" spans="1:5" x14ac:dyDescent="0.15">
      <c r="A3668" s="1" t="s">
        <v>9567</v>
      </c>
      <c r="B3668" s="1">
        <v>507473</v>
      </c>
      <c r="C3668" s="1">
        <v>4000</v>
      </c>
      <c r="D3668" s="1">
        <v>118000</v>
      </c>
      <c r="E3668" s="1">
        <v>2500</v>
      </c>
    </row>
    <row r="3669" spans="1:5" x14ac:dyDescent="0.15">
      <c r="A3669" s="1" t="s">
        <v>9568</v>
      </c>
      <c r="B3669" s="1">
        <v>507474</v>
      </c>
      <c r="C3669" s="1">
        <v>4000</v>
      </c>
      <c r="D3669" s="1">
        <v>122000</v>
      </c>
      <c r="E3669" s="1">
        <v>2500</v>
      </c>
    </row>
    <row r="3670" spans="1:5" x14ac:dyDescent="0.15">
      <c r="A3670" s="1" t="s">
        <v>9569</v>
      </c>
      <c r="B3670" s="1">
        <v>507475</v>
      </c>
      <c r="C3670" s="1">
        <v>4000</v>
      </c>
      <c r="D3670" s="1">
        <v>126000</v>
      </c>
      <c r="E3670" s="1">
        <v>2500</v>
      </c>
    </row>
    <row r="3671" spans="1:5" x14ac:dyDescent="0.15">
      <c r="A3671" s="1" t="s">
        <v>9570</v>
      </c>
      <c r="B3671" s="1">
        <v>507476</v>
      </c>
      <c r="C3671" s="1">
        <v>4500</v>
      </c>
      <c r="D3671" s="1">
        <v>130000</v>
      </c>
      <c r="E3671" s="1">
        <v>2500</v>
      </c>
    </row>
    <row r="3672" spans="1:5" x14ac:dyDescent="0.15">
      <c r="A3672" s="1" t="s">
        <v>9571</v>
      </c>
      <c r="B3672" s="1">
        <v>507477</v>
      </c>
      <c r="C3672" s="1">
        <v>4500</v>
      </c>
      <c r="D3672" s="1">
        <v>134500</v>
      </c>
      <c r="E3672" s="1">
        <v>2500</v>
      </c>
    </row>
    <row r="3673" spans="1:5" x14ac:dyDescent="0.15">
      <c r="A3673" s="1" t="s">
        <v>9572</v>
      </c>
      <c r="B3673" s="1">
        <v>507478</v>
      </c>
      <c r="C3673" s="1">
        <v>4500</v>
      </c>
      <c r="D3673" s="1">
        <v>139000</v>
      </c>
      <c r="E3673" s="1">
        <v>2500</v>
      </c>
    </row>
    <row r="3674" spans="1:5" x14ac:dyDescent="0.15">
      <c r="A3674" s="1" t="s">
        <v>9573</v>
      </c>
      <c r="B3674" s="1">
        <v>507479</v>
      </c>
      <c r="C3674" s="1">
        <v>4500</v>
      </c>
      <c r="D3674" s="1">
        <v>143500</v>
      </c>
      <c r="E3674" s="1">
        <v>2500</v>
      </c>
    </row>
    <row r="3675" spans="1:5" x14ac:dyDescent="0.15">
      <c r="A3675" s="1" t="s">
        <v>9574</v>
      </c>
      <c r="B3675" s="1">
        <v>507480</v>
      </c>
      <c r="C3675" s="1">
        <v>4500</v>
      </c>
      <c r="D3675" s="1">
        <v>148000</v>
      </c>
      <c r="E3675" s="1">
        <v>2500</v>
      </c>
    </row>
    <row r="3676" spans="1:5" x14ac:dyDescent="0.15">
      <c r="A3676" s="1" t="s">
        <v>9575</v>
      </c>
      <c r="B3676" s="1">
        <v>507481</v>
      </c>
      <c r="C3676" s="1">
        <v>5000</v>
      </c>
      <c r="D3676" s="1">
        <v>152500</v>
      </c>
      <c r="E3676" s="1">
        <v>2500</v>
      </c>
    </row>
    <row r="3677" spans="1:5" x14ac:dyDescent="0.15">
      <c r="A3677" s="1" t="s">
        <v>9576</v>
      </c>
      <c r="B3677" s="1">
        <v>507482</v>
      </c>
      <c r="C3677" s="1">
        <v>5000</v>
      </c>
      <c r="D3677" s="1">
        <v>157500</v>
      </c>
      <c r="E3677" s="1">
        <v>2500</v>
      </c>
    </row>
    <row r="3678" spans="1:5" x14ac:dyDescent="0.15">
      <c r="A3678" s="1" t="s">
        <v>9577</v>
      </c>
      <c r="B3678" s="1">
        <v>507483</v>
      </c>
      <c r="C3678" s="1">
        <v>5000</v>
      </c>
      <c r="D3678" s="1">
        <v>162500</v>
      </c>
      <c r="E3678" s="1">
        <v>2500</v>
      </c>
    </row>
    <row r="3679" spans="1:5" x14ac:dyDescent="0.15">
      <c r="A3679" s="1" t="s">
        <v>9578</v>
      </c>
      <c r="B3679" s="1">
        <v>507484</v>
      </c>
      <c r="C3679" s="1">
        <v>5000</v>
      </c>
      <c r="D3679" s="1">
        <v>167500</v>
      </c>
      <c r="E3679" s="1">
        <v>2500</v>
      </c>
    </row>
    <row r="3680" spans="1:5" x14ac:dyDescent="0.15">
      <c r="A3680" s="1" t="s">
        <v>9579</v>
      </c>
      <c r="B3680" s="1">
        <v>507485</v>
      </c>
      <c r="C3680" s="1">
        <v>5000</v>
      </c>
      <c r="D3680" s="1">
        <v>172500</v>
      </c>
      <c r="E3680" s="1">
        <v>2500</v>
      </c>
    </row>
    <row r="3681" spans="1:5" x14ac:dyDescent="0.15">
      <c r="A3681" s="1" t="s">
        <v>9580</v>
      </c>
      <c r="B3681" s="1">
        <v>507486</v>
      </c>
      <c r="C3681" s="1">
        <v>5500</v>
      </c>
      <c r="D3681" s="1">
        <v>177500</v>
      </c>
      <c r="E3681" s="1">
        <v>2500</v>
      </c>
    </row>
    <row r="3682" spans="1:5" x14ac:dyDescent="0.15">
      <c r="A3682" s="1" t="s">
        <v>9581</v>
      </c>
      <c r="B3682" s="1">
        <v>507487</v>
      </c>
      <c r="C3682" s="1">
        <v>5500</v>
      </c>
      <c r="D3682" s="1">
        <v>183000</v>
      </c>
      <c r="E3682" s="1">
        <v>2500</v>
      </c>
    </row>
    <row r="3683" spans="1:5" x14ac:dyDescent="0.15">
      <c r="A3683" s="1" t="s">
        <v>9582</v>
      </c>
      <c r="B3683" s="1">
        <v>507488</v>
      </c>
      <c r="C3683" s="1">
        <v>5500</v>
      </c>
      <c r="D3683" s="1">
        <v>188500</v>
      </c>
      <c r="E3683" s="1">
        <v>2500</v>
      </c>
    </row>
    <row r="3684" spans="1:5" x14ac:dyDescent="0.15">
      <c r="A3684" s="1" t="s">
        <v>9583</v>
      </c>
      <c r="B3684" s="1">
        <v>507489</v>
      </c>
      <c r="C3684" s="1">
        <v>5500</v>
      </c>
      <c r="D3684" s="1">
        <v>194000</v>
      </c>
      <c r="E3684" s="1">
        <v>2500</v>
      </c>
    </row>
    <row r="3685" spans="1:5" x14ac:dyDescent="0.15">
      <c r="A3685" s="1" t="s">
        <v>9584</v>
      </c>
      <c r="B3685" s="1">
        <v>507490</v>
      </c>
      <c r="C3685" s="1">
        <v>5500</v>
      </c>
      <c r="D3685" s="1">
        <v>199500</v>
      </c>
      <c r="E3685" s="1">
        <v>2500</v>
      </c>
    </row>
    <row r="3686" spans="1:5" x14ac:dyDescent="0.15">
      <c r="A3686" s="1" t="s">
        <v>9585</v>
      </c>
      <c r="B3686" s="1">
        <v>507491</v>
      </c>
      <c r="C3686" s="1">
        <v>6000</v>
      </c>
      <c r="D3686" s="1">
        <v>205000</v>
      </c>
      <c r="E3686" s="1">
        <v>2500</v>
      </c>
    </row>
    <row r="3687" spans="1:5" x14ac:dyDescent="0.15">
      <c r="A3687" s="1" t="s">
        <v>9586</v>
      </c>
      <c r="B3687" s="1">
        <v>507492</v>
      </c>
      <c r="C3687" s="1">
        <v>6000</v>
      </c>
      <c r="D3687" s="1">
        <v>211000</v>
      </c>
      <c r="E3687" s="1">
        <v>2500</v>
      </c>
    </row>
    <row r="3688" spans="1:5" x14ac:dyDescent="0.15">
      <c r="A3688" s="1" t="s">
        <v>9587</v>
      </c>
      <c r="B3688" s="1">
        <v>507493</v>
      </c>
      <c r="C3688" s="1">
        <v>6000</v>
      </c>
      <c r="D3688" s="1">
        <v>217000</v>
      </c>
      <c r="E3688" s="1">
        <v>2500</v>
      </c>
    </row>
    <row r="3689" spans="1:5" x14ac:dyDescent="0.15">
      <c r="A3689" s="1" t="s">
        <v>9588</v>
      </c>
      <c r="B3689" s="1">
        <v>507494</v>
      </c>
      <c r="C3689" s="1">
        <v>6000</v>
      </c>
      <c r="D3689" s="1">
        <v>223000</v>
      </c>
      <c r="E3689" s="1">
        <v>2500</v>
      </c>
    </row>
    <row r="3690" spans="1:5" x14ac:dyDescent="0.15">
      <c r="A3690" s="1" t="s">
        <v>9589</v>
      </c>
      <c r="B3690" s="1">
        <v>507495</v>
      </c>
      <c r="C3690" s="1">
        <v>6000</v>
      </c>
      <c r="D3690" s="1">
        <v>229000</v>
      </c>
      <c r="E3690" s="1">
        <v>2500</v>
      </c>
    </row>
    <row r="3691" spans="1:5" x14ac:dyDescent="0.15">
      <c r="A3691" s="1" t="s">
        <v>9590</v>
      </c>
      <c r="B3691" s="1">
        <v>507496</v>
      </c>
      <c r="C3691" s="1">
        <v>6500</v>
      </c>
      <c r="D3691" s="1">
        <v>235000</v>
      </c>
      <c r="E3691" s="1">
        <v>2500</v>
      </c>
    </row>
    <row r="3692" spans="1:5" x14ac:dyDescent="0.15">
      <c r="A3692" s="1" t="s">
        <v>9591</v>
      </c>
      <c r="B3692" s="1">
        <v>507497</v>
      </c>
      <c r="C3692" s="1">
        <v>6500</v>
      </c>
      <c r="D3692" s="1">
        <v>241500</v>
      </c>
      <c r="E3692" s="1">
        <v>2500</v>
      </c>
    </row>
    <row r="3693" spans="1:5" x14ac:dyDescent="0.15">
      <c r="A3693" s="1" t="s">
        <v>9592</v>
      </c>
      <c r="B3693" s="1">
        <v>507498</v>
      </c>
      <c r="C3693" s="1">
        <v>6500</v>
      </c>
      <c r="D3693" s="1">
        <v>248000</v>
      </c>
      <c r="E3693" s="1">
        <v>2500</v>
      </c>
    </row>
    <row r="3694" spans="1:5" x14ac:dyDescent="0.15">
      <c r="A3694" s="1" t="s">
        <v>9593</v>
      </c>
      <c r="B3694" s="1">
        <v>507499</v>
      </c>
      <c r="C3694" s="1">
        <v>0</v>
      </c>
      <c r="D3694" s="1">
        <v>254500</v>
      </c>
      <c r="E3694" s="1">
        <v>2500</v>
      </c>
    </row>
    <row r="3695" spans="1:5" x14ac:dyDescent="0.15">
      <c r="A3695" s="1" t="s">
        <v>9594</v>
      </c>
      <c r="B3695" s="1">
        <v>508401</v>
      </c>
      <c r="C3695" s="1">
        <v>200</v>
      </c>
      <c r="D3695" s="1">
        <v>0</v>
      </c>
      <c r="E3695" s="1">
        <v>2500</v>
      </c>
    </row>
    <row r="3696" spans="1:5" x14ac:dyDescent="0.15">
      <c r="A3696" s="1" t="s">
        <v>9595</v>
      </c>
      <c r="B3696" s="1">
        <v>508402</v>
      </c>
      <c r="C3696" s="1">
        <v>200</v>
      </c>
      <c r="D3696" s="1">
        <v>200</v>
      </c>
      <c r="E3696" s="1">
        <v>2500</v>
      </c>
    </row>
    <row r="3697" spans="1:5" x14ac:dyDescent="0.15">
      <c r="A3697" s="1" t="s">
        <v>9596</v>
      </c>
      <c r="B3697" s="1">
        <v>508403</v>
      </c>
      <c r="C3697" s="1">
        <v>200</v>
      </c>
      <c r="D3697" s="1">
        <v>400</v>
      </c>
      <c r="E3697" s="1">
        <v>2500</v>
      </c>
    </row>
    <row r="3698" spans="1:5" x14ac:dyDescent="0.15">
      <c r="A3698" s="1" t="s">
        <v>9597</v>
      </c>
      <c r="B3698" s="1">
        <v>508404</v>
      </c>
      <c r="C3698" s="1">
        <v>200</v>
      </c>
      <c r="D3698" s="1">
        <v>600</v>
      </c>
      <c r="E3698" s="1">
        <v>2500</v>
      </c>
    </row>
    <row r="3699" spans="1:5" x14ac:dyDescent="0.15">
      <c r="A3699" s="1" t="s">
        <v>9598</v>
      </c>
      <c r="B3699" s="1">
        <v>508405</v>
      </c>
      <c r="C3699" s="1">
        <v>200</v>
      </c>
      <c r="D3699" s="1">
        <v>800</v>
      </c>
      <c r="E3699" s="1">
        <v>2500</v>
      </c>
    </row>
    <row r="3700" spans="1:5" x14ac:dyDescent="0.15">
      <c r="A3700" s="1" t="s">
        <v>9599</v>
      </c>
      <c r="B3700" s="1">
        <v>508406</v>
      </c>
      <c r="C3700" s="1">
        <v>300</v>
      </c>
      <c r="D3700" s="1">
        <v>1000</v>
      </c>
      <c r="E3700" s="1">
        <v>2500</v>
      </c>
    </row>
    <row r="3701" spans="1:5" x14ac:dyDescent="0.15">
      <c r="A3701" s="1" t="s">
        <v>9600</v>
      </c>
      <c r="B3701" s="1">
        <v>508407</v>
      </c>
      <c r="C3701" s="1">
        <v>300</v>
      </c>
      <c r="D3701" s="1">
        <v>1300</v>
      </c>
      <c r="E3701" s="1">
        <v>2500</v>
      </c>
    </row>
    <row r="3702" spans="1:5" x14ac:dyDescent="0.15">
      <c r="A3702" s="1" t="s">
        <v>9601</v>
      </c>
      <c r="B3702" s="1">
        <v>508408</v>
      </c>
      <c r="C3702" s="1">
        <v>300</v>
      </c>
      <c r="D3702" s="1">
        <v>1600</v>
      </c>
      <c r="E3702" s="1">
        <v>2500</v>
      </c>
    </row>
    <row r="3703" spans="1:5" x14ac:dyDescent="0.15">
      <c r="A3703" s="1" t="s">
        <v>9602</v>
      </c>
      <c r="B3703" s="1">
        <v>508409</v>
      </c>
      <c r="C3703" s="1">
        <v>300</v>
      </c>
      <c r="D3703" s="1">
        <v>1900</v>
      </c>
      <c r="E3703" s="1">
        <v>2500</v>
      </c>
    </row>
    <row r="3704" spans="1:5" x14ac:dyDescent="0.15">
      <c r="A3704" s="1" t="s">
        <v>9603</v>
      </c>
      <c r="B3704" s="1">
        <v>508410</v>
      </c>
      <c r="C3704" s="1">
        <v>300</v>
      </c>
      <c r="D3704" s="1">
        <v>2200</v>
      </c>
      <c r="E3704" s="1">
        <v>2500</v>
      </c>
    </row>
    <row r="3705" spans="1:5" x14ac:dyDescent="0.15">
      <c r="A3705" s="1" t="s">
        <v>9604</v>
      </c>
      <c r="B3705" s="1">
        <v>508411</v>
      </c>
      <c r="C3705" s="1">
        <v>500</v>
      </c>
      <c r="D3705" s="1">
        <v>2500</v>
      </c>
      <c r="E3705" s="1">
        <v>2500</v>
      </c>
    </row>
    <row r="3706" spans="1:5" x14ac:dyDescent="0.15">
      <c r="A3706" s="1" t="s">
        <v>9605</v>
      </c>
      <c r="B3706" s="1">
        <v>508412</v>
      </c>
      <c r="C3706" s="1">
        <v>500</v>
      </c>
      <c r="D3706" s="1">
        <v>3000</v>
      </c>
      <c r="E3706" s="1">
        <v>2500</v>
      </c>
    </row>
    <row r="3707" spans="1:5" x14ac:dyDescent="0.15">
      <c r="A3707" s="1" t="s">
        <v>9606</v>
      </c>
      <c r="B3707" s="1">
        <v>508413</v>
      </c>
      <c r="C3707" s="1">
        <v>500</v>
      </c>
      <c r="D3707" s="1">
        <v>3500</v>
      </c>
      <c r="E3707" s="1">
        <v>2500</v>
      </c>
    </row>
    <row r="3708" spans="1:5" x14ac:dyDescent="0.15">
      <c r="A3708" s="1" t="s">
        <v>9607</v>
      </c>
      <c r="B3708" s="1">
        <v>508414</v>
      </c>
      <c r="C3708" s="1">
        <v>500</v>
      </c>
      <c r="D3708" s="1">
        <v>4000</v>
      </c>
      <c r="E3708" s="1">
        <v>2500</v>
      </c>
    </row>
    <row r="3709" spans="1:5" x14ac:dyDescent="0.15">
      <c r="A3709" s="1" t="s">
        <v>9608</v>
      </c>
      <c r="B3709" s="1">
        <v>508415</v>
      </c>
      <c r="C3709" s="1">
        <v>500</v>
      </c>
      <c r="D3709" s="1">
        <v>4500</v>
      </c>
      <c r="E3709" s="1">
        <v>2500</v>
      </c>
    </row>
    <row r="3710" spans="1:5" x14ac:dyDescent="0.15">
      <c r="A3710" s="1" t="s">
        <v>9609</v>
      </c>
      <c r="B3710" s="1">
        <v>508416</v>
      </c>
      <c r="C3710" s="1">
        <v>700</v>
      </c>
      <c r="D3710" s="1">
        <v>5000</v>
      </c>
      <c r="E3710" s="1">
        <v>2500</v>
      </c>
    </row>
    <row r="3711" spans="1:5" x14ac:dyDescent="0.15">
      <c r="A3711" s="1" t="s">
        <v>9610</v>
      </c>
      <c r="B3711" s="1">
        <v>508417</v>
      </c>
      <c r="C3711" s="1">
        <v>700</v>
      </c>
      <c r="D3711" s="1">
        <v>5700</v>
      </c>
      <c r="E3711" s="1">
        <v>2500</v>
      </c>
    </row>
    <row r="3712" spans="1:5" x14ac:dyDescent="0.15">
      <c r="A3712" s="1" t="s">
        <v>9611</v>
      </c>
      <c r="B3712" s="1">
        <v>508418</v>
      </c>
      <c r="C3712" s="1">
        <v>700</v>
      </c>
      <c r="D3712" s="1">
        <v>6400</v>
      </c>
      <c r="E3712" s="1">
        <v>2500</v>
      </c>
    </row>
    <row r="3713" spans="1:5" x14ac:dyDescent="0.15">
      <c r="A3713" s="1" t="s">
        <v>9612</v>
      </c>
      <c r="B3713" s="1">
        <v>508419</v>
      </c>
      <c r="C3713" s="1">
        <v>700</v>
      </c>
      <c r="D3713" s="1">
        <v>7100</v>
      </c>
      <c r="E3713" s="1">
        <v>2500</v>
      </c>
    </row>
    <row r="3714" spans="1:5" x14ac:dyDescent="0.15">
      <c r="A3714" s="1" t="s">
        <v>9613</v>
      </c>
      <c r="B3714" s="1">
        <v>508420</v>
      </c>
      <c r="C3714" s="1">
        <v>700</v>
      </c>
      <c r="D3714" s="1">
        <v>7800</v>
      </c>
      <c r="E3714" s="1">
        <v>2500</v>
      </c>
    </row>
    <row r="3715" spans="1:5" x14ac:dyDescent="0.15">
      <c r="A3715" s="1" t="s">
        <v>9614</v>
      </c>
      <c r="B3715" s="1">
        <v>508421</v>
      </c>
      <c r="C3715" s="1">
        <v>900</v>
      </c>
      <c r="D3715" s="1">
        <v>8500</v>
      </c>
      <c r="E3715" s="1">
        <v>2500</v>
      </c>
    </row>
    <row r="3716" spans="1:5" x14ac:dyDescent="0.15">
      <c r="A3716" s="1" t="s">
        <v>9615</v>
      </c>
      <c r="B3716" s="1">
        <v>508422</v>
      </c>
      <c r="C3716" s="1">
        <v>900</v>
      </c>
      <c r="D3716" s="1">
        <v>9400</v>
      </c>
      <c r="E3716" s="1">
        <v>2500</v>
      </c>
    </row>
    <row r="3717" spans="1:5" x14ac:dyDescent="0.15">
      <c r="A3717" s="1" t="s">
        <v>9616</v>
      </c>
      <c r="B3717" s="1">
        <v>508423</v>
      </c>
      <c r="C3717" s="1">
        <v>900</v>
      </c>
      <c r="D3717" s="1">
        <v>10300</v>
      </c>
      <c r="E3717" s="1">
        <v>2500</v>
      </c>
    </row>
    <row r="3718" spans="1:5" x14ac:dyDescent="0.15">
      <c r="A3718" s="1" t="s">
        <v>9617</v>
      </c>
      <c r="B3718" s="1">
        <v>508424</v>
      </c>
      <c r="C3718" s="1">
        <v>900</v>
      </c>
      <c r="D3718" s="1">
        <v>11200</v>
      </c>
      <c r="E3718" s="1">
        <v>2500</v>
      </c>
    </row>
    <row r="3719" spans="1:5" x14ac:dyDescent="0.15">
      <c r="A3719" s="1" t="s">
        <v>9618</v>
      </c>
      <c r="B3719" s="1">
        <v>508425</v>
      </c>
      <c r="C3719" s="1">
        <v>900</v>
      </c>
      <c r="D3719" s="1">
        <v>12100</v>
      </c>
      <c r="E3719" s="1">
        <v>2500</v>
      </c>
    </row>
    <row r="3720" spans="1:5" x14ac:dyDescent="0.15">
      <c r="A3720" s="1" t="s">
        <v>9619</v>
      </c>
      <c r="B3720" s="1">
        <v>508426</v>
      </c>
      <c r="C3720" s="1">
        <v>1100</v>
      </c>
      <c r="D3720" s="1">
        <v>13000</v>
      </c>
      <c r="E3720" s="1">
        <v>2500</v>
      </c>
    </row>
    <row r="3721" spans="1:5" x14ac:dyDescent="0.15">
      <c r="A3721" s="1" t="s">
        <v>9620</v>
      </c>
      <c r="B3721" s="1">
        <v>508427</v>
      </c>
      <c r="C3721" s="1">
        <v>1100</v>
      </c>
      <c r="D3721" s="1">
        <v>14100</v>
      </c>
      <c r="E3721" s="1">
        <v>2500</v>
      </c>
    </row>
    <row r="3722" spans="1:5" x14ac:dyDescent="0.15">
      <c r="A3722" s="1" t="s">
        <v>9621</v>
      </c>
      <c r="B3722" s="1">
        <v>508428</v>
      </c>
      <c r="C3722" s="1">
        <v>1100</v>
      </c>
      <c r="D3722" s="1">
        <v>15200</v>
      </c>
      <c r="E3722" s="1">
        <v>2500</v>
      </c>
    </row>
    <row r="3723" spans="1:5" x14ac:dyDescent="0.15">
      <c r="A3723" s="1" t="s">
        <v>9622</v>
      </c>
      <c r="B3723" s="1">
        <v>508429</v>
      </c>
      <c r="C3723" s="1">
        <v>1100</v>
      </c>
      <c r="D3723" s="1">
        <v>16300</v>
      </c>
      <c r="E3723" s="1">
        <v>2500</v>
      </c>
    </row>
    <row r="3724" spans="1:5" x14ac:dyDescent="0.15">
      <c r="A3724" s="1" t="s">
        <v>9623</v>
      </c>
      <c r="B3724" s="1">
        <v>508430</v>
      </c>
      <c r="C3724" s="1">
        <v>1100</v>
      </c>
      <c r="D3724" s="1">
        <v>17400</v>
      </c>
      <c r="E3724" s="1">
        <v>2500</v>
      </c>
    </row>
    <row r="3725" spans="1:5" x14ac:dyDescent="0.15">
      <c r="A3725" s="1" t="s">
        <v>9624</v>
      </c>
      <c r="B3725" s="1">
        <v>508431</v>
      </c>
      <c r="C3725" s="1">
        <v>1300</v>
      </c>
      <c r="D3725" s="1">
        <v>18500</v>
      </c>
      <c r="E3725" s="1">
        <v>2500</v>
      </c>
    </row>
    <row r="3726" spans="1:5" x14ac:dyDescent="0.15">
      <c r="A3726" s="1" t="s">
        <v>9625</v>
      </c>
      <c r="B3726" s="1">
        <v>508432</v>
      </c>
      <c r="C3726" s="1">
        <v>1300</v>
      </c>
      <c r="D3726" s="1">
        <v>19800</v>
      </c>
      <c r="E3726" s="1">
        <v>2500</v>
      </c>
    </row>
    <row r="3727" spans="1:5" x14ac:dyDescent="0.15">
      <c r="A3727" s="1" t="s">
        <v>9626</v>
      </c>
      <c r="B3727" s="1">
        <v>508433</v>
      </c>
      <c r="C3727" s="1">
        <v>1300</v>
      </c>
      <c r="D3727" s="1">
        <v>21100</v>
      </c>
      <c r="E3727" s="1">
        <v>2500</v>
      </c>
    </row>
    <row r="3728" spans="1:5" x14ac:dyDescent="0.15">
      <c r="A3728" s="1" t="s">
        <v>9627</v>
      </c>
      <c r="B3728" s="1">
        <v>508434</v>
      </c>
      <c r="C3728" s="1">
        <v>1300</v>
      </c>
      <c r="D3728" s="1">
        <v>22400</v>
      </c>
      <c r="E3728" s="1">
        <v>2500</v>
      </c>
    </row>
    <row r="3729" spans="1:5" x14ac:dyDescent="0.15">
      <c r="A3729" s="1" t="s">
        <v>9628</v>
      </c>
      <c r="B3729" s="1">
        <v>508435</v>
      </c>
      <c r="C3729" s="1">
        <v>1300</v>
      </c>
      <c r="D3729" s="1">
        <v>23700</v>
      </c>
      <c r="E3729" s="1">
        <v>2500</v>
      </c>
    </row>
    <row r="3730" spans="1:5" x14ac:dyDescent="0.15">
      <c r="A3730" s="1" t="s">
        <v>9629</v>
      </c>
      <c r="B3730" s="1">
        <v>508436</v>
      </c>
      <c r="C3730" s="1">
        <v>1500</v>
      </c>
      <c r="D3730" s="1">
        <v>25000</v>
      </c>
      <c r="E3730" s="1">
        <v>2500</v>
      </c>
    </row>
    <row r="3731" spans="1:5" x14ac:dyDescent="0.15">
      <c r="A3731" s="1" t="s">
        <v>9630</v>
      </c>
      <c r="B3731" s="1">
        <v>508437</v>
      </c>
      <c r="C3731" s="1">
        <v>1500</v>
      </c>
      <c r="D3731" s="1">
        <v>26500</v>
      </c>
      <c r="E3731" s="1">
        <v>2500</v>
      </c>
    </row>
    <row r="3732" spans="1:5" x14ac:dyDescent="0.15">
      <c r="A3732" s="1" t="s">
        <v>9631</v>
      </c>
      <c r="B3732" s="1">
        <v>508438</v>
      </c>
      <c r="C3732" s="1">
        <v>1500</v>
      </c>
      <c r="D3732" s="1">
        <v>28000</v>
      </c>
      <c r="E3732" s="1">
        <v>2500</v>
      </c>
    </row>
    <row r="3733" spans="1:5" x14ac:dyDescent="0.15">
      <c r="A3733" s="1" t="s">
        <v>9632</v>
      </c>
      <c r="B3733" s="1">
        <v>508439</v>
      </c>
      <c r="C3733" s="1">
        <v>1500</v>
      </c>
      <c r="D3733" s="1">
        <v>29500</v>
      </c>
      <c r="E3733" s="1">
        <v>2500</v>
      </c>
    </row>
    <row r="3734" spans="1:5" x14ac:dyDescent="0.15">
      <c r="A3734" s="1" t="s">
        <v>9633</v>
      </c>
      <c r="B3734" s="1">
        <v>508440</v>
      </c>
      <c r="C3734" s="1">
        <v>1500</v>
      </c>
      <c r="D3734" s="1">
        <v>31000</v>
      </c>
      <c r="E3734" s="1">
        <v>2500</v>
      </c>
    </row>
    <row r="3735" spans="1:5" x14ac:dyDescent="0.15">
      <c r="A3735" s="1" t="s">
        <v>9634</v>
      </c>
      <c r="B3735" s="1">
        <v>508441</v>
      </c>
      <c r="C3735" s="1">
        <v>1800</v>
      </c>
      <c r="D3735" s="1">
        <v>32500</v>
      </c>
      <c r="E3735" s="1">
        <v>2500</v>
      </c>
    </row>
    <row r="3736" spans="1:5" x14ac:dyDescent="0.15">
      <c r="A3736" s="1" t="s">
        <v>9635</v>
      </c>
      <c r="B3736" s="1">
        <v>508442</v>
      </c>
      <c r="C3736" s="1">
        <v>1800</v>
      </c>
      <c r="D3736" s="1">
        <v>34300</v>
      </c>
      <c r="E3736" s="1">
        <v>2500</v>
      </c>
    </row>
    <row r="3737" spans="1:5" x14ac:dyDescent="0.15">
      <c r="A3737" s="1" t="s">
        <v>9636</v>
      </c>
      <c r="B3737" s="1">
        <v>508443</v>
      </c>
      <c r="C3737" s="1">
        <v>1800</v>
      </c>
      <c r="D3737" s="1">
        <v>36100</v>
      </c>
      <c r="E3737" s="1">
        <v>2500</v>
      </c>
    </row>
    <row r="3738" spans="1:5" x14ac:dyDescent="0.15">
      <c r="A3738" s="1" t="s">
        <v>9637</v>
      </c>
      <c r="B3738" s="1">
        <v>508444</v>
      </c>
      <c r="C3738" s="1">
        <v>1800</v>
      </c>
      <c r="D3738" s="1">
        <v>37900</v>
      </c>
      <c r="E3738" s="1">
        <v>2500</v>
      </c>
    </row>
    <row r="3739" spans="1:5" x14ac:dyDescent="0.15">
      <c r="A3739" s="1" t="s">
        <v>9638</v>
      </c>
      <c r="B3739" s="1">
        <v>508445</v>
      </c>
      <c r="C3739" s="1">
        <v>1800</v>
      </c>
      <c r="D3739" s="1">
        <v>39700</v>
      </c>
      <c r="E3739" s="1">
        <v>2500</v>
      </c>
    </row>
    <row r="3740" spans="1:5" x14ac:dyDescent="0.15">
      <c r="A3740" s="1" t="s">
        <v>9639</v>
      </c>
      <c r="B3740" s="1">
        <v>508446</v>
      </c>
      <c r="C3740" s="1">
        <v>2100</v>
      </c>
      <c r="D3740" s="1">
        <v>41500</v>
      </c>
      <c r="E3740" s="1">
        <v>2500</v>
      </c>
    </row>
    <row r="3741" spans="1:5" x14ac:dyDescent="0.15">
      <c r="A3741" s="1" t="s">
        <v>9640</v>
      </c>
      <c r="B3741" s="1">
        <v>508447</v>
      </c>
      <c r="C3741" s="1">
        <v>2100</v>
      </c>
      <c r="D3741" s="1">
        <v>43600</v>
      </c>
      <c r="E3741" s="1">
        <v>2500</v>
      </c>
    </row>
    <row r="3742" spans="1:5" x14ac:dyDescent="0.15">
      <c r="A3742" s="1" t="s">
        <v>9641</v>
      </c>
      <c r="B3742" s="1">
        <v>508448</v>
      </c>
      <c r="C3742" s="1">
        <v>2100</v>
      </c>
      <c r="D3742" s="1">
        <v>45700</v>
      </c>
      <c r="E3742" s="1">
        <v>2500</v>
      </c>
    </row>
    <row r="3743" spans="1:5" x14ac:dyDescent="0.15">
      <c r="A3743" s="1" t="s">
        <v>9642</v>
      </c>
      <c r="B3743" s="1">
        <v>508449</v>
      </c>
      <c r="C3743" s="1">
        <v>2100</v>
      </c>
      <c r="D3743" s="1">
        <v>47800</v>
      </c>
      <c r="E3743" s="1">
        <v>2500</v>
      </c>
    </row>
    <row r="3744" spans="1:5" x14ac:dyDescent="0.15">
      <c r="A3744" s="1" t="s">
        <v>9643</v>
      </c>
      <c r="B3744" s="1">
        <v>508450</v>
      </c>
      <c r="C3744" s="1">
        <v>2100</v>
      </c>
      <c r="D3744" s="1">
        <v>49900</v>
      </c>
      <c r="E3744" s="1">
        <v>2500</v>
      </c>
    </row>
    <row r="3745" spans="1:5" x14ac:dyDescent="0.15">
      <c r="A3745" s="1" t="s">
        <v>9644</v>
      </c>
      <c r="B3745" s="1">
        <v>508451</v>
      </c>
      <c r="C3745" s="1">
        <v>2400</v>
      </c>
      <c r="D3745" s="1">
        <v>52000</v>
      </c>
      <c r="E3745" s="1">
        <v>2500</v>
      </c>
    </row>
    <row r="3746" spans="1:5" x14ac:dyDescent="0.15">
      <c r="A3746" s="1" t="s">
        <v>9645</v>
      </c>
      <c r="B3746" s="1">
        <v>508452</v>
      </c>
      <c r="C3746" s="1">
        <v>2400</v>
      </c>
      <c r="D3746" s="1">
        <v>54400</v>
      </c>
      <c r="E3746" s="1">
        <v>2500</v>
      </c>
    </row>
    <row r="3747" spans="1:5" x14ac:dyDescent="0.15">
      <c r="A3747" s="1" t="s">
        <v>9646</v>
      </c>
      <c r="B3747" s="1">
        <v>508453</v>
      </c>
      <c r="C3747" s="1">
        <v>2400</v>
      </c>
      <c r="D3747" s="1">
        <v>56800</v>
      </c>
      <c r="E3747" s="1">
        <v>2500</v>
      </c>
    </row>
    <row r="3748" spans="1:5" x14ac:dyDescent="0.15">
      <c r="A3748" s="1" t="s">
        <v>9647</v>
      </c>
      <c r="B3748" s="1">
        <v>508454</v>
      </c>
      <c r="C3748" s="1">
        <v>2400</v>
      </c>
      <c r="D3748" s="1">
        <v>59200</v>
      </c>
      <c r="E3748" s="1">
        <v>2500</v>
      </c>
    </row>
    <row r="3749" spans="1:5" x14ac:dyDescent="0.15">
      <c r="A3749" s="1" t="s">
        <v>9648</v>
      </c>
      <c r="B3749" s="1">
        <v>508455</v>
      </c>
      <c r="C3749" s="1">
        <v>2400</v>
      </c>
      <c r="D3749" s="1">
        <v>61600</v>
      </c>
      <c r="E3749" s="1">
        <v>2500</v>
      </c>
    </row>
    <row r="3750" spans="1:5" x14ac:dyDescent="0.15">
      <c r="A3750" s="1" t="s">
        <v>9649</v>
      </c>
      <c r="B3750" s="1">
        <v>508456</v>
      </c>
      <c r="C3750" s="1">
        <v>2700</v>
      </c>
      <c r="D3750" s="1">
        <v>64000</v>
      </c>
      <c r="E3750" s="1">
        <v>2500</v>
      </c>
    </row>
    <row r="3751" spans="1:5" x14ac:dyDescent="0.15">
      <c r="A3751" s="1" t="s">
        <v>9650</v>
      </c>
      <c r="B3751" s="1">
        <v>508457</v>
      </c>
      <c r="C3751" s="1">
        <v>2700</v>
      </c>
      <c r="D3751" s="1">
        <v>66700</v>
      </c>
      <c r="E3751" s="1">
        <v>2500</v>
      </c>
    </row>
    <row r="3752" spans="1:5" x14ac:dyDescent="0.15">
      <c r="A3752" s="1" t="s">
        <v>9651</v>
      </c>
      <c r="B3752" s="1">
        <v>508458</v>
      </c>
      <c r="C3752" s="1">
        <v>2700</v>
      </c>
      <c r="D3752" s="1">
        <v>69400</v>
      </c>
      <c r="E3752" s="1">
        <v>2500</v>
      </c>
    </row>
    <row r="3753" spans="1:5" x14ac:dyDescent="0.15">
      <c r="A3753" s="1" t="s">
        <v>9652</v>
      </c>
      <c r="B3753" s="1">
        <v>508459</v>
      </c>
      <c r="C3753" s="1">
        <v>2700</v>
      </c>
      <c r="D3753" s="1">
        <v>72100</v>
      </c>
      <c r="E3753" s="1">
        <v>2500</v>
      </c>
    </row>
    <row r="3754" spans="1:5" x14ac:dyDescent="0.15">
      <c r="A3754" s="1" t="s">
        <v>9653</v>
      </c>
      <c r="B3754" s="1">
        <v>508460</v>
      </c>
      <c r="C3754" s="1">
        <v>2700</v>
      </c>
      <c r="D3754" s="1">
        <v>74800</v>
      </c>
      <c r="E3754" s="1">
        <v>2500</v>
      </c>
    </row>
    <row r="3755" spans="1:5" x14ac:dyDescent="0.15">
      <c r="A3755" s="1" t="s">
        <v>9654</v>
      </c>
      <c r="B3755" s="1">
        <v>508461</v>
      </c>
      <c r="C3755" s="1">
        <v>3000</v>
      </c>
      <c r="D3755" s="1">
        <v>77500</v>
      </c>
      <c r="E3755" s="1">
        <v>2500</v>
      </c>
    </row>
    <row r="3756" spans="1:5" x14ac:dyDescent="0.15">
      <c r="A3756" s="1" t="s">
        <v>9655</v>
      </c>
      <c r="B3756" s="1">
        <v>508462</v>
      </c>
      <c r="C3756" s="1">
        <v>3000</v>
      </c>
      <c r="D3756" s="1">
        <v>80500</v>
      </c>
      <c r="E3756" s="1">
        <v>2500</v>
      </c>
    </row>
    <row r="3757" spans="1:5" x14ac:dyDescent="0.15">
      <c r="A3757" s="1" t="s">
        <v>9656</v>
      </c>
      <c r="B3757" s="1">
        <v>508463</v>
      </c>
      <c r="C3757" s="1">
        <v>3000</v>
      </c>
      <c r="D3757" s="1">
        <v>83500</v>
      </c>
      <c r="E3757" s="1">
        <v>2500</v>
      </c>
    </row>
    <row r="3758" spans="1:5" x14ac:dyDescent="0.15">
      <c r="A3758" s="1" t="s">
        <v>9657</v>
      </c>
      <c r="B3758" s="1">
        <v>508464</v>
      </c>
      <c r="C3758" s="1">
        <v>3000</v>
      </c>
      <c r="D3758" s="1">
        <v>86500</v>
      </c>
      <c r="E3758" s="1">
        <v>2500</v>
      </c>
    </row>
    <row r="3759" spans="1:5" x14ac:dyDescent="0.15">
      <c r="A3759" s="1" t="s">
        <v>9658</v>
      </c>
      <c r="B3759" s="1">
        <v>508465</v>
      </c>
      <c r="C3759" s="1">
        <v>3000</v>
      </c>
      <c r="D3759" s="1">
        <v>89500</v>
      </c>
      <c r="E3759" s="1">
        <v>2500</v>
      </c>
    </row>
    <row r="3760" spans="1:5" x14ac:dyDescent="0.15">
      <c r="A3760" s="1" t="s">
        <v>9659</v>
      </c>
      <c r="B3760" s="1">
        <v>508466</v>
      </c>
      <c r="C3760" s="1">
        <v>3500</v>
      </c>
      <c r="D3760" s="1">
        <v>92500</v>
      </c>
      <c r="E3760" s="1">
        <v>2500</v>
      </c>
    </row>
    <row r="3761" spans="1:5" x14ac:dyDescent="0.15">
      <c r="A3761" s="1" t="s">
        <v>9660</v>
      </c>
      <c r="B3761" s="1">
        <v>508467</v>
      </c>
      <c r="C3761" s="1">
        <v>3500</v>
      </c>
      <c r="D3761" s="1">
        <v>96000</v>
      </c>
      <c r="E3761" s="1">
        <v>2500</v>
      </c>
    </row>
    <row r="3762" spans="1:5" x14ac:dyDescent="0.15">
      <c r="A3762" s="1" t="s">
        <v>9661</v>
      </c>
      <c r="B3762" s="1">
        <v>508468</v>
      </c>
      <c r="C3762" s="1">
        <v>3500</v>
      </c>
      <c r="D3762" s="1">
        <v>99500</v>
      </c>
      <c r="E3762" s="1">
        <v>2500</v>
      </c>
    </row>
    <row r="3763" spans="1:5" x14ac:dyDescent="0.15">
      <c r="A3763" s="1" t="s">
        <v>9662</v>
      </c>
      <c r="B3763" s="1">
        <v>508469</v>
      </c>
      <c r="C3763" s="1">
        <v>3500</v>
      </c>
      <c r="D3763" s="1">
        <v>103000</v>
      </c>
      <c r="E3763" s="1">
        <v>2500</v>
      </c>
    </row>
    <row r="3764" spans="1:5" x14ac:dyDescent="0.15">
      <c r="A3764" s="1" t="s">
        <v>9663</v>
      </c>
      <c r="B3764" s="1">
        <v>508470</v>
      </c>
      <c r="C3764" s="1">
        <v>3500</v>
      </c>
      <c r="D3764" s="1">
        <v>106500</v>
      </c>
      <c r="E3764" s="1">
        <v>2500</v>
      </c>
    </row>
    <row r="3765" spans="1:5" x14ac:dyDescent="0.15">
      <c r="A3765" s="1" t="s">
        <v>9664</v>
      </c>
      <c r="B3765" s="1">
        <v>508471</v>
      </c>
      <c r="C3765" s="1">
        <v>4000</v>
      </c>
      <c r="D3765" s="1">
        <v>110000</v>
      </c>
      <c r="E3765" s="1">
        <v>2500</v>
      </c>
    </row>
    <row r="3766" spans="1:5" x14ac:dyDescent="0.15">
      <c r="A3766" s="1" t="s">
        <v>9665</v>
      </c>
      <c r="B3766" s="1">
        <v>508472</v>
      </c>
      <c r="C3766" s="1">
        <v>4000</v>
      </c>
      <c r="D3766" s="1">
        <v>114000</v>
      </c>
      <c r="E3766" s="1">
        <v>2500</v>
      </c>
    </row>
    <row r="3767" spans="1:5" x14ac:dyDescent="0.15">
      <c r="A3767" s="1" t="s">
        <v>9666</v>
      </c>
      <c r="B3767" s="1">
        <v>508473</v>
      </c>
      <c r="C3767" s="1">
        <v>4000</v>
      </c>
      <c r="D3767" s="1">
        <v>118000</v>
      </c>
      <c r="E3767" s="1">
        <v>2500</v>
      </c>
    </row>
    <row r="3768" spans="1:5" x14ac:dyDescent="0.15">
      <c r="A3768" s="1" t="s">
        <v>9667</v>
      </c>
      <c r="B3768" s="1">
        <v>508474</v>
      </c>
      <c r="C3768" s="1">
        <v>4000</v>
      </c>
      <c r="D3768" s="1">
        <v>122000</v>
      </c>
      <c r="E3768" s="1">
        <v>2500</v>
      </c>
    </row>
    <row r="3769" spans="1:5" x14ac:dyDescent="0.15">
      <c r="A3769" s="1" t="s">
        <v>9668</v>
      </c>
      <c r="B3769" s="1">
        <v>508475</v>
      </c>
      <c r="C3769" s="1">
        <v>4000</v>
      </c>
      <c r="D3769" s="1">
        <v>126000</v>
      </c>
      <c r="E3769" s="1">
        <v>2500</v>
      </c>
    </row>
    <row r="3770" spans="1:5" x14ac:dyDescent="0.15">
      <c r="A3770" s="1" t="s">
        <v>9669</v>
      </c>
      <c r="B3770" s="1">
        <v>508476</v>
      </c>
      <c r="C3770" s="1">
        <v>4500</v>
      </c>
      <c r="D3770" s="1">
        <v>130000</v>
      </c>
      <c r="E3770" s="1">
        <v>2500</v>
      </c>
    </row>
    <row r="3771" spans="1:5" x14ac:dyDescent="0.15">
      <c r="A3771" s="1" t="s">
        <v>9670</v>
      </c>
      <c r="B3771" s="1">
        <v>508477</v>
      </c>
      <c r="C3771" s="1">
        <v>4500</v>
      </c>
      <c r="D3771" s="1">
        <v>134500</v>
      </c>
      <c r="E3771" s="1">
        <v>2500</v>
      </c>
    </row>
    <row r="3772" spans="1:5" x14ac:dyDescent="0.15">
      <c r="A3772" s="1" t="s">
        <v>9671</v>
      </c>
      <c r="B3772" s="1">
        <v>508478</v>
      </c>
      <c r="C3772" s="1">
        <v>4500</v>
      </c>
      <c r="D3772" s="1">
        <v>139000</v>
      </c>
      <c r="E3772" s="1">
        <v>2500</v>
      </c>
    </row>
    <row r="3773" spans="1:5" x14ac:dyDescent="0.15">
      <c r="A3773" s="1" t="s">
        <v>9672</v>
      </c>
      <c r="B3773" s="1">
        <v>508479</v>
      </c>
      <c r="C3773" s="1">
        <v>4500</v>
      </c>
      <c r="D3773" s="1">
        <v>143500</v>
      </c>
      <c r="E3773" s="1">
        <v>2500</v>
      </c>
    </row>
    <row r="3774" spans="1:5" x14ac:dyDescent="0.15">
      <c r="A3774" s="1" t="s">
        <v>9673</v>
      </c>
      <c r="B3774" s="1">
        <v>508480</v>
      </c>
      <c r="C3774" s="1">
        <v>4500</v>
      </c>
      <c r="D3774" s="1">
        <v>148000</v>
      </c>
      <c r="E3774" s="1">
        <v>2500</v>
      </c>
    </row>
    <row r="3775" spans="1:5" x14ac:dyDescent="0.15">
      <c r="A3775" s="1" t="s">
        <v>9674</v>
      </c>
      <c r="B3775" s="1">
        <v>508481</v>
      </c>
      <c r="C3775" s="1">
        <v>5000</v>
      </c>
      <c r="D3775" s="1">
        <v>152500</v>
      </c>
      <c r="E3775" s="1">
        <v>2500</v>
      </c>
    </row>
    <row r="3776" spans="1:5" x14ac:dyDescent="0.15">
      <c r="A3776" s="1" t="s">
        <v>9675</v>
      </c>
      <c r="B3776" s="1">
        <v>508482</v>
      </c>
      <c r="C3776" s="1">
        <v>5000</v>
      </c>
      <c r="D3776" s="1">
        <v>157500</v>
      </c>
      <c r="E3776" s="1">
        <v>2500</v>
      </c>
    </row>
    <row r="3777" spans="1:5" x14ac:dyDescent="0.15">
      <c r="A3777" s="1" t="s">
        <v>9676</v>
      </c>
      <c r="B3777" s="1">
        <v>508483</v>
      </c>
      <c r="C3777" s="1">
        <v>5000</v>
      </c>
      <c r="D3777" s="1">
        <v>162500</v>
      </c>
      <c r="E3777" s="1">
        <v>2500</v>
      </c>
    </row>
    <row r="3778" spans="1:5" x14ac:dyDescent="0.15">
      <c r="A3778" s="1" t="s">
        <v>9677</v>
      </c>
      <c r="B3778" s="1">
        <v>508484</v>
      </c>
      <c r="C3778" s="1">
        <v>5000</v>
      </c>
      <c r="D3778" s="1">
        <v>167500</v>
      </c>
      <c r="E3778" s="1">
        <v>2500</v>
      </c>
    </row>
    <row r="3779" spans="1:5" x14ac:dyDescent="0.15">
      <c r="A3779" s="1" t="s">
        <v>9678</v>
      </c>
      <c r="B3779" s="1">
        <v>508485</v>
      </c>
      <c r="C3779" s="1">
        <v>5000</v>
      </c>
      <c r="D3779" s="1">
        <v>172500</v>
      </c>
      <c r="E3779" s="1">
        <v>2500</v>
      </c>
    </row>
    <row r="3780" spans="1:5" x14ac:dyDescent="0.15">
      <c r="A3780" s="1" t="s">
        <v>9679</v>
      </c>
      <c r="B3780" s="1">
        <v>508486</v>
      </c>
      <c r="C3780" s="1">
        <v>5500</v>
      </c>
      <c r="D3780" s="1">
        <v>177500</v>
      </c>
      <c r="E3780" s="1">
        <v>2500</v>
      </c>
    </row>
    <row r="3781" spans="1:5" x14ac:dyDescent="0.15">
      <c r="A3781" s="1" t="s">
        <v>9680</v>
      </c>
      <c r="B3781" s="1">
        <v>508487</v>
      </c>
      <c r="C3781" s="1">
        <v>5500</v>
      </c>
      <c r="D3781" s="1">
        <v>183000</v>
      </c>
      <c r="E3781" s="1">
        <v>2500</v>
      </c>
    </row>
    <row r="3782" spans="1:5" x14ac:dyDescent="0.15">
      <c r="A3782" s="1" t="s">
        <v>9681</v>
      </c>
      <c r="B3782" s="1">
        <v>508488</v>
      </c>
      <c r="C3782" s="1">
        <v>5500</v>
      </c>
      <c r="D3782" s="1">
        <v>188500</v>
      </c>
      <c r="E3782" s="1">
        <v>2500</v>
      </c>
    </row>
    <row r="3783" spans="1:5" x14ac:dyDescent="0.15">
      <c r="A3783" s="1" t="s">
        <v>9682</v>
      </c>
      <c r="B3783" s="1">
        <v>508489</v>
      </c>
      <c r="C3783" s="1">
        <v>5500</v>
      </c>
      <c r="D3783" s="1">
        <v>194000</v>
      </c>
      <c r="E3783" s="1">
        <v>2500</v>
      </c>
    </row>
    <row r="3784" spans="1:5" x14ac:dyDescent="0.15">
      <c r="A3784" s="1" t="s">
        <v>9683</v>
      </c>
      <c r="B3784" s="1">
        <v>508490</v>
      </c>
      <c r="C3784" s="1">
        <v>5500</v>
      </c>
      <c r="D3784" s="1">
        <v>199500</v>
      </c>
      <c r="E3784" s="1">
        <v>2500</v>
      </c>
    </row>
    <row r="3785" spans="1:5" x14ac:dyDescent="0.15">
      <c r="A3785" s="1" t="s">
        <v>9684</v>
      </c>
      <c r="B3785" s="1">
        <v>508491</v>
      </c>
      <c r="C3785" s="1">
        <v>6000</v>
      </c>
      <c r="D3785" s="1">
        <v>205000</v>
      </c>
      <c r="E3785" s="1">
        <v>2500</v>
      </c>
    </row>
    <row r="3786" spans="1:5" x14ac:dyDescent="0.15">
      <c r="A3786" s="1" t="s">
        <v>9685</v>
      </c>
      <c r="B3786" s="1">
        <v>508492</v>
      </c>
      <c r="C3786" s="1">
        <v>6000</v>
      </c>
      <c r="D3786" s="1">
        <v>211000</v>
      </c>
      <c r="E3786" s="1">
        <v>2500</v>
      </c>
    </row>
    <row r="3787" spans="1:5" x14ac:dyDescent="0.15">
      <c r="A3787" s="1" t="s">
        <v>9686</v>
      </c>
      <c r="B3787" s="1">
        <v>508493</v>
      </c>
      <c r="C3787" s="1">
        <v>6000</v>
      </c>
      <c r="D3787" s="1">
        <v>217000</v>
      </c>
      <c r="E3787" s="1">
        <v>2500</v>
      </c>
    </row>
    <row r="3788" spans="1:5" x14ac:dyDescent="0.15">
      <c r="A3788" s="1" t="s">
        <v>9687</v>
      </c>
      <c r="B3788" s="1">
        <v>508494</v>
      </c>
      <c r="C3788" s="1">
        <v>6000</v>
      </c>
      <c r="D3788" s="1">
        <v>223000</v>
      </c>
      <c r="E3788" s="1">
        <v>2500</v>
      </c>
    </row>
    <row r="3789" spans="1:5" x14ac:dyDescent="0.15">
      <c r="A3789" s="1" t="s">
        <v>9688</v>
      </c>
      <c r="B3789" s="1">
        <v>508495</v>
      </c>
      <c r="C3789" s="1">
        <v>6000</v>
      </c>
      <c r="D3789" s="1">
        <v>229000</v>
      </c>
      <c r="E3789" s="1">
        <v>2500</v>
      </c>
    </row>
    <row r="3790" spans="1:5" x14ac:dyDescent="0.15">
      <c r="A3790" s="1" t="s">
        <v>9689</v>
      </c>
      <c r="B3790" s="1">
        <v>508496</v>
      </c>
      <c r="C3790" s="1">
        <v>6500</v>
      </c>
      <c r="D3790" s="1">
        <v>235000</v>
      </c>
      <c r="E3790" s="1">
        <v>2500</v>
      </c>
    </row>
    <row r="3791" spans="1:5" x14ac:dyDescent="0.15">
      <c r="A3791" s="1" t="s">
        <v>9690</v>
      </c>
      <c r="B3791" s="1">
        <v>508497</v>
      </c>
      <c r="C3791" s="1">
        <v>6500</v>
      </c>
      <c r="D3791" s="1">
        <v>241500</v>
      </c>
      <c r="E3791" s="1">
        <v>2500</v>
      </c>
    </row>
    <row r="3792" spans="1:5" x14ac:dyDescent="0.15">
      <c r="A3792" s="1" t="s">
        <v>9691</v>
      </c>
      <c r="B3792" s="1">
        <v>508498</v>
      </c>
      <c r="C3792" s="1">
        <v>6500</v>
      </c>
      <c r="D3792" s="1">
        <v>248000</v>
      </c>
      <c r="E3792" s="1">
        <v>2500</v>
      </c>
    </row>
    <row r="3793" spans="1:5" x14ac:dyDescent="0.15">
      <c r="A3793" s="1" t="s">
        <v>9692</v>
      </c>
      <c r="B3793" s="1">
        <v>508499</v>
      </c>
      <c r="C3793" s="1">
        <v>0</v>
      </c>
      <c r="D3793" s="1">
        <v>254500</v>
      </c>
      <c r="E3793" s="1">
        <v>2500</v>
      </c>
    </row>
    <row r="3794" spans="1:5" x14ac:dyDescent="0.15">
      <c r="A3794" s="1" t="s">
        <v>9693</v>
      </c>
      <c r="B3794" s="1">
        <v>509401</v>
      </c>
      <c r="C3794" s="1">
        <v>200</v>
      </c>
      <c r="D3794" s="1">
        <v>0</v>
      </c>
      <c r="E3794" s="1">
        <v>2500</v>
      </c>
    </row>
    <row r="3795" spans="1:5" x14ac:dyDescent="0.15">
      <c r="A3795" s="1" t="s">
        <v>9694</v>
      </c>
      <c r="B3795" s="1">
        <v>509402</v>
      </c>
      <c r="C3795" s="1">
        <v>200</v>
      </c>
      <c r="D3795" s="1">
        <v>200</v>
      </c>
      <c r="E3795" s="1">
        <v>2500</v>
      </c>
    </row>
    <row r="3796" spans="1:5" x14ac:dyDescent="0.15">
      <c r="A3796" s="1" t="s">
        <v>9695</v>
      </c>
      <c r="B3796" s="1">
        <v>509403</v>
      </c>
      <c r="C3796" s="1">
        <v>200</v>
      </c>
      <c r="D3796" s="1">
        <v>400</v>
      </c>
      <c r="E3796" s="1">
        <v>2500</v>
      </c>
    </row>
    <row r="3797" spans="1:5" x14ac:dyDescent="0.15">
      <c r="A3797" s="1" t="s">
        <v>9696</v>
      </c>
      <c r="B3797" s="1">
        <v>509404</v>
      </c>
      <c r="C3797" s="1">
        <v>200</v>
      </c>
      <c r="D3797" s="1">
        <v>600</v>
      </c>
      <c r="E3797" s="1">
        <v>2500</v>
      </c>
    </row>
    <row r="3798" spans="1:5" x14ac:dyDescent="0.15">
      <c r="A3798" s="1" t="s">
        <v>9697</v>
      </c>
      <c r="B3798" s="1">
        <v>509405</v>
      </c>
      <c r="C3798" s="1">
        <v>200</v>
      </c>
      <c r="D3798" s="1">
        <v>800</v>
      </c>
      <c r="E3798" s="1">
        <v>2500</v>
      </c>
    </row>
    <row r="3799" spans="1:5" x14ac:dyDescent="0.15">
      <c r="A3799" s="1" t="s">
        <v>9698</v>
      </c>
      <c r="B3799" s="1">
        <v>509406</v>
      </c>
      <c r="C3799" s="1">
        <v>300</v>
      </c>
      <c r="D3799" s="1">
        <v>1000</v>
      </c>
      <c r="E3799" s="1">
        <v>2500</v>
      </c>
    </row>
    <row r="3800" spans="1:5" x14ac:dyDescent="0.15">
      <c r="A3800" s="1" t="s">
        <v>9699</v>
      </c>
      <c r="B3800" s="1">
        <v>509407</v>
      </c>
      <c r="C3800" s="1">
        <v>300</v>
      </c>
      <c r="D3800" s="1">
        <v>1300</v>
      </c>
      <c r="E3800" s="1">
        <v>2500</v>
      </c>
    </row>
    <row r="3801" spans="1:5" x14ac:dyDescent="0.15">
      <c r="A3801" s="1" t="s">
        <v>9700</v>
      </c>
      <c r="B3801" s="1">
        <v>509408</v>
      </c>
      <c r="C3801" s="1">
        <v>300</v>
      </c>
      <c r="D3801" s="1">
        <v>1600</v>
      </c>
      <c r="E3801" s="1">
        <v>2500</v>
      </c>
    </row>
    <row r="3802" spans="1:5" x14ac:dyDescent="0.15">
      <c r="A3802" s="1" t="s">
        <v>9701</v>
      </c>
      <c r="B3802" s="1">
        <v>509409</v>
      </c>
      <c r="C3802" s="1">
        <v>300</v>
      </c>
      <c r="D3802" s="1">
        <v>1900</v>
      </c>
      <c r="E3802" s="1">
        <v>2500</v>
      </c>
    </row>
    <row r="3803" spans="1:5" x14ac:dyDescent="0.15">
      <c r="A3803" s="1" t="s">
        <v>9702</v>
      </c>
      <c r="B3803" s="1">
        <v>509410</v>
      </c>
      <c r="C3803" s="1">
        <v>300</v>
      </c>
      <c r="D3803" s="1">
        <v>2200</v>
      </c>
      <c r="E3803" s="1">
        <v>2500</v>
      </c>
    </row>
    <row r="3804" spans="1:5" x14ac:dyDescent="0.15">
      <c r="A3804" s="1" t="s">
        <v>9703</v>
      </c>
      <c r="B3804" s="1">
        <v>509411</v>
      </c>
      <c r="C3804" s="1">
        <v>500</v>
      </c>
      <c r="D3804" s="1">
        <v>2500</v>
      </c>
      <c r="E3804" s="1">
        <v>2500</v>
      </c>
    </row>
    <row r="3805" spans="1:5" x14ac:dyDescent="0.15">
      <c r="A3805" s="1" t="s">
        <v>9704</v>
      </c>
      <c r="B3805" s="1">
        <v>509412</v>
      </c>
      <c r="C3805" s="1">
        <v>500</v>
      </c>
      <c r="D3805" s="1">
        <v>3000</v>
      </c>
      <c r="E3805" s="1">
        <v>2500</v>
      </c>
    </row>
    <row r="3806" spans="1:5" x14ac:dyDescent="0.15">
      <c r="A3806" s="1" t="s">
        <v>9705</v>
      </c>
      <c r="B3806" s="1">
        <v>509413</v>
      </c>
      <c r="C3806" s="1">
        <v>500</v>
      </c>
      <c r="D3806" s="1">
        <v>3500</v>
      </c>
      <c r="E3806" s="1">
        <v>2500</v>
      </c>
    </row>
    <row r="3807" spans="1:5" x14ac:dyDescent="0.15">
      <c r="A3807" s="1" t="s">
        <v>9706</v>
      </c>
      <c r="B3807" s="1">
        <v>509414</v>
      </c>
      <c r="C3807" s="1">
        <v>500</v>
      </c>
      <c r="D3807" s="1">
        <v>4000</v>
      </c>
      <c r="E3807" s="1">
        <v>2500</v>
      </c>
    </row>
    <row r="3808" spans="1:5" x14ac:dyDescent="0.15">
      <c r="A3808" s="1" t="s">
        <v>9707</v>
      </c>
      <c r="B3808" s="1">
        <v>509415</v>
      </c>
      <c r="C3808" s="1">
        <v>500</v>
      </c>
      <c r="D3808" s="1">
        <v>4500</v>
      </c>
      <c r="E3808" s="1">
        <v>2500</v>
      </c>
    </row>
    <row r="3809" spans="1:5" x14ac:dyDescent="0.15">
      <c r="A3809" s="1" t="s">
        <v>9708</v>
      </c>
      <c r="B3809" s="1">
        <v>509416</v>
      </c>
      <c r="C3809" s="1">
        <v>700</v>
      </c>
      <c r="D3809" s="1">
        <v>5000</v>
      </c>
      <c r="E3809" s="1">
        <v>2500</v>
      </c>
    </row>
    <row r="3810" spans="1:5" x14ac:dyDescent="0.15">
      <c r="A3810" s="1" t="s">
        <v>9709</v>
      </c>
      <c r="B3810" s="1">
        <v>509417</v>
      </c>
      <c r="C3810" s="1">
        <v>700</v>
      </c>
      <c r="D3810" s="1">
        <v>5700</v>
      </c>
      <c r="E3810" s="1">
        <v>2500</v>
      </c>
    </row>
    <row r="3811" spans="1:5" x14ac:dyDescent="0.15">
      <c r="A3811" s="1" t="s">
        <v>9710</v>
      </c>
      <c r="B3811" s="1">
        <v>509418</v>
      </c>
      <c r="C3811" s="1">
        <v>700</v>
      </c>
      <c r="D3811" s="1">
        <v>6400</v>
      </c>
      <c r="E3811" s="1">
        <v>2500</v>
      </c>
    </row>
    <row r="3812" spans="1:5" x14ac:dyDescent="0.15">
      <c r="A3812" s="1" t="s">
        <v>9711</v>
      </c>
      <c r="B3812" s="1">
        <v>509419</v>
      </c>
      <c r="C3812" s="1">
        <v>700</v>
      </c>
      <c r="D3812" s="1">
        <v>7100</v>
      </c>
      <c r="E3812" s="1">
        <v>2500</v>
      </c>
    </row>
    <row r="3813" spans="1:5" x14ac:dyDescent="0.15">
      <c r="A3813" s="1" t="s">
        <v>9712</v>
      </c>
      <c r="B3813" s="1">
        <v>509420</v>
      </c>
      <c r="C3813" s="1">
        <v>700</v>
      </c>
      <c r="D3813" s="1">
        <v>7800</v>
      </c>
      <c r="E3813" s="1">
        <v>2500</v>
      </c>
    </row>
    <row r="3814" spans="1:5" x14ac:dyDescent="0.15">
      <c r="A3814" s="1" t="s">
        <v>9713</v>
      </c>
      <c r="B3814" s="1">
        <v>509421</v>
      </c>
      <c r="C3814" s="1">
        <v>900</v>
      </c>
      <c r="D3814" s="1">
        <v>8500</v>
      </c>
      <c r="E3814" s="1">
        <v>2500</v>
      </c>
    </row>
    <row r="3815" spans="1:5" x14ac:dyDescent="0.15">
      <c r="A3815" s="1" t="s">
        <v>9714</v>
      </c>
      <c r="B3815" s="1">
        <v>509422</v>
      </c>
      <c r="C3815" s="1">
        <v>900</v>
      </c>
      <c r="D3815" s="1">
        <v>9400</v>
      </c>
      <c r="E3815" s="1">
        <v>2500</v>
      </c>
    </row>
    <row r="3816" spans="1:5" x14ac:dyDescent="0.15">
      <c r="A3816" s="1" t="s">
        <v>9715</v>
      </c>
      <c r="B3816" s="1">
        <v>509423</v>
      </c>
      <c r="C3816" s="1">
        <v>900</v>
      </c>
      <c r="D3816" s="1">
        <v>10300</v>
      </c>
      <c r="E3816" s="1">
        <v>2500</v>
      </c>
    </row>
    <row r="3817" spans="1:5" x14ac:dyDescent="0.15">
      <c r="A3817" s="1" t="s">
        <v>9716</v>
      </c>
      <c r="B3817" s="1">
        <v>509424</v>
      </c>
      <c r="C3817" s="1">
        <v>900</v>
      </c>
      <c r="D3817" s="1">
        <v>11200</v>
      </c>
      <c r="E3817" s="1">
        <v>2500</v>
      </c>
    </row>
    <row r="3818" spans="1:5" x14ac:dyDescent="0.15">
      <c r="A3818" s="1" t="s">
        <v>9717</v>
      </c>
      <c r="B3818" s="1">
        <v>509425</v>
      </c>
      <c r="C3818" s="1">
        <v>900</v>
      </c>
      <c r="D3818" s="1">
        <v>12100</v>
      </c>
      <c r="E3818" s="1">
        <v>2500</v>
      </c>
    </row>
    <row r="3819" spans="1:5" x14ac:dyDescent="0.15">
      <c r="A3819" s="1" t="s">
        <v>9718</v>
      </c>
      <c r="B3819" s="1">
        <v>509426</v>
      </c>
      <c r="C3819" s="1">
        <v>1100</v>
      </c>
      <c r="D3819" s="1">
        <v>13000</v>
      </c>
      <c r="E3819" s="1">
        <v>2500</v>
      </c>
    </row>
    <row r="3820" spans="1:5" x14ac:dyDescent="0.15">
      <c r="A3820" s="1" t="s">
        <v>9719</v>
      </c>
      <c r="B3820" s="1">
        <v>509427</v>
      </c>
      <c r="C3820" s="1">
        <v>1100</v>
      </c>
      <c r="D3820" s="1">
        <v>14100</v>
      </c>
      <c r="E3820" s="1">
        <v>2500</v>
      </c>
    </row>
    <row r="3821" spans="1:5" x14ac:dyDescent="0.15">
      <c r="A3821" s="1" t="s">
        <v>9720</v>
      </c>
      <c r="B3821" s="1">
        <v>509428</v>
      </c>
      <c r="C3821" s="1">
        <v>1100</v>
      </c>
      <c r="D3821" s="1">
        <v>15200</v>
      </c>
      <c r="E3821" s="1">
        <v>2500</v>
      </c>
    </row>
    <row r="3822" spans="1:5" x14ac:dyDescent="0.15">
      <c r="A3822" s="1" t="s">
        <v>9721</v>
      </c>
      <c r="B3822" s="1">
        <v>509429</v>
      </c>
      <c r="C3822" s="1">
        <v>1100</v>
      </c>
      <c r="D3822" s="1">
        <v>16300</v>
      </c>
      <c r="E3822" s="1">
        <v>2500</v>
      </c>
    </row>
    <row r="3823" spans="1:5" x14ac:dyDescent="0.15">
      <c r="A3823" s="1" t="s">
        <v>9722</v>
      </c>
      <c r="B3823" s="1">
        <v>509430</v>
      </c>
      <c r="C3823" s="1">
        <v>1100</v>
      </c>
      <c r="D3823" s="1">
        <v>17400</v>
      </c>
      <c r="E3823" s="1">
        <v>2500</v>
      </c>
    </row>
    <row r="3824" spans="1:5" x14ac:dyDescent="0.15">
      <c r="A3824" s="1" t="s">
        <v>9723</v>
      </c>
      <c r="B3824" s="1">
        <v>509431</v>
      </c>
      <c r="C3824" s="1">
        <v>1300</v>
      </c>
      <c r="D3824" s="1">
        <v>18500</v>
      </c>
      <c r="E3824" s="1">
        <v>2500</v>
      </c>
    </row>
    <row r="3825" spans="1:5" x14ac:dyDescent="0.15">
      <c r="A3825" s="1" t="s">
        <v>9724</v>
      </c>
      <c r="B3825" s="1">
        <v>509432</v>
      </c>
      <c r="C3825" s="1">
        <v>1300</v>
      </c>
      <c r="D3825" s="1">
        <v>19800</v>
      </c>
      <c r="E3825" s="1">
        <v>2500</v>
      </c>
    </row>
    <row r="3826" spans="1:5" x14ac:dyDescent="0.15">
      <c r="A3826" s="1" t="s">
        <v>9725</v>
      </c>
      <c r="B3826" s="1">
        <v>509433</v>
      </c>
      <c r="C3826" s="1">
        <v>1300</v>
      </c>
      <c r="D3826" s="1">
        <v>21100</v>
      </c>
      <c r="E3826" s="1">
        <v>2500</v>
      </c>
    </row>
    <row r="3827" spans="1:5" x14ac:dyDescent="0.15">
      <c r="A3827" s="1" t="s">
        <v>9726</v>
      </c>
      <c r="B3827" s="1">
        <v>509434</v>
      </c>
      <c r="C3827" s="1">
        <v>1300</v>
      </c>
      <c r="D3827" s="1">
        <v>22400</v>
      </c>
      <c r="E3827" s="1">
        <v>2500</v>
      </c>
    </row>
    <row r="3828" spans="1:5" x14ac:dyDescent="0.15">
      <c r="A3828" s="1" t="s">
        <v>9727</v>
      </c>
      <c r="B3828" s="1">
        <v>509435</v>
      </c>
      <c r="C3828" s="1">
        <v>1300</v>
      </c>
      <c r="D3828" s="1">
        <v>23700</v>
      </c>
      <c r="E3828" s="1">
        <v>2500</v>
      </c>
    </row>
    <row r="3829" spans="1:5" x14ac:dyDescent="0.15">
      <c r="A3829" s="1" t="s">
        <v>9728</v>
      </c>
      <c r="B3829" s="1">
        <v>509436</v>
      </c>
      <c r="C3829" s="1">
        <v>1500</v>
      </c>
      <c r="D3829" s="1">
        <v>25000</v>
      </c>
      <c r="E3829" s="1">
        <v>2500</v>
      </c>
    </row>
    <row r="3830" spans="1:5" x14ac:dyDescent="0.15">
      <c r="A3830" s="1" t="s">
        <v>9729</v>
      </c>
      <c r="B3830" s="1">
        <v>509437</v>
      </c>
      <c r="C3830" s="1">
        <v>1500</v>
      </c>
      <c r="D3830" s="1">
        <v>26500</v>
      </c>
      <c r="E3830" s="1">
        <v>2500</v>
      </c>
    </row>
    <row r="3831" spans="1:5" x14ac:dyDescent="0.15">
      <c r="A3831" s="1" t="s">
        <v>9730</v>
      </c>
      <c r="B3831" s="1">
        <v>509438</v>
      </c>
      <c r="C3831" s="1">
        <v>1500</v>
      </c>
      <c r="D3831" s="1">
        <v>28000</v>
      </c>
      <c r="E3831" s="1">
        <v>2500</v>
      </c>
    </row>
    <row r="3832" spans="1:5" x14ac:dyDescent="0.15">
      <c r="A3832" s="1" t="s">
        <v>9731</v>
      </c>
      <c r="B3832" s="1">
        <v>509439</v>
      </c>
      <c r="C3832" s="1">
        <v>1500</v>
      </c>
      <c r="D3832" s="1">
        <v>29500</v>
      </c>
      <c r="E3832" s="1">
        <v>2500</v>
      </c>
    </row>
    <row r="3833" spans="1:5" x14ac:dyDescent="0.15">
      <c r="A3833" s="1" t="s">
        <v>9732</v>
      </c>
      <c r="B3833" s="1">
        <v>509440</v>
      </c>
      <c r="C3833" s="1">
        <v>1500</v>
      </c>
      <c r="D3833" s="1">
        <v>31000</v>
      </c>
      <c r="E3833" s="1">
        <v>2500</v>
      </c>
    </row>
    <row r="3834" spans="1:5" x14ac:dyDescent="0.15">
      <c r="A3834" s="1" t="s">
        <v>9733</v>
      </c>
      <c r="B3834" s="1">
        <v>509441</v>
      </c>
      <c r="C3834" s="1">
        <v>1800</v>
      </c>
      <c r="D3834" s="1">
        <v>32500</v>
      </c>
      <c r="E3834" s="1">
        <v>2500</v>
      </c>
    </row>
    <row r="3835" spans="1:5" x14ac:dyDescent="0.15">
      <c r="A3835" s="1" t="s">
        <v>9734</v>
      </c>
      <c r="B3835" s="1">
        <v>509442</v>
      </c>
      <c r="C3835" s="1">
        <v>1800</v>
      </c>
      <c r="D3835" s="1">
        <v>34300</v>
      </c>
      <c r="E3835" s="1">
        <v>2500</v>
      </c>
    </row>
    <row r="3836" spans="1:5" x14ac:dyDescent="0.15">
      <c r="A3836" s="1" t="s">
        <v>9735</v>
      </c>
      <c r="B3836" s="1">
        <v>509443</v>
      </c>
      <c r="C3836" s="1">
        <v>1800</v>
      </c>
      <c r="D3836" s="1">
        <v>36100</v>
      </c>
      <c r="E3836" s="1">
        <v>2500</v>
      </c>
    </row>
    <row r="3837" spans="1:5" x14ac:dyDescent="0.15">
      <c r="A3837" s="1" t="s">
        <v>9736</v>
      </c>
      <c r="B3837" s="1">
        <v>509444</v>
      </c>
      <c r="C3837" s="1">
        <v>1800</v>
      </c>
      <c r="D3837" s="1">
        <v>37900</v>
      </c>
      <c r="E3837" s="1">
        <v>2500</v>
      </c>
    </row>
    <row r="3838" spans="1:5" x14ac:dyDescent="0.15">
      <c r="A3838" s="1" t="s">
        <v>9737</v>
      </c>
      <c r="B3838" s="1">
        <v>509445</v>
      </c>
      <c r="C3838" s="1">
        <v>1800</v>
      </c>
      <c r="D3838" s="1">
        <v>39700</v>
      </c>
      <c r="E3838" s="1">
        <v>2500</v>
      </c>
    </row>
    <row r="3839" spans="1:5" x14ac:dyDescent="0.15">
      <c r="A3839" s="1" t="s">
        <v>9738</v>
      </c>
      <c r="B3839" s="1">
        <v>509446</v>
      </c>
      <c r="C3839" s="1">
        <v>2100</v>
      </c>
      <c r="D3839" s="1">
        <v>41500</v>
      </c>
      <c r="E3839" s="1">
        <v>2500</v>
      </c>
    </row>
    <row r="3840" spans="1:5" x14ac:dyDescent="0.15">
      <c r="A3840" s="1" t="s">
        <v>9739</v>
      </c>
      <c r="B3840" s="1">
        <v>509447</v>
      </c>
      <c r="C3840" s="1">
        <v>2100</v>
      </c>
      <c r="D3840" s="1">
        <v>43600</v>
      </c>
      <c r="E3840" s="1">
        <v>2500</v>
      </c>
    </row>
    <row r="3841" spans="1:5" x14ac:dyDescent="0.15">
      <c r="A3841" s="1" t="s">
        <v>9740</v>
      </c>
      <c r="B3841" s="1">
        <v>509448</v>
      </c>
      <c r="C3841" s="1">
        <v>2100</v>
      </c>
      <c r="D3841" s="1">
        <v>45700</v>
      </c>
      <c r="E3841" s="1">
        <v>2500</v>
      </c>
    </row>
    <row r="3842" spans="1:5" x14ac:dyDescent="0.15">
      <c r="A3842" s="1" t="s">
        <v>9741</v>
      </c>
      <c r="B3842" s="1">
        <v>509449</v>
      </c>
      <c r="C3842" s="1">
        <v>2100</v>
      </c>
      <c r="D3842" s="1">
        <v>47800</v>
      </c>
      <c r="E3842" s="1">
        <v>2500</v>
      </c>
    </row>
    <row r="3843" spans="1:5" x14ac:dyDescent="0.15">
      <c r="A3843" s="1" t="s">
        <v>9742</v>
      </c>
      <c r="B3843" s="1">
        <v>509450</v>
      </c>
      <c r="C3843" s="1">
        <v>2100</v>
      </c>
      <c r="D3843" s="1">
        <v>49900</v>
      </c>
      <c r="E3843" s="1">
        <v>2500</v>
      </c>
    </row>
    <row r="3844" spans="1:5" x14ac:dyDescent="0.15">
      <c r="A3844" s="1" t="s">
        <v>9743</v>
      </c>
      <c r="B3844" s="1">
        <v>509451</v>
      </c>
      <c r="C3844" s="1">
        <v>2400</v>
      </c>
      <c r="D3844" s="1">
        <v>52000</v>
      </c>
      <c r="E3844" s="1">
        <v>2500</v>
      </c>
    </row>
    <row r="3845" spans="1:5" x14ac:dyDescent="0.15">
      <c r="A3845" s="1" t="s">
        <v>9744</v>
      </c>
      <c r="B3845" s="1">
        <v>509452</v>
      </c>
      <c r="C3845" s="1">
        <v>2400</v>
      </c>
      <c r="D3845" s="1">
        <v>54400</v>
      </c>
      <c r="E3845" s="1">
        <v>2500</v>
      </c>
    </row>
    <row r="3846" spans="1:5" x14ac:dyDescent="0.15">
      <c r="A3846" s="1" t="s">
        <v>9745</v>
      </c>
      <c r="B3846" s="1">
        <v>509453</v>
      </c>
      <c r="C3846" s="1">
        <v>2400</v>
      </c>
      <c r="D3846" s="1">
        <v>56800</v>
      </c>
      <c r="E3846" s="1">
        <v>2500</v>
      </c>
    </row>
    <row r="3847" spans="1:5" x14ac:dyDescent="0.15">
      <c r="A3847" s="1" t="s">
        <v>9746</v>
      </c>
      <c r="B3847" s="1">
        <v>509454</v>
      </c>
      <c r="C3847" s="1">
        <v>2400</v>
      </c>
      <c r="D3847" s="1">
        <v>59200</v>
      </c>
      <c r="E3847" s="1">
        <v>2500</v>
      </c>
    </row>
    <row r="3848" spans="1:5" x14ac:dyDescent="0.15">
      <c r="A3848" s="1" t="s">
        <v>9747</v>
      </c>
      <c r="B3848" s="1">
        <v>509455</v>
      </c>
      <c r="C3848" s="1">
        <v>2400</v>
      </c>
      <c r="D3848" s="1">
        <v>61600</v>
      </c>
      <c r="E3848" s="1">
        <v>2500</v>
      </c>
    </row>
    <row r="3849" spans="1:5" x14ac:dyDescent="0.15">
      <c r="A3849" s="1" t="s">
        <v>9748</v>
      </c>
      <c r="B3849" s="1">
        <v>509456</v>
      </c>
      <c r="C3849" s="1">
        <v>2700</v>
      </c>
      <c r="D3849" s="1">
        <v>64000</v>
      </c>
      <c r="E3849" s="1">
        <v>2500</v>
      </c>
    </row>
    <row r="3850" spans="1:5" x14ac:dyDescent="0.15">
      <c r="A3850" s="1" t="s">
        <v>9749</v>
      </c>
      <c r="B3850" s="1">
        <v>509457</v>
      </c>
      <c r="C3850" s="1">
        <v>2700</v>
      </c>
      <c r="D3850" s="1">
        <v>66700</v>
      </c>
      <c r="E3850" s="1">
        <v>2500</v>
      </c>
    </row>
    <row r="3851" spans="1:5" x14ac:dyDescent="0.15">
      <c r="A3851" s="1" t="s">
        <v>9750</v>
      </c>
      <c r="B3851" s="1">
        <v>509458</v>
      </c>
      <c r="C3851" s="1">
        <v>2700</v>
      </c>
      <c r="D3851" s="1">
        <v>69400</v>
      </c>
      <c r="E3851" s="1">
        <v>2500</v>
      </c>
    </row>
    <row r="3852" spans="1:5" x14ac:dyDescent="0.15">
      <c r="A3852" s="1" t="s">
        <v>9751</v>
      </c>
      <c r="B3852" s="1">
        <v>509459</v>
      </c>
      <c r="C3852" s="1">
        <v>2700</v>
      </c>
      <c r="D3852" s="1">
        <v>72100</v>
      </c>
      <c r="E3852" s="1">
        <v>2500</v>
      </c>
    </row>
    <row r="3853" spans="1:5" x14ac:dyDescent="0.15">
      <c r="A3853" s="1" t="s">
        <v>9752</v>
      </c>
      <c r="B3853" s="1">
        <v>509460</v>
      </c>
      <c r="C3853" s="1">
        <v>2700</v>
      </c>
      <c r="D3853" s="1">
        <v>74800</v>
      </c>
      <c r="E3853" s="1">
        <v>2500</v>
      </c>
    </row>
    <row r="3854" spans="1:5" x14ac:dyDescent="0.15">
      <c r="A3854" s="1" t="s">
        <v>9753</v>
      </c>
      <c r="B3854" s="1">
        <v>509461</v>
      </c>
      <c r="C3854" s="1">
        <v>3000</v>
      </c>
      <c r="D3854" s="1">
        <v>77500</v>
      </c>
      <c r="E3854" s="1">
        <v>2500</v>
      </c>
    </row>
    <row r="3855" spans="1:5" x14ac:dyDescent="0.15">
      <c r="A3855" s="1" t="s">
        <v>9754</v>
      </c>
      <c r="B3855" s="1">
        <v>509462</v>
      </c>
      <c r="C3855" s="1">
        <v>3000</v>
      </c>
      <c r="D3855" s="1">
        <v>80500</v>
      </c>
      <c r="E3855" s="1">
        <v>2500</v>
      </c>
    </row>
    <row r="3856" spans="1:5" x14ac:dyDescent="0.15">
      <c r="A3856" s="1" t="s">
        <v>9755</v>
      </c>
      <c r="B3856" s="1">
        <v>509463</v>
      </c>
      <c r="C3856" s="1">
        <v>3000</v>
      </c>
      <c r="D3856" s="1">
        <v>83500</v>
      </c>
      <c r="E3856" s="1">
        <v>2500</v>
      </c>
    </row>
    <row r="3857" spans="1:5" x14ac:dyDescent="0.15">
      <c r="A3857" s="1" t="s">
        <v>9756</v>
      </c>
      <c r="B3857" s="1">
        <v>509464</v>
      </c>
      <c r="C3857" s="1">
        <v>3000</v>
      </c>
      <c r="D3857" s="1">
        <v>86500</v>
      </c>
      <c r="E3857" s="1">
        <v>2500</v>
      </c>
    </row>
    <row r="3858" spans="1:5" x14ac:dyDescent="0.15">
      <c r="A3858" s="1" t="s">
        <v>9757</v>
      </c>
      <c r="B3858" s="1">
        <v>509465</v>
      </c>
      <c r="C3858" s="1">
        <v>3000</v>
      </c>
      <c r="D3858" s="1">
        <v>89500</v>
      </c>
      <c r="E3858" s="1">
        <v>2500</v>
      </c>
    </row>
    <row r="3859" spans="1:5" x14ac:dyDescent="0.15">
      <c r="A3859" s="1" t="s">
        <v>9758</v>
      </c>
      <c r="B3859" s="1">
        <v>509466</v>
      </c>
      <c r="C3859" s="1">
        <v>3500</v>
      </c>
      <c r="D3859" s="1">
        <v>92500</v>
      </c>
      <c r="E3859" s="1">
        <v>2500</v>
      </c>
    </row>
    <row r="3860" spans="1:5" x14ac:dyDescent="0.15">
      <c r="A3860" s="1" t="s">
        <v>9759</v>
      </c>
      <c r="B3860" s="1">
        <v>509467</v>
      </c>
      <c r="C3860" s="1">
        <v>3500</v>
      </c>
      <c r="D3860" s="1">
        <v>96000</v>
      </c>
      <c r="E3860" s="1">
        <v>2500</v>
      </c>
    </row>
    <row r="3861" spans="1:5" x14ac:dyDescent="0.15">
      <c r="A3861" s="1" t="s">
        <v>9760</v>
      </c>
      <c r="B3861" s="1">
        <v>509468</v>
      </c>
      <c r="C3861" s="1">
        <v>3500</v>
      </c>
      <c r="D3861" s="1">
        <v>99500</v>
      </c>
      <c r="E3861" s="1">
        <v>2500</v>
      </c>
    </row>
    <row r="3862" spans="1:5" x14ac:dyDescent="0.15">
      <c r="A3862" s="1" t="s">
        <v>9761</v>
      </c>
      <c r="B3862" s="1">
        <v>509469</v>
      </c>
      <c r="C3862" s="1">
        <v>3500</v>
      </c>
      <c r="D3862" s="1">
        <v>103000</v>
      </c>
      <c r="E3862" s="1">
        <v>2500</v>
      </c>
    </row>
    <row r="3863" spans="1:5" x14ac:dyDescent="0.15">
      <c r="A3863" s="1" t="s">
        <v>9762</v>
      </c>
      <c r="B3863" s="1">
        <v>509470</v>
      </c>
      <c r="C3863" s="1">
        <v>3500</v>
      </c>
      <c r="D3863" s="1">
        <v>106500</v>
      </c>
      <c r="E3863" s="1">
        <v>2500</v>
      </c>
    </row>
    <row r="3864" spans="1:5" x14ac:dyDescent="0.15">
      <c r="A3864" s="1" t="s">
        <v>9763</v>
      </c>
      <c r="B3864" s="1">
        <v>509471</v>
      </c>
      <c r="C3864" s="1">
        <v>4000</v>
      </c>
      <c r="D3864" s="1">
        <v>110000</v>
      </c>
      <c r="E3864" s="1">
        <v>2500</v>
      </c>
    </row>
    <row r="3865" spans="1:5" x14ac:dyDescent="0.15">
      <c r="A3865" s="1" t="s">
        <v>9764</v>
      </c>
      <c r="B3865" s="1">
        <v>509472</v>
      </c>
      <c r="C3865" s="1">
        <v>4000</v>
      </c>
      <c r="D3865" s="1">
        <v>114000</v>
      </c>
      <c r="E3865" s="1">
        <v>2500</v>
      </c>
    </row>
    <row r="3866" spans="1:5" x14ac:dyDescent="0.15">
      <c r="A3866" s="1" t="s">
        <v>9765</v>
      </c>
      <c r="B3866" s="1">
        <v>509473</v>
      </c>
      <c r="C3866" s="1">
        <v>4000</v>
      </c>
      <c r="D3866" s="1">
        <v>118000</v>
      </c>
      <c r="E3866" s="1">
        <v>2500</v>
      </c>
    </row>
    <row r="3867" spans="1:5" x14ac:dyDescent="0.15">
      <c r="A3867" s="1" t="s">
        <v>9766</v>
      </c>
      <c r="B3867" s="1">
        <v>509474</v>
      </c>
      <c r="C3867" s="1">
        <v>4000</v>
      </c>
      <c r="D3867" s="1">
        <v>122000</v>
      </c>
      <c r="E3867" s="1">
        <v>2500</v>
      </c>
    </row>
    <row r="3868" spans="1:5" x14ac:dyDescent="0.15">
      <c r="A3868" s="1" t="s">
        <v>9767</v>
      </c>
      <c r="B3868" s="1">
        <v>509475</v>
      </c>
      <c r="C3868" s="1">
        <v>4000</v>
      </c>
      <c r="D3868" s="1">
        <v>126000</v>
      </c>
      <c r="E3868" s="1">
        <v>2500</v>
      </c>
    </row>
    <row r="3869" spans="1:5" x14ac:dyDescent="0.15">
      <c r="A3869" s="1" t="s">
        <v>9768</v>
      </c>
      <c r="B3869" s="1">
        <v>509476</v>
      </c>
      <c r="C3869" s="1">
        <v>4500</v>
      </c>
      <c r="D3869" s="1">
        <v>130000</v>
      </c>
      <c r="E3869" s="1">
        <v>2500</v>
      </c>
    </row>
    <row r="3870" spans="1:5" x14ac:dyDescent="0.15">
      <c r="A3870" s="1" t="s">
        <v>9769</v>
      </c>
      <c r="B3870" s="1">
        <v>509477</v>
      </c>
      <c r="C3870" s="1">
        <v>4500</v>
      </c>
      <c r="D3870" s="1">
        <v>134500</v>
      </c>
      <c r="E3870" s="1">
        <v>2500</v>
      </c>
    </row>
    <row r="3871" spans="1:5" x14ac:dyDescent="0.15">
      <c r="A3871" s="1" t="s">
        <v>9770</v>
      </c>
      <c r="B3871" s="1">
        <v>509478</v>
      </c>
      <c r="C3871" s="1">
        <v>4500</v>
      </c>
      <c r="D3871" s="1">
        <v>139000</v>
      </c>
      <c r="E3871" s="1">
        <v>2500</v>
      </c>
    </row>
    <row r="3872" spans="1:5" x14ac:dyDescent="0.15">
      <c r="A3872" s="1" t="s">
        <v>9771</v>
      </c>
      <c r="B3872" s="1">
        <v>509479</v>
      </c>
      <c r="C3872" s="1">
        <v>4500</v>
      </c>
      <c r="D3872" s="1">
        <v>143500</v>
      </c>
      <c r="E3872" s="1">
        <v>2500</v>
      </c>
    </row>
    <row r="3873" spans="1:5" x14ac:dyDescent="0.15">
      <c r="A3873" s="1" t="s">
        <v>9772</v>
      </c>
      <c r="B3873" s="1">
        <v>509480</v>
      </c>
      <c r="C3873" s="1">
        <v>4500</v>
      </c>
      <c r="D3873" s="1">
        <v>148000</v>
      </c>
      <c r="E3873" s="1">
        <v>2500</v>
      </c>
    </row>
    <row r="3874" spans="1:5" x14ac:dyDescent="0.15">
      <c r="A3874" s="1" t="s">
        <v>9773</v>
      </c>
      <c r="B3874" s="1">
        <v>509481</v>
      </c>
      <c r="C3874" s="1">
        <v>5000</v>
      </c>
      <c r="D3874" s="1">
        <v>152500</v>
      </c>
      <c r="E3874" s="1">
        <v>2500</v>
      </c>
    </row>
    <row r="3875" spans="1:5" x14ac:dyDescent="0.15">
      <c r="A3875" s="1" t="s">
        <v>9774</v>
      </c>
      <c r="B3875" s="1">
        <v>509482</v>
      </c>
      <c r="C3875" s="1">
        <v>5000</v>
      </c>
      <c r="D3875" s="1">
        <v>157500</v>
      </c>
      <c r="E3875" s="1">
        <v>2500</v>
      </c>
    </row>
    <row r="3876" spans="1:5" x14ac:dyDescent="0.15">
      <c r="A3876" s="1" t="s">
        <v>9775</v>
      </c>
      <c r="B3876" s="1">
        <v>509483</v>
      </c>
      <c r="C3876" s="1">
        <v>5000</v>
      </c>
      <c r="D3876" s="1">
        <v>162500</v>
      </c>
      <c r="E3876" s="1">
        <v>2500</v>
      </c>
    </row>
    <row r="3877" spans="1:5" x14ac:dyDescent="0.15">
      <c r="A3877" s="1" t="s">
        <v>9776</v>
      </c>
      <c r="B3877" s="1">
        <v>509484</v>
      </c>
      <c r="C3877" s="1">
        <v>5000</v>
      </c>
      <c r="D3877" s="1">
        <v>167500</v>
      </c>
      <c r="E3877" s="1">
        <v>2500</v>
      </c>
    </row>
    <row r="3878" spans="1:5" x14ac:dyDescent="0.15">
      <c r="A3878" s="1" t="s">
        <v>9777</v>
      </c>
      <c r="B3878" s="1">
        <v>509485</v>
      </c>
      <c r="C3878" s="1">
        <v>5000</v>
      </c>
      <c r="D3878" s="1">
        <v>172500</v>
      </c>
      <c r="E3878" s="1">
        <v>2500</v>
      </c>
    </row>
    <row r="3879" spans="1:5" x14ac:dyDescent="0.15">
      <c r="A3879" s="1" t="s">
        <v>9778</v>
      </c>
      <c r="B3879" s="1">
        <v>509486</v>
      </c>
      <c r="C3879" s="1">
        <v>5500</v>
      </c>
      <c r="D3879" s="1">
        <v>177500</v>
      </c>
      <c r="E3879" s="1">
        <v>2500</v>
      </c>
    </row>
    <row r="3880" spans="1:5" x14ac:dyDescent="0.15">
      <c r="A3880" s="1" t="s">
        <v>9779</v>
      </c>
      <c r="B3880" s="1">
        <v>509487</v>
      </c>
      <c r="C3880" s="1">
        <v>5500</v>
      </c>
      <c r="D3880" s="1">
        <v>183000</v>
      </c>
      <c r="E3880" s="1">
        <v>2500</v>
      </c>
    </row>
    <row r="3881" spans="1:5" x14ac:dyDescent="0.15">
      <c r="A3881" s="1" t="s">
        <v>9780</v>
      </c>
      <c r="B3881" s="1">
        <v>509488</v>
      </c>
      <c r="C3881" s="1">
        <v>5500</v>
      </c>
      <c r="D3881" s="1">
        <v>188500</v>
      </c>
      <c r="E3881" s="1">
        <v>2500</v>
      </c>
    </row>
    <row r="3882" spans="1:5" x14ac:dyDescent="0.15">
      <c r="A3882" s="1" t="s">
        <v>9781</v>
      </c>
      <c r="B3882" s="1">
        <v>509489</v>
      </c>
      <c r="C3882" s="1">
        <v>5500</v>
      </c>
      <c r="D3882" s="1">
        <v>194000</v>
      </c>
      <c r="E3882" s="1">
        <v>2500</v>
      </c>
    </row>
    <row r="3883" spans="1:5" x14ac:dyDescent="0.15">
      <c r="A3883" s="1" t="s">
        <v>9782</v>
      </c>
      <c r="B3883" s="1">
        <v>509490</v>
      </c>
      <c r="C3883" s="1">
        <v>5500</v>
      </c>
      <c r="D3883" s="1">
        <v>199500</v>
      </c>
      <c r="E3883" s="1">
        <v>2500</v>
      </c>
    </row>
    <row r="3884" spans="1:5" x14ac:dyDescent="0.15">
      <c r="A3884" s="1" t="s">
        <v>9783</v>
      </c>
      <c r="B3884" s="1">
        <v>509491</v>
      </c>
      <c r="C3884" s="1">
        <v>6000</v>
      </c>
      <c r="D3884" s="1">
        <v>205000</v>
      </c>
      <c r="E3884" s="1">
        <v>2500</v>
      </c>
    </row>
    <row r="3885" spans="1:5" x14ac:dyDescent="0.15">
      <c r="A3885" s="1" t="s">
        <v>9784</v>
      </c>
      <c r="B3885" s="1">
        <v>509492</v>
      </c>
      <c r="C3885" s="1">
        <v>6000</v>
      </c>
      <c r="D3885" s="1">
        <v>211000</v>
      </c>
      <c r="E3885" s="1">
        <v>2500</v>
      </c>
    </row>
    <row r="3886" spans="1:5" x14ac:dyDescent="0.15">
      <c r="A3886" s="1" t="s">
        <v>9785</v>
      </c>
      <c r="B3886" s="1">
        <v>509493</v>
      </c>
      <c r="C3886" s="1">
        <v>6000</v>
      </c>
      <c r="D3886" s="1">
        <v>217000</v>
      </c>
      <c r="E3886" s="1">
        <v>2500</v>
      </c>
    </row>
    <row r="3887" spans="1:5" x14ac:dyDescent="0.15">
      <c r="A3887" s="1" t="s">
        <v>9786</v>
      </c>
      <c r="B3887" s="1">
        <v>509494</v>
      </c>
      <c r="C3887" s="1">
        <v>6000</v>
      </c>
      <c r="D3887" s="1">
        <v>223000</v>
      </c>
      <c r="E3887" s="1">
        <v>2500</v>
      </c>
    </row>
    <row r="3888" spans="1:5" x14ac:dyDescent="0.15">
      <c r="A3888" s="1" t="s">
        <v>9787</v>
      </c>
      <c r="B3888" s="1">
        <v>509495</v>
      </c>
      <c r="C3888" s="1">
        <v>6000</v>
      </c>
      <c r="D3888" s="1">
        <v>229000</v>
      </c>
      <c r="E3888" s="1">
        <v>2500</v>
      </c>
    </row>
    <row r="3889" spans="1:5" x14ac:dyDescent="0.15">
      <c r="A3889" s="1" t="s">
        <v>9788</v>
      </c>
      <c r="B3889" s="1">
        <v>509496</v>
      </c>
      <c r="C3889" s="1">
        <v>6500</v>
      </c>
      <c r="D3889" s="1">
        <v>235000</v>
      </c>
      <c r="E3889" s="1">
        <v>2500</v>
      </c>
    </row>
    <row r="3890" spans="1:5" x14ac:dyDescent="0.15">
      <c r="A3890" s="1" t="s">
        <v>9789</v>
      </c>
      <c r="B3890" s="1">
        <v>509497</v>
      </c>
      <c r="C3890" s="1">
        <v>6500</v>
      </c>
      <c r="D3890" s="1">
        <v>241500</v>
      </c>
      <c r="E3890" s="1">
        <v>2500</v>
      </c>
    </row>
    <row r="3891" spans="1:5" x14ac:dyDescent="0.15">
      <c r="A3891" s="1" t="s">
        <v>9790</v>
      </c>
      <c r="B3891" s="1">
        <v>509498</v>
      </c>
      <c r="C3891" s="1">
        <v>6500</v>
      </c>
      <c r="D3891" s="1">
        <v>248000</v>
      </c>
      <c r="E3891" s="1">
        <v>2500</v>
      </c>
    </row>
    <row r="3892" spans="1:5" x14ac:dyDescent="0.15">
      <c r="A3892" s="1" t="s">
        <v>9791</v>
      </c>
      <c r="B3892" s="1">
        <v>509499</v>
      </c>
      <c r="C3892" s="1">
        <v>0</v>
      </c>
      <c r="D3892" s="1">
        <v>254500</v>
      </c>
      <c r="E3892" s="1">
        <v>2500</v>
      </c>
    </row>
    <row r="3893" spans="1:5" x14ac:dyDescent="0.15">
      <c r="A3893" s="1" t="s">
        <v>9792</v>
      </c>
      <c r="B3893" s="1">
        <v>510401</v>
      </c>
      <c r="C3893" s="1">
        <v>240</v>
      </c>
      <c r="D3893" s="1">
        <v>0</v>
      </c>
      <c r="E3893" s="1">
        <v>2500</v>
      </c>
    </row>
    <row r="3894" spans="1:5" x14ac:dyDescent="0.15">
      <c r="A3894" s="1" t="s">
        <v>9793</v>
      </c>
      <c r="B3894" s="1">
        <v>510402</v>
      </c>
      <c r="C3894" s="1">
        <v>240</v>
      </c>
      <c r="D3894" s="1">
        <v>240</v>
      </c>
      <c r="E3894" s="1">
        <v>2500</v>
      </c>
    </row>
    <row r="3895" spans="1:5" x14ac:dyDescent="0.15">
      <c r="A3895" s="1" t="s">
        <v>9794</v>
      </c>
      <c r="B3895" s="1">
        <v>510403</v>
      </c>
      <c r="C3895" s="1">
        <v>240</v>
      </c>
      <c r="D3895" s="1">
        <v>480</v>
      </c>
      <c r="E3895" s="1">
        <v>2500</v>
      </c>
    </row>
    <row r="3896" spans="1:5" x14ac:dyDescent="0.15">
      <c r="A3896" s="1" t="s">
        <v>9795</v>
      </c>
      <c r="B3896" s="1">
        <v>510404</v>
      </c>
      <c r="C3896" s="1">
        <v>240</v>
      </c>
      <c r="D3896" s="1">
        <v>720</v>
      </c>
      <c r="E3896" s="1">
        <v>2500</v>
      </c>
    </row>
    <row r="3897" spans="1:5" x14ac:dyDescent="0.15">
      <c r="A3897" s="1" t="s">
        <v>9796</v>
      </c>
      <c r="B3897" s="1">
        <v>510405</v>
      </c>
      <c r="C3897" s="1">
        <v>240</v>
      </c>
      <c r="D3897" s="1">
        <v>960</v>
      </c>
      <c r="E3897" s="1">
        <v>2500</v>
      </c>
    </row>
    <row r="3898" spans="1:5" x14ac:dyDescent="0.15">
      <c r="A3898" s="1" t="s">
        <v>9797</v>
      </c>
      <c r="B3898" s="1">
        <v>510406</v>
      </c>
      <c r="C3898" s="1">
        <v>360</v>
      </c>
      <c r="D3898" s="1">
        <v>1200</v>
      </c>
      <c r="E3898" s="1">
        <v>2500</v>
      </c>
    </row>
    <row r="3899" spans="1:5" x14ac:dyDescent="0.15">
      <c r="A3899" s="1" t="s">
        <v>9798</v>
      </c>
      <c r="B3899" s="1">
        <v>510407</v>
      </c>
      <c r="C3899" s="1">
        <v>360</v>
      </c>
      <c r="D3899" s="1">
        <v>1560</v>
      </c>
      <c r="E3899" s="1">
        <v>2500</v>
      </c>
    </row>
    <row r="3900" spans="1:5" x14ac:dyDescent="0.15">
      <c r="A3900" s="1" t="s">
        <v>9799</v>
      </c>
      <c r="B3900" s="1">
        <v>510408</v>
      </c>
      <c r="C3900" s="1">
        <v>360</v>
      </c>
      <c r="D3900" s="1">
        <v>1920</v>
      </c>
      <c r="E3900" s="1">
        <v>2500</v>
      </c>
    </row>
    <row r="3901" spans="1:5" x14ac:dyDescent="0.15">
      <c r="A3901" s="1" t="s">
        <v>9800</v>
      </c>
      <c r="B3901" s="1">
        <v>510409</v>
      </c>
      <c r="C3901" s="1">
        <v>360</v>
      </c>
      <c r="D3901" s="1">
        <v>2280</v>
      </c>
      <c r="E3901" s="1">
        <v>2500</v>
      </c>
    </row>
    <row r="3902" spans="1:5" x14ac:dyDescent="0.15">
      <c r="A3902" s="1" t="s">
        <v>9801</v>
      </c>
      <c r="B3902" s="1">
        <v>510410</v>
      </c>
      <c r="C3902" s="1">
        <v>360</v>
      </c>
      <c r="D3902" s="1">
        <v>2640</v>
      </c>
      <c r="E3902" s="1">
        <v>2500</v>
      </c>
    </row>
    <row r="3903" spans="1:5" x14ac:dyDescent="0.15">
      <c r="A3903" s="1" t="s">
        <v>9802</v>
      </c>
      <c r="B3903" s="1">
        <v>510411</v>
      </c>
      <c r="C3903" s="1">
        <v>600</v>
      </c>
      <c r="D3903" s="1">
        <v>3000</v>
      </c>
      <c r="E3903" s="1">
        <v>2500</v>
      </c>
    </row>
    <row r="3904" spans="1:5" x14ac:dyDescent="0.15">
      <c r="A3904" s="1" t="s">
        <v>9803</v>
      </c>
      <c r="B3904" s="1">
        <v>510412</v>
      </c>
      <c r="C3904" s="1">
        <v>600</v>
      </c>
      <c r="D3904" s="1">
        <v>3600</v>
      </c>
      <c r="E3904" s="1">
        <v>2500</v>
      </c>
    </row>
    <row r="3905" spans="1:5" x14ac:dyDescent="0.15">
      <c r="A3905" s="1" t="s">
        <v>9804</v>
      </c>
      <c r="B3905" s="1">
        <v>510413</v>
      </c>
      <c r="C3905" s="1">
        <v>600</v>
      </c>
      <c r="D3905" s="1">
        <v>4200</v>
      </c>
      <c r="E3905" s="1">
        <v>2500</v>
      </c>
    </row>
    <row r="3906" spans="1:5" x14ac:dyDescent="0.15">
      <c r="A3906" s="1" t="s">
        <v>9805</v>
      </c>
      <c r="B3906" s="1">
        <v>510414</v>
      </c>
      <c r="C3906" s="1">
        <v>600</v>
      </c>
      <c r="D3906" s="1">
        <v>4800</v>
      </c>
      <c r="E3906" s="1">
        <v>2500</v>
      </c>
    </row>
    <row r="3907" spans="1:5" x14ac:dyDescent="0.15">
      <c r="A3907" s="1" t="s">
        <v>9806</v>
      </c>
      <c r="B3907" s="1">
        <v>510415</v>
      </c>
      <c r="C3907" s="1">
        <v>600</v>
      </c>
      <c r="D3907" s="1">
        <v>5400</v>
      </c>
      <c r="E3907" s="1">
        <v>2500</v>
      </c>
    </row>
    <row r="3908" spans="1:5" x14ac:dyDescent="0.15">
      <c r="A3908" s="1" t="s">
        <v>9807</v>
      </c>
      <c r="B3908" s="1">
        <v>510416</v>
      </c>
      <c r="C3908" s="1">
        <v>840</v>
      </c>
      <c r="D3908" s="1">
        <v>6000</v>
      </c>
      <c r="E3908" s="1">
        <v>2500</v>
      </c>
    </row>
    <row r="3909" spans="1:5" x14ac:dyDescent="0.15">
      <c r="A3909" s="1" t="s">
        <v>9808</v>
      </c>
      <c r="B3909" s="1">
        <v>510417</v>
      </c>
      <c r="C3909" s="1">
        <v>840</v>
      </c>
      <c r="D3909" s="1">
        <v>6840</v>
      </c>
      <c r="E3909" s="1">
        <v>2500</v>
      </c>
    </row>
    <row r="3910" spans="1:5" x14ac:dyDescent="0.15">
      <c r="A3910" s="1" t="s">
        <v>9809</v>
      </c>
      <c r="B3910" s="1">
        <v>510418</v>
      </c>
      <c r="C3910" s="1">
        <v>840</v>
      </c>
      <c r="D3910" s="1">
        <v>7680</v>
      </c>
      <c r="E3910" s="1">
        <v>2500</v>
      </c>
    </row>
    <row r="3911" spans="1:5" x14ac:dyDescent="0.15">
      <c r="A3911" s="1" t="s">
        <v>9810</v>
      </c>
      <c r="B3911" s="1">
        <v>510419</v>
      </c>
      <c r="C3911" s="1">
        <v>840</v>
      </c>
      <c r="D3911" s="1">
        <v>8520</v>
      </c>
      <c r="E3911" s="1">
        <v>2500</v>
      </c>
    </row>
    <row r="3912" spans="1:5" x14ac:dyDescent="0.15">
      <c r="A3912" s="1" t="s">
        <v>9811</v>
      </c>
      <c r="B3912" s="1">
        <v>510420</v>
      </c>
      <c r="C3912" s="1">
        <v>840</v>
      </c>
      <c r="D3912" s="1">
        <v>9360</v>
      </c>
      <c r="E3912" s="1">
        <v>2500</v>
      </c>
    </row>
    <row r="3913" spans="1:5" x14ac:dyDescent="0.15">
      <c r="A3913" s="1" t="s">
        <v>9812</v>
      </c>
      <c r="B3913" s="1">
        <v>510421</v>
      </c>
      <c r="C3913" s="1">
        <v>1080</v>
      </c>
      <c r="D3913" s="1">
        <v>10200</v>
      </c>
      <c r="E3913" s="1">
        <v>2500</v>
      </c>
    </row>
    <row r="3914" spans="1:5" x14ac:dyDescent="0.15">
      <c r="A3914" s="1" t="s">
        <v>9813</v>
      </c>
      <c r="B3914" s="1">
        <v>510422</v>
      </c>
      <c r="C3914" s="1">
        <v>1080</v>
      </c>
      <c r="D3914" s="1">
        <v>11280</v>
      </c>
      <c r="E3914" s="1">
        <v>2500</v>
      </c>
    </row>
    <row r="3915" spans="1:5" x14ac:dyDescent="0.15">
      <c r="A3915" s="1" t="s">
        <v>9814</v>
      </c>
      <c r="B3915" s="1">
        <v>510423</v>
      </c>
      <c r="C3915" s="1">
        <v>1080</v>
      </c>
      <c r="D3915" s="1">
        <v>12360</v>
      </c>
      <c r="E3915" s="1">
        <v>2500</v>
      </c>
    </row>
    <row r="3916" spans="1:5" x14ac:dyDescent="0.15">
      <c r="A3916" s="1" t="s">
        <v>9815</v>
      </c>
      <c r="B3916" s="1">
        <v>510424</v>
      </c>
      <c r="C3916" s="1">
        <v>1080</v>
      </c>
      <c r="D3916" s="1">
        <v>13440</v>
      </c>
      <c r="E3916" s="1">
        <v>2500</v>
      </c>
    </row>
    <row r="3917" spans="1:5" x14ac:dyDescent="0.15">
      <c r="A3917" s="1" t="s">
        <v>9816</v>
      </c>
      <c r="B3917" s="1">
        <v>510425</v>
      </c>
      <c r="C3917" s="1">
        <v>1080</v>
      </c>
      <c r="D3917" s="1">
        <v>14520</v>
      </c>
      <c r="E3917" s="1">
        <v>2500</v>
      </c>
    </row>
    <row r="3918" spans="1:5" x14ac:dyDescent="0.15">
      <c r="A3918" s="1" t="s">
        <v>9817</v>
      </c>
      <c r="B3918" s="1">
        <v>510426</v>
      </c>
      <c r="C3918" s="1">
        <v>1320</v>
      </c>
      <c r="D3918" s="1">
        <v>15600</v>
      </c>
      <c r="E3918" s="1">
        <v>2500</v>
      </c>
    </row>
    <row r="3919" spans="1:5" x14ac:dyDescent="0.15">
      <c r="A3919" s="1" t="s">
        <v>9818</v>
      </c>
      <c r="B3919" s="1">
        <v>510427</v>
      </c>
      <c r="C3919" s="1">
        <v>1320</v>
      </c>
      <c r="D3919" s="1">
        <v>16920</v>
      </c>
      <c r="E3919" s="1">
        <v>2500</v>
      </c>
    </row>
    <row r="3920" spans="1:5" x14ac:dyDescent="0.15">
      <c r="A3920" s="1" t="s">
        <v>9819</v>
      </c>
      <c r="B3920" s="1">
        <v>510428</v>
      </c>
      <c r="C3920" s="1">
        <v>1320</v>
      </c>
      <c r="D3920" s="1">
        <v>18240</v>
      </c>
      <c r="E3920" s="1">
        <v>2500</v>
      </c>
    </row>
    <row r="3921" spans="1:5" x14ac:dyDescent="0.15">
      <c r="A3921" s="1" t="s">
        <v>9820</v>
      </c>
      <c r="B3921" s="1">
        <v>510429</v>
      </c>
      <c r="C3921" s="1">
        <v>1320</v>
      </c>
      <c r="D3921" s="1">
        <v>19560</v>
      </c>
      <c r="E3921" s="1">
        <v>2500</v>
      </c>
    </row>
    <row r="3922" spans="1:5" x14ac:dyDescent="0.15">
      <c r="A3922" s="1" t="s">
        <v>9821</v>
      </c>
      <c r="B3922" s="1">
        <v>510430</v>
      </c>
      <c r="C3922" s="1">
        <v>1320</v>
      </c>
      <c r="D3922" s="1">
        <v>20880</v>
      </c>
      <c r="E3922" s="1">
        <v>2500</v>
      </c>
    </row>
    <row r="3923" spans="1:5" x14ac:dyDescent="0.15">
      <c r="A3923" s="1" t="s">
        <v>9822</v>
      </c>
      <c r="B3923" s="1">
        <v>510431</v>
      </c>
      <c r="C3923" s="1">
        <v>1560</v>
      </c>
      <c r="D3923" s="1">
        <v>22200</v>
      </c>
      <c r="E3923" s="1">
        <v>2500</v>
      </c>
    </row>
    <row r="3924" spans="1:5" x14ac:dyDescent="0.15">
      <c r="A3924" s="1" t="s">
        <v>9823</v>
      </c>
      <c r="B3924" s="1">
        <v>510432</v>
      </c>
      <c r="C3924" s="1">
        <v>1560</v>
      </c>
      <c r="D3924" s="1">
        <v>23760</v>
      </c>
      <c r="E3924" s="1">
        <v>2500</v>
      </c>
    </row>
    <row r="3925" spans="1:5" x14ac:dyDescent="0.15">
      <c r="A3925" s="1" t="s">
        <v>9824</v>
      </c>
      <c r="B3925" s="1">
        <v>510433</v>
      </c>
      <c r="C3925" s="1">
        <v>1560</v>
      </c>
      <c r="D3925" s="1">
        <v>25320</v>
      </c>
      <c r="E3925" s="1">
        <v>2500</v>
      </c>
    </row>
    <row r="3926" spans="1:5" x14ac:dyDescent="0.15">
      <c r="A3926" s="1" t="s">
        <v>9825</v>
      </c>
      <c r="B3926" s="1">
        <v>510434</v>
      </c>
      <c r="C3926" s="1">
        <v>1560</v>
      </c>
      <c r="D3926" s="1">
        <v>26880</v>
      </c>
      <c r="E3926" s="1">
        <v>2500</v>
      </c>
    </row>
    <row r="3927" spans="1:5" x14ac:dyDescent="0.15">
      <c r="A3927" s="1" t="s">
        <v>9826</v>
      </c>
      <c r="B3927" s="1">
        <v>510435</v>
      </c>
      <c r="C3927" s="1">
        <v>1560</v>
      </c>
      <c r="D3927" s="1">
        <v>28440</v>
      </c>
      <c r="E3927" s="1">
        <v>2500</v>
      </c>
    </row>
    <row r="3928" spans="1:5" x14ac:dyDescent="0.15">
      <c r="A3928" s="1" t="s">
        <v>9827</v>
      </c>
      <c r="B3928" s="1">
        <v>510436</v>
      </c>
      <c r="C3928" s="1">
        <v>1800</v>
      </c>
      <c r="D3928" s="1">
        <v>30000</v>
      </c>
      <c r="E3928" s="1">
        <v>2500</v>
      </c>
    </row>
    <row r="3929" spans="1:5" x14ac:dyDescent="0.15">
      <c r="A3929" s="1" t="s">
        <v>9828</v>
      </c>
      <c r="B3929" s="1">
        <v>510437</v>
      </c>
      <c r="C3929" s="1">
        <v>1800</v>
      </c>
      <c r="D3929" s="1">
        <v>31800</v>
      </c>
      <c r="E3929" s="1">
        <v>2500</v>
      </c>
    </row>
    <row r="3930" spans="1:5" x14ac:dyDescent="0.15">
      <c r="A3930" s="1" t="s">
        <v>9829</v>
      </c>
      <c r="B3930" s="1">
        <v>510438</v>
      </c>
      <c r="C3930" s="1">
        <v>1800</v>
      </c>
      <c r="D3930" s="1">
        <v>33600</v>
      </c>
      <c r="E3930" s="1">
        <v>2500</v>
      </c>
    </row>
    <row r="3931" spans="1:5" x14ac:dyDescent="0.15">
      <c r="A3931" s="1" t="s">
        <v>9830</v>
      </c>
      <c r="B3931" s="1">
        <v>510439</v>
      </c>
      <c r="C3931" s="1">
        <v>1800</v>
      </c>
      <c r="D3931" s="1">
        <v>35400</v>
      </c>
      <c r="E3931" s="1">
        <v>2500</v>
      </c>
    </row>
    <row r="3932" spans="1:5" x14ac:dyDescent="0.15">
      <c r="A3932" s="1" t="s">
        <v>9831</v>
      </c>
      <c r="B3932" s="1">
        <v>510440</v>
      </c>
      <c r="C3932" s="1">
        <v>1800</v>
      </c>
      <c r="D3932" s="1">
        <v>37200</v>
      </c>
      <c r="E3932" s="1">
        <v>2500</v>
      </c>
    </row>
    <row r="3933" spans="1:5" x14ac:dyDescent="0.15">
      <c r="A3933" s="1" t="s">
        <v>9832</v>
      </c>
      <c r="B3933" s="1">
        <v>510441</v>
      </c>
      <c r="C3933" s="1">
        <v>2160</v>
      </c>
      <c r="D3933" s="1">
        <v>39000</v>
      </c>
      <c r="E3933" s="1">
        <v>2500</v>
      </c>
    </row>
    <row r="3934" spans="1:5" x14ac:dyDescent="0.15">
      <c r="A3934" s="1" t="s">
        <v>9833</v>
      </c>
      <c r="B3934" s="1">
        <v>510442</v>
      </c>
      <c r="C3934" s="1">
        <v>2160</v>
      </c>
      <c r="D3934" s="1">
        <v>41160</v>
      </c>
      <c r="E3934" s="1">
        <v>2500</v>
      </c>
    </row>
    <row r="3935" spans="1:5" x14ac:dyDescent="0.15">
      <c r="A3935" s="1" t="s">
        <v>9834</v>
      </c>
      <c r="B3935" s="1">
        <v>510443</v>
      </c>
      <c r="C3935" s="1">
        <v>2160</v>
      </c>
      <c r="D3935" s="1">
        <v>43320</v>
      </c>
      <c r="E3935" s="1">
        <v>2500</v>
      </c>
    </row>
    <row r="3936" spans="1:5" x14ac:dyDescent="0.15">
      <c r="A3936" s="1" t="s">
        <v>9835</v>
      </c>
      <c r="B3936" s="1">
        <v>510444</v>
      </c>
      <c r="C3936" s="1">
        <v>2160</v>
      </c>
      <c r="D3936" s="1">
        <v>45480</v>
      </c>
      <c r="E3936" s="1">
        <v>2500</v>
      </c>
    </row>
    <row r="3937" spans="1:5" x14ac:dyDescent="0.15">
      <c r="A3937" s="1" t="s">
        <v>9836</v>
      </c>
      <c r="B3937" s="1">
        <v>510445</v>
      </c>
      <c r="C3937" s="1">
        <v>2160</v>
      </c>
      <c r="D3937" s="1">
        <v>47640</v>
      </c>
      <c r="E3937" s="1">
        <v>2500</v>
      </c>
    </row>
    <row r="3938" spans="1:5" x14ac:dyDescent="0.15">
      <c r="A3938" s="1" t="s">
        <v>9837</v>
      </c>
      <c r="B3938" s="1">
        <v>510446</v>
      </c>
      <c r="C3938" s="1">
        <v>2520</v>
      </c>
      <c r="D3938" s="1">
        <v>49800</v>
      </c>
      <c r="E3938" s="1">
        <v>2500</v>
      </c>
    </row>
    <row r="3939" spans="1:5" x14ac:dyDescent="0.15">
      <c r="A3939" s="1" t="s">
        <v>9838</v>
      </c>
      <c r="B3939" s="1">
        <v>510447</v>
      </c>
      <c r="C3939" s="1">
        <v>2520</v>
      </c>
      <c r="D3939" s="1">
        <v>52320</v>
      </c>
      <c r="E3939" s="1">
        <v>2500</v>
      </c>
    </row>
    <row r="3940" spans="1:5" x14ac:dyDescent="0.15">
      <c r="A3940" s="1" t="s">
        <v>9839</v>
      </c>
      <c r="B3940" s="1">
        <v>510448</v>
      </c>
      <c r="C3940" s="1">
        <v>2520</v>
      </c>
      <c r="D3940" s="1">
        <v>54840</v>
      </c>
      <c r="E3940" s="1">
        <v>2500</v>
      </c>
    </row>
    <row r="3941" spans="1:5" x14ac:dyDescent="0.15">
      <c r="A3941" s="1" t="s">
        <v>9840</v>
      </c>
      <c r="B3941" s="1">
        <v>510449</v>
      </c>
      <c r="C3941" s="1">
        <v>2520</v>
      </c>
      <c r="D3941" s="1">
        <v>57360</v>
      </c>
      <c r="E3941" s="1">
        <v>2500</v>
      </c>
    </row>
    <row r="3942" spans="1:5" x14ac:dyDescent="0.15">
      <c r="A3942" s="1" t="s">
        <v>9841</v>
      </c>
      <c r="B3942" s="1">
        <v>510450</v>
      </c>
      <c r="C3942" s="1">
        <v>2520</v>
      </c>
      <c r="D3942" s="1">
        <v>59880</v>
      </c>
      <c r="E3942" s="1">
        <v>2500</v>
      </c>
    </row>
    <row r="3943" spans="1:5" x14ac:dyDescent="0.15">
      <c r="A3943" s="1" t="s">
        <v>9842</v>
      </c>
      <c r="B3943" s="1">
        <v>510451</v>
      </c>
      <c r="C3943" s="1">
        <v>2880</v>
      </c>
      <c r="D3943" s="1">
        <v>62400</v>
      </c>
      <c r="E3943" s="1">
        <v>2500</v>
      </c>
    </row>
    <row r="3944" spans="1:5" x14ac:dyDescent="0.15">
      <c r="A3944" s="1" t="s">
        <v>9843</v>
      </c>
      <c r="B3944" s="1">
        <v>510452</v>
      </c>
      <c r="C3944" s="1">
        <v>2880</v>
      </c>
      <c r="D3944" s="1">
        <v>65280</v>
      </c>
      <c r="E3944" s="1">
        <v>2500</v>
      </c>
    </row>
    <row r="3945" spans="1:5" x14ac:dyDescent="0.15">
      <c r="A3945" s="1" t="s">
        <v>9844</v>
      </c>
      <c r="B3945" s="1">
        <v>510453</v>
      </c>
      <c r="C3945" s="1">
        <v>2880</v>
      </c>
      <c r="D3945" s="1">
        <v>68160</v>
      </c>
      <c r="E3945" s="1">
        <v>2500</v>
      </c>
    </row>
    <row r="3946" spans="1:5" x14ac:dyDescent="0.15">
      <c r="A3946" s="1" t="s">
        <v>9845</v>
      </c>
      <c r="B3946" s="1">
        <v>510454</v>
      </c>
      <c r="C3946" s="1">
        <v>2880</v>
      </c>
      <c r="D3946" s="1">
        <v>71040</v>
      </c>
      <c r="E3946" s="1">
        <v>2500</v>
      </c>
    </row>
    <row r="3947" spans="1:5" x14ac:dyDescent="0.15">
      <c r="A3947" s="1" t="s">
        <v>9846</v>
      </c>
      <c r="B3947" s="1">
        <v>510455</v>
      </c>
      <c r="C3947" s="1">
        <v>2880</v>
      </c>
      <c r="D3947" s="1">
        <v>73920</v>
      </c>
      <c r="E3947" s="1">
        <v>2500</v>
      </c>
    </row>
    <row r="3948" spans="1:5" x14ac:dyDescent="0.15">
      <c r="A3948" s="1" t="s">
        <v>9847</v>
      </c>
      <c r="B3948" s="1">
        <v>510456</v>
      </c>
      <c r="C3948" s="1">
        <v>3240</v>
      </c>
      <c r="D3948" s="1">
        <v>76800</v>
      </c>
      <c r="E3948" s="1">
        <v>2500</v>
      </c>
    </row>
    <row r="3949" spans="1:5" x14ac:dyDescent="0.15">
      <c r="A3949" s="1" t="s">
        <v>9848</v>
      </c>
      <c r="B3949" s="1">
        <v>510457</v>
      </c>
      <c r="C3949" s="1">
        <v>3240</v>
      </c>
      <c r="D3949" s="1">
        <v>80040</v>
      </c>
      <c r="E3949" s="1">
        <v>2500</v>
      </c>
    </row>
    <row r="3950" spans="1:5" x14ac:dyDescent="0.15">
      <c r="A3950" s="1" t="s">
        <v>9849</v>
      </c>
      <c r="B3950" s="1">
        <v>510458</v>
      </c>
      <c r="C3950" s="1">
        <v>3240</v>
      </c>
      <c r="D3950" s="1">
        <v>83280</v>
      </c>
      <c r="E3950" s="1">
        <v>2500</v>
      </c>
    </row>
    <row r="3951" spans="1:5" x14ac:dyDescent="0.15">
      <c r="A3951" s="1" t="s">
        <v>9850</v>
      </c>
      <c r="B3951" s="1">
        <v>510459</v>
      </c>
      <c r="C3951" s="1">
        <v>3240</v>
      </c>
      <c r="D3951" s="1">
        <v>86520</v>
      </c>
      <c r="E3951" s="1">
        <v>2500</v>
      </c>
    </row>
    <row r="3952" spans="1:5" x14ac:dyDescent="0.15">
      <c r="A3952" s="1" t="s">
        <v>9851</v>
      </c>
      <c r="B3952" s="1">
        <v>510460</v>
      </c>
      <c r="C3952" s="1">
        <v>3240</v>
      </c>
      <c r="D3952" s="1">
        <v>89760</v>
      </c>
      <c r="E3952" s="1">
        <v>2500</v>
      </c>
    </row>
    <row r="3953" spans="1:5" x14ac:dyDescent="0.15">
      <c r="A3953" s="1" t="s">
        <v>9852</v>
      </c>
      <c r="B3953" s="1">
        <v>510461</v>
      </c>
      <c r="C3953" s="1">
        <v>3600</v>
      </c>
      <c r="D3953" s="1">
        <v>93000</v>
      </c>
      <c r="E3953" s="1">
        <v>2500</v>
      </c>
    </row>
    <row r="3954" spans="1:5" x14ac:dyDescent="0.15">
      <c r="A3954" s="1" t="s">
        <v>9853</v>
      </c>
      <c r="B3954" s="1">
        <v>510462</v>
      </c>
      <c r="C3954" s="1">
        <v>3600</v>
      </c>
      <c r="D3954" s="1">
        <v>96600</v>
      </c>
      <c r="E3954" s="1">
        <v>2500</v>
      </c>
    </row>
    <row r="3955" spans="1:5" x14ac:dyDescent="0.15">
      <c r="A3955" s="1" t="s">
        <v>9854</v>
      </c>
      <c r="B3955" s="1">
        <v>510463</v>
      </c>
      <c r="C3955" s="1">
        <v>3600</v>
      </c>
      <c r="D3955" s="1">
        <v>100200</v>
      </c>
      <c r="E3955" s="1">
        <v>2500</v>
      </c>
    </row>
    <row r="3956" spans="1:5" x14ac:dyDescent="0.15">
      <c r="A3956" s="1" t="s">
        <v>9855</v>
      </c>
      <c r="B3956" s="1">
        <v>510464</v>
      </c>
      <c r="C3956" s="1">
        <v>3600</v>
      </c>
      <c r="D3956" s="1">
        <v>103800</v>
      </c>
      <c r="E3956" s="1">
        <v>2500</v>
      </c>
    </row>
    <row r="3957" spans="1:5" x14ac:dyDescent="0.15">
      <c r="A3957" s="1" t="s">
        <v>9856</v>
      </c>
      <c r="B3957" s="1">
        <v>510465</v>
      </c>
      <c r="C3957" s="1">
        <v>3600</v>
      </c>
      <c r="D3957" s="1">
        <v>107400</v>
      </c>
      <c r="E3957" s="1">
        <v>2500</v>
      </c>
    </row>
    <row r="3958" spans="1:5" x14ac:dyDescent="0.15">
      <c r="A3958" s="1" t="s">
        <v>9857</v>
      </c>
      <c r="B3958" s="1">
        <v>510466</v>
      </c>
      <c r="C3958" s="1">
        <v>4200</v>
      </c>
      <c r="D3958" s="1">
        <v>111000</v>
      </c>
      <c r="E3958" s="1">
        <v>2500</v>
      </c>
    </row>
    <row r="3959" spans="1:5" x14ac:dyDescent="0.15">
      <c r="A3959" s="1" t="s">
        <v>9858</v>
      </c>
      <c r="B3959" s="1">
        <v>510467</v>
      </c>
      <c r="C3959" s="1">
        <v>4200</v>
      </c>
      <c r="D3959" s="1">
        <v>115200</v>
      </c>
      <c r="E3959" s="1">
        <v>2500</v>
      </c>
    </row>
    <row r="3960" spans="1:5" x14ac:dyDescent="0.15">
      <c r="A3960" s="1" t="s">
        <v>9859</v>
      </c>
      <c r="B3960" s="1">
        <v>510468</v>
      </c>
      <c r="C3960" s="1">
        <v>4200</v>
      </c>
      <c r="D3960" s="1">
        <v>119400</v>
      </c>
      <c r="E3960" s="1">
        <v>2500</v>
      </c>
    </row>
    <row r="3961" spans="1:5" x14ac:dyDescent="0.15">
      <c r="A3961" s="1" t="s">
        <v>9860</v>
      </c>
      <c r="B3961" s="1">
        <v>510469</v>
      </c>
      <c r="C3961" s="1">
        <v>4200</v>
      </c>
      <c r="D3961" s="1">
        <v>123600</v>
      </c>
      <c r="E3961" s="1">
        <v>2500</v>
      </c>
    </row>
    <row r="3962" spans="1:5" x14ac:dyDescent="0.15">
      <c r="A3962" s="1" t="s">
        <v>9861</v>
      </c>
      <c r="B3962" s="1">
        <v>510470</v>
      </c>
      <c r="C3962" s="1">
        <v>4200</v>
      </c>
      <c r="D3962" s="1">
        <v>127800</v>
      </c>
      <c r="E3962" s="1">
        <v>2500</v>
      </c>
    </row>
    <row r="3963" spans="1:5" x14ac:dyDescent="0.15">
      <c r="A3963" s="1" t="s">
        <v>9862</v>
      </c>
      <c r="B3963" s="1">
        <v>510471</v>
      </c>
      <c r="C3963" s="1">
        <v>4800</v>
      </c>
      <c r="D3963" s="1">
        <v>132000</v>
      </c>
      <c r="E3963" s="1">
        <v>2500</v>
      </c>
    </row>
    <row r="3964" spans="1:5" x14ac:dyDescent="0.15">
      <c r="A3964" s="1" t="s">
        <v>9863</v>
      </c>
      <c r="B3964" s="1">
        <v>510472</v>
      </c>
      <c r="C3964" s="1">
        <v>4800</v>
      </c>
      <c r="D3964" s="1">
        <v>136800</v>
      </c>
      <c r="E3964" s="1">
        <v>2500</v>
      </c>
    </row>
    <row r="3965" spans="1:5" x14ac:dyDescent="0.15">
      <c r="A3965" s="1" t="s">
        <v>9864</v>
      </c>
      <c r="B3965" s="1">
        <v>510473</v>
      </c>
      <c r="C3965" s="1">
        <v>4800</v>
      </c>
      <c r="D3965" s="1">
        <v>141600</v>
      </c>
      <c r="E3965" s="1">
        <v>2500</v>
      </c>
    </row>
    <row r="3966" spans="1:5" x14ac:dyDescent="0.15">
      <c r="A3966" s="1" t="s">
        <v>9865</v>
      </c>
      <c r="B3966" s="1">
        <v>510474</v>
      </c>
      <c r="C3966" s="1">
        <v>4800</v>
      </c>
      <c r="D3966" s="1">
        <v>146400</v>
      </c>
      <c r="E3966" s="1">
        <v>2500</v>
      </c>
    </row>
    <row r="3967" spans="1:5" x14ac:dyDescent="0.15">
      <c r="A3967" s="1" t="s">
        <v>9866</v>
      </c>
      <c r="B3967" s="1">
        <v>510475</v>
      </c>
      <c r="C3967" s="1">
        <v>4800</v>
      </c>
      <c r="D3967" s="1">
        <v>151200</v>
      </c>
      <c r="E3967" s="1">
        <v>2500</v>
      </c>
    </row>
    <row r="3968" spans="1:5" x14ac:dyDescent="0.15">
      <c r="A3968" s="1" t="s">
        <v>9867</v>
      </c>
      <c r="B3968" s="1">
        <v>510476</v>
      </c>
      <c r="C3968" s="1">
        <v>5400</v>
      </c>
      <c r="D3968" s="1">
        <v>156000</v>
      </c>
      <c r="E3968" s="1">
        <v>2500</v>
      </c>
    </row>
    <row r="3969" spans="1:5" x14ac:dyDescent="0.15">
      <c r="A3969" s="1" t="s">
        <v>9868</v>
      </c>
      <c r="B3969" s="1">
        <v>510477</v>
      </c>
      <c r="C3969" s="1">
        <v>5400</v>
      </c>
      <c r="D3969" s="1">
        <v>161400</v>
      </c>
      <c r="E3969" s="1">
        <v>2500</v>
      </c>
    </row>
    <row r="3970" spans="1:5" x14ac:dyDescent="0.15">
      <c r="A3970" s="1" t="s">
        <v>9869</v>
      </c>
      <c r="B3970" s="1">
        <v>510478</v>
      </c>
      <c r="C3970" s="1">
        <v>5400</v>
      </c>
      <c r="D3970" s="1">
        <v>166800</v>
      </c>
      <c r="E3970" s="1">
        <v>2500</v>
      </c>
    </row>
    <row r="3971" spans="1:5" x14ac:dyDescent="0.15">
      <c r="A3971" s="1" t="s">
        <v>9870</v>
      </c>
      <c r="B3971" s="1">
        <v>510479</v>
      </c>
      <c r="C3971" s="1">
        <v>5400</v>
      </c>
      <c r="D3971" s="1">
        <v>172200</v>
      </c>
      <c r="E3971" s="1">
        <v>2500</v>
      </c>
    </row>
    <row r="3972" spans="1:5" x14ac:dyDescent="0.15">
      <c r="A3972" s="1" t="s">
        <v>9871</v>
      </c>
      <c r="B3972" s="1">
        <v>510480</v>
      </c>
      <c r="C3972" s="1">
        <v>5400</v>
      </c>
      <c r="D3972" s="1">
        <v>177600</v>
      </c>
      <c r="E3972" s="1">
        <v>2500</v>
      </c>
    </row>
    <row r="3973" spans="1:5" x14ac:dyDescent="0.15">
      <c r="A3973" s="1" t="s">
        <v>9872</v>
      </c>
      <c r="B3973" s="1">
        <v>510481</v>
      </c>
      <c r="C3973" s="1">
        <v>6000</v>
      </c>
      <c r="D3973" s="1">
        <v>183000</v>
      </c>
      <c r="E3973" s="1">
        <v>2500</v>
      </c>
    </row>
    <row r="3974" spans="1:5" x14ac:dyDescent="0.15">
      <c r="A3974" s="1" t="s">
        <v>9873</v>
      </c>
      <c r="B3974" s="1">
        <v>510482</v>
      </c>
      <c r="C3974" s="1">
        <v>6000</v>
      </c>
      <c r="D3974" s="1">
        <v>189000</v>
      </c>
      <c r="E3974" s="1">
        <v>2500</v>
      </c>
    </row>
    <row r="3975" spans="1:5" x14ac:dyDescent="0.15">
      <c r="A3975" s="1" t="s">
        <v>9874</v>
      </c>
      <c r="B3975" s="1">
        <v>510483</v>
      </c>
      <c r="C3975" s="1">
        <v>6000</v>
      </c>
      <c r="D3975" s="1">
        <v>195000</v>
      </c>
      <c r="E3975" s="1">
        <v>2500</v>
      </c>
    </row>
    <row r="3976" spans="1:5" x14ac:dyDescent="0.15">
      <c r="A3976" s="1" t="s">
        <v>9875</v>
      </c>
      <c r="B3976" s="1">
        <v>510484</v>
      </c>
      <c r="C3976" s="1">
        <v>6000</v>
      </c>
      <c r="D3976" s="1">
        <v>201000</v>
      </c>
      <c r="E3976" s="1">
        <v>2500</v>
      </c>
    </row>
    <row r="3977" spans="1:5" x14ac:dyDescent="0.15">
      <c r="A3977" s="1" t="s">
        <v>9876</v>
      </c>
      <c r="B3977" s="1">
        <v>510485</v>
      </c>
      <c r="C3977" s="1">
        <v>6000</v>
      </c>
      <c r="D3977" s="1">
        <v>207000</v>
      </c>
      <c r="E3977" s="1">
        <v>2500</v>
      </c>
    </row>
    <row r="3978" spans="1:5" x14ac:dyDescent="0.15">
      <c r="A3978" s="1" t="s">
        <v>9877</v>
      </c>
      <c r="B3978" s="1">
        <v>510486</v>
      </c>
      <c r="C3978" s="1">
        <v>6600</v>
      </c>
      <c r="D3978" s="1">
        <v>213000</v>
      </c>
      <c r="E3978" s="1">
        <v>2500</v>
      </c>
    </row>
    <row r="3979" spans="1:5" x14ac:dyDescent="0.15">
      <c r="A3979" s="1" t="s">
        <v>9878</v>
      </c>
      <c r="B3979" s="1">
        <v>510487</v>
      </c>
      <c r="C3979" s="1">
        <v>6600</v>
      </c>
      <c r="D3979" s="1">
        <v>219600</v>
      </c>
      <c r="E3979" s="1">
        <v>2500</v>
      </c>
    </row>
    <row r="3980" spans="1:5" x14ac:dyDescent="0.15">
      <c r="A3980" s="1" t="s">
        <v>9879</v>
      </c>
      <c r="B3980" s="1">
        <v>510488</v>
      </c>
      <c r="C3980" s="1">
        <v>6600</v>
      </c>
      <c r="D3980" s="1">
        <v>226200</v>
      </c>
      <c r="E3980" s="1">
        <v>2500</v>
      </c>
    </row>
    <row r="3981" spans="1:5" x14ac:dyDescent="0.15">
      <c r="A3981" s="1" t="s">
        <v>9880</v>
      </c>
      <c r="B3981" s="1">
        <v>510489</v>
      </c>
      <c r="C3981" s="1">
        <v>6600</v>
      </c>
      <c r="D3981" s="1">
        <v>232800</v>
      </c>
      <c r="E3981" s="1">
        <v>2500</v>
      </c>
    </row>
    <row r="3982" spans="1:5" x14ac:dyDescent="0.15">
      <c r="A3982" s="1" t="s">
        <v>9881</v>
      </c>
      <c r="B3982" s="1">
        <v>510490</v>
      </c>
      <c r="C3982" s="1">
        <v>6600</v>
      </c>
      <c r="D3982" s="1">
        <v>239400</v>
      </c>
      <c r="E3982" s="1">
        <v>2500</v>
      </c>
    </row>
    <row r="3983" spans="1:5" x14ac:dyDescent="0.15">
      <c r="A3983" s="1" t="s">
        <v>9882</v>
      </c>
      <c r="B3983" s="1">
        <v>510491</v>
      </c>
      <c r="C3983" s="1">
        <v>7200</v>
      </c>
      <c r="D3983" s="1">
        <v>246000</v>
      </c>
      <c r="E3983" s="1">
        <v>2500</v>
      </c>
    </row>
    <row r="3984" spans="1:5" x14ac:dyDescent="0.15">
      <c r="A3984" s="1" t="s">
        <v>9883</v>
      </c>
      <c r="B3984" s="1">
        <v>510492</v>
      </c>
      <c r="C3984" s="1">
        <v>7200</v>
      </c>
      <c r="D3984" s="1">
        <v>253200</v>
      </c>
      <c r="E3984" s="1">
        <v>2500</v>
      </c>
    </row>
    <row r="3985" spans="1:5" x14ac:dyDescent="0.15">
      <c r="A3985" s="1" t="s">
        <v>9884</v>
      </c>
      <c r="B3985" s="1">
        <v>510493</v>
      </c>
      <c r="C3985" s="1">
        <v>7200</v>
      </c>
      <c r="D3985" s="1">
        <v>260400</v>
      </c>
      <c r="E3985" s="1">
        <v>2500</v>
      </c>
    </row>
    <row r="3986" spans="1:5" x14ac:dyDescent="0.15">
      <c r="A3986" s="1" t="s">
        <v>9885</v>
      </c>
      <c r="B3986" s="1">
        <v>510494</v>
      </c>
      <c r="C3986" s="1">
        <v>7200</v>
      </c>
      <c r="D3986" s="1">
        <v>267600</v>
      </c>
      <c r="E3986" s="1">
        <v>2500</v>
      </c>
    </row>
    <row r="3987" spans="1:5" x14ac:dyDescent="0.15">
      <c r="A3987" s="1" t="s">
        <v>9886</v>
      </c>
      <c r="B3987" s="1">
        <v>510495</v>
      </c>
      <c r="C3987" s="1">
        <v>7200</v>
      </c>
      <c r="D3987" s="1">
        <v>274800</v>
      </c>
      <c r="E3987" s="1">
        <v>2500</v>
      </c>
    </row>
    <row r="3988" spans="1:5" x14ac:dyDescent="0.15">
      <c r="A3988" s="1" t="s">
        <v>9887</v>
      </c>
      <c r="B3988" s="1">
        <v>510496</v>
      </c>
      <c r="C3988" s="1">
        <v>7800</v>
      </c>
      <c r="D3988" s="1">
        <v>282000</v>
      </c>
      <c r="E3988" s="1">
        <v>2500</v>
      </c>
    </row>
    <row r="3989" spans="1:5" x14ac:dyDescent="0.15">
      <c r="A3989" s="1" t="s">
        <v>9888</v>
      </c>
      <c r="B3989" s="1">
        <v>510497</v>
      </c>
      <c r="C3989" s="1">
        <v>7800</v>
      </c>
      <c r="D3989" s="1">
        <v>289800</v>
      </c>
      <c r="E3989" s="1">
        <v>2500</v>
      </c>
    </row>
    <row r="3990" spans="1:5" x14ac:dyDescent="0.15">
      <c r="A3990" s="1" t="s">
        <v>9889</v>
      </c>
      <c r="B3990" s="1">
        <v>510498</v>
      </c>
      <c r="C3990" s="1">
        <v>7800</v>
      </c>
      <c r="D3990" s="1">
        <v>297600</v>
      </c>
      <c r="E3990" s="1">
        <v>2500</v>
      </c>
    </row>
    <row r="3991" spans="1:5" x14ac:dyDescent="0.15">
      <c r="A3991" s="1" t="s">
        <v>9890</v>
      </c>
      <c r="B3991" s="1">
        <v>510499</v>
      </c>
      <c r="C3991" s="1">
        <v>0</v>
      </c>
      <c r="D3991" s="1">
        <v>305400</v>
      </c>
      <c r="E3991" s="1">
        <v>2500</v>
      </c>
    </row>
    <row r="3992" spans="1:5" x14ac:dyDescent="0.15">
      <c r="A3992" s="1" t="s">
        <v>9891</v>
      </c>
      <c r="B3992" s="1">
        <v>511401</v>
      </c>
      <c r="C3992" s="1">
        <v>240</v>
      </c>
      <c r="D3992" s="1">
        <v>0</v>
      </c>
      <c r="E3992" s="1">
        <v>2500</v>
      </c>
    </row>
    <row r="3993" spans="1:5" x14ac:dyDescent="0.15">
      <c r="A3993" s="1" t="s">
        <v>9892</v>
      </c>
      <c r="B3993" s="1">
        <v>511402</v>
      </c>
      <c r="C3993" s="1">
        <v>240</v>
      </c>
      <c r="D3993" s="1">
        <v>240</v>
      </c>
      <c r="E3993" s="1">
        <v>2500</v>
      </c>
    </row>
    <row r="3994" spans="1:5" x14ac:dyDescent="0.15">
      <c r="A3994" s="1" t="s">
        <v>9893</v>
      </c>
      <c r="B3994" s="1">
        <v>511403</v>
      </c>
      <c r="C3994" s="1">
        <v>240</v>
      </c>
      <c r="D3994" s="1">
        <v>480</v>
      </c>
      <c r="E3994" s="1">
        <v>2500</v>
      </c>
    </row>
    <row r="3995" spans="1:5" x14ac:dyDescent="0.15">
      <c r="A3995" s="1" t="s">
        <v>9894</v>
      </c>
      <c r="B3995" s="1">
        <v>511404</v>
      </c>
      <c r="C3995" s="1">
        <v>240</v>
      </c>
      <c r="D3995" s="1">
        <v>720</v>
      </c>
      <c r="E3995" s="1">
        <v>2500</v>
      </c>
    </row>
    <row r="3996" spans="1:5" x14ac:dyDescent="0.15">
      <c r="A3996" s="1" t="s">
        <v>9895</v>
      </c>
      <c r="B3996" s="1">
        <v>511405</v>
      </c>
      <c r="C3996" s="1">
        <v>240</v>
      </c>
      <c r="D3996" s="1">
        <v>960</v>
      </c>
      <c r="E3996" s="1">
        <v>2500</v>
      </c>
    </row>
    <row r="3997" spans="1:5" x14ac:dyDescent="0.15">
      <c r="A3997" s="1" t="s">
        <v>9896</v>
      </c>
      <c r="B3997" s="1">
        <v>511406</v>
      </c>
      <c r="C3997" s="1">
        <v>360</v>
      </c>
      <c r="D3997" s="1">
        <v>1200</v>
      </c>
      <c r="E3997" s="1">
        <v>2500</v>
      </c>
    </row>
    <row r="3998" spans="1:5" x14ac:dyDescent="0.15">
      <c r="A3998" s="1" t="s">
        <v>9897</v>
      </c>
      <c r="B3998" s="1">
        <v>511407</v>
      </c>
      <c r="C3998" s="1">
        <v>360</v>
      </c>
      <c r="D3998" s="1">
        <v>1560</v>
      </c>
      <c r="E3998" s="1">
        <v>2500</v>
      </c>
    </row>
    <row r="3999" spans="1:5" x14ac:dyDescent="0.15">
      <c r="A3999" s="1" t="s">
        <v>9898</v>
      </c>
      <c r="B3999" s="1">
        <v>511408</v>
      </c>
      <c r="C3999" s="1">
        <v>360</v>
      </c>
      <c r="D3999" s="1">
        <v>1920</v>
      </c>
      <c r="E3999" s="1">
        <v>2500</v>
      </c>
    </row>
    <row r="4000" spans="1:5" x14ac:dyDescent="0.15">
      <c r="A4000" s="1" t="s">
        <v>9899</v>
      </c>
      <c r="B4000" s="1">
        <v>511409</v>
      </c>
      <c r="C4000" s="1">
        <v>360</v>
      </c>
      <c r="D4000" s="1">
        <v>2280</v>
      </c>
      <c r="E4000" s="1">
        <v>2500</v>
      </c>
    </row>
    <row r="4001" spans="1:5" x14ac:dyDescent="0.15">
      <c r="A4001" s="1" t="s">
        <v>9900</v>
      </c>
      <c r="B4001" s="1">
        <v>511410</v>
      </c>
      <c r="C4001" s="1">
        <v>360</v>
      </c>
      <c r="D4001" s="1">
        <v>2640</v>
      </c>
      <c r="E4001" s="1">
        <v>2500</v>
      </c>
    </row>
    <row r="4002" spans="1:5" x14ac:dyDescent="0.15">
      <c r="A4002" s="1" t="s">
        <v>9901</v>
      </c>
      <c r="B4002" s="1">
        <v>511411</v>
      </c>
      <c r="C4002" s="1">
        <v>600</v>
      </c>
      <c r="D4002" s="1">
        <v>3000</v>
      </c>
      <c r="E4002" s="1">
        <v>2500</v>
      </c>
    </row>
    <row r="4003" spans="1:5" x14ac:dyDescent="0.15">
      <c r="A4003" s="1" t="s">
        <v>9902</v>
      </c>
      <c r="B4003" s="1">
        <v>511412</v>
      </c>
      <c r="C4003" s="1">
        <v>600</v>
      </c>
      <c r="D4003" s="1">
        <v>3600</v>
      </c>
      <c r="E4003" s="1">
        <v>2500</v>
      </c>
    </row>
    <row r="4004" spans="1:5" x14ac:dyDescent="0.15">
      <c r="A4004" s="1" t="s">
        <v>9903</v>
      </c>
      <c r="B4004" s="1">
        <v>511413</v>
      </c>
      <c r="C4004" s="1">
        <v>600</v>
      </c>
      <c r="D4004" s="1">
        <v>4200</v>
      </c>
      <c r="E4004" s="1">
        <v>2500</v>
      </c>
    </row>
    <row r="4005" spans="1:5" x14ac:dyDescent="0.15">
      <c r="A4005" s="1" t="s">
        <v>9904</v>
      </c>
      <c r="B4005" s="1">
        <v>511414</v>
      </c>
      <c r="C4005" s="1">
        <v>600</v>
      </c>
      <c r="D4005" s="1">
        <v>4800</v>
      </c>
      <c r="E4005" s="1">
        <v>2500</v>
      </c>
    </row>
    <row r="4006" spans="1:5" x14ac:dyDescent="0.15">
      <c r="A4006" s="1" t="s">
        <v>9905</v>
      </c>
      <c r="B4006" s="1">
        <v>511415</v>
      </c>
      <c r="C4006" s="1">
        <v>600</v>
      </c>
      <c r="D4006" s="1">
        <v>5400</v>
      </c>
      <c r="E4006" s="1">
        <v>2500</v>
      </c>
    </row>
    <row r="4007" spans="1:5" x14ac:dyDescent="0.15">
      <c r="A4007" s="1" t="s">
        <v>9906</v>
      </c>
      <c r="B4007" s="1">
        <v>511416</v>
      </c>
      <c r="C4007" s="1">
        <v>840</v>
      </c>
      <c r="D4007" s="1">
        <v>6000</v>
      </c>
      <c r="E4007" s="1">
        <v>2500</v>
      </c>
    </row>
    <row r="4008" spans="1:5" x14ac:dyDescent="0.15">
      <c r="A4008" s="1" t="s">
        <v>9907</v>
      </c>
      <c r="B4008" s="1">
        <v>511417</v>
      </c>
      <c r="C4008" s="1">
        <v>840</v>
      </c>
      <c r="D4008" s="1">
        <v>6840</v>
      </c>
      <c r="E4008" s="1">
        <v>2500</v>
      </c>
    </row>
    <row r="4009" spans="1:5" x14ac:dyDescent="0.15">
      <c r="A4009" s="1" t="s">
        <v>9908</v>
      </c>
      <c r="B4009" s="1">
        <v>511418</v>
      </c>
      <c r="C4009" s="1">
        <v>840</v>
      </c>
      <c r="D4009" s="1">
        <v>7680</v>
      </c>
      <c r="E4009" s="1">
        <v>2500</v>
      </c>
    </row>
    <row r="4010" spans="1:5" x14ac:dyDescent="0.15">
      <c r="A4010" s="1" t="s">
        <v>9909</v>
      </c>
      <c r="B4010" s="1">
        <v>511419</v>
      </c>
      <c r="C4010" s="1">
        <v>840</v>
      </c>
      <c r="D4010" s="1">
        <v>8520</v>
      </c>
      <c r="E4010" s="1">
        <v>2500</v>
      </c>
    </row>
    <row r="4011" spans="1:5" x14ac:dyDescent="0.15">
      <c r="A4011" s="1" t="s">
        <v>9910</v>
      </c>
      <c r="B4011" s="1">
        <v>511420</v>
      </c>
      <c r="C4011" s="1">
        <v>840</v>
      </c>
      <c r="D4011" s="1">
        <v>9360</v>
      </c>
      <c r="E4011" s="1">
        <v>2500</v>
      </c>
    </row>
    <row r="4012" spans="1:5" x14ac:dyDescent="0.15">
      <c r="A4012" s="1" t="s">
        <v>9911</v>
      </c>
      <c r="B4012" s="1">
        <v>511421</v>
      </c>
      <c r="C4012" s="1">
        <v>1080</v>
      </c>
      <c r="D4012" s="1">
        <v>10200</v>
      </c>
      <c r="E4012" s="1">
        <v>2500</v>
      </c>
    </row>
    <row r="4013" spans="1:5" x14ac:dyDescent="0.15">
      <c r="A4013" s="1" t="s">
        <v>9912</v>
      </c>
      <c r="B4013" s="1">
        <v>511422</v>
      </c>
      <c r="C4013" s="1">
        <v>1080</v>
      </c>
      <c r="D4013" s="1">
        <v>11280</v>
      </c>
      <c r="E4013" s="1">
        <v>2500</v>
      </c>
    </row>
    <row r="4014" spans="1:5" x14ac:dyDescent="0.15">
      <c r="A4014" s="1" t="s">
        <v>9913</v>
      </c>
      <c r="B4014" s="1">
        <v>511423</v>
      </c>
      <c r="C4014" s="1">
        <v>1080</v>
      </c>
      <c r="D4014" s="1">
        <v>12360</v>
      </c>
      <c r="E4014" s="1">
        <v>2500</v>
      </c>
    </row>
    <row r="4015" spans="1:5" x14ac:dyDescent="0.15">
      <c r="A4015" s="1" t="s">
        <v>9914</v>
      </c>
      <c r="B4015" s="1">
        <v>511424</v>
      </c>
      <c r="C4015" s="1">
        <v>1080</v>
      </c>
      <c r="D4015" s="1">
        <v>13440</v>
      </c>
      <c r="E4015" s="1">
        <v>2500</v>
      </c>
    </row>
    <row r="4016" spans="1:5" x14ac:dyDescent="0.15">
      <c r="A4016" s="1" t="s">
        <v>9915</v>
      </c>
      <c r="B4016" s="1">
        <v>511425</v>
      </c>
      <c r="C4016" s="1">
        <v>1080</v>
      </c>
      <c r="D4016" s="1">
        <v>14520</v>
      </c>
      <c r="E4016" s="1">
        <v>2500</v>
      </c>
    </row>
    <row r="4017" spans="1:5" x14ac:dyDescent="0.15">
      <c r="A4017" s="1" t="s">
        <v>9916</v>
      </c>
      <c r="B4017" s="1">
        <v>511426</v>
      </c>
      <c r="C4017" s="1">
        <v>1320</v>
      </c>
      <c r="D4017" s="1">
        <v>15600</v>
      </c>
      <c r="E4017" s="1">
        <v>2500</v>
      </c>
    </row>
    <row r="4018" spans="1:5" x14ac:dyDescent="0.15">
      <c r="A4018" s="1" t="s">
        <v>9917</v>
      </c>
      <c r="B4018" s="1">
        <v>511427</v>
      </c>
      <c r="C4018" s="1">
        <v>1320</v>
      </c>
      <c r="D4018" s="1">
        <v>16920</v>
      </c>
      <c r="E4018" s="1">
        <v>2500</v>
      </c>
    </row>
    <row r="4019" spans="1:5" x14ac:dyDescent="0.15">
      <c r="A4019" s="1" t="s">
        <v>9918</v>
      </c>
      <c r="B4019" s="1">
        <v>511428</v>
      </c>
      <c r="C4019" s="1">
        <v>1320</v>
      </c>
      <c r="D4019" s="1">
        <v>18240</v>
      </c>
      <c r="E4019" s="1">
        <v>2500</v>
      </c>
    </row>
    <row r="4020" spans="1:5" x14ac:dyDescent="0.15">
      <c r="A4020" s="1" t="s">
        <v>9919</v>
      </c>
      <c r="B4020" s="1">
        <v>511429</v>
      </c>
      <c r="C4020" s="1">
        <v>1320</v>
      </c>
      <c r="D4020" s="1">
        <v>19560</v>
      </c>
      <c r="E4020" s="1">
        <v>2500</v>
      </c>
    </row>
    <row r="4021" spans="1:5" x14ac:dyDescent="0.15">
      <c r="A4021" s="1" t="s">
        <v>9920</v>
      </c>
      <c r="B4021" s="1">
        <v>511430</v>
      </c>
      <c r="C4021" s="1">
        <v>1320</v>
      </c>
      <c r="D4021" s="1">
        <v>20880</v>
      </c>
      <c r="E4021" s="1">
        <v>2500</v>
      </c>
    </row>
    <row r="4022" spans="1:5" x14ac:dyDescent="0.15">
      <c r="A4022" s="1" t="s">
        <v>9921</v>
      </c>
      <c r="B4022" s="1">
        <v>511431</v>
      </c>
      <c r="C4022" s="1">
        <v>1560</v>
      </c>
      <c r="D4022" s="1">
        <v>22200</v>
      </c>
      <c r="E4022" s="1">
        <v>2500</v>
      </c>
    </row>
    <row r="4023" spans="1:5" x14ac:dyDescent="0.15">
      <c r="A4023" s="1" t="s">
        <v>9922</v>
      </c>
      <c r="B4023" s="1">
        <v>511432</v>
      </c>
      <c r="C4023" s="1">
        <v>1560</v>
      </c>
      <c r="D4023" s="1">
        <v>23760</v>
      </c>
      <c r="E4023" s="1">
        <v>2500</v>
      </c>
    </row>
    <row r="4024" spans="1:5" x14ac:dyDescent="0.15">
      <c r="A4024" s="1" t="s">
        <v>9923</v>
      </c>
      <c r="B4024" s="1">
        <v>511433</v>
      </c>
      <c r="C4024" s="1">
        <v>1560</v>
      </c>
      <c r="D4024" s="1">
        <v>25320</v>
      </c>
      <c r="E4024" s="1">
        <v>2500</v>
      </c>
    </row>
    <row r="4025" spans="1:5" x14ac:dyDescent="0.15">
      <c r="A4025" s="1" t="s">
        <v>9924</v>
      </c>
      <c r="B4025" s="1">
        <v>511434</v>
      </c>
      <c r="C4025" s="1">
        <v>1560</v>
      </c>
      <c r="D4025" s="1">
        <v>26880</v>
      </c>
      <c r="E4025" s="1">
        <v>2500</v>
      </c>
    </row>
    <row r="4026" spans="1:5" x14ac:dyDescent="0.15">
      <c r="A4026" s="1" t="s">
        <v>9925</v>
      </c>
      <c r="B4026" s="1">
        <v>511435</v>
      </c>
      <c r="C4026" s="1">
        <v>1560</v>
      </c>
      <c r="D4026" s="1">
        <v>28440</v>
      </c>
      <c r="E4026" s="1">
        <v>2500</v>
      </c>
    </row>
    <row r="4027" spans="1:5" x14ac:dyDescent="0.15">
      <c r="A4027" s="1" t="s">
        <v>9926</v>
      </c>
      <c r="B4027" s="1">
        <v>511436</v>
      </c>
      <c r="C4027" s="1">
        <v>1800</v>
      </c>
      <c r="D4027" s="1">
        <v>30000</v>
      </c>
      <c r="E4027" s="1">
        <v>2500</v>
      </c>
    </row>
    <row r="4028" spans="1:5" x14ac:dyDescent="0.15">
      <c r="A4028" s="1" t="s">
        <v>9927</v>
      </c>
      <c r="B4028" s="1">
        <v>511437</v>
      </c>
      <c r="C4028" s="1">
        <v>1800</v>
      </c>
      <c r="D4028" s="1">
        <v>31800</v>
      </c>
      <c r="E4028" s="1">
        <v>2500</v>
      </c>
    </row>
    <row r="4029" spans="1:5" x14ac:dyDescent="0.15">
      <c r="A4029" s="1" t="s">
        <v>9928</v>
      </c>
      <c r="B4029" s="1">
        <v>511438</v>
      </c>
      <c r="C4029" s="1">
        <v>1800</v>
      </c>
      <c r="D4029" s="1">
        <v>33600</v>
      </c>
      <c r="E4029" s="1">
        <v>2500</v>
      </c>
    </row>
    <row r="4030" spans="1:5" x14ac:dyDescent="0.15">
      <c r="A4030" s="1" t="s">
        <v>9929</v>
      </c>
      <c r="B4030" s="1">
        <v>511439</v>
      </c>
      <c r="C4030" s="1">
        <v>1800</v>
      </c>
      <c r="D4030" s="1">
        <v>35400</v>
      </c>
      <c r="E4030" s="1">
        <v>2500</v>
      </c>
    </row>
    <row r="4031" spans="1:5" x14ac:dyDescent="0.15">
      <c r="A4031" s="1" t="s">
        <v>9930</v>
      </c>
      <c r="B4031" s="1">
        <v>511440</v>
      </c>
      <c r="C4031" s="1">
        <v>1800</v>
      </c>
      <c r="D4031" s="1">
        <v>37200</v>
      </c>
      <c r="E4031" s="1">
        <v>2500</v>
      </c>
    </row>
    <row r="4032" spans="1:5" x14ac:dyDescent="0.15">
      <c r="A4032" s="1" t="s">
        <v>9931</v>
      </c>
      <c r="B4032" s="1">
        <v>511441</v>
      </c>
      <c r="C4032" s="1">
        <v>2160</v>
      </c>
      <c r="D4032" s="1">
        <v>39000</v>
      </c>
      <c r="E4032" s="1">
        <v>2500</v>
      </c>
    </row>
    <row r="4033" spans="1:5" x14ac:dyDescent="0.15">
      <c r="A4033" s="1" t="s">
        <v>9932</v>
      </c>
      <c r="B4033" s="1">
        <v>511442</v>
      </c>
      <c r="C4033" s="1">
        <v>2160</v>
      </c>
      <c r="D4033" s="1">
        <v>41160</v>
      </c>
      <c r="E4033" s="1">
        <v>2500</v>
      </c>
    </row>
    <row r="4034" spans="1:5" x14ac:dyDescent="0.15">
      <c r="A4034" s="1" t="s">
        <v>9933</v>
      </c>
      <c r="B4034" s="1">
        <v>511443</v>
      </c>
      <c r="C4034" s="1">
        <v>2160</v>
      </c>
      <c r="D4034" s="1">
        <v>43320</v>
      </c>
      <c r="E4034" s="1">
        <v>2500</v>
      </c>
    </row>
    <row r="4035" spans="1:5" x14ac:dyDescent="0.15">
      <c r="A4035" s="1" t="s">
        <v>9934</v>
      </c>
      <c r="B4035" s="1">
        <v>511444</v>
      </c>
      <c r="C4035" s="1">
        <v>2160</v>
      </c>
      <c r="D4035" s="1">
        <v>45480</v>
      </c>
      <c r="E4035" s="1">
        <v>2500</v>
      </c>
    </row>
    <row r="4036" spans="1:5" x14ac:dyDescent="0.15">
      <c r="A4036" s="1" t="s">
        <v>9935</v>
      </c>
      <c r="B4036" s="1">
        <v>511445</v>
      </c>
      <c r="C4036" s="1">
        <v>2160</v>
      </c>
      <c r="D4036" s="1">
        <v>47640</v>
      </c>
      <c r="E4036" s="1">
        <v>2500</v>
      </c>
    </row>
    <row r="4037" spans="1:5" x14ac:dyDescent="0.15">
      <c r="A4037" s="1" t="s">
        <v>9936</v>
      </c>
      <c r="B4037" s="1">
        <v>511446</v>
      </c>
      <c r="C4037" s="1">
        <v>2520</v>
      </c>
      <c r="D4037" s="1">
        <v>49800</v>
      </c>
      <c r="E4037" s="1">
        <v>2500</v>
      </c>
    </row>
    <row r="4038" spans="1:5" x14ac:dyDescent="0.15">
      <c r="A4038" s="1" t="s">
        <v>9937</v>
      </c>
      <c r="B4038" s="1">
        <v>511447</v>
      </c>
      <c r="C4038" s="1">
        <v>2520</v>
      </c>
      <c r="D4038" s="1">
        <v>52320</v>
      </c>
      <c r="E4038" s="1">
        <v>2500</v>
      </c>
    </row>
    <row r="4039" spans="1:5" x14ac:dyDescent="0.15">
      <c r="A4039" s="1" t="s">
        <v>9938</v>
      </c>
      <c r="B4039" s="1">
        <v>511448</v>
      </c>
      <c r="C4039" s="1">
        <v>2520</v>
      </c>
      <c r="D4039" s="1">
        <v>54840</v>
      </c>
      <c r="E4039" s="1">
        <v>2500</v>
      </c>
    </row>
    <row r="4040" spans="1:5" x14ac:dyDescent="0.15">
      <c r="A4040" s="1" t="s">
        <v>9939</v>
      </c>
      <c r="B4040" s="1">
        <v>511449</v>
      </c>
      <c r="C4040" s="1">
        <v>2520</v>
      </c>
      <c r="D4040" s="1">
        <v>57360</v>
      </c>
      <c r="E4040" s="1">
        <v>2500</v>
      </c>
    </row>
    <row r="4041" spans="1:5" x14ac:dyDescent="0.15">
      <c r="A4041" s="1" t="s">
        <v>9940</v>
      </c>
      <c r="B4041" s="1">
        <v>511450</v>
      </c>
      <c r="C4041" s="1">
        <v>2520</v>
      </c>
      <c r="D4041" s="1">
        <v>59880</v>
      </c>
      <c r="E4041" s="1">
        <v>2500</v>
      </c>
    </row>
    <row r="4042" spans="1:5" x14ac:dyDescent="0.15">
      <c r="A4042" s="1" t="s">
        <v>9941</v>
      </c>
      <c r="B4042" s="1">
        <v>511451</v>
      </c>
      <c r="C4042" s="1">
        <v>2880</v>
      </c>
      <c r="D4042" s="1">
        <v>62400</v>
      </c>
      <c r="E4042" s="1">
        <v>2500</v>
      </c>
    </row>
    <row r="4043" spans="1:5" x14ac:dyDescent="0.15">
      <c r="A4043" s="1" t="s">
        <v>9942</v>
      </c>
      <c r="B4043" s="1">
        <v>511452</v>
      </c>
      <c r="C4043" s="1">
        <v>2880</v>
      </c>
      <c r="D4043" s="1">
        <v>65280</v>
      </c>
      <c r="E4043" s="1">
        <v>2500</v>
      </c>
    </row>
    <row r="4044" spans="1:5" x14ac:dyDescent="0.15">
      <c r="A4044" s="1" t="s">
        <v>9943</v>
      </c>
      <c r="B4044" s="1">
        <v>511453</v>
      </c>
      <c r="C4044" s="1">
        <v>2880</v>
      </c>
      <c r="D4044" s="1">
        <v>68160</v>
      </c>
      <c r="E4044" s="1">
        <v>2500</v>
      </c>
    </row>
    <row r="4045" spans="1:5" x14ac:dyDescent="0.15">
      <c r="A4045" s="1" t="s">
        <v>9944</v>
      </c>
      <c r="B4045" s="1">
        <v>511454</v>
      </c>
      <c r="C4045" s="1">
        <v>2880</v>
      </c>
      <c r="D4045" s="1">
        <v>71040</v>
      </c>
      <c r="E4045" s="1">
        <v>2500</v>
      </c>
    </row>
    <row r="4046" spans="1:5" x14ac:dyDescent="0.15">
      <c r="A4046" s="1" t="s">
        <v>9945</v>
      </c>
      <c r="B4046" s="1">
        <v>511455</v>
      </c>
      <c r="C4046" s="1">
        <v>2880</v>
      </c>
      <c r="D4046" s="1">
        <v>73920</v>
      </c>
      <c r="E4046" s="1">
        <v>2500</v>
      </c>
    </row>
    <row r="4047" spans="1:5" x14ac:dyDescent="0.15">
      <c r="A4047" s="1" t="s">
        <v>9946</v>
      </c>
      <c r="B4047" s="1">
        <v>511456</v>
      </c>
      <c r="C4047" s="1">
        <v>3240</v>
      </c>
      <c r="D4047" s="1">
        <v>76800</v>
      </c>
      <c r="E4047" s="1">
        <v>2500</v>
      </c>
    </row>
    <row r="4048" spans="1:5" x14ac:dyDescent="0.15">
      <c r="A4048" s="1" t="s">
        <v>9947</v>
      </c>
      <c r="B4048" s="1">
        <v>511457</v>
      </c>
      <c r="C4048" s="1">
        <v>3240</v>
      </c>
      <c r="D4048" s="1">
        <v>80040</v>
      </c>
      <c r="E4048" s="1">
        <v>2500</v>
      </c>
    </row>
    <row r="4049" spans="1:5" x14ac:dyDescent="0.15">
      <c r="A4049" s="1" t="s">
        <v>9948</v>
      </c>
      <c r="B4049" s="1">
        <v>511458</v>
      </c>
      <c r="C4049" s="1">
        <v>3240</v>
      </c>
      <c r="D4049" s="1">
        <v>83280</v>
      </c>
      <c r="E4049" s="1">
        <v>2500</v>
      </c>
    </row>
    <row r="4050" spans="1:5" x14ac:dyDescent="0.15">
      <c r="A4050" s="1" t="s">
        <v>9949</v>
      </c>
      <c r="B4050" s="1">
        <v>511459</v>
      </c>
      <c r="C4050" s="1">
        <v>3240</v>
      </c>
      <c r="D4050" s="1">
        <v>86520</v>
      </c>
      <c r="E4050" s="1">
        <v>2500</v>
      </c>
    </row>
    <row r="4051" spans="1:5" x14ac:dyDescent="0.15">
      <c r="A4051" s="1" t="s">
        <v>9950</v>
      </c>
      <c r="B4051" s="1">
        <v>511460</v>
      </c>
      <c r="C4051" s="1">
        <v>3240</v>
      </c>
      <c r="D4051" s="1">
        <v>89760</v>
      </c>
      <c r="E4051" s="1">
        <v>2500</v>
      </c>
    </row>
    <row r="4052" spans="1:5" x14ac:dyDescent="0.15">
      <c r="A4052" s="1" t="s">
        <v>9951</v>
      </c>
      <c r="B4052" s="1">
        <v>511461</v>
      </c>
      <c r="C4052" s="1">
        <v>3600</v>
      </c>
      <c r="D4052" s="1">
        <v>93000</v>
      </c>
      <c r="E4052" s="1">
        <v>2500</v>
      </c>
    </row>
    <row r="4053" spans="1:5" x14ac:dyDescent="0.15">
      <c r="A4053" s="1" t="s">
        <v>9952</v>
      </c>
      <c r="B4053" s="1">
        <v>511462</v>
      </c>
      <c r="C4053" s="1">
        <v>3600</v>
      </c>
      <c r="D4053" s="1">
        <v>96600</v>
      </c>
      <c r="E4053" s="1">
        <v>2500</v>
      </c>
    </row>
    <row r="4054" spans="1:5" x14ac:dyDescent="0.15">
      <c r="A4054" s="1" t="s">
        <v>9953</v>
      </c>
      <c r="B4054" s="1">
        <v>511463</v>
      </c>
      <c r="C4054" s="1">
        <v>3600</v>
      </c>
      <c r="D4054" s="1">
        <v>100200</v>
      </c>
      <c r="E4054" s="1">
        <v>2500</v>
      </c>
    </row>
    <row r="4055" spans="1:5" x14ac:dyDescent="0.15">
      <c r="A4055" s="1" t="s">
        <v>9954</v>
      </c>
      <c r="B4055" s="1">
        <v>511464</v>
      </c>
      <c r="C4055" s="1">
        <v>3600</v>
      </c>
      <c r="D4055" s="1">
        <v>103800</v>
      </c>
      <c r="E4055" s="1">
        <v>2500</v>
      </c>
    </row>
    <row r="4056" spans="1:5" x14ac:dyDescent="0.15">
      <c r="A4056" s="1" t="s">
        <v>9955</v>
      </c>
      <c r="B4056" s="1">
        <v>511465</v>
      </c>
      <c r="C4056" s="1">
        <v>3600</v>
      </c>
      <c r="D4056" s="1">
        <v>107400</v>
      </c>
      <c r="E4056" s="1">
        <v>2500</v>
      </c>
    </row>
    <row r="4057" spans="1:5" x14ac:dyDescent="0.15">
      <c r="A4057" s="1" t="s">
        <v>9956</v>
      </c>
      <c r="B4057" s="1">
        <v>511466</v>
      </c>
      <c r="C4057" s="1">
        <v>4200</v>
      </c>
      <c r="D4057" s="1">
        <v>111000</v>
      </c>
      <c r="E4057" s="1">
        <v>2500</v>
      </c>
    </row>
    <row r="4058" spans="1:5" x14ac:dyDescent="0.15">
      <c r="A4058" s="1" t="s">
        <v>9957</v>
      </c>
      <c r="B4058" s="1">
        <v>511467</v>
      </c>
      <c r="C4058" s="1">
        <v>4200</v>
      </c>
      <c r="D4058" s="1">
        <v>115200</v>
      </c>
      <c r="E4058" s="1">
        <v>2500</v>
      </c>
    </row>
    <row r="4059" spans="1:5" x14ac:dyDescent="0.15">
      <c r="A4059" s="1" t="s">
        <v>9958</v>
      </c>
      <c r="B4059" s="1">
        <v>511468</v>
      </c>
      <c r="C4059" s="1">
        <v>4200</v>
      </c>
      <c r="D4059" s="1">
        <v>119400</v>
      </c>
      <c r="E4059" s="1">
        <v>2500</v>
      </c>
    </row>
    <row r="4060" spans="1:5" x14ac:dyDescent="0.15">
      <c r="A4060" s="1" t="s">
        <v>9959</v>
      </c>
      <c r="B4060" s="1">
        <v>511469</v>
      </c>
      <c r="C4060" s="1">
        <v>4200</v>
      </c>
      <c r="D4060" s="1">
        <v>123600</v>
      </c>
      <c r="E4060" s="1">
        <v>2500</v>
      </c>
    </row>
    <row r="4061" spans="1:5" x14ac:dyDescent="0.15">
      <c r="A4061" s="1" t="s">
        <v>9960</v>
      </c>
      <c r="B4061" s="1">
        <v>511470</v>
      </c>
      <c r="C4061" s="1">
        <v>4200</v>
      </c>
      <c r="D4061" s="1">
        <v>127800</v>
      </c>
      <c r="E4061" s="1">
        <v>2500</v>
      </c>
    </row>
    <row r="4062" spans="1:5" x14ac:dyDescent="0.15">
      <c r="A4062" s="1" t="s">
        <v>9961</v>
      </c>
      <c r="B4062" s="1">
        <v>511471</v>
      </c>
      <c r="C4062" s="1">
        <v>4800</v>
      </c>
      <c r="D4062" s="1">
        <v>132000</v>
      </c>
      <c r="E4062" s="1">
        <v>2500</v>
      </c>
    </row>
    <row r="4063" spans="1:5" x14ac:dyDescent="0.15">
      <c r="A4063" s="1" t="s">
        <v>9962</v>
      </c>
      <c r="B4063" s="1">
        <v>511472</v>
      </c>
      <c r="C4063" s="1">
        <v>4800</v>
      </c>
      <c r="D4063" s="1">
        <v>136800</v>
      </c>
      <c r="E4063" s="1">
        <v>2500</v>
      </c>
    </row>
    <row r="4064" spans="1:5" x14ac:dyDescent="0.15">
      <c r="A4064" s="1" t="s">
        <v>9963</v>
      </c>
      <c r="B4064" s="1">
        <v>511473</v>
      </c>
      <c r="C4064" s="1">
        <v>4800</v>
      </c>
      <c r="D4064" s="1">
        <v>141600</v>
      </c>
      <c r="E4064" s="1">
        <v>2500</v>
      </c>
    </row>
    <row r="4065" spans="1:5" x14ac:dyDescent="0.15">
      <c r="A4065" s="1" t="s">
        <v>9964</v>
      </c>
      <c r="B4065" s="1">
        <v>511474</v>
      </c>
      <c r="C4065" s="1">
        <v>4800</v>
      </c>
      <c r="D4065" s="1">
        <v>146400</v>
      </c>
      <c r="E4065" s="1">
        <v>2500</v>
      </c>
    </row>
    <row r="4066" spans="1:5" x14ac:dyDescent="0.15">
      <c r="A4066" s="1" t="s">
        <v>9965</v>
      </c>
      <c r="B4066" s="1">
        <v>511475</v>
      </c>
      <c r="C4066" s="1">
        <v>4800</v>
      </c>
      <c r="D4066" s="1">
        <v>151200</v>
      </c>
      <c r="E4066" s="1">
        <v>2500</v>
      </c>
    </row>
    <row r="4067" spans="1:5" x14ac:dyDescent="0.15">
      <c r="A4067" s="1" t="s">
        <v>9966</v>
      </c>
      <c r="B4067" s="1">
        <v>511476</v>
      </c>
      <c r="C4067" s="1">
        <v>5400</v>
      </c>
      <c r="D4067" s="1">
        <v>156000</v>
      </c>
      <c r="E4067" s="1">
        <v>2500</v>
      </c>
    </row>
    <row r="4068" spans="1:5" x14ac:dyDescent="0.15">
      <c r="A4068" s="1" t="s">
        <v>9967</v>
      </c>
      <c r="B4068" s="1">
        <v>511477</v>
      </c>
      <c r="C4068" s="1">
        <v>5400</v>
      </c>
      <c r="D4068" s="1">
        <v>161400</v>
      </c>
      <c r="E4068" s="1">
        <v>2500</v>
      </c>
    </row>
    <row r="4069" spans="1:5" x14ac:dyDescent="0.15">
      <c r="A4069" s="1" t="s">
        <v>9968</v>
      </c>
      <c r="B4069" s="1">
        <v>511478</v>
      </c>
      <c r="C4069" s="1">
        <v>5400</v>
      </c>
      <c r="D4069" s="1">
        <v>166800</v>
      </c>
      <c r="E4069" s="1">
        <v>2500</v>
      </c>
    </row>
    <row r="4070" spans="1:5" x14ac:dyDescent="0.15">
      <c r="A4070" s="1" t="s">
        <v>9969</v>
      </c>
      <c r="B4070" s="1">
        <v>511479</v>
      </c>
      <c r="C4070" s="1">
        <v>5400</v>
      </c>
      <c r="D4070" s="1">
        <v>172200</v>
      </c>
      <c r="E4070" s="1">
        <v>2500</v>
      </c>
    </row>
    <row r="4071" spans="1:5" x14ac:dyDescent="0.15">
      <c r="A4071" s="1" t="s">
        <v>9970</v>
      </c>
      <c r="B4071" s="1">
        <v>511480</v>
      </c>
      <c r="C4071" s="1">
        <v>5400</v>
      </c>
      <c r="D4071" s="1">
        <v>177600</v>
      </c>
      <c r="E4071" s="1">
        <v>2500</v>
      </c>
    </row>
    <row r="4072" spans="1:5" x14ac:dyDescent="0.15">
      <c r="A4072" s="1" t="s">
        <v>9971</v>
      </c>
      <c r="B4072" s="1">
        <v>511481</v>
      </c>
      <c r="C4072" s="1">
        <v>6000</v>
      </c>
      <c r="D4072" s="1">
        <v>183000</v>
      </c>
      <c r="E4072" s="1">
        <v>2500</v>
      </c>
    </row>
    <row r="4073" spans="1:5" x14ac:dyDescent="0.15">
      <c r="A4073" s="1" t="s">
        <v>9972</v>
      </c>
      <c r="B4073" s="1">
        <v>511482</v>
      </c>
      <c r="C4073" s="1">
        <v>6000</v>
      </c>
      <c r="D4073" s="1">
        <v>189000</v>
      </c>
      <c r="E4073" s="1">
        <v>2500</v>
      </c>
    </row>
    <row r="4074" spans="1:5" x14ac:dyDescent="0.15">
      <c r="A4074" s="1" t="s">
        <v>9973</v>
      </c>
      <c r="B4074" s="1">
        <v>511483</v>
      </c>
      <c r="C4074" s="1">
        <v>6000</v>
      </c>
      <c r="D4074" s="1">
        <v>195000</v>
      </c>
      <c r="E4074" s="1">
        <v>2500</v>
      </c>
    </row>
    <row r="4075" spans="1:5" x14ac:dyDescent="0.15">
      <c r="A4075" s="1" t="s">
        <v>9974</v>
      </c>
      <c r="B4075" s="1">
        <v>511484</v>
      </c>
      <c r="C4075" s="1">
        <v>6000</v>
      </c>
      <c r="D4075" s="1">
        <v>201000</v>
      </c>
      <c r="E4075" s="1">
        <v>2500</v>
      </c>
    </row>
    <row r="4076" spans="1:5" x14ac:dyDescent="0.15">
      <c r="A4076" s="1" t="s">
        <v>9975</v>
      </c>
      <c r="B4076" s="1">
        <v>511485</v>
      </c>
      <c r="C4076" s="1">
        <v>6000</v>
      </c>
      <c r="D4076" s="1">
        <v>207000</v>
      </c>
      <c r="E4076" s="1">
        <v>2500</v>
      </c>
    </row>
    <row r="4077" spans="1:5" x14ac:dyDescent="0.15">
      <c r="A4077" s="1" t="s">
        <v>9976</v>
      </c>
      <c r="B4077" s="1">
        <v>511486</v>
      </c>
      <c r="C4077" s="1">
        <v>6600</v>
      </c>
      <c r="D4077" s="1">
        <v>213000</v>
      </c>
      <c r="E4077" s="1">
        <v>2500</v>
      </c>
    </row>
    <row r="4078" spans="1:5" x14ac:dyDescent="0.15">
      <c r="A4078" s="1" t="s">
        <v>9977</v>
      </c>
      <c r="B4078" s="1">
        <v>511487</v>
      </c>
      <c r="C4078" s="1">
        <v>6600</v>
      </c>
      <c r="D4078" s="1">
        <v>219600</v>
      </c>
      <c r="E4078" s="1">
        <v>2500</v>
      </c>
    </row>
    <row r="4079" spans="1:5" x14ac:dyDescent="0.15">
      <c r="A4079" s="1" t="s">
        <v>9978</v>
      </c>
      <c r="B4079" s="1">
        <v>511488</v>
      </c>
      <c r="C4079" s="1">
        <v>6600</v>
      </c>
      <c r="D4079" s="1">
        <v>226200</v>
      </c>
      <c r="E4079" s="1">
        <v>2500</v>
      </c>
    </row>
    <row r="4080" spans="1:5" x14ac:dyDescent="0.15">
      <c r="A4080" s="1" t="s">
        <v>9979</v>
      </c>
      <c r="B4080" s="1">
        <v>511489</v>
      </c>
      <c r="C4080" s="1">
        <v>6600</v>
      </c>
      <c r="D4080" s="1">
        <v>232800</v>
      </c>
      <c r="E4080" s="1">
        <v>2500</v>
      </c>
    </row>
    <row r="4081" spans="1:5" x14ac:dyDescent="0.15">
      <c r="A4081" s="1" t="s">
        <v>9980</v>
      </c>
      <c r="B4081" s="1">
        <v>511490</v>
      </c>
      <c r="C4081" s="1">
        <v>6600</v>
      </c>
      <c r="D4081" s="1">
        <v>239400</v>
      </c>
      <c r="E4081" s="1">
        <v>2500</v>
      </c>
    </row>
    <row r="4082" spans="1:5" x14ac:dyDescent="0.15">
      <c r="A4082" s="1" t="s">
        <v>9981</v>
      </c>
      <c r="B4082" s="1">
        <v>511491</v>
      </c>
      <c r="C4082" s="1">
        <v>7200</v>
      </c>
      <c r="D4082" s="1">
        <v>246000</v>
      </c>
      <c r="E4082" s="1">
        <v>2500</v>
      </c>
    </row>
    <row r="4083" spans="1:5" x14ac:dyDescent="0.15">
      <c r="A4083" s="1" t="s">
        <v>9982</v>
      </c>
      <c r="B4083" s="1">
        <v>511492</v>
      </c>
      <c r="C4083" s="1">
        <v>7200</v>
      </c>
      <c r="D4083" s="1">
        <v>253200</v>
      </c>
      <c r="E4083" s="1">
        <v>2500</v>
      </c>
    </row>
    <row r="4084" spans="1:5" x14ac:dyDescent="0.15">
      <c r="A4084" s="1" t="s">
        <v>9983</v>
      </c>
      <c r="B4084" s="1">
        <v>511493</v>
      </c>
      <c r="C4084" s="1">
        <v>7200</v>
      </c>
      <c r="D4084" s="1">
        <v>260400</v>
      </c>
      <c r="E4084" s="1">
        <v>2500</v>
      </c>
    </row>
    <row r="4085" spans="1:5" x14ac:dyDescent="0.15">
      <c r="A4085" s="1" t="s">
        <v>9984</v>
      </c>
      <c r="B4085" s="1">
        <v>511494</v>
      </c>
      <c r="C4085" s="1">
        <v>7200</v>
      </c>
      <c r="D4085" s="1">
        <v>267600</v>
      </c>
      <c r="E4085" s="1">
        <v>2500</v>
      </c>
    </row>
    <row r="4086" spans="1:5" x14ac:dyDescent="0.15">
      <c r="A4086" s="1" t="s">
        <v>9985</v>
      </c>
      <c r="B4086" s="1">
        <v>511495</v>
      </c>
      <c r="C4086" s="1">
        <v>7200</v>
      </c>
      <c r="D4086" s="1">
        <v>274800</v>
      </c>
      <c r="E4086" s="1">
        <v>2500</v>
      </c>
    </row>
    <row r="4087" spans="1:5" x14ac:dyDescent="0.15">
      <c r="A4087" s="1" t="s">
        <v>9986</v>
      </c>
      <c r="B4087" s="1">
        <v>511496</v>
      </c>
      <c r="C4087" s="1">
        <v>7800</v>
      </c>
      <c r="D4087" s="1">
        <v>282000</v>
      </c>
      <c r="E4087" s="1">
        <v>2500</v>
      </c>
    </row>
    <row r="4088" spans="1:5" x14ac:dyDescent="0.15">
      <c r="A4088" s="1" t="s">
        <v>9987</v>
      </c>
      <c r="B4088" s="1">
        <v>511497</v>
      </c>
      <c r="C4088" s="1">
        <v>7800</v>
      </c>
      <c r="D4088" s="1">
        <v>289800</v>
      </c>
      <c r="E4088" s="1">
        <v>2500</v>
      </c>
    </row>
    <row r="4089" spans="1:5" x14ac:dyDescent="0.15">
      <c r="A4089" s="1" t="s">
        <v>9988</v>
      </c>
      <c r="B4089" s="1">
        <v>511498</v>
      </c>
      <c r="C4089" s="1">
        <v>7800</v>
      </c>
      <c r="D4089" s="1">
        <v>297600</v>
      </c>
      <c r="E4089" s="1">
        <v>2500</v>
      </c>
    </row>
    <row r="4090" spans="1:5" x14ac:dyDescent="0.15">
      <c r="A4090" s="1" t="s">
        <v>9989</v>
      </c>
      <c r="B4090" s="1">
        <v>511499</v>
      </c>
      <c r="C4090" s="1">
        <v>0</v>
      </c>
      <c r="D4090" s="1">
        <v>305400</v>
      </c>
      <c r="E4090" s="1">
        <v>2500</v>
      </c>
    </row>
    <row r="4091" spans="1:5" x14ac:dyDescent="0.15">
      <c r="A4091" s="1" t="s">
        <v>9990</v>
      </c>
      <c r="B4091" s="1">
        <v>512401</v>
      </c>
      <c r="C4091" s="1">
        <v>400</v>
      </c>
      <c r="D4091" s="1">
        <v>0</v>
      </c>
      <c r="E4091" s="1">
        <v>7500</v>
      </c>
    </row>
    <row r="4092" spans="1:5" x14ac:dyDescent="0.15">
      <c r="A4092" s="1" t="s">
        <v>9991</v>
      </c>
      <c r="B4092" s="1">
        <v>512402</v>
      </c>
      <c r="C4092" s="1">
        <v>400</v>
      </c>
      <c r="D4092" s="1">
        <v>400</v>
      </c>
      <c r="E4092" s="1">
        <v>7500</v>
      </c>
    </row>
    <row r="4093" spans="1:5" x14ac:dyDescent="0.15">
      <c r="A4093" s="1" t="s">
        <v>9992</v>
      </c>
      <c r="B4093" s="1">
        <v>512403</v>
      </c>
      <c r="C4093" s="1">
        <v>400</v>
      </c>
      <c r="D4093" s="1">
        <v>800</v>
      </c>
      <c r="E4093" s="1">
        <v>7500</v>
      </c>
    </row>
    <row r="4094" spans="1:5" x14ac:dyDescent="0.15">
      <c r="A4094" s="1" t="s">
        <v>9993</v>
      </c>
      <c r="B4094" s="1">
        <v>512404</v>
      </c>
      <c r="C4094" s="1">
        <v>400</v>
      </c>
      <c r="D4094" s="1">
        <v>1200</v>
      </c>
      <c r="E4094" s="1">
        <v>7500</v>
      </c>
    </row>
    <row r="4095" spans="1:5" x14ac:dyDescent="0.15">
      <c r="A4095" s="1" t="s">
        <v>9994</v>
      </c>
      <c r="B4095" s="1">
        <v>512405</v>
      </c>
      <c r="C4095" s="1">
        <v>400</v>
      </c>
      <c r="D4095" s="1">
        <v>1600</v>
      </c>
      <c r="E4095" s="1">
        <v>7500</v>
      </c>
    </row>
    <row r="4096" spans="1:5" x14ac:dyDescent="0.15">
      <c r="A4096" s="1" t="s">
        <v>9995</v>
      </c>
      <c r="B4096" s="1">
        <v>512406</v>
      </c>
      <c r="C4096" s="1">
        <v>600</v>
      </c>
      <c r="D4096" s="1">
        <v>2000</v>
      </c>
      <c r="E4096" s="1">
        <v>7500</v>
      </c>
    </row>
    <row r="4097" spans="1:5" x14ac:dyDescent="0.15">
      <c r="A4097" s="1" t="s">
        <v>9996</v>
      </c>
      <c r="B4097" s="1">
        <v>512407</v>
      </c>
      <c r="C4097" s="1">
        <v>600</v>
      </c>
      <c r="D4097" s="1">
        <v>2600</v>
      </c>
      <c r="E4097" s="1">
        <v>7500</v>
      </c>
    </row>
    <row r="4098" spans="1:5" x14ac:dyDescent="0.15">
      <c r="A4098" s="1" t="s">
        <v>9997</v>
      </c>
      <c r="B4098" s="1">
        <v>512408</v>
      </c>
      <c r="C4098" s="1">
        <v>600</v>
      </c>
      <c r="D4098" s="1">
        <v>3200</v>
      </c>
      <c r="E4098" s="1">
        <v>7500</v>
      </c>
    </row>
    <row r="4099" spans="1:5" x14ac:dyDescent="0.15">
      <c r="A4099" s="1" t="s">
        <v>9998</v>
      </c>
      <c r="B4099" s="1">
        <v>512409</v>
      </c>
      <c r="C4099" s="1">
        <v>600</v>
      </c>
      <c r="D4099" s="1">
        <v>3800</v>
      </c>
      <c r="E4099" s="1">
        <v>7500</v>
      </c>
    </row>
    <row r="4100" spans="1:5" x14ac:dyDescent="0.15">
      <c r="A4100" s="1" t="s">
        <v>9999</v>
      </c>
      <c r="B4100" s="1">
        <v>512410</v>
      </c>
      <c r="C4100" s="1">
        <v>600</v>
      </c>
      <c r="D4100" s="1">
        <v>4400</v>
      </c>
      <c r="E4100" s="1">
        <v>7500</v>
      </c>
    </row>
    <row r="4101" spans="1:5" x14ac:dyDescent="0.15">
      <c r="A4101" s="1" t="s">
        <v>10000</v>
      </c>
      <c r="B4101" s="1">
        <v>512411</v>
      </c>
      <c r="C4101" s="1">
        <v>1000</v>
      </c>
      <c r="D4101" s="1">
        <v>5000</v>
      </c>
      <c r="E4101" s="1">
        <v>7500</v>
      </c>
    </row>
    <row r="4102" spans="1:5" x14ac:dyDescent="0.15">
      <c r="A4102" s="1" t="s">
        <v>10001</v>
      </c>
      <c r="B4102" s="1">
        <v>512412</v>
      </c>
      <c r="C4102" s="1">
        <v>1000</v>
      </c>
      <c r="D4102" s="1">
        <v>6000</v>
      </c>
      <c r="E4102" s="1">
        <v>7500</v>
      </c>
    </row>
    <row r="4103" spans="1:5" x14ac:dyDescent="0.15">
      <c r="A4103" s="1" t="s">
        <v>10002</v>
      </c>
      <c r="B4103" s="1">
        <v>512413</v>
      </c>
      <c r="C4103" s="1">
        <v>1000</v>
      </c>
      <c r="D4103" s="1">
        <v>7000</v>
      </c>
      <c r="E4103" s="1">
        <v>7500</v>
      </c>
    </row>
    <row r="4104" spans="1:5" x14ac:dyDescent="0.15">
      <c r="A4104" s="1" t="s">
        <v>10003</v>
      </c>
      <c r="B4104" s="1">
        <v>512414</v>
      </c>
      <c r="C4104" s="1">
        <v>1000</v>
      </c>
      <c r="D4104" s="1">
        <v>8000</v>
      </c>
      <c r="E4104" s="1">
        <v>7500</v>
      </c>
    </row>
    <row r="4105" spans="1:5" x14ac:dyDescent="0.15">
      <c r="A4105" s="1" t="s">
        <v>10004</v>
      </c>
      <c r="B4105" s="1">
        <v>512415</v>
      </c>
      <c r="C4105" s="1">
        <v>1000</v>
      </c>
      <c r="D4105" s="1">
        <v>9000</v>
      </c>
      <c r="E4105" s="1">
        <v>7500</v>
      </c>
    </row>
    <row r="4106" spans="1:5" x14ac:dyDescent="0.15">
      <c r="A4106" s="1" t="s">
        <v>10005</v>
      </c>
      <c r="B4106" s="1">
        <v>512416</v>
      </c>
      <c r="C4106" s="1">
        <v>1400</v>
      </c>
      <c r="D4106" s="1">
        <v>10000</v>
      </c>
      <c r="E4106" s="1">
        <v>7500</v>
      </c>
    </row>
    <row r="4107" spans="1:5" x14ac:dyDescent="0.15">
      <c r="A4107" s="1" t="s">
        <v>10006</v>
      </c>
      <c r="B4107" s="1">
        <v>512417</v>
      </c>
      <c r="C4107" s="1">
        <v>1400</v>
      </c>
      <c r="D4107" s="1">
        <v>11400</v>
      </c>
      <c r="E4107" s="1">
        <v>7500</v>
      </c>
    </row>
    <row r="4108" spans="1:5" x14ac:dyDescent="0.15">
      <c r="A4108" s="1" t="s">
        <v>10007</v>
      </c>
      <c r="B4108" s="1">
        <v>512418</v>
      </c>
      <c r="C4108" s="1">
        <v>1400</v>
      </c>
      <c r="D4108" s="1">
        <v>12800</v>
      </c>
      <c r="E4108" s="1">
        <v>7500</v>
      </c>
    </row>
    <row r="4109" spans="1:5" x14ac:dyDescent="0.15">
      <c r="A4109" s="1" t="s">
        <v>10008</v>
      </c>
      <c r="B4109" s="1">
        <v>512419</v>
      </c>
      <c r="C4109" s="1">
        <v>1400</v>
      </c>
      <c r="D4109" s="1">
        <v>14200</v>
      </c>
      <c r="E4109" s="1">
        <v>7500</v>
      </c>
    </row>
    <row r="4110" spans="1:5" x14ac:dyDescent="0.15">
      <c r="A4110" s="1" t="s">
        <v>10009</v>
      </c>
      <c r="B4110" s="1">
        <v>512420</v>
      </c>
      <c r="C4110" s="1">
        <v>1400</v>
      </c>
      <c r="D4110" s="1">
        <v>15600</v>
      </c>
      <c r="E4110" s="1">
        <v>7500</v>
      </c>
    </row>
    <row r="4111" spans="1:5" x14ac:dyDescent="0.15">
      <c r="A4111" s="1" t="s">
        <v>10010</v>
      </c>
      <c r="B4111" s="1">
        <v>512421</v>
      </c>
      <c r="C4111" s="1">
        <v>1800</v>
      </c>
      <c r="D4111" s="1">
        <v>17000</v>
      </c>
      <c r="E4111" s="1">
        <v>7500</v>
      </c>
    </row>
    <row r="4112" spans="1:5" x14ac:dyDescent="0.15">
      <c r="A4112" s="1" t="s">
        <v>10011</v>
      </c>
      <c r="B4112" s="1">
        <v>512422</v>
      </c>
      <c r="C4112" s="1">
        <v>1800</v>
      </c>
      <c r="D4112" s="1">
        <v>18800</v>
      </c>
      <c r="E4112" s="1">
        <v>7500</v>
      </c>
    </row>
    <row r="4113" spans="1:5" x14ac:dyDescent="0.15">
      <c r="A4113" s="1" t="s">
        <v>10012</v>
      </c>
      <c r="B4113" s="1">
        <v>512423</v>
      </c>
      <c r="C4113" s="1">
        <v>1800</v>
      </c>
      <c r="D4113" s="1">
        <v>20600</v>
      </c>
      <c r="E4113" s="1">
        <v>7500</v>
      </c>
    </row>
    <row r="4114" spans="1:5" x14ac:dyDescent="0.15">
      <c r="A4114" s="1" t="s">
        <v>10013</v>
      </c>
      <c r="B4114" s="1">
        <v>512424</v>
      </c>
      <c r="C4114" s="1">
        <v>1800</v>
      </c>
      <c r="D4114" s="1">
        <v>22400</v>
      </c>
      <c r="E4114" s="1">
        <v>7500</v>
      </c>
    </row>
    <row r="4115" spans="1:5" x14ac:dyDescent="0.15">
      <c r="A4115" s="1" t="s">
        <v>10014</v>
      </c>
      <c r="B4115" s="1">
        <v>512425</v>
      </c>
      <c r="C4115" s="1">
        <v>1800</v>
      </c>
      <c r="D4115" s="1">
        <v>24200</v>
      </c>
      <c r="E4115" s="1">
        <v>7500</v>
      </c>
    </row>
    <row r="4116" spans="1:5" x14ac:dyDescent="0.15">
      <c r="A4116" s="1" t="s">
        <v>10015</v>
      </c>
      <c r="B4116" s="1">
        <v>512426</v>
      </c>
      <c r="C4116" s="1">
        <v>2200</v>
      </c>
      <c r="D4116" s="1">
        <v>26000</v>
      </c>
      <c r="E4116" s="1">
        <v>7500</v>
      </c>
    </row>
    <row r="4117" spans="1:5" x14ac:dyDescent="0.15">
      <c r="A4117" s="1" t="s">
        <v>10016</v>
      </c>
      <c r="B4117" s="1">
        <v>512427</v>
      </c>
      <c r="C4117" s="1">
        <v>2200</v>
      </c>
      <c r="D4117" s="1">
        <v>28200</v>
      </c>
      <c r="E4117" s="1">
        <v>7500</v>
      </c>
    </row>
    <row r="4118" spans="1:5" x14ac:dyDescent="0.15">
      <c r="A4118" s="1" t="s">
        <v>10017</v>
      </c>
      <c r="B4118" s="1">
        <v>512428</v>
      </c>
      <c r="C4118" s="1">
        <v>2200</v>
      </c>
      <c r="D4118" s="1">
        <v>30400</v>
      </c>
      <c r="E4118" s="1">
        <v>7500</v>
      </c>
    </row>
    <row r="4119" spans="1:5" x14ac:dyDescent="0.15">
      <c r="A4119" s="1" t="s">
        <v>10018</v>
      </c>
      <c r="B4119" s="1">
        <v>512429</v>
      </c>
      <c r="C4119" s="1">
        <v>2200</v>
      </c>
      <c r="D4119" s="1">
        <v>32600</v>
      </c>
      <c r="E4119" s="1">
        <v>7500</v>
      </c>
    </row>
    <row r="4120" spans="1:5" x14ac:dyDescent="0.15">
      <c r="A4120" s="1" t="s">
        <v>10019</v>
      </c>
      <c r="B4120" s="1">
        <v>512430</v>
      </c>
      <c r="C4120" s="1">
        <v>2200</v>
      </c>
      <c r="D4120" s="1">
        <v>34800</v>
      </c>
      <c r="E4120" s="1">
        <v>7500</v>
      </c>
    </row>
    <row r="4121" spans="1:5" x14ac:dyDescent="0.15">
      <c r="A4121" s="1" t="s">
        <v>10020</v>
      </c>
      <c r="B4121" s="1">
        <v>512431</v>
      </c>
      <c r="C4121" s="1">
        <v>2600</v>
      </c>
      <c r="D4121" s="1">
        <v>37000</v>
      </c>
      <c r="E4121" s="1">
        <v>7500</v>
      </c>
    </row>
    <row r="4122" spans="1:5" x14ac:dyDescent="0.15">
      <c r="A4122" s="1" t="s">
        <v>10021</v>
      </c>
      <c r="B4122" s="1">
        <v>512432</v>
      </c>
      <c r="C4122" s="1">
        <v>2600</v>
      </c>
      <c r="D4122" s="1">
        <v>39600</v>
      </c>
      <c r="E4122" s="1">
        <v>7500</v>
      </c>
    </row>
    <row r="4123" spans="1:5" x14ac:dyDescent="0.15">
      <c r="A4123" s="1" t="s">
        <v>10022</v>
      </c>
      <c r="B4123" s="1">
        <v>512433</v>
      </c>
      <c r="C4123" s="1">
        <v>2600</v>
      </c>
      <c r="D4123" s="1">
        <v>42200</v>
      </c>
      <c r="E4123" s="1">
        <v>7500</v>
      </c>
    </row>
    <row r="4124" spans="1:5" x14ac:dyDescent="0.15">
      <c r="A4124" s="1" t="s">
        <v>10023</v>
      </c>
      <c r="B4124" s="1">
        <v>512434</v>
      </c>
      <c r="C4124" s="1">
        <v>2600</v>
      </c>
      <c r="D4124" s="1">
        <v>44800</v>
      </c>
      <c r="E4124" s="1">
        <v>7500</v>
      </c>
    </row>
    <row r="4125" spans="1:5" x14ac:dyDescent="0.15">
      <c r="A4125" s="1" t="s">
        <v>10024</v>
      </c>
      <c r="B4125" s="1">
        <v>512435</v>
      </c>
      <c r="C4125" s="1">
        <v>2600</v>
      </c>
      <c r="D4125" s="1">
        <v>47400</v>
      </c>
      <c r="E4125" s="1">
        <v>7500</v>
      </c>
    </row>
    <row r="4126" spans="1:5" x14ac:dyDescent="0.15">
      <c r="A4126" s="1" t="s">
        <v>10025</v>
      </c>
      <c r="B4126" s="1">
        <v>512436</v>
      </c>
      <c r="C4126" s="1">
        <v>3000</v>
      </c>
      <c r="D4126" s="1">
        <v>50000</v>
      </c>
      <c r="E4126" s="1">
        <v>7500</v>
      </c>
    </row>
    <row r="4127" spans="1:5" x14ac:dyDescent="0.15">
      <c r="A4127" s="1" t="s">
        <v>10026</v>
      </c>
      <c r="B4127" s="1">
        <v>512437</v>
      </c>
      <c r="C4127" s="1">
        <v>3000</v>
      </c>
      <c r="D4127" s="1">
        <v>53000</v>
      </c>
      <c r="E4127" s="1">
        <v>7500</v>
      </c>
    </row>
    <row r="4128" spans="1:5" x14ac:dyDescent="0.15">
      <c r="A4128" s="1" t="s">
        <v>10027</v>
      </c>
      <c r="B4128" s="1">
        <v>512438</v>
      </c>
      <c r="C4128" s="1">
        <v>3000</v>
      </c>
      <c r="D4128" s="1">
        <v>56000</v>
      </c>
      <c r="E4128" s="1">
        <v>7500</v>
      </c>
    </row>
    <row r="4129" spans="1:5" x14ac:dyDescent="0.15">
      <c r="A4129" s="1" t="s">
        <v>10028</v>
      </c>
      <c r="B4129" s="1">
        <v>512439</v>
      </c>
      <c r="C4129" s="1">
        <v>3000</v>
      </c>
      <c r="D4129" s="1">
        <v>59000</v>
      </c>
      <c r="E4129" s="1">
        <v>7500</v>
      </c>
    </row>
    <row r="4130" spans="1:5" x14ac:dyDescent="0.15">
      <c r="A4130" s="1" t="s">
        <v>10029</v>
      </c>
      <c r="B4130" s="1">
        <v>512440</v>
      </c>
      <c r="C4130" s="1">
        <v>3000</v>
      </c>
      <c r="D4130" s="1">
        <v>62000</v>
      </c>
      <c r="E4130" s="1">
        <v>7500</v>
      </c>
    </row>
    <row r="4131" spans="1:5" x14ac:dyDescent="0.15">
      <c r="A4131" s="1" t="s">
        <v>10030</v>
      </c>
      <c r="B4131" s="1">
        <v>512441</v>
      </c>
      <c r="C4131" s="1">
        <v>3600</v>
      </c>
      <c r="D4131" s="1">
        <v>65000</v>
      </c>
      <c r="E4131" s="1">
        <v>7500</v>
      </c>
    </row>
    <row r="4132" spans="1:5" x14ac:dyDescent="0.15">
      <c r="A4132" s="1" t="s">
        <v>10031</v>
      </c>
      <c r="B4132" s="1">
        <v>512442</v>
      </c>
      <c r="C4132" s="1">
        <v>3600</v>
      </c>
      <c r="D4132" s="1">
        <v>68600</v>
      </c>
      <c r="E4132" s="1">
        <v>7500</v>
      </c>
    </row>
    <row r="4133" spans="1:5" x14ac:dyDescent="0.15">
      <c r="A4133" s="1" t="s">
        <v>10032</v>
      </c>
      <c r="B4133" s="1">
        <v>512443</v>
      </c>
      <c r="C4133" s="1">
        <v>3600</v>
      </c>
      <c r="D4133" s="1">
        <v>72200</v>
      </c>
      <c r="E4133" s="1">
        <v>7500</v>
      </c>
    </row>
    <row r="4134" spans="1:5" x14ac:dyDescent="0.15">
      <c r="A4134" s="1" t="s">
        <v>10033</v>
      </c>
      <c r="B4134" s="1">
        <v>512444</v>
      </c>
      <c r="C4134" s="1">
        <v>3600</v>
      </c>
      <c r="D4134" s="1">
        <v>75800</v>
      </c>
      <c r="E4134" s="1">
        <v>7500</v>
      </c>
    </row>
    <row r="4135" spans="1:5" x14ac:dyDescent="0.15">
      <c r="A4135" s="1" t="s">
        <v>10034</v>
      </c>
      <c r="B4135" s="1">
        <v>512445</v>
      </c>
      <c r="C4135" s="1">
        <v>3600</v>
      </c>
      <c r="D4135" s="1">
        <v>79400</v>
      </c>
      <c r="E4135" s="1">
        <v>7500</v>
      </c>
    </row>
    <row r="4136" spans="1:5" x14ac:dyDescent="0.15">
      <c r="A4136" s="1" t="s">
        <v>10035</v>
      </c>
      <c r="B4136" s="1">
        <v>512446</v>
      </c>
      <c r="C4136" s="1">
        <v>4200</v>
      </c>
      <c r="D4136" s="1">
        <v>83000</v>
      </c>
      <c r="E4136" s="1">
        <v>7500</v>
      </c>
    </row>
    <row r="4137" spans="1:5" x14ac:dyDescent="0.15">
      <c r="A4137" s="1" t="s">
        <v>10036</v>
      </c>
      <c r="B4137" s="1">
        <v>512447</v>
      </c>
      <c r="C4137" s="1">
        <v>4200</v>
      </c>
      <c r="D4137" s="1">
        <v>87200</v>
      </c>
      <c r="E4137" s="1">
        <v>7500</v>
      </c>
    </row>
    <row r="4138" spans="1:5" x14ac:dyDescent="0.15">
      <c r="A4138" s="1" t="s">
        <v>10037</v>
      </c>
      <c r="B4138" s="1">
        <v>512448</v>
      </c>
      <c r="C4138" s="1">
        <v>4200</v>
      </c>
      <c r="D4138" s="1">
        <v>91400</v>
      </c>
      <c r="E4138" s="1">
        <v>7500</v>
      </c>
    </row>
    <row r="4139" spans="1:5" x14ac:dyDescent="0.15">
      <c r="A4139" s="1" t="s">
        <v>10038</v>
      </c>
      <c r="B4139" s="1">
        <v>512449</v>
      </c>
      <c r="C4139" s="1">
        <v>4200</v>
      </c>
      <c r="D4139" s="1">
        <v>95600</v>
      </c>
      <c r="E4139" s="1">
        <v>7500</v>
      </c>
    </row>
    <row r="4140" spans="1:5" x14ac:dyDescent="0.15">
      <c r="A4140" s="1" t="s">
        <v>10039</v>
      </c>
      <c r="B4140" s="1">
        <v>512450</v>
      </c>
      <c r="C4140" s="1">
        <v>4200</v>
      </c>
      <c r="D4140" s="1">
        <v>99800</v>
      </c>
      <c r="E4140" s="1">
        <v>7500</v>
      </c>
    </row>
    <row r="4141" spans="1:5" x14ac:dyDescent="0.15">
      <c r="A4141" s="1" t="s">
        <v>10040</v>
      </c>
      <c r="B4141" s="1">
        <v>512451</v>
      </c>
      <c r="C4141" s="1">
        <v>4800</v>
      </c>
      <c r="D4141" s="1">
        <v>104000</v>
      </c>
      <c r="E4141" s="1">
        <v>7500</v>
      </c>
    </row>
    <row r="4142" spans="1:5" x14ac:dyDescent="0.15">
      <c r="A4142" s="1" t="s">
        <v>10041</v>
      </c>
      <c r="B4142" s="1">
        <v>512452</v>
      </c>
      <c r="C4142" s="1">
        <v>4800</v>
      </c>
      <c r="D4142" s="1">
        <v>108800</v>
      </c>
      <c r="E4142" s="1">
        <v>7500</v>
      </c>
    </row>
    <row r="4143" spans="1:5" x14ac:dyDescent="0.15">
      <c r="A4143" s="1" t="s">
        <v>10042</v>
      </c>
      <c r="B4143" s="1">
        <v>512453</v>
      </c>
      <c r="C4143" s="1">
        <v>4800</v>
      </c>
      <c r="D4143" s="1">
        <v>113600</v>
      </c>
      <c r="E4143" s="1">
        <v>7500</v>
      </c>
    </row>
    <row r="4144" spans="1:5" x14ac:dyDescent="0.15">
      <c r="A4144" s="1" t="s">
        <v>10043</v>
      </c>
      <c r="B4144" s="1">
        <v>512454</v>
      </c>
      <c r="C4144" s="1">
        <v>4800</v>
      </c>
      <c r="D4144" s="1">
        <v>118400</v>
      </c>
      <c r="E4144" s="1">
        <v>7500</v>
      </c>
    </row>
    <row r="4145" spans="1:5" x14ac:dyDescent="0.15">
      <c r="A4145" s="1" t="s">
        <v>10044</v>
      </c>
      <c r="B4145" s="1">
        <v>512455</v>
      </c>
      <c r="C4145" s="1">
        <v>4800</v>
      </c>
      <c r="D4145" s="1">
        <v>123200</v>
      </c>
      <c r="E4145" s="1">
        <v>7500</v>
      </c>
    </row>
    <row r="4146" spans="1:5" x14ac:dyDescent="0.15">
      <c r="A4146" s="1" t="s">
        <v>10045</v>
      </c>
      <c r="B4146" s="1">
        <v>512456</v>
      </c>
      <c r="C4146" s="1">
        <v>5400</v>
      </c>
      <c r="D4146" s="1">
        <v>128000</v>
      </c>
      <c r="E4146" s="1">
        <v>7500</v>
      </c>
    </row>
    <row r="4147" spans="1:5" x14ac:dyDescent="0.15">
      <c r="A4147" s="1" t="s">
        <v>10046</v>
      </c>
      <c r="B4147" s="1">
        <v>512457</v>
      </c>
      <c r="C4147" s="1">
        <v>5400</v>
      </c>
      <c r="D4147" s="1">
        <v>133400</v>
      </c>
      <c r="E4147" s="1">
        <v>7500</v>
      </c>
    </row>
    <row r="4148" spans="1:5" x14ac:dyDescent="0.15">
      <c r="A4148" s="1" t="s">
        <v>10047</v>
      </c>
      <c r="B4148" s="1">
        <v>512458</v>
      </c>
      <c r="C4148" s="1">
        <v>5400</v>
      </c>
      <c r="D4148" s="1">
        <v>138800</v>
      </c>
      <c r="E4148" s="1">
        <v>7500</v>
      </c>
    </row>
    <row r="4149" spans="1:5" x14ac:dyDescent="0.15">
      <c r="A4149" s="1" t="s">
        <v>10048</v>
      </c>
      <c r="B4149" s="1">
        <v>512459</v>
      </c>
      <c r="C4149" s="1">
        <v>5400</v>
      </c>
      <c r="D4149" s="1">
        <v>144200</v>
      </c>
      <c r="E4149" s="1">
        <v>7500</v>
      </c>
    </row>
    <row r="4150" spans="1:5" x14ac:dyDescent="0.15">
      <c r="A4150" s="1" t="s">
        <v>10049</v>
      </c>
      <c r="B4150" s="1">
        <v>512460</v>
      </c>
      <c r="C4150" s="1">
        <v>5400</v>
      </c>
      <c r="D4150" s="1">
        <v>149600</v>
      </c>
      <c r="E4150" s="1">
        <v>7500</v>
      </c>
    </row>
    <row r="4151" spans="1:5" x14ac:dyDescent="0.15">
      <c r="A4151" s="1" t="s">
        <v>10050</v>
      </c>
      <c r="B4151" s="1">
        <v>512461</v>
      </c>
      <c r="C4151" s="1">
        <v>6000</v>
      </c>
      <c r="D4151" s="1">
        <v>155000</v>
      </c>
      <c r="E4151" s="1">
        <v>7500</v>
      </c>
    </row>
    <row r="4152" spans="1:5" x14ac:dyDescent="0.15">
      <c r="A4152" s="1" t="s">
        <v>10051</v>
      </c>
      <c r="B4152" s="1">
        <v>512462</v>
      </c>
      <c r="C4152" s="1">
        <v>6000</v>
      </c>
      <c r="D4152" s="1">
        <v>161000</v>
      </c>
      <c r="E4152" s="1">
        <v>7500</v>
      </c>
    </row>
    <row r="4153" spans="1:5" x14ac:dyDescent="0.15">
      <c r="A4153" s="1" t="s">
        <v>10052</v>
      </c>
      <c r="B4153" s="1">
        <v>512463</v>
      </c>
      <c r="C4153" s="1">
        <v>6000</v>
      </c>
      <c r="D4153" s="1">
        <v>167000</v>
      </c>
      <c r="E4153" s="1">
        <v>7500</v>
      </c>
    </row>
    <row r="4154" spans="1:5" x14ac:dyDescent="0.15">
      <c r="A4154" s="1" t="s">
        <v>10053</v>
      </c>
      <c r="B4154" s="1">
        <v>512464</v>
      </c>
      <c r="C4154" s="1">
        <v>6000</v>
      </c>
      <c r="D4154" s="1">
        <v>173000</v>
      </c>
      <c r="E4154" s="1">
        <v>7500</v>
      </c>
    </row>
    <row r="4155" spans="1:5" x14ac:dyDescent="0.15">
      <c r="A4155" s="1" t="s">
        <v>10054</v>
      </c>
      <c r="B4155" s="1">
        <v>512465</v>
      </c>
      <c r="C4155" s="1">
        <v>6000</v>
      </c>
      <c r="D4155" s="1">
        <v>179000</v>
      </c>
      <c r="E4155" s="1">
        <v>7500</v>
      </c>
    </row>
    <row r="4156" spans="1:5" x14ac:dyDescent="0.15">
      <c r="A4156" s="1" t="s">
        <v>10055</v>
      </c>
      <c r="B4156" s="1">
        <v>512466</v>
      </c>
      <c r="C4156" s="1">
        <v>7000</v>
      </c>
      <c r="D4156" s="1">
        <v>185000</v>
      </c>
      <c r="E4156" s="1">
        <v>7500</v>
      </c>
    </row>
    <row r="4157" spans="1:5" x14ac:dyDescent="0.15">
      <c r="A4157" s="1" t="s">
        <v>10056</v>
      </c>
      <c r="B4157" s="1">
        <v>512467</v>
      </c>
      <c r="C4157" s="1">
        <v>7000</v>
      </c>
      <c r="D4157" s="1">
        <v>192000</v>
      </c>
      <c r="E4157" s="1">
        <v>7500</v>
      </c>
    </row>
    <row r="4158" spans="1:5" x14ac:dyDescent="0.15">
      <c r="A4158" s="1" t="s">
        <v>10057</v>
      </c>
      <c r="B4158" s="1">
        <v>512468</v>
      </c>
      <c r="C4158" s="1">
        <v>7000</v>
      </c>
      <c r="D4158" s="1">
        <v>199000</v>
      </c>
      <c r="E4158" s="1">
        <v>7500</v>
      </c>
    </row>
    <row r="4159" spans="1:5" x14ac:dyDescent="0.15">
      <c r="A4159" s="1" t="s">
        <v>10058</v>
      </c>
      <c r="B4159" s="1">
        <v>512469</v>
      </c>
      <c r="C4159" s="1">
        <v>7000</v>
      </c>
      <c r="D4159" s="1">
        <v>206000</v>
      </c>
      <c r="E4159" s="1">
        <v>7500</v>
      </c>
    </row>
    <row r="4160" spans="1:5" x14ac:dyDescent="0.15">
      <c r="A4160" s="1" t="s">
        <v>10059</v>
      </c>
      <c r="B4160" s="1">
        <v>512470</v>
      </c>
      <c r="C4160" s="1">
        <v>7000</v>
      </c>
      <c r="D4160" s="1">
        <v>213000</v>
      </c>
      <c r="E4160" s="1">
        <v>7500</v>
      </c>
    </row>
    <row r="4161" spans="1:5" x14ac:dyDescent="0.15">
      <c r="A4161" s="1" t="s">
        <v>10060</v>
      </c>
      <c r="B4161" s="1">
        <v>512471</v>
      </c>
      <c r="C4161" s="1">
        <v>8000</v>
      </c>
      <c r="D4161" s="1">
        <v>220000</v>
      </c>
      <c r="E4161" s="1">
        <v>7500</v>
      </c>
    </row>
    <row r="4162" spans="1:5" x14ac:dyDescent="0.15">
      <c r="A4162" s="1" t="s">
        <v>10061</v>
      </c>
      <c r="B4162" s="1">
        <v>512472</v>
      </c>
      <c r="C4162" s="1">
        <v>8000</v>
      </c>
      <c r="D4162" s="1">
        <v>228000</v>
      </c>
      <c r="E4162" s="1">
        <v>7500</v>
      </c>
    </row>
    <row r="4163" spans="1:5" x14ac:dyDescent="0.15">
      <c r="A4163" s="1" t="s">
        <v>10062</v>
      </c>
      <c r="B4163" s="1">
        <v>512473</v>
      </c>
      <c r="C4163" s="1">
        <v>8000</v>
      </c>
      <c r="D4163" s="1">
        <v>236000</v>
      </c>
      <c r="E4163" s="1">
        <v>7500</v>
      </c>
    </row>
    <row r="4164" spans="1:5" x14ac:dyDescent="0.15">
      <c r="A4164" s="1" t="s">
        <v>10063</v>
      </c>
      <c r="B4164" s="1">
        <v>512474</v>
      </c>
      <c r="C4164" s="1">
        <v>8000</v>
      </c>
      <c r="D4164" s="1">
        <v>244000</v>
      </c>
      <c r="E4164" s="1">
        <v>7500</v>
      </c>
    </row>
    <row r="4165" spans="1:5" x14ac:dyDescent="0.15">
      <c r="A4165" s="1" t="s">
        <v>10064</v>
      </c>
      <c r="B4165" s="1">
        <v>512475</v>
      </c>
      <c r="C4165" s="1">
        <v>8000</v>
      </c>
      <c r="D4165" s="1">
        <v>252000</v>
      </c>
      <c r="E4165" s="1">
        <v>7500</v>
      </c>
    </row>
    <row r="4166" spans="1:5" x14ac:dyDescent="0.15">
      <c r="A4166" s="1" t="s">
        <v>10065</v>
      </c>
      <c r="B4166" s="1">
        <v>512476</v>
      </c>
      <c r="C4166" s="1">
        <v>9000</v>
      </c>
      <c r="D4166" s="1">
        <v>260000</v>
      </c>
      <c r="E4166" s="1">
        <v>7500</v>
      </c>
    </row>
    <row r="4167" spans="1:5" x14ac:dyDescent="0.15">
      <c r="A4167" s="1" t="s">
        <v>10066</v>
      </c>
      <c r="B4167" s="1">
        <v>512477</v>
      </c>
      <c r="C4167" s="1">
        <v>9000</v>
      </c>
      <c r="D4167" s="1">
        <v>269000</v>
      </c>
      <c r="E4167" s="1">
        <v>7500</v>
      </c>
    </row>
    <row r="4168" spans="1:5" x14ac:dyDescent="0.15">
      <c r="A4168" s="1" t="s">
        <v>10067</v>
      </c>
      <c r="B4168" s="1">
        <v>512478</v>
      </c>
      <c r="C4168" s="1">
        <v>9000</v>
      </c>
      <c r="D4168" s="1">
        <v>278000</v>
      </c>
      <c r="E4168" s="1">
        <v>7500</v>
      </c>
    </row>
    <row r="4169" spans="1:5" x14ac:dyDescent="0.15">
      <c r="A4169" s="1" t="s">
        <v>10068</v>
      </c>
      <c r="B4169" s="1">
        <v>512479</v>
      </c>
      <c r="C4169" s="1">
        <v>9000</v>
      </c>
      <c r="D4169" s="1">
        <v>287000</v>
      </c>
      <c r="E4169" s="1">
        <v>7500</v>
      </c>
    </row>
    <row r="4170" spans="1:5" x14ac:dyDescent="0.15">
      <c r="A4170" s="1" t="s">
        <v>10069</v>
      </c>
      <c r="B4170" s="1">
        <v>512480</v>
      </c>
      <c r="C4170" s="1">
        <v>9000</v>
      </c>
      <c r="D4170" s="1">
        <v>296000</v>
      </c>
      <c r="E4170" s="1">
        <v>7500</v>
      </c>
    </row>
    <row r="4171" spans="1:5" x14ac:dyDescent="0.15">
      <c r="A4171" s="1" t="s">
        <v>10070</v>
      </c>
      <c r="B4171" s="1">
        <v>512481</v>
      </c>
      <c r="C4171" s="1">
        <v>10000</v>
      </c>
      <c r="D4171" s="1">
        <v>305000</v>
      </c>
      <c r="E4171" s="1">
        <v>7500</v>
      </c>
    </row>
    <row r="4172" spans="1:5" x14ac:dyDescent="0.15">
      <c r="A4172" s="1" t="s">
        <v>10071</v>
      </c>
      <c r="B4172" s="1">
        <v>512482</v>
      </c>
      <c r="C4172" s="1">
        <v>10000</v>
      </c>
      <c r="D4172" s="1">
        <v>315000</v>
      </c>
      <c r="E4172" s="1">
        <v>7500</v>
      </c>
    </row>
    <row r="4173" spans="1:5" x14ac:dyDescent="0.15">
      <c r="A4173" s="1" t="s">
        <v>10072</v>
      </c>
      <c r="B4173" s="1">
        <v>512483</v>
      </c>
      <c r="C4173" s="1">
        <v>10000</v>
      </c>
      <c r="D4173" s="1">
        <v>325000</v>
      </c>
      <c r="E4173" s="1">
        <v>7500</v>
      </c>
    </row>
    <row r="4174" spans="1:5" x14ac:dyDescent="0.15">
      <c r="A4174" s="1" t="s">
        <v>10073</v>
      </c>
      <c r="B4174" s="1">
        <v>512484</v>
      </c>
      <c r="C4174" s="1">
        <v>10000</v>
      </c>
      <c r="D4174" s="1">
        <v>335000</v>
      </c>
      <c r="E4174" s="1">
        <v>7500</v>
      </c>
    </row>
    <row r="4175" spans="1:5" x14ac:dyDescent="0.15">
      <c r="A4175" s="1" t="s">
        <v>10074</v>
      </c>
      <c r="B4175" s="1">
        <v>512485</v>
      </c>
      <c r="C4175" s="1">
        <v>10000</v>
      </c>
      <c r="D4175" s="1">
        <v>345000</v>
      </c>
      <c r="E4175" s="1">
        <v>7500</v>
      </c>
    </row>
    <row r="4176" spans="1:5" x14ac:dyDescent="0.15">
      <c r="A4176" s="1" t="s">
        <v>10075</v>
      </c>
      <c r="B4176" s="1">
        <v>512486</v>
      </c>
      <c r="C4176" s="1">
        <v>11000</v>
      </c>
      <c r="D4176" s="1">
        <v>355000</v>
      </c>
      <c r="E4176" s="1">
        <v>7500</v>
      </c>
    </row>
    <row r="4177" spans="1:5" x14ac:dyDescent="0.15">
      <c r="A4177" s="1" t="s">
        <v>10076</v>
      </c>
      <c r="B4177" s="1">
        <v>512487</v>
      </c>
      <c r="C4177" s="1">
        <v>11000</v>
      </c>
      <c r="D4177" s="1">
        <v>366000</v>
      </c>
      <c r="E4177" s="1">
        <v>7500</v>
      </c>
    </row>
    <row r="4178" spans="1:5" x14ac:dyDescent="0.15">
      <c r="A4178" s="1" t="s">
        <v>10077</v>
      </c>
      <c r="B4178" s="1">
        <v>512488</v>
      </c>
      <c r="C4178" s="1">
        <v>11000</v>
      </c>
      <c r="D4178" s="1">
        <v>377000</v>
      </c>
      <c r="E4178" s="1">
        <v>7500</v>
      </c>
    </row>
    <row r="4179" spans="1:5" x14ac:dyDescent="0.15">
      <c r="A4179" s="1" t="s">
        <v>10078</v>
      </c>
      <c r="B4179" s="1">
        <v>512489</v>
      </c>
      <c r="C4179" s="1">
        <v>11000</v>
      </c>
      <c r="D4179" s="1">
        <v>388000</v>
      </c>
      <c r="E4179" s="1">
        <v>7500</v>
      </c>
    </row>
    <row r="4180" spans="1:5" x14ac:dyDescent="0.15">
      <c r="A4180" s="1" t="s">
        <v>10079</v>
      </c>
      <c r="B4180" s="1">
        <v>512490</v>
      </c>
      <c r="C4180" s="1">
        <v>11000</v>
      </c>
      <c r="D4180" s="1">
        <v>399000</v>
      </c>
      <c r="E4180" s="1">
        <v>7500</v>
      </c>
    </row>
    <row r="4181" spans="1:5" x14ac:dyDescent="0.15">
      <c r="A4181" s="1" t="s">
        <v>10080</v>
      </c>
      <c r="B4181" s="1">
        <v>512491</v>
      </c>
      <c r="C4181" s="1">
        <v>12000</v>
      </c>
      <c r="D4181" s="1">
        <v>410000</v>
      </c>
      <c r="E4181" s="1">
        <v>7500</v>
      </c>
    </row>
    <row r="4182" spans="1:5" x14ac:dyDescent="0.15">
      <c r="A4182" s="1" t="s">
        <v>10081</v>
      </c>
      <c r="B4182" s="1">
        <v>512492</v>
      </c>
      <c r="C4182" s="1">
        <v>12000</v>
      </c>
      <c r="D4182" s="1">
        <v>422000</v>
      </c>
      <c r="E4182" s="1">
        <v>7500</v>
      </c>
    </row>
    <row r="4183" spans="1:5" x14ac:dyDescent="0.15">
      <c r="A4183" s="1" t="s">
        <v>10082</v>
      </c>
      <c r="B4183" s="1">
        <v>512493</v>
      </c>
      <c r="C4183" s="1">
        <v>12000</v>
      </c>
      <c r="D4183" s="1">
        <v>434000</v>
      </c>
      <c r="E4183" s="1">
        <v>7500</v>
      </c>
    </row>
    <row r="4184" spans="1:5" x14ac:dyDescent="0.15">
      <c r="A4184" s="1" t="s">
        <v>10083</v>
      </c>
      <c r="B4184" s="1">
        <v>512494</v>
      </c>
      <c r="C4184" s="1">
        <v>12000</v>
      </c>
      <c r="D4184" s="1">
        <v>446000</v>
      </c>
      <c r="E4184" s="1">
        <v>7500</v>
      </c>
    </row>
    <row r="4185" spans="1:5" x14ac:dyDescent="0.15">
      <c r="A4185" s="1" t="s">
        <v>10084</v>
      </c>
      <c r="B4185" s="1">
        <v>512495</v>
      </c>
      <c r="C4185" s="1">
        <v>12000</v>
      </c>
      <c r="D4185" s="1">
        <v>458000</v>
      </c>
      <c r="E4185" s="1">
        <v>7500</v>
      </c>
    </row>
    <row r="4186" spans="1:5" x14ac:dyDescent="0.15">
      <c r="A4186" s="1" t="s">
        <v>10085</v>
      </c>
      <c r="B4186" s="1">
        <v>512496</v>
      </c>
      <c r="C4186" s="1">
        <v>13000</v>
      </c>
      <c r="D4186" s="1">
        <v>470000</v>
      </c>
      <c r="E4186" s="1">
        <v>7500</v>
      </c>
    </row>
    <row r="4187" spans="1:5" x14ac:dyDescent="0.15">
      <c r="A4187" s="1" t="s">
        <v>10086</v>
      </c>
      <c r="B4187" s="1">
        <v>512497</v>
      </c>
      <c r="C4187" s="1">
        <v>13000</v>
      </c>
      <c r="D4187" s="1">
        <v>483000</v>
      </c>
      <c r="E4187" s="1">
        <v>7500</v>
      </c>
    </row>
    <row r="4188" spans="1:5" x14ac:dyDescent="0.15">
      <c r="A4188" s="1" t="s">
        <v>10087</v>
      </c>
      <c r="B4188" s="1">
        <v>512498</v>
      </c>
      <c r="C4188" s="1">
        <v>13000</v>
      </c>
      <c r="D4188" s="1">
        <v>496000</v>
      </c>
      <c r="E4188" s="1">
        <v>7500</v>
      </c>
    </row>
    <row r="4189" spans="1:5" x14ac:dyDescent="0.15">
      <c r="A4189" s="1" t="s">
        <v>10088</v>
      </c>
      <c r="B4189" s="1">
        <v>512499</v>
      </c>
      <c r="C4189" s="1">
        <v>0</v>
      </c>
      <c r="D4189" s="1">
        <v>509000</v>
      </c>
      <c r="E4189" s="1">
        <v>7500</v>
      </c>
    </row>
    <row r="4190" spans="1:5" x14ac:dyDescent="0.15">
      <c r="A4190" s="1" t="s">
        <v>10089</v>
      </c>
      <c r="B4190" s="1">
        <v>513401</v>
      </c>
      <c r="C4190" s="1">
        <v>400</v>
      </c>
      <c r="D4190" s="1">
        <v>0</v>
      </c>
      <c r="E4190" s="1">
        <v>7500</v>
      </c>
    </row>
    <row r="4191" spans="1:5" x14ac:dyDescent="0.15">
      <c r="A4191" s="1" t="s">
        <v>10090</v>
      </c>
      <c r="B4191" s="1">
        <v>513402</v>
      </c>
      <c r="C4191" s="1">
        <v>400</v>
      </c>
      <c r="D4191" s="1">
        <v>400</v>
      </c>
      <c r="E4191" s="1">
        <v>7500</v>
      </c>
    </row>
    <row r="4192" spans="1:5" x14ac:dyDescent="0.15">
      <c r="A4192" s="1" t="s">
        <v>10091</v>
      </c>
      <c r="B4192" s="1">
        <v>513403</v>
      </c>
      <c r="C4192" s="1">
        <v>400</v>
      </c>
      <c r="D4192" s="1">
        <v>800</v>
      </c>
      <c r="E4192" s="1">
        <v>7500</v>
      </c>
    </row>
    <row r="4193" spans="1:5" x14ac:dyDescent="0.15">
      <c r="A4193" s="1" t="s">
        <v>10092</v>
      </c>
      <c r="B4193" s="1">
        <v>513404</v>
      </c>
      <c r="C4193" s="1">
        <v>400</v>
      </c>
      <c r="D4193" s="1">
        <v>1200</v>
      </c>
      <c r="E4193" s="1">
        <v>7500</v>
      </c>
    </row>
    <row r="4194" spans="1:5" x14ac:dyDescent="0.15">
      <c r="A4194" s="1" t="s">
        <v>10093</v>
      </c>
      <c r="B4194" s="1">
        <v>513405</v>
      </c>
      <c r="C4194" s="1">
        <v>400</v>
      </c>
      <c r="D4194" s="1">
        <v>1600</v>
      </c>
      <c r="E4194" s="1">
        <v>7500</v>
      </c>
    </row>
    <row r="4195" spans="1:5" x14ac:dyDescent="0.15">
      <c r="A4195" s="1" t="s">
        <v>10094</v>
      </c>
      <c r="B4195" s="1">
        <v>513406</v>
      </c>
      <c r="C4195" s="1">
        <v>600</v>
      </c>
      <c r="D4195" s="1">
        <v>2000</v>
      </c>
      <c r="E4195" s="1">
        <v>7500</v>
      </c>
    </row>
    <row r="4196" spans="1:5" x14ac:dyDescent="0.15">
      <c r="A4196" s="1" t="s">
        <v>10095</v>
      </c>
      <c r="B4196" s="1">
        <v>513407</v>
      </c>
      <c r="C4196" s="1">
        <v>600</v>
      </c>
      <c r="D4196" s="1">
        <v>2600</v>
      </c>
      <c r="E4196" s="1">
        <v>7500</v>
      </c>
    </row>
    <row r="4197" spans="1:5" x14ac:dyDescent="0.15">
      <c r="A4197" s="1" t="s">
        <v>10096</v>
      </c>
      <c r="B4197" s="1">
        <v>513408</v>
      </c>
      <c r="C4197" s="1">
        <v>600</v>
      </c>
      <c r="D4197" s="1">
        <v>3200</v>
      </c>
      <c r="E4197" s="1">
        <v>7500</v>
      </c>
    </row>
    <row r="4198" spans="1:5" x14ac:dyDescent="0.15">
      <c r="A4198" s="1" t="s">
        <v>10097</v>
      </c>
      <c r="B4198" s="1">
        <v>513409</v>
      </c>
      <c r="C4198" s="1">
        <v>600</v>
      </c>
      <c r="D4198" s="1">
        <v>3800</v>
      </c>
      <c r="E4198" s="1">
        <v>7500</v>
      </c>
    </row>
    <row r="4199" spans="1:5" x14ac:dyDescent="0.15">
      <c r="A4199" s="1" t="s">
        <v>10098</v>
      </c>
      <c r="B4199" s="1">
        <v>513410</v>
      </c>
      <c r="C4199" s="1">
        <v>600</v>
      </c>
      <c r="D4199" s="1">
        <v>4400</v>
      </c>
      <c r="E4199" s="1">
        <v>7500</v>
      </c>
    </row>
    <row r="4200" spans="1:5" x14ac:dyDescent="0.15">
      <c r="A4200" s="1" t="s">
        <v>10099</v>
      </c>
      <c r="B4200" s="1">
        <v>513411</v>
      </c>
      <c r="C4200" s="1">
        <v>1000</v>
      </c>
      <c r="D4200" s="1">
        <v>5000</v>
      </c>
      <c r="E4200" s="1">
        <v>7500</v>
      </c>
    </row>
    <row r="4201" spans="1:5" x14ac:dyDescent="0.15">
      <c r="A4201" s="1" t="s">
        <v>10100</v>
      </c>
      <c r="B4201" s="1">
        <v>513412</v>
      </c>
      <c r="C4201" s="1">
        <v>1000</v>
      </c>
      <c r="D4201" s="1">
        <v>6000</v>
      </c>
      <c r="E4201" s="1">
        <v>7500</v>
      </c>
    </row>
    <row r="4202" spans="1:5" x14ac:dyDescent="0.15">
      <c r="A4202" s="1" t="s">
        <v>10101</v>
      </c>
      <c r="B4202" s="1">
        <v>513413</v>
      </c>
      <c r="C4202" s="1">
        <v>1000</v>
      </c>
      <c r="D4202" s="1">
        <v>7000</v>
      </c>
      <c r="E4202" s="1">
        <v>7500</v>
      </c>
    </row>
    <row r="4203" spans="1:5" x14ac:dyDescent="0.15">
      <c r="A4203" s="1" t="s">
        <v>10102</v>
      </c>
      <c r="B4203" s="1">
        <v>513414</v>
      </c>
      <c r="C4203" s="1">
        <v>1000</v>
      </c>
      <c r="D4203" s="1">
        <v>8000</v>
      </c>
      <c r="E4203" s="1">
        <v>7500</v>
      </c>
    </row>
    <row r="4204" spans="1:5" x14ac:dyDescent="0.15">
      <c r="A4204" s="1" t="s">
        <v>10103</v>
      </c>
      <c r="B4204" s="1">
        <v>513415</v>
      </c>
      <c r="C4204" s="1">
        <v>1000</v>
      </c>
      <c r="D4204" s="1">
        <v>9000</v>
      </c>
      <c r="E4204" s="1">
        <v>7500</v>
      </c>
    </row>
    <row r="4205" spans="1:5" x14ac:dyDescent="0.15">
      <c r="A4205" s="1" t="s">
        <v>10104</v>
      </c>
      <c r="B4205" s="1">
        <v>513416</v>
      </c>
      <c r="C4205" s="1">
        <v>1400</v>
      </c>
      <c r="D4205" s="1">
        <v>10000</v>
      </c>
      <c r="E4205" s="1">
        <v>7500</v>
      </c>
    </row>
    <row r="4206" spans="1:5" x14ac:dyDescent="0.15">
      <c r="A4206" s="1" t="s">
        <v>10105</v>
      </c>
      <c r="B4206" s="1">
        <v>513417</v>
      </c>
      <c r="C4206" s="1">
        <v>1400</v>
      </c>
      <c r="D4206" s="1">
        <v>11400</v>
      </c>
      <c r="E4206" s="1">
        <v>7500</v>
      </c>
    </row>
    <row r="4207" spans="1:5" x14ac:dyDescent="0.15">
      <c r="A4207" s="1" t="s">
        <v>10106</v>
      </c>
      <c r="B4207" s="1">
        <v>513418</v>
      </c>
      <c r="C4207" s="1">
        <v>1400</v>
      </c>
      <c r="D4207" s="1">
        <v>12800</v>
      </c>
      <c r="E4207" s="1">
        <v>7500</v>
      </c>
    </row>
    <row r="4208" spans="1:5" x14ac:dyDescent="0.15">
      <c r="A4208" s="1" t="s">
        <v>10107</v>
      </c>
      <c r="B4208" s="1">
        <v>513419</v>
      </c>
      <c r="C4208" s="1">
        <v>1400</v>
      </c>
      <c r="D4208" s="1">
        <v>14200</v>
      </c>
      <c r="E4208" s="1">
        <v>7500</v>
      </c>
    </row>
    <row r="4209" spans="1:5" x14ac:dyDescent="0.15">
      <c r="A4209" s="1" t="s">
        <v>10108</v>
      </c>
      <c r="B4209" s="1">
        <v>513420</v>
      </c>
      <c r="C4209" s="1">
        <v>1400</v>
      </c>
      <c r="D4209" s="1">
        <v>15600</v>
      </c>
      <c r="E4209" s="1">
        <v>7500</v>
      </c>
    </row>
    <row r="4210" spans="1:5" x14ac:dyDescent="0.15">
      <c r="A4210" s="1" t="s">
        <v>10109</v>
      </c>
      <c r="B4210" s="1">
        <v>513421</v>
      </c>
      <c r="C4210" s="1">
        <v>1800</v>
      </c>
      <c r="D4210" s="1">
        <v>17000</v>
      </c>
      <c r="E4210" s="1">
        <v>7500</v>
      </c>
    </row>
    <row r="4211" spans="1:5" x14ac:dyDescent="0.15">
      <c r="A4211" s="1" t="s">
        <v>10110</v>
      </c>
      <c r="B4211" s="1">
        <v>513422</v>
      </c>
      <c r="C4211" s="1">
        <v>1800</v>
      </c>
      <c r="D4211" s="1">
        <v>18800</v>
      </c>
      <c r="E4211" s="1">
        <v>7500</v>
      </c>
    </row>
    <row r="4212" spans="1:5" x14ac:dyDescent="0.15">
      <c r="A4212" s="1" t="s">
        <v>10111</v>
      </c>
      <c r="B4212" s="1">
        <v>513423</v>
      </c>
      <c r="C4212" s="1">
        <v>1800</v>
      </c>
      <c r="D4212" s="1">
        <v>20600</v>
      </c>
      <c r="E4212" s="1">
        <v>7500</v>
      </c>
    </row>
    <row r="4213" spans="1:5" x14ac:dyDescent="0.15">
      <c r="A4213" s="1" t="s">
        <v>10112</v>
      </c>
      <c r="B4213" s="1">
        <v>513424</v>
      </c>
      <c r="C4213" s="1">
        <v>1800</v>
      </c>
      <c r="D4213" s="1">
        <v>22400</v>
      </c>
      <c r="E4213" s="1">
        <v>7500</v>
      </c>
    </row>
    <row r="4214" spans="1:5" x14ac:dyDescent="0.15">
      <c r="A4214" s="1" t="s">
        <v>10113</v>
      </c>
      <c r="B4214" s="1">
        <v>513425</v>
      </c>
      <c r="C4214" s="1">
        <v>1800</v>
      </c>
      <c r="D4214" s="1">
        <v>24200</v>
      </c>
      <c r="E4214" s="1">
        <v>7500</v>
      </c>
    </row>
    <row r="4215" spans="1:5" x14ac:dyDescent="0.15">
      <c r="A4215" s="1" t="s">
        <v>10114</v>
      </c>
      <c r="B4215" s="1">
        <v>513426</v>
      </c>
      <c r="C4215" s="1">
        <v>2200</v>
      </c>
      <c r="D4215" s="1">
        <v>26000</v>
      </c>
      <c r="E4215" s="1">
        <v>7500</v>
      </c>
    </row>
    <row r="4216" spans="1:5" x14ac:dyDescent="0.15">
      <c r="A4216" s="1" t="s">
        <v>10115</v>
      </c>
      <c r="B4216" s="1">
        <v>513427</v>
      </c>
      <c r="C4216" s="1">
        <v>2200</v>
      </c>
      <c r="D4216" s="1">
        <v>28200</v>
      </c>
      <c r="E4216" s="1">
        <v>7500</v>
      </c>
    </row>
    <row r="4217" spans="1:5" x14ac:dyDescent="0.15">
      <c r="A4217" s="1" t="s">
        <v>10116</v>
      </c>
      <c r="B4217" s="1">
        <v>513428</v>
      </c>
      <c r="C4217" s="1">
        <v>2200</v>
      </c>
      <c r="D4217" s="1">
        <v>30400</v>
      </c>
      <c r="E4217" s="1">
        <v>7500</v>
      </c>
    </row>
    <row r="4218" spans="1:5" x14ac:dyDescent="0.15">
      <c r="A4218" s="1" t="s">
        <v>10117</v>
      </c>
      <c r="B4218" s="1">
        <v>513429</v>
      </c>
      <c r="C4218" s="1">
        <v>2200</v>
      </c>
      <c r="D4218" s="1">
        <v>32600</v>
      </c>
      <c r="E4218" s="1">
        <v>7500</v>
      </c>
    </row>
    <row r="4219" spans="1:5" x14ac:dyDescent="0.15">
      <c r="A4219" s="1" t="s">
        <v>10118</v>
      </c>
      <c r="B4219" s="1">
        <v>513430</v>
      </c>
      <c r="C4219" s="1">
        <v>2200</v>
      </c>
      <c r="D4219" s="1">
        <v>34800</v>
      </c>
      <c r="E4219" s="1">
        <v>7500</v>
      </c>
    </row>
    <row r="4220" spans="1:5" x14ac:dyDescent="0.15">
      <c r="A4220" s="1" t="s">
        <v>10119</v>
      </c>
      <c r="B4220" s="1">
        <v>513431</v>
      </c>
      <c r="C4220" s="1">
        <v>2600</v>
      </c>
      <c r="D4220" s="1">
        <v>37000</v>
      </c>
      <c r="E4220" s="1">
        <v>7500</v>
      </c>
    </row>
    <row r="4221" spans="1:5" x14ac:dyDescent="0.15">
      <c r="A4221" s="1" t="s">
        <v>10120</v>
      </c>
      <c r="B4221" s="1">
        <v>513432</v>
      </c>
      <c r="C4221" s="1">
        <v>2600</v>
      </c>
      <c r="D4221" s="1">
        <v>39600</v>
      </c>
      <c r="E4221" s="1">
        <v>7500</v>
      </c>
    </row>
    <row r="4222" spans="1:5" x14ac:dyDescent="0.15">
      <c r="A4222" s="1" t="s">
        <v>10121</v>
      </c>
      <c r="B4222" s="1">
        <v>513433</v>
      </c>
      <c r="C4222" s="1">
        <v>2600</v>
      </c>
      <c r="D4222" s="1">
        <v>42200</v>
      </c>
      <c r="E4222" s="1">
        <v>7500</v>
      </c>
    </row>
    <row r="4223" spans="1:5" x14ac:dyDescent="0.15">
      <c r="A4223" s="1" t="s">
        <v>10122</v>
      </c>
      <c r="B4223" s="1">
        <v>513434</v>
      </c>
      <c r="C4223" s="1">
        <v>2600</v>
      </c>
      <c r="D4223" s="1">
        <v>44800</v>
      </c>
      <c r="E4223" s="1">
        <v>7500</v>
      </c>
    </row>
    <row r="4224" spans="1:5" x14ac:dyDescent="0.15">
      <c r="A4224" s="1" t="s">
        <v>10123</v>
      </c>
      <c r="B4224" s="1">
        <v>513435</v>
      </c>
      <c r="C4224" s="1">
        <v>2600</v>
      </c>
      <c r="D4224" s="1">
        <v>47400</v>
      </c>
      <c r="E4224" s="1">
        <v>7500</v>
      </c>
    </row>
    <row r="4225" spans="1:5" x14ac:dyDescent="0.15">
      <c r="A4225" s="1" t="s">
        <v>10124</v>
      </c>
      <c r="B4225" s="1">
        <v>513436</v>
      </c>
      <c r="C4225" s="1">
        <v>3000</v>
      </c>
      <c r="D4225" s="1">
        <v>50000</v>
      </c>
      <c r="E4225" s="1">
        <v>7500</v>
      </c>
    </row>
    <row r="4226" spans="1:5" x14ac:dyDescent="0.15">
      <c r="A4226" s="1" t="s">
        <v>10125</v>
      </c>
      <c r="B4226" s="1">
        <v>513437</v>
      </c>
      <c r="C4226" s="1">
        <v>3000</v>
      </c>
      <c r="D4226" s="1">
        <v>53000</v>
      </c>
      <c r="E4226" s="1">
        <v>7500</v>
      </c>
    </row>
    <row r="4227" spans="1:5" x14ac:dyDescent="0.15">
      <c r="A4227" s="1" t="s">
        <v>10126</v>
      </c>
      <c r="B4227" s="1">
        <v>513438</v>
      </c>
      <c r="C4227" s="1">
        <v>3000</v>
      </c>
      <c r="D4227" s="1">
        <v>56000</v>
      </c>
      <c r="E4227" s="1">
        <v>7500</v>
      </c>
    </row>
    <row r="4228" spans="1:5" x14ac:dyDescent="0.15">
      <c r="A4228" s="1" t="s">
        <v>10127</v>
      </c>
      <c r="B4228" s="1">
        <v>513439</v>
      </c>
      <c r="C4228" s="1">
        <v>3000</v>
      </c>
      <c r="D4228" s="1">
        <v>59000</v>
      </c>
      <c r="E4228" s="1">
        <v>7500</v>
      </c>
    </row>
    <row r="4229" spans="1:5" x14ac:dyDescent="0.15">
      <c r="A4229" s="1" t="s">
        <v>10128</v>
      </c>
      <c r="B4229" s="1">
        <v>513440</v>
      </c>
      <c r="C4229" s="1">
        <v>3000</v>
      </c>
      <c r="D4229" s="1">
        <v>62000</v>
      </c>
      <c r="E4229" s="1">
        <v>7500</v>
      </c>
    </row>
    <row r="4230" spans="1:5" x14ac:dyDescent="0.15">
      <c r="A4230" s="1" t="s">
        <v>10129</v>
      </c>
      <c r="B4230" s="1">
        <v>513441</v>
      </c>
      <c r="C4230" s="1">
        <v>3600</v>
      </c>
      <c r="D4230" s="1">
        <v>65000</v>
      </c>
      <c r="E4230" s="1">
        <v>7500</v>
      </c>
    </row>
    <row r="4231" spans="1:5" x14ac:dyDescent="0.15">
      <c r="A4231" s="1" t="s">
        <v>10130</v>
      </c>
      <c r="B4231" s="1">
        <v>513442</v>
      </c>
      <c r="C4231" s="1">
        <v>3600</v>
      </c>
      <c r="D4231" s="1">
        <v>68600</v>
      </c>
      <c r="E4231" s="1">
        <v>7500</v>
      </c>
    </row>
    <row r="4232" spans="1:5" x14ac:dyDescent="0.15">
      <c r="A4232" s="1" t="s">
        <v>10131</v>
      </c>
      <c r="B4232" s="1">
        <v>513443</v>
      </c>
      <c r="C4232" s="1">
        <v>3600</v>
      </c>
      <c r="D4232" s="1">
        <v>72200</v>
      </c>
      <c r="E4232" s="1">
        <v>7500</v>
      </c>
    </row>
    <row r="4233" spans="1:5" x14ac:dyDescent="0.15">
      <c r="A4233" s="1" t="s">
        <v>10132</v>
      </c>
      <c r="B4233" s="1">
        <v>513444</v>
      </c>
      <c r="C4233" s="1">
        <v>3600</v>
      </c>
      <c r="D4233" s="1">
        <v>75800</v>
      </c>
      <c r="E4233" s="1">
        <v>7500</v>
      </c>
    </row>
    <row r="4234" spans="1:5" x14ac:dyDescent="0.15">
      <c r="A4234" s="1" t="s">
        <v>10133</v>
      </c>
      <c r="B4234" s="1">
        <v>513445</v>
      </c>
      <c r="C4234" s="1">
        <v>3600</v>
      </c>
      <c r="D4234" s="1">
        <v>79400</v>
      </c>
      <c r="E4234" s="1">
        <v>7500</v>
      </c>
    </row>
    <row r="4235" spans="1:5" x14ac:dyDescent="0.15">
      <c r="A4235" s="1" t="s">
        <v>10134</v>
      </c>
      <c r="B4235" s="1">
        <v>513446</v>
      </c>
      <c r="C4235" s="1">
        <v>4200</v>
      </c>
      <c r="D4235" s="1">
        <v>83000</v>
      </c>
      <c r="E4235" s="1">
        <v>7500</v>
      </c>
    </row>
    <row r="4236" spans="1:5" x14ac:dyDescent="0.15">
      <c r="A4236" s="1" t="s">
        <v>10135</v>
      </c>
      <c r="B4236" s="1">
        <v>513447</v>
      </c>
      <c r="C4236" s="1">
        <v>4200</v>
      </c>
      <c r="D4236" s="1">
        <v>87200</v>
      </c>
      <c r="E4236" s="1">
        <v>7500</v>
      </c>
    </row>
    <row r="4237" spans="1:5" x14ac:dyDescent="0.15">
      <c r="A4237" s="1" t="s">
        <v>10136</v>
      </c>
      <c r="B4237" s="1">
        <v>513448</v>
      </c>
      <c r="C4237" s="1">
        <v>4200</v>
      </c>
      <c r="D4237" s="1">
        <v>91400</v>
      </c>
      <c r="E4237" s="1">
        <v>7500</v>
      </c>
    </row>
    <row r="4238" spans="1:5" x14ac:dyDescent="0.15">
      <c r="A4238" s="1" t="s">
        <v>10137</v>
      </c>
      <c r="B4238" s="1">
        <v>513449</v>
      </c>
      <c r="C4238" s="1">
        <v>4200</v>
      </c>
      <c r="D4238" s="1">
        <v>95600</v>
      </c>
      <c r="E4238" s="1">
        <v>7500</v>
      </c>
    </row>
    <row r="4239" spans="1:5" x14ac:dyDescent="0.15">
      <c r="A4239" s="1" t="s">
        <v>10138</v>
      </c>
      <c r="B4239" s="1">
        <v>513450</v>
      </c>
      <c r="C4239" s="1">
        <v>4200</v>
      </c>
      <c r="D4239" s="1">
        <v>99800</v>
      </c>
      <c r="E4239" s="1">
        <v>7500</v>
      </c>
    </row>
    <row r="4240" spans="1:5" x14ac:dyDescent="0.15">
      <c r="A4240" s="1" t="s">
        <v>10139</v>
      </c>
      <c r="B4240" s="1">
        <v>513451</v>
      </c>
      <c r="C4240" s="1">
        <v>4800</v>
      </c>
      <c r="D4240" s="1">
        <v>104000</v>
      </c>
      <c r="E4240" s="1">
        <v>7500</v>
      </c>
    </row>
    <row r="4241" spans="1:5" x14ac:dyDescent="0.15">
      <c r="A4241" s="1" t="s">
        <v>10140</v>
      </c>
      <c r="B4241" s="1">
        <v>513452</v>
      </c>
      <c r="C4241" s="1">
        <v>4800</v>
      </c>
      <c r="D4241" s="1">
        <v>108800</v>
      </c>
      <c r="E4241" s="1">
        <v>7500</v>
      </c>
    </row>
    <row r="4242" spans="1:5" x14ac:dyDescent="0.15">
      <c r="A4242" s="1" t="s">
        <v>10141</v>
      </c>
      <c r="B4242" s="1">
        <v>513453</v>
      </c>
      <c r="C4242" s="1">
        <v>4800</v>
      </c>
      <c r="D4242" s="1">
        <v>113600</v>
      </c>
      <c r="E4242" s="1">
        <v>7500</v>
      </c>
    </row>
    <row r="4243" spans="1:5" x14ac:dyDescent="0.15">
      <c r="A4243" s="1" t="s">
        <v>10142</v>
      </c>
      <c r="B4243" s="1">
        <v>513454</v>
      </c>
      <c r="C4243" s="1">
        <v>4800</v>
      </c>
      <c r="D4243" s="1">
        <v>118400</v>
      </c>
      <c r="E4243" s="1">
        <v>7500</v>
      </c>
    </row>
    <row r="4244" spans="1:5" x14ac:dyDescent="0.15">
      <c r="A4244" s="1" t="s">
        <v>10143</v>
      </c>
      <c r="B4244" s="1">
        <v>513455</v>
      </c>
      <c r="C4244" s="1">
        <v>4800</v>
      </c>
      <c r="D4244" s="1">
        <v>123200</v>
      </c>
      <c r="E4244" s="1">
        <v>7500</v>
      </c>
    </row>
    <row r="4245" spans="1:5" x14ac:dyDescent="0.15">
      <c r="A4245" s="1" t="s">
        <v>10144</v>
      </c>
      <c r="B4245" s="1">
        <v>513456</v>
      </c>
      <c r="C4245" s="1">
        <v>5400</v>
      </c>
      <c r="D4245" s="1">
        <v>128000</v>
      </c>
      <c r="E4245" s="1">
        <v>7500</v>
      </c>
    </row>
    <row r="4246" spans="1:5" x14ac:dyDescent="0.15">
      <c r="A4246" s="1" t="s">
        <v>10145</v>
      </c>
      <c r="B4246" s="1">
        <v>513457</v>
      </c>
      <c r="C4246" s="1">
        <v>5400</v>
      </c>
      <c r="D4246" s="1">
        <v>133400</v>
      </c>
      <c r="E4246" s="1">
        <v>7500</v>
      </c>
    </row>
    <row r="4247" spans="1:5" x14ac:dyDescent="0.15">
      <c r="A4247" s="1" t="s">
        <v>10146</v>
      </c>
      <c r="B4247" s="1">
        <v>513458</v>
      </c>
      <c r="C4247" s="1">
        <v>5400</v>
      </c>
      <c r="D4247" s="1">
        <v>138800</v>
      </c>
      <c r="E4247" s="1">
        <v>7500</v>
      </c>
    </row>
    <row r="4248" spans="1:5" x14ac:dyDescent="0.15">
      <c r="A4248" s="1" t="s">
        <v>10147</v>
      </c>
      <c r="B4248" s="1">
        <v>513459</v>
      </c>
      <c r="C4248" s="1">
        <v>5400</v>
      </c>
      <c r="D4248" s="1">
        <v>144200</v>
      </c>
      <c r="E4248" s="1">
        <v>7500</v>
      </c>
    </row>
    <row r="4249" spans="1:5" x14ac:dyDescent="0.15">
      <c r="A4249" s="1" t="s">
        <v>10148</v>
      </c>
      <c r="B4249" s="1">
        <v>513460</v>
      </c>
      <c r="C4249" s="1">
        <v>5400</v>
      </c>
      <c r="D4249" s="1">
        <v>149600</v>
      </c>
      <c r="E4249" s="1">
        <v>7500</v>
      </c>
    </row>
    <row r="4250" spans="1:5" x14ac:dyDescent="0.15">
      <c r="A4250" s="1" t="s">
        <v>10149</v>
      </c>
      <c r="B4250" s="1">
        <v>513461</v>
      </c>
      <c r="C4250" s="1">
        <v>6000</v>
      </c>
      <c r="D4250" s="1">
        <v>155000</v>
      </c>
      <c r="E4250" s="1">
        <v>7500</v>
      </c>
    </row>
    <row r="4251" spans="1:5" x14ac:dyDescent="0.15">
      <c r="A4251" s="1" t="s">
        <v>10150</v>
      </c>
      <c r="B4251" s="1">
        <v>513462</v>
      </c>
      <c r="C4251" s="1">
        <v>6000</v>
      </c>
      <c r="D4251" s="1">
        <v>161000</v>
      </c>
      <c r="E4251" s="1">
        <v>7500</v>
      </c>
    </row>
    <row r="4252" spans="1:5" x14ac:dyDescent="0.15">
      <c r="A4252" s="1" t="s">
        <v>10151</v>
      </c>
      <c r="B4252" s="1">
        <v>513463</v>
      </c>
      <c r="C4252" s="1">
        <v>6000</v>
      </c>
      <c r="D4252" s="1">
        <v>167000</v>
      </c>
      <c r="E4252" s="1">
        <v>7500</v>
      </c>
    </row>
    <row r="4253" spans="1:5" x14ac:dyDescent="0.15">
      <c r="A4253" s="1" t="s">
        <v>10152</v>
      </c>
      <c r="B4253" s="1">
        <v>513464</v>
      </c>
      <c r="C4253" s="1">
        <v>6000</v>
      </c>
      <c r="D4253" s="1">
        <v>173000</v>
      </c>
      <c r="E4253" s="1">
        <v>7500</v>
      </c>
    </row>
    <row r="4254" spans="1:5" x14ac:dyDescent="0.15">
      <c r="A4254" s="1" t="s">
        <v>10153</v>
      </c>
      <c r="B4254" s="1">
        <v>513465</v>
      </c>
      <c r="C4254" s="1">
        <v>6000</v>
      </c>
      <c r="D4254" s="1">
        <v>179000</v>
      </c>
      <c r="E4254" s="1">
        <v>7500</v>
      </c>
    </row>
    <row r="4255" spans="1:5" x14ac:dyDescent="0.15">
      <c r="A4255" s="1" t="s">
        <v>10154</v>
      </c>
      <c r="B4255" s="1">
        <v>513466</v>
      </c>
      <c r="C4255" s="1">
        <v>7000</v>
      </c>
      <c r="D4255" s="1">
        <v>185000</v>
      </c>
      <c r="E4255" s="1">
        <v>7500</v>
      </c>
    </row>
    <row r="4256" spans="1:5" x14ac:dyDescent="0.15">
      <c r="A4256" s="1" t="s">
        <v>10155</v>
      </c>
      <c r="B4256" s="1">
        <v>513467</v>
      </c>
      <c r="C4256" s="1">
        <v>7000</v>
      </c>
      <c r="D4256" s="1">
        <v>192000</v>
      </c>
      <c r="E4256" s="1">
        <v>7500</v>
      </c>
    </row>
    <row r="4257" spans="1:5" x14ac:dyDescent="0.15">
      <c r="A4257" s="1" t="s">
        <v>10156</v>
      </c>
      <c r="B4257" s="1">
        <v>513468</v>
      </c>
      <c r="C4257" s="1">
        <v>7000</v>
      </c>
      <c r="D4257" s="1">
        <v>199000</v>
      </c>
      <c r="E4257" s="1">
        <v>7500</v>
      </c>
    </row>
    <row r="4258" spans="1:5" x14ac:dyDescent="0.15">
      <c r="A4258" s="1" t="s">
        <v>10157</v>
      </c>
      <c r="B4258" s="1">
        <v>513469</v>
      </c>
      <c r="C4258" s="1">
        <v>7000</v>
      </c>
      <c r="D4258" s="1">
        <v>206000</v>
      </c>
      <c r="E4258" s="1">
        <v>7500</v>
      </c>
    </row>
    <row r="4259" spans="1:5" x14ac:dyDescent="0.15">
      <c r="A4259" s="1" t="s">
        <v>10158</v>
      </c>
      <c r="B4259" s="1">
        <v>513470</v>
      </c>
      <c r="C4259" s="1">
        <v>7000</v>
      </c>
      <c r="D4259" s="1">
        <v>213000</v>
      </c>
      <c r="E4259" s="1">
        <v>7500</v>
      </c>
    </row>
    <row r="4260" spans="1:5" x14ac:dyDescent="0.15">
      <c r="A4260" s="1" t="s">
        <v>10159</v>
      </c>
      <c r="B4260" s="1">
        <v>513471</v>
      </c>
      <c r="C4260" s="1">
        <v>8000</v>
      </c>
      <c r="D4260" s="1">
        <v>220000</v>
      </c>
      <c r="E4260" s="1">
        <v>7500</v>
      </c>
    </row>
    <row r="4261" spans="1:5" x14ac:dyDescent="0.15">
      <c r="A4261" s="1" t="s">
        <v>10160</v>
      </c>
      <c r="B4261" s="1">
        <v>513472</v>
      </c>
      <c r="C4261" s="1">
        <v>8000</v>
      </c>
      <c r="D4261" s="1">
        <v>228000</v>
      </c>
      <c r="E4261" s="1">
        <v>7500</v>
      </c>
    </row>
    <row r="4262" spans="1:5" x14ac:dyDescent="0.15">
      <c r="A4262" s="1" t="s">
        <v>10161</v>
      </c>
      <c r="B4262" s="1">
        <v>513473</v>
      </c>
      <c r="C4262" s="1">
        <v>8000</v>
      </c>
      <c r="D4262" s="1">
        <v>236000</v>
      </c>
      <c r="E4262" s="1">
        <v>7500</v>
      </c>
    </row>
    <row r="4263" spans="1:5" x14ac:dyDescent="0.15">
      <c r="A4263" s="1" t="s">
        <v>10162</v>
      </c>
      <c r="B4263" s="1">
        <v>513474</v>
      </c>
      <c r="C4263" s="1">
        <v>8000</v>
      </c>
      <c r="D4263" s="1">
        <v>244000</v>
      </c>
      <c r="E4263" s="1">
        <v>7500</v>
      </c>
    </row>
    <row r="4264" spans="1:5" x14ac:dyDescent="0.15">
      <c r="A4264" s="1" t="s">
        <v>10163</v>
      </c>
      <c r="B4264" s="1">
        <v>513475</v>
      </c>
      <c r="C4264" s="1">
        <v>8000</v>
      </c>
      <c r="D4264" s="1">
        <v>252000</v>
      </c>
      <c r="E4264" s="1">
        <v>7500</v>
      </c>
    </row>
    <row r="4265" spans="1:5" x14ac:dyDescent="0.15">
      <c r="A4265" s="1" t="s">
        <v>10164</v>
      </c>
      <c r="B4265" s="1">
        <v>513476</v>
      </c>
      <c r="C4265" s="1">
        <v>9000</v>
      </c>
      <c r="D4265" s="1">
        <v>260000</v>
      </c>
      <c r="E4265" s="1">
        <v>7500</v>
      </c>
    </row>
    <row r="4266" spans="1:5" x14ac:dyDescent="0.15">
      <c r="A4266" s="1" t="s">
        <v>10165</v>
      </c>
      <c r="B4266" s="1">
        <v>513477</v>
      </c>
      <c r="C4266" s="1">
        <v>9000</v>
      </c>
      <c r="D4266" s="1">
        <v>269000</v>
      </c>
      <c r="E4266" s="1">
        <v>7500</v>
      </c>
    </row>
    <row r="4267" spans="1:5" x14ac:dyDescent="0.15">
      <c r="A4267" s="1" t="s">
        <v>10166</v>
      </c>
      <c r="B4267" s="1">
        <v>513478</v>
      </c>
      <c r="C4267" s="1">
        <v>9000</v>
      </c>
      <c r="D4267" s="1">
        <v>278000</v>
      </c>
      <c r="E4267" s="1">
        <v>7500</v>
      </c>
    </row>
    <row r="4268" spans="1:5" x14ac:dyDescent="0.15">
      <c r="A4268" s="1" t="s">
        <v>10167</v>
      </c>
      <c r="B4268" s="1">
        <v>513479</v>
      </c>
      <c r="C4268" s="1">
        <v>9000</v>
      </c>
      <c r="D4268" s="1">
        <v>287000</v>
      </c>
      <c r="E4268" s="1">
        <v>7500</v>
      </c>
    </row>
    <row r="4269" spans="1:5" x14ac:dyDescent="0.15">
      <c r="A4269" s="1" t="s">
        <v>10168</v>
      </c>
      <c r="B4269" s="1">
        <v>513480</v>
      </c>
      <c r="C4269" s="1">
        <v>9000</v>
      </c>
      <c r="D4269" s="1">
        <v>296000</v>
      </c>
      <c r="E4269" s="1">
        <v>7500</v>
      </c>
    </row>
    <row r="4270" spans="1:5" x14ac:dyDescent="0.15">
      <c r="A4270" s="1" t="s">
        <v>10169</v>
      </c>
      <c r="B4270" s="1">
        <v>513481</v>
      </c>
      <c r="C4270" s="1">
        <v>10000</v>
      </c>
      <c r="D4270" s="1">
        <v>305000</v>
      </c>
      <c r="E4270" s="1">
        <v>7500</v>
      </c>
    </row>
    <row r="4271" spans="1:5" x14ac:dyDescent="0.15">
      <c r="A4271" s="1" t="s">
        <v>10170</v>
      </c>
      <c r="B4271" s="1">
        <v>513482</v>
      </c>
      <c r="C4271" s="1">
        <v>10000</v>
      </c>
      <c r="D4271" s="1">
        <v>315000</v>
      </c>
      <c r="E4271" s="1">
        <v>7500</v>
      </c>
    </row>
    <row r="4272" spans="1:5" x14ac:dyDescent="0.15">
      <c r="A4272" s="1" t="s">
        <v>10171</v>
      </c>
      <c r="B4272" s="1">
        <v>513483</v>
      </c>
      <c r="C4272" s="1">
        <v>10000</v>
      </c>
      <c r="D4272" s="1">
        <v>325000</v>
      </c>
      <c r="E4272" s="1">
        <v>7500</v>
      </c>
    </row>
    <row r="4273" spans="1:5" x14ac:dyDescent="0.15">
      <c r="A4273" s="1" t="s">
        <v>10172</v>
      </c>
      <c r="B4273" s="1">
        <v>513484</v>
      </c>
      <c r="C4273" s="1">
        <v>10000</v>
      </c>
      <c r="D4273" s="1">
        <v>335000</v>
      </c>
      <c r="E4273" s="1">
        <v>7500</v>
      </c>
    </row>
    <row r="4274" spans="1:5" x14ac:dyDescent="0.15">
      <c r="A4274" s="1" t="s">
        <v>10173</v>
      </c>
      <c r="B4274" s="1">
        <v>513485</v>
      </c>
      <c r="C4274" s="1">
        <v>10000</v>
      </c>
      <c r="D4274" s="1">
        <v>345000</v>
      </c>
      <c r="E4274" s="1">
        <v>7500</v>
      </c>
    </row>
    <row r="4275" spans="1:5" x14ac:dyDescent="0.15">
      <c r="A4275" s="1" t="s">
        <v>10174</v>
      </c>
      <c r="B4275" s="1">
        <v>513486</v>
      </c>
      <c r="C4275" s="1">
        <v>11000</v>
      </c>
      <c r="D4275" s="1">
        <v>355000</v>
      </c>
      <c r="E4275" s="1">
        <v>7500</v>
      </c>
    </row>
    <row r="4276" spans="1:5" x14ac:dyDescent="0.15">
      <c r="A4276" s="1" t="s">
        <v>10175</v>
      </c>
      <c r="B4276" s="1">
        <v>513487</v>
      </c>
      <c r="C4276" s="1">
        <v>11000</v>
      </c>
      <c r="D4276" s="1">
        <v>366000</v>
      </c>
      <c r="E4276" s="1">
        <v>7500</v>
      </c>
    </row>
    <row r="4277" spans="1:5" x14ac:dyDescent="0.15">
      <c r="A4277" s="1" t="s">
        <v>10176</v>
      </c>
      <c r="B4277" s="1">
        <v>513488</v>
      </c>
      <c r="C4277" s="1">
        <v>11000</v>
      </c>
      <c r="D4277" s="1">
        <v>377000</v>
      </c>
      <c r="E4277" s="1">
        <v>7500</v>
      </c>
    </row>
    <row r="4278" spans="1:5" x14ac:dyDescent="0.15">
      <c r="A4278" s="1" t="s">
        <v>10177</v>
      </c>
      <c r="B4278" s="1">
        <v>513489</v>
      </c>
      <c r="C4278" s="1">
        <v>11000</v>
      </c>
      <c r="D4278" s="1">
        <v>388000</v>
      </c>
      <c r="E4278" s="1">
        <v>7500</v>
      </c>
    </row>
    <row r="4279" spans="1:5" x14ac:dyDescent="0.15">
      <c r="A4279" s="1" t="s">
        <v>10178</v>
      </c>
      <c r="B4279" s="1">
        <v>513490</v>
      </c>
      <c r="C4279" s="1">
        <v>11000</v>
      </c>
      <c r="D4279" s="1">
        <v>399000</v>
      </c>
      <c r="E4279" s="1">
        <v>7500</v>
      </c>
    </row>
    <row r="4280" spans="1:5" x14ac:dyDescent="0.15">
      <c r="A4280" s="1" t="s">
        <v>10179</v>
      </c>
      <c r="B4280" s="1">
        <v>513491</v>
      </c>
      <c r="C4280" s="1">
        <v>12000</v>
      </c>
      <c r="D4280" s="1">
        <v>410000</v>
      </c>
      <c r="E4280" s="1">
        <v>7500</v>
      </c>
    </row>
    <row r="4281" spans="1:5" x14ac:dyDescent="0.15">
      <c r="A4281" s="1" t="s">
        <v>10180</v>
      </c>
      <c r="B4281" s="1">
        <v>513492</v>
      </c>
      <c r="C4281" s="1">
        <v>12000</v>
      </c>
      <c r="D4281" s="1">
        <v>422000</v>
      </c>
      <c r="E4281" s="1">
        <v>7500</v>
      </c>
    </row>
    <row r="4282" spans="1:5" x14ac:dyDescent="0.15">
      <c r="A4282" s="1" t="s">
        <v>10181</v>
      </c>
      <c r="B4282" s="1">
        <v>513493</v>
      </c>
      <c r="C4282" s="1">
        <v>12000</v>
      </c>
      <c r="D4282" s="1">
        <v>434000</v>
      </c>
      <c r="E4282" s="1">
        <v>7500</v>
      </c>
    </row>
    <row r="4283" spans="1:5" x14ac:dyDescent="0.15">
      <c r="A4283" s="1" t="s">
        <v>10182</v>
      </c>
      <c r="B4283" s="1">
        <v>513494</v>
      </c>
      <c r="C4283" s="1">
        <v>12000</v>
      </c>
      <c r="D4283" s="1">
        <v>446000</v>
      </c>
      <c r="E4283" s="1">
        <v>7500</v>
      </c>
    </row>
    <row r="4284" spans="1:5" x14ac:dyDescent="0.15">
      <c r="A4284" s="1" t="s">
        <v>10183</v>
      </c>
      <c r="B4284" s="1">
        <v>513495</v>
      </c>
      <c r="C4284" s="1">
        <v>12000</v>
      </c>
      <c r="D4284" s="1">
        <v>458000</v>
      </c>
      <c r="E4284" s="1">
        <v>7500</v>
      </c>
    </row>
    <row r="4285" spans="1:5" x14ac:dyDescent="0.15">
      <c r="A4285" s="1" t="s">
        <v>10184</v>
      </c>
      <c r="B4285" s="1">
        <v>513496</v>
      </c>
      <c r="C4285" s="1">
        <v>13000</v>
      </c>
      <c r="D4285" s="1">
        <v>470000</v>
      </c>
      <c r="E4285" s="1">
        <v>7500</v>
      </c>
    </row>
    <row r="4286" spans="1:5" x14ac:dyDescent="0.15">
      <c r="A4286" s="1" t="s">
        <v>10185</v>
      </c>
      <c r="B4286" s="1">
        <v>513497</v>
      </c>
      <c r="C4286" s="1">
        <v>13000</v>
      </c>
      <c r="D4286" s="1">
        <v>483000</v>
      </c>
      <c r="E4286" s="1">
        <v>7500</v>
      </c>
    </row>
    <row r="4287" spans="1:5" x14ac:dyDescent="0.15">
      <c r="A4287" s="1" t="s">
        <v>10186</v>
      </c>
      <c r="B4287" s="1">
        <v>513498</v>
      </c>
      <c r="C4287" s="1">
        <v>13000</v>
      </c>
      <c r="D4287" s="1">
        <v>496000</v>
      </c>
      <c r="E4287" s="1">
        <v>7500</v>
      </c>
    </row>
    <row r="4288" spans="1:5" x14ac:dyDescent="0.15">
      <c r="A4288" s="1" t="s">
        <v>10187</v>
      </c>
      <c r="B4288" s="1">
        <v>513499</v>
      </c>
      <c r="C4288" s="1">
        <v>0</v>
      </c>
      <c r="D4288" s="1">
        <v>509000</v>
      </c>
      <c r="E4288" s="1">
        <v>7500</v>
      </c>
    </row>
    <row r="4289" spans="1:5" x14ac:dyDescent="0.15">
      <c r="A4289" s="1" t="s">
        <v>10188</v>
      </c>
      <c r="B4289" s="1">
        <v>514401</v>
      </c>
      <c r="C4289" s="1">
        <v>200</v>
      </c>
      <c r="D4289" s="1">
        <v>0</v>
      </c>
      <c r="E4289" s="1">
        <v>2000</v>
      </c>
    </row>
    <row r="4290" spans="1:5" x14ac:dyDescent="0.15">
      <c r="A4290" s="1" t="s">
        <v>10189</v>
      </c>
      <c r="B4290" s="1">
        <v>514402</v>
      </c>
      <c r="C4290" s="1">
        <v>200</v>
      </c>
      <c r="D4290" s="1">
        <v>200</v>
      </c>
      <c r="E4290" s="1">
        <v>2000</v>
      </c>
    </row>
    <row r="4291" spans="1:5" x14ac:dyDescent="0.15">
      <c r="A4291" s="1" t="s">
        <v>10190</v>
      </c>
      <c r="B4291" s="1">
        <v>514403</v>
      </c>
      <c r="C4291" s="1">
        <v>200</v>
      </c>
      <c r="D4291" s="1">
        <v>400</v>
      </c>
      <c r="E4291" s="1">
        <v>2000</v>
      </c>
    </row>
    <row r="4292" spans="1:5" x14ac:dyDescent="0.15">
      <c r="A4292" s="1" t="s">
        <v>10191</v>
      </c>
      <c r="B4292" s="1">
        <v>514404</v>
      </c>
      <c r="C4292" s="1">
        <v>200</v>
      </c>
      <c r="D4292" s="1">
        <v>600</v>
      </c>
      <c r="E4292" s="1">
        <v>2000</v>
      </c>
    </row>
    <row r="4293" spans="1:5" x14ac:dyDescent="0.15">
      <c r="A4293" s="1" t="s">
        <v>10192</v>
      </c>
      <c r="B4293" s="1">
        <v>514405</v>
      </c>
      <c r="C4293" s="1">
        <v>200</v>
      </c>
      <c r="D4293" s="1">
        <v>800</v>
      </c>
      <c r="E4293" s="1">
        <v>2000</v>
      </c>
    </row>
    <row r="4294" spans="1:5" x14ac:dyDescent="0.15">
      <c r="A4294" s="1" t="s">
        <v>10193</v>
      </c>
      <c r="B4294" s="1">
        <v>514406</v>
      </c>
      <c r="C4294" s="1">
        <v>300</v>
      </c>
      <c r="D4294" s="1">
        <v>1000</v>
      </c>
      <c r="E4294" s="1">
        <v>2000</v>
      </c>
    </row>
    <row r="4295" spans="1:5" x14ac:dyDescent="0.15">
      <c r="A4295" s="1" t="s">
        <v>10194</v>
      </c>
      <c r="B4295" s="1">
        <v>514407</v>
      </c>
      <c r="C4295" s="1">
        <v>300</v>
      </c>
      <c r="D4295" s="1">
        <v>1300</v>
      </c>
      <c r="E4295" s="1">
        <v>2000</v>
      </c>
    </row>
    <row r="4296" spans="1:5" x14ac:dyDescent="0.15">
      <c r="A4296" s="1" t="s">
        <v>10195</v>
      </c>
      <c r="B4296" s="1">
        <v>514408</v>
      </c>
      <c r="C4296" s="1">
        <v>300</v>
      </c>
      <c r="D4296" s="1">
        <v>1600</v>
      </c>
      <c r="E4296" s="1">
        <v>2000</v>
      </c>
    </row>
    <row r="4297" spans="1:5" x14ac:dyDescent="0.15">
      <c r="A4297" s="1" t="s">
        <v>10196</v>
      </c>
      <c r="B4297" s="1">
        <v>514409</v>
      </c>
      <c r="C4297" s="1">
        <v>300</v>
      </c>
      <c r="D4297" s="1">
        <v>1900</v>
      </c>
      <c r="E4297" s="1">
        <v>2000</v>
      </c>
    </row>
    <row r="4298" spans="1:5" x14ac:dyDescent="0.15">
      <c r="A4298" s="1" t="s">
        <v>10197</v>
      </c>
      <c r="B4298" s="1">
        <v>514410</v>
      </c>
      <c r="C4298" s="1">
        <v>300</v>
      </c>
      <c r="D4298" s="1">
        <v>2200</v>
      </c>
      <c r="E4298" s="1">
        <v>2000</v>
      </c>
    </row>
    <row r="4299" spans="1:5" x14ac:dyDescent="0.15">
      <c r="A4299" s="1" t="s">
        <v>10198</v>
      </c>
      <c r="B4299" s="1">
        <v>514411</v>
      </c>
      <c r="C4299" s="1">
        <v>500</v>
      </c>
      <c r="D4299" s="1">
        <v>2500</v>
      </c>
      <c r="E4299" s="1">
        <v>2000</v>
      </c>
    </row>
    <row r="4300" spans="1:5" x14ac:dyDescent="0.15">
      <c r="A4300" s="1" t="s">
        <v>10199</v>
      </c>
      <c r="B4300" s="1">
        <v>514412</v>
      </c>
      <c r="C4300" s="1">
        <v>500</v>
      </c>
      <c r="D4300" s="1">
        <v>3000</v>
      </c>
      <c r="E4300" s="1">
        <v>2000</v>
      </c>
    </row>
    <row r="4301" spans="1:5" x14ac:dyDescent="0.15">
      <c r="A4301" s="1" t="s">
        <v>10200</v>
      </c>
      <c r="B4301" s="1">
        <v>514413</v>
      </c>
      <c r="C4301" s="1">
        <v>500</v>
      </c>
      <c r="D4301" s="1">
        <v>3500</v>
      </c>
      <c r="E4301" s="1">
        <v>2000</v>
      </c>
    </row>
    <row r="4302" spans="1:5" x14ac:dyDescent="0.15">
      <c r="A4302" s="1" t="s">
        <v>10201</v>
      </c>
      <c r="B4302" s="1">
        <v>514414</v>
      </c>
      <c r="C4302" s="1">
        <v>500</v>
      </c>
      <c r="D4302" s="1">
        <v>4000</v>
      </c>
      <c r="E4302" s="1">
        <v>2000</v>
      </c>
    </row>
    <row r="4303" spans="1:5" x14ac:dyDescent="0.15">
      <c r="A4303" s="1" t="s">
        <v>10202</v>
      </c>
      <c r="B4303" s="1">
        <v>514415</v>
      </c>
      <c r="C4303" s="1">
        <v>500</v>
      </c>
      <c r="D4303" s="1">
        <v>4500</v>
      </c>
      <c r="E4303" s="1">
        <v>2000</v>
      </c>
    </row>
    <row r="4304" spans="1:5" x14ac:dyDescent="0.15">
      <c r="A4304" s="1" t="s">
        <v>10203</v>
      </c>
      <c r="B4304" s="1">
        <v>514416</v>
      </c>
      <c r="C4304" s="1">
        <v>700</v>
      </c>
      <c r="D4304" s="1">
        <v>5000</v>
      </c>
      <c r="E4304" s="1">
        <v>2000</v>
      </c>
    </row>
    <row r="4305" spans="1:5" x14ac:dyDescent="0.15">
      <c r="A4305" s="1" t="s">
        <v>10204</v>
      </c>
      <c r="B4305" s="1">
        <v>514417</v>
      </c>
      <c r="C4305" s="1">
        <v>700</v>
      </c>
      <c r="D4305" s="1">
        <v>5700</v>
      </c>
      <c r="E4305" s="1">
        <v>2000</v>
      </c>
    </row>
    <row r="4306" spans="1:5" x14ac:dyDescent="0.15">
      <c r="A4306" s="1" t="s">
        <v>10205</v>
      </c>
      <c r="B4306" s="1">
        <v>514418</v>
      </c>
      <c r="C4306" s="1">
        <v>700</v>
      </c>
      <c r="D4306" s="1">
        <v>6400</v>
      </c>
      <c r="E4306" s="1">
        <v>2000</v>
      </c>
    </row>
    <row r="4307" spans="1:5" x14ac:dyDescent="0.15">
      <c r="A4307" s="1" t="s">
        <v>10206</v>
      </c>
      <c r="B4307" s="1">
        <v>514419</v>
      </c>
      <c r="C4307" s="1">
        <v>700</v>
      </c>
      <c r="D4307" s="1">
        <v>7100</v>
      </c>
      <c r="E4307" s="1">
        <v>2000</v>
      </c>
    </row>
    <row r="4308" spans="1:5" x14ac:dyDescent="0.15">
      <c r="A4308" s="1" t="s">
        <v>10207</v>
      </c>
      <c r="B4308" s="1">
        <v>514420</v>
      </c>
      <c r="C4308" s="1">
        <v>700</v>
      </c>
      <c r="D4308" s="1">
        <v>7800</v>
      </c>
      <c r="E4308" s="1">
        <v>2000</v>
      </c>
    </row>
    <row r="4309" spans="1:5" x14ac:dyDescent="0.15">
      <c r="A4309" s="1" t="s">
        <v>10208</v>
      </c>
      <c r="B4309" s="1">
        <v>514421</v>
      </c>
      <c r="C4309" s="1">
        <v>900</v>
      </c>
      <c r="D4309" s="1">
        <v>8500</v>
      </c>
      <c r="E4309" s="1">
        <v>2000</v>
      </c>
    </row>
    <row r="4310" spans="1:5" x14ac:dyDescent="0.15">
      <c r="A4310" s="1" t="s">
        <v>10209</v>
      </c>
      <c r="B4310" s="1">
        <v>514422</v>
      </c>
      <c r="C4310" s="1">
        <v>900</v>
      </c>
      <c r="D4310" s="1">
        <v>9400</v>
      </c>
      <c r="E4310" s="1">
        <v>2000</v>
      </c>
    </row>
    <row r="4311" spans="1:5" x14ac:dyDescent="0.15">
      <c r="A4311" s="1" t="s">
        <v>10210</v>
      </c>
      <c r="B4311" s="1">
        <v>514423</v>
      </c>
      <c r="C4311" s="1">
        <v>900</v>
      </c>
      <c r="D4311" s="1">
        <v>10300</v>
      </c>
      <c r="E4311" s="1">
        <v>2000</v>
      </c>
    </row>
    <row r="4312" spans="1:5" x14ac:dyDescent="0.15">
      <c r="A4312" s="1" t="s">
        <v>10211</v>
      </c>
      <c r="B4312" s="1">
        <v>514424</v>
      </c>
      <c r="C4312" s="1">
        <v>900</v>
      </c>
      <c r="D4312" s="1">
        <v>11200</v>
      </c>
      <c r="E4312" s="1">
        <v>2000</v>
      </c>
    </row>
    <row r="4313" spans="1:5" x14ac:dyDescent="0.15">
      <c r="A4313" s="1" t="s">
        <v>10212</v>
      </c>
      <c r="B4313" s="1">
        <v>514425</v>
      </c>
      <c r="C4313" s="1">
        <v>900</v>
      </c>
      <c r="D4313" s="1">
        <v>12100</v>
      </c>
      <c r="E4313" s="1">
        <v>2000</v>
      </c>
    </row>
    <row r="4314" spans="1:5" x14ac:dyDescent="0.15">
      <c r="A4314" s="1" t="s">
        <v>10213</v>
      </c>
      <c r="B4314" s="1">
        <v>514426</v>
      </c>
      <c r="C4314" s="1">
        <v>1100</v>
      </c>
      <c r="D4314" s="1">
        <v>13000</v>
      </c>
      <c r="E4314" s="1">
        <v>2000</v>
      </c>
    </row>
    <row r="4315" spans="1:5" x14ac:dyDescent="0.15">
      <c r="A4315" s="1" t="s">
        <v>10214</v>
      </c>
      <c r="B4315" s="1">
        <v>514427</v>
      </c>
      <c r="C4315" s="1">
        <v>1100</v>
      </c>
      <c r="D4315" s="1">
        <v>14100</v>
      </c>
      <c r="E4315" s="1">
        <v>2000</v>
      </c>
    </row>
    <row r="4316" spans="1:5" x14ac:dyDescent="0.15">
      <c r="A4316" s="1" t="s">
        <v>10215</v>
      </c>
      <c r="B4316" s="1">
        <v>514428</v>
      </c>
      <c r="C4316" s="1">
        <v>1100</v>
      </c>
      <c r="D4316" s="1">
        <v>15200</v>
      </c>
      <c r="E4316" s="1">
        <v>2000</v>
      </c>
    </row>
    <row r="4317" spans="1:5" x14ac:dyDescent="0.15">
      <c r="A4317" s="1" t="s">
        <v>10216</v>
      </c>
      <c r="B4317" s="1">
        <v>514429</v>
      </c>
      <c r="C4317" s="1">
        <v>1100</v>
      </c>
      <c r="D4317" s="1">
        <v>16300</v>
      </c>
      <c r="E4317" s="1">
        <v>2000</v>
      </c>
    </row>
    <row r="4318" spans="1:5" x14ac:dyDescent="0.15">
      <c r="A4318" s="1" t="s">
        <v>10217</v>
      </c>
      <c r="B4318" s="1">
        <v>514430</v>
      </c>
      <c r="C4318" s="1">
        <v>1100</v>
      </c>
      <c r="D4318" s="1">
        <v>17400</v>
      </c>
      <c r="E4318" s="1">
        <v>2000</v>
      </c>
    </row>
    <row r="4319" spans="1:5" x14ac:dyDescent="0.15">
      <c r="A4319" s="1" t="s">
        <v>10218</v>
      </c>
      <c r="B4319" s="1">
        <v>514431</v>
      </c>
      <c r="C4319" s="1">
        <v>1300</v>
      </c>
      <c r="D4319" s="1">
        <v>18500</v>
      </c>
      <c r="E4319" s="1">
        <v>2000</v>
      </c>
    </row>
    <row r="4320" spans="1:5" x14ac:dyDescent="0.15">
      <c r="A4320" s="1" t="s">
        <v>10219</v>
      </c>
      <c r="B4320" s="1">
        <v>514432</v>
      </c>
      <c r="C4320" s="1">
        <v>1300</v>
      </c>
      <c r="D4320" s="1">
        <v>19800</v>
      </c>
      <c r="E4320" s="1">
        <v>2000</v>
      </c>
    </row>
    <row r="4321" spans="1:5" x14ac:dyDescent="0.15">
      <c r="A4321" s="1" t="s">
        <v>10220</v>
      </c>
      <c r="B4321" s="1">
        <v>514433</v>
      </c>
      <c r="C4321" s="1">
        <v>1300</v>
      </c>
      <c r="D4321" s="1">
        <v>21100</v>
      </c>
      <c r="E4321" s="1">
        <v>2000</v>
      </c>
    </row>
    <row r="4322" spans="1:5" x14ac:dyDescent="0.15">
      <c r="A4322" s="1" t="s">
        <v>10221</v>
      </c>
      <c r="B4322" s="1">
        <v>514434</v>
      </c>
      <c r="C4322" s="1">
        <v>1300</v>
      </c>
      <c r="D4322" s="1">
        <v>22400</v>
      </c>
      <c r="E4322" s="1">
        <v>2000</v>
      </c>
    </row>
    <row r="4323" spans="1:5" x14ac:dyDescent="0.15">
      <c r="A4323" s="1" t="s">
        <v>10222</v>
      </c>
      <c r="B4323" s="1">
        <v>514435</v>
      </c>
      <c r="C4323" s="1">
        <v>1300</v>
      </c>
      <c r="D4323" s="1">
        <v>23700</v>
      </c>
      <c r="E4323" s="1">
        <v>2000</v>
      </c>
    </row>
    <row r="4324" spans="1:5" x14ac:dyDescent="0.15">
      <c r="A4324" s="1" t="s">
        <v>10223</v>
      </c>
      <c r="B4324" s="1">
        <v>514436</v>
      </c>
      <c r="C4324" s="1">
        <v>1500</v>
      </c>
      <c r="D4324" s="1">
        <v>25000</v>
      </c>
      <c r="E4324" s="1">
        <v>2000</v>
      </c>
    </row>
    <row r="4325" spans="1:5" x14ac:dyDescent="0.15">
      <c r="A4325" s="1" t="s">
        <v>10224</v>
      </c>
      <c r="B4325" s="1">
        <v>514437</v>
      </c>
      <c r="C4325" s="1">
        <v>1500</v>
      </c>
      <c r="D4325" s="1">
        <v>26500</v>
      </c>
      <c r="E4325" s="1">
        <v>2000</v>
      </c>
    </row>
    <row r="4326" spans="1:5" x14ac:dyDescent="0.15">
      <c r="A4326" s="1" t="s">
        <v>10225</v>
      </c>
      <c r="B4326" s="1">
        <v>514438</v>
      </c>
      <c r="C4326" s="1">
        <v>1500</v>
      </c>
      <c r="D4326" s="1">
        <v>28000</v>
      </c>
      <c r="E4326" s="1">
        <v>2000</v>
      </c>
    </row>
    <row r="4327" spans="1:5" x14ac:dyDescent="0.15">
      <c r="A4327" s="1" t="s">
        <v>10226</v>
      </c>
      <c r="B4327" s="1">
        <v>514439</v>
      </c>
      <c r="C4327" s="1">
        <v>1500</v>
      </c>
      <c r="D4327" s="1">
        <v>29500</v>
      </c>
      <c r="E4327" s="1">
        <v>2000</v>
      </c>
    </row>
    <row r="4328" spans="1:5" x14ac:dyDescent="0.15">
      <c r="A4328" s="1" t="s">
        <v>10227</v>
      </c>
      <c r="B4328" s="1">
        <v>514440</v>
      </c>
      <c r="C4328" s="1">
        <v>1500</v>
      </c>
      <c r="D4328" s="1">
        <v>31000</v>
      </c>
      <c r="E4328" s="1">
        <v>2000</v>
      </c>
    </row>
    <row r="4329" spans="1:5" x14ac:dyDescent="0.15">
      <c r="A4329" s="1" t="s">
        <v>10228</v>
      </c>
      <c r="B4329" s="1">
        <v>514441</v>
      </c>
      <c r="C4329" s="1">
        <v>1800</v>
      </c>
      <c r="D4329" s="1">
        <v>32500</v>
      </c>
      <c r="E4329" s="1">
        <v>2000</v>
      </c>
    </row>
    <row r="4330" spans="1:5" x14ac:dyDescent="0.15">
      <c r="A4330" s="1" t="s">
        <v>10229</v>
      </c>
      <c r="B4330" s="1">
        <v>514442</v>
      </c>
      <c r="C4330" s="1">
        <v>1800</v>
      </c>
      <c r="D4330" s="1">
        <v>34300</v>
      </c>
      <c r="E4330" s="1">
        <v>2000</v>
      </c>
    </row>
    <row r="4331" spans="1:5" x14ac:dyDescent="0.15">
      <c r="A4331" s="1" t="s">
        <v>10230</v>
      </c>
      <c r="B4331" s="1">
        <v>514443</v>
      </c>
      <c r="C4331" s="1">
        <v>1800</v>
      </c>
      <c r="D4331" s="1">
        <v>36100</v>
      </c>
      <c r="E4331" s="1">
        <v>2000</v>
      </c>
    </row>
    <row r="4332" spans="1:5" x14ac:dyDescent="0.15">
      <c r="A4332" s="1" t="s">
        <v>10231</v>
      </c>
      <c r="B4332" s="1">
        <v>514444</v>
      </c>
      <c r="C4332" s="1">
        <v>1800</v>
      </c>
      <c r="D4332" s="1">
        <v>37900</v>
      </c>
      <c r="E4332" s="1">
        <v>2000</v>
      </c>
    </row>
    <row r="4333" spans="1:5" x14ac:dyDescent="0.15">
      <c r="A4333" s="1" t="s">
        <v>10232</v>
      </c>
      <c r="B4333" s="1">
        <v>514445</v>
      </c>
      <c r="C4333" s="1">
        <v>1800</v>
      </c>
      <c r="D4333" s="1">
        <v>39700</v>
      </c>
      <c r="E4333" s="1">
        <v>2000</v>
      </c>
    </row>
    <row r="4334" spans="1:5" x14ac:dyDescent="0.15">
      <c r="A4334" s="1" t="s">
        <v>10233</v>
      </c>
      <c r="B4334" s="1">
        <v>514446</v>
      </c>
      <c r="C4334" s="1">
        <v>2100</v>
      </c>
      <c r="D4334" s="1">
        <v>41500</v>
      </c>
      <c r="E4334" s="1">
        <v>2000</v>
      </c>
    </row>
    <row r="4335" spans="1:5" x14ac:dyDescent="0.15">
      <c r="A4335" s="1" t="s">
        <v>10234</v>
      </c>
      <c r="B4335" s="1">
        <v>514447</v>
      </c>
      <c r="C4335" s="1">
        <v>2100</v>
      </c>
      <c r="D4335" s="1">
        <v>43600</v>
      </c>
      <c r="E4335" s="1">
        <v>2000</v>
      </c>
    </row>
    <row r="4336" spans="1:5" x14ac:dyDescent="0.15">
      <c r="A4336" s="1" t="s">
        <v>10235</v>
      </c>
      <c r="B4336" s="1">
        <v>514448</v>
      </c>
      <c r="C4336" s="1">
        <v>2100</v>
      </c>
      <c r="D4336" s="1">
        <v>45700</v>
      </c>
      <c r="E4336" s="1">
        <v>2000</v>
      </c>
    </row>
    <row r="4337" spans="1:5" x14ac:dyDescent="0.15">
      <c r="A4337" s="1" t="s">
        <v>10236</v>
      </c>
      <c r="B4337" s="1">
        <v>514449</v>
      </c>
      <c r="C4337" s="1">
        <v>2100</v>
      </c>
      <c r="D4337" s="1">
        <v>47800</v>
      </c>
      <c r="E4337" s="1">
        <v>2000</v>
      </c>
    </row>
    <row r="4338" spans="1:5" x14ac:dyDescent="0.15">
      <c r="A4338" s="1" t="s">
        <v>10237</v>
      </c>
      <c r="B4338" s="1">
        <v>514450</v>
      </c>
      <c r="C4338" s="1">
        <v>2100</v>
      </c>
      <c r="D4338" s="1">
        <v>49900</v>
      </c>
      <c r="E4338" s="1">
        <v>2000</v>
      </c>
    </row>
    <row r="4339" spans="1:5" x14ac:dyDescent="0.15">
      <c r="A4339" s="1" t="s">
        <v>10238</v>
      </c>
      <c r="B4339" s="1">
        <v>514451</v>
      </c>
      <c r="C4339" s="1">
        <v>2400</v>
      </c>
      <c r="D4339" s="1">
        <v>52000</v>
      </c>
      <c r="E4339" s="1">
        <v>2000</v>
      </c>
    </row>
    <row r="4340" spans="1:5" x14ac:dyDescent="0.15">
      <c r="A4340" s="1" t="s">
        <v>10239</v>
      </c>
      <c r="B4340" s="1">
        <v>514452</v>
      </c>
      <c r="C4340" s="1">
        <v>2400</v>
      </c>
      <c r="D4340" s="1">
        <v>54400</v>
      </c>
      <c r="E4340" s="1">
        <v>2000</v>
      </c>
    </row>
    <row r="4341" spans="1:5" x14ac:dyDescent="0.15">
      <c r="A4341" s="1" t="s">
        <v>10240</v>
      </c>
      <c r="B4341" s="1">
        <v>514453</v>
      </c>
      <c r="C4341" s="1">
        <v>2400</v>
      </c>
      <c r="D4341" s="1">
        <v>56800</v>
      </c>
      <c r="E4341" s="1">
        <v>2000</v>
      </c>
    </row>
    <row r="4342" spans="1:5" x14ac:dyDescent="0.15">
      <c r="A4342" s="1" t="s">
        <v>10241</v>
      </c>
      <c r="B4342" s="1">
        <v>514454</v>
      </c>
      <c r="C4342" s="1">
        <v>2400</v>
      </c>
      <c r="D4342" s="1">
        <v>59200</v>
      </c>
      <c r="E4342" s="1">
        <v>2000</v>
      </c>
    </row>
    <row r="4343" spans="1:5" x14ac:dyDescent="0.15">
      <c r="A4343" s="1" t="s">
        <v>10242</v>
      </c>
      <c r="B4343" s="1">
        <v>514455</v>
      </c>
      <c r="C4343" s="1">
        <v>2400</v>
      </c>
      <c r="D4343" s="1">
        <v>61600</v>
      </c>
      <c r="E4343" s="1">
        <v>2000</v>
      </c>
    </row>
    <row r="4344" spans="1:5" x14ac:dyDescent="0.15">
      <c r="A4344" s="1" t="s">
        <v>10243</v>
      </c>
      <c r="B4344" s="1">
        <v>514456</v>
      </c>
      <c r="C4344" s="1">
        <v>2700</v>
      </c>
      <c r="D4344" s="1">
        <v>64000</v>
      </c>
      <c r="E4344" s="1">
        <v>2000</v>
      </c>
    </row>
    <row r="4345" spans="1:5" x14ac:dyDescent="0.15">
      <c r="A4345" s="1" t="s">
        <v>10244</v>
      </c>
      <c r="B4345" s="1">
        <v>514457</v>
      </c>
      <c r="C4345" s="1">
        <v>2700</v>
      </c>
      <c r="D4345" s="1">
        <v>66700</v>
      </c>
      <c r="E4345" s="1">
        <v>2000</v>
      </c>
    </row>
    <row r="4346" spans="1:5" x14ac:dyDescent="0.15">
      <c r="A4346" s="1" t="s">
        <v>10245</v>
      </c>
      <c r="B4346" s="1">
        <v>514458</v>
      </c>
      <c r="C4346" s="1">
        <v>2700</v>
      </c>
      <c r="D4346" s="1">
        <v>69400</v>
      </c>
      <c r="E4346" s="1">
        <v>2000</v>
      </c>
    </row>
    <row r="4347" spans="1:5" x14ac:dyDescent="0.15">
      <c r="A4347" s="1" t="s">
        <v>10246</v>
      </c>
      <c r="B4347" s="1">
        <v>514459</v>
      </c>
      <c r="C4347" s="1">
        <v>2700</v>
      </c>
      <c r="D4347" s="1">
        <v>72100</v>
      </c>
      <c r="E4347" s="1">
        <v>2000</v>
      </c>
    </row>
    <row r="4348" spans="1:5" x14ac:dyDescent="0.15">
      <c r="A4348" s="1" t="s">
        <v>10247</v>
      </c>
      <c r="B4348" s="1">
        <v>514460</v>
      </c>
      <c r="C4348" s="1">
        <v>2700</v>
      </c>
      <c r="D4348" s="1">
        <v>74800</v>
      </c>
      <c r="E4348" s="1">
        <v>2000</v>
      </c>
    </row>
    <row r="4349" spans="1:5" x14ac:dyDescent="0.15">
      <c r="A4349" s="1" t="s">
        <v>10248</v>
      </c>
      <c r="B4349" s="1">
        <v>514461</v>
      </c>
      <c r="C4349" s="1">
        <v>3000</v>
      </c>
      <c r="D4349" s="1">
        <v>77500</v>
      </c>
      <c r="E4349" s="1">
        <v>2000</v>
      </c>
    </row>
    <row r="4350" spans="1:5" x14ac:dyDescent="0.15">
      <c r="A4350" s="1" t="s">
        <v>10249</v>
      </c>
      <c r="B4350" s="1">
        <v>514462</v>
      </c>
      <c r="C4350" s="1">
        <v>3000</v>
      </c>
      <c r="D4350" s="1">
        <v>80500</v>
      </c>
      <c r="E4350" s="1">
        <v>2000</v>
      </c>
    </row>
    <row r="4351" spans="1:5" x14ac:dyDescent="0.15">
      <c r="A4351" s="1" t="s">
        <v>10250</v>
      </c>
      <c r="B4351" s="1">
        <v>514463</v>
      </c>
      <c r="C4351" s="1">
        <v>3000</v>
      </c>
      <c r="D4351" s="1">
        <v>83500</v>
      </c>
      <c r="E4351" s="1">
        <v>2000</v>
      </c>
    </row>
    <row r="4352" spans="1:5" x14ac:dyDescent="0.15">
      <c r="A4352" s="1" t="s">
        <v>10251</v>
      </c>
      <c r="B4352" s="1">
        <v>514464</v>
      </c>
      <c r="C4352" s="1">
        <v>3000</v>
      </c>
      <c r="D4352" s="1">
        <v>86500</v>
      </c>
      <c r="E4352" s="1">
        <v>2000</v>
      </c>
    </row>
    <row r="4353" spans="1:5" x14ac:dyDescent="0.15">
      <c r="A4353" s="1" t="s">
        <v>10252</v>
      </c>
      <c r="B4353" s="1">
        <v>514465</v>
      </c>
      <c r="C4353" s="1">
        <v>3000</v>
      </c>
      <c r="D4353" s="1">
        <v>89500</v>
      </c>
      <c r="E4353" s="1">
        <v>2000</v>
      </c>
    </row>
    <row r="4354" spans="1:5" x14ac:dyDescent="0.15">
      <c r="A4354" s="1" t="s">
        <v>10253</v>
      </c>
      <c r="B4354" s="1">
        <v>514466</v>
      </c>
      <c r="C4354" s="1">
        <v>3500</v>
      </c>
      <c r="D4354" s="1">
        <v>92500</v>
      </c>
      <c r="E4354" s="1">
        <v>2000</v>
      </c>
    </row>
    <row r="4355" spans="1:5" x14ac:dyDescent="0.15">
      <c r="A4355" s="1" t="s">
        <v>10254</v>
      </c>
      <c r="B4355" s="1">
        <v>514467</v>
      </c>
      <c r="C4355" s="1">
        <v>3500</v>
      </c>
      <c r="D4355" s="1">
        <v>96000</v>
      </c>
      <c r="E4355" s="1">
        <v>2000</v>
      </c>
    </row>
    <row r="4356" spans="1:5" x14ac:dyDescent="0.15">
      <c r="A4356" s="1" t="s">
        <v>10255</v>
      </c>
      <c r="B4356" s="1">
        <v>514468</v>
      </c>
      <c r="C4356" s="1">
        <v>3500</v>
      </c>
      <c r="D4356" s="1">
        <v>99500</v>
      </c>
      <c r="E4356" s="1">
        <v>2000</v>
      </c>
    </row>
    <row r="4357" spans="1:5" x14ac:dyDescent="0.15">
      <c r="A4357" s="1" t="s">
        <v>10256</v>
      </c>
      <c r="B4357" s="1">
        <v>514469</v>
      </c>
      <c r="C4357" s="1">
        <v>3500</v>
      </c>
      <c r="D4357" s="1">
        <v>103000</v>
      </c>
      <c r="E4357" s="1">
        <v>2000</v>
      </c>
    </row>
    <row r="4358" spans="1:5" x14ac:dyDescent="0.15">
      <c r="A4358" s="1" t="s">
        <v>10257</v>
      </c>
      <c r="B4358" s="1">
        <v>514470</v>
      </c>
      <c r="C4358" s="1">
        <v>3500</v>
      </c>
      <c r="D4358" s="1">
        <v>106500</v>
      </c>
      <c r="E4358" s="1">
        <v>2000</v>
      </c>
    </row>
    <row r="4359" spans="1:5" x14ac:dyDescent="0.15">
      <c r="A4359" s="1" t="s">
        <v>10258</v>
      </c>
      <c r="B4359" s="1">
        <v>514471</v>
      </c>
      <c r="C4359" s="1">
        <v>4000</v>
      </c>
      <c r="D4359" s="1">
        <v>110000</v>
      </c>
      <c r="E4359" s="1">
        <v>2000</v>
      </c>
    </row>
    <row r="4360" spans="1:5" x14ac:dyDescent="0.15">
      <c r="A4360" s="1" t="s">
        <v>10259</v>
      </c>
      <c r="B4360" s="1">
        <v>514472</v>
      </c>
      <c r="C4360" s="1">
        <v>4000</v>
      </c>
      <c r="D4360" s="1">
        <v>114000</v>
      </c>
      <c r="E4360" s="1">
        <v>2000</v>
      </c>
    </row>
    <row r="4361" spans="1:5" x14ac:dyDescent="0.15">
      <c r="A4361" s="1" t="s">
        <v>10260</v>
      </c>
      <c r="B4361" s="1">
        <v>514473</v>
      </c>
      <c r="C4361" s="1">
        <v>4000</v>
      </c>
      <c r="D4361" s="1">
        <v>118000</v>
      </c>
      <c r="E4361" s="1">
        <v>2000</v>
      </c>
    </row>
    <row r="4362" spans="1:5" x14ac:dyDescent="0.15">
      <c r="A4362" s="1" t="s">
        <v>10261</v>
      </c>
      <c r="B4362" s="1">
        <v>514474</v>
      </c>
      <c r="C4362" s="1">
        <v>4000</v>
      </c>
      <c r="D4362" s="1">
        <v>122000</v>
      </c>
      <c r="E4362" s="1">
        <v>2000</v>
      </c>
    </row>
    <row r="4363" spans="1:5" x14ac:dyDescent="0.15">
      <c r="A4363" s="1" t="s">
        <v>10262</v>
      </c>
      <c r="B4363" s="1">
        <v>514475</v>
      </c>
      <c r="C4363" s="1">
        <v>4000</v>
      </c>
      <c r="D4363" s="1">
        <v>126000</v>
      </c>
      <c r="E4363" s="1">
        <v>2000</v>
      </c>
    </row>
    <row r="4364" spans="1:5" x14ac:dyDescent="0.15">
      <c r="A4364" s="1" t="s">
        <v>10263</v>
      </c>
      <c r="B4364" s="1">
        <v>514476</v>
      </c>
      <c r="C4364" s="1">
        <v>4500</v>
      </c>
      <c r="D4364" s="1">
        <v>130000</v>
      </c>
      <c r="E4364" s="1">
        <v>2000</v>
      </c>
    </row>
    <row r="4365" spans="1:5" x14ac:dyDescent="0.15">
      <c r="A4365" s="1" t="s">
        <v>10264</v>
      </c>
      <c r="B4365" s="1">
        <v>514477</v>
      </c>
      <c r="C4365" s="1">
        <v>4500</v>
      </c>
      <c r="D4365" s="1">
        <v>134500</v>
      </c>
      <c r="E4365" s="1">
        <v>2000</v>
      </c>
    </row>
    <row r="4366" spans="1:5" x14ac:dyDescent="0.15">
      <c r="A4366" s="1" t="s">
        <v>10265</v>
      </c>
      <c r="B4366" s="1">
        <v>514478</v>
      </c>
      <c r="C4366" s="1">
        <v>4500</v>
      </c>
      <c r="D4366" s="1">
        <v>139000</v>
      </c>
      <c r="E4366" s="1">
        <v>2000</v>
      </c>
    </row>
    <row r="4367" spans="1:5" x14ac:dyDescent="0.15">
      <c r="A4367" s="1" t="s">
        <v>10266</v>
      </c>
      <c r="B4367" s="1">
        <v>514479</v>
      </c>
      <c r="C4367" s="1">
        <v>4500</v>
      </c>
      <c r="D4367" s="1">
        <v>143500</v>
      </c>
      <c r="E4367" s="1">
        <v>2000</v>
      </c>
    </row>
    <row r="4368" spans="1:5" x14ac:dyDescent="0.15">
      <c r="A4368" s="1" t="s">
        <v>10267</v>
      </c>
      <c r="B4368" s="1">
        <v>514480</v>
      </c>
      <c r="C4368" s="1">
        <v>4500</v>
      </c>
      <c r="D4368" s="1">
        <v>148000</v>
      </c>
      <c r="E4368" s="1">
        <v>2000</v>
      </c>
    </row>
    <row r="4369" spans="1:5" x14ac:dyDescent="0.15">
      <c r="A4369" s="1" t="s">
        <v>10268</v>
      </c>
      <c r="B4369" s="1">
        <v>514481</v>
      </c>
      <c r="C4369" s="1">
        <v>5000</v>
      </c>
      <c r="D4369" s="1">
        <v>152500</v>
      </c>
      <c r="E4369" s="1">
        <v>2000</v>
      </c>
    </row>
    <row r="4370" spans="1:5" x14ac:dyDescent="0.15">
      <c r="A4370" s="1" t="s">
        <v>10269</v>
      </c>
      <c r="B4370" s="1">
        <v>514482</v>
      </c>
      <c r="C4370" s="1">
        <v>5000</v>
      </c>
      <c r="D4370" s="1">
        <v>157500</v>
      </c>
      <c r="E4370" s="1">
        <v>2000</v>
      </c>
    </row>
    <row r="4371" spans="1:5" x14ac:dyDescent="0.15">
      <c r="A4371" s="1" t="s">
        <v>10270</v>
      </c>
      <c r="B4371" s="1">
        <v>514483</v>
      </c>
      <c r="C4371" s="1">
        <v>5000</v>
      </c>
      <c r="D4371" s="1">
        <v>162500</v>
      </c>
      <c r="E4371" s="1">
        <v>2000</v>
      </c>
    </row>
    <row r="4372" spans="1:5" x14ac:dyDescent="0.15">
      <c r="A4372" s="1" t="s">
        <v>10271</v>
      </c>
      <c r="B4372" s="1">
        <v>514484</v>
      </c>
      <c r="C4372" s="1">
        <v>5000</v>
      </c>
      <c r="D4372" s="1">
        <v>167500</v>
      </c>
      <c r="E4372" s="1">
        <v>2000</v>
      </c>
    </row>
    <row r="4373" spans="1:5" x14ac:dyDescent="0.15">
      <c r="A4373" s="1" t="s">
        <v>10272</v>
      </c>
      <c r="B4373" s="1">
        <v>514485</v>
      </c>
      <c r="C4373" s="1">
        <v>5000</v>
      </c>
      <c r="D4373" s="1">
        <v>172500</v>
      </c>
      <c r="E4373" s="1">
        <v>2000</v>
      </c>
    </row>
    <row r="4374" spans="1:5" x14ac:dyDescent="0.15">
      <c r="A4374" s="1" t="s">
        <v>10273</v>
      </c>
      <c r="B4374" s="1">
        <v>514486</v>
      </c>
      <c r="C4374" s="1">
        <v>5500</v>
      </c>
      <c r="D4374" s="1">
        <v>177500</v>
      </c>
      <c r="E4374" s="1">
        <v>2000</v>
      </c>
    </row>
    <row r="4375" spans="1:5" x14ac:dyDescent="0.15">
      <c r="A4375" s="1" t="s">
        <v>10274</v>
      </c>
      <c r="B4375" s="1">
        <v>514487</v>
      </c>
      <c r="C4375" s="1">
        <v>5500</v>
      </c>
      <c r="D4375" s="1">
        <v>183000</v>
      </c>
      <c r="E4375" s="1">
        <v>2000</v>
      </c>
    </row>
    <row r="4376" spans="1:5" x14ac:dyDescent="0.15">
      <c r="A4376" s="1" t="s">
        <v>10275</v>
      </c>
      <c r="B4376" s="1">
        <v>514488</v>
      </c>
      <c r="C4376" s="1">
        <v>5500</v>
      </c>
      <c r="D4376" s="1">
        <v>188500</v>
      </c>
      <c r="E4376" s="1">
        <v>2000</v>
      </c>
    </row>
    <row r="4377" spans="1:5" x14ac:dyDescent="0.15">
      <c r="A4377" s="1" t="s">
        <v>10276</v>
      </c>
      <c r="B4377" s="1">
        <v>514489</v>
      </c>
      <c r="C4377" s="1">
        <v>5500</v>
      </c>
      <c r="D4377" s="1">
        <v>194000</v>
      </c>
      <c r="E4377" s="1">
        <v>2000</v>
      </c>
    </row>
    <row r="4378" spans="1:5" x14ac:dyDescent="0.15">
      <c r="A4378" s="1" t="s">
        <v>10277</v>
      </c>
      <c r="B4378" s="1">
        <v>514490</v>
      </c>
      <c r="C4378" s="1">
        <v>5500</v>
      </c>
      <c r="D4378" s="1">
        <v>199500</v>
      </c>
      <c r="E4378" s="1">
        <v>2000</v>
      </c>
    </row>
    <row r="4379" spans="1:5" x14ac:dyDescent="0.15">
      <c r="A4379" s="1" t="s">
        <v>10278</v>
      </c>
      <c r="B4379" s="1">
        <v>514491</v>
      </c>
      <c r="C4379" s="1">
        <v>6000</v>
      </c>
      <c r="D4379" s="1">
        <v>205000</v>
      </c>
      <c r="E4379" s="1">
        <v>2000</v>
      </c>
    </row>
    <row r="4380" spans="1:5" x14ac:dyDescent="0.15">
      <c r="A4380" s="1" t="s">
        <v>10279</v>
      </c>
      <c r="B4380" s="1">
        <v>514492</v>
      </c>
      <c r="C4380" s="1">
        <v>6000</v>
      </c>
      <c r="D4380" s="1">
        <v>211000</v>
      </c>
      <c r="E4380" s="1">
        <v>2000</v>
      </c>
    </row>
    <row r="4381" spans="1:5" x14ac:dyDescent="0.15">
      <c r="A4381" s="1" t="s">
        <v>10280</v>
      </c>
      <c r="B4381" s="1">
        <v>514493</v>
      </c>
      <c r="C4381" s="1">
        <v>6000</v>
      </c>
      <c r="D4381" s="1">
        <v>217000</v>
      </c>
      <c r="E4381" s="1">
        <v>2000</v>
      </c>
    </row>
    <row r="4382" spans="1:5" x14ac:dyDescent="0.15">
      <c r="A4382" s="1" t="s">
        <v>10281</v>
      </c>
      <c r="B4382" s="1">
        <v>514494</v>
      </c>
      <c r="C4382" s="1">
        <v>6000</v>
      </c>
      <c r="D4382" s="1">
        <v>223000</v>
      </c>
      <c r="E4382" s="1">
        <v>2000</v>
      </c>
    </row>
    <row r="4383" spans="1:5" x14ac:dyDescent="0.15">
      <c r="A4383" s="1" t="s">
        <v>10282</v>
      </c>
      <c r="B4383" s="1">
        <v>514495</v>
      </c>
      <c r="C4383" s="1">
        <v>6000</v>
      </c>
      <c r="D4383" s="1">
        <v>229000</v>
      </c>
      <c r="E4383" s="1">
        <v>2000</v>
      </c>
    </row>
    <row r="4384" spans="1:5" x14ac:dyDescent="0.15">
      <c r="A4384" s="1" t="s">
        <v>10283</v>
      </c>
      <c r="B4384" s="1">
        <v>514496</v>
      </c>
      <c r="C4384" s="1">
        <v>6500</v>
      </c>
      <c r="D4384" s="1">
        <v>235000</v>
      </c>
      <c r="E4384" s="1">
        <v>2000</v>
      </c>
    </row>
    <row r="4385" spans="1:5" x14ac:dyDescent="0.15">
      <c r="A4385" s="1" t="s">
        <v>10284</v>
      </c>
      <c r="B4385" s="1">
        <v>514497</v>
      </c>
      <c r="C4385" s="1">
        <v>6500</v>
      </c>
      <c r="D4385" s="1">
        <v>241500</v>
      </c>
      <c r="E4385" s="1">
        <v>2000</v>
      </c>
    </row>
    <row r="4386" spans="1:5" x14ac:dyDescent="0.15">
      <c r="A4386" s="1" t="s">
        <v>10285</v>
      </c>
      <c r="B4386" s="1">
        <v>514498</v>
      </c>
      <c r="C4386" s="1">
        <v>6500</v>
      </c>
      <c r="D4386" s="1">
        <v>248000</v>
      </c>
      <c r="E4386" s="1">
        <v>2000</v>
      </c>
    </row>
    <row r="4387" spans="1:5" x14ac:dyDescent="0.15">
      <c r="A4387" s="1" t="s">
        <v>10286</v>
      </c>
      <c r="B4387" s="1">
        <v>514499</v>
      </c>
      <c r="C4387" s="1">
        <v>0</v>
      </c>
      <c r="D4387" s="1">
        <v>254500</v>
      </c>
      <c r="E4387" s="1">
        <v>2000</v>
      </c>
    </row>
    <row r="4388" spans="1:5" x14ac:dyDescent="0.15">
      <c r="A4388" s="1" t="s">
        <v>10287</v>
      </c>
      <c r="B4388" s="1">
        <v>515401</v>
      </c>
      <c r="C4388" s="1">
        <v>200</v>
      </c>
      <c r="D4388" s="1">
        <v>0</v>
      </c>
      <c r="E4388" s="1">
        <v>2000</v>
      </c>
    </row>
    <row r="4389" spans="1:5" x14ac:dyDescent="0.15">
      <c r="A4389" s="1" t="s">
        <v>10288</v>
      </c>
      <c r="B4389" s="1">
        <v>515402</v>
      </c>
      <c r="C4389" s="1">
        <v>200</v>
      </c>
      <c r="D4389" s="1">
        <v>200</v>
      </c>
      <c r="E4389" s="1">
        <v>2000</v>
      </c>
    </row>
    <row r="4390" spans="1:5" x14ac:dyDescent="0.15">
      <c r="A4390" s="1" t="s">
        <v>10289</v>
      </c>
      <c r="B4390" s="1">
        <v>515403</v>
      </c>
      <c r="C4390" s="1">
        <v>200</v>
      </c>
      <c r="D4390" s="1">
        <v>400</v>
      </c>
      <c r="E4390" s="1">
        <v>2000</v>
      </c>
    </row>
    <row r="4391" spans="1:5" x14ac:dyDescent="0.15">
      <c r="A4391" s="1" t="s">
        <v>10290</v>
      </c>
      <c r="B4391" s="1">
        <v>515404</v>
      </c>
      <c r="C4391" s="1">
        <v>200</v>
      </c>
      <c r="D4391" s="1">
        <v>600</v>
      </c>
      <c r="E4391" s="1">
        <v>2000</v>
      </c>
    </row>
    <row r="4392" spans="1:5" x14ac:dyDescent="0.15">
      <c r="A4392" s="1" t="s">
        <v>10291</v>
      </c>
      <c r="B4392" s="1">
        <v>515405</v>
      </c>
      <c r="C4392" s="1">
        <v>200</v>
      </c>
      <c r="D4392" s="1">
        <v>800</v>
      </c>
      <c r="E4392" s="1">
        <v>2000</v>
      </c>
    </row>
    <row r="4393" spans="1:5" x14ac:dyDescent="0.15">
      <c r="A4393" s="1" t="s">
        <v>10292</v>
      </c>
      <c r="B4393" s="1">
        <v>515406</v>
      </c>
      <c r="C4393" s="1">
        <v>300</v>
      </c>
      <c r="D4393" s="1">
        <v>1000</v>
      </c>
      <c r="E4393" s="1">
        <v>2000</v>
      </c>
    </row>
    <row r="4394" spans="1:5" x14ac:dyDescent="0.15">
      <c r="A4394" s="1" t="s">
        <v>10293</v>
      </c>
      <c r="B4394" s="1">
        <v>515407</v>
      </c>
      <c r="C4394" s="1">
        <v>300</v>
      </c>
      <c r="D4394" s="1">
        <v>1300</v>
      </c>
      <c r="E4394" s="1">
        <v>2000</v>
      </c>
    </row>
    <row r="4395" spans="1:5" x14ac:dyDescent="0.15">
      <c r="A4395" s="1" t="s">
        <v>10294</v>
      </c>
      <c r="B4395" s="1">
        <v>515408</v>
      </c>
      <c r="C4395" s="1">
        <v>300</v>
      </c>
      <c r="D4395" s="1">
        <v>1600</v>
      </c>
      <c r="E4395" s="1">
        <v>2000</v>
      </c>
    </row>
    <row r="4396" spans="1:5" x14ac:dyDescent="0.15">
      <c r="A4396" s="1" t="s">
        <v>10295</v>
      </c>
      <c r="B4396" s="1">
        <v>515409</v>
      </c>
      <c r="C4396" s="1">
        <v>300</v>
      </c>
      <c r="D4396" s="1">
        <v>1900</v>
      </c>
      <c r="E4396" s="1">
        <v>2000</v>
      </c>
    </row>
    <row r="4397" spans="1:5" x14ac:dyDescent="0.15">
      <c r="A4397" s="1" t="s">
        <v>10296</v>
      </c>
      <c r="B4397" s="1">
        <v>515410</v>
      </c>
      <c r="C4397" s="1">
        <v>300</v>
      </c>
      <c r="D4397" s="1">
        <v>2200</v>
      </c>
      <c r="E4397" s="1">
        <v>2000</v>
      </c>
    </row>
    <row r="4398" spans="1:5" x14ac:dyDescent="0.15">
      <c r="A4398" s="1" t="s">
        <v>10297</v>
      </c>
      <c r="B4398" s="1">
        <v>515411</v>
      </c>
      <c r="C4398" s="1">
        <v>500</v>
      </c>
      <c r="D4398" s="1">
        <v>2500</v>
      </c>
      <c r="E4398" s="1">
        <v>2000</v>
      </c>
    </row>
    <row r="4399" spans="1:5" x14ac:dyDescent="0.15">
      <c r="A4399" s="1" t="s">
        <v>10298</v>
      </c>
      <c r="B4399" s="1">
        <v>515412</v>
      </c>
      <c r="C4399" s="1">
        <v>500</v>
      </c>
      <c r="D4399" s="1">
        <v>3000</v>
      </c>
      <c r="E4399" s="1">
        <v>2000</v>
      </c>
    </row>
    <row r="4400" spans="1:5" x14ac:dyDescent="0.15">
      <c r="A4400" s="1" t="s">
        <v>10299</v>
      </c>
      <c r="B4400" s="1">
        <v>515413</v>
      </c>
      <c r="C4400" s="1">
        <v>500</v>
      </c>
      <c r="D4400" s="1">
        <v>3500</v>
      </c>
      <c r="E4400" s="1">
        <v>2000</v>
      </c>
    </row>
    <row r="4401" spans="1:5" x14ac:dyDescent="0.15">
      <c r="A4401" s="1" t="s">
        <v>10300</v>
      </c>
      <c r="B4401" s="1">
        <v>515414</v>
      </c>
      <c r="C4401" s="1">
        <v>500</v>
      </c>
      <c r="D4401" s="1">
        <v>4000</v>
      </c>
      <c r="E4401" s="1">
        <v>2000</v>
      </c>
    </row>
    <row r="4402" spans="1:5" x14ac:dyDescent="0.15">
      <c r="A4402" s="1" t="s">
        <v>10301</v>
      </c>
      <c r="B4402" s="1">
        <v>515415</v>
      </c>
      <c r="C4402" s="1">
        <v>500</v>
      </c>
      <c r="D4402" s="1">
        <v>4500</v>
      </c>
      <c r="E4402" s="1">
        <v>2000</v>
      </c>
    </row>
    <row r="4403" spans="1:5" x14ac:dyDescent="0.15">
      <c r="A4403" s="1" t="s">
        <v>10302</v>
      </c>
      <c r="B4403" s="1">
        <v>515416</v>
      </c>
      <c r="C4403" s="1">
        <v>700</v>
      </c>
      <c r="D4403" s="1">
        <v>5000</v>
      </c>
      <c r="E4403" s="1">
        <v>2000</v>
      </c>
    </row>
    <row r="4404" spans="1:5" x14ac:dyDescent="0.15">
      <c r="A4404" s="1" t="s">
        <v>10303</v>
      </c>
      <c r="B4404" s="1">
        <v>515417</v>
      </c>
      <c r="C4404" s="1">
        <v>700</v>
      </c>
      <c r="D4404" s="1">
        <v>5700</v>
      </c>
      <c r="E4404" s="1">
        <v>2000</v>
      </c>
    </row>
    <row r="4405" spans="1:5" x14ac:dyDescent="0.15">
      <c r="A4405" s="1" t="s">
        <v>10304</v>
      </c>
      <c r="B4405" s="1">
        <v>515418</v>
      </c>
      <c r="C4405" s="1">
        <v>700</v>
      </c>
      <c r="D4405" s="1">
        <v>6400</v>
      </c>
      <c r="E4405" s="1">
        <v>2000</v>
      </c>
    </row>
    <row r="4406" spans="1:5" x14ac:dyDescent="0.15">
      <c r="A4406" s="1" t="s">
        <v>10305</v>
      </c>
      <c r="B4406" s="1">
        <v>515419</v>
      </c>
      <c r="C4406" s="1">
        <v>700</v>
      </c>
      <c r="D4406" s="1">
        <v>7100</v>
      </c>
      <c r="E4406" s="1">
        <v>2000</v>
      </c>
    </row>
    <row r="4407" spans="1:5" x14ac:dyDescent="0.15">
      <c r="A4407" s="1" t="s">
        <v>10306</v>
      </c>
      <c r="B4407" s="1">
        <v>515420</v>
      </c>
      <c r="C4407" s="1">
        <v>700</v>
      </c>
      <c r="D4407" s="1">
        <v>7800</v>
      </c>
      <c r="E4407" s="1">
        <v>2000</v>
      </c>
    </row>
    <row r="4408" spans="1:5" x14ac:dyDescent="0.15">
      <c r="A4408" s="1" t="s">
        <v>10307</v>
      </c>
      <c r="B4408" s="1">
        <v>515421</v>
      </c>
      <c r="C4408" s="1">
        <v>900</v>
      </c>
      <c r="D4408" s="1">
        <v>8500</v>
      </c>
      <c r="E4408" s="1">
        <v>2000</v>
      </c>
    </row>
    <row r="4409" spans="1:5" x14ac:dyDescent="0.15">
      <c r="A4409" s="1" t="s">
        <v>10308</v>
      </c>
      <c r="B4409" s="1">
        <v>515422</v>
      </c>
      <c r="C4409" s="1">
        <v>900</v>
      </c>
      <c r="D4409" s="1">
        <v>9400</v>
      </c>
      <c r="E4409" s="1">
        <v>2000</v>
      </c>
    </row>
    <row r="4410" spans="1:5" x14ac:dyDescent="0.15">
      <c r="A4410" s="1" t="s">
        <v>10309</v>
      </c>
      <c r="B4410" s="1">
        <v>515423</v>
      </c>
      <c r="C4410" s="1">
        <v>900</v>
      </c>
      <c r="D4410" s="1">
        <v>10300</v>
      </c>
      <c r="E4410" s="1">
        <v>2000</v>
      </c>
    </row>
    <row r="4411" spans="1:5" x14ac:dyDescent="0.15">
      <c r="A4411" s="1" t="s">
        <v>10310</v>
      </c>
      <c r="B4411" s="1">
        <v>515424</v>
      </c>
      <c r="C4411" s="1">
        <v>900</v>
      </c>
      <c r="D4411" s="1">
        <v>11200</v>
      </c>
      <c r="E4411" s="1">
        <v>2000</v>
      </c>
    </row>
    <row r="4412" spans="1:5" x14ac:dyDescent="0.15">
      <c r="A4412" s="1" t="s">
        <v>10311</v>
      </c>
      <c r="B4412" s="1">
        <v>515425</v>
      </c>
      <c r="C4412" s="1">
        <v>900</v>
      </c>
      <c r="D4412" s="1">
        <v>12100</v>
      </c>
      <c r="E4412" s="1">
        <v>2000</v>
      </c>
    </row>
    <row r="4413" spans="1:5" x14ac:dyDescent="0.15">
      <c r="A4413" s="1" t="s">
        <v>10312</v>
      </c>
      <c r="B4413" s="1">
        <v>515426</v>
      </c>
      <c r="C4413" s="1">
        <v>1100</v>
      </c>
      <c r="D4413" s="1">
        <v>13000</v>
      </c>
      <c r="E4413" s="1">
        <v>2000</v>
      </c>
    </row>
    <row r="4414" spans="1:5" x14ac:dyDescent="0.15">
      <c r="A4414" s="1" t="s">
        <v>10313</v>
      </c>
      <c r="B4414" s="1">
        <v>515427</v>
      </c>
      <c r="C4414" s="1">
        <v>1100</v>
      </c>
      <c r="D4414" s="1">
        <v>14100</v>
      </c>
      <c r="E4414" s="1">
        <v>2000</v>
      </c>
    </row>
    <row r="4415" spans="1:5" x14ac:dyDescent="0.15">
      <c r="A4415" s="1" t="s">
        <v>10314</v>
      </c>
      <c r="B4415" s="1">
        <v>515428</v>
      </c>
      <c r="C4415" s="1">
        <v>1100</v>
      </c>
      <c r="D4415" s="1">
        <v>15200</v>
      </c>
      <c r="E4415" s="1">
        <v>2000</v>
      </c>
    </row>
    <row r="4416" spans="1:5" x14ac:dyDescent="0.15">
      <c r="A4416" s="1" t="s">
        <v>10315</v>
      </c>
      <c r="B4416" s="1">
        <v>515429</v>
      </c>
      <c r="C4416" s="1">
        <v>1100</v>
      </c>
      <c r="D4416" s="1">
        <v>16300</v>
      </c>
      <c r="E4416" s="1">
        <v>2000</v>
      </c>
    </row>
    <row r="4417" spans="1:5" x14ac:dyDescent="0.15">
      <c r="A4417" s="1" t="s">
        <v>10316</v>
      </c>
      <c r="B4417" s="1">
        <v>515430</v>
      </c>
      <c r="C4417" s="1">
        <v>1100</v>
      </c>
      <c r="D4417" s="1">
        <v>17400</v>
      </c>
      <c r="E4417" s="1">
        <v>2000</v>
      </c>
    </row>
    <row r="4418" spans="1:5" x14ac:dyDescent="0.15">
      <c r="A4418" s="1" t="s">
        <v>10317</v>
      </c>
      <c r="B4418" s="1">
        <v>515431</v>
      </c>
      <c r="C4418" s="1">
        <v>1300</v>
      </c>
      <c r="D4418" s="1">
        <v>18500</v>
      </c>
      <c r="E4418" s="1">
        <v>2000</v>
      </c>
    </row>
    <row r="4419" spans="1:5" x14ac:dyDescent="0.15">
      <c r="A4419" s="1" t="s">
        <v>10318</v>
      </c>
      <c r="B4419" s="1">
        <v>515432</v>
      </c>
      <c r="C4419" s="1">
        <v>1300</v>
      </c>
      <c r="D4419" s="1">
        <v>19800</v>
      </c>
      <c r="E4419" s="1">
        <v>2000</v>
      </c>
    </row>
    <row r="4420" spans="1:5" x14ac:dyDescent="0.15">
      <c r="A4420" s="1" t="s">
        <v>10319</v>
      </c>
      <c r="B4420" s="1">
        <v>515433</v>
      </c>
      <c r="C4420" s="1">
        <v>1300</v>
      </c>
      <c r="D4420" s="1">
        <v>21100</v>
      </c>
      <c r="E4420" s="1">
        <v>2000</v>
      </c>
    </row>
    <row r="4421" spans="1:5" x14ac:dyDescent="0.15">
      <c r="A4421" s="1" t="s">
        <v>10320</v>
      </c>
      <c r="B4421" s="1">
        <v>515434</v>
      </c>
      <c r="C4421" s="1">
        <v>1300</v>
      </c>
      <c r="D4421" s="1">
        <v>22400</v>
      </c>
      <c r="E4421" s="1">
        <v>2000</v>
      </c>
    </row>
    <row r="4422" spans="1:5" x14ac:dyDescent="0.15">
      <c r="A4422" s="1" t="s">
        <v>10321</v>
      </c>
      <c r="B4422" s="1">
        <v>515435</v>
      </c>
      <c r="C4422" s="1">
        <v>1300</v>
      </c>
      <c r="D4422" s="1">
        <v>23700</v>
      </c>
      <c r="E4422" s="1">
        <v>2000</v>
      </c>
    </row>
    <row r="4423" spans="1:5" x14ac:dyDescent="0.15">
      <c r="A4423" s="1" t="s">
        <v>10322</v>
      </c>
      <c r="B4423" s="1">
        <v>515436</v>
      </c>
      <c r="C4423" s="1">
        <v>1500</v>
      </c>
      <c r="D4423" s="1">
        <v>25000</v>
      </c>
      <c r="E4423" s="1">
        <v>2000</v>
      </c>
    </row>
    <row r="4424" spans="1:5" x14ac:dyDescent="0.15">
      <c r="A4424" s="1" t="s">
        <v>10323</v>
      </c>
      <c r="B4424" s="1">
        <v>515437</v>
      </c>
      <c r="C4424" s="1">
        <v>1500</v>
      </c>
      <c r="D4424" s="1">
        <v>26500</v>
      </c>
      <c r="E4424" s="1">
        <v>2000</v>
      </c>
    </row>
    <row r="4425" spans="1:5" x14ac:dyDescent="0.15">
      <c r="A4425" s="1" t="s">
        <v>10324</v>
      </c>
      <c r="B4425" s="1">
        <v>515438</v>
      </c>
      <c r="C4425" s="1">
        <v>1500</v>
      </c>
      <c r="D4425" s="1">
        <v>28000</v>
      </c>
      <c r="E4425" s="1">
        <v>2000</v>
      </c>
    </row>
    <row r="4426" spans="1:5" x14ac:dyDescent="0.15">
      <c r="A4426" s="1" t="s">
        <v>10325</v>
      </c>
      <c r="B4426" s="1">
        <v>515439</v>
      </c>
      <c r="C4426" s="1">
        <v>1500</v>
      </c>
      <c r="D4426" s="1">
        <v>29500</v>
      </c>
      <c r="E4426" s="1">
        <v>2000</v>
      </c>
    </row>
    <row r="4427" spans="1:5" x14ac:dyDescent="0.15">
      <c r="A4427" s="1" t="s">
        <v>10326</v>
      </c>
      <c r="B4427" s="1">
        <v>515440</v>
      </c>
      <c r="C4427" s="1">
        <v>1500</v>
      </c>
      <c r="D4427" s="1">
        <v>31000</v>
      </c>
      <c r="E4427" s="1">
        <v>2000</v>
      </c>
    </row>
    <row r="4428" spans="1:5" x14ac:dyDescent="0.15">
      <c r="A4428" s="1" t="s">
        <v>10327</v>
      </c>
      <c r="B4428" s="1">
        <v>515441</v>
      </c>
      <c r="C4428" s="1">
        <v>1800</v>
      </c>
      <c r="D4428" s="1">
        <v>32500</v>
      </c>
      <c r="E4428" s="1">
        <v>2000</v>
      </c>
    </row>
    <row r="4429" spans="1:5" x14ac:dyDescent="0.15">
      <c r="A4429" s="1" t="s">
        <v>10328</v>
      </c>
      <c r="B4429" s="1">
        <v>515442</v>
      </c>
      <c r="C4429" s="1">
        <v>1800</v>
      </c>
      <c r="D4429" s="1">
        <v>34300</v>
      </c>
      <c r="E4429" s="1">
        <v>2000</v>
      </c>
    </row>
    <row r="4430" spans="1:5" x14ac:dyDescent="0.15">
      <c r="A4430" s="1" t="s">
        <v>10329</v>
      </c>
      <c r="B4430" s="1">
        <v>515443</v>
      </c>
      <c r="C4430" s="1">
        <v>1800</v>
      </c>
      <c r="D4430" s="1">
        <v>36100</v>
      </c>
      <c r="E4430" s="1">
        <v>2000</v>
      </c>
    </row>
    <row r="4431" spans="1:5" x14ac:dyDescent="0.15">
      <c r="A4431" s="1" t="s">
        <v>10330</v>
      </c>
      <c r="B4431" s="1">
        <v>515444</v>
      </c>
      <c r="C4431" s="1">
        <v>1800</v>
      </c>
      <c r="D4431" s="1">
        <v>37900</v>
      </c>
      <c r="E4431" s="1">
        <v>2000</v>
      </c>
    </row>
    <row r="4432" spans="1:5" x14ac:dyDescent="0.15">
      <c r="A4432" s="1" t="s">
        <v>10331</v>
      </c>
      <c r="B4432" s="1">
        <v>515445</v>
      </c>
      <c r="C4432" s="1">
        <v>1800</v>
      </c>
      <c r="D4432" s="1">
        <v>39700</v>
      </c>
      <c r="E4432" s="1">
        <v>2000</v>
      </c>
    </row>
    <row r="4433" spans="1:5" x14ac:dyDescent="0.15">
      <c r="A4433" s="1" t="s">
        <v>10332</v>
      </c>
      <c r="B4433" s="1">
        <v>515446</v>
      </c>
      <c r="C4433" s="1">
        <v>2100</v>
      </c>
      <c r="D4433" s="1">
        <v>41500</v>
      </c>
      <c r="E4433" s="1">
        <v>2000</v>
      </c>
    </row>
    <row r="4434" spans="1:5" x14ac:dyDescent="0.15">
      <c r="A4434" s="1" t="s">
        <v>10333</v>
      </c>
      <c r="B4434" s="1">
        <v>515447</v>
      </c>
      <c r="C4434" s="1">
        <v>2100</v>
      </c>
      <c r="D4434" s="1">
        <v>43600</v>
      </c>
      <c r="E4434" s="1">
        <v>2000</v>
      </c>
    </row>
    <row r="4435" spans="1:5" x14ac:dyDescent="0.15">
      <c r="A4435" s="1" t="s">
        <v>10334</v>
      </c>
      <c r="B4435" s="1">
        <v>515448</v>
      </c>
      <c r="C4435" s="1">
        <v>2100</v>
      </c>
      <c r="D4435" s="1">
        <v>45700</v>
      </c>
      <c r="E4435" s="1">
        <v>2000</v>
      </c>
    </row>
    <row r="4436" spans="1:5" x14ac:dyDescent="0.15">
      <c r="A4436" s="1" t="s">
        <v>10335</v>
      </c>
      <c r="B4436" s="1">
        <v>515449</v>
      </c>
      <c r="C4436" s="1">
        <v>2100</v>
      </c>
      <c r="D4436" s="1">
        <v>47800</v>
      </c>
      <c r="E4436" s="1">
        <v>2000</v>
      </c>
    </row>
    <row r="4437" spans="1:5" x14ac:dyDescent="0.15">
      <c r="A4437" s="1" t="s">
        <v>10336</v>
      </c>
      <c r="B4437" s="1">
        <v>515450</v>
      </c>
      <c r="C4437" s="1">
        <v>2100</v>
      </c>
      <c r="D4437" s="1">
        <v>49900</v>
      </c>
      <c r="E4437" s="1">
        <v>2000</v>
      </c>
    </row>
    <row r="4438" spans="1:5" x14ac:dyDescent="0.15">
      <c r="A4438" s="1" t="s">
        <v>10337</v>
      </c>
      <c r="B4438" s="1">
        <v>515451</v>
      </c>
      <c r="C4438" s="1">
        <v>2400</v>
      </c>
      <c r="D4438" s="1">
        <v>52000</v>
      </c>
      <c r="E4438" s="1">
        <v>2000</v>
      </c>
    </row>
    <row r="4439" spans="1:5" x14ac:dyDescent="0.15">
      <c r="A4439" s="1" t="s">
        <v>10338</v>
      </c>
      <c r="B4439" s="1">
        <v>515452</v>
      </c>
      <c r="C4439" s="1">
        <v>2400</v>
      </c>
      <c r="D4439" s="1">
        <v>54400</v>
      </c>
      <c r="E4439" s="1">
        <v>2000</v>
      </c>
    </row>
    <row r="4440" spans="1:5" x14ac:dyDescent="0.15">
      <c r="A4440" s="1" t="s">
        <v>10339</v>
      </c>
      <c r="B4440" s="1">
        <v>515453</v>
      </c>
      <c r="C4440" s="1">
        <v>2400</v>
      </c>
      <c r="D4440" s="1">
        <v>56800</v>
      </c>
      <c r="E4440" s="1">
        <v>2000</v>
      </c>
    </row>
    <row r="4441" spans="1:5" x14ac:dyDescent="0.15">
      <c r="A4441" s="1" t="s">
        <v>10340</v>
      </c>
      <c r="B4441" s="1">
        <v>515454</v>
      </c>
      <c r="C4441" s="1">
        <v>2400</v>
      </c>
      <c r="D4441" s="1">
        <v>59200</v>
      </c>
      <c r="E4441" s="1">
        <v>2000</v>
      </c>
    </row>
    <row r="4442" spans="1:5" x14ac:dyDescent="0.15">
      <c r="A4442" s="1" t="s">
        <v>10341</v>
      </c>
      <c r="B4442" s="1">
        <v>515455</v>
      </c>
      <c r="C4442" s="1">
        <v>2400</v>
      </c>
      <c r="D4442" s="1">
        <v>61600</v>
      </c>
      <c r="E4442" s="1">
        <v>2000</v>
      </c>
    </row>
    <row r="4443" spans="1:5" x14ac:dyDescent="0.15">
      <c r="A4443" s="1" t="s">
        <v>10342</v>
      </c>
      <c r="B4443" s="1">
        <v>515456</v>
      </c>
      <c r="C4443" s="1">
        <v>2700</v>
      </c>
      <c r="D4443" s="1">
        <v>64000</v>
      </c>
      <c r="E4443" s="1">
        <v>2000</v>
      </c>
    </row>
    <row r="4444" spans="1:5" x14ac:dyDescent="0.15">
      <c r="A4444" s="1" t="s">
        <v>10343</v>
      </c>
      <c r="B4444" s="1">
        <v>515457</v>
      </c>
      <c r="C4444" s="1">
        <v>2700</v>
      </c>
      <c r="D4444" s="1">
        <v>66700</v>
      </c>
      <c r="E4444" s="1">
        <v>2000</v>
      </c>
    </row>
    <row r="4445" spans="1:5" x14ac:dyDescent="0.15">
      <c r="A4445" s="1" t="s">
        <v>10344</v>
      </c>
      <c r="B4445" s="1">
        <v>515458</v>
      </c>
      <c r="C4445" s="1">
        <v>2700</v>
      </c>
      <c r="D4445" s="1">
        <v>69400</v>
      </c>
      <c r="E4445" s="1">
        <v>2000</v>
      </c>
    </row>
    <row r="4446" spans="1:5" x14ac:dyDescent="0.15">
      <c r="A4446" s="1" t="s">
        <v>10345</v>
      </c>
      <c r="B4446" s="1">
        <v>515459</v>
      </c>
      <c r="C4446" s="1">
        <v>2700</v>
      </c>
      <c r="D4446" s="1">
        <v>72100</v>
      </c>
      <c r="E4446" s="1">
        <v>2000</v>
      </c>
    </row>
    <row r="4447" spans="1:5" x14ac:dyDescent="0.15">
      <c r="A4447" s="1" t="s">
        <v>10346</v>
      </c>
      <c r="B4447" s="1">
        <v>515460</v>
      </c>
      <c r="C4447" s="1">
        <v>2700</v>
      </c>
      <c r="D4447" s="1">
        <v>74800</v>
      </c>
      <c r="E4447" s="1">
        <v>2000</v>
      </c>
    </row>
    <row r="4448" spans="1:5" x14ac:dyDescent="0.15">
      <c r="A4448" s="1" t="s">
        <v>10347</v>
      </c>
      <c r="B4448" s="1">
        <v>515461</v>
      </c>
      <c r="C4448" s="1">
        <v>3000</v>
      </c>
      <c r="D4448" s="1">
        <v>77500</v>
      </c>
      <c r="E4448" s="1">
        <v>2000</v>
      </c>
    </row>
    <row r="4449" spans="1:5" x14ac:dyDescent="0.15">
      <c r="A4449" s="1" t="s">
        <v>10348</v>
      </c>
      <c r="B4449" s="1">
        <v>515462</v>
      </c>
      <c r="C4449" s="1">
        <v>3000</v>
      </c>
      <c r="D4449" s="1">
        <v>80500</v>
      </c>
      <c r="E4449" s="1">
        <v>2000</v>
      </c>
    </row>
    <row r="4450" spans="1:5" x14ac:dyDescent="0.15">
      <c r="A4450" s="1" t="s">
        <v>10349</v>
      </c>
      <c r="B4450" s="1">
        <v>515463</v>
      </c>
      <c r="C4450" s="1">
        <v>3000</v>
      </c>
      <c r="D4450" s="1">
        <v>83500</v>
      </c>
      <c r="E4450" s="1">
        <v>2000</v>
      </c>
    </row>
    <row r="4451" spans="1:5" x14ac:dyDescent="0.15">
      <c r="A4451" s="1" t="s">
        <v>10350</v>
      </c>
      <c r="B4451" s="1">
        <v>515464</v>
      </c>
      <c r="C4451" s="1">
        <v>3000</v>
      </c>
      <c r="D4451" s="1">
        <v>86500</v>
      </c>
      <c r="E4451" s="1">
        <v>2000</v>
      </c>
    </row>
    <row r="4452" spans="1:5" x14ac:dyDescent="0.15">
      <c r="A4452" s="1" t="s">
        <v>10351</v>
      </c>
      <c r="B4452" s="1">
        <v>515465</v>
      </c>
      <c r="C4452" s="1">
        <v>3000</v>
      </c>
      <c r="D4452" s="1">
        <v>89500</v>
      </c>
      <c r="E4452" s="1">
        <v>2000</v>
      </c>
    </row>
    <row r="4453" spans="1:5" x14ac:dyDescent="0.15">
      <c r="A4453" s="1" t="s">
        <v>10352</v>
      </c>
      <c r="B4453" s="1">
        <v>515466</v>
      </c>
      <c r="C4453" s="1">
        <v>3500</v>
      </c>
      <c r="D4453" s="1">
        <v>92500</v>
      </c>
      <c r="E4453" s="1">
        <v>2000</v>
      </c>
    </row>
    <row r="4454" spans="1:5" x14ac:dyDescent="0.15">
      <c r="A4454" s="1" t="s">
        <v>10353</v>
      </c>
      <c r="B4454" s="1">
        <v>515467</v>
      </c>
      <c r="C4454" s="1">
        <v>3500</v>
      </c>
      <c r="D4454" s="1">
        <v>96000</v>
      </c>
      <c r="E4454" s="1">
        <v>2000</v>
      </c>
    </row>
    <row r="4455" spans="1:5" x14ac:dyDescent="0.15">
      <c r="A4455" s="1" t="s">
        <v>10354</v>
      </c>
      <c r="B4455" s="1">
        <v>515468</v>
      </c>
      <c r="C4455" s="1">
        <v>3500</v>
      </c>
      <c r="D4455" s="1">
        <v>99500</v>
      </c>
      <c r="E4455" s="1">
        <v>2000</v>
      </c>
    </row>
    <row r="4456" spans="1:5" x14ac:dyDescent="0.15">
      <c r="A4456" s="1" t="s">
        <v>10355</v>
      </c>
      <c r="B4456" s="1">
        <v>515469</v>
      </c>
      <c r="C4456" s="1">
        <v>3500</v>
      </c>
      <c r="D4456" s="1">
        <v>103000</v>
      </c>
      <c r="E4456" s="1">
        <v>2000</v>
      </c>
    </row>
    <row r="4457" spans="1:5" x14ac:dyDescent="0.15">
      <c r="A4457" s="1" t="s">
        <v>10356</v>
      </c>
      <c r="B4457" s="1">
        <v>515470</v>
      </c>
      <c r="C4457" s="1">
        <v>3500</v>
      </c>
      <c r="D4457" s="1">
        <v>106500</v>
      </c>
      <c r="E4457" s="1">
        <v>2000</v>
      </c>
    </row>
    <row r="4458" spans="1:5" x14ac:dyDescent="0.15">
      <c r="A4458" s="1" t="s">
        <v>10357</v>
      </c>
      <c r="B4458" s="1">
        <v>515471</v>
      </c>
      <c r="C4458" s="1">
        <v>4000</v>
      </c>
      <c r="D4458" s="1">
        <v>110000</v>
      </c>
      <c r="E4458" s="1">
        <v>2000</v>
      </c>
    </row>
    <row r="4459" spans="1:5" x14ac:dyDescent="0.15">
      <c r="A4459" s="1" t="s">
        <v>10358</v>
      </c>
      <c r="B4459" s="1">
        <v>515472</v>
      </c>
      <c r="C4459" s="1">
        <v>4000</v>
      </c>
      <c r="D4459" s="1">
        <v>114000</v>
      </c>
      <c r="E4459" s="1">
        <v>2000</v>
      </c>
    </row>
    <row r="4460" spans="1:5" x14ac:dyDescent="0.15">
      <c r="A4460" s="1" t="s">
        <v>10359</v>
      </c>
      <c r="B4460" s="1">
        <v>515473</v>
      </c>
      <c r="C4460" s="1">
        <v>4000</v>
      </c>
      <c r="D4460" s="1">
        <v>118000</v>
      </c>
      <c r="E4460" s="1">
        <v>2000</v>
      </c>
    </row>
    <row r="4461" spans="1:5" x14ac:dyDescent="0.15">
      <c r="A4461" s="1" t="s">
        <v>10360</v>
      </c>
      <c r="B4461" s="1">
        <v>515474</v>
      </c>
      <c r="C4461" s="1">
        <v>4000</v>
      </c>
      <c r="D4461" s="1">
        <v>122000</v>
      </c>
      <c r="E4461" s="1">
        <v>2000</v>
      </c>
    </row>
    <row r="4462" spans="1:5" x14ac:dyDescent="0.15">
      <c r="A4462" s="1" t="s">
        <v>10361</v>
      </c>
      <c r="B4462" s="1">
        <v>515475</v>
      </c>
      <c r="C4462" s="1">
        <v>4000</v>
      </c>
      <c r="D4462" s="1">
        <v>126000</v>
      </c>
      <c r="E4462" s="1">
        <v>2000</v>
      </c>
    </row>
    <row r="4463" spans="1:5" x14ac:dyDescent="0.15">
      <c r="A4463" s="1" t="s">
        <v>10362</v>
      </c>
      <c r="B4463" s="1">
        <v>515476</v>
      </c>
      <c r="C4463" s="1">
        <v>4500</v>
      </c>
      <c r="D4463" s="1">
        <v>130000</v>
      </c>
      <c r="E4463" s="1">
        <v>2000</v>
      </c>
    </row>
    <row r="4464" spans="1:5" x14ac:dyDescent="0.15">
      <c r="A4464" s="1" t="s">
        <v>10363</v>
      </c>
      <c r="B4464" s="1">
        <v>515477</v>
      </c>
      <c r="C4464" s="1">
        <v>4500</v>
      </c>
      <c r="D4464" s="1">
        <v>134500</v>
      </c>
      <c r="E4464" s="1">
        <v>2000</v>
      </c>
    </row>
    <row r="4465" spans="1:5" x14ac:dyDescent="0.15">
      <c r="A4465" s="1" t="s">
        <v>10364</v>
      </c>
      <c r="B4465" s="1">
        <v>515478</v>
      </c>
      <c r="C4465" s="1">
        <v>4500</v>
      </c>
      <c r="D4465" s="1">
        <v>139000</v>
      </c>
      <c r="E4465" s="1">
        <v>2000</v>
      </c>
    </row>
    <row r="4466" spans="1:5" x14ac:dyDescent="0.15">
      <c r="A4466" s="1" t="s">
        <v>10365</v>
      </c>
      <c r="B4466" s="1">
        <v>515479</v>
      </c>
      <c r="C4466" s="1">
        <v>4500</v>
      </c>
      <c r="D4466" s="1">
        <v>143500</v>
      </c>
      <c r="E4466" s="1">
        <v>2000</v>
      </c>
    </row>
    <row r="4467" spans="1:5" x14ac:dyDescent="0.15">
      <c r="A4467" s="1" t="s">
        <v>10366</v>
      </c>
      <c r="B4467" s="1">
        <v>515480</v>
      </c>
      <c r="C4467" s="1">
        <v>4500</v>
      </c>
      <c r="D4467" s="1">
        <v>148000</v>
      </c>
      <c r="E4467" s="1">
        <v>2000</v>
      </c>
    </row>
    <row r="4468" spans="1:5" x14ac:dyDescent="0.15">
      <c r="A4468" s="1" t="s">
        <v>10367</v>
      </c>
      <c r="B4468" s="1">
        <v>515481</v>
      </c>
      <c r="C4468" s="1">
        <v>5000</v>
      </c>
      <c r="D4468" s="1">
        <v>152500</v>
      </c>
      <c r="E4468" s="1">
        <v>2000</v>
      </c>
    </row>
    <row r="4469" spans="1:5" x14ac:dyDescent="0.15">
      <c r="A4469" s="1" t="s">
        <v>10368</v>
      </c>
      <c r="B4469" s="1">
        <v>515482</v>
      </c>
      <c r="C4469" s="1">
        <v>5000</v>
      </c>
      <c r="D4469" s="1">
        <v>157500</v>
      </c>
      <c r="E4469" s="1">
        <v>2000</v>
      </c>
    </row>
    <row r="4470" spans="1:5" x14ac:dyDescent="0.15">
      <c r="A4470" s="1" t="s">
        <v>10369</v>
      </c>
      <c r="B4470" s="1">
        <v>515483</v>
      </c>
      <c r="C4470" s="1">
        <v>5000</v>
      </c>
      <c r="D4470" s="1">
        <v>162500</v>
      </c>
      <c r="E4470" s="1">
        <v>2000</v>
      </c>
    </row>
    <row r="4471" spans="1:5" x14ac:dyDescent="0.15">
      <c r="A4471" s="1" t="s">
        <v>10370</v>
      </c>
      <c r="B4471" s="1">
        <v>515484</v>
      </c>
      <c r="C4471" s="1">
        <v>5000</v>
      </c>
      <c r="D4471" s="1">
        <v>167500</v>
      </c>
      <c r="E4471" s="1">
        <v>2000</v>
      </c>
    </row>
    <row r="4472" spans="1:5" x14ac:dyDescent="0.15">
      <c r="A4472" s="1" t="s">
        <v>10371</v>
      </c>
      <c r="B4472" s="1">
        <v>515485</v>
      </c>
      <c r="C4472" s="1">
        <v>5000</v>
      </c>
      <c r="D4472" s="1">
        <v>172500</v>
      </c>
      <c r="E4472" s="1">
        <v>2000</v>
      </c>
    </row>
    <row r="4473" spans="1:5" x14ac:dyDescent="0.15">
      <c r="A4473" s="1" t="s">
        <v>10372</v>
      </c>
      <c r="B4473" s="1">
        <v>515486</v>
      </c>
      <c r="C4473" s="1">
        <v>5500</v>
      </c>
      <c r="D4473" s="1">
        <v>177500</v>
      </c>
      <c r="E4473" s="1">
        <v>2000</v>
      </c>
    </row>
    <row r="4474" spans="1:5" x14ac:dyDescent="0.15">
      <c r="A4474" s="1" t="s">
        <v>10373</v>
      </c>
      <c r="B4474" s="1">
        <v>515487</v>
      </c>
      <c r="C4474" s="1">
        <v>5500</v>
      </c>
      <c r="D4474" s="1">
        <v>183000</v>
      </c>
      <c r="E4474" s="1">
        <v>2000</v>
      </c>
    </row>
    <row r="4475" spans="1:5" x14ac:dyDescent="0.15">
      <c r="A4475" s="1" t="s">
        <v>10374</v>
      </c>
      <c r="B4475" s="1">
        <v>515488</v>
      </c>
      <c r="C4475" s="1">
        <v>5500</v>
      </c>
      <c r="D4475" s="1">
        <v>188500</v>
      </c>
      <c r="E4475" s="1">
        <v>2000</v>
      </c>
    </row>
    <row r="4476" spans="1:5" x14ac:dyDescent="0.15">
      <c r="A4476" s="1" t="s">
        <v>10375</v>
      </c>
      <c r="B4476" s="1">
        <v>515489</v>
      </c>
      <c r="C4476" s="1">
        <v>5500</v>
      </c>
      <c r="D4476" s="1">
        <v>194000</v>
      </c>
      <c r="E4476" s="1">
        <v>2000</v>
      </c>
    </row>
    <row r="4477" spans="1:5" x14ac:dyDescent="0.15">
      <c r="A4477" s="1" t="s">
        <v>10376</v>
      </c>
      <c r="B4477" s="1">
        <v>515490</v>
      </c>
      <c r="C4477" s="1">
        <v>5500</v>
      </c>
      <c r="D4477" s="1">
        <v>199500</v>
      </c>
      <c r="E4477" s="1">
        <v>2000</v>
      </c>
    </row>
    <row r="4478" spans="1:5" x14ac:dyDescent="0.15">
      <c r="A4478" s="1" t="s">
        <v>10377</v>
      </c>
      <c r="B4478" s="1">
        <v>515491</v>
      </c>
      <c r="C4478" s="1">
        <v>6000</v>
      </c>
      <c r="D4478" s="1">
        <v>205000</v>
      </c>
      <c r="E4478" s="1">
        <v>2000</v>
      </c>
    </row>
    <row r="4479" spans="1:5" x14ac:dyDescent="0.15">
      <c r="A4479" s="1" t="s">
        <v>10378</v>
      </c>
      <c r="B4479" s="1">
        <v>515492</v>
      </c>
      <c r="C4479" s="1">
        <v>6000</v>
      </c>
      <c r="D4479" s="1">
        <v>211000</v>
      </c>
      <c r="E4479" s="1">
        <v>2000</v>
      </c>
    </row>
    <row r="4480" spans="1:5" x14ac:dyDescent="0.15">
      <c r="A4480" s="1" t="s">
        <v>10379</v>
      </c>
      <c r="B4480" s="1">
        <v>515493</v>
      </c>
      <c r="C4480" s="1">
        <v>6000</v>
      </c>
      <c r="D4480" s="1">
        <v>217000</v>
      </c>
      <c r="E4480" s="1">
        <v>2000</v>
      </c>
    </row>
    <row r="4481" spans="1:5" x14ac:dyDescent="0.15">
      <c r="A4481" s="1" t="s">
        <v>10380</v>
      </c>
      <c r="B4481" s="1">
        <v>515494</v>
      </c>
      <c r="C4481" s="1">
        <v>6000</v>
      </c>
      <c r="D4481" s="1">
        <v>223000</v>
      </c>
      <c r="E4481" s="1">
        <v>2000</v>
      </c>
    </row>
    <row r="4482" spans="1:5" x14ac:dyDescent="0.15">
      <c r="A4482" s="1" t="s">
        <v>10381</v>
      </c>
      <c r="B4482" s="1">
        <v>515495</v>
      </c>
      <c r="C4482" s="1">
        <v>6000</v>
      </c>
      <c r="D4482" s="1">
        <v>229000</v>
      </c>
      <c r="E4482" s="1">
        <v>2000</v>
      </c>
    </row>
    <row r="4483" spans="1:5" x14ac:dyDescent="0.15">
      <c r="A4483" s="1" t="s">
        <v>10382</v>
      </c>
      <c r="B4483" s="1">
        <v>515496</v>
      </c>
      <c r="C4483" s="1">
        <v>6500</v>
      </c>
      <c r="D4483" s="1">
        <v>235000</v>
      </c>
      <c r="E4483" s="1">
        <v>2000</v>
      </c>
    </row>
    <row r="4484" spans="1:5" x14ac:dyDescent="0.15">
      <c r="A4484" s="1" t="s">
        <v>10383</v>
      </c>
      <c r="B4484" s="1">
        <v>515497</v>
      </c>
      <c r="C4484" s="1">
        <v>6500</v>
      </c>
      <c r="D4484" s="1">
        <v>241500</v>
      </c>
      <c r="E4484" s="1">
        <v>2000</v>
      </c>
    </row>
    <row r="4485" spans="1:5" x14ac:dyDescent="0.15">
      <c r="A4485" s="1" t="s">
        <v>10384</v>
      </c>
      <c r="B4485" s="1">
        <v>515498</v>
      </c>
      <c r="C4485" s="1">
        <v>6500</v>
      </c>
      <c r="D4485" s="1">
        <v>248000</v>
      </c>
      <c r="E4485" s="1">
        <v>2000</v>
      </c>
    </row>
    <row r="4486" spans="1:5" x14ac:dyDescent="0.15">
      <c r="A4486" s="1" t="s">
        <v>10385</v>
      </c>
      <c r="B4486" s="1">
        <v>515499</v>
      </c>
      <c r="C4486" s="1">
        <v>0</v>
      </c>
      <c r="D4486" s="1">
        <v>254500</v>
      </c>
      <c r="E4486" s="1">
        <v>2000</v>
      </c>
    </row>
    <row r="4487" spans="1:5" x14ac:dyDescent="0.15">
      <c r="A4487" s="1" t="s">
        <v>10386</v>
      </c>
      <c r="B4487" s="1">
        <v>516001</v>
      </c>
      <c r="C4487" s="1">
        <v>20</v>
      </c>
      <c r="D4487" s="1">
        <v>10</v>
      </c>
    </row>
    <row r="4488" spans="1:5" x14ac:dyDescent="0.15">
      <c r="A4488" s="1" t="s">
        <v>10387</v>
      </c>
      <c r="B4488" s="1">
        <v>516002</v>
      </c>
      <c r="C4488" s="1">
        <v>20</v>
      </c>
      <c r="D4488" s="1">
        <v>30</v>
      </c>
    </row>
    <row r="4489" spans="1:5" x14ac:dyDescent="0.15">
      <c r="A4489" s="1" t="s">
        <v>10388</v>
      </c>
      <c r="B4489" s="1">
        <v>516003</v>
      </c>
      <c r="C4489" s="1">
        <v>20</v>
      </c>
      <c r="D4489" s="1">
        <v>50</v>
      </c>
    </row>
    <row r="4490" spans="1:5" x14ac:dyDescent="0.15">
      <c r="A4490" s="1" t="s">
        <v>10389</v>
      </c>
      <c r="B4490" s="1">
        <v>516004</v>
      </c>
      <c r="C4490" s="1">
        <v>20</v>
      </c>
      <c r="D4490" s="1">
        <v>70</v>
      </c>
    </row>
    <row r="4491" spans="1:5" x14ac:dyDescent="0.15">
      <c r="A4491" s="1" t="s">
        <v>10390</v>
      </c>
      <c r="B4491" s="1">
        <v>516005</v>
      </c>
      <c r="C4491" s="1">
        <v>20</v>
      </c>
      <c r="D4491" s="1">
        <v>90</v>
      </c>
    </row>
    <row r="4492" spans="1:5" x14ac:dyDescent="0.15">
      <c r="A4492" s="1" t="s">
        <v>10391</v>
      </c>
      <c r="B4492" s="1">
        <v>516006</v>
      </c>
      <c r="C4492" s="1">
        <v>30</v>
      </c>
      <c r="D4492" s="1">
        <v>110</v>
      </c>
    </row>
    <row r="4493" spans="1:5" x14ac:dyDescent="0.15">
      <c r="A4493" s="1" t="s">
        <v>10392</v>
      </c>
      <c r="B4493" s="1">
        <v>516007</v>
      </c>
      <c r="C4493" s="1">
        <v>30</v>
      </c>
      <c r="D4493" s="1">
        <v>140</v>
      </c>
    </row>
    <row r="4494" spans="1:5" x14ac:dyDescent="0.15">
      <c r="A4494" s="1" t="s">
        <v>10393</v>
      </c>
      <c r="B4494" s="1">
        <v>516008</v>
      </c>
      <c r="C4494" s="1">
        <v>30</v>
      </c>
      <c r="D4494" s="1">
        <v>170</v>
      </c>
    </row>
    <row r="4495" spans="1:5" x14ac:dyDescent="0.15">
      <c r="A4495" s="1" t="s">
        <v>10394</v>
      </c>
      <c r="B4495" s="1">
        <v>516009</v>
      </c>
      <c r="C4495" s="1">
        <v>30</v>
      </c>
      <c r="D4495" s="1">
        <v>200</v>
      </c>
    </row>
    <row r="4496" spans="1:5" x14ac:dyDescent="0.15">
      <c r="A4496" s="1" t="s">
        <v>10395</v>
      </c>
      <c r="B4496" s="1">
        <v>516010</v>
      </c>
      <c r="C4496" s="1">
        <v>30</v>
      </c>
      <c r="D4496" s="1">
        <v>230</v>
      </c>
    </row>
    <row r="4497" spans="1:4" x14ac:dyDescent="0.15">
      <c r="A4497" s="1" t="s">
        <v>10396</v>
      </c>
      <c r="B4497" s="1">
        <v>516011</v>
      </c>
      <c r="C4497" s="1">
        <v>50</v>
      </c>
      <c r="D4497" s="1">
        <v>260</v>
      </c>
    </row>
    <row r="4498" spans="1:4" x14ac:dyDescent="0.15">
      <c r="A4498" s="1" t="s">
        <v>10397</v>
      </c>
      <c r="B4498" s="1">
        <v>516012</v>
      </c>
      <c r="C4498" s="1">
        <v>50</v>
      </c>
      <c r="D4498" s="1">
        <v>310</v>
      </c>
    </row>
    <row r="4499" spans="1:4" x14ac:dyDescent="0.15">
      <c r="A4499" s="1" t="s">
        <v>10398</v>
      </c>
      <c r="B4499" s="1">
        <v>516013</v>
      </c>
      <c r="C4499" s="1">
        <v>50</v>
      </c>
      <c r="D4499" s="1">
        <v>360</v>
      </c>
    </row>
    <row r="4500" spans="1:4" x14ac:dyDescent="0.15">
      <c r="A4500" s="1" t="s">
        <v>10399</v>
      </c>
      <c r="B4500" s="1">
        <v>516014</v>
      </c>
      <c r="C4500" s="1">
        <v>50</v>
      </c>
      <c r="D4500" s="1">
        <v>410</v>
      </c>
    </row>
    <row r="4501" spans="1:4" x14ac:dyDescent="0.15">
      <c r="A4501" s="1" t="s">
        <v>10400</v>
      </c>
      <c r="B4501" s="1">
        <v>516015</v>
      </c>
      <c r="C4501" s="1">
        <v>50</v>
      </c>
      <c r="D4501" s="1">
        <v>460</v>
      </c>
    </row>
    <row r="4502" spans="1:4" x14ac:dyDescent="0.15">
      <c r="A4502" s="1" t="s">
        <v>10401</v>
      </c>
      <c r="B4502" s="1">
        <v>516016</v>
      </c>
      <c r="C4502" s="1">
        <v>70</v>
      </c>
      <c r="D4502" s="1">
        <v>510</v>
      </c>
    </row>
    <row r="4503" spans="1:4" x14ac:dyDescent="0.15">
      <c r="A4503" s="1" t="s">
        <v>10402</v>
      </c>
      <c r="B4503" s="1">
        <v>516017</v>
      </c>
      <c r="C4503" s="1">
        <v>70</v>
      </c>
      <c r="D4503" s="1">
        <v>580</v>
      </c>
    </row>
    <row r="4504" spans="1:4" x14ac:dyDescent="0.15">
      <c r="A4504" s="1" t="s">
        <v>10403</v>
      </c>
      <c r="B4504" s="1">
        <v>516018</v>
      </c>
      <c r="C4504" s="1">
        <v>70</v>
      </c>
      <c r="D4504" s="1">
        <v>650</v>
      </c>
    </row>
    <row r="4505" spans="1:4" x14ac:dyDescent="0.15">
      <c r="A4505" s="1" t="s">
        <v>10404</v>
      </c>
      <c r="B4505" s="1">
        <v>516019</v>
      </c>
      <c r="C4505" s="1">
        <v>70</v>
      </c>
      <c r="D4505" s="1">
        <v>720</v>
      </c>
    </row>
    <row r="4506" spans="1:4" x14ac:dyDescent="0.15">
      <c r="A4506" s="1" t="s">
        <v>10405</v>
      </c>
      <c r="B4506" s="1">
        <v>516020</v>
      </c>
      <c r="C4506" s="1">
        <v>0</v>
      </c>
      <c r="D4506" s="1">
        <v>790</v>
      </c>
    </row>
    <row r="4507" spans="1:4" x14ac:dyDescent="0.15">
      <c r="A4507" s="1" t="s">
        <v>10406</v>
      </c>
      <c r="B4507" s="1">
        <v>516101</v>
      </c>
      <c r="C4507" s="1">
        <v>40</v>
      </c>
      <c r="D4507" s="1">
        <v>20</v>
      </c>
    </row>
    <row r="4508" spans="1:4" x14ac:dyDescent="0.15">
      <c r="A4508" s="1" t="s">
        <v>10407</v>
      </c>
      <c r="B4508" s="1">
        <v>516102</v>
      </c>
      <c r="C4508" s="1">
        <v>40</v>
      </c>
      <c r="D4508" s="1">
        <v>60</v>
      </c>
    </row>
    <row r="4509" spans="1:4" x14ac:dyDescent="0.15">
      <c r="A4509" s="1" t="s">
        <v>10408</v>
      </c>
      <c r="B4509" s="1">
        <v>516103</v>
      </c>
      <c r="C4509" s="1">
        <v>40</v>
      </c>
      <c r="D4509" s="1">
        <v>100</v>
      </c>
    </row>
    <row r="4510" spans="1:4" x14ac:dyDescent="0.15">
      <c r="A4510" s="1" t="s">
        <v>10409</v>
      </c>
      <c r="B4510" s="1">
        <v>516104</v>
      </c>
      <c r="C4510" s="1">
        <v>40</v>
      </c>
      <c r="D4510" s="1">
        <v>140</v>
      </c>
    </row>
    <row r="4511" spans="1:4" x14ac:dyDescent="0.15">
      <c r="A4511" s="1" t="s">
        <v>10410</v>
      </c>
      <c r="B4511" s="1">
        <v>516105</v>
      </c>
      <c r="C4511" s="1">
        <v>40</v>
      </c>
      <c r="D4511" s="1">
        <v>180</v>
      </c>
    </row>
    <row r="4512" spans="1:4" x14ac:dyDescent="0.15">
      <c r="A4512" s="1" t="s">
        <v>10411</v>
      </c>
      <c r="B4512" s="1">
        <v>516106</v>
      </c>
      <c r="C4512" s="1">
        <v>60</v>
      </c>
      <c r="D4512" s="1">
        <v>220</v>
      </c>
    </row>
    <row r="4513" spans="1:4" x14ac:dyDescent="0.15">
      <c r="A4513" s="1" t="s">
        <v>10412</v>
      </c>
      <c r="B4513" s="1">
        <v>516107</v>
      </c>
      <c r="C4513" s="1">
        <v>60</v>
      </c>
      <c r="D4513" s="1">
        <v>280</v>
      </c>
    </row>
    <row r="4514" spans="1:4" x14ac:dyDescent="0.15">
      <c r="A4514" s="1" t="s">
        <v>10413</v>
      </c>
      <c r="B4514" s="1">
        <v>516108</v>
      </c>
      <c r="C4514" s="1">
        <v>60</v>
      </c>
      <c r="D4514" s="1">
        <v>340</v>
      </c>
    </row>
    <row r="4515" spans="1:4" x14ac:dyDescent="0.15">
      <c r="A4515" s="1" t="s">
        <v>10414</v>
      </c>
      <c r="B4515" s="1">
        <v>516109</v>
      </c>
      <c r="C4515" s="1">
        <v>60</v>
      </c>
      <c r="D4515" s="1">
        <v>400</v>
      </c>
    </row>
    <row r="4516" spans="1:4" x14ac:dyDescent="0.15">
      <c r="A4516" s="1" t="s">
        <v>10415</v>
      </c>
      <c r="B4516" s="1">
        <v>516110</v>
      </c>
      <c r="C4516" s="1">
        <v>60</v>
      </c>
      <c r="D4516" s="1">
        <v>460</v>
      </c>
    </row>
    <row r="4517" spans="1:4" x14ac:dyDescent="0.15">
      <c r="A4517" s="1" t="s">
        <v>10416</v>
      </c>
      <c r="B4517" s="1">
        <v>516111</v>
      </c>
      <c r="C4517" s="1">
        <v>100</v>
      </c>
      <c r="D4517" s="1">
        <v>520</v>
      </c>
    </row>
    <row r="4518" spans="1:4" x14ac:dyDescent="0.15">
      <c r="A4518" s="1" t="s">
        <v>10417</v>
      </c>
      <c r="B4518" s="1">
        <v>516112</v>
      </c>
      <c r="C4518" s="1">
        <v>100</v>
      </c>
      <c r="D4518" s="1">
        <v>620</v>
      </c>
    </row>
    <row r="4519" spans="1:4" x14ac:dyDescent="0.15">
      <c r="A4519" s="1" t="s">
        <v>10418</v>
      </c>
      <c r="B4519" s="1">
        <v>516113</v>
      </c>
      <c r="C4519" s="1">
        <v>100</v>
      </c>
      <c r="D4519" s="1">
        <v>720</v>
      </c>
    </row>
    <row r="4520" spans="1:4" x14ac:dyDescent="0.15">
      <c r="A4520" s="1" t="s">
        <v>10419</v>
      </c>
      <c r="B4520" s="1">
        <v>516114</v>
      </c>
      <c r="C4520" s="1">
        <v>100</v>
      </c>
      <c r="D4520" s="1">
        <v>820</v>
      </c>
    </row>
    <row r="4521" spans="1:4" x14ac:dyDescent="0.15">
      <c r="A4521" s="1" t="s">
        <v>10420</v>
      </c>
      <c r="B4521" s="1">
        <v>516115</v>
      </c>
      <c r="C4521" s="1">
        <v>100</v>
      </c>
      <c r="D4521" s="1">
        <v>920</v>
      </c>
    </row>
    <row r="4522" spans="1:4" x14ac:dyDescent="0.15">
      <c r="A4522" s="1" t="s">
        <v>10421</v>
      </c>
      <c r="B4522" s="1">
        <v>516116</v>
      </c>
      <c r="C4522" s="1">
        <v>140</v>
      </c>
      <c r="D4522" s="1">
        <v>1020</v>
      </c>
    </row>
    <row r="4523" spans="1:4" x14ac:dyDescent="0.15">
      <c r="A4523" s="1" t="s">
        <v>10422</v>
      </c>
      <c r="B4523" s="1">
        <v>516117</v>
      </c>
      <c r="C4523" s="1">
        <v>140</v>
      </c>
      <c r="D4523" s="1">
        <v>1160</v>
      </c>
    </row>
    <row r="4524" spans="1:4" x14ac:dyDescent="0.15">
      <c r="A4524" s="1" t="s">
        <v>10423</v>
      </c>
      <c r="B4524" s="1">
        <v>516118</v>
      </c>
      <c r="C4524" s="1">
        <v>140</v>
      </c>
      <c r="D4524" s="1">
        <v>1300</v>
      </c>
    </row>
    <row r="4525" spans="1:4" x14ac:dyDescent="0.15">
      <c r="A4525" s="1" t="s">
        <v>10424</v>
      </c>
      <c r="B4525" s="1">
        <v>516119</v>
      </c>
      <c r="C4525" s="1">
        <v>140</v>
      </c>
      <c r="D4525" s="1">
        <v>1440</v>
      </c>
    </row>
    <row r="4526" spans="1:4" x14ac:dyDescent="0.15">
      <c r="A4526" s="1" t="s">
        <v>10425</v>
      </c>
      <c r="B4526" s="1">
        <v>516120</v>
      </c>
      <c r="C4526" s="1">
        <v>140</v>
      </c>
      <c r="D4526" s="1">
        <v>1580</v>
      </c>
    </row>
    <row r="4527" spans="1:4" x14ac:dyDescent="0.15">
      <c r="A4527" s="1" t="s">
        <v>10426</v>
      </c>
      <c r="B4527" s="1">
        <v>516121</v>
      </c>
      <c r="C4527" s="1">
        <v>180</v>
      </c>
      <c r="D4527" s="1">
        <v>1720</v>
      </c>
    </row>
    <row r="4528" spans="1:4" x14ac:dyDescent="0.15">
      <c r="A4528" s="1" t="s">
        <v>10427</v>
      </c>
      <c r="B4528" s="1">
        <v>516122</v>
      </c>
      <c r="C4528" s="1">
        <v>180</v>
      </c>
      <c r="D4528" s="1">
        <v>1900</v>
      </c>
    </row>
    <row r="4529" spans="1:4" x14ac:dyDescent="0.15">
      <c r="A4529" s="1" t="s">
        <v>10428</v>
      </c>
      <c r="B4529" s="1">
        <v>516123</v>
      </c>
      <c r="C4529" s="1">
        <v>180</v>
      </c>
      <c r="D4529" s="1">
        <v>2080</v>
      </c>
    </row>
    <row r="4530" spans="1:4" x14ac:dyDescent="0.15">
      <c r="A4530" s="1" t="s">
        <v>10429</v>
      </c>
      <c r="B4530" s="1">
        <v>516124</v>
      </c>
      <c r="C4530" s="1">
        <v>180</v>
      </c>
      <c r="D4530" s="1">
        <v>2260</v>
      </c>
    </row>
    <row r="4531" spans="1:4" x14ac:dyDescent="0.15">
      <c r="A4531" s="1" t="s">
        <v>10430</v>
      </c>
      <c r="B4531" s="1">
        <v>516125</v>
      </c>
      <c r="C4531" s="1">
        <v>180</v>
      </c>
      <c r="D4531" s="1">
        <v>2440</v>
      </c>
    </row>
    <row r="4532" spans="1:4" x14ac:dyDescent="0.15">
      <c r="A4532" s="1" t="s">
        <v>10431</v>
      </c>
      <c r="B4532" s="1">
        <v>516126</v>
      </c>
      <c r="C4532" s="1">
        <v>220</v>
      </c>
      <c r="D4532" s="1">
        <v>2620</v>
      </c>
    </row>
    <row r="4533" spans="1:4" x14ac:dyDescent="0.15">
      <c r="A4533" s="1" t="s">
        <v>10432</v>
      </c>
      <c r="B4533" s="1">
        <v>516127</v>
      </c>
      <c r="C4533" s="1">
        <v>220</v>
      </c>
      <c r="D4533" s="1">
        <v>2840</v>
      </c>
    </row>
    <row r="4534" spans="1:4" x14ac:dyDescent="0.15">
      <c r="A4534" s="1" t="s">
        <v>10433</v>
      </c>
      <c r="B4534" s="1">
        <v>516128</v>
      </c>
      <c r="C4534" s="1">
        <v>220</v>
      </c>
      <c r="D4534" s="1">
        <v>3060</v>
      </c>
    </row>
    <row r="4535" spans="1:4" x14ac:dyDescent="0.15">
      <c r="A4535" s="1" t="s">
        <v>10434</v>
      </c>
      <c r="B4535" s="1">
        <v>516129</v>
      </c>
      <c r="C4535" s="1">
        <v>220</v>
      </c>
      <c r="D4535" s="1">
        <v>3280</v>
      </c>
    </row>
    <row r="4536" spans="1:4" x14ac:dyDescent="0.15">
      <c r="A4536" s="1" t="s">
        <v>10435</v>
      </c>
      <c r="B4536" s="1">
        <v>516130</v>
      </c>
      <c r="C4536" s="1">
        <v>220</v>
      </c>
      <c r="D4536" s="1">
        <v>3500</v>
      </c>
    </row>
    <row r="4537" spans="1:4" x14ac:dyDescent="0.15">
      <c r="A4537" s="1" t="s">
        <v>10436</v>
      </c>
      <c r="B4537" s="1">
        <v>516131</v>
      </c>
      <c r="C4537" s="1">
        <v>260</v>
      </c>
      <c r="D4537" s="1">
        <v>3720</v>
      </c>
    </row>
    <row r="4538" spans="1:4" x14ac:dyDescent="0.15">
      <c r="A4538" s="1" t="s">
        <v>10437</v>
      </c>
      <c r="B4538" s="1">
        <v>516132</v>
      </c>
      <c r="C4538" s="1">
        <v>260</v>
      </c>
      <c r="D4538" s="1">
        <v>3980</v>
      </c>
    </row>
    <row r="4539" spans="1:4" x14ac:dyDescent="0.15">
      <c r="A4539" s="1" t="s">
        <v>10438</v>
      </c>
      <c r="B4539" s="1">
        <v>516133</v>
      </c>
      <c r="C4539" s="1">
        <v>260</v>
      </c>
      <c r="D4539" s="1">
        <v>4240</v>
      </c>
    </row>
    <row r="4540" spans="1:4" x14ac:dyDescent="0.15">
      <c r="A4540" s="1" t="s">
        <v>10439</v>
      </c>
      <c r="B4540" s="1">
        <v>516134</v>
      </c>
      <c r="C4540" s="1">
        <v>260</v>
      </c>
      <c r="D4540" s="1">
        <v>4500</v>
      </c>
    </row>
    <row r="4541" spans="1:4" x14ac:dyDescent="0.15">
      <c r="A4541" s="1" t="s">
        <v>10440</v>
      </c>
      <c r="B4541" s="1">
        <v>516135</v>
      </c>
      <c r="C4541" s="1">
        <v>260</v>
      </c>
      <c r="D4541" s="1">
        <v>4760</v>
      </c>
    </row>
    <row r="4542" spans="1:4" x14ac:dyDescent="0.15">
      <c r="A4542" s="1" t="s">
        <v>10441</v>
      </c>
      <c r="B4542" s="1">
        <v>516136</v>
      </c>
      <c r="C4542" s="1">
        <v>300</v>
      </c>
      <c r="D4542" s="1">
        <v>5020</v>
      </c>
    </row>
    <row r="4543" spans="1:4" x14ac:dyDescent="0.15">
      <c r="A4543" s="1" t="s">
        <v>10442</v>
      </c>
      <c r="B4543" s="1">
        <v>516137</v>
      </c>
      <c r="C4543" s="1">
        <v>300</v>
      </c>
      <c r="D4543" s="1">
        <v>5320</v>
      </c>
    </row>
    <row r="4544" spans="1:4" x14ac:dyDescent="0.15">
      <c r="A4544" s="1" t="s">
        <v>10443</v>
      </c>
      <c r="B4544" s="1">
        <v>516138</v>
      </c>
      <c r="C4544" s="1">
        <v>300</v>
      </c>
      <c r="D4544" s="1">
        <v>5620</v>
      </c>
    </row>
    <row r="4545" spans="1:4" x14ac:dyDescent="0.15">
      <c r="A4545" s="1" t="s">
        <v>10444</v>
      </c>
      <c r="B4545" s="1">
        <v>516139</v>
      </c>
      <c r="C4545" s="1">
        <v>300</v>
      </c>
      <c r="D4545" s="1">
        <v>5920</v>
      </c>
    </row>
    <row r="4546" spans="1:4" x14ac:dyDescent="0.15">
      <c r="A4546" s="1" t="s">
        <v>10445</v>
      </c>
      <c r="B4546" s="1">
        <v>516140</v>
      </c>
      <c r="C4546" s="1">
        <v>0</v>
      </c>
      <c r="D4546" s="1">
        <v>6220</v>
      </c>
    </row>
    <row r="4547" spans="1:4" x14ac:dyDescent="0.15">
      <c r="A4547" s="1" t="s">
        <v>10446</v>
      </c>
      <c r="B4547" s="1">
        <v>516201</v>
      </c>
      <c r="C4547" s="1">
        <v>100</v>
      </c>
      <c r="D4547" s="1">
        <v>415</v>
      </c>
    </row>
    <row r="4548" spans="1:4" x14ac:dyDescent="0.15">
      <c r="A4548" s="1" t="s">
        <v>10447</v>
      </c>
      <c r="B4548" s="1">
        <v>516202</v>
      </c>
      <c r="C4548" s="1">
        <v>100</v>
      </c>
      <c r="D4548" s="1">
        <v>515</v>
      </c>
    </row>
    <row r="4549" spans="1:4" x14ac:dyDescent="0.15">
      <c r="A4549" s="1" t="s">
        <v>10448</v>
      </c>
      <c r="B4549" s="1">
        <v>516203</v>
      </c>
      <c r="C4549" s="1">
        <v>100</v>
      </c>
      <c r="D4549" s="1">
        <v>615</v>
      </c>
    </row>
    <row r="4550" spans="1:4" x14ac:dyDescent="0.15">
      <c r="A4550" s="1" t="s">
        <v>10449</v>
      </c>
      <c r="B4550" s="1">
        <v>516204</v>
      </c>
      <c r="C4550" s="1">
        <v>100</v>
      </c>
      <c r="D4550" s="1">
        <v>715</v>
      </c>
    </row>
    <row r="4551" spans="1:4" x14ac:dyDescent="0.15">
      <c r="A4551" s="1" t="s">
        <v>10450</v>
      </c>
      <c r="B4551" s="1">
        <v>516205</v>
      </c>
      <c r="C4551" s="1">
        <v>100</v>
      </c>
      <c r="D4551" s="1">
        <v>815</v>
      </c>
    </row>
    <row r="4552" spans="1:4" x14ac:dyDescent="0.15">
      <c r="A4552" s="1" t="s">
        <v>10451</v>
      </c>
      <c r="B4552" s="1">
        <v>516206</v>
      </c>
      <c r="C4552" s="1">
        <v>150</v>
      </c>
      <c r="D4552" s="1">
        <v>915</v>
      </c>
    </row>
    <row r="4553" spans="1:4" x14ac:dyDescent="0.15">
      <c r="A4553" s="1" t="s">
        <v>10452</v>
      </c>
      <c r="B4553" s="1">
        <v>516207</v>
      </c>
      <c r="C4553" s="1">
        <v>150</v>
      </c>
      <c r="D4553" s="1">
        <v>1065</v>
      </c>
    </row>
    <row r="4554" spans="1:4" x14ac:dyDescent="0.15">
      <c r="A4554" s="1" t="s">
        <v>10453</v>
      </c>
      <c r="B4554" s="1">
        <v>516208</v>
      </c>
      <c r="C4554" s="1">
        <v>150</v>
      </c>
      <c r="D4554" s="1">
        <v>1215</v>
      </c>
    </row>
    <row r="4555" spans="1:4" x14ac:dyDescent="0.15">
      <c r="A4555" s="1" t="s">
        <v>10454</v>
      </c>
      <c r="B4555" s="1">
        <v>516209</v>
      </c>
      <c r="C4555" s="1">
        <v>150</v>
      </c>
      <c r="D4555" s="1">
        <v>1365</v>
      </c>
    </row>
    <row r="4556" spans="1:4" x14ac:dyDescent="0.15">
      <c r="A4556" s="1" t="s">
        <v>10455</v>
      </c>
      <c r="B4556" s="1">
        <v>516210</v>
      </c>
      <c r="C4556" s="1">
        <v>150</v>
      </c>
      <c r="D4556" s="1">
        <v>1515</v>
      </c>
    </row>
    <row r="4557" spans="1:4" x14ac:dyDescent="0.15">
      <c r="A4557" s="1" t="s">
        <v>10456</v>
      </c>
      <c r="B4557" s="1">
        <v>516211</v>
      </c>
      <c r="C4557" s="1">
        <v>250</v>
      </c>
      <c r="D4557" s="1">
        <v>1665</v>
      </c>
    </row>
    <row r="4558" spans="1:4" x14ac:dyDescent="0.15">
      <c r="A4558" s="1" t="s">
        <v>10457</v>
      </c>
      <c r="B4558" s="1">
        <v>516212</v>
      </c>
      <c r="C4558" s="1">
        <v>250</v>
      </c>
      <c r="D4558" s="1">
        <v>1915</v>
      </c>
    </row>
    <row r="4559" spans="1:4" x14ac:dyDescent="0.15">
      <c r="A4559" s="1" t="s">
        <v>10458</v>
      </c>
      <c r="B4559" s="1">
        <v>516213</v>
      </c>
      <c r="C4559" s="1">
        <v>250</v>
      </c>
      <c r="D4559" s="1">
        <v>2165</v>
      </c>
    </row>
    <row r="4560" spans="1:4" x14ac:dyDescent="0.15">
      <c r="A4560" s="1" t="s">
        <v>10459</v>
      </c>
      <c r="B4560" s="1">
        <v>516214</v>
      </c>
      <c r="C4560" s="1">
        <v>250</v>
      </c>
      <c r="D4560" s="1">
        <v>2415</v>
      </c>
    </row>
    <row r="4561" spans="1:4" x14ac:dyDescent="0.15">
      <c r="A4561" s="1" t="s">
        <v>10460</v>
      </c>
      <c r="B4561" s="1">
        <v>516215</v>
      </c>
      <c r="C4561" s="1">
        <v>250</v>
      </c>
      <c r="D4561" s="1">
        <v>2665</v>
      </c>
    </row>
    <row r="4562" spans="1:4" x14ac:dyDescent="0.15">
      <c r="A4562" s="1" t="s">
        <v>10461</v>
      </c>
      <c r="B4562" s="1">
        <v>516216</v>
      </c>
      <c r="C4562" s="1">
        <v>350</v>
      </c>
      <c r="D4562" s="1">
        <v>2915</v>
      </c>
    </row>
    <row r="4563" spans="1:4" x14ac:dyDescent="0.15">
      <c r="A4563" s="1" t="s">
        <v>10462</v>
      </c>
      <c r="B4563" s="1">
        <v>516217</v>
      </c>
      <c r="C4563" s="1">
        <v>350</v>
      </c>
      <c r="D4563" s="1">
        <v>3265</v>
      </c>
    </row>
    <row r="4564" spans="1:4" x14ac:dyDescent="0.15">
      <c r="A4564" s="1" t="s">
        <v>10463</v>
      </c>
      <c r="B4564" s="1">
        <v>516218</v>
      </c>
      <c r="C4564" s="1">
        <v>350</v>
      </c>
      <c r="D4564" s="1">
        <v>3615</v>
      </c>
    </row>
    <row r="4565" spans="1:4" x14ac:dyDescent="0.15">
      <c r="A4565" s="1" t="s">
        <v>10464</v>
      </c>
      <c r="B4565" s="1">
        <v>516219</v>
      </c>
      <c r="C4565" s="1">
        <v>350</v>
      </c>
      <c r="D4565" s="1">
        <v>3965</v>
      </c>
    </row>
    <row r="4566" spans="1:4" x14ac:dyDescent="0.15">
      <c r="A4566" s="1" t="s">
        <v>10465</v>
      </c>
      <c r="B4566" s="1">
        <v>516220</v>
      </c>
      <c r="C4566" s="1">
        <v>350</v>
      </c>
      <c r="D4566" s="1">
        <v>4315</v>
      </c>
    </row>
    <row r="4567" spans="1:4" x14ac:dyDescent="0.15">
      <c r="A4567" s="1" t="s">
        <v>10466</v>
      </c>
      <c r="B4567" s="1">
        <v>516221</v>
      </c>
      <c r="C4567" s="1">
        <v>450</v>
      </c>
      <c r="D4567" s="1">
        <v>4665</v>
      </c>
    </row>
    <row r="4568" spans="1:4" x14ac:dyDescent="0.15">
      <c r="A4568" s="1" t="s">
        <v>10467</v>
      </c>
      <c r="B4568" s="1">
        <v>516222</v>
      </c>
      <c r="C4568" s="1">
        <v>450</v>
      </c>
      <c r="D4568" s="1">
        <v>5115</v>
      </c>
    </row>
    <row r="4569" spans="1:4" x14ac:dyDescent="0.15">
      <c r="A4569" s="1" t="s">
        <v>10468</v>
      </c>
      <c r="B4569" s="1">
        <v>516223</v>
      </c>
      <c r="C4569" s="1">
        <v>450</v>
      </c>
      <c r="D4569" s="1">
        <v>5565</v>
      </c>
    </row>
    <row r="4570" spans="1:4" x14ac:dyDescent="0.15">
      <c r="A4570" s="1" t="s">
        <v>10469</v>
      </c>
      <c r="B4570" s="1">
        <v>516224</v>
      </c>
      <c r="C4570" s="1">
        <v>450</v>
      </c>
      <c r="D4570" s="1">
        <v>6015</v>
      </c>
    </row>
    <row r="4571" spans="1:4" x14ac:dyDescent="0.15">
      <c r="A4571" s="1" t="s">
        <v>10470</v>
      </c>
      <c r="B4571" s="1">
        <v>516225</v>
      </c>
      <c r="C4571" s="1">
        <v>450</v>
      </c>
      <c r="D4571" s="1">
        <v>6465</v>
      </c>
    </row>
    <row r="4572" spans="1:4" x14ac:dyDescent="0.15">
      <c r="A4572" s="1" t="s">
        <v>10471</v>
      </c>
      <c r="B4572" s="1">
        <v>516226</v>
      </c>
      <c r="C4572" s="1">
        <v>550</v>
      </c>
      <c r="D4572" s="1">
        <v>6915</v>
      </c>
    </row>
    <row r="4573" spans="1:4" x14ac:dyDescent="0.15">
      <c r="A4573" s="1" t="s">
        <v>10472</v>
      </c>
      <c r="B4573" s="1">
        <v>516227</v>
      </c>
      <c r="C4573" s="1">
        <v>550</v>
      </c>
      <c r="D4573" s="1">
        <v>7465</v>
      </c>
    </row>
    <row r="4574" spans="1:4" x14ac:dyDescent="0.15">
      <c r="A4574" s="1" t="s">
        <v>10473</v>
      </c>
      <c r="B4574" s="1">
        <v>516228</v>
      </c>
      <c r="C4574" s="1">
        <v>550</v>
      </c>
      <c r="D4574" s="1">
        <v>8015</v>
      </c>
    </row>
    <row r="4575" spans="1:4" x14ac:dyDescent="0.15">
      <c r="A4575" s="1" t="s">
        <v>10474</v>
      </c>
      <c r="B4575" s="1">
        <v>516229</v>
      </c>
      <c r="C4575" s="1">
        <v>550</v>
      </c>
      <c r="D4575" s="1">
        <v>8565</v>
      </c>
    </row>
    <row r="4576" spans="1:4" x14ac:dyDescent="0.15">
      <c r="A4576" s="1" t="s">
        <v>10475</v>
      </c>
      <c r="B4576" s="1">
        <v>516230</v>
      </c>
      <c r="C4576" s="1">
        <v>550</v>
      </c>
      <c r="D4576" s="1">
        <v>9115</v>
      </c>
    </row>
    <row r="4577" spans="1:4" x14ac:dyDescent="0.15">
      <c r="A4577" s="1" t="s">
        <v>10476</v>
      </c>
      <c r="B4577" s="1">
        <v>516231</v>
      </c>
      <c r="C4577" s="1">
        <v>650</v>
      </c>
      <c r="D4577" s="1">
        <v>9665</v>
      </c>
    </row>
    <row r="4578" spans="1:4" x14ac:dyDescent="0.15">
      <c r="A4578" s="1" t="s">
        <v>10477</v>
      </c>
      <c r="B4578" s="1">
        <v>516232</v>
      </c>
      <c r="C4578" s="1">
        <v>650</v>
      </c>
      <c r="D4578" s="1">
        <v>10315</v>
      </c>
    </row>
    <row r="4579" spans="1:4" x14ac:dyDescent="0.15">
      <c r="A4579" s="1" t="s">
        <v>10478</v>
      </c>
      <c r="B4579" s="1">
        <v>516233</v>
      </c>
      <c r="C4579" s="1">
        <v>650</v>
      </c>
      <c r="D4579" s="1">
        <v>10965</v>
      </c>
    </row>
    <row r="4580" spans="1:4" x14ac:dyDescent="0.15">
      <c r="A4580" s="1" t="s">
        <v>10479</v>
      </c>
      <c r="B4580" s="1">
        <v>516234</v>
      </c>
      <c r="C4580" s="1">
        <v>650</v>
      </c>
      <c r="D4580" s="1">
        <v>11615</v>
      </c>
    </row>
    <row r="4581" spans="1:4" x14ac:dyDescent="0.15">
      <c r="A4581" s="1" t="s">
        <v>10480</v>
      </c>
      <c r="B4581" s="1">
        <v>516235</v>
      </c>
      <c r="C4581" s="1">
        <v>650</v>
      </c>
      <c r="D4581" s="1">
        <v>12265</v>
      </c>
    </row>
    <row r="4582" spans="1:4" x14ac:dyDescent="0.15">
      <c r="A4582" s="1" t="s">
        <v>10481</v>
      </c>
      <c r="B4582" s="1">
        <v>516236</v>
      </c>
      <c r="C4582" s="1">
        <v>750</v>
      </c>
      <c r="D4582" s="1">
        <v>12915</v>
      </c>
    </row>
    <row r="4583" spans="1:4" x14ac:dyDescent="0.15">
      <c r="A4583" s="1" t="s">
        <v>10482</v>
      </c>
      <c r="B4583" s="1">
        <v>516237</v>
      </c>
      <c r="C4583" s="1">
        <v>750</v>
      </c>
      <c r="D4583" s="1">
        <v>13665</v>
      </c>
    </row>
    <row r="4584" spans="1:4" x14ac:dyDescent="0.15">
      <c r="A4584" s="1" t="s">
        <v>10483</v>
      </c>
      <c r="B4584" s="1">
        <v>516238</v>
      </c>
      <c r="C4584" s="1">
        <v>750</v>
      </c>
      <c r="D4584" s="1">
        <v>14415</v>
      </c>
    </row>
    <row r="4585" spans="1:4" x14ac:dyDescent="0.15">
      <c r="A4585" s="1" t="s">
        <v>10484</v>
      </c>
      <c r="B4585" s="1">
        <v>516239</v>
      </c>
      <c r="C4585" s="1">
        <v>750</v>
      </c>
      <c r="D4585" s="1">
        <v>15165</v>
      </c>
    </row>
    <row r="4586" spans="1:4" x14ac:dyDescent="0.15">
      <c r="A4586" s="1" t="s">
        <v>10485</v>
      </c>
      <c r="B4586" s="1">
        <v>516240</v>
      </c>
      <c r="C4586" s="1">
        <v>750</v>
      </c>
      <c r="D4586" s="1">
        <v>15915</v>
      </c>
    </row>
    <row r="4587" spans="1:4" x14ac:dyDescent="0.15">
      <c r="A4587" s="1" t="s">
        <v>10486</v>
      </c>
      <c r="B4587" s="1">
        <v>516241</v>
      </c>
      <c r="C4587" s="1">
        <v>900</v>
      </c>
      <c r="D4587" s="1">
        <v>16665</v>
      </c>
    </row>
    <row r="4588" spans="1:4" x14ac:dyDescent="0.15">
      <c r="A4588" s="1" t="s">
        <v>10487</v>
      </c>
      <c r="B4588" s="1">
        <v>516242</v>
      </c>
      <c r="C4588" s="1">
        <v>900</v>
      </c>
      <c r="D4588" s="1">
        <v>17565</v>
      </c>
    </row>
    <row r="4589" spans="1:4" x14ac:dyDescent="0.15">
      <c r="A4589" s="1" t="s">
        <v>10488</v>
      </c>
      <c r="B4589" s="1">
        <v>516243</v>
      </c>
      <c r="C4589" s="1">
        <v>900</v>
      </c>
      <c r="D4589" s="1">
        <v>18465</v>
      </c>
    </row>
    <row r="4590" spans="1:4" x14ac:dyDescent="0.15">
      <c r="A4590" s="1" t="s">
        <v>10489</v>
      </c>
      <c r="B4590" s="1">
        <v>516244</v>
      </c>
      <c r="C4590" s="1">
        <v>900</v>
      </c>
      <c r="D4590" s="1">
        <v>19365</v>
      </c>
    </row>
    <row r="4591" spans="1:4" x14ac:dyDescent="0.15">
      <c r="A4591" s="1" t="s">
        <v>10490</v>
      </c>
      <c r="B4591" s="1">
        <v>516245</v>
      </c>
      <c r="C4591" s="1">
        <v>900</v>
      </c>
      <c r="D4591" s="1">
        <v>20265</v>
      </c>
    </row>
    <row r="4592" spans="1:4" x14ac:dyDescent="0.15">
      <c r="A4592" s="1" t="s">
        <v>10491</v>
      </c>
      <c r="B4592" s="1">
        <v>516246</v>
      </c>
      <c r="C4592" s="1">
        <v>1050</v>
      </c>
      <c r="D4592" s="1">
        <v>21165</v>
      </c>
    </row>
    <row r="4593" spans="1:4" x14ac:dyDescent="0.15">
      <c r="A4593" s="1" t="s">
        <v>10492</v>
      </c>
      <c r="B4593" s="1">
        <v>516247</v>
      </c>
      <c r="C4593" s="1">
        <v>1050</v>
      </c>
      <c r="D4593" s="1">
        <v>22215</v>
      </c>
    </row>
    <row r="4594" spans="1:4" x14ac:dyDescent="0.15">
      <c r="A4594" s="1" t="s">
        <v>10493</v>
      </c>
      <c r="B4594" s="1">
        <v>516248</v>
      </c>
      <c r="C4594" s="1">
        <v>1050</v>
      </c>
      <c r="D4594" s="1">
        <v>23265</v>
      </c>
    </row>
    <row r="4595" spans="1:4" x14ac:dyDescent="0.15">
      <c r="A4595" s="1" t="s">
        <v>10494</v>
      </c>
      <c r="B4595" s="1">
        <v>516249</v>
      </c>
      <c r="C4595" s="1">
        <v>1050</v>
      </c>
      <c r="D4595" s="1">
        <v>24315</v>
      </c>
    </row>
    <row r="4596" spans="1:4" x14ac:dyDescent="0.15">
      <c r="A4596" s="1" t="s">
        <v>10495</v>
      </c>
      <c r="B4596" s="1">
        <v>516250</v>
      </c>
      <c r="C4596" s="1">
        <v>1050</v>
      </c>
      <c r="D4596" s="1">
        <v>25365</v>
      </c>
    </row>
    <row r="4597" spans="1:4" x14ac:dyDescent="0.15">
      <c r="A4597" s="1" t="s">
        <v>10496</v>
      </c>
      <c r="B4597" s="1">
        <v>516251</v>
      </c>
      <c r="C4597" s="1">
        <v>1200</v>
      </c>
      <c r="D4597" s="1">
        <v>26415</v>
      </c>
    </row>
    <row r="4598" spans="1:4" x14ac:dyDescent="0.15">
      <c r="A4598" s="1" t="s">
        <v>10497</v>
      </c>
      <c r="B4598" s="1">
        <v>516252</v>
      </c>
      <c r="C4598" s="1">
        <v>1200</v>
      </c>
      <c r="D4598" s="1">
        <v>27615</v>
      </c>
    </row>
    <row r="4599" spans="1:4" x14ac:dyDescent="0.15">
      <c r="A4599" s="1" t="s">
        <v>10498</v>
      </c>
      <c r="B4599" s="1">
        <v>516253</v>
      </c>
      <c r="C4599" s="1">
        <v>1200</v>
      </c>
      <c r="D4599" s="1">
        <v>28815</v>
      </c>
    </row>
    <row r="4600" spans="1:4" x14ac:dyDescent="0.15">
      <c r="A4600" s="1" t="s">
        <v>10499</v>
      </c>
      <c r="B4600" s="1">
        <v>516254</v>
      </c>
      <c r="C4600" s="1">
        <v>1200</v>
      </c>
      <c r="D4600" s="1">
        <v>30015</v>
      </c>
    </row>
    <row r="4601" spans="1:4" x14ac:dyDescent="0.15">
      <c r="A4601" s="1" t="s">
        <v>10500</v>
      </c>
      <c r="B4601" s="1">
        <v>516255</v>
      </c>
      <c r="C4601" s="1">
        <v>1200</v>
      </c>
      <c r="D4601" s="1">
        <v>31215</v>
      </c>
    </row>
    <row r="4602" spans="1:4" x14ac:dyDescent="0.15">
      <c r="A4602" s="1" t="s">
        <v>10501</v>
      </c>
      <c r="B4602" s="1">
        <v>516256</v>
      </c>
      <c r="C4602" s="1">
        <v>1350</v>
      </c>
      <c r="D4602" s="1">
        <v>32415</v>
      </c>
    </row>
    <row r="4603" spans="1:4" x14ac:dyDescent="0.15">
      <c r="A4603" s="1" t="s">
        <v>10502</v>
      </c>
      <c r="B4603" s="1">
        <v>516257</v>
      </c>
      <c r="C4603" s="1">
        <v>1350</v>
      </c>
      <c r="D4603" s="1">
        <v>33765</v>
      </c>
    </row>
    <row r="4604" spans="1:4" x14ac:dyDescent="0.15">
      <c r="A4604" s="1" t="s">
        <v>10503</v>
      </c>
      <c r="B4604" s="1">
        <v>516258</v>
      </c>
      <c r="C4604" s="1">
        <v>1350</v>
      </c>
      <c r="D4604" s="1">
        <v>35115</v>
      </c>
    </row>
    <row r="4605" spans="1:4" x14ac:dyDescent="0.15">
      <c r="A4605" s="1" t="s">
        <v>10504</v>
      </c>
      <c r="B4605" s="1">
        <v>516259</v>
      </c>
      <c r="C4605" s="1">
        <v>1350</v>
      </c>
      <c r="D4605" s="1">
        <v>36465</v>
      </c>
    </row>
    <row r="4606" spans="1:4" x14ac:dyDescent="0.15">
      <c r="A4606" s="1" t="s">
        <v>10505</v>
      </c>
      <c r="B4606" s="1">
        <v>516260</v>
      </c>
      <c r="C4606" s="1">
        <v>0</v>
      </c>
      <c r="D4606" s="1">
        <v>37815</v>
      </c>
    </row>
    <row r="4607" spans="1:4" x14ac:dyDescent="0.15">
      <c r="A4607" s="1" t="s">
        <v>10506</v>
      </c>
      <c r="B4607" s="1">
        <v>516301</v>
      </c>
      <c r="C4607" s="1">
        <v>140</v>
      </c>
      <c r="D4607" s="1">
        <v>3746</v>
      </c>
    </row>
    <row r="4608" spans="1:4" x14ac:dyDescent="0.15">
      <c r="A4608" s="1" t="s">
        <v>10507</v>
      </c>
      <c r="B4608" s="1">
        <v>516302</v>
      </c>
      <c r="C4608" s="1">
        <v>140</v>
      </c>
      <c r="D4608" s="1">
        <v>3886</v>
      </c>
    </row>
    <row r="4609" spans="1:4" x14ac:dyDescent="0.15">
      <c r="A4609" s="1" t="s">
        <v>10508</v>
      </c>
      <c r="B4609" s="1">
        <v>516303</v>
      </c>
      <c r="C4609" s="1">
        <v>140</v>
      </c>
      <c r="D4609" s="1">
        <v>4026</v>
      </c>
    </row>
    <row r="4610" spans="1:4" x14ac:dyDescent="0.15">
      <c r="A4610" s="1" t="s">
        <v>10509</v>
      </c>
      <c r="B4610" s="1">
        <v>516304</v>
      </c>
      <c r="C4610" s="1">
        <v>140</v>
      </c>
      <c r="D4610" s="1">
        <v>4166</v>
      </c>
    </row>
    <row r="4611" spans="1:4" x14ac:dyDescent="0.15">
      <c r="A4611" s="1" t="s">
        <v>10510</v>
      </c>
      <c r="B4611" s="1">
        <v>516305</v>
      </c>
      <c r="C4611" s="1">
        <v>140</v>
      </c>
      <c r="D4611" s="1">
        <v>4306</v>
      </c>
    </row>
    <row r="4612" spans="1:4" x14ac:dyDescent="0.15">
      <c r="A4612" s="1" t="s">
        <v>10511</v>
      </c>
      <c r="B4612" s="1">
        <v>516306</v>
      </c>
      <c r="C4612" s="1">
        <v>210</v>
      </c>
      <c r="D4612" s="1">
        <v>4446</v>
      </c>
    </row>
    <row r="4613" spans="1:4" x14ac:dyDescent="0.15">
      <c r="A4613" s="1" t="s">
        <v>10512</v>
      </c>
      <c r="B4613" s="1">
        <v>516307</v>
      </c>
      <c r="C4613" s="1">
        <v>210</v>
      </c>
      <c r="D4613" s="1">
        <v>4656</v>
      </c>
    </row>
    <row r="4614" spans="1:4" x14ac:dyDescent="0.15">
      <c r="A4614" s="1" t="s">
        <v>10513</v>
      </c>
      <c r="B4614" s="1">
        <v>516308</v>
      </c>
      <c r="C4614" s="1">
        <v>210</v>
      </c>
      <c r="D4614" s="1">
        <v>4866</v>
      </c>
    </row>
    <row r="4615" spans="1:4" x14ac:dyDescent="0.15">
      <c r="A4615" s="1" t="s">
        <v>10514</v>
      </c>
      <c r="B4615" s="1">
        <v>516309</v>
      </c>
      <c r="C4615" s="1">
        <v>210</v>
      </c>
      <c r="D4615" s="1">
        <v>5076</v>
      </c>
    </row>
    <row r="4616" spans="1:4" x14ac:dyDescent="0.15">
      <c r="A4616" s="1" t="s">
        <v>10515</v>
      </c>
      <c r="B4616" s="1">
        <v>516310</v>
      </c>
      <c r="C4616" s="1">
        <v>210</v>
      </c>
      <c r="D4616" s="1">
        <v>5286</v>
      </c>
    </row>
    <row r="4617" spans="1:4" x14ac:dyDescent="0.15">
      <c r="A4617" s="1" t="s">
        <v>10516</v>
      </c>
      <c r="B4617" s="1">
        <v>516311</v>
      </c>
      <c r="C4617" s="1">
        <v>350</v>
      </c>
      <c r="D4617" s="1">
        <v>5496</v>
      </c>
    </row>
    <row r="4618" spans="1:4" x14ac:dyDescent="0.15">
      <c r="A4618" s="1" t="s">
        <v>10517</v>
      </c>
      <c r="B4618" s="1">
        <v>516312</v>
      </c>
      <c r="C4618" s="1">
        <v>350</v>
      </c>
      <c r="D4618" s="1">
        <v>5846</v>
      </c>
    </row>
    <row r="4619" spans="1:4" x14ac:dyDescent="0.15">
      <c r="A4619" s="1" t="s">
        <v>10518</v>
      </c>
      <c r="B4619" s="1">
        <v>516313</v>
      </c>
      <c r="C4619" s="1">
        <v>350</v>
      </c>
      <c r="D4619" s="1">
        <v>6196</v>
      </c>
    </row>
    <row r="4620" spans="1:4" x14ac:dyDescent="0.15">
      <c r="A4620" s="1" t="s">
        <v>10519</v>
      </c>
      <c r="B4620" s="1">
        <v>516314</v>
      </c>
      <c r="C4620" s="1">
        <v>350</v>
      </c>
      <c r="D4620" s="1">
        <v>6546</v>
      </c>
    </row>
    <row r="4621" spans="1:4" x14ac:dyDescent="0.15">
      <c r="A4621" s="1" t="s">
        <v>10520</v>
      </c>
      <c r="B4621" s="1">
        <v>516315</v>
      </c>
      <c r="C4621" s="1">
        <v>350</v>
      </c>
      <c r="D4621" s="1">
        <v>6896</v>
      </c>
    </row>
    <row r="4622" spans="1:4" x14ac:dyDescent="0.15">
      <c r="A4622" s="1" t="s">
        <v>10521</v>
      </c>
      <c r="B4622" s="1">
        <v>516316</v>
      </c>
      <c r="C4622" s="1">
        <v>490</v>
      </c>
      <c r="D4622" s="1">
        <v>7246</v>
      </c>
    </row>
    <row r="4623" spans="1:4" x14ac:dyDescent="0.15">
      <c r="A4623" s="1" t="s">
        <v>10522</v>
      </c>
      <c r="B4623" s="1">
        <v>516317</v>
      </c>
      <c r="C4623" s="1">
        <v>490</v>
      </c>
      <c r="D4623" s="1">
        <v>7736</v>
      </c>
    </row>
    <row r="4624" spans="1:4" x14ac:dyDescent="0.15">
      <c r="A4624" s="1" t="s">
        <v>10523</v>
      </c>
      <c r="B4624" s="1">
        <v>516318</v>
      </c>
      <c r="C4624" s="1">
        <v>490</v>
      </c>
      <c r="D4624" s="1">
        <v>8226</v>
      </c>
    </row>
    <row r="4625" spans="1:4" x14ac:dyDescent="0.15">
      <c r="A4625" s="1" t="s">
        <v>10524</v>
      </c>
      <c r="B4625" s="1">
        <v>516319</v>
      </c>
      <c r="C4625" s="1">
        <v>490</v>
      </c>
      <c r="D4625" s="1">
        <v>8716</v>
      </c>
    </row>
    <row r="4626" spans="1:4" x14ac:dyDescent="0.15">
      <c r="A4626" s="1" t="s">
        <v>10525</v>
      </c>
      <c r="B4626" s="1">
        <v>516320</v>
      </c>
      <c r="C4626" s="1">
        <v>490</v>
      </c>
      <c r="D4626" s="1">
        <v>9206</v>
      </c>
    </row>
    <row r="4627" spans="1:4" x14ac:dyDescent="0.15">
      <c r="A4627" s="1" t="s">
        <v>10526</v>
      </c>
      <c r="B4627" s="1">
        <v>516321</v>
      </c>
      <c r="C4627" s="1">
        <v>630</v>
      </c>
      <c r="D4627" s="1">
        <v>9696</v>
      </c>
    </row>
    <row r="4628" spans="1:4" x14ac:dyDescent="0.15">
      <c r="A4628" s="1" t="s">
        <v>10527</v>
      </c>
      <c r="B4628" s="1">
        <v>516322</v>
      </c>
      <c r="C4628" s="1">
        <v>630</v>
      </c>
      <c r="D4628" s="1">
        <v>10326</v>
      </c>
    </row>
    <row r="4629" spans="1:4" x14ac:dyDescent="0.15">
      <c r="A4629" s="1" t="s">
        <v>10528</v>
      </c>
      <c r="B4629" s="1">
        <v>516323</v>
      </c>
      <c r="C4629" s="1">
        <v>630</v>
      </c>
      <c r="D4629" s="1">
        <v>10956</v>
      </c>
    </row>
    <row r="4630" spans="1:4" x14ac:dyDescent="0.15">
      <c r="A4630" s="1" t="s">
        <v>10529</v>
      </c>
      <c r="B4630" s="1">
        <v>516324</v>
      </c>
      <c r="C4630" s="1">
        <v>630</v>
      </c>
      <c r="D4630" s="1">
        <v>11586</v>
      </c>
    </row>
    <row r="4631" spans="1:4" x14ac:dyDescent="0.15">
      <c r="A4631" s="1" t="s">
        <v>10530</v>
      </c>
      <c r="B4631" s="1">
        <v>516325</v>
      </c>
      <c r="C4631" s="1">
        <v>630</v>
      </c>
      <c r="D4631" s="1">
        <v>12216</v>
      </c>
    </row>
    <row r="4632" spans="1:4" x14ac:dyDescent="0.15">
      <c r="A4632" s="1" t="s">
        <v>10531</v>
      </c>
      <c r="B4632" s="1">
        <v>516326</v>
      </c>
      <c r="C4632" s="1">
        <v>770</v>
      </c>
      <c r="D4632" s="1">
        <v>12846</v>
      </c>
    </row>
    <row r="4633" spans="1:4" x14ac:dyDescent="0.15">
      <c r="A4633" s="1" t="s">
        <v>10532</v>
      </c>
      <c r="B4633" s="1">
        <v>516327</v>
      </c>
      <c r="C4633" s="1">
        <v>770</v>
      </c>
      <c r="D4633" s="1">
        <v>13616</v>
      </c>
    </row>
    <row r="4634" spans="1:4" x14ac:dyDescent="0.15">
      <c r="A4634" s="1" t="s">
        <v>10533</v>
      </c>
      <c r="B4634" s="1">
        <v>516328</v>
      </c>
      <c r="C4634" s="1">
        <v>770</v>
      </c>
      <c r="D4634" s="1">
        <v>14386</v>
      </c>
    </row>
    <row r="4635" spans="1:4" x14ac:dyDescent="0.15">
      <c r="A4635" s="1" t="s">
        <v>10534</v>
      </c>
      <c r="B4635" s="1">
        <v>516329</v>
      </c>
      <c r="C4635" s="1">
        <v>770</v>
      </c>
      <c r="D4635" s="1">
        <v>15156</v>
      </c>
    </row>
    <row r="4636" spans="1:4" x14ac:dyDescent="0.15">
      <c r="A4636" s="1" t="s">
        <v>10535</v>
      </c>
      <c r="B4636" s="1">
        <v>516330</v>
      </c>
      <c r="C4636" s="1">
        <v>770</v>
      </c>
      <c r="D4636" s="1">
        <v>15926</v>
      </c>
    </row>
    <row r="4637" spans="1:4" x14ac:dyDescent="0.15">
      <c r="A4637" s="1" t="s">
        <v>10536</v>
      </c>
      <c r="B4637" s="1">
        <v>516331</v>
      </c>
      <c r="C4637" s="1">
        <v>910</v>
      </c>
      <c r="D4637" s="1">
        <v>16696</v>
      </c>
    </row>
    <row r="4638" spans="1:4" x14ac:dyDescent="0.15">
      <c r="A4638" s="1" t="s">
        <v>10537</v>
      </c>
      <c r="B4638" s="1">
        <v>516332</v>
      </c>
      <c r="C4638" s="1">
        <v>910</v>
      </c>
      <c r="D4638" s="1">
        <v>17606</v>
      </c>
    </row>
    <row r="4639" spans="1:4" x14ac:dyDescent="0.15">
      <c r="A4639" s="1" t="s">
        <v>10538</v>
      </c>
      <c r="B4639" s="1">
        <v>516333</v>
      </c>
      <c r="C4639" s="1">
        <v>910</v>
      </c>
      <c r="D4639" s="1">
        <v>18516</v>
      </c>
    </row>
    <row r="4640" spans="1:4" x14ac:dyDescent="0.15">
      <c r="A4640" s="1" t="s">
        <v>10539</v>
      </c>
      <c r="B4640" s="1">
        <v>516334</v>
      </c>
      <c r="C4640" s="1">
        <v>910</v>
      </c>
      <c r="D4640" s="1">
        <v>19426</v>
      </c>
    </row>
    <row r="4641" spans="1:4" x14ac:dyDescent="0.15">
      <c r="A4641" s="1" t="s">
        <v>10540</v>
      </c>
      <c r="B4641" s="1">
        <v>516335</v>
      </c>
      <c r="C4641" s="1">
        <v>910</v>
      </c>
      <c r="D4641" s="1">
        <v>20336</v>
      </c>
    </row>
    <row r="4642" spans="1:4" x14ac:dyDescent="0.15">
      <c r="A4642" s="1" t="s">
        <v>10541</v>
      </c>
      <c r="B4642" s="1">
        <v>516336</v>
      </c>
      <c r="C4642" s="1">
        <v>1050</v>
      </c>
      <c r="D4642" s="1">
        <v>21246</v>
      </c>
    </row>
    <row r="4643" spans="1:4" x14ac:dyDescent="0.15">
      <c r="A4643" s="1" t="s">
        <v>10542</v>
      </c>
      <c r="B4643" s="1">
        <v>516337</v>
      </c>
      <c r="C4643" s="1">
        <v>1050</v>
      </c>
      <c r="D4643" s="1">
        <v>22296</v>
      </c>
    </row>
    <row r="4644" spans="1:4" x14ac:dyDescent="0.15">
      <c r="A4644" s="1" t="s">
        <v>10543</v>
      </c>
      <c r="B4644" s="1">
        <v>516338</v>
      </c>
      <c r="C4644" s="1">
        <v>1050</v>
      </c>
      <c r="D4644" s="1">
        <v>23346</v>
      </c>
    </row>
    <row r="4645" spans="1:4" x14ac:dyDescent="0.15">
      <c r="A4645" s="1" t="s">
        <v>10544</v>
      </c>
      <c r="B4645" s="1">
        <v>516339</v>
      </c>
      <c r="C4645" s="1">
        <v>1050</v>
      </c>
      <c r="D4645" s="1">
        <v>24396</v>
      </c>
    </row>
    <row r="4646" spans="1:4" x14ac:dyDescent="0.15">
      <c r="A4646" s="1" t="s">
        <v>10545</v>
      </c>
      <c r="B4646" s="1">
        <v>516340</v>
      </c>
      <c r="C4646" s="1">
        <v>1050</v>
      </c>
      <c r="D4646" s="1">
        <v>25446</v>
      </c>
    </row>
    <row r="4647" spans="1:4" x14ac:dyDescent="0.15">
      <c r="A4647" s="1" t="s">
        <v>10546</v>
      </c>
      <c r="B4647" s="1">
        <v>516341</v>
      </c>
      <c r="C4647" s="1">
        <v>1260</v>
      </c>
      <c r="D4647" s="1">
        <v>26496</v>
      </c>
    </row>
    <row r="4648" spans="1:4" x14ac:dyDescent="0.15">
      <c r="A4648" s="1" t="s">
        <v>10547</v>
      </c>
      <c r="B4648" s="1">
        <v>516342</v>
      </c>
      <c r="C4648" s="1">
        <v>1260</v>
      </c>
      <c r="D4648" s="1">
        <v>27756</v>
      </c>
    </row>
    <row r="4649" spans="1:4" x14ac:dyDescent="0.15">
      <c r="A4649" s="1" t="s">
        <v>10548</v>
      </c>
      <c r="B4649" s="1">
        <v>516343</v>
      </c>
      <c r="C4649" s="1">
        <v>1260</v>
      </c>
      <c r="D4649" s="1">
        <v>29016</v>
      </c>
    </row>
    <row r="4650" spans="1:4" x14ac:dyDescent="0.15">
      <c r="A4650" s="1" t="s">
        <v>10549</v>
      </c>
      <c r="B4650" s="1">
        <v>516344</v>
      </c>
      <c r="C4650" s="1">
        <v>1260</v>
      </c>
      <c r="D4650" s="1">
        <v>30276</v>
      </c>
    </row>
    <row r="4651" spans="1:4" x14ac:dyDescent="0.15">
      <c r="A4651" s="1" t="s">
        <v>10550</v>
      </c>
      <c r="B4651" s="1">
        <v>516345</v>
      </c>
      <c r="C4651" s="1">
        <v>1260</v>
      </c>
      <c r="D4651" s="1">
        <v>31536</v>
      </c>
    </row>
    <row r="4652" spans="1:4" x14ac:dyDescent="0.15">
      <c r="A4652" s="1" t="s">
        <v>10551</v>
      </c>
      <c r="B4652" s="1">
        <v>516346</v>
      </c>
      <c r="C4652" s="1">
        <v>1470</v>
      </c>
      <c r="D4652" s="1">
        <v>32796</v>
      </c>
    </row>
    <row r="4653" spans="1:4" x14ac:dyDescent="0.15">
      <c r="A4653" s="1" t="s">
        <v>10552</v>
      </c>
      <c r="B4653" s="1">
        <v>516347</v>
      </c>
      <c r="C4653" s="1">
        <v>1470</v>
      </c>
      <c r="D4653" s="1">
        <v>34266</v>
      </c>
    </row>
    <row r="4654" spans="1:4" x14ac:dyDescent="0.15">
      <c r="A4654" s="1" t="s">
        <v>10553</v>
      </c>
      <c r="B4654" s="1">
        <v>516348</v>
      </c>
      <c r="C4654" s="1">
        <v>1470</v>
      </c>
      <c r="D4654" s="1">
        <v>35736</v>
      </c>
    </row>
    <row r="4655" spans="1:4" x14ac:dyDescent="0.15">
      <c r="A4655" s="1" t="s">
        <v>10554</v>
      </c>
      <c r="B4655" s="1">
        <v>516349</v>
      </c>
      <c r="C4655" s="1">
        <v>1470</v>
      </c>
      <c r="D4655" s="1">
        <v>37206</v>
      </c>
    </row>
    <row r="4656" spans="1:4" x14ac:dyDescent="0.15">
      <c r="A4656" s="1" t="s">
        <v>10555</v>
      </c>
      <c r="B4656" s="1">
        <v>516350</v>
      </c>
      <c r="C4656" s="1">
        <v>1470</v>
      </c>
      <c r="D4656" s="1">
        <v>38676</v>
      </c>
    </row>
    <row r="4657" spans="1:4" x14ac:dyDescent="0.15">
      <c r="A4657" s="1" t="s">
        <v>10556</v>
      </c>
      <c r="B4657" s="1">
        <v>516351</v>
      </c>
      <c r="C4657" s="1">
        <v>1680</v>
      </c>
      <c r="D4657" s="1">
        <v>40146</v>
      </c>
    </row>
    <row r="4658" spans="1:4" x14ac:dyDescent="0.15">
      <c r="A4658" s="1" t="s">
        <v>10557</v>
      </c>
      <c r="B4658" s="1">
        <v>516352</v>
      </c>
      <c r="C4658" s="1">
        <v>1680</v>
      </c>
      <c r="D4658" s="1">
        <v>41826</v>
      </c>
    </row>
    <row r="4659" spans="1:4" x14ac:dyDescent="0.15">
      <c r="A4659" s="1" t="s">
        <v>10558</v>
      </c>
      <c r="B4659" s="1">
        <v>516353</v>
      </c>
      <c r="C4659" s="1">
        <v>1680</v>
      </c>
      <c r="D4659" s="1">
        <v>43506</v>
      </c>
    </row>
    <row r="4660" spans="1:4" x14ac:dyDescent="0.15">
      <c r="A4660" s="1" t="s">
        <v>10559</v>
      </c>
      <c r="B4660" s="1">
        <v>516354</v>
      </c>
      <c r="C4660" s="1">
        <v>1680</v>
      </c>
      <c r="D4660" s="1">
        <v>45186</v>
      </c>
    </row>
    <row r="4661" spans="1:4" x14ac:dyDescent="0.15">
      <c r="A4661" s="1" t="s">
        <v>10560</v>
      </c>
      <c r="B4661" s="1">
        <v>516355</v>
      </c>
      <c r="C4661" s="1">
        <v>1680</v>
      </c>
      <c r="D4661" s="1">
        <v>46866</v>
      </c>
    </row>
    <row r="4662" spans="1:4" x14ac:dyDescent="0.15">
      <c r="A4662" s="1" t="s">
        <v>10561</v>
      </c>
      <c r="B4662" s="1">
        <v>516356</v>
      </c>
      <c r="C4662" s="1">
        <v>1890</v>
      </c>
      <c r="D4662" s="1">
        <v>48546</v>
      </c>
    </row>
    <row r="4663" spans="1:4" x14ac:dyDescent="0.15">
      <c r="A4663" s="1" t="s">
        <v>10562</v>
      </c>
      <c r="B4663" s="1">
        <v>516357</v>
      </c>
      <c r="C4663" s="1">
        <v>1890</v>
      </c>
      <c r="D4663" s="1">
        <v>50436</v>
      </c>
    </row>
    <row r="4664" spans="1:4" x14ac:dyDescent="0.15">
      <c r="A4664" s="1" t="s">
        <v>10563</v>
      </c>
      <c r="B4664" s="1">
        <v>516358</v>
      </c>
      <c r="C4664" s="1">
        <v>1890</v>
      </c>
      <c r="D4664" s="1">
        <v>52326</v>
      </c>
    </row>
    <row r="4665" spans="1:4" x14ac:dyDescent="0.15">
      <c r="A4665" s="1" t="s">
        <v>10564</v>
      </c>
      <c r="B4665" s="1">
        <v>516359</v>
      </c>
      <c r="C4665" s="1">
        <v>1890</v>
      </c>
      <c r="D4665" s="1">
        <v>54216</v>
      </c>
    </row>
    <row r="4666" spans="1:4" x14ac:dyDescent="0.15">
      <c r="A4666" s="1" t="s">
        <v>10565</v>
      </c>
      <c r="B4666" s="1">
        <v>516360</v>
      </c>
      <c r="C4666" s="1">
        <v>1890</v>
      </c>
      <c r="D4666" s="1">
        <v>56106</v>
      </c>
    </row>
    <row r="4667" spans="1:4" x14ac:dyDescent="0.15">
      <c r="A4667" s="1" t="s">
        <v>10566</v>
      </c>
      <c r="B4667" s="1">
        <v>516361</v>
      </c>
      <c r="C4667" s="1">
        <v>2100</v>
      </c>
      <c r="D4667" s="1">
        <v>57996</v>
      </c>
    </row>
    <row r="4668" spans="1:4" x14ac:dyDescent="0.15">
      <c r="A4668" s="1" t="s">
        <v>10567</v>
      </c>
      <c r="B4668" s="1">
        <v>516362</v>
      </c>
      <c r="C4668" s="1">
        <v>2100</v>
      </c>
      <c r="D4668" s="1">
        <v>60096</v>
      </c>
    </row>
    <row r="4669" spans="1:4" x14ac:dyDescent="0.15">
      <c r="A4669" s="1" t="s">
        <v>10568</v>
      </c>
      <c r="B4669" s="1">
        <v>516363</v>
      </c>
      <c r="C4669" s="1">
        <v>2100</v>
      </c>
      <c r="D4669" s="1">
        <v>62196</v>
      </c>
    </row>
    <row r="4670" spans="1:4" x14ac:dyDescent="0.15">
      <c r="A4670" s="1" t="s">
        <v>10569</v>
      </c>
      <c r="B4670" s="1">
        <v>516364</v>
      </c>
      <c r="C4670" s="1">
        <v>2100</v>
      </c>
      <c r="D4670" s="1">
        <v>64296</v>
      </c>
    </row>
    <row r="4671" spans="1:4" x14ac:dyDescent="0.15">
      <c r="A4671" s="1" t="s">
        <v>10570</v>
      </c>
      <c r="B4671" s="1">
        <v>516365</v>
      </c>
      <c r="C4671" s="1">
        <v>2100</v>
      </c>
      <c r="D4671" s="1">
        <v>66396</v>
      </c>
    </row>
    <row r="4672" spans="1:4" x14ac:dyDescent="0.15">
      <c r="A4672" s="1" t="s">
        <v>10571</v>
      </c>
      <c r="B4672" s="1">
        <v>516366</v>
      </c>
      <c r="C4672" s="1">
        <v>2450</v>
      </c>
      <c r="D4672" s="1">
        <v>68496</v>
      </c>
    </row>
    <row r="4673" spans="1:5" x14ac:dyDescent="0.15">
      <c r="A4673" s="1" t="s">
        <v>10572</v>
      </c>
      <c r="B4673" s="1">
        <v>516367</v>
      </c>
      <c r="C4673" s="1">
        <v>2450</v>
      </c>
      <c r="D4673" s="1">
        <v>70946</v>
      </c>
    </row>
    <row r="4674" spans="1:5" x14ac:dyDescent="0.15">
      <c r="A4674" s="1" t="s">
        <v>10573</v>
      </c>
      <c r="B4674" s="1">
        <v>516368</v>
      </c>
      <c r="C4674" s="1">
        <v>2450</v>
      </c>
      <c r="D4674" s="1">
        <v>73396</v>
      </c>
    </row>
    <row r="4675" spans="1:5" x14ac:dyDescent="0.15">
      <c r="A4675" s="1" t="s">
        <v>10574</v>
      </c>
      <c r="B4675" s="1">
        <v>516369</v>
      </c>
      <c r="C4675" s="1">
        <v>2450</v>
      </c>
      <c r="D4675" s="1">
        <v>75846</v>
      </c>
    </row>
    <row r="4676" spans="1:5" x14ac:dyDescent="0.15">
      <c r="A4676" s="1" t="s">
        <v>10575</v>
      </c>
      <c r="B4676" s="1">
        <v>516370</v>
      </c>
      <c r="C4676" s="1">
        <v>2450</v>
      </c>
      <c r="D4676" s="1">
        <v>78296</v>
      </c>
    </row>
    <row r="4677" spans="1:5" x14ac:dyDescent="0.15">
      <c r="A4677" s="1" t="s">
        <v>10576</v>
      </c>
      <c r="B4677" s="1">
        <v>516371</v>
      </c>
      <c r="C4677" s="1">
        <v>2800</v>
      </c>
      <c r="D4677" s="1">
        <v>80746</v>
      </c>
    </row>
    <row r="4678" spans="1:5" x14ac:dyDescent="0.15">
      <c r="A4678" s="1" t="s">
        <v>10577</v>
      </c>
      <c r="B4678" s="1">
        <v>516372</v>
      </c>
      <c r="C4678" s="1">
        <v>2800</v>
      </c>
      <c r="D4678" s="1">
        <v>83546</v>
      </c>
    </row>
    <row r="4679" spans="1:5" x14ac:dyDescent="0.15">
      <c r="A4679" s="1" t="s">
        <v>10578</v>
      </c>
      <c r="B4679" s="1">
        <v>516373</v>
      </c>
      <c r="C4679" s="1">
        <v>2800</v>
      </c>
      <c r="D4679" s="1">
        <v>86346</v>
      </c>
    </row>
    <row r="4680" spans="1:5" x14ac:dyDescent="0.15">
      <c r="A4680" s="1" t="s">
        <v>10579</v>
      </c>
      <c r="B4680" s="1">
        <v>516374</v>
      </c>
      <c r="C4680" s="1">
        <v>2800</v>
      </c>
      <c r="D4680" s="1">
        <v>89146</v>
      </c>
    </row>
    <row r="4681" spans="1:5" x14ac:dyDescent="0.15">
      <c r="A4681" s="1" t="s">
        <v>10580</v>
      </c>
      <c r="B4681" s="1">
        <v>516375</v>
      </c>
      <c r="C4681" s="1">
        <v>2800</v>
      </c>
      <c r="D4681" s="1">
        <v>91946</v>
      </c>
    </row>
    <row r="4682" spans="1:5" x14ac:dyDescent="0.15">
      <c r="A4682" s="1" t="s">
        <v>10581</v>
      </c>
      <c r="B4682" s="1">
        <v>516376</v>
      </c>
      <c r="C4682" s="1">
        <v>3150</v>
      </c>
      <c r="D4682" s="1">
        <v>94746</v>
      </c>
    </row>
    <row r="4683" spans="1:5" x14ac:dyDescent="0.15">
      <c r="A4683" s="1" t="s">
        <v>10582</v>
      </c>
      <c r="B4683" s="1">
        <v>516377</v>
      </c>
      <c r="C4683" s="1">
        <v>3150</v>
      </c>
      <c r="D4683" s="1">
        <v>97896</v>
      </c>
    </row>
    <row r="4684" spans="1:5" x14ac:dyDescent="0.15">
      <c r="A4684" s="1" t="s">
        <v>10583</v>
      </c>
      <c r="B4684" s="1">
        <v>516378</v>
      </c>
      <c r="C4684" s="1">
        <v>3150</v>
      </c>
      <c r="D4684" s="1">
        <v>101046</v>
      </c>
    </row>
    <row r="4685" spans="1:5" x14ac:dyDescent="0.15">
      <c r="A4685" s="1" t="s">
        <v>10584</v>
      </c>
      <c r="B4685" s="1">
        <v>516379</v>
      </c>
      <c r="C4685" s="1">
        <v>3150</v>
      </c>
      <c r="D4685" s="1">
        <v>104196</v>
      </c>
    </row>
    <row r="4686" spans="1:5" x14ac:dyDescent="0.15">
      <c r="A4686" s="1" t="s">
        <v>10585</v>
      </c>
      <c r="B4686" s="1">
        <v>516380</v>
      </c>
      <c r="C4686" s="1">
        <v>0</v>
      </c>
      <c r="D4686" s="1">
        <v>107346</v>
      </c>
    </row>
    <row r="4687" spans="1:5" x14ac:dyDescent="0.15">
      <c r="A4687" s="1" t="s">
        <v>10586</v>
      </c>
      <c r="B4687" s="1">
        <v>516401</v>
      </c>
      <c r="C4687" s="1">
        <v>200</v>
      </c>
      <c r="D4687" s="1">
        <v>0</v>
      </c>
      <c r="E4687" s="1">
        <v>6000</v>
      </c>
    </row>
    <row r="4688" spans="1:5" x14ac:dyDescent="0.15">
      <c r="A4688" s="1" t="s">
        <v>10587</v>
      </c>
      <c r="B4688" s="1">
        <v>516402</v>
      </c>
      <c r="C4688" s="1">
        <v>200</v>
      </c>
      <c r="D4688" s="1">
        <v>200</v>
      </c>
      <c r="E4688" s="1">
        <v>6000</v>
      </c>
    </row>
    <row r="4689" spans="1:5" x14ac:dyDescent="0.15">
      <c r="A4689" s="1" t="s">
        <v>10588</v>
      </c>
      <c r="B4689" s="1">
        <v>516403</v>
      </c>
      <c r="C4689" s="1">
        <v>200</v>
      </c>
      <c r="D4689" s="1">
        <v>400</v>
      </c>
      <c r="E4689" s="1">
        <v>6000</v>
      </c>
    </row>
    <row r="4690" spans="1:5" x14ac:dyDescent="0.15">
      <c r="A4690" s="1" t="s">
        <v>10589</v>
      </c>
      <c r="B4690" s="1">
        <v>516404</v>
      </c>
      <c r="C4690" s="1">
        <v>200</v>
      </c>
      <c r="D4690" s="1">
        <v>600</v>
      </c>
      <c r="E4690" s="1">
        <v>6000</v>
      </c>
    </row>
    <row r="4691" spans="1:5" x14ac:dyDescent="0.15">
      <c r="A4691" s="1" t="s">
        <v>10590</v>
      </c>
      <c r="B4691" s="1">
        <v>516405</v>
      </c>
      <c r="C4691" s="1">
        <v>200</v>
      </c>
      <c r="D4691" s="1">
        <v>800</v>
      </c>
      <c r="E4691" s="1">
        <v>6000</v>
      </c>
    </row>
    <row r="4692" spans="1:5" x14ac:dyDescent="0.15">
      <c r="A4692" s="1" t="s">
        <v>10591</v>
      </c>
      <c r="B4692" s="1">
        <v>516406</v>
      </c>
      <c r="C4692" s="1">
        <v>300</v>
      </c>
      <c r="D4692" s="1">
        <v>1000</v>
      </c>
      <c r="E4692" s="1">
        <v>6000</v>
      </c>
    </row>
    <row r="4693" spans="1:5" x14ac:dyDescent="0.15">
      <c r="A4693" s="1" t="s">
        <v>10592</v>
      </c>
      <c r="B4693" s="1">
        <v>516407</v>
      </c>
      <c r="C4693" s="1">
        <v>300</v>
      </c>
      <c r="D4693" s="1">
        <v>1300</v>
      </c>
      <c r="E4693" s="1">
        <v>6000</v>
      </c>
    </row>
    <row r="4694" spans="1:5" x14ac:dyDescent="0.15">
      <c r="A4694" s="1" t="s">
        <v>10593</v>
      </c>
      <c r="B4694" s="1">
        <v>516408</v>
      </c>
      <c r="C4694" s="1">
        <v>300</v>
      </c>
      <c r="D4694" s="1">
        <v>1600</v>
      </c>
      <c r="E4694" s="1">
        <v>6000</v>
      </c>
    </row>
    <row r="4695" spans="1:5" x14ac:dyDescent="0.15">
      <c r="A4695" s="1" t="s">
        <v>10594</v>
      </c>
      <c r="B4695" s="1">
        <v>516409</v>
      </c>
      <c r="C4695" s="1">
        <v>300</v>
      </c>
      <c r="D4695" s="1">
        <v>1900</v>
      </c>
      <c r="E4695" s="1">
        <v>6000</v>
      </c>
    </row>
    <row r="4696" spans="1:5" x14ac:dyDescent="0.15">
      <c r="A4696" s="1" t="s">
        <v>10595</v>
      </c>
      <c r="B4696" s="1">
        <v>516410</v>
      </c>
      <c r="C4696" s="1">
        <v>300</v>
      </c>
      <c r="D4696" s="1">
        <v>2200</v>
      </c>
      <c r="E4696" s="1">
        <v>6000</v>
      </c>
    </row>
    <row r="4697" spans="1:5" x14ac:dyDescent="0.15">
      <c r="A4697" s="1" t="s">
        <v>10596</v>
      </c>
      <c r="B4697" s="1">
        <v>516411</v>
      </c>
      <c r="C4697" s="1">
        <v>500</v>
      </c>
      <c r="D4697" s="1">
        <v>2500</v>
      </c>
      <c r="E4697" s="1">
        <v>6000</v>
      </c>
    </row>
    <row r="4698" spans="1:5" x14ac:dyDescent="0.15">
      <c r="A4698" s="1" t="s">
        <v>10597</v>
      </c>
      <c r="B4698" s="1">
        <v>516412</v>
      </c>
      <c r="C4698" s="1">
        <v>500</v>
      </c>
      <c r="D4698" s="1">
        <v>3000</v>
      </c>
      <c r="E4698" s="1">
        <v>6000</v>
      </c>
    </row>
    <row r="4699" spans="1:5" x14ac:dyDescent="0.15">
      <c r="A4699" s="1" t="s">
        <v>10598</v>
      </c>
      <c r="B4699" s="1">
        <v>516413</v>
      </c>
      <c r="C4699" s="1">
        <v>500</v>
      </c>
      <c r="D4699" s="1">
        <v>3500</v>
      </c>
      <c r="E4699" s="1">
        <v>6000</v>
      </c>
    </row>
    <row r="4700" spans="1:5" x14ac:dyDescent="0.15">
      <c r="A4700" s="1" t="s">
        <v>10599</v>
      </c>
      <c r="B4700" s="1">
        <v>516414</v>
      </c>
      <c r="C4700" s="1">
        <v>500</v>
      </c>
      <c r="D4700" s="1">
        <v>4000</v>
      </c>
      <c r="E4700" s="1">
        <v>6000</v>
      </c>
    </row>
    <row r="4701" spans="1:5" x14ac:dyDescent="0.15">
      <c r="A4701" s="1" t="s">
        <v>10600</v>
      </c>
      <c r="B4701" s="1">
        <v>516415</v>
      </c>
      <c r="C4701" s="1">
        <v>500</v>
      </c>
      <c r="D4701" s="1">
        <v>4500</v>
      </c>
      <c r="E4701" s="1">
        <v>6000</v>
      </c>
    </row>
    <row r="4702" spans="1:5" x14ac:dyDescent="0.15">
      <c r="A4702" s="1" t="s">
        <v>10601</v>
      </c>
      <c r="B4702" s="1">
        <v>516416</v>
      </c>
      <c r="C4702" s="1">
        <v>700</v>
      </c>
      <c r="D4702" s="1">
        <v>5000</v>
      </c>
      <c r="E4702" s="1">
        <v>6000</v>
      </c>
    </row>
    <row r="4703" spans="1:5" x14ac:dyDescent="0.15">
      <c r="A4703" s="1" t="s">
        <v>10602</v>
      </c>
      <c r="B4703" s="1">
        <v>516417</v>
      </c>
      <c r="C4703" s="1">
        <v>700</v>
      </c>
      <c r="D4703" s="1">
        <v>5700</v>
      </c>
      <c r="E4703" s="1">
        <v>6000</v>
      </c>
    </row>
    <row r="4704" spans="1:5" x14ac:dyDescent="0.15">
      <c r="A4704" s="1" t="s">
        <v>10603</v>
      </c>
      <c r="B4704" s="1">
        <v>516418</v>
      </c>
      <c r="C4704" s="1">
        <v>700</v>
      </c>
      <c r="D4704" s="1">
        <v>6400</v>
      </c>
      <c r="E4704" s="1">
        <v>6000</v>
      </c>
    </row>
    <row r="4705" spans="1:5" x14ac:dyDescent="0.15">
      <c r="A4705" s="1" t="s">
        <v>10604</v>
      </c>
      <c r="B4705" s="1">
        <v>516419</v>
      </c>
      <c r="C4705" s="1">
        <v>700</v>
      </c>
      <c r="D4705" s="1">
        <v>7100</v>
      </c>
      <c r="E4705" s="1">
        <v>6000</v>
      </c>
    </row>
    <row r="4706" spans="1:5" x14ac:dyDescent="0.15">
      <c r="A4706" s="1" t="s">
        <v>10605</v>
      </c>
      <c r="B4706" s="1">
        <v>516420</v>
      </c>
      <c r="C4706" s="1">
        <v>700</v>
      </c>
      <c r="D4706" s="1">
        <v>7800</v>
      </c>
      <c r="E4706" s="1">
        <v>6000</v>
      </c>
    </row>
    <row r="4707" spans="1:5" x14ac:dyDescent="0.15">
      <c r="A4707" s="1" t="s">
        <v>10606</v>
      </c>
      <c r="B4707" s="1">
        <v>516421</v>
      </c>
      <c r="C4707" s="1">
        <v>900</v>
      </c>
      <c r="D4707" s="1">
        <v>8500</v>
      </c>
      <c r="E4707" s="1">
        <v>6000</v>
      </c>
    </row>
    <row r="4708" spans="1:5" x14ac:dyDescent="0.15">
      <c r="A4708" s="1" t="s">
        <v>10607</v>
      </c>
      <c r="B4708" s="1">
        <v>516422</v>
      </c>
      <c r="C4708" s="1">
        <v>900</v>
      </c>
      <c r="D4708" s="1">
        <v>9400</v>
      </c>
      <c r="E4708" s="1">
        <v>6000</v>
      </c>
    </row>
    <row r="4709" spans="1:5" x14ac:dyDescent="0.15">
      <c r="A4709" s="1" t="s">
        <v>10608</v>
      </c>
      <c r="B4709" s="1">
        <v>516423</v>
      </c>
      <c r="C4709" s="1">
        <v>900</v>
      </c>
      <c r="D4709" s="1">
        <v>10300</v>
      </c>
      <c r="E4709" s="1">
        <v>6000</v>
      </c>
    </row>
    <row r="4710" spans="1:5" x14ac:dyDescent="0.15">
      <c r="A4710" s="1" t="s">
        <v>10609</v>
      </c>
      <c r="B4710" s="1">
        <v>516424</v>
      </c>
      <c r="C4710" s="1">
        <v>900</v>
      </c>
      <c r="D4710" s="1">
        <v>11200</v>
      </c>
      <c r="E4710" s="1">
        <v>6000</v>
      </c>
    </row>
    <row r="4711" spans="1:5" x14ac:dyDescent="0.15">
      <c r="A4711" s="1" t="s">
        <v>10610</v>
      </c>
      <c r="B4711" s="1">
        <v>516425</v>
      </c>
      <c r="C4711" s="1">
        <v>900</v>
      </c>
      <c r="D4711" s="1">
        <v>12100</v>
      </c>
      <c r="E4711" s="1">
        <v>6000</v>
      </c>
    </row>
    <row r="4712" spans="1:5" x14ac:dyDescent="0.15">
      <c r="A4712" s="1" t="s">
        <v>10611</v>
      </c>
      <c r="B4712" s="1">
        <v>516426</v>
      </c>
      <c r="C4712" s="1">
        <v>1100</v>
      </c>
      <c r="D4712" s="1">
        <v>13000</v>
      </c>
      <c r="E4712" s="1">
        <v>6000</v>
      </c>
    </row>
    <row r="4713" spans="1:5" x14ac:dyDescent="0.15">
      <c r="A4713" s="1" t="s">
        <v>10612</v>
      </c>
      <c r="B4713" s="1">
        <v>516427</v>
      </c>
      <c r="C4713" s="1">
        <v>1100</v>
      </c>
      <c r="D4713" s="1">
        <v>14100</v>
      </c>
      <c r="E4713" s="1">
        <v>6000</v>
      </c>
    </row>
    <row r="4714" spans="1:5" x14ac:dyDescent="0.15">
      <c r="A4714" s="1" t="s">
        <v>10613</v>
      </c>
      <c r="B4714" s="1">
        <v>516428</v>
      </c>
      <c r="C4714" s="1">
        <v>1100</v>
      </c>
      <c r="D4714" s="1">
        <v>15200</v>
      </c>
      <c r="E4714" s="1">
        <v>6000</v>
      </c>
    </row>
    <row r="4715" spans="1:5" x14ac:dyDescent="0.15">
      <c r="A4715" s="1" t="s">
        <v>10614</v>
      </c>
      <c r="B4715" s="1">
        <v>516429</v>
      </c>
      <c r="C4715" s="1">
        <v>1100</v>
      </c>
      <c r="D4715" s="1">
        <v>16300</v>
      </c>
      <c r="E4715" s="1">
        <v>6000</v>
      </c>
    </row>
    <row r="4716" spans="1:5" x14ac:dyDescent="0.15">
      <c r="A4716" s="1" t="s">
        <v>10615</v>
      </c>
      <c r="B4716" s="1">
        <v>516430</v>
      </c>
      <c r="C4716" s="1">
        <v>1100</v>
      </c>
      <c r="D4716" s="1">
        <v>17400</v>
      </c>
      <c r="E4716" s="1">
        <v>6000</v>
      </c>
    </row>
    <row r="4717" spans="1:5" x14ac:dyDescent="0.15">
      <c r="A4717" s="1" t="s">
        <v>10616</v>
      </c>
      <c r="B4717" s="1">
        <v>516431</v>
      </c>
      <c r="C4717" s="1">
        <v>1300</v>
      </c>
      <c r="D4717" s="1">
        <v>18500</v>
      </c>
      <c r="E4717" s="1">
        <v>6000</v>
      </c>
    </row>
    <row r="4718" spans="1:5" x14ac:dyDescent="0.15">
      <c r="A4718" s="1" t="s">
        <v>10617</v>
      </c>
      <c r="B4718" s="1">
        <v>516432</v>
      </c>
      <c r="C4718" s="1">
        <v>1300</v>
      </c>
      <c r="D4718" s="1">
        <v>19800</v>
      </c>
      <c r="E4718" s="1">
        <v>6000</v>
      </c>
    </row>
    <row r="4719" spans="1:5" x14ac:dyDescent="0.15">
      <c r="A4719" s="1" t="s">
        <v>10618</v>
      </c>
      <c r="B4719" s="1">
        <v>516433</v>
      </c>
      <c r="C4719" s="1">
        <v>1300</v>
      </c>
      <c r="D4719" s="1">
        <v>21100</v>
      </c>
      <c r="E4719" s="1">
        <v>6000</v>
      </c>
    </row>
    <row r="4720" spans="1:5" x14ac:dyDescent="0.15">
      <c r="A4720" s="1" t="s">
        <v>10619</v>
      </c>
      <c r="B4720" s="1">
        <v>516434</v>
      </c>
      <c r="C4720" s="1">
        <v>1300</v>
      </c>
      <c r="D4720" s="1">
        <v>22400</v>
      </c>
      <c r="E4720" s="1">
        <v>6000</v>
      </c>
    </row>
    <row r="4721" spans="1:5" x14ac:dyDescent="0.15">
      <c r="A4721" s="1" t="s">
        <v>10620</v>
      </c>
      <c r="B4721" s="1">
        <v>516435</v>
      </c>
      <c r="C4721" s="1">
        <v>1300</v>
      </c>
      <c r="D4721" s="1">
        <v>23700</v>
      </c>
      <c r="E4721" s="1">
        <v>6000</v>
      </c>
    </row>
    <row r="4722" spans="1:5" x14ac:dyDescent="0.15">
      <c r="A4722" s="1" t="s">
        <v>10621</v>
      </c>
      <c r="B4722" s="1">
        <v>516436</v>
      </c>
      <c r="C4722" s="1">
        <v>1500</v>
      </c>
      <c r="D4722" s="1">
        <v>25000</v>
      </c>
      <c r="E4722" s="1">
        <v>6000</v>
      </c>
    </row>
    <row r="4723" spans="1:5" x14ac:dyDescent="0.15">
      <c r="A4723" s="1" t="s">
        <v>10622</v>
      </c>
      <c r="B4723" s="1">
        <v>516437</v>
      </c>
      <c r="C4723" s="1">
        <v>1500</v>
      </c>
      <c r="D4723" s="1">
        <v>26500</v>
      </c>
      <c r="E4723" s="1">
        <v>6000</v>
      </c>
    </row>
    <row r="4724" spans="1:5" x14ac:dyDescent="0.15">
      <c r="A4724" s="1" t="s">
        <v>10623</v>
      </c>
      <c r="B4724" s="1">
        <v>516438</v>
      </c>
      <c r="C4724" s="1">
        <v>1500</v>
      </c>
      <c r="D4724" s="1">
        <v>28000</v>
      </c>
      <c r="E4724" s="1">
        <v>6000</v>
      </c>
    </row>
    <row r="4725" spans="1:5" x14ac:dyDescent="0.15">
      <c r="A4725" s="1" t="s">
        <v>10624</v>
      </c>
      <c r="B4725" s="1">
        <v>516439</v>
      </c>
      <c r="C4725" s="1">
        <v>1500</v>
      </c>
      <c r="D4725" s="1">
        <v>29500</v>
      </c>
      <c r="E4725" s="1">
        <v>6000</v>
      </c>
    </row>
    <row r="4726" spans="1:5" x14ac:dyDescent="0.15">
      <c r="A4726" s="1" t="s">
        <v>10625</v>
      </c>
      <c r="B4726" s="1">
        <v>516440</v>
      </c>
      <c r="C4726" s="1">
        <v>1500</v>
      </c>
      <c r="D4726" s="1">
        <v>31000</v>
      </c>
      <c r="E4726" s="1">
        <v>6000</v>
      </c>
    </row>
    <row r="4727" spans="1:5" x14ac:dyDescent="0.15">
      <c r="A4727" s="1" t="s">
        <v>10626</v>
      </c>
      <c r="B4727" s="1">
        <v>516441</v>
      </c>
      <c r="C4727" s="1">
        <v>1800</v>
      </c>
      <c r="D4727" s="1">
        <v>32500</v>
      </c>
      <c r="E4727" s="1">
        <v>6000</v>
      </c>
    </row>
    <row r="4728" spans="1:5" x14ac:dyDescent="0.15">
      <c r="A4728" s="1" t="s">
        <v>10627</v>
      </c>
      <c r="B4728" s="1">
        <v>516442</v>
      </c>
      <c r="C4728" s="1">
        <v>1800</v>
      </c>
      <c r="D4728" s="1">
        <v>34300</v>
      </c>
      <c r="E4728" s="1">
        <v>6000</v>
      </c>
    </row>
    <row r="4729" spans="1:5" x14ac:dyDescent="0.15">
      <c r="A4729" s="1" t="s">
        <v>10628</v>
      </c>
      <c r="B4729" s="1">
        <v>516443</v>
      </c>
      <c r="C4729" s="1">
        <v>1800</v>
      </c>
      <c r="D4729" s="1">
        <v>36100</v>
      </c>
      <c r="E4729" s="1">
        <v>6000</v>
      </c>
    </row>
    <row r="4730" spans="1:5" x14ac:dyDescent="0.15">
      <c r="A4730" s="1" t="s">
        <v>10629</v>
      </c>
      <c r="B4730" s="1">
        <v>516444</v>
      </c>
      <c r="C4730" s="1">
        <v>1800</v>
      </c>
      <c r="D4730" s="1">
        <v>37900</v>
      </c>
      <c r="E4730" s="1">
        <v>6000</v>
      </c>
    </row>
    <row r="4731" spans="1:5" x14ac:dyDescent="0.15">
      <c r="A4731" s="1" t="s">
        <v>10630</v>
      </c>
      <c r="B4731" s="1">
        <v>516445</v>
      </c>
      <c r="C4731" s="1">
        <v>1800</v>
      </c>
      <c r="D4731" s="1">
        <v>39700</v>
      </c>
      <c r="E4731" s="1">
        <v>6000</v>
      </c>
    </row>
    <row r="4732" spans="1:5" x14ac:dyDescent="0.15">
      <c r="A4732" s="1" t="s">
        <v>10631</v>
      </c>
      <c r="B4732" s="1">
        <v>516446</v>
      </c>
      <c r="C4732" s="1">
        <v>2100</v>
      </c>
      <c r="D4732" s="1">
        <v>41500</v>
      </c>
      <c r="E4732" s="1">
        <v>6000</v>
      </c>
    </row>
    <row r="4733" spans="1:5" x14ac:dyDescent="0.15">
      <c r="A4733" s="1" t="s">
        <v>10632</v>
      </c>
      <c r="B4733" s="1">
        <v>516447</v>
      </c>
      <c r="C4733" s="1">
        <v>2100</v>
      </c>
      <c r="D4733" s="1">
        <v>43600</v>
      </c>
      <c r="E4733" s="1">
        <v>6000</v>
      </c>
    </row>
    <row r="4734" spans="1:5" x14ac:dyDescent="0.15">
      <c r="A4734" s="1" t="s">
        <v>10633</v>
      </c>
      <c r="B4734" s="1">
        <v>516448</v>
      </c>
      <c r="C4734" s="1">
        <v>2100</v>
      </c>
      <c r="D4734" s="1">
        <v>45700</v>
      </c>
      <c r="E4734" s="1">
        <v>6000</v>
      </c>
    </row>
    <row r="4735" spans="1:5" x14ac:dyDescent="0.15">
      <c r="A4735" s="1" t="s">
        <v>10634</v>
      </c>
      <c r="B4735" s="1">
        <v>516449</v>
      </c>
      <c r="C4735" s="1">
        <v>2100</v>
      </c>
      <c r="D4735" s="1">
        <v>47800</v>
      </c>
      <c r="E4735" s="1">
        <v>6000</v>
      </c>
    </row>
    <row r="4736" spans="1:5" x14ac:dyDescent="0.15">
      <c r="A4736" s="1" t="s">
        <v>10635</v>
      </c>
      <c r="B4736" s="1">
        <v>516450</v>
      </c>
      <c r="C4736" s="1">
        <v>2100</v>
      </c>
      <c r="D4736" s="1">
        <v>49900</v>
      </c>
      <c r="E4736" s="1">
        <v>6000</v>
      </c>
    </row>
    <row r="4737" spans="1:5" x14ac:dyDescent="0.15">
      <c r="A4737" s="1" t="s">
        <v>10636</v>
      </c>
      <c r="B4737" s="1">
        <v>516451</v>
      </c>
      <c r="C4737" s="1">
        <v>2400</v>
      </c>
      <c r="D4737" s="1">
        <v>52000</v>
      </c>
      <c r="E4737" s="1">
        <v>6000</v>
      </c>
    </row>
    <row r="4738" spans="1:5" x14ac:dyDescent="0.15">
      <c r="A4738" s="1" t="s">
        <v>10637</v>
      </c>
      <c r="B4738" s="1">
        <v>516452</v>
      </c>
      <c r="C4738" s="1">
        <v>2400</v>
      </c>
      <c r="D4738" s="1">
        <v>54400</v>
      </c>
      <c r="E4738" s="1">
        <v>6000</v>
      </c>
    </row>
    <row r="4739" spans="1:5" x14ac:dyDescent="0.15">
      <c r="A4739" s="1" t="s">
        <v>10638</v>
      </c>
      <c r="B4739" s="1">
        <v>516453</v>
      </c>
      <c r="C4739" s="1">
        <v>2400</v>
      </c>
      <c r="D4739" s="1">
        <v>56800</v>
      </c>
      <c r="E4739" s="1">
        <v>6000</v>
      </c>
    </row>
    <row r="4740" spans="1:5" x14ac:dyDescent="0.15">
      <c r="A4740" s="1" t="s">
        <v>10639</v>
      </c>
      <c r="B4740" s="1">
        <v>516454</v>
      </c>
      <c r="C4740" s="1">
        <v>2400</v>
      </c>
      <c r="D4740" s="1">
        <v>59200</v>
      </c>
      <c r="E4740" s="1">
        <v>6000</v>
      </c>
    </row>
    <row r="4741" spans="1:5" x14ac:dyDescent="0.15">
      <c r="A4741" s="1" t="s">
        <v>10640</v>
      </c>
      <c r="B4741" s="1">
        <v>516455</v>
      </c>
      <c r="C4741" s="1">
        <v>2400</v>
      </c>
      <c r="D4741" s="1">
        <v>61600</v>
      </c>
      <c r="E4741" s="1">
        <v>6000</v>
      </c>
    </row>
    <row r="4742" spans="1:5" x14ac:dyDescent="0.15">
      <c r="A4742" s="1" t="s">
        <v>10641</v>
      </c>
      <c r="B4742" s="1">
        <v>516456</v>
      </c>
      <c r="C4742" s="1">
        <v>2700</v>
      </c>
      <c r="D4742" s="1">
        <v>64000</v>
      </c>
      <c r="E4742" s="1">
        <v>6000</v>
      </c>
    </row>
    <row r="4743" spans="1:5" x14ac:dyDescent="0.15">
      <c r="A4743" s="1" t="s">
        <v>10642</v>
      </c>
      <c r="B4743" s="1">
        <v>516457</v>
      </c>
      <c r="C4743" s="1">
        <v>2700</v>
      </c>
      <c r="D4743" s="1">
        <v>66700</v>
      </c>
      <c r="E4743" s="1">
        <v>6000</v>
      </c>
    </row>
    <row r="4744" spans="1:5" x14ac:dyDescent="0.15">
      <c r="A4744" s="1" t="s">
        <v>10643</v>
      </c>
      <c r="B4744" s="1">
        <v>516458</v>
      </c>
      <c r="C4744" s="1">
        <v>2700</v>
      </c>
      <c r="D4744" s="1">
        <v>69400</v>
      </c>
      <c r="E4744" s="1">
        <v>6000</v>
      </c>
    </row>
    <row r="4745" spans="1:5" x14ac:dyDescent="0.15">
      <c r="A4745" s="1" t="s">
        <v>10644</v>
      </c>
      <c r="B4745" s="1">
        <v>516459</v>
      </c>
      <c r="C4745" s="1">
        <v>2700</v>
      </c>
      <c r="D4745" s="1">
        <v>72100</v>
      </c>
      <c r="E4745" s="1">
        <v>6000</v>
      </c>
    </row>
    <row r="4746" spans="1:5" x14ac:dyDescent="0.15">
      <c r="A4746" s="1" t="s">
        <v>10645</v>
      </c>
      <c r="B4746" s="1">
        <v>516460</v>
      </c>
      <c r="C4746" s="1">
        <v>2700</v>
      </c>
      <c r="D4746" s="1">
        <v>74800</v>
      </c>
      <c r="E4746" s="1">
        <v>6000</v>
      </c>
    </row>
    <row r="4747" spans="1:5" x14ac:dyDescent="0.15">
      <c r="A4747" s="1" t="s">
        <v>10646</v>
      </c>
      <c r="B4747" s="1">
        <v>516461</v>
      </c>
      <c r="C4747" s="1">
        <v>3000</v>
      </c>
      <c r="D4747" s="1">
        <v>77500</v>
      </c>
      <c r="E4747" s="1">
        <v>6000</v>
      </c>
    </row>
    <row r="4748" spans="1:5" x14ac:dyDescent="0.15">
      <c r="A4748" s="1" t="s">
        <v>10647</v>
      </c>
      <c r="B4748" s="1">
        <v>516462</v>
      </c>
      <c r="C4748" s="1">
        <v>3000</v>
      </c>
      <c r="D4748" s="1">
        <v>80500</v>
      </c>
      <c r="E4748" s="1">
        <v>6000</v>
      </c>
    </row>
    <row r="4749" spans="1:5" x14ac:dyDescent="0.15">
      <c r="A4749" s="1" t="s">
        <v>10648</v>
      </c>
      <c r="B4749" s="1">
        <v>516463</v>
      </c>
      <c r="C4749" s="1">
        <v>3000</v>
      </c>
      <c r="D4749" s="1">
        <v>83500</v>
      </c>
      <c r="E4749" s="1">
        <v>6000</v>
      </c>
    </row>
    <row r="4750" spans="1:5" x14ac:dyDescent="0.15">
      <c r="A4750" s="1" t="s">
        <v>10649</v>
      </c>
      <c r="B4750" s="1">
        <v>516464</v>
      </c>
      <c r="C4750" s="1">
        <v>3000</v>
      </c>
      <c r="D4750" s="1">
        <v>86500</v>
      </c>
      <c r="E4750" s="1">
        <v>6000</v>
      </c>
    </row>
    <row r="4751" spans="1:5" x14ac:dyDescent="0.15">
      <c r="A4751" s="1" t="s">
        <v>10650</v>
      </c>
      <c r="B4751" s="1">
        <v>516465</v>
      </c>
      <c r="C4751" s="1">
        <v>3000</v>
      </c>
      <c r="D4751" s="1">
        <v>89500</v>
      </c>
      <c r="E4751" s="1">
        <v>6000</v>
      </c>
    </row>
    <row r="4752" spans="1:5" x14ac:dyDescent="0.15">
      <c r="A4752" s="1" t="s">
        <v>10651</v>
      </c>
      <c r="B4752" s="1">
        <v>516466</v>
      </c>
      <c r="C4752" s="1">
        <v>3500</v>
      </c>
      <c r="D4752" s="1">
        <v>92500</v>
      </c>
      <c r="E4752" s="1">
        <v>6000</v>
      </c>
    </row>
    <row r="4753" spans="1:5" x14ac:dyDescent="0.15">
      <c r="A4753" s="1" t="s">
        <v>10652</v>
      </c>
      <c r="B4753" s="1">
        <v>516467</v>
      </c>
      <c r="C4753" s="1">
        <v>3500</v>
      </c>
      <c r="D4753" s="1">
        <v>96000</v>
      </c>
      <c r="E4753" s="1">
        <v>6000</v>
      </c>
    </row>
    <row r="4754" spans="1:5" x14ac:dyDescent="0.15">
      <c r="A4754" s="1" t="s">
        <v>10653</v>
      </c>
      <c r="B4754" s="1">
        <v>516468</v>
      </c>
      <c r="C4754" s="1">
        <v>3500</v>
      </c>
      <c r="D4754" s="1">
        <v>99500</v>
      </c>
      <c r="E4754" s="1">
        <v>6000</v>
      </c>
    </row>
    <row r="4755" spans="1:5" x14ac:dyDescent="0.15">
      <c r="A4755" s="1" t="s">
        <v>10654</v>
      </c>
      <c r="B4755" s="1">
        <v>516469</v>
      </c>
      <c r="C4755" s="1">
        <v>3500</v>
      </c>
      <c r="D4755" s="1">
        <v>103000</v>
      </c>
      <c r="E4755" s="1">
        <v>6000</v>
      </c>
    </row>
    <row r="4756" spans="1:5" x14ac:dyDescent="0.15">
      <c r="A4756" s="1" t="s">
        <v>10655</v>
      </c>
      <c r="B4756" s="1">
        <v>516470</v>
      </c>
      <c r="C4756" s="1">
        <v>3500</v>
      </c>
      <c r="D4756" s="1">
        <v>106500</v>
      </c>
      <c r="E4756" s="1">
        <v>6000</v>
      </c>
    </row>
    <row r="4757" spans="1:5" x14ac:dyDescent="0.15">
      <c r="A4757" s="1" t="s">
        <v>10656</v>
      </c>
      <c r="B4757" s="1">
        <v>516471</v>
      </c>
      <c r="C4757" s="1">
        <v>4000</v>
      </c>
      <c r="D4757" s="1">
        <v>110000</v>
      </c>
      <c r="E4757" s="1">
        <v>6000</v>
      </c>
    </row>
    <row r="4758" spans="1:5" x14ac:dyDescent="0.15">
      <c r="A4758" s="1" t="s">
        <v>10657</v>
      </c>
      <c r="B4758" s="1">
        <v>516472</v>
      </c>
      <c r="C4758" s="1">
        <v>4000</v>
      </c>
      <c r="D4758" s="1">
        <v>114000</v>
      </c>
      <c r="E4758" s="1">
        <v>6000</v>
      </c>
    </row>
    <row r="4759" spans="1:5" x14ac:dyDescent="0.15">
      <c r="A4759" s="1" t="s">
        <v>10658</v>
      </c>
      <c r="B4759" s="1">
        <v>516473</v>
      </c>
      <c r="C4759" s="1">
        <v>4000</v>
      </c>
      <c r="D4759" s="1">
        <v>118000</v>
      </c>
      <c r="E4759" s="1">
        <v>6000</v>
      </c>
    </row>
    <row r="4760" spans="1:5" x14ac:dyDescent="0.15">
      <c r="A4760" s="1" t="s">
        <v>10659</v>
      </c>
      <c r="B4760" s="1">
        <v>516474</v>
      </c>
      <c r="C4760" s="1">
        <v>4000</v>
      </c>
      <c r="D4760" s="1">
        <v>122000</v>
      </c>
      <c r="E4760" s="1">
        <v>6000</v>
      </c>
    </row>
    <row r="4761" spans="1:5" x14ac:dyDescent="0.15">
      <c r="A4761" s="1" t="s">
        <v>10660</v>
      </c>
      <c r="B4761" s="1">
        <v>516475</v>
      </c>
      <c r="C4761" s="1">
        <v>4000</v>
      </c>
      <c r="D4761" s="1">
        <v>126000</v>
      </c>
      <c r="E4761" s="1">
        <v>6000</v>
      </c>
    </row>
    <row r="4762" spans="1:5" x14ac:dyDescent="0.15">
      <c r="A4762" s="1" t="s">
        <v>10661</v>
      </c>
      <c r="B4762" s="1">
        <v>516476</v>
      </c>
      <c r="C4762" s="1">
        <v>4500</v>
      </c>
      <c r="D4762" s="1">
        <v>130000</v>
      </c>
      <c r="E4762" s="1">
        <v>6000</v>
      </c>
    </row>
    <row r="4763" spans="1:5" x14ac:dyDescent="0.15">
      <c r="A4763" s="1" t="s">
        <v>10662</v>
      </c>
      <c r="B4763" s="1">
        <v>516477</v>
      </c>
      <c r="C4763" s="1">
        <v>4500</v>
      </c>
      <c r="D4763" s="1">
        <v>134500</v>
      </c>
      <c r="E4763" s="1">
        <v>6000</v>
      </c>
    </row>
    <row r="4764" spans="1:5" x14ac:dyDescent="0.15">
      <c r="A4764" s="1" t="s">
        <v>10663</v>
      </c>
      <c r="B4764" s="1">
        <v>516478</v>
      </c>
      <c r="C4764" s="1">
        <v>4500</v>
      </c>
      <c r="D4764" s="1">
        <v>139000</v>
      </c>
      <c r="E4764" s="1">
        <v>6000</v>
      </c>
    </row>
    <row r="4765" spans="1:5" x14ac:dyDescent="0.15">
      <c r="A4765" s="1" t="s">
        <v>10664</v>
      </c>
      <c r="B4765" s="1">
        <v>516479</v>
      </c>
      <c r="C4765" s="1">
        <v>4500</v>
      </c>
      <c r="D4765" s="1">
        <v>143500</v>
      </c>
      <c r="E4765" s="1">
        <v>6000</v>
      </c>
    </row>
    <row r="4766" spans="1:5" x14ac:dyDescent="0.15">
      <c r="A4766" s="1" t="s">
        <v>10665</v>
      </c>
      <c r="B4766" s="1">
        <v>516480</v>
      </c>
      <c r="C4766" s="1">
        <v>4500</v>
      </c>
      <c r="D4766" s="1">
        <v>148000</v>
      </c>
      <c r="E4766" s="1">
        <v>6000</v>
      </c>
    </row>
    <row r="4767" spans="1:5" x14ac:dyDescent="0.15">
      <c r="A4767" s="1" t="s">
        <v>10666</v>
      </c>
      <c r="B4767" s="1">
        <v>516481</v>
      </c>
      <c r="C4767" s="1">
        <v>5000</v>
      </c>
      <c r="D4767" s="1">
        <v>152500</v>
      </c>
      <c r="E4767" s="1">
        <v>6000</v>
      </c>
    </row>
    <row r="4768" spans="1:5" x14ac:dyDescent="0.15">
      <c r="A4768" s="1" t="s">
        <v>10667</v>
      </c>
      <c r="B4768" s="1">
        <v>516482</v>
      </c>
      <c r="C4768" s="1">
        <v>5000</v>
      </c>
      <c r="D4768" s="1">
        <v>157500</v>
      </c>
      <c r="E4768" s="1">
        <v>6000</v>
      </c>
    </row>
    <row r="4769" spans="1:5" x14ac:dyDescent="0.15">
      <c r="A4769" s="1" t="s">
        <v>10668</v>
      </c>
      <c r="B4769" s="1">
        <v>516483</v>
      </c>
      <c r="C4769" s="1">
        <v>5000</v>
      </c>
      <c r="D4769" s="1">
        <v>162500</v>
      </c>
      <c r="E4769" s="1">
        <v>6000</v>
      </c>
    </row>
    <row r="4770" spans="1:5" x14ac:dyDescent="0.15">
      <c r="A4770" s="1" t="s">
        <v>10669</v>
      </c>
      <c r="B4770" s="1">
        <v>516484</v>
      </c>
      <c r="C4770" s="1">
        <v>5000</v>
      </c>
      <c r="D4770" s="1">
        <v>167500</v>
      </c>
      <c r="E4770" s="1">
        <v>6000</v>
      </c>
    </row>
    <row r="4771" spans="1:5" x14ac:dyDescent="0.15">
      <c r="A4771" s="1" t="s">
        <v>10670</v>
      </c>
      <c r="B4771" s="1">
        <v>516485</v>
      </c>
      <c r="C4771" s="1">
        <v>5000</v>
      </c>
      <c r="D4771" s="1">
        <v>172500</v>
      </c>
      <c r="E4771" s="1">
        <v>6000</v>
      </c>
    </row>
    <row r="4772" spans="1:5" x14ac:dyDescent="0.15">
      <c r="A4772" s="1" t="s">
        <v>10671</v>
      </c>
      <c r="B4772" s="1">
        <v>516486</v>
      </c>
      <c r="C4772" s="1">
        <v>5500</v>
      </c>
      <c r="D4772" s="1">
        <v>177500</v>
      </c>
      <c r="E4772" s="1">
        <v>6000</v>
      </c>
    </row>
    <row r="4773" spans="1:5" x14ac:dyDescent="0.15">
      <c r="A4773" s="1" t="s">
        <v>10672</v>
      </c>
      <c r="B4773" s="1">
        <v>516487</v>
      </c>
      <c r="C4773" s="1">
        <v>5500</v>
      </c>
      <c r="D4773" s="1">
        <v>183000</v>
      </c>
      <c r="E4773" s="1">
        <v>6000</v>
      </c>
    </row>
    <row r="4774" spans="1:5" x14ac:dyDescent="0.15">
      <c r="A4774" s="1" t="s">
        <v>10673</v>
      </c>
      <c r="B4774" s="1">
        <v>516488</v>
      </c>
      <c r="C4774" s="1">
        <v>5500</v>
      </c>
      <c r="D4774" s="1">
        <v>188500</v>
      </c>
      <c r="E4774" s="1">
        <v>6000</v>
      </c>
    </row>
    <row r="4775" spans="1:5" x14ac:dyDescent="0.15">
      <c r="A4775" s="1" t="s">
        <v>10674</v>
      </c>
      <c r="B4775" s="1">
        <v>516489</v>
      </c>
      <c r="C4775" s="1">
        <v>5500</v>
      </c>
      <c r="D4775" s="1">
        <v>194000</v>
      </c>
      <c r="E4775" s="1">
        <v>6000</v>
      </c>
    </row>
    <row r="4776" spans="1:5" x14ac:dyDescent="0.15">
      <c r="A4776" s="1" t="s">
        <v>10675</v>
      </c>
      <c r="B4776" s="1">
        <v>516490</v>
      </c>
      <c r="C4776" s="1">
        <v>5500</v>
      </c>
      <c r="D4776" s="1">
        <v>199500</v>
      </c>
      <c r="E4776" s="1">
        <v>6000</v>
      </c>
    </row>
    <row r="4777" spans="1:5" x14ac:dyDescent="0.15">
      <c r="A4777" s="1" t="s">
        <v>10676</v>
      </c>
      <c r="B4777" s="1">
        <v>516491</v>
      </c>
      <c r="C4777" s="1">
        <v>6000</v>
      </c>
      <c r="D4777" s="1">
        <v>205000</v>
      </c>
      <c r="E4777" s="1">
        <v>6000</v>
      </c>
    </row>
    <row r="4778" spans="1:5" x14ac:dyDescent="0.15">
      <c r="A4778" s="1" t="s">
        <v>10677</v>
      </c>
      <c r="B4778" s="1">
        <v>516492</v>
      </c>
      <c r="C4778" s="1">
        <v>6000</v>
      </c>
      <c r="D4778" s="1">
        <v>211000</v>
      </c>
      <c r="E4778" s="1">
        <v>6000</v>
      </c>
    </row>
    <row r="4779" spans="1:5" x14ac:dyDescent="0.15">
      <c r="A4779" s="1" t="s">
        <v>10678</v>
      </c>
      <c r="B4779" s="1">
        <v>516493</v>
      </c>
      <c r="C4779" s="1">
        <v>6000</v>
      </c>
      <c r="D4779" s="1">
        <v>217000</v>
      </c>
      <c r="E4779" s="1">
        <v>6000</v>
      </c>
    </row>
    <row r="4780" spans="1:5" x14ac:dyDescent="0.15">
      <c r="A4780" s="1" t="s">
        <v>10679</v>
      </c>
      <c r="B4780" s="1">
        <v>516494</v>
      </c>
      <c r="C4780" s="1">
        <v>6000</v>
      </c>
      <c r="D4780" s="1">
        <v>223000</v>
      </c>
      <c r="E4780" s="1">
        <v>6000</v>
      </c>
    </row>
    <row r="4781" spans="1:5" x14ac:dyDescent="0.15">
      <c r="A4781" s="1" t="s">
        <v>10680</v>
      </c>
      <c r="B4781" s="1">
        <v>516495</v>
      </c>
      <c r="C4781" s="1">
        <v>6000</v>
      </c>
      <c r="D4781" s="1">
        <v>229000</v>
      </c>
      <c r="E4781" s="1">
        <v>6000</v>
      </c>
    </row>
    <row r="4782" spans="1:5" x14ac:dyDescent="0.15">
      <c r="A4782" s="1" t="s">
        <v>10681</v>
      </c>
      <c r="B4782" s="1">
        <v>516496</v>
      </c>
      <c r="C4782" s="1">
        <v>6500</v>
      </c>
      <c r="D4782" s="1">
        <v>235000</v>
      </c>
      <c r="E4782" s="1">
        <v>6000</v>
      </c>
    </row>
    <row r="4783" spans="1:5" x14ac:dyDescent="0.15">
      <c r="A4783" s="1" t="s">
        <v>10682</v>
      </c>
      <c r="B4783" s="1">
        <v>516497</v>
      </c>
      <c r="C4783" s="1">
        <v>6500</v>
      </c>
      <c r="D4783" s="1">
        <v>241500</v>
      </c>
      <c r="E4783" s="1">
        <v>6000</v>
      </c>
    </row>
    <row r="4784" spans="1:5" x14ac:dyDescent="0.15">
      <c r="A4784" s="1" t="s">
        <v>10683</v>
      </c>
      <c r="B4784" s="1">
        <v>516498</v>
      </c>
      <c r="C4784" s="1">
        <v>6500</v>
      </c>
      <c r="D4784" s="1">
        <v>248000</v>
      </c>
      <c r="E4784" s="1">
        <v>6000</v>
      </c>
    </row>
    <row r="4785" spans="1:5" x14ac:dyDescent="0.15">
      <c r="A4785" s="1" t="s">
        <v>10684</v>
      </c>
      <c r="B4785" s="1">
        <v>516499</v>
      </c>
      <c r="C4785" s="1">
        <v>0</v>
      </c>
      <c r="D4785" s="1">
        <v>254500</v>
      </c>
      <c r="E4785" s="1">
        <v>6000</v>
      </c>
    </row>
    <row r="4786" spans="1:5" x14ac:dyDescent="0.15">
      <c r="A4786" s="1" t="s">
        <v>10685</v>
      </c>
      <c r="B4786" s="1">
        <v>517001</v>
      </c>
      <c r="C4786" s="1">
        <v>20</v>
      </c>
      <c r="D4786" s="1">
        <v>10</v>
      </c>
    </row>
    <row r="4787" spans="1:5" x14ac:dyDescent="0.15">
      <c r="A4787" s="1" t="s">
        <v>10686</v>
      </c>
      <c r="B4787" s="1">
        <v>517002</v>
      </c>
      <c r="C4787" s="1">
        <v>20</v>
      </c>
      <c r="D4787" s="1">
        <v>30</v>
      </c>
    </row>
    <row r="4788" spans="1:5" x14ac:dyDescent="0.15">
      <c r="A4788" s="1" t="s">
        <v>10687</v>
      </c>
      <c r="B4788" s="1">
        <v>517003</v>
      </c>
      <c r="C4788" s="1">
        <v>20</v>
      </c>
      <c r="D4788" s="1">
        <v>50</v>
      </c>
    </row>
    <row r="4789" spans="1:5" x14ac:dyDescent="0.15">
      <c r="A4789" s="1" t="s">
        <v>10688</v>
      </c>
      <c r="B4789" s="1">
        <v>517004</v>
      </c>
      <c r="C4789" s="1">
        <v>20</v>
      </c>
      <c r="D4789" s="1">
        <v>70</v>
      </c>
    </row>
    <row r="4790" spans="1:5" x14ac:dyDescent="0.15">
      <c r="A4790" s="1" t="s">
        <v>10689</v>
      </c>
      <c r="B4790" s="1">
        <v>517005</v>
      </c>
      <c r="C4790" s="1">
        <v>20</v>
      </c>
      <c r="D4790" s="1">
        <v>90</v>
      </c>
    </row>
    <row r="4791" spans="1:5" x14ac:dyDescent="0.15">
      <c r="A4791" s="1" t="s">
        <v>10690</v>
      </c>
      <c r="B4791" s="1">
        <v>517006</v>
      </c>
      <c r="C4791" s="1">
        <v>30</v>
      </c>
      <c r="D4791" s="1">
        <v>110</v>
      </c>
    </row>
    <row r="4792" spans="1:5" x14ac:dyDescent="0.15">
      <c r="A4792" s="1" t="s">
        <v>10691</v>
      </c>
      <c r="B4792" s="1">
        <v>517007</v>
      </c>
      <c r="C4792" s="1">
        <v>30</v>
      </c>
      <c r="D4792" s="1">
        <v>140</v>
      </c>
    </row>
    <row r="4793" spans="1:5" x14ac:dyDescent="0.15">
      <c r="A4793" s="1" t="s">
        <v>10692</v>
      </c>
      <c r="B4793" s="1">
        <v>517008</v>
      </c>
      <c r="C4793" s="1">
        <v>30</v>
      </c>
      <c r="D4793" s="1">
        <v>170</v>
      </c>
    </row>
    <row r="4794" spans="1:5" x14ac:dyDescent="0.15">
      <c r="A4794" s="1" t="s">
        <v>10693</v>
      </c>
      <c r="B4794" s="1">
        <v>517009</v>
      </c>
      <c r="C4794" s="1">
        <v>30</v>
      </c>
      <c r="D4794" s="1">
        <v>200</v>
      </c>
    </row>
    <row r="4795" spans="1:5" x14ac:dyDescent="0.15">
      <c r="A4795" s="1" t="s">
        <v>10694</v>
      </c>
      <c r="B4795" s="1">
        <v>517010</v>
      </c>
      <c r="C4795" s="1">
        <v>30</v>
      </c>
      <c r="D4795" s="1">
        <v>230</v>
      </c>
    </row>
    <row r="4796" spans="1:5" x14ac:dyDescent="0.15">
      <c r="A4796" s="1" t="s">
        <v>10695</v>
      </c>
      <c r="B4796" s="1">
        <v>517011</v>
      </c>
      <c r="C4796" s="1">
        <v>50</v>
      </c>
      <c r="D4796" s="1">
        <v>260</v>
      </c>
    </row>
    <row r="4797" spans="1:5" x14ac:dyDescent="0.15">
      <c r="A4797" s="1" t="s">
        <v>10696</v>
      </c>
      <c r="B4797" s="1">
        <v>517012</v>
      </c>
      <c r="C4797" s="1">
        <v>50</v>
      </c>
      <c r="D4797" s="1">
        <v>310</v>
      </c>
    </row>
    <row r="4798" spans="1:5" x14ac:dyDescent="0.15">
      <c r="A4798" s="1" t="s">
        <v>10697</v>
      </c>
      <c r="B4798" s="1">
        <v>517013</v>
      </c>
      <c r="C4798" s="1">
        <v>50</v>
      </c>
      <c r="D4798" s="1">
        <v>360</v>
      </c>
    </row>
    <row r="4799" spans="1:5" x14ac:dyDescent="0.15">
      <c r="A4799" s="1" t="s">
        <v>10698</v>
      </c>
      <c r="B4799" s="1">
        <v>517014</v>
      </c>
      <c r="C4799" s="1">
        <v>50</v>
      </c>
      <c r="D4799" s="1">
        <v>410</v>
      </c>
    </row>
    <row r="4800" spans="1:5" x14ac:dyDescent="0.15">
      <c r="A4800" s="1" t="s">
        <v>10699</v>
      </c>
      <c r="B4800" s="1">
        <v>517015</v>
      </c>
      <c r="C4800" s="1">
        <v>50</v>
      </c>
      <c r="D4800" s="1">
        <v>460</v>
      </c>
    </row>
    <row r="4801" spans="1:4" x14ac:dyDescent="0.15">
      <c r="A4801" s="1" t="s">
        <v>10700</v>
      </c>
      <c r="B4801" s="1">
        <v>517016</v>
      </c>
      <c r="C4801" s="1">
        <v>70</v>
      </c>
      <c r="D4801" s="1">
        <v>510</v>
      </c>
    </row>
    <row r="4802" spans="1:4" x14ac:dyDescent="0.15">
      <c r="A4802" s="1" t="s">
        <v>10701</v>
      </c>
      <c r="B4802" s="1">
        <v>517017</v>
      </c>
      <c r="C4802" s="1">
        <v>70</v>
      </c>
      <c r="D4802" s="1">
        <v>580</v>
      </c>
    </row>
    <row r="4803" spans="1:4" x14ac:dyDescent="0.15">
      <c r="A4803" s="1" t="s">
        <v>10702</v>
      </c>
      <c r="B4803" s="1">
        <v>517018</v>
      </c>
      <c r="C4803" s="1">
        <v>70</v>
      </c>
      <c r="D4803" s="1">
        <v>650</v>
      </c>
    </row>
    <row r="4804" spans="1:4" x14ac:dyDescent="0.15">
      <c r="A4804" s="1" t="s">
        <v>10703</v>
      </c>
      <c r="B4804" s="1">
        <v>517019</v>
      </c>
      <c r="C4804" s="1">
        <v>70</v>
      </c>
      <c r="D4804" s="1">
        <v>720</v>
      </c>
    </row>
    <row r="4805" spans="1:4" x14ac:dyDescent="0.15">
      <c r="A4805" s="1" t="s">
        <v>10704</v>
      </c>
      <c r="B4805" s="1">
        <v>517020</v>
      </c>
      <c r="C4805" s="1">
        <v>0</v>
      </c>
      <c r="D4805" s="1">
        <v>790</v>
      </c>
    </row>
    <row r="4806" spans="1:4" x14ac:dyDescent="0.15">
      <c r="A4806" s="1" t="s">
        <v>10705</v>
      </c>
      <c r="B4806" s="1">
        <v>517101</v>
      </c>
      <c r="C4806" s="1">
        <v>40</v>
      </c>
      <c r="D4806" s="1">
        <v>20</v>
      </c>
    </row>
    <row r="4807" spans="1:4" x14ac:dyDescent="0.15">
      <c r="A4807" s="1" t="s">
        <v>10706</v>
      </c>
      <c r="B4807" s="1">
        <v>517102</v>
      </c>
      <c r="C4807" s="1">
        <v>40</v>
      </c>
      <c r="D4807" s="1">
        <v>60</v>
      </c>
    </row>
    <row r="4808" spans="1:4" x14ac:dyDescent="0.15">
      <c r="A4808" s="1" t="s">
        <v>10707</v>
      </c>
      <c r="B4808" s="1">
        <v>517103</v>
      </c>
      <c r="C4808" s="1">
        <v>40</v>
      </c>
      <c r="D4808" s="1">
        <v>100</v>
      </c>
    </row>
    <row r="4809" spans="1:4" x14ac:dyDescent="0.15">
      <c r="A4809" s="1" t="s">
        <v>10708</v>
      </c>
      <c r="B4809" s="1">
        <v>517104</v>
      </c>
      <c r="C4809" s="1">
        <v>40</v>
      </c>
      <c r="D4809" s="1">
        <v>140</v>
      </c>
    </row>
    <row r="4810" spans="1:4" x14ac:dyDescent="0.15">
      <c r="A4810" s="1" t="s">
        <v>10709</v>
      </c>
      <c r="B4810" s="1">
        <v>517105</v>
      </c>
      <c r="C4810" s="1">
        <v>40</v>
      </c>
      <c r="D4810" s="1">
        <v>180</v>
      </c>
    </row>
    <row r="4811" spans="1:4" x14ac:dyDescent="0.15">
      <c r="A4811" s="1" t="s">
        <v>10710</v>
      </c>
      <c r="B4811" s="1">
        <v>517106</v>
      </c>
      <c r="C4811" s="1">
        <v>60</v>
      </c>
      <c r="D4811" s="1">
        <v>220</v>
      </c>
    </row>
    <row r="4812" spans="1:4" x14ac:dyDescent="0.15">
      <c r="A4812" s="1" t="s">
        <v>10711</v>
      </c>
      <c r="B4812" s="1">
        <v>517107</v>
      </c>
      <c r="C4812" s="1">
        <v>60</v>
      </c>
      <c r="D4812" s="1">
        <v>280</v>
      </c>
    </row>
    <row r="4813" spans="1:4" x14ac:dyDescent="0.15">
      <c r="A4813" s="1" t="s">
        <v>10712</v>
      </c>
      <c r="B4813" s="1">
        <v>517108</v>
      </c>
      <c r="C4813" s="1">
        <v>60</v>
      </c>
      <c r="D4813" s="1">
        <v>340</v>
      </c>
    </row>
    <row r="4814" spans="1:4" x14ac:dyDescent="0.15">
      <c r="A4814" s="1" t="s">
        <v>10713</v>
      </c>
      <c r="B4814" s="1">
        <v>517109</v>
      </c>
      <c r="C4814" s="1">
        <v>60</v>
      </c>
      <c r="D4814" s="1">
        <v>400</v>
      </c>
    </row>
    <row r="4815" spans="1:4" x14ac:dyDescent="0.15">
      <c r="A4815" s="1" t="s">
        <v>10714</v>
      </c>
      <c r="B4815" s="1">
        <v>517110</v>
      </c>
      <c r="C4815" s="1">
        <v>60</v>
      </c>
      <c r="D4815" s="1">
        <v>460</v>
      </c>
    </row>
    <row r="4816" spans="1:4" x14ac:dyDescent="0.15">
      <c r="A4816" s="1" t="s">
        <v>10715</v>
      </c>
      <c r="B4816" s="1">
        <v>517111</v>
      </c>
      <c r="C4816" s="1">
        <v>100</v>
      </c>
      <c r="D4816" s="1">
        <v>520</v>
      </c>
    </row>
    <row r="4817" spans="1:4" x14ac:dyDescent="0.15">
      <c r="A4817" s="1" t="s">
        <v>10716</v>
      </c>
      <c r="B4817" s="1">
        <v>517112</v>
      </c>
      <c r="C4817" s="1">
        <v>100</v>
      </c>
      <c r="D4817" s="1">
        <v>620</v>
      </c>
    </row>
    <row r="4818" spans="1:4" x14ac:dyDescent="0.15">
      <c r="A4818" s="1" t="s">
        <v>10717</v>
      </c>
      <c r="B4818" s="1">
        <v>517113</v>
      </c>
      <c r="C4818" s="1">
        <v>100</v>
      </c>
      <c r="D4818" s="1">
        <v>720</v>
      </c>
    </row>
    <row r="4819" spans="1:4" x14ac:dyDescent="0.15">
      <c r="A4819" s="1" t="s">
        <v>10718</v>
      </c>
      <c r="B4819" s="1">
        <v>517114</v>
      </c>
      <c r="C4819" s="1">
        <v>100</v>
      </c>
      <c r="D4819" s="1">
        <v>820</v>
      </c>
    </row>
    <row r="4820" spans="1:4" x14ac:dyDescent="0.15">
      <c r="A4820" s="1" t="s">
        <v>10719</v>
      </c>
      <c r="B4820" s="1">
        <v>517115</v>
      </c>
      <c r="C4820" s="1">
        <v>100</v>
      </c>
      <c r="D4820" s="1">
        <v>920</v>
      </c>
    </row>
    <row r="4821" spans="1:4" x14ac:dyDescent="0.15">
      <c r="A4821" s="1" t="s">
        <v>10720</v>
      </c>
      <c r="B4821" s="1">
        <v>517116</v>
      </c>
      <c r="C4821" s="1">
        <v>140</v>
      </c>
      <c r="D4821" s="1">
        <v>1020</v>
      </c>
    </row>
    <row r="4822" spans="1:4" x14ac:dyDescent="0.15">
      <c r="A4822" s="1" t="s">
        <v>10721</v>
      </c>
      <c r="B4822" s="1">
        <v>517117</v>
      </c>
      <c r="C4822" s="1">
        <v>140</v>
      </c>
      <c r="D4822" s="1">
        <v>1160</v>
      </c>
    </row>
    <row r="4823" spans="1:4" x14ac:dyDescent="0.15">
      <c r="A4823" s="1" t="s">
        <v>10722</v>
      </c>
      <c r="B4823" s="1">
        <v>517118</v>
      </c>
      <c r="C4823" s="1">
        <v>140</v>
      </c>
      <c r="D4823" s="1">
        <v>1300</v>
      </c>
    </row>
    <row r="4824" spans="1:4" x14ac:dyDescent="0.15">
      <c r="A4824" s="1" t="s">
        <v>10723</v>
      </c>
      <c r="B4824" s="1">
        <v>517119</v>
      </c>
      <c r="C4824" s="1">
        <v>140</v>
      </c>
      <c r="D4824" s="1">
        <v>1440</v>
      </c>
    </row>
    <row r="4825" spans="1:4" x14ac:dyDescent="0.15">
      <c r="A4825" s="1" t="s">
        <v>10724</v>
      </c>
      <c r="B4825" s="1">
        <v>517120</v>
      </c>
      <c r="C4825" s="1">
        <v>140</v>
      </c>
      <c r="D4825" s="1">
        <v>1580</v>
      </c>
    </row>
    <row r="4826" spans="1:4" x14ac:dyDescent="0.15">
      <c r="A4826" s="1" t="s">
        <v>10725</v>
      </c>
      <c r="B4826" s="1">
        <v>517121</v>
      </c>
      <c r="C4826" s="1">
        <v>180</v>
      </c>
      <c r="D4826" s="1">
        <v>1720</v>
      </c>
    </row>
    <row r="4827" spans="1:4" x14ac:dyDescent="0.15">
      <c r="A4827" s="1" t="s">
        <v>10726</v>
      </c>
      <c r="B4827" s="1">
        <v>517122</v>
      </c>
      <c r="C4827" s="1">
        <v>180</v>
      </c>
      <c r="D4827" s="1">
        <v>1900</v>
      </c>
    </row>
    <row r="4828" spans="1:4" x14ac:dyDescent="0.15">
      <c r="A4828" s="1" t="s">
        <v>10727</v>
      </c>
      <c r="B4828" s="1">
        <v>517123</v>
      </c>
      <c r="C4828" s="1">
        <v>180</v>
      </c>
      <c r="D4828" s="1">
        <v>2080</v>
      </c>
    </row>
    <row r="4829" spans="1:4" x14ac:dyDescent="0.15">
      <c r="A4829" s="1" t="s">
        <v>10728</v>
      </c>
      <c r="B4829" s="1">
        <v>517124</v>
      </c>
      <c r="C4829" s="1">
        <v>180</v>
      </c>
      <c r="D4829" s="1">
        <v>2260</v>
      </c>
    </row>
    <row r="4830" spans="1:4" x14ac:dyDescent="0.15">
      <c r="A4830" s="1" t="s">
        <v>10729</v>
      </c>
      <c r="B4830" s="1">
        <v>517125</v>
      </c>
      <c r="C4830" s="1">
        <v>180</v>
      </c>
      <c r="D4830" s="1">
        <v>2440</v>
      </c>
    </row>
    <row r="4831" spans="1:4" x14ac:dyDescent="0.15">
      <c r="A4831" s="1" t="s">
        <v>10730</v>
      </c>
      <c r="B4831" s="1">
        <v>517126</v>
      </c>
      <c r="C4831" s="1">
        <v>220</v>
      </c>
      <c r="D4831" s="1">
        <v>2620</v>
      </c>
    </row>
    <row r="4832" spans="1:4" x14ac:dyDescent="0.15">
      <c r="A4832" s="1" t="s">
        <v>10731</v>
      </c>
      <c r="B4832" s="1">
        <v>517127</v>
      </c>
      <c r="C4832" s="1">
        <v>220</v>
      </c>
      <c r="D4832" s="1">
        <v>2840</v>
      </c>
    </row>
    <row r="4833" spans="1:4" x14ac:dyDescent="0.15">
      <c r="A4833" s="1" t="s">
        <v>10732</v>
      </c>
      <c r="B4833" s="1">
        <v>517128</v>
      </c>
      <c r="C4833" s="1">
        <v>220</v>
      </c>
      <c r="D4833" s="1">
        <v>3060</v>
      </c>
    </row>
    <row r="4834" spans="1:4" x14ac:dyDescent="0.15">
      <c r="A4834" s="1" t="s">
        <v>10733</v>
      </c>
      <c r="B4834" s="1">
        <v>517129</v>
      </c>
      <c r="C4834" s="1">
        <v>220</v>
      </c>
      <c r="D4834" s="1">
        <v>3280</v>
      </c>
    </row>
    <row r="4835" spans="1:4" x14ac:dyDescent="0.15">
      <c r="A4835" s="1" t="s">
        <v>10734</v>
      </c>
      <c r="B4835" s="1">
        <v>517130</v>
      </c>
      <c r="C4835" s="1">
        <v>220</v>
      </c>
      <c r="D4835" s="1">
        <v>3500</v>
      </c>
    </row>
    <row r="4836" spans="1:4" x14ac:dyDescent="0.15">
      <c r="A4836" s="1" t="s">
        <v>10735</v>
      </c>
      <c r="B4836" s="1">
        <v>517131</v>
      </c>
      <c r="C4836" s="1">
        <v>260</v>
      </c>
      <c r="D4836" s="1">
        <v>3720</v>
      </c>
    </row>
    <row r="4837" spans="1:4" x14ac:dyDescent="0.15">
      <c r="A4837" s="1" t="s">
        <v>10736</v>
      </c>
      <c r="B4837" s="1">
        <v>517132</v>
      </c>
      <c r="C4837" s="1">
        <v>260</v>
      </c>
      <c r="D4837" s="1">
        <v>3980</v>
      </c>
    </row>
    <row r="4838" spans="1:4" x14ac:dyDescent="0.15">
      <c r="A4838" s="1" t="s">
        <v>10737</v>
      </c>
      <c r="B4838" s="1">
        <v>517133</v>
      </c>
      <c r="C4838" s="1">
        <v>260</v>
      </c>
      <c r="D4838" s="1">
        <v>4240</v>
      </c>
    </row>
    <row r="4839" spans="1:4" x14ac:dyDescent="0.15">
      <c r="A4839" s="1" t="s">
        <v>10738</v>
      </c>
      <c r="B4839" s="1">
        <v>517134</v>
      </c>
      <c r="C4839" s="1">
        <v>260</v>
      </c>
      <c r="D4839" s="1">
        <v>4500</v>
      </c>
    </row>
    <row r="4840" spans="1:4" x14ac:dyDescent="0.15">
      <c r="A4840" s="1" t="s">
        <v>10739</v>
      </c>
      <c r="B4840" s="1">
        <v>517135</v>
      </c>
      <c r="C4840" s="1">
        <v>260</v>
      </c>
      <c r="D4840" s="1">
        <v>4760</v>
      </c>
    </row>
    <row r="4841" spans="1:4" x14ac:dyDescent="0.15">
      <c r="A4841" s="1" t="s">
        <v>10740</v>
      </c>
      <c r="B4841" s="1">
        <v>517136</v>
      </c>
      <c r="C4841" s="1">
        <v>300</v>
      </c>
      <c r="D4841" s="1">
        <v>5020</v>
      </c>
    </row>
    <row r="4842" spans="1:4" x14ac:dyDescent="0.15">
      <c r="A4842" s="1" t="s">
        <v>10741</v>
      </c>
      <c r="B4842" s="1">
        <v>517137</v>
      </c>
      <c r="C4842" s="1">
        <v>300</v>
      </c>
      <c r="D4842" s="1">
        <v>5320</v>
      </c>
    </row>
    <row r="4843" spans="1:4" x14ac:dyDescent="0.15">
      <c r="A4843" s="1" t="s">
        <v>10742</v>
      </c>
      <c r="B4843" s="1">
        <v>517138</v>
      </c>
      <c r="C4843" s="1">
        <v>300</v>
      </c>
      <c r="D4843" s="1">
        <v>5620</v>
      </c>
    </row>
    <row r="4844" spans="1:4" x14ac:dyDescent="0.15">
      <c r="A4844" s="1" t="s">
        <v>10743</v>
      </c>
      <c r="B4844" s="1">
        <v>517139</v>
      </c>
      <c r="C4844" s="1">
        <v>300</v>
      </c>
      <c r="D4844" s="1">
        <v>5920</v>
      </c>
    </row>
    <row r="4845" spans="1:4" x14ac:dyDescent="0.15">
      <c r="A4845" s="1" t="s">
        <v>10744</v>
      </c>
      <c r="B4845" s="1">
        <v>517140</v>
      </c>
      <c r="C4845" s="1">
        <v>0</v>
      </c>
      <c r="D4845" s="1">
        <v>6220</v>
      </c>
    </row>
    <row r="4846" spans="1:4" x14ac:dyDescent="0.15">
      <c r="A4846" s="1" t="s">
        <v>10745</v>
      </c>
      <c r="B4846" s="1">
        <v>517201</v>
      </c>
      <c r="C4846" s="1">
        <v>100</v>
      </c>
      <c r="D4846" s="1">
        <v>415</v>
      </c>
    </row>
    <row r="4847" spans="1:4" x14ac:dyDescent="0.15">
      <c r="A4847" s="1" t="s">
        <v>10746</v>
      </c>
      <c r="B4847" s="1">
        <v>517202</v>
      </c>
      <c r="C4847" s="1">
        <v>100</v>
      </c>
      <c r="D4847" s="1">
        <v>515</v>
      </c>
    </row>
    <row r="4848" spans="1:4" x14ac:dyDescent="0.15">
      <c r="A4848" s="1" t="s">
        <v>10747</v>
      </c>
      <c r="B4848" s="1">
        <v>517203</v>
      </c>
      <c r="C4848" s="1">
        <v>100</v>
      </c>
      <c r="D4848" s="1">
        <v>615</v>
      </c>
    </row>
    <row r="4849" spans="1:4" x14ac:dyDescent="0.15">
      <c r="A4849" s="1" t="s">
        <v>10748</v>
      </c>
      <c r="B4849" s="1">
        <v>517204</v>
      </c>
      <c r="C4849" s="1">
        <v>100</v>
      </c>
      <c r="D4849" s="1">
        <v>715</v>
      </c>
    </row>
    <row r="4850" spans="1:4" x14ac:dyDescent="0.15">
      <c r="A4850" s="1" t="s">
        <v>10749</v>
      </c>
      <c r="B4850" s="1">
        <v>517205</v>
      </c>
      <c r="C4850" s="1">
        <v>100</v>
      </c>
      <c r="D4850" s="1">
        <v>815</v>
      </c>
    </row>
    <row r="4851" spans="1:4" x14ac:dyDescent="0.15">
      <c r="A4851" s="1" t="s">
        <v>10750</v>
      </c>
      <c r="B4851" s="1">
        <v>517206</v>
      </c>
      <c r="C4851" s="1">
        <v>150</v>
      </c>
      <c r="D4851" s="1">
        <v>915</v>
      </c>
    </row>
    <row r="4852" spans="1:4" x14ac:dyDescent="0.15">
      <c r="A4852" s="1" t="s">
        <v>10751</v>
      </c>
      <c r="B4852" s="1">
        <v>517207</v>
      </c>
      <c r="C4852" s="1">
        <v>150</v>
      </c>
      <c r="D4852" s="1">
        <v>1065</v>
      </c>
    </row>
    <row r="4853" spans="1:4" x14ac:dyDescent="0.15">
      <c r="A4853" s="1" t="s">
        <v>10752</v>
      </c>
      <c r="B4853" s="1">
        <v>517208</v>
      </c>
      <c r="C4853" s="1">
        <v>150</v>
      </c>
      <c r="D4853" s="1">
        <v>1215</v>
      </c>
    </row>
    <row r="4854" spans="1:4" x14ac:dyDescent="0.15">
      <c r="A4854" s="1" t="s">
        <v>10753</v>
      </c>
      <c r="B4854" s="1">
        <v>517209</v>
      </c>
      <c r="C4854" s="1">
        <v>150</v>
      </c>
      <c r="D4854" s="1">
        <v>1365</v>
      </c>
    </row>
    <row r="4855" spans="1:4" x14ac:dyDescent="0.15">
      <c r="A4855" s="1" t="s">
        <v>10754</v>
      </c>
      <c r="B4855" s="1">
        <v>517210</v>
      </c>
      <c r="C4855" s="1">
        <v>150</v>
      </c>
      <c r="D4855" s="1">
        <v>1515</v>
      </c>
    </row>
    <row r="4856" spans="1:4" x14ac:dyDescent="0.15">
      <c r="A4856" s="1" t="s">
        <v>10755</v>
      </c>
      <c r="B4856" s="1">
        <v>517211</v>
      </c>
      <c r="C4856" s="1">
        <v>250</v>
      </c>
      <c r="D4856" s="1">
        <v>1665</v>
      </c>
    </row>
    <row r="4857" spans="1:4" x14ac:dyDescent="0.15">
      <c r="A4857" s="1" t="s">
        <v>10756</v>
      </c>
      <c r="B4857" s="1">
        <v>517212</v>
      </c>
      <c r="C4857" s="1">
        <v>250</v>
      </c>
      <c r="D4857" s="1">
        <v>1915</v>
      </c>
    </row>
    <row r="4858" spans="1:4" x14ac:dyDescent="0.15">
      <c r="A4858" s="1" t="s">
        <v>10757</v>
      </c>
      <c r="B4858" s="1">
        <v>517213</v>
      </c>
      <c r="C4858" s="1">
        <v>250</v>
      </c>
      <c r="D4858" s="1">
        <v>2165</v>
      </c>
    </row>
    <row r="4859" spans="1:4" x14ac:dyDescent="0.15">
      <c r="A4859" s="1" t="s">
        <v>10758</v>
      </c>
      <c r="B4859" s="1">
        <v>517214</v>
      </c>
      <c r="C4859" s="1">
        <v>250</v>
      </c>
      <c r="D4859" s="1">
        <v>2415</v>
      </c>
    </row>
    <row r="4860" spans="1:4" x14ac:dyDescent="0.15">
      <c r="A4860" s="1" t="s">
        <v>10759</v>
      </c>
      <c r="B4860" s="1">
        <v>517215</v>
      </c>
      <c r="C4860" s="1">
        <v>250</v>
      </c>
      <c r="D4860" s="1">
        <v>2665</v>
      </c>
    </row>
    <row r="4861" spans="1:4" x14ac:dyDescent="0.15">
      <c r="A4861" s="1" t="s">
        <v>10760</v>
      </c>
      <c r="B4861" s="1">
        <v>517216</v>
      </c>
      <c r="C4861" s="1">
        <v>350</v>
      </c>
      <c r="D4861" s="1">
        <v>2915</v>
      </c>
    </row>
    <row r="4862" spans="1:4" x14ac:dyDescent="0.15">
      <c r="A4862" s="1" t="s">
        <v>10761</v>
      </c>
      <c r="B4862" s="1">
        <v>517217</v>
      </c>
      <c r="C4862" s="1">
        <v>350</v>
      </c>
      <c r="D4862" s="1">
        <v>3265</v>
      </c>
    </row>
    <row r="4863" spans="1:4" x14ac:dyDescent="0.15">
      <c r="A4863" s="1" t="s">
        <v>10762</v>
      </c>
      <c r="B4863" s="1">
        <v>517218</v>
      </c>
      <c r="C4863" s="1">
        <v>350</v>
      </c>
      <c r="D4863" s="1">
        <v>3615</v>
      </c>
    </row>
    <row r="4864" spans="1:4" x14ac:dyDescent="0.15">
      <c r="A4864" s="1" t="s">
        <v>10763</v>
      </c>
      <c r="B4864" s="1">
        <v>517219</v>
      </c>
      <c r="C4864" s="1">
        <v>350</v>
      </c>
      <c r="D4864" s="1">
        <v>3965</v>
      </c>
    </row>
    <row r="4865" spans="1:4" x14ac:dyDescent="0.15">
      <c r="A4865" s="1" t="s">
        <v>10764</v>
      </c>
      <c r="B4865" s="1">
        <v>517220</v>
      </c>
      <c r="C4865" s="1">
        <v>350</v>
      </c>
      <c r="D4865" s="1">
        <v>4315</v>
      </c>
    </row>
    <row r="4866" spans="1:4" x14ac:dyDescent="0.15">
      <c r="A4866" s="1" t="s">
        <v>10765</v>
      </c>
      <c r="B4866" s="1">
        <v>517221</v>
      </c>
      <c r="C4866" s="1">
        <v>450</v>
      </c>
      <c r="D4866" s="1">
        <v>4665</v>
      </c>
    </row>
    <row r="4867" spans="1:4" x14ac:dyDescent="0.15">
      <c r="A4867" s="1" t="s">
        <v>10766</v>
      </c>
      <c r="B4867" s="1">
        <v>517222</v>
      </c>
      <c r="C4867" s="1">
        <v>450</v>
      </c>
      <c r="D4867" s="1">
        <v>5115</v>
      </c>
    </row>
    <row r="4868" spans="1:4" x14ac:dyDescent="0.15">
      <c r="A4868" s="1" t="s">
        <v>10767</v>
      </c>
      <c r="B4868" s="1">
        <v>517223</v>
      </c>
      <c r="C4868" s="1">
        <v>450</v>
      </c>
      <c r="D4868" s="1">
        <v>5565</v>
      </c>
    </row>
    <row r="4869" spans="1:4" x14ac:dyDescent="0.15">
      <c r="A4869" s="1" t="s">
        <v>10768</v>
      </c>
      <c r="B4869" s="1">
        <v>517224</v>
      </c>
      <c r="C4869" s="1">
        <v>450</v>
      </c>
      <c r="D4869" s="1">
        <v>6015</v>
      </c>
    </row>
    <row r="4870" spans="1:4" x14ac:dyDescent="0.15">
      <c r="A4870" s="1" t="s">
        <v>10769</v>
      </c>
      <c r="B4870" s="1">
        <v>517225</v>
      </c>
      <c r="C4870" s="1">
        <v>450</v>
      </c>
      <c r="D4870" s="1">
        <v>6465</v>
      </c>
    </row>
    <row r="4871" spans="1:4" x14ac:dyDescent="0.15">
      <c r="A4871" s="1" t="s">
        <v>10770</v>
      </c>
      <c r="B4871" s="1">
        <v>517226</v>
      </c>
      <c r="C4871" s="1">
        <v>550</v>
      </c>
      <c r="D4871" s="1">
        <v>6915</v>
      </c>
    </row>
    <row r="4872" spans="1:4" x14ac:dyDescent="0.15">
      <c r="A4872" s="1" t="s">
        <v>10771</v>
      </c>
      <c r="B4872" s="1">
        <v>517227</v>
      </c>
      <c r="C4872" s="1">
        <v>550</v>
      </c>
      <c r="D4872" s="1">
        <v>7465</v>
      </c>
    </row>
    <row r="4873" spans="1:4" x14ac:dyDescent="0.15">
      <c r="A4873" s="1" t="s">
        <v>10772</v>
      </c>
      <c r="B4873" s="1">
        <v>517228</v>
      </c>
      <c r="C4873" s="1">
        <v>550</v>
      </c>
      <c r="D4873" s="1">
        <v>8015</v>
      </c>
    </row>
    <row r="4874" spans="1:4" x14ac:dyDescent="0.15">
      <c r="A4874" s="1" t="s">
        <v>10773</v>
      </c>
      <c r="B4874" s="1">
        <v>517229</v>
      </c>
      <c r="C4874" s="1">
        <v>550</v>
      </c>
      <c r="D4874" s="1">
        <v>8565</v>
      </c>
    </row>
    <row r="4875" spans="1:4" x14ac:dyDescent="0.15">
      <c r="A4875" s="1" t="s">
        <v>10774</v>
      </c>
      <c r="B4875" s="1">
        <v>517230</v>
      </c>
      <c r="C4875" s="1">
        <v>550</v>
      </c>
      <c r="D4875" s="1">
        <v>9115</v>
      </c>
    </row>
    <row r="4876" spans="1:4" x14ac:dyDescent="0.15">
      <c r="A4876" s="1" t="s">
        <v>10775</v>
      </c>
      <c r="B4876" s="1">
        <v>517231</v>
      </c>
      <c r="C4876" s="1">
        <v>650</v>
      </c>
      <c r="D4876" s="1">
        <v>9665</v>
      </c>
    </row>
    <row r="4877" spans="1:4" x14ac:dyDescent="0.15">
      <c r="A4877" s="1" t="s">
        <v>10776</v>
      </c>
      <c r="B4877" s="1">
        <v>517232</v>
      </c>
      <c r="C4877" s="1">
        <v>650</v>
      </c>
      <c r="D4877" s="1">
        <v>10315</v>
      </c>
    </row>
    <row r="4878" spans="1:4" x14ac:dyDescent="0.15">
      <c r="A4878" s="1" t="s">
        <v>10777</v>
      </c>
      <c r="B4878" s="1">
        <v>517233</v>
      </c>
      <c r="C4878" s="1">
        <v>650</v>
      </c>
      <c r="D4878" s="1">
        <v>10965</v>
      </c>
    </row>
    <row r="4879" spans="1:4" x14ac:dyDescent="0.15">
      <c r="A4879" s="1" t="s">
        <v>10778</v>
      </c>
      <c r="B4879" s="1">
        <v>517234</v>
      </c>
      <c r="C4879" s="1">
        <v>650</v>
      </c>
      <c r="D4879" s="1">
        <v>11615</v>
      </c>
    </row>
    <row r="4880" spans="1:4" x14ac:dyDescent="0.15">
      <c r="A4880" s="1" t="s">
        <v>10779</v>
      </c>
      <c r="B4880" s="1">
        <v>517235</v>
      </c>
      <c r="C4880" s="1">
        <v>650</v>
      </c>
      <c r="D4880" s="1">
        <v>12265</v>
      </c>
    </row>
    <row r="4881" spans="1:4" x14ac:dyDescent="0.15">
      <c r="A4881" s="1" t="s">
        <v>10780</v>
      </c>
      <c r="B4881" s="1">
        <v>517236</v>
      </c>
      <c r="C4881" s="1">
        <v>750</v>
      </c>
      <c r="D4881" s="1">
        <v>12915</v>
      </c>
    </row>
    <row r="4882" spans="1:4" x14ac:dyDescent="0.15">
      <c r="A4882" s="1" t="s">
        <v>10781</v>
      </c>
      <c r="B4882" s="1">
        <v>517237</v>
      </c>
      <c r="C4882" s="1">
        <v>750</v>
      </c>
      <c r="D4882" s="1">
        <v>13665</v>
      </c>
    </row>
    <row r="4883" spans="1:4" x14ac:dyDescent="0.15">
      <c r="A4883" s="1" t="s">
        <v>10782</v>
      </c>
      <c r="B4883" s="1">
        <v>517238</v>
      </c>
      <c r="C4883" s="1">
        <v>750</v>
      </c>
      <c r="D4883" s="1">
        <v>14415</v>
      </c>
    </row>
    <row r="4884" spans="1:4" x14ac:dyDescent="0.15">
      <c r="A4884" s="1" t="s">
        <v>10783</v>
      </c>
      <c r="B4884" s="1">
        <v>517239</v>
      </c>
      <c r="C4884" s="1">
        <v>750</v>
      </c>
      <c r="D4884" s="1">
        <v>15165</v>
      </c>
    </row>
    <row r="4885" spans="1:4" x14ac:dyDescent="0.15">
      <c r="A4885" s="1" t="s">
        <v>10784</v>
      </c>
      <c r="B4885" s="1">
        <v>517240</v>
      </c>
      <c r="C4885" s="1">
        <v>750</v>
      </c>
      <c r="D4885" s="1">
        <v>15915</v>
      </c>
    </row>
    <row r="4886" spans="1:4" x14ac:dyDescent="0.15">
      <c r="A4886" s="1" t="s">
        <v>10785</v>
      </c>
      <c r="B4886" s="1">
        <v>517241</v>
      </c>
      <c r="C4886" s="1">
        <v>900</v>
      </c>
      <c r="D4886" s="1">
        <v>16665</v>
      </c>
    </row>
    <row r="4887" spans="1:4" x14ac:dyDescent="0.15">
      <c r="A4887" s="1" t="s">
        <v>10786</v>
      </c>
      <c r="B4887" s="1">
        <v>517242</v>
      </c>
      <c r="C4887" s="1">
        <v>900</v>
      </c>
      <c r="D4887" s="1">
        <v>17565</v>
      </c>
    </row>
    <row r="4888" spans="1:4" x14ac:dyDescent="0.15">
      <c r="A4888" s="1" t="s">
        <v>10787</v>
      </c>
      <c r="B4888" s="1">
        <v>517243</v>
      </c>
      <c r="C4888" s="1">
        <v>900</v>
      </c>
      <c r="D4888" s="1">
        <v>18465</v>
      </c>
    </row>
    <row r="4889" spans="1:4" x14ac:dyDescent="0.15">
      <c r="A4889" s="1" t="s">
        <v>10788</v>
      </c>
      <c r="B4889" s="1">
        <v>517244</v>
      </c>
      <c r="C4889" s="1">
        <v>900</v>
      </c>
      <c r="D4889" s="1">
        <v>19365</v>
      </c>
    </row>
    <row r="4890" spans="1:4" x14ac:dyDescent="0.15">
      <c r="A4890" s="1" t="s">
        <v>10789</v>
      </c>
      <c r="B4890" s="1">
        <v>517245</v>
      </c>
      <c r="C4890" s="1">
        <v>900</v>
      </c>
      <c r="D4890" s="1">
        <v>20265</v>
      </c>
    </row>
    <row r="4891" spans="1:4" x14ac:dyDescent="0.15">
      <c r="A4891" s="1" t="s">
        <v>10790</v>
      </c>
      <c r="B4891" s="1">
        <v>517246</v>
      </c>
      <c r="C4891" s="1">
        <v>1050</v>
      </c>
      <c r="D4891" s="1">
        <v>21165</v>
      </c>
    </row>
    <row r="4892" spans="1:4" x14ac:dyDescent="0.15">
      <c r="A4892" s="1" t="s">
        <v>10791</v>
      </c>
      <c r="B4892" s="1">
        <v>517247</v>
      </c>
      <c r="C4892" s="1">
        <v>1050</v>
      </c>
      <c r="D4892" s="1">
        <v>22215</v>
      </c>
    </row>
    <row r="4893" spans="1:4" x14ac:dyDescent="0.15">
      <c r="A4893" s="1" t="s">
        <v>10792</v>
      </c>
      <c r="B4893" s="1">
        <v>517248</v>
      </c>
      <c r="C4893" s="1">
        <v>1050</v>
      </c>
      <c r="D4893" s="1">
        <v>23265</v>
      </c>
    </row>
    <row r="4894" spans="1:4" x14ac:dyDescent="0.15">
      <c r="A4894" s="1" t="s">
        <v>10793</v>
      </c>
      <c r="B4894" s="1">
        <v>517249</v>
      </c>
      <c r="C4894" s="1">
        <v>1050</v>
      </c>
      <c r="D4894" s="1">
        <v>24315</v>
      </c>
    </row>
    <row r="4895" spans="1:4" x14ac:dyDescent="0.15">
      <c r="A4895" s="1" t="s">
        <v>10794</v>
      </c>
      <c r="B4895" s="1">
        <v>517250</v>
      </c>
      <c r="C4895" s="1">
        <v>1050</v>
      </c>
      <c r="D4895" s="1">
        <v>25365</v>
      </c>
    </row>
    <row r="4896" spans="1:4" x14ac:dyDescent="0.15">
      <c r="A4896" s="1" t="s">
        <v>10795</v>
      </c>
      <c r="B4896" s="1">
        <v>517251</v>
      </c>
      <c r="C4896" s="1">
        <v>1200</v>
      </c>
      <c r="D4896" s="1">
        <v>26415</v>
      </c>
    </row>
    <row r="4897" spans="1:4" x14ac:dyDescent="0.15">
      <c r="A4897" s="1" t="s">
        <v>10796</v>
      </c>
      <c r="B4897" s="1">
        <v>517252</v>
      </c>
      <c r="C4897" s="1">
        <v>1200</v>
      </c>
      <c r="D4897" s="1">
        <v>27615</v>
      </c>
    </row>
    <row r="4898" spans="1:4" x14ac:dyDescent="0.15">
      <c r="A4898" s="1" t="s">
        <v>10797</v>
      </c>
      <c r="B4898" s="1">
        <v>517253</v>
      </c>
      <c r="C4898" s="1">
        <v>1200</v>
      </c>
      <c r="D4898" s="1">
        <v>28815</v>
      </c>
    </row>
    <row r="4899" spans="1:4" x14ac:dyDescent="0.15">
      <c r="A4899" s="1" t="s">
        <v>10798</v>
      </c>
      <c r="B4899" s="1">
        <v>517254</v>
      </c>
      <c r="C4899" s="1">
        <v>1200</v>
      </c>
      <c r="D4899" s="1">
        <v>30015</v>
      </c>
    </row>
    <row r="4900" spans="1:4" x14ac:dyDescent="0.15">
      <c r="A4900" s="1" t="s">
        <v>10799</v>
      </c>
      <c r="B4900" s="1">
        <v>517255</v>
      </c>
      <c r="C4900" s="1">
        <v>1200</v>
      </c>
      <c r="D4900" s="1">
        <v>31215</v>
      </c>
    </row>
    <row r="4901" spans="1:4" x14ac:dyDescent="0.15">
      <c r="A4901" s="1" t="s">
        <v>10800</v>
      </c>
      <c r="B4901" s="1">
        <v>517256</v>
      </c>
      <c r="C4901" s="1">
        <v>1350</v>
      </c>
      <c r="D4901" s="1">
        <v>32415</v>
      </c>
    </row>
    <row r="4902" spans="1:4" x14ac:dyDescent="0.15">
      <c r="A4902" s="1" t="s">
        <v>10801</v>
      </c>
      <c r="B4902" s="1">
        <v>517257</v>
      </c>
      <c r="C4902" s="1">
        <v>1350</v>
      </c>
      <c r="D4902" s="1">
        <v>33765</v>
      </c>
    </row>
    <row r="4903" spans="1:4" x14ac:dyDescent="0.15">
      <c r="A4903" s="1" t="s">
        <v>10802</v>
      </c>
      <c r="B4903" s="1">
        <v>517258</v>
      </c>
      <c r="C4903" s="1">
        <v>1350</v>
      </c>
      <c r="D4903" s="1">
        <v>35115</v>
      </c>
    </row>
    <row r="4904" spans="1:4" x14ac:dyDescent="0.15">
      <c r="A4904" s="1" t="s">
        <v>10803</v>
      </c>
      <c r="B4904" s="1">
        <v>517259</v>
      </c>
      <c r="C4904" s="1">
        <v>1350</v>
      </c>
      <c r="D4904" s="1">
        <v>36465</v>
      </c>
    </row>
    <row r="4905" spans="1:4" x14ac:dyDescent="0.15">
      <c r="A4905" s="1" t="s">
        <v>10804</v>
      </c>
      <c r="B4905" s="1">
        <v>517260</v>
      </c>
      <c r="C4905" s="1">
        <v>0</v>
      </c>
      <c r="D4905" s="1">
        <v>37815</v>
      </c>
    </row>
    <row r="4906" spans="1:4" x14ac:dyDescent="0.15">
      <c r="A4906" s="1" t="s">
        <v>10805</v>
      </c>
      <c r="B4906" s="1">
        <v>517301</v>
      </c>
      <c r="C4906" s="1">
        <v>140</v>
      </c>
      <c r="D4906" s="1">
        <v>3746</v>
      </c>
    </row>
    <row r="4907" spans="1:4" x14ac:dyDescent="0.15">
      <c r="A4907" s="1" t="s">
        <v>10806</v>
      </c>
      <c r="B4907" s="1">
        <v>517302</v>
      </c>
      <c r="C4907" s="1">
        <v>140</v>
      </c>
      <c r="D4907" s="1">
        <v>3886</v>
      </c>
    </row>
    <row r="4908" spans="1:4" x14ac:dyDescent="0.15">
      <c r="A4908" s="1" t="s">
        <v>10807</v>
      </c>
      <c r="B4908" s="1">
        <v>517303</v>
      </c>
      <c r="C4908" s="1">
        <v>140</v>
      </c>
      <c r="D4908" s="1">
        <v>4026</v>
      </c>
    </row>
    <row r="4909" spans="1:4" x14ac:dyDescent="0.15">
      <c r="A4909" s="1" t="s">
        <v>10808</v>
      </c>
      <c r="B4909" s="1">
        <v>517304</v>
      </c>
      <c r="C4909" s="1">
        <v>140</v>
      </c>
      <c r="D4909" s="1">
        <v>4166</v>
      </c>
    </row>
    <row r="4910" spans="1:4" x14ac:dyDescent="0.15">
      <c r="A4910" s="1" t="s">
        <v>10809</v>
      </c>
      <c r="B4910" s="1">
        <v>517305</v>
      </c>
      <c r="C4910" s="1">
        <v>140</v>
      </c>
      <c r="D4910" s="1">
        <v>4306</v>
      </c>
    </row>
    <row r="4911" spans="1:4" x14ac:dyDescent="0.15">
      <c r="A4911" s="1" t="s">
        <v>10810</v>
      </c>
      <c r="B4911" s="1">
        <v>517306</v>
      </c>
      <c r="C4911" s="1">
        <v>210</v>
      </c>
      <c r="D4911" s="1">
        <v>4446</v>
      </c>
    </row>
    <row r="4912" spans="1:4" x14ac:dyDescent="0.15">
      <c r="A4912" s="1" t="s">
        <v>10811</v>
      </c>
      <c r="B4912" s="1">
        <v>517307</v>
      </c>
      <c r="C4912" s="1">
        <v>210</v>
      </c>
      <c r="D4912" s="1">
        <v>4656</v>
      </c>
    </row>
    <row r="4913" spans="1:4" x14ac:dyDescent="0.15">
      <c r="A4913" s="1" t="s">
        <v>10812</v>
      </c>
      <c r="B4913" s="1">
        <v>517308</v>
      </c>
      <c r="C4913" s="1">
        <v>210</v>
      </c>
      <c r="D4913" s="1">
        <v>4866</v>
      </c>
    </row>
    <row r="4914" spans="1:4" x14ac:dyDescent="0.15">
      <c r="A4914" s="1" t="s">
        <v>10813</v>
      </c>
      <c r="B4914" s="1">
        <v>517309</v>
      </c>
      <c r="C4914" s="1">
        <v>210</v>
      </c>
      <c r="D4914" s="1">
        <v>5076</v>
      </c>
    </row>
    <row r="4915" spans="1:4" x14ac:dyDescent="0.15">
      <c r="A4915" s="1" t="s">
        <v>10814</v>
      </c>
      <c r="B4915" s="1">
        <v>517310</v>
      </c>
      <c r="C4915" s="1">
        <v>210</v>
      </c>
      <c r="D4915" s="1">
        <v>5286</v>
      </c>
    </row>
    <row r="4916" spans="1:4" x14ac:dyDescent="0.15">
      <c r="A4916" s="1" t="s">
        <v>10815</v>
      </c>
      <c r="B4916" s="1">
        <v>517311</v>
      </c>
      <c r="C4916" s="1">
        <v>350</v>
      </c>
      <c r="D4916" s="1">
        <v>5496</v>
      </c>
    </row>
    <row r="4917" spans="1:4" x14ac:dyDescent="0.15">
      <c r="A4917" s="1" t="s">
        <v>10816</v>
      </c>
      <c r="B4917" s="1">
        <v>517312</v>
      </c>
      <c r="C4917" s="1">
        <v>350</v>
      </c>
      <c r="D4917" s="1">
        <v>5846</v>
      </c>
    </row>
    <row r="4918" spans="1:4" x14ac:dyDescent="0.15">
      <c r="A4918" s="1" t="s">
        <v>10817</v>
      </c>
      <c r="B4918" s="1">
        <v>517313</v>
      </c>
      <c r="C4918" s="1">
        <v>350</v>
      </c>
      <c r="D4918" s="1">
        <v>6196</v>
      </c>
    </row>
    <row r="4919" spans="1:4" x14ac:dyDescent="0.15">
      <c r="A4919" s="1" t="s">
        <v>10818</v>
      </c>
      <c r="B4919" s="1">
        <v>517314</v>
      </c>
      <c r="C4919" s="1">
        <v>350</v>
      </c>
      <c r="D4919" s="1">
        <v>6546</v>
      </c>
    </row>
    <row r="4920" spans="1:4" x14ac:dyDescent="0.15">
      <c r="A4920" s="1" t="s">
        <v>10819</v>
      </c>
      <c r="B4920" s="1">
        <v>517315</v>
      </c>
      <c r="C4920" s="1">
        <v>350</v>
      </c>
      <c r="D4920" s="1">
        <v>6896</v>
      </c>
    </row>
    <row r="4921" spans="1:4" x14ac:dyDescent="0.15">
      <c r="A4921" s="1" t="s">
        <v>10820</v>
      </c>
      <c r="B4921" s="1">
        <v>517316</v>
      </c>
      <c r="C4921" s="1">
        <v>490</v>
      </c>
      <c r="D4921" s="1">
        <v>7246</v>
      </c>
    </row>
    <row r="4922" spans="1:4" x14ac:dyDescent="0.15">
      <c r="A4922" s="1" t="s">
        <v>10821</v>
      </c>
      <c r="B4922" s="1">
        <v>517317</v>
      </c>
      <c r="C4922" s="1">
        <v>490</v>
      </c>
      <c r="D4922" s="1">
        <v>7736</v>
      </c>
    </row>
    <row r="4923" spans="1:4" x14ac:dyDescent="0.15">
      <c r="A4923" s="1" t="s">
        <v>10822</v>
      </c>
      <c r="B4923" s="1">
        <v>517318</v>
      </c>
      <c r="C4923" s="1">
        <v>490</v>
      </c>
      <c r="D4923" s="1">
        <v>8226</v>
      </c>
    </row>
    <row r="4924" spans="1:4" x14ac:dyDescent="0.15">
      <c r="A4924" s="1" t="s">
        <v>10823</v>
      </c>
      <c r="B4924" s="1">
        <v>517319</v>
      </c>
      <c r="C4924" s="1">
        <v>490</v>
      </c>
      <c r="D4924" s="1">
        <v>8716</v>
      </c>
    </row>
    <row r="4925" spans="1:4" x14ac:dyDescent="0.15">
      <c r="A4925" s="1" t="s">
        <v>10824</v>
      </c>
      <c r="B4925" s="1">
        <v>517320</v>
      </c>
      <c r="C4925" s="1">
        <v>490</v>
      </c>
      <c r="D4925" s="1">
        <v>9206</v>
      </c>
    </row>
    <row r="4926" spans="1:4" x14ac:dyDescent="0.15">
      <c r="A4926" s="1" t="s">
        <v>10825</v>
      </c>
      <c r="B4926" s="1">
        <v>517321</v>
      </c>
      <c r="C4926" s="1">
        <v>630</v>
      </c>
      <c r="D4926" s="1">
        <v>9696</v>
      </c>
    </row>
    <row r="4927" spans="1:4" x14ac:dyDescent="0.15">
      <c r="A4927" s="1" t="s">
        <v>10826</v>
      </c>
      <c r="B4927" s="1">
        <v>517322</v>
      </c>
      <c r="C4927" s="1">
        <v>630</v>
      </c>
      <c r="D4927" s="1">
        <v>10326</v>
      </c>
    </row>
    <row r="4928" spans="1:4" x14ac:dyDescent="0.15">
      <c r="A4928" s="1" t="s">
        <v>10827</v>
      </c>
      <c r="B4928" s="1">
        <v>517323</v>
      </c>
      <c r="C4928" s="1">
        <v>630</v>
      </c>
      <c r="D4928" s="1">
        <v>10956</v>
      </c>
    </row>
    <row r="4929" spans="1:4" x14ac:dyDescent="0.15">
      <c r="A4929" s="1" t="s">
        <v>10828</v>
      </c>
      <c r="B4929" s="1">
        <v>517324</v>
      </c>
      <c r="C4929" s="1">
        <v>630</v>
      </c>
      <c r="D4929" s="1">
        <v>11586</v>
      </c>
    </row>
    <row r="4930" spans="1:4" x14ac:dyDescent="0.15">
      <c r="A4930" s="1" t="s">
        <v>10829</v>
      </c>
      <c r="B4930" s="1">
        <v>517325</v>
      </c>
      <c r="C4930" s="1">
        <v>630</v>
      </c>
      <c r="D4930" s="1">
        <v>12216</v>
      </c>
    </row>
    <row r="4931" spans="1:4" x14ac:dyDescent="0.15">
      <c r="A4931" s="1" t="s">
        <v>10830</v>
      </c>
      <c r="B4931" s="1">
        <v>517326</v>
      </c>
      <c r="C4931" s="1">
        <v>770</v>
      </c>
      <c r="D4931" s="1">
        <v>12846</v>
      </c>
    </row>
    <row r="4932" spans="1:4" x14ac:dyDescent="0.15">
      <c r="A4932" s="1" t="s">
        <v>10831</v>
      </c>
      <c r="B4932" s="1">
        <v>517327</v>
      </c>
      <c r="C4932" s="1">
        <v>770</v>
      </c>
      <c r="D4932" s="1">
        <v>13616</v>
      </c>
    </row>
    <row r="4933" spans="1:4" x14ac:dyDescent="0.15">
      <c r="A4933" s="1" t="s">
        <v>10832</v>
      </c>
      <c r="B4933" s="1">
        <v>517328</v>
      </c>
      <c r="C4933" s="1">
        <v>770</v>
      </c>
      <c r="D4933" s="1">
        <v>14386</v>
      </c>
    </row>
    <row r="4934" spans="1:4" x14ac:dyDescent="0.15">
      <c r="A4934" s="1" t="s">
        <v>10833</v>
      </c>
      <c r="B4934" s="1">
        <v>517329</v>
      </c>
      <c r="C4934" s="1">
        <v>770</v>
      </c>
      <c r="D4934" s="1">
        <v>15156</v>
      </c>
    </row>
    <row r="4935" spans="1:4" x14ac:dyDescent="0.15">
      <c r="A4935" s="1" t="s">
        <v>10834</v>
      </c>
      <c r="B4935" s="1">
        <v>517330</v>
      </c>
      <c r="C4935" s="1">
        <v>770</v>
      </c>
      <c r="D4935" s="1">
        <v>15926</v>
      </c>
    </row>
    <row r="4936" spans="1:4" x14ac:dyDescent="0.15">
      <c r="A4936" s="1" t="s">
        <v>10835</v>
      </c>
      <c r="B4936" s="1">
        <v>517331</v>
      </c>
      <c r="C4936" s="1">
        <v>910</v>
      </c>
      <c r="D4936" s="1">
        <v>16696</v>
      </c>
    </row>
    <row r="4937" spans="1:4" x14ac:dyDescent="0.15">
      <c r="A4937" s="1" t="s">
        <v>10836</v>
      </c>
      <c r="B4937" s="1">
        <v>517332</v>
      </c>
      <c r="C4937" s="1">
        <v>910</v>
      </c>
      <c r="D4937" s="1">
        <v>17606</v>
      </c>
    </row>
    <row r="4938" spans="1:4" x14ac:dyDescent="0.15">
      <c r="A4938" s="1" t="s">
        <v>10837</v>
      </c>
      <c r="B4938" s="1">
        <v>517333</v>
      </c>
      <c r="C4938" s="1">
        <v>910</v>
      </c>
      <c r="D4938" s="1">
        <v>18516</v>
      </c>
    </row>
    <row r="4939" spans="1:4" x14ac:dyDescent="0.15">
      <c r="A4939" s="1" t="s">
        <v>10838</v>
      </c>
      <c r="B4939" s="1">
        <v>517334</v>
      </c>
      <c r="C4939" s="1">
        <v>910</v>
      </c>
      <c r="D4939" s="1">
        <v>19426</v>
      </c>
    </row>
    <row r="4940" spans="1:4" x14ac:dyDescent="0.15">
      <c r="A4940" s="1" t="s">
        <v>10839</v>
      </c>
      <c r="B4940" s="1">
        <v>517335</v>
      </c>
      <c r="C4940" s="1">
        <v>910</v>
      </c>
      <c r="D4940" s="1">
        <v>20336</v>
      </c>
    </row>
    <row r="4941" spans="1:4" x14ac:dyDescent="0.15">
      <c r="A4941" s="1" t="s">
        <v>10840</v>
      </c>
      <c r="B4941" s="1">
        <v>517336</v>
      </c>
      <c r="C4941" s="1">
        <v>1050</v>
      </c>
      <c r="D4941" s="1">
        <v>21246</v>
      </c>
    </row>
    <row r="4942" spans="1:4" x14ac:dyDescent="0.15">
      <c r="A4942" s="1" t="s">
        <v>10841</v>
      </c>
      <c r="B4942" s="1">
        <v>517337</v>
      </c>
      <c r="C4942" s="1">
        <v>1050</v>
      </c>
      <c r="D4942" s="1">
        <v>22296</v>
      </c>
    </row>
    <row r="4943" spans="1:4" x14ac:dyDescent="0.15">
      <c r="A4943" s="1" t="s">
        <v>10842</v>
      </c>
      <c r="B4943" s="1">
        <v>517338</v>
      </c>
      <c r="C4943" s="1">
        <v>1050</v>
      </c>
      <c r="D4943" s="1">
        <v>23346</v>
      </c>
    </row>
    <row r="4944" spans="1:4" x14ac:dyDescent="0.15">
      <c r="A4944" s="1" t="s">
        <v>10843</v>
      </c>
      <c r="B4944" s="1">
        <v>517339</v>
      </c>
      <c r="C4944" s="1">
        <v>1050</v>
      </c>
      <c r="D4944" s="1">
        <v>24396</v>
      </c>
    </row>
    <row r="4945" spans="1:4" x14ac:dyDescent="0.15">
      <c r="A4945" s="1" t="s">
        <v>10844</v>
      </c>
      <c r="B4945" s="1">
        <v>517340</v>
      </c>
      <c r="C4945" s="1">
        <v>1050</v>
      </c>
      <c r="D4945" s="1">
        <v>25446</v>
      </c>
    </row>
    <row r="4946" spans="1:4" x14ac:dyDescent="0.15">
      <c r="A4946" s="1" t="s">
        <v>10845</v>
      </c>
      <c r="B4946" s="1">
        <v>517341</v>
      </c>
      <c r="C4946" s="1">
        <v>1260</v>
      </c>
      <c r="D4946" s="1">
        <v>26496</v>
      </c>
    </row>
    <row r="4947" spans="1:4" x14ac:dyDescent="0.15">
      <c r="A4947" s="1" t="s">
        <v>10846</v>
      </c>
      <c r="B4947" s="1">
        <v>517342</v>
      </c>
      <c r="C4947" s="1">
        <v>1260</v>
      </c>
      <c r="D4947" s="1">
        <v>27756</v>
      </c>
    </row>
    <row r="4948" spans="1:4" x14ac:dyDescent="0.15">
      <c r="A4948" s="1" t="s">
        <v>10847</v>
      </c>
      <c r="B4948" s="1">
        <v>517343</v>
      </c>
      <c r="C4948" s="1">
        <v>1260</v>
      </c>
      <c r="D4948" s="1">
        <v>29016</v>
      </c>
    </row>
    <row r="4949" spans="1:4" x14ac:dyDescent="0.15">
      <c r="A4949" s="1" t="s">
        <v>10848</v>
      </c>
      <c r="B4949" s="1">
        <v>517344</v>
      </c>
      <c r="C4949" s="1">
        <v>1260</v>
      </c>
      <c r="D4949" s="1">
        <v>30276</v>
      </c>
    </row>
    <row r="4950" spans="1:4" x14ac:dyDescent="0.15">
      <c r="A4950" s="1" t="s">
        <v>10849</v>
      </c>
      <c r="B4950" s="1">
        <v>517345</v>
      </c>
      <c r="C4950" s="1">
        <v>1260</v>
      </c>
      <c r="D4950" s="1">
        <v>31536</v>
      </c>
    </row>
    <row r="4951" spans="1:4" x14ac:dyDescent="0.15">
      <c r="A4951" s="1" t="s">
        <v>10850</v>
      </c>
      <c r="B4951" s="1">
        <v>517346</v>
      </c>
      <c r="C4951" s="1">
        <v>1470</v>
      </c>
      <c r="D4951" s="1">
        <v>32796</v>
      </c>
    </row>
    <row r="4952" spans="1:4" x14ac:dyDescent="0.15">
      <c r="A4952" s="1" t="s">
        <v>10851</v>
      </c>
      <c r="B4952" s="1">
        <v>517347</v>
      </c>
      <c r="C4952" s="1">
        <v>1470</v>
      </c>
      <c r="D4952" s="1">
        <v>34266</v>
      </c>
    </row>
    <row r="4953" spans="1:4" x14ac:dyDescent="0.15">
      <c r="A4953" s="1" t="s">
        <v>10852</v>
      </c>
      <c r="B4953" s="1">
        <v>517348</v>
      </c>
      <c r="C4953" s="1">
        <v>1470</v>
      </c>
      <c r="D4953" s="1">
        <v>35736</v>
      </c>
    </row>
    <row r="4954" spans="1:4" x14ac:dyDescent="0.15">
      <c r="A4954" s="1" t="s">
        <v>10853</v>
      </c>
      <c r="B4954" s="1">
        <v>517349</v>
      </c>
      <c r="C4954" s="1">
        <v>1470</v>
      </c>
      <c r="D4954" s="1">
        <v>37206</v>
      </c>
    </row>
    <row r="4955" spans="1:4" x14ac:dyDescent="0.15">
      <c r="A4955" s="1" t="s">
        <v>10854</v>
      </c>
      <c r="B4955" s="1">
        <v>517350</v>
      </c>
      <c r="C4955" s="1">
        <v>1470</v>
      </c>
      <c r="D4955" s="1">
        <v>38676</v>
      </c>
    </row>
    <row r="4956" spans="1:4" x14ac:dyDescent="0.15">
      <c r="A4956" s="1" t="s">
        <v>10855</v>
      </c>
      <c r="B4956" s="1">
        <v>517351</v>
      </c>
      <c r="C4956" s="1">
        <v>1680</v>
      </c>
      <c r="D4956" s="1">
        <v>40146</v>
      </c>
    </row>
    <row r="4957" spans="1:4" x14ac:dyDescent="0.15">
      <c r="A4957" s="1" t="s">
        <v>10856</v>
      </c>
      <c r="B4957" s="1">
        <v>517352</v>
      </c>
      <c r="C4957" s="1">
        <v>1680</v>
      </c>
      <c r="D4957" s="1">
        <v>41826</v>
      </c>
    </row>
    <row r="4958" spans="1:4" x14ac:dyDescent="0.15">
      <c r="A4958" s="1" t="s">
        <v>10857</v>
      </c>
      <c r="B4958" s="1">
        <v>517353</v>
      </c>
      <c r="C4958" s="1">
        <v>1680</v>
      </c>
      <c r="D4958" s="1">
        <v>43506</v>
      </c>
    </row>
    <row r="4959" spans="1:4" x14ac:dyDescent="0.15">
      <c r="A4959" s="1" t="s">
        <v>10858</v>
      </c>
      <c r="B4959" s="1">
        <v>517354</v>
      </c>
      <c r="C4959" s="1">
        <v>1680</v>
      </c>
      <c r="D4959" s="1">
        <v>45186</v>
      </c>
    </row>
    <row r="4960" spans="1:4" x14ac:dyDescent="0.15">
      <c r="A4960" s="1" t="s">
        <v>10859</v>
      </c>
      <c r="B4960" s="1">
        <v>517355</v>
      </c>
      <c r="C4960" s="1">
        <v>1680</v>
      </c>
      <c r="D4960" s="1">
        <v>46866</v>
      </c>
    </row>
    <row r="4961" spans="1:4" x14ac:dyDescent="0.15">
      <c r="A4961" s="1" t="s">
        <v>10860</v>
      </c>
      <c r="B4961" s="1">
        <v>517356</v>
      </c>
      <c r="C4961" s="1">
        <v>1890</v>
      </c>
      <c r="D4961" s="1">
        <v>48546</v>
      </c>
    </row>
    <row r="4962" spans="1:4" x14ac:dyDescent="0.15">
      <c r="A4962" s="1" t="s">
        <v>10861</v>
      </c>
      <c r="B4962" s="1">
        <v>517357</v>
      </c>
      <c r="C4962" s="1">
        <v>1890</v>
      </c>
      <c r="D4962" s="1">
        <v>50436</v>
      </c>
    </row>
    <row r="4963" spans="1:4" x14ac:dyDescent="0.15">
      <c r="A4963" s="1" t="s">
        <v>10862</v>
      </c>
      <c r="B4963" s="1">
        <v>517358</v>
      </c>
      <c r="C4963" s="1">
        <v>1890</v>
      </c>
      <c r="D4963" s="1">
        <v>52326</v>
      </c>
    </row>
    <row r="4964" spans="1:4" x14ac:dyDescent="0.15">
      <c r="A4964" s="1" t="s">
        <v>10863</v>
      </c>
      <c r="B4964" s="1">
        <v>517359</v>
      </c>
      <c r="C4964" s="1">
        <v>1890</v>
      </c>
      <c r="D4964" s="1">
        <v>54216</v>
      </c>
    </row>
    <row r="4965" spans="1:4" x14ac:dyDescent="0.15">
      <c r="A4965" s="1" t="s">
        <v>10864</v>
      </c>
      <c r="B4965" s="1">
        <v>517360</v>
      </c>
      <c r="C4965" s="1">
        <v>1890</v>
      </c>
      <c r="D4965" s="1">
        <v>56106</v>
      </c>
    </row>
    <row r="4966" spans="1:4" x14ac:dyDescent="0.15">
      <c r="A4966" s="1" t="s">
        <v>10865</v>
      </c>
      <c r="B4966" s="1">
        <v>517361</v>
      </c>
      <c r="C4966" s="1">
        <v>2100</v>
      </c>
      <c r="D4966" s="1">
        <v>57996</v>
      </c>
    </row>
    <row r="4967" spans="1:4" x14ac:dyDescent="0.15">
      <c r="A4967" s="1" t="s">
        <v>10866</v>
      </c>
      <c r="B4967" s="1">
        <v>517362</v>
      </c>
      <c r="C4967" s="1">
        <v>2100</v>
      </c>
      <c r="D4967" s="1">
        <v>60096</v>
      </c>
    </row>
    <row r="4968" spans="1:4" x14ac:dyDescent="0.15">
      <c r="A4968" s="1" t="s">
        <v>10867</v>
      </c>
      <c r="B4968" s="1">
        <v>517363</v>
      </c>
      <c r="C4968" s="1">
        <v>2100</v>
      </c>
      <c r="D4968" s="1">
        <v>62196</v>
      </c>
    </row>
    <row r="4969" spans="1:4" x14ac:dyDescent="0.15">
      <c r="A4969" s="1" t="s">
        <v>10868</v>
      </c>
      <c r="B4969" s="1">
        <v>517364</v>
      </c>
      <c r="C4969" s="1">
        <v>2100</v>
      </c>
      <c r="D4969" s="1">
        <v>64296</v>
      </c>
    </row>
    <row r="4970" spans="1:4" x14ac:dyDescent="0.15">
      <c r="A4970" s="1" t="s">
        <v>10869</v>
      </c>
      <c r="B4970" s="1">
        <v>517365</v>
      </c>
      <c r="C4970" s="1">
        <v>2100</v>
      </c>
      <c r="D4970" s="1">
        <v>66396</v>
      </c>
    </row>
    <row r="4971" spans="1:4" x14ac:dyDescent="0.15">
      <c r="A4971" s="1" t="s">
        <v>10870</v>
      </c>
      <c r="B4971" s="1">
        <v>517366</v>
      </c>
      <c r="C4971" s="1">
        <v>2450</v>
      </c>
      <c r="D4971" s="1">
        <v>68496</v>
      </c>
    </row>
    <row r="4972" spans="1:4" x14ac:dyDescent="0.15">
      <c r="A4972" s="1" t="s">
        <v>10871</v>
      </c>
      <c r="B4972" s="1">
        <v>517367</v>
      </c>
      <c r="C4972" s="1">
        <v>2450</v>
      </c>
      <c r="D4972" s="1">
        <v>70946</v>
      </c>
    </row>
    <row r="4973" spans="1:4" x14ac:dyDescent="0.15">
      <c r="A4973" s="1" t="s">
        <v>10872</v>
      </c>
      <c r="B4973" s="1">
        <v>517368</v>
      </c>
      <c r="C4973" s="1">
        <v>2450</v>
      </c>
      <c r="D4973" s="1">
        <v>73396</v>
      </c>
    </row>
    <row r="4974" spans="1:4" x14ac:dyDescent="0.15">
      <c r="A4974" s="1" t="s">
        <v>10873</v>
      </c>
      <c r="B4974" s="1">
        <v>517369</v>
      </c>
      <c r="C4974" s="1">
        <v>2450</v>
      </c>
      <c r="D4974" s="1">
        <v>75846</v>
      </c>
    </row>
    <row r="4975" spans="1:4" x14ac:dyDescent="0.15">
      <c r="A4975" s="1" t="s">
        <v>10874</v>
      </c>
      <c r="B4975" s="1">
        <v>517370</v>
      </c>
      <c r="C4975" s="1">
        <v>2450</v>
      </c>
      <c r="D4975" s="1">
        <v>78296</v>
      </c>
    </row>
    <row r="4976" spans="1:4" x14ac:dyDescent="0.15">
      <c r="A4976" s="1" t="s">
        <v>10875</v>
      </c>
      <c r="B4976" s="1">
        <v>517371</v>
      </c>
      <c r="C4976" s="1">
        <v>2800</v>
      </c>
      <c r="D4976" s="1">
        <v>80746</v>
      </c>
    </row>
    <row r="4977" spans="1:5" x14ac:dyDescent="0.15">
      <c r="A4977" s="1" t="s">
        <v>10876</v>
      </c>
      <c r="B4977" s="1">
        <v>517372</v>
      </c>
      <c r="C4977" s="1">
        <v>2800</v>
      </c>
      <c r="D4977" s="1">
        <v>83546</v>
      </c>
    </row>
    <row r="4978" spans="1:5" x14ac:dyDescent="0.15">
      <c r="A4978" s="1" t="s">
        <v>10877</v>
      </c>
      <c r="B4978" s="1">
        <v>517373</v>
      </c>
      <c r="C4978" s="1">
        <v>2800</v>
      </c>
      <c r="D4978" s="1">
        <v>86346</v>
      </c>
    </row>
    <row r="4979" spans="1:5" x14ac:dyDescent="0.15">
      <c r="A4979" s="1" t="s">
        <v>10878</v>
      </c>
      <c r="B4979" s="1">
        <v>517374</v>
      </c>
      <c r="C4979" s="1">
        <v>2800</v>
      </c>
      <c r="D4979" s="1">
        <v>89146</v>
      </c>
    </row>
    <row r="4980" spans="1:5" x14ac:dyDescent="0.15">
      <c r="A4980" s="1" t="s">
        <v>10879</v>
      </c>
      <c r="B4980" s="1">
        <v>517375</v>
      </c>
      <c r="C4980" s="1">
        <v>2800</v>
      </c>
      <c r="D4980" s="1">
        <v>91946</v>
      </c>
    </row>
    <row r="4981" spans="1:5" x14ac:dyDescent="0.15">
      <c r="A4981" s="1" t="s">
        <v>10880</v>
      </c>
      <c r="B4981" s="1">
        <v>517376</v>
      </c>
      <c r="C4981" s="1">
        <v>3150</v>
      </c>
      <c r="D4981" s="1">
        <v>94746</v>
      </c>
    </row>
    <row r="4982" spans="1:5" x14ac:dyDescent="0.15">
      <c r="A4982" s="1" t="s">
        <v>10881</v>
      </c>
      <c r="B4982" s="1">
        <v>517377</v>
      </c>
      <c r="C4982" s="1">
        <v>3150</v>
      </c>
      <c r="D4982" s="1">
        <v>97896</v>
      </c>
    </row>
    <row r="4983" spans="1:5" x14ac:dyDescent="0.15">
      <c r="A4983" s="1" t="s">
        <v>10882</v>
      </c>
      <c r="B4983" s="1">
        <v>517378</v>
      </c>
      <c r="C4983" s="1">
        <v>3150</v>
      </c>
      <c r="D4983" s="1">
        <v>101046</v>
      </c>
    </row>
    <row r="4984" spans="1:5" x14ac:dyDescent="0.15">
      <c r="A4984" s="1" t="s">
        <v>10883</v>
      </c>
      <c r="B4984" s="1">
        <v>517379</v>
      </c>
      <c r="C4984" s="1">
        <v>3150</v>
      </c>
      <c r="D4984" s="1">
        <v>104196</v>
      </c>
    </row>
    <row r="4985" spans="1:5" x14ac:dyDescent="0.15">
      <c r="A4985" s="1" t="s">
        <v>10884</v>
      </c>
      <c r="B4985" s="1">
        <v>517380</v>
      </c>
      <c r="C4985" s="1">
        <v>0</v>
      </c>
      <c r="D4985" s="1">
        <v>107346</v>
      </c>
    </row>
    <row r="4986" spans="1:5" x14ac:dyDescent="0.15">
      <c r="A4986" s="1" t="s">
        <v>10885</v>
      </c>
      <c r="B4986" s="1">
        <v>517401</v>
      </c>
      <c r="C4986" s="1">
        <v>200</v>
      </c>
      <c r="D4986" s="1">
        <v>0</v>
      </c>
      <c r="E4986" s="1">
        <v>6000</v>
      </c>
    </row>
    <row r="4987" spans="1:5" x14ac:dyDescent="0.15">
      <c r="A4987" s="1" t="s">
        <v>10886</v>
      </c>
      <c r="B4987" s="1">
        <v>517402</v>
      </c>
      <c r="C4987" s="1">
        <v>200</v>
      </c>
      <c r="D4987" s="1">
        <v>200</v>
      </c>
      <c r="E4987" s="1">
        <v>6000</v>
      </c>
    </row>
    <row r="4988" spans="1:5" x14ac:dyDescent="0.15">
      <c r="A4988" s="1" t="s">
        <v>10887</v>
      </c>
      <c r="B4988" s="1">
        <v>517403</v>
      </c>
      <c r="C4988" s="1">
        <v>200</v>
      </c>
      <c r="D4988" s="1">
        <v>400</v>
      </c>
      <c r="E4988" s="1">
        <v>6000</v>
      </c>
    </row>
    <row r="4989" spans="1:5" x14ac:dyDescent="0.15">
      <c r="A4989" s="1" t="s">
        <v>10888</v>
      </c>
      <c r="B4989" s="1">
        <v>517404</v>
      </c>
      <c r="C4989" s="1">
        <v>200</v>
      </c>
      <c r="D4989" s="1">
        <v>600</v>
      </c>
      <c r="E4989" s="1">
        <v>6000</v>
      </c>
    </row>
    <row r="4990" spans="1:5" x14ac:dyDescent="0.15">
      <c r="A4990" s="1" t="s">
        <v>10889</v>
      </c>
      <c r="B4990" s="1">
        <v>517405</v>
      </c>
      <c r="C4990" s="1">
        <v>200</v>
      </c>
      <c r="D4990" s="1">
        <v>800</v>
      </c>
      <c r="E4990" s="1">
        <v>6000</v>
      </c>
    </row>
    <row r="4991" spans="1:5" x14ac:dyDescent="0.15">
      <c r="A4991" s="1" t="s">
        <v>10890</v>
      </c>
      <c r="B4991" s="1">
        <v>517406</v>
      </c>
      <c r="C4991" s="1">
        <v>300</v>
      </c>
      <c r="D4991" s="1">
        <v>1000</v>
      </c>
      <c r="E4991" s="1">
        <v>6000</v>
      </c>
    </row>
    <row r="4992" spans="1:5" x14ac:dyDescent="0.15">
      <c r="A4992" s="1" t="s">
        <v>10891</v>
      </c>
      <c r="B4992" s="1">
        <v>517407</v>
      </c>
      <c r="C4992" s="1">
        <v>300</v>
      </c>
      <c r="D4992" s="1">
        <v>1300</v>
      </c>
      <c r="E4992" s="1">
        <v>6000</v>
      </c>
    </row>
    <row r="4993" spans="1:5" x14ac:dyDescent="0.15">
      <c r="A4993" s="1" t="s">
        <v>10892</v>
      </c>
      <c r="B4993" s="1">
        <v>517408</v>
      </c>
      <c r="C4993" s="1">
        <v>300</v>
      </c>
      <c r="D4993" s="1">
        <v>1600</v>
      </c>
      <c r="E4993" s="1">
        <v>6000</v>
      </c>
    </row>
    <row r="4994" spans="1:5" x14ac:dyDescent="0.15">
      <c r="A4994" s="1" t="s">
        <v>10893</v>
      </c>
      <c r="B4994" s="1">
        <v>517409</v>
      </c>
      <c r="C4994" s="1">
        <v>300</v>
      </c>
      <c r="D4994" s="1">
        <v>1900</v>
      </c>
      <c r="E4994" s="1">
        <v>6000</v>
      </c>
    </row>
    <row r="4995" spans="1:5" x14ac:dyDescent="0.15">
      <c r="A4995" s="1" t="s">
        <v>10894</v>
      </c>
      <c r="B4995" s="1">
        <v>517410</v>
      </c>
      <c r="C4995" s="1">
        <v>300</v>
      </c>
      <c r="D4995" s="1">
        <v>2200</v>
      </c>
      <c r="E4995" s="1">
        <v>6000</v>
      </c>
    </row>
    <row r="4996" spans="1:5" x14ac:dyDescent="0.15">
      <c r="A4996" s="1" t="s">
        <v>10895</v>
      </c>
      <c r="B4996" s="1">
        <v>517411</v>
      </c>
      <c r="C4996" s="1">
        <v>500</v>
      </c>
      <c r="D4996" s="1">
        <v>2500</v>
      </c>
      <c r="E4996" s="1">
        <v>6000</v>
      </c>
    </row>
    <row r="4997" spans="1:5" x14ac:dyDescent="0.15">
      <c r="A4997" s="1" t="s">
        <v>10896</v>
      </c>
      <c r="B4997" s="1">
        <v>517412</v>
      </c>
      <c r="C4997" s="1">
        <v>500</v>
      </c>
      <c r="D4997" s="1">
        <v>3000</v>
      </c>
      <c r="E4997" s="1">
        <v>6000</v>
      </c>
    </row>
    <row r="4998" spans="1:5" x14ac:dyDescent="0.15">
      <c r="A4998" s="1" t="s">
        <v>10897</v>
      </c>
      <c r="B4998" s="1">
        <v>517413</v>
      </c>
      <c r="C4998" s="1">
        <v>500</v>
      </c>
      <c r="D4998" s="1">
        <v>3500</v>
      </c>
      <c r="E4998" s="1">
        <v>6000</v>
      </c>
    </row>
    <row r="4999" spans="1:5" x14ac:dyDescent="0.15">
      <c r="A4999" s="1" t="s">
        <v>10898</v>
      </c>
      <c r="B4999" s="1">
        <v>517414</v>
      </c>
      <c r="C4999" s="1">
        <v>500</v>
      </c>
      <c r="D4999" s="1">
        <v>4000</v>
      </c>
      <c r="E4999" s="1">
        <v>6000</v>
      </c>
    </row>
    <row r="5000" spans="1:5" x14ac:dyDescent="0.15">
      <c r="A5000" s="1" t="s">
        <v>10899</v>
      </c>
      <c r="B5000" s="1">
        <v>517415</v>
      </c>
      <c r="C5000" s="1">
        <v>500</v>
      </c>
      <c r="D5000" s="1">
        <v>4500</v>
      </c>
      <c r="E5000" s="1">
        <v>6000</v>
      </c>
    </row>
    <row r="5001" spans="1:5" x14ac:dyDescent="0.15">
      <c r="A5001" s="1" t="s">
        <v>10900</v>
      </c>
      <c r="B5001" s="1">
        <v>517416</v>
      </c>
      <c r="C5001" s="1">
        <v>700</v>
      </c>
      <c r="D5001" s="1">
        <v>5000</v>
      </c>
      <c r="E5001" s="1">
        <v>6000</v>
      </c>
    </row>
    <row r="5002" spans="1:5" x14ac:dyDescent="0.15">
      <c r="A5002" s="1" t="s">
        <v>10901</v>
      </c>
      <c r="B5002" s="1">
        <v>517417</v>
      </c>
      <c r="C5002" s="1">
        <v>700</v>
      </c>
      <c r="D5002" s="1">
        <v>5700</v>
      </c>
      <c r="E5002" s="1">
        <v>6000</v>
      </c>
    </row>
    <row r="5003" spans="1:5" x14ac:dyDescent="0.15">
      <c r="A5003" s="1" t="s">
        <v>10902</v>
      </c>
      <c r="B5003" s="1">
        <v>517418</v>
      </c>
      <c r="C5003" s="1">
        <v>700</v>
      </c>
      <c r="D5003" s="1">
        <v>6400</v>
      </c>
      <c r="E5003" s="1">
        <v>6000</v>
      </c>
    </row>
    <row r="5004" spans="1:5" x14ac:dyDescent="0.15">
      <c r="A5004" s="1" t="s">
        <v>10903</v>
      </c>
      <c r="B5004" s="1">
        <v>517419</v>
      </c>
      <c r="C5004" s="1">
        <v>700</v>
      </c>
      <c r="D5004" s="1">
        <v>7100</v>
      </c>
      <c r="E5004" s="1">
        <v>6000</v>
      </c>
    </row>
    <row r="5005" spans="1:5" x14ac:dyDescent="0.15">
      <c r="A5005" s="1" t="s">
        <v>10904</v>
      </c>
      <c r="B5005" s="1">
        <v>517420</v>
      </c>
      <c r="C5005" s="1">
        <v>700</v>
      </c>
      <c r="D5005" s="1">
        <v>7800</v>
      </c>
      <c r="E5005" s="1">
        <v>6000</v>
      </c>
    </row>
    <row r="5006" spans="1:5" x14ac:dyDescent="0.15">
      <c r="A5006" s="1" t="s">
        <v>10905</v>
      </c>
      <c r="B5006" s="1">
        <v>517421</v>
      </c>
      <c r="C5006" s="1">
        <v>900</v>
      </c>
      <c r="D5006" s="1">
        <v>8500</v>
      </c>
      <c r="E5006" s="1">
        <v>6000</v>
      </c>
    </row>
    <row r="5007" spans="1:5" x14ac:dyDescent="0.15">
      <c r="A5007" s="1" t="s">
        <v>10906</v>
      </c>
      <c r="B5007" s="1">
        <v>517422</v>
      </c>
      <c r="C5007" s="1">
        <v>900</v>
      </c>
      <c r="D5007" s="1">
        <v>9400</v>
      </c>
      <c r="E5007" s="1">
        <v>6000</v>
      </c>
    </row>
    <row r="5008" spans="1:5" x14ac:dyDescent="0.15">
      <c r="A5008" s="1" t="s">
        <v>10907</v>
      </c>
      <c r="B5008" s="1">
        <v>517423</v>
      </c>
      <c r="C5008" s="1">
        <v>900</v>
      </c>
      <c r="D5008" s="1">
        <v>10300</v>
      </c>
      <c r="E5008" s="1">
        <v>6000</v>
      </c>
    </row>
    <row r="5009" spans="1:5" x14ac:dyDescent="0.15">
      <c r="A5009" s="1" t="s">
        <v>10908</v>
      </c>
      <c r="B5009" s="1">
        <v>517424</v>
      </c>
      <c r="C5009" s="1">
        <v>900</v>
      </c>
      <c r="D5009" s="1">
        <v>11200</v>
      </c>
      <c r="E5009" s="1">
        <v>6000</v>
      </c>
    </row>
    <row r="5010" spans="1:5" x14ac:dyDescent="0.15">
      <c r="A5010" s="1" t="s">
        <v>10909</v>
      </c>
      <c r="B5010" s="1">
        <v>517425</v>
      </c>
      <c r="C5010" s="1">
        <v>900</v>
      </c>
      <c r="D5010" s="1">
        <v>12100</v>
      </c>
      <c r="E5010" s="1">
        <v>6000</v>
      </c>
    </row>
    <row r="5011" spans="1:5" x14ac:dyDescent="0.15">
      <c r="A5011" s="1" t="s">
        <v>10910</v>
      </c>
      <c r="B5011" s="1">
        <v>517426</v>
      </c>
      <c r="C5011" s="1">
        <v>1100</v>
      </c>
      <c r="D5011" s="1">
        <v>13000</v>
      </c>
      <c r="E5011" s="1">
        <v>6000</v>
      </c>
    </row>
    <row r="5012" spans="1:5" x14ac:dyDescent="0.15">
      <c r="A5012" s="1" t="s">
        <v>10911</v>
      </c>
      <c r="B5012" s="1">
        <v>517427</v>
      </c>
      <c r="C5012" s="1">
        <v>1100</v>
      </c>
      <c r="D5012" s="1">
        <v>14100</v>
      </c>
      <c r="E5012" s="1">
        <v>6000</v>
      </c>
    </row>
    <row r="5013" spans="1:5" x14ac:dyDescent="0.15">
      <c r="A5013" s="1" t="s">
        <v>10912</v>
      </c>
      <c r="B5013" s="1">
        <v>517428</v>
      </c>
      <c r="C5013" s="1">
        <v>1100</v>
      </c>
      <c r="D5013" s="1">
        <v>15200</v>
      </c>
      <c r="E5013" s="1">
        <v>6000</v>
      </c>
    </row>
    <row r="5014" spans="1:5" x14ac:dyDescent="0.15">
      <c r="A5014" s="1" t="s">
        <v>10913</v>
      </c>
      <c r="B5014" s="1">
        <v>517429</v>
      </c>
      <c r="C5014" s="1">
        <v>1100</v>
      </c>
      <c r="D5014" s="1">
        <v>16300</v>
      </c>
      <c r="E5014" s="1">
        <v>6000</v>
      </c>
    </row>
    <row r="5015" spans="1:5" x14ac:dyDescent="0.15">
      <c r="A5015" s="1" t="s">
        <v>10914</v>
      </c>
      <c r="B5015" s="1">
        <v>517430</v>
      </c>
      <c r="C5015" s="1">
        <v>1100</v>
      </c>
      <c r="D5015" s="1">
        <v>17400</v>
      </c>
      <c r="E5015" s="1">
        <v>6000</v>
      </c>
    </row>
    <row r="5016" spans="1:5" x14ac:dyDescent="0.15">
      <c r="A5016" s="1" t="s">
        <v>10915</v>
      </c>
      <c r="B5016" s="1">
        <v>517431</v>
      </c>
      <c r="C5016" s="1">
        <v>1300</v>
      </c>
      <c r="D5016" s="1">
        <v>18500</v>
      </c>
      <c r="E5016" s="1">
        <v>6000</v>
      </c>
    </row>
    <row r="5017" spans="1:5" x14ac:dyDescent="0.15">
      <c r="A5017" s="1" t="s">
        <v>10916</v>
      </c>
      <c r="B5017" s="1">
        <v>517432</v>
      </c>
      <c r="C5017" s="1">
        <v>1300</v>
      </c>
      <c r="D5017" s="1">
        <v>19800</v>
      </c>
      <c r="E5017" s="1">
        <v>6000</v>
      </c>
    </row>
    <row r="5018" spans="1:5" x14ac:dyDescent="0.15">
      <c r="A5018" s="1" t="s">
        <v>10917</v>
      </c>
      <c r="B5018" s="1">
        <v>517433</v>
      </c>
      <c r="C5018" s="1">
        <v>1300</v>
      </c>
      <c r="D5018" s="1">
        <v>21100</v>
      </c>
      <c r="E5018" s="1">
        <v>6000</v>
      </c>
    </row>
    <row r="5019" spans="1:5" x14ac:dyDescent="0.15">
      <c r="A5019" s="1" t="s">
        <v>10918</v>
      </c>
      <c r="B5019" s="1">
        <v>517434</v>
      </c>
      <c r="C5019" s="1">
        <v>1300</v>
      </c>
      <c r="D5019" s="1">
        <v>22400</v>
      </c>
      <c r="E5019" s="1">
        <v>6000</v>
      </c>
    </row>
    <row r="5020" spans="1:5" x14ac:dyDescent="0.15">
      <c r="A5020" s="1" t="s">
        <v>10919</v>
      </c>
      <c r="B5020" s="1">
        <v>517435</v>
      </c>
      <c r="C5020" s="1">
        <v>1300</v>
      </c>
      <c r="D5020" s="1">
        <v>23700</v>
      </c>
      <c r="E5020" s="1">
        <v>6000</v>
      </c>
    </row>
    <row r="5021" spans="1:5" x14ac:dyDescent="0.15">
      <c r="A5021" s="1" t="s">
        <v>10920</v>
      </c>
      <c r="B5021" s="1">
        <v>517436</v>
      </c>
      <c r="C5021" s="1">
        <v>1500</v>
      </c>
      <c r="D5021" s="1">
        <v>25000</v>
      </c>
      <c r="E5021" s="1">
        <v>6000</v>
      </c>
    </row>
    <row r="5022" spans="1:5" x14ac:dyDescent="0.15">
      <c r="A5022" s="1" t="s">
        <v>10921</v>
      </c>
      <c r="B5022" s="1">
        <v>517437</v>
      </c>
      <c r="C5022" s="1">
        <v>1500</v>
      </c>
      <c r="D5022" s="1">
        <v>26500</v>
      </c>
      <c r="E5022" s="1">
        <v>6000</v>
      </c>
    </row>
    <row r="5023" spans="1:5" x14ac:dyDescent="0.15">
      <c r="A5023" s="1" t="s">
        <v>10922</v>
      </c>
      <c r="B5023" s="1">
        <v>517438</v>
      </c>
      <c r="C5023" s="1">
        <v>1500</v>
      </c>
      <c r="D5023" s="1">
        <v>28000</v>
      </c>
      <c r="E5023" s="1">
        <v>6000</v>
      </c>
    </row>
    <row r="5024" spans="1:5" x14ac:dyDescent="0.15">
      <c r="A5024" s="1" t="s">
        <v>10923</v>
      </c>
      <c r="B5024" s="1">
        <v>517439</v>
      </c>
      <c r="C5024" s="1">
        <v>1500</v>
      </c>
      <c r="D5024" s="1">
        <v>29500</v>
      </c>
      <c r="E5024" s="1">
        <v>6000</v>
      </c>
    </row>
    <row r="5025" spans="1:5" x14ac:dyDescent="0.15">
      <c r="A5025" s="1" t="s">
        <v>10924</v>
      </c>
      <c r="B5025" s="1">
        <v>517440</v>
      </c>
      <c r="C5025" s="1">
        <v>1500</v>
      </c>
      <c r="D5025" s="1">
        <v>31000</v>
      </c>
      <c r="E5025" s="1">
        <v>6000</v>
      </c>
    </row>
    <row r="5026" spans="1:5" x14ac:dyDescent="0.15">
      <c r="A5026" s="1" t="s">
        <v>10925</v>
      </c>
      <c r="B5026" s="1">
        <v>517441</v>
      </c>
      <c r="C5026" s="1">
        <v>1800</v>
      </c>
      <c r="D5026" s="1">
        <v>32500</v>
      </c>
      <c r="E5026" s="1">
        <v>6000</v>
      </c>
    </row>
    <row r="5027" spans="1:5" x14ac:dyDescent="0.15">
      <c r="A5027" s="1" t="s">
        <v>10926</v>
      </c>
      <c r="B5027" s="1">
        <v>517442</v>
      </c>
      <c r="C5027" s="1">
        <v>1800</v>
      </c>
      <c r="D5027" s="1">
        <v>34300</v>
      </c>
      <c r="E5027" s="1">
        <v>6000</v>
      </c>
    </row>
    <row r="5028" spans="1:5" x14ac:dyDescent="0.15">
      <c r="A5028" s="1" t="s">
        <v>10927</v>
      </c>
      <c r="B5028" s="1">
        <v>517443</v>
      </c>
      <c r="C5028" s="1">
        <v>1800</v>
      </c>
      <c r="D5028" s="1">
        <v>36100</v>
      </c>
      <c r="E5028" s="1">
        <v>6000</v>
      </c>
    </row>
    <row r="5029" spans="1:5" x14ac:dyDescent="0.15">
      <c r="A5029" s="1" t="s">
        <v>10928</v>
      </c>
      <c r="B5029" s="1">
        <v>517444</v>
      </c>
      <c r="C5029" s="1">
        <v>1800</v>
      </c>
      <c r="D5029" s="1">
        <v>37900</v>
      </c>
      <c r="E5029" s="1">
        <v>6000</v>
      </c>
    </row>
    <row r="5030" spans="1:5" x14ac:dyDescent="0.15">
      <c r="A5030" s="1" t="s">
        <v>10929</v>
      </c>
      <c r="B5030" s="1">
        <v>517445</v>
      </c>
      <c r="C5030" s="1">
        <v>1800</v>
      </c>
      <c r="D5030" s="1">
        <v>39700</v>
      </c>
      <c r="E5030" s="1">
        <v>6000</v>
      </c>
    </row>
    <row r="5031" spans="1:5" x14ac:dyDescent="0.15">
      <c r="A5031" s="1" t="s">
        <v>10930</v>
      </c>
      <c r="B5031" s="1">
        <v>517446</v>
      </c>
      <c r="C5031" s="1">
        <v>2100</v>
      </c>
      <c r="D5031" s="1">
        <v>41500</v>
      </c>
      <c r="E5031" s="1">
        <v>6000</v>
      </c>
    </row>
    <row r="5032" spans="1:5" x14ac:dyDescent="0.15">
      <c r="A5032" s="1" t="s">
        <v>10931</v>
      </c>
      <c r="B5032" s="1">
        <v>517447</v>
      </c>
      <c r="C5032" s="1">
        <v>2100</v>
      </c>
      <c r="D5032" s="1">
        <v>43600</v>
      </c>
      <c r="E5032" s="1">
        <v>6000</v>
      </c>
    </row>
    <row r="5033" spans="1:5" x14ac:dyDescent="0.15">
      <c r="A5033" s="1" t="s">
        <v>10932</v>
      </c>
      <c r="B5033" s="1">
        <v>517448</v>
      </c>
      <c r="C5033" s="1">
        <v>2100</v>
      </c>
      <c r="D5033" s="1">
        <v>45700</v>
      </c>
      <c r="E5033" s="1">
        <v>6000</v>
      </c>
    </row>
    <row r="5034" spans="1:5" x14ac:dyDescent="0.15">
      <c r="A5034" s="1" t="s">
        <v>10933</v>
      </c>
      <c r="B5034" s="1">
        <v>517449</v>
      </c>
      <c r="C5034" s="1">
        <v>2100</v>
      </c>
      <c r="D5034" s="1">
        <v>47800</v>
      </c>
      <c r="E5034" s="1">
        <v>6000</v>
      </c>
    </row>
    <row r="5035" spans="1:5" x14ac:dyDescent="0.15">
      <c r="A5035" s="1" t="s">
        <v>10934</v>
      </c>
      <c r="B5035" s="1">
        <v>517450</v>
      </c>
      <c r="C5035" s="1">
        <v>2100</v>
      </c>
      <c r="D5035" s="1">
        <v>49900</v>
      </c>
      <c r="E5035" s="1">
        <v>6000</v>
      </c>
    </row>
    <row r="5036" spans="1:5" x14ac:dyDescent="0.15">
      <c r="A5036" s="1" t="s">
        <v>10935</v>
      </c>
      <c r="B5036" s="1">
        <v>517451</v>
      </c>
      <c r="C5036" s="1">
        <v>2400</v>
      </c>
      <c r="D5036" s="1">
        <v>52000</v>
      </c>
      <c r="E5036" s="1">
        <v>6000</v>
      </c>
    </row>
    <row r="5037" spans="1:5" x14ac:dyDescent="0.15">
      <c r="A5037" s="1" t="s">
        <v>10936</v>
      </c>
      <c r="B5037" s="1">
        <v>517452</v>
      </c>
      <c r="C5037" s="1">
        <v>2400</v>
      </c>
      <c r="D5037" s="1">
        <v>54400</v>
      </c>
      <c r="E5037" s="1">
        <v>6000</v>
      </c>
    </row>
    <row r="5038" spans="1:5" x14ac:dyDescent="0.15">
      <c r="A5038" s="1" t="s">
        <v>10937</v>
      </c>
      <c r="B5038" s="1">
        <v>517453</v>
      </c>
      <c r="C5038" s="1">
        <v>2400</v>
      </c>
      <c r="D5038" s="1">
        <v>56800</v>
      </c>
      <c r="E5038" s="1">
        <v>6000</v>
      </c>
    </row>
    <row r="5039" spans="1:5" x14ac:dyDescent="0.15">
      <c r="A5039" s="1" t="s">
        <v>10938</v>
      </c>
      <c r="B5039" s="1">
        <v>517454</v>
      </c>
      <c r="C5039" s="1">
        <v>2400</v>
      </c>
      <c r="D5039" s="1">
        <v>59200</v>
      </c>
      <c r="E5039" s="1">
        <v>6000</v>
      </c>
    </row>
    <row r="5040" spans="1:5" x14ac:dyDescent="0.15">
      <c r="A5040" s="1" t="s">
        <v>10939</v>
      </c>
      <c r="B5040" s="1">
        <v>517455</v>
      </c>
      <c r="C5040" s="1">
        <v>2400</v>
      </c>
      <c r="D5040" s="1">
        <v>61600</v>
      </c>
      <c r="E5040" s="1">
        <v>6000</v>
      </c>
    </row>
    <row r="5041" spans="1:5" x14ac:dyDescent="0.15">
      <c r="A5041" s="1" t="s">
        <v>10940</v>
      </c>
      <c r="B5041" s="1">
        <v>517456</v>
      </c>
      <c r="C5041" s="1">
        <v>2700</v>
      </c>
      <c r="D5041" s="1">
        <v>64000</v>
      </c>
      <c r="E5041" s="1">
        <v>6000</v>
      </c>
    </row>
    <row r="5042" spans="1:5" x14ac:dyDescent="0.15">
      <c r="A5042" s="1" t="s">
        <v>10941</v>
      </c>
      <c r="B5042" s="1">
        <v>517457</v>
      </c>
      <c r="C5042" s="1">
        <v>2700</v>
      </c>
      <c r="D5042" s="1">
        <v>66700</v>
      </c>
      <c r="E5042" s="1">
        <v>6000</v>
      </c>
    </row>
    <row r="5043" spans="1:5" x14ac:dyDescent="0.15">
      <c r="A5043" s="1" t="s">
        <v>10942</v>
      </c>
      <c r="B5043" s="1">
        <v>517458</v>
      </c>
      <c r="C5043" s="1">
        <v>2700</v>
      </c>
      <c r="D5043" s="1">
        <v>69400</v>
      </c>
      <c r="E5043" s="1">
        <v>6000</v>
      </c>
    </row>
    <row r="5044" spans="1:5" x14ac:dyDescent="0.15">
      <c r="A5044" s="1" t="s">
        <v>10943</v>
      </c>
      <c r="B5044" s="1">
        <v>517459</v>
      </c>
      <c r="C5044" s="1">
        <v>2700</v>
      </c>
      <c r="D5044" s="1">
        <v>72100</v>
      </c>
      <c r="E5044" s="1">
        <v>6000</v>
      </c>
    </row>
    <row r="5045" spans="1:5" x14ac:dyDescent="0.15">
      <c r="A5045" s="1" t="s">
        <v>10944</v>
      </c>
      <c r="B5045" s="1">
        <v>517460</v>
      </c>
      <c r="C5045" s="1">
        <v>2700</v>
      </c>
      <c r="D5045" s="1">
        <v>74800</v>
      </c>
      <c r="E5045" s="1">
        <v>6000</v>
      </c>
    </row>
    <row r="5046" spans="1:5" x14ac:dyDescent="0.15">
      <c r="A5046" s="1" t="s">
        <v>10945</v>
      </c>
      <c r="B5046" s="1">
        <v>517461</v>
      </c>
      <c r="C5046" s="1">
        <v>3000</v>
      </c>
      <c r="D5046" s="1">
        <v>77500</v>
      </c>
      <c r="E5046" s="1">
        <v>6000</v>
      </c>
    </row>
    <row r="5047" spans="1:5" x14ac:dyDescent="0.15">
      <c r="A5047" s="1" t="s">
        <v>10946</v>
      </c>
      <c r="B5047" s="1">
        <v>517462</v>
      </c>
      <c r="C5047" s="1">
        <v>3000</v>
      </c>
      <c r="D5047" s="1">
        <v>80500</v>
      </c>
      <c r="E5047" s="1">
        <v>6000</v>
      </c>
    </row>
    <row r="5048" spans="1:5" x14ac:dyDescent="0.15">
      <c r="A5048" s="1" t="s">
        <v>10947</v>
      </c>
      <c r="B5048" s="1">
        <v>517463</v>
      </c>
      <c r="C5048" s="1">
        <v>3000</v>
      </c>
      <c r="D5048" s="1">
        <v>83500</v>
      </c>
      <c r="E5048" s="1">
        <v>6000</v>
      </c>
    </row>
    <row r="5049" spans="1:5" x14ac:dyDescent="0.15">
      <c r="A5049" s="1" t="s">
        <v>10948</v>
      </c>
      <c r="B5049" s="1">
        <v>517464</v>
      </c>
      <c r="C5049" s="1">
        <v>3000</v>
      </c>
      <c r="D5049" s="1">
        <v>86500</v>
      </c>
      <c r="E5049" s="1">
        <v>6000</v>
      </c>
    </row>
    <row r="5050" spans="1:5" x14ac:dyDescent="0.15">
      <c r="A5050" s="1" t="s">
        <v>10949</v>
      </c>
      <c r="B5050" s="1">
        <v>517465</v>
      </c>
      <c r="C5050" s="1">
        <v>3000</v>
      </c>
      <c r="D5050" s="1">
        <v>89500</v>
      </c>
      <c r="E5050" s="1">
        <v>6000</v>
      </c>
    </row>
    <row r="5051" spans="1:5" x14ac:dyDescent="0.15">
      <c r="A5051" s="1" t="s">
        <v>10950</v>
      </c>
      <c r="B5051" s="1">
        <v>517466</v>
      </c>
      <c r="C5051" s="1">
        <v>3500</v>
      </c>
      <c r="D5051" s="1">
        <v>92500</v>
      </c>
      <c r="E5051" s="1">
        <v>6000</v>
      </c>
    </row>
    <row r="5052" spans="1:5" x14ac:dyDescent="0.15">
      <c r="A5052" s="1" t="s">
        <v>10951</v>
      </c>
      <c r="B5052" s="1">
        <v>517467</v>
      </c>
      <c r="C5052" s="1">
        <v>3500</v>
      </c>
      <c r="D5052" s="1">
        <v>96000</v>
      </c>
      <c r="E5052" s="1">
        <v>6000</v>
      </c>
    </row>
    <row r="5053" spans="1:5" x14ac:dyDescent="0.15">
      <c r="A5053" s="1" t="s">
        <v>10952</v>
      </c>
      <c r="B5053" s="1">
        <v>517468</v>
      </c>
      <c r="C5053" s="1">
        <v>3500</v>
      </c>
      <c r="D5053" s="1">
        <v>99500</v>
      </c>
      <c r="E5053" s="1">
        <v>6000</v>
      </c>
    </row>
    <row r="5054" spans="1:5" x14ac:dyDescent="0.15">
      <c r="A5054" s="1" t="s">
        <v>10953</v>
      </c>
      <c r="B5054" s="1">
        <v>517469</v>
      </c>
      <c r="C5054" s="1">
        <v>3500</v>
      </c>
      <c r="D5054" s="1">
        <v>103000</v>
      </c>
      <c r="E5054" s="1">
        <v>6000</v>
      </c>
    </row>
    <row r="5055" spans="1:5" x14ac:dyDescent="0.15">
      <c r="A5055" s="1" t="s">
        <v>10954</v>
      </c>
      <c r="B5055" s="1">
        <v>517470</v>
      </c>
      <c r="C5055" s="1">
        <v>3500</v>
      </c>
      <c r="D5055" s="1">
        <v>106500</v>
      </c>
      <c r="E5055" s="1">
        <v>6000</v>
      </c>
    </row>
    <row r="5056" spans="1:5" x14ac:dyDescent="0.15">
      <c r="A5056" s="1" t="s">
        <v>10955</v>
      </c>
      <c r="B5056" s="1">
        <v>517471</v>
      </c>
      <c r="C5056" s="1">
        <v>4000</v>
      </c>
      <c r="D5056" s="1">
        <v>110000</v>
      </c>
      <c r="E5056" s="1">
        <v>6000</v>
      </c>
    </row>
    <row r="5057" spans="1:5" x14ac:dyDescent="0.15">
      <c r="A5057" s="1" t="s">
        <v>10956</v>
      </c>
      <c r="B5057" s="1">
        <v>517472</v>
      </c>
      <c r="C5057" s="1">
        <v>4000</v>
      </c>
      <c r="D5057" s="1">
        <v>114000</v>
      </c>
      <c r="E5057" s="1">
        <v>6000</v>
      </c>
    </row>
    <row r="5058" spans="1:5" x14ac:dyDescent="0.15">
      <c r="A5058" s="1" t="s">
        <v>10957</v>
      </c>
      <c r="B5058" s="1">
        <v>517473</v>
      </c>
      <c r="C5058" s="1">
        <v>4000</v>
      </c>
      <c r="D5058" s="1">
        <v>118000</v>
      </c>
      <c r="E5058" s="1">
        <v>6000</v>
      </c>
    </row>
    <row r="5059" spans="1:5" x14ac:dyDescent="0.15">
      <c r="A5059" s="1" t="s">
        <v>10958</v>
      </c>
      <c r="B5059" s="1">
        <v>517474</v>
      </c>
      <c r="C5059" s="1">
        <v>4000</v>
      </c>
      <c r="D5059" s="1">
        <v>122000</v>
      </c>
      <c r="E5059" s="1">
        <v>6000</v>
      </c>
    </row>
    <row r="5060" spans="1:5" x14ac:dyDescent="0.15">
      <c r="A5060" s="1" t="s">
        <v>10959</v>
      </c>
      <c r="B5060" s="1">
        <v>517475</v>
      </c>
      <c r="C5060" s="1">
        <v>4000</v>
      </c>
      <c r="D5060" s="1">
        <v>126000</v>
      </c>
      <c r="E5060" s="1">
        <v>6000</v>
      </c>
    </row>
    <row r="5061" spans="1:5" x14ac:dyDescent="0.15">
      <c r="A5061" s="1" t="s">
        <v>10960</v>
      </c>
      <c r="B5061" s="1">
        <v>517476</v>
      </c>
      <c r="C5061" s="1">
        <v>4500</v>
      </c>
      <c r="D5061" s="1">
        <v>130000</v>
      </c>
      <c r="E5061" s="1">
        <v>6000</v>
      </c>
    </row>
    <row r="5062" spans="1:5" x14ac:dyDescent="0.15">
      <c r="A5062" s="1" t="s">
        <v>10961</v>
      </c>
      <c r="B5062" s="1">
        <v>517477</v>
      </c>
      <c r="C5062" s="1">
        <v>4500</v>
      </c>
      <c r="D5062" s="1">
        <v>134500</v>
      </c>
      <c r="E5062" s="1">
        <v>6000</v>
      </c>
    </row>
    <row r="5063" spans="1:5" x14ac:dyDescent="0.15">
      <c r="A5063" s="1" t="s">
        <v>10962</v>
      </c>
      <c r="B5063" s="1">
        <v>517478</v>
      </c>
      <c r="C5063" s="1">
        <v>4500</v>
      </c>
      <c r="D5063" s="1">
        <v>139000</v>
      </c>
      <c r="E5063" s="1">
        <v>6000</v>
      </c>
    </row>
    <row r="5064" spans="1:5" x14ac:dyDescent="0.15">
      <c r="A5064" s="1" t="s">
        <v>10963</v>
      </c>
      <c r="B5064" s="1">
        <v>517479</v>
      </c>
      <c r="C5064" s="1">
        <v>4500</v>
      </c>
      <c r="D5064" s="1">
        <v>143500</v>
      </c>
      <c r="E5064" s="1">
        <v>6000</v>
      </c>
    </row>
    <row r="5065" spans="1:5" x14ac:dyDescent="0.15">
      <c r="A5065" s="1" t="s">
        <v>10964</v>
      </c>
      <c r="B5065" s="1">
        <v>517480</v>
      </c>
      <c r="C5065" s="1">
        <v>4500</v>
      </c>
      <c r="D5065" s="1">
        <v>148000</v>
      </c>
      <c r="E5065" s="1">
        <v>6000</v>
      </c>
    </row>
    <row r="5066" spans="1:5" x14ac:dyDescent="0.15">
      <c r="A5066" s="1" t="s">
        <v>10965</v>
      </c>
      <c r="B5066" s="1">
        <v>517481</v>
      </c>
      <c r="C5066" s="1">
        <v>5000</v>
      </c>
      <c r="D5066" s="1">
        <v>152500</v>
      </c>
      <c r="E5066" s="1">
        <v>6000</v>
      </c>
    </row>
    <row r="5067" spans="1:5" x14ac:dyDescent="0.15">
      <c r="A5067" s="1" t="s">
        <v>10966</v>
      </c>
      <c r="B5067" s="1">
        <v>517482</v>
      </c>
      <c r="C5067" s="1">
        <v>5000</v>
      </c>
      <c r="D5067" s="1">
        <v>157500</v>
      </c>
      <c r="E5067" s="1">
        <v>6000</v>
      </c>
    </row>
    <row r="5068" spans="1:5" x14ac:dyDescent="0.15">
      <c r="A5068" s="1" t="s">
        <v>10967</v>
      </c>
      <c r="B5068" s="1">
        <v>517483</v>
      </c>
      <c r="C5068" s="1">
        <v>5000</v>
      </c>
      <c r="D5068" s="1">
        <v>162500</v>
      </c>
      <c r="E5068" s="1">
        <v>6000</v>
      </c>
    </row>
    <row r="5069" spans="1:5" x14ac:dyDescent="0.15">
      <c r="A5069" s="1" t="s">
        <v>10968</v>
      </c>
      <c r="B5069" s="1">
        <v>517484</v>
      </c>
      <c r="C5069" s="1">
        <v>5000</v>
      </c>
      <c r="D5069" s="1">
        <v>167500</v>
      </c>
      <c r="E5069" s="1">
        <v>6000</v>
      </c>
    </row>
    <row r="5070" spans="1:5" x14ac:dyDescent="0.15">
      <c r="A5070" s="1" t="s">
        <v>10969</v>
      </c>
      <c r="B5070" s="1">
        <v>517485</v>
      </c>
      <c r="C5070" s="1">
        <v>5000</v>
      </c>
      <c r="D5070" s="1">
        <v>172500</v>
      </c>
      <c r="E5070" s="1">
        <v>6000</v>
      </c>
    </row>
    <row r="5071" spans="1:5" x14ac:dyDescent="0.15">
      <c r="A5071" s="1" t="s">
        <v>10970</v>
      </c>
      <c r="B5071" s="1">
        <v>517486</v>
      </c>
      <c r="C5071" s="1">
        <v>5500</v>
      </c>
      <c r="D5071" s="1">
        <v>177500</v>
      </c>
      <c r="E5071" s="1">
        <v>6000</v>
      </c>
    </row>
    <row r="5072" spans="1:5" x14ac:dyDescent="0.15">
      <c r="A5072" s="1" t="s">
        <v>10971</v>
      </c>
      <c r="B5072" s="1">
        <v>517487</v>
      </c>
      <c r="C5072" s="1">
        <v>5500</v>
      </c>
      <c r="D5072" s="1">
        <v>183000</v>
      </c>
      <c r="E5072" s="1">
        <v>6000</v>
      </c>
    </row>
    <row r="5073" spans="1:5" x14ac:dyDescent="0.15">
      <c r="A5073" s="1" t="s">
        <v>10972</v>
      </c>
      <c r="B5073" s="1">
        <v>517488</v>
      </c>
      <c r="C5073" s="1">
        <v>5500</v>
      </c>
      <c r="D5073" s="1">
        <v>188500</v>
      </c>
      <c r="E5073" s="1">
        <v>6000</v>
      </c>
    </row>
    <row r="5074" spans="1:5" x14ac:dyDescent="0.15">
      <c r="A5074" s="1" t="s">
        <v>10973</v>
      </c>
      <c r="B5074" s="1">
        <v>517489</v>
      </c>
      <c r="C5074" s="1">
        <v>5500</v>
      </c>
      <c r="D5074" s="1">
        <v>194000</v>
      </c>
      <c r="E5074" s="1">
        <v>6000</v>
      </c>
    </row>
    <row r="5075" spans="1:5" x14ac:dyDescent="0.15">
      <c r="A5075" s="1" t="s">
        <v>10974</v>
      </c>
      <c r="B5075" s="1">
        <v>517490</v>
      </c>
      <c r="C5075" s="1">
        <v>5500</v>
      </c>
      <c r="D5075" s="1">
        <v>199500</v>
      </c>
      <c r="E5075" s="1">
        <v>6000</v>
      </c>
    </row>
    <row r="5076" spans="1:5" x14ac:dyDescent="0.15">
      <c r="A5076" s="1" t="s">
        <v>10975</v>
      </c>
      <c r="B5076" s="1">
        <v>517491</v>
      </c>
      <c r="C5076" s="1">
        <v>6000</v>
      </c>
      <c r="D5076" s="1">
        <v>205000</v>
      </c>
      <c r="E5076" s="1">
        <v>6000</v>
      </c>
    </row>
    <row r="5077" spans="1:5" x14ac:dyDescent="0.15">
      <c r="A5077" s="1" t="s">
        <v>10976</v>
      </c>
      <c r="B5077" s="1">
        <v>517492</v>
      </c>
      <c r="C5077" s="1">
        <v>6000</v>
      </c>
      <c r="D5077" s="1">
        <v>211000</v>
      </c>
      <c r="E5077" s="1">
        <v>6000</v>
      </c>
    </row>
    <row r="5078" spans="1:5" x14ac:dyDescent="0.15">
      <c r="A5078" s="1" t="s">
        <v>10977</v>
      </c>
      <c r="B5078" s="1">
        <v>517493</v>
      </c>
      <c r="C5078" s="1">
        <v>6000</v>
      </c>
      <c r="D5078" s="1">
        <v>217000</v>
      </c>
      <c r="E5078" s="1">
        <v>6000</v>
      </c>
    </row>
    <row r="5079" spans="1:5" x14ac:dyDescent="0.15">
      <c r="A5079" s="1" t="s">
        <v>10978</v>
      </c>
      <c r="B5079" s="1">
        <v>517494</v>
      </c>
      <c r="C5079" s="1">
        <v>6000</v>
      </c>
      <c r="D5079" s="1">
        <v>223000</v>
      </c>
      <c r="E5079" s="1">
        <v>6000</v>
      </c>
    </row>
    <row r="5080" spans="1:5" x14ac:dyDescent="0.15">
      <c r="A5080" s="1" t="s">
        <v>10979</v>
      </c>
      <c r="B5080" s="1">
        <v>517495</v>
      </c>
      <c r="C5080" s="1">
        <v>6000</v>
      </c>
      <c r="D5080" s="1">
        <v>229000</v>
      </c>
      <c r="E5080" s="1">
        <v>6000</v>
      </c>
    </row>
    <row r="5081" spans="1:5" x14ac:dyDescent="0.15">
      <c r="A5081" s="1" t="s">
        <v>10980</v>
      </c>
      <c r="B5081" s="1">
        <v>517496</v>
      </c>
      <c r="C5081" s="1">
        <v>6500</v>
      </c>
      <c r="D5081" s="1">
        <v>235000</v>
      </c>
      <c r="E5081" s="1">
        <v>6000</v>
      </c>
    </row>
    <row r="5082" spans="1:5" x14ac:dyDescent="0.15">
      <c r="A5082" s="1" t="s">
        <v>10981</v>
      </c>
      <c r="B5082" s="1">
        <v>517497</v>
      </c>
      <c r="C5082" s="1">
        <v>6500</v>
      </c>
      <c r="D5082" s="1">
        <v>241500</v>
      </c>
      <c r="E5082" s="1">
        <v>6000</v>
      </c>
    </row>
    <row r="5083" spans="1:5" x14ac:dyDescent="0.15">
      <c r="A5083" s="1" t="s">
        <v>10982</v>
      </c>
      <c r="B5083" s="1">
        <v>517498</v>
      </c>
      <c r="C5083" s="1">
        <v>6500</v>
      </c>
      <c r="D5083" s="1">
        <v>248000</v>
      </c>
      <c r="E5083" s="1">
        <v>6000</v>
      </c>
    </row>
    <row r="5084" spans="1:5" x14ac:dyDescent="0.15">
      <c r="A5084" s="1" t="s">
        <v>10983</v>
      </c>
      <c r="B5084" s="1">
        <v>517499</v>
      </c>
      <c r="C5084" s="1">
        <v>0</v>
      </c>
      <c r="D5084" s="1">
        <v>254500</v>
      </c>
      <c r="E5084" s="1">
        <v>6000</v>
      </c>
    </row>
    <row r="5085" spans="1:5" x14ac:dyDescent="0.15">
      <c r="A5085" s="1" t="s">
        <v>10984</v>
      </c>
      <c r="B5085" s="1">
        <v>518001</v>
      </c>
      <c r="C5085" s="1">
        <v>20</v>
      </c>
      <c r="D5085" s="1">
        <v>10</v>
      </c>
    </row>
    <row r="5086" spans="1:5" x14ac:dyDescent="0.15">
      <c r="A5086" s="1" t="s">
        <v>10985</v>
      </c>
      <c r="B5086" s="1">
        <v>518002</v>
      </c>
      <c r="C5086" s="1">
        <v>20</v>
      </c>
      <c r="D5086" s="1">
        <v>30</v>
      </c>
    </row>
    <row r="5087" spans="1:5" x14ac:dyDescent="0.15">
      <c r="A5087" s="1" t="s">
        <v>10986</v>
      </c>
      <c r="B5087" s="1">
        <v>518003</v>
      </c>
      <c r="C5087" s="1">
        <v>20</v>
      </c>
      <c r="D5087" s="1">
        <v>50</v>
      </c>
    </row>
    <row r="5088" spans="1:5" x14ac:dyDescent="0.15">
      <c r="A5088" s="1" t="s">
        <v>10987</v>
      </c>
      <c r="B5088" s="1">
        <v>518004</v>
      </c>
      <c r="C5088" s="1">
        <v>20</v>
      </c>
      <c r="D5088" s="1">
        <v>70</v>
      </c>
    </row>
    <row r="5089" spans="1:4" x14ac:dyDescent="0.15">
      <c r="A5089" s="1" t="s">
        <v>10988</v>
      </c>
      <c r="B5089" s="1">
        <v>518005</v>
      </c>
      <c r="C5089" s="1">
        <v>20</v>
      </c>
      <c r="D5089" s="1">
        <v>90</v>
      </c>
    </row>
    <row r="5090" spans="1:4" x14ac:dyDescent="0.15">
      <c r="A5090" s="1" t="s">
        <v>10989</v>
      </c>
      <c r="B5090" s="1">
        <v>518006</v>
      </c>
      <c r="C5090" s="1">
        <v>30</v>
      </c>
      <c r="D5090" s="1">
        <v>110</v>
      </c>
    </row>
    <row r="5091" spans="1:4" x14ac:dyDescent="0.15">
      <c r="A5091" s="1" t="s">
        <v>10990</v>
      </c>
      <c r="B5091" s="1">
        <v>518007</v>
      </c>
      <c r="C5091" s="1">
        <v>30</v>
      </c>
      <c r="D5091" s="1">
        <v>140</v>
      </c>
    </row>
    <row r="5092" spans="1:4" x14ac:dyDescent="0.15">
      <c r="A5092" s="1" t="s">
        <v>10991</v>
      </c>
      <c r="B5092" s="1">
        <v>518008</v>
      </c>
      <c r="C5092" s="1">
        <v>30</v>
      </c>
      <c r="D5092" s="1">
        <v>170</v>
      </c>
    </row>
    <row r="5093" spans="1:4" x14ac:dyDescent="0.15">
      <c r="A5093" s="1" t="s">
        <v>10992</v>
      </c>
      <c r="B5093" s="1">
        <v>518009</v>
      </c>
      <c r="C5093" s="1">
        <v>30</v>
      </c>
      <c r="D5093" s="1">
        <v>200</v>
      </c>
    </row>
    <row r="5094" spans="1:4" x14ac:dyDescent="0.15">
      <c r="A5094" s="1" t="s">
        <v>10993</v>
      </c>
      <c r="B5094" s="1">
        <v>518010</v>
      </c>
      <c r="C5094" s="1">
        <v>30</v>
      </c>
      <c r="D5094" s="1">
        <v>230</v>
      </c>
    </row>
    <row r="5095" spans="1:4" x14ac:dyDescent="0.15">
      <c r="A5095" s="1" t="s">
        <v>10994</v>
      </c>
      <c r="B5095" s="1">
        <v>518011</v>
      </c>
      <c r="C5095" s="1">
        <v>50</v>
      </c>
      <c r="D5095" s="1">
        <v>260</v>
      </c>
    </row>
    <row r="5096" spans="1:4" x14ac:dyDescent="0.15">
      <c r="A5096" s="1" t="s">
        <v>10995</v>
      </c>
      <c r="B5096" s="1">
        <v>518012</v>
      </c>
      <c r="C5096" s="1">
        <v>50</v>
      </c>
      <c r="D5096" s="1">
        <v>310</v>
      </c>
    </row>
    <row r="5097" spans="1:4" x14ac:dyDescent="0.15">
      <c r="A5097" s="1" t="s">
        <v>10996</v>
      </c>
      <c r="B5097" s="1">
        <v>518013</v>
      </c>
      <c r="C5097" s="1">
        <v>50</v>
      </c>
      <c r="D5097" s="1">
        <v>360</v>
      </c>
    </row>
    <row r="5098" spans="1:4" x14ac:dyDescent="0.15">
      <c r="A5098" s="1" t="s">
        <v>10997</v>
      </c>
      <c r="B5098" s="1">
        <v>518014</v>
      </c>
      <c r="C5098" s="1">
        <v>50</v>
      </c>
      <c r="D5098" s="1">
        <v>410</v>
      </c>
    </row>
    <row r="5099" spans="1:4" x14ac:dyDescent="0.15">
      <c r="A5099" s="1" t="s">
        <v>10998</v>
      </c>
      <c r="B5099" s="1">
        <v>518015</v>
      </c>
      <c r="C5099" s="1">
        <v>50</v>
      </c>
      <c r="D5099" s="1">
        <v>460</v>
      </c>
    </row>
    <row r="5100" spans="1:4" x14ac:dyDescent="0.15">
      <c r="A5100" s="1" t="s">
        <v>10999</v>
      </c>
      <c r="B5100" s="1">
        <v>518016</v>
      </c>
      <c r="C5100" s="1">
        <v>70</v>
      </c>
      <c r="D5100" s="1">
        <v>510</v>
      </c>
    </row>
    <row r="5101" spans="1:4" x14ac:dyDescent="0.15">
      <c r="A5101" s="1" t="s">
        <v>11000</v>
      </c>
      <c r="B5101" s="1">
        <v>518017</v>
      </c>
      <c r="C5101" s="1">
        <v>70</v>
      </c>
      <c r="D5101" s="1">
        <v>580</v>
      </c>
    </row>
    <row r="5102" spans="1:4" x14ac:dyDescent="0.15">
      <c r="A5102" s="1" t="s">
        <v>11001</v>
      </c>
      <c r="B5102" s="1">
        <v>518018</v>
      </c>
      <c r="C5102" s="1">
        <v>70</v>
      </c>
      <c r="D5102" s="1">
        <v>650</v>
      </c>
    </row>
    <row r="5103" spans="1:4" x14ac:dyDescent="0.15">
      <c r="A5103" s="1" t="s">
        <v>11002</v>
      </c>
      <c r="B5103" s="1">
        <v>518019</v>
      </c>
      <c r="C5103" s="1">
        <v>70</v>
      </c>
      <c r="D5103" s="1">
        <v>720</v>
      </c>
    </row>
    <row r="5104" spans="1:4" x14ac:dyDescent="0.15">
      <c r="A5104" s="1" t="s">
        <v>11003</v>
      </c>
      <c r="B5104" s="1">
        <v>518020</v>
      </c>
      <c r="C5104" s="1">
        <v>0</v>
      </c>
      <c r="D5104" s="1">
        <v>790</v>
      </c>
    </row>
    <row r="5105" spans="1:4" x14ac:dyDescent="0.15">
      <c r="A5105" s="1" t="s">
        <v>11004</v>
      </c>
      <c r="B5105" s="1">
        <v>518101</v>
      </c>
      <c r="C5105" s="1">
        <v>40</v>
      </c>
      <c r="D5105" s="1">
        <v>20</v>
      </c>
    </row>
    <row r="5106" spans="1:4" x14ac:dyDescent="0.15">
      <c r="A5106" s="1" t="s">
        <v>11005</v>
      </c>
      <c r="B5106" s="1">
        <v>518102</v>
      </c>
      <c r="C5106" s="1">
        <v>40</v>
      </c>
      <c r="D5106" s="1">
        <v>60</v>
      </c>
    </row>
    <row r="5107" spans="1:4" x14ac:dyDescent="0.15">
      <c r="A5107" s="1" t="s">
        <v>11006</v>
      </c>
      <c r="B5107" s="1">
        <v>518103</v>
      </c>
      <c r="C5107" s="1">
        <v>40</v>
      </c>
      <c r="D5107" s="1">
        <v>100</v>
      </c>
    </row>
    <row r="5108" spans="1:4" x14ac:dyDescent="0.15">
      <c r="A5108" s="1" t="s">
        <v>11007</v>
      </c>
      <c r="B5108" s="1">
        <v>518104</v>
      </c>
      <c r="C5108" s="1">
        <v>40</v>
      </c>
      <c r="D5108" s="1">
        <v>140</v>
      </c>
    </row>
    <row r="5109" spans="1:4" x14ac:dyDescent="0.15">
      <c r="A5109" s="1" t="s">
        <v>11008</v>
      </c>
      <c r="B5109" s="1">
        <v>518105</v>
      </c>
      <c r="C5109" s="1">
        <v>40</v>
      </c>
      <c r="D5109" s="1">
        <v>180</v>
      </c>
    </row>
    <row r="5110" spans="1:4" x14ac:dyDescent="0.15">
      <c r="A5110" s="1" t="s">
        <v>11009</v>
      </c>
      <c r="B5110" s="1">
        <v>518106</v>
      </c>
      <c r="C5110" s="1">
        <v>60</v>
      </c>
      <c r="D5110" s="1">
        <v>220</v>
      </c>
    </row>
    <row r="5111" spans="1:4" x14ac:dyDescent="0.15">
      <c r="A5111" s="1" t="s">
        <v>11010</v>
      </c>
      <c r="B5111" s="1">
        <v>518107</v>
      </c>
      <c r="C5111" s="1">
        <v>60</v>
      </c>
      <c r="D5111" s="1">
        <v>280</v>
      </c>
    </row>
    <row r="5112" spans="1:4" x14ac:dyDescent="0.15">
      <c r="A5112" s="1" t="s">
        <v>11011</v>
      </c>
      <c r="B5112" s="1">
        <v>518108</v>
      </c>
      <c r="C5112" s="1">
        <v>60</v>
      </c>
      <c r="D5112" s="1">
        <v>340</v>
      </c>
    </row>
    <row r="5113" spans="1:4" x14ac:dyDescent="0.15">
      <c r="A5113" s="1" t="s">
        <v>11012</v>
      </c>
      <c r="B5113" s="1">
        <v>518109</v>
      </c>
      <c r="C5113" s="1">
        <v>60</v>
      </c>
      <c r="D5113" s="1">
        <v>400</v>
      </c>
    </row>
    <row r="5114" spans="1:4" x14ac:dyDescent="0.15">
      <c r="A5114" s="1" t="s">
        <v>11013</v>
      </c>
      <c r="B5114" s="1">
        <v>518110</v>
      </c>
      <c r="C5114" s="1">
        <v>60</v>
      </c>
      <c r="D5114" s="1">
        <v>460</v>
      </c>
    </row>
    <row r="5115" spans="1:4" x14ac:dyDescent="0.15">
      <c r="A5115" s="1" t="s">
        <v>11014</v>
      </c>
      <c r="B5115" s="1">
        <v>518111</v>
      </c>
      <c r="C5115" s="1">
        <v>100</v>
      </c>
      <c r="D5115" s="1">
        <v>520</v>
      </c>
    </row>
    <row r="5116" spans="1:4" x14ac:dyDescent="0.15">
      <c r="A5116" s="1" t="s">
        <v>11015</v>
      </c>
      <c r="B5116" s="1">
        <v>518112</v>
      </c>
      <c r="C5116" s="1">
        <v>100</v>
      </c>
      <c r="D5116" s="1">
        <v>620</v>
      </c>
    </row>
    <row r="5117" spans="1:4" x14ac:dyDescent="0.15">
      <c r="A5117" s="1" t="s">
        <v>11016</v>
      </c>
      <c r="B5117" s="1">
        <v>518113</v>
      </c>
      <c r="C5117" s="1">
        <v>100</v>
      </c>
      <c r="D5117" s="1">
        <v>720</v>
      </c>
    </row>
    <row r="5118" spans="1:4" x14ac:dyDescent="0.15">
      <c r="A5118" s="1" t="s">
        <v>11017</v>
      </c>
      <c r="B5118" s="1">
        <v>518114</v>
      </c>
      <c r="C5118" s="1">
        <v>100</v>
      </c>
      <c r="D5118" s="1">
        <v>820</v>
      </c>
    </row>
    <row r="5119" spans="1:4" x14ac:dyDescent="0.15">
      <c r="A5119" s="1" t="s">
        <v>11018</v>
      </c>
      <c r="B5119" s="1">
        <v>518115</v>
      </c>
      <c r="C5119" s="1">
        <v>100</v>
      </c>
      <c r="D5119" s="1">
        <v>920</v>
      </c>
    </row>
    <row r="5120" spans="1:4" x14ac:dyDescent="0.15">
      <c r="A5120" s="1" t="s">
        <v>11019</v>
      </c>
      <c r="B5120" s="1">
        <v>518116</v>
      </c>
      <c r="C5120" s="1">
        <v>140</v>
      </c>
      <c r="D5120" s="1">
        <v>1020</v>
      </c>
    </row>
    <row r="5121" spans="1:4" x14ac:dyDescent="0.15">
      <c r="A5121" s="1" t="s">
        <v>11020</v>
      </c>
      <c r="B5121" s="1">
        <v>518117</v>
      </c>
      <c r="C5121" s="1">
        <v>140</v>
      </c>
      <c r="D5121" s="1">
        <v>1160</v>
      </c>
    </row>
    <row r="5122" spans="1:4" x14ac:dyDescent="0.15">
      <c r="A5122" s="1" t="s">
        <v>11021</v>
      </c>
      <c r="B5122" s="1">
        <v>518118</v>
      </c>
      <c r="C5122" s="1">
        <v>140</v>
      </c>
      <c r="D5122" s="1">
        <v>1300</v>
      </c>
    </row>
    <row r="5123" spans="1:4" x14ac:dyDescent="0.15">
      <c r="A5123" s="1" t="s">
        <v>11022</v>
      </c>
      <c r="B5123" s="1">
        <v>518119</v>
      </c>
      <c r="C5123" s="1">
        <v>140</v>
      </c>
      <c r="D5123" s="1">
        <v>1440</v>
      </c>
    </row>
    <row r="5124" spans="1:4" x14ac:dyDescent="0.15">
      <c r="A5124" s="1" t="s">
        <v>11023</v>
      </c>
      <c r="B5124" s="1">
        <v>518120</v>
      </c>
      <c r="C5124" s="1">
        <v>140</v>
      </c>
      <c r="D5124" s="1">
        <v>1580</v>
      </c>
    </row>
    <row r="5125" spans="1:4" x14ac:dyDescent="0.15">
      <c r="A5125" s="1" t="s">
        <v>11024</v>
      </c>
      <c r="B5125" s="1">
        <v>518121</v>
      </c>
      <c r="C5125" s="1">
        <v>180</v>
      </c>
      <c r="D5125" s="1">
        <v>1720</v>
      </c>
    </row>
    <row r="5126" spans="1:4" x14ac:dyDescent="0.15">
      <c r="A5126" s="1" t="s">
        <v>11025</v>
      </c>
      <c r="B5126" s="1">
        <v>518122</v>
      </c>
      <c r="C5126" s="1">
        <v>180</v>
      </c>
      <c r="D5126" s="1">
        <v>1900</v>
      </c>
    </row>
    <row r="5127" spans="1:4" x14ac:dyDescent="0.15">
      <c r="A5127" s="1" t="s">
        <v>11026</v>
      </c>
      <c r="B5127" s="1">
        <v>518123</v>
      </c>
      <c r="C5127" s="1">
        <v>180</v>
      </c>
      <c r="D5127" s="1">
        <v>2080</v>
      </c>
    </row>
    <row r="5128" spans="1:4" x14ac:dyDescent="0.15">
      <c r="A5128" s="1" t="s">
        <v>11027</v>
      </c>
      <c r="B5128" s="1">
        <v>518124</v>
      </c>
      <c r="C5128" s="1">
        <v>180</v>
      </c>
      <c r="D5128" s="1">
        <v>2260</v>
      </c>
    </row>
    <row r="5129" spans="1:4" x14ac:dyDescent="0.15">
      <c r="A5129" s="1" t="s">
        <v>11028</v>
      </c>
      <c r="B5129" s="1">
        <v>518125</v>
      </c>
      <c r="C5129" s="1">
        <v>180</v>
      </c>
      <c r="D5129" s="1">
        <v>2440</v>
      </c>
    </row>
    <row r="5130" spans="1:4" x14ac:dyDescent="0.15">
      <c r="A5130" s="1" t="s">
        <v>11029</v>
      </c>
      <c r="B5130" s="1">
        <v>518126</v>
      </c>
      <c r="C5130" s="1">
        <v>220</v>
      </c>
      <c r="D5130" s="1">
        <v>2620</v>
      </c>
    </row>
    <row r="5131" spans="1:4" x14ac:dyDescent="0.15">
      <c r="A5131" s="1" t="s">
        <v>11030</v>
      </c>
      <c r="B5131" s="1">
        <v>518127</v>
      </c>
      <c r="C5131" s="1">
        <v>220</v>
      </c>
      <c r="D5131" s="1">
        <v>2840</v>
      </c>
    </row>
    <row r="5132" spans="1:4" x14ac:dyDescent="0.15">
      <c r="A5132" s="1" t="s">
        <v>11031</v>
      </c>
      <c r="B5132" s="1">
        <v>518128</v>
      </c>
      <c r="C5132" s="1">
        <v>220</v>
      </c>
      <c r="D5132" s="1">
        <v>3060</v>
      </c>
    </row>
    <row r="5133" spans="1:4" x14ac:dyDescent="0.15">
      <c r="A5133" s="1" t="s">
        <v>11032</v>
      </c>
      <c r="B5133" s="1">
        <v>518129</v>
      </c>
      <c r="C5133" s="1">
        <v>220</v>
      </c>
      <c r="D5133" s="1">
        <v>3280</v>
      </c>
    </row>
    <row r="5134" spans="1:4" x14ac:dyDescent="0.15">
      <c r="A5134" s="1" t="s">
        <v>11033</v>
      </c>
      <c r="B5134" s="1">
        <v>518130</v>
      </c>
      <c r="C5134" s="1">
        <v>220</v>
      </c>
      <c r="D5134" s="1">
        <v>3500</v>
      </c>
    </row>
    <row r="5135" spans="1:4" x14ac:dyDescent="0.15">
      <c r="A5135" s="1" t="s">
        <v>11034</v>
      </c>
      <c r="B5135" s="1">
        <v>518131</v>
      </c>
      <c r="C5135" s="1">
        <v>260</v>
      </c>
      <c r="D5135" s="1">
        <v>3720</v>
      </c>
    </row>
    <row r="5136" spans="1:4" x14ac:dyDescent="0.15">
      <c r="A5136" s="1" t="s">
        <v>11035</v>
      </c>
      <c r="B5136" s="1">
        <v>518132</v>
      </c>
      <c r="C5136" s="1">
        <v>260</v>
      </c>
      <c r="D5136" s="1">
        <v>3980</v>
      </c>
    </row>
    <row r="5137" spans="1:4" x14ac:dyDescent="0.15">
      <c r="A5137" s="1" t="s">
        <v>11036</v>
      </c>
      <c r="B5137" s="1">
        <v>518133</v>
      </c>
      <c r="C5137" s="1">
        <v>260</v>
      </c>
      <c r="D5137" s="1">
        <v>4240</v>
      </c>
    </row>
    <row r="5138" spans="1:4" x14ac:dyDescent="0.15">
      <c r="A5138" s="1" t="s">
        <v>11037</v>
      </c>
      <c r="B5138" s="1">
        <v>518134</v>
      </c>
      <c r="C5138" s="1">
        <v>260</v>
      </c>
      <c r="D5138" s="1">
        <v>4500</v>
      </c>
    </row>
    <row r="5139" spans="1:4" x14ac:dyDescent="0.15">
      <c r="A5139" s="1" t="s">
        <v>11038</v>
      </c>
      <c r="B5139" s="1">
        <v>518135</v>
      </c>
      <c r="C5139" s="1">
        <v>260</v>
      </c>
      <c r="D5139" s="1">
        <v>4760</v>
      </c>
    </row>
    <row r="5140" spans="1:4" x14ac:dyDescent="0.15">
      <c r="A5140" s="1" t="s">
        <v>11039</v>
      </c>
      <c r="B5140" s="1">
        <v>518136</v>
      </c>
      <c r="C5140" s="1">
        <v>300</v>
      </c>
      <c r="D5140" s="1">
        <v>5020</v>
      </c>
    </row>
    <row r="5141" spans="1:4" x14ac:dyDescent="0.15">
      <c r="A5141" s="1" t="s">
        <v>11040</v>
      </c>
      <c r="B5141" s="1">
        <v>518137</v>
      </c>
      <c r="C5141" s="1">
        <v>300</v>
      </c>
      <c r="D5141" s="1">
        <v>5320</v>
      </c>
    </row>
    <row r="5142" spans="1:4" x14ac:dyDescent="0.15">
      <c r="A5142" s="1" t="s">
        <v>11041</v>
      </c>
      <c r="B5142" s="1">
        <v>518138</v>
      </c>
      <c r="C5142" s="1">
        <v>300</v>
      </c>
      <c r="D5142" s="1">
        <v>5620</v>
      </c>
    </row>
    <row r="5143" spans="1:4" x14ac:dyDescent="0.15">
      <c r="A5143" s="1" t="s">
        <v>11042</v>
      </c>
      <c r="B5143" s="1">
        <v>518139</v>
      </c>
      <c r="C5143" s="1">
        <v>300</v>
      </c>
      <c r="D5143" s="1">
        <v>5920</v>
      </c>
    </row>
    <row r="5144" spans="1:4" x14ac:dyDescent="0.15">
      <c r="A5144" s="1" t="s">
        <v>11043</v>
      </c>
      <c r="B5144" s="1">
        <v>518140</v>
      </c>
      <c r="C5144" s="1">
        <v>0</v>
      </c>
      <c r="D5144" s="1">
        <v>6220</v>
      </c>
    </row>
    <row r="5145" spans="1:4" x14ac:dyDescent="0.15">
      <c r="A5145" s="1" t="s">
        <v>11044</v>
      </c>
      <c r="B5145" s="1">
        <v>518201</v>
      </c>
      <c r="C5145" s="1">
        <v>100</v>
      </c>
      <c r="D5145" s="1">
        <v>415</v>
      </c>
    </row>
    <row r="5146" spans="1:4" x14ac:dyDescent="0.15">
      <c r="A5146" s="1" t="s">
        <v>11045</v>
      </c>
      <c r="B5146" s="1">
        <v>518202</v>
      </c>
      <c r="C5146" s="1">
        <v>100</v>
      </c>
      <c r="D5146" s="1">
        <v>515</v>
      </c>
    </row>
    <row r="5147" spans="1:4" x14ac:dyDescent="0.15">
      <c r="A5147" s="1" t="s">
        <v>11046</v>
      </c>
      <c r="B5147" s="1">
        <v>518203</v>
      </c>
      <c r="C5147" s="1">
        <v>100</v>
      </c>
      <c r="D5147" s="1">
        <v>615</v>
      </c>
    </row>
    <row r="5148" spans="1:4" x14ac:dyDescent="0.15">
      <c r="A5148" s="1" t="s">
        <v>11047</v>
      </c>
      <c r="B5148" s="1">
        <v>518204</v>
      </c>
      <c r="C5148" s="1">
        <v>100</v>
      </c>
      <c r="D5148" s="1">
        <v>715</v>
      </c>
    </row>
    <row r="5149" spans="1:4" x14ac:dyDescent="0.15">
      <c r="A5149" s="1" t="s">
        <v>11048</v>
      </c>
      <c r="B5149" s="1">
        <v>518205</v>
      </c>
      <c r="C5149" s="1">
        <v>100</v>
      </c>
      <c r="D5149" s="1">
        <v>815</v>
      </c>
    </row>
    <row r="5150" spans="1:4" x14ac:dyDescent="0.15">
      <c r="A5150" s="1" t="s">
        <v>11049</v>
      </c>
      <c r="B5150" s="1">
        <v>518206</v>
      </c>
      <c r="C5150" s="1">
        <v>150</v>
      </c>
      <c r="D5150" s="1">
        <v>915</v>
      </c>
    </row>
    <row r="5151" spans="1:4" x14ac:dyDescent="0.15">
      <c r="A5151" s="1" t="s">
        <v>11050</v>
      </c>
      <c r="B5151" s="1">
        <v>518207</v>
      </c>
      <c r="C5151" s="1">
        <v>150</v>
      </c>
      <c r="D5151" s="1">
        <v>1065</v>
      </c>
    </row>
    <row r="5152" spans="1:4" x14ac:dyDescent="0.15">
      <c r="A5152" s="1" t="s">
        <v>11051</v>
      </c>
      <c r="B5152" s="1">
        <v>518208</v>
      </c>
      <c r="C5152" s="1">
        <v>150</v>
      </c>
      <c r="D5152" s="1">
        <v>1215</v>
      </c>
    </row>
    <row r="5153" spans="1:4" x14ac:dyDescent="0.15">
      <c r="A5153" s="1" t="s">
        <v>11052</v>
      </c>
      <c r="B5153" s="1">
        <v>518209</v>
      </c>
      <c r="C5153" s="1">
        <v>150</v>
      </c>
      <c r="D5153" s="1">
        <v>1365</v>
      </c>
    </row>
    <row r="5154" spans="1:4" x14ac:dyDescent="0.15">
      <c r="A5154" s="1" t="s">
        <v>11053</v>
      </c>
      <c r="B5154" s="1">
        <v>518210</v>
      </c>
      <c r="C5154" s="1">
        <v>150</v>
      </c>
      <c r="D5154" s="1">
        <v>1515</v>
      </c>
    </row>
    <row r="5155" spans="1:4" x14ac:dyDescent="0.15">
      <c r="A5155" s="1" t="s">
        <v>11054</v>
      </c>
      <c r="B5155" s="1">
        <v>518211</v>
      </c>
      <c r="C5155" s="1">
        <v>250</v>
      </c>
      <c r="D5155" s="1">
        <v>1665</v>
      </c>
    </row>
    <row r="5156" spans="1:4" x14ac:dyDescent="0.15">
      <c r="A5156" s="1" t="s">
        <v>11055</v>
      </c>
      <c r="B5156" s="1">
        <v>518212</v>
      </c>
      <c r="C5156" s="1">
        <v>250</v>
      </c>
      <c r="D5156" s="1">
        <v>1915</v>
      </c>
    </row>
    <row r="5157" spans="1:4" x14ac:dyDescent="0.15">
      <c r="A5157" s="1" t="s">
        <v>11056</v>
      </c>
      <c r="B5157" s="1">
        <v>518213</v>
      </c>
      <c r="C5157" s="1">
        <v>250</v>
      </c>
      <c r="D5157" s="1">
        <v>2165</v>
      </c>
    </row>
    <row r="5158" spans="1:4" x14ac:dyDescent="0.15">
      <c r="A5158" s="1" t="s">
        <v>11057</v>
      </c>
      <c r="B5158" s="1">
        <v>518214</v>
      </c>
      <c r="C5158" s="1">
        <v>250</v>
      </c>
      <c r="D5158" s="1">
        <v>2415</v>
      </c>
    </row>
    <row r="5159" spans="1:4" x14ac:dyDescent="0.15">
      <c r="A5159" s="1" t="s">
        <v>11058</v>
      </c>
      <c r="B5159" s="1">
        <v>518215</v>
      </c>
      <c r="C5159" s="1">
        <v>250</v>
      </c>
      <c r="D5159" s="1">
        <v>2665</v>
      </c>
    </row>
    <row r="5160" spans="1:4" x14ac:dyDescent="0.15">
      <c r="A5160" s="1" t="s">
        <v>11059</v>
      </c>
      <c r="B5160" s="1">
        <v>518216</v>
      </c>
      <c r="C5160" s="1">
        <v>350</v>
      </c>
      <c r="D5160" s="1">
        <v>2915</v>
      </c>
    </row>
    <row r="5161" spans="1:4" x14ac:dyDescent="0.15">
      <c r="A5161" s="1" t="s">
        <v>11060</v>
      </c>
      <c r="B5161" s="1">
        <v>518217</v>
      </c>
      <c r="C5161" s="1">
        <v>350</v>
      </c>
      <c r="D5161" s="1">
        <v>3265</v>
      </c>
    </row>
    <row r="5162" spans="1:4" x14ac:dyDescent="0.15">
      <c r="A5162" s="1" t="s">
        <v>11061</v>
      </c>
      <c r="B5162" s="1">
        <v>518218</v>
      </c>
      <c r="C5162" s="1">
        <v>350</v>
      </c>
      <c r="D5162" s="1">
        <v>3615</v>
      </c>
    </row>
    <row r="5163" spans="1:4" x14ac:dyDescent="0.15">
      <c r="A5163" s="1" t="s">
        <v>11062</v>
      </c>
      <c r="B5163" s="1">
        <v>518219</v>
      </c>
      <c r="C5163" s="1">
        <v>350</v>
      </c>
      <c r="D5163" s="1">
        <v>3965</v>
      </c>
    </row>
    <row r="5164" spans="1:4" x14ac:dyDescent="0.15">
      <c r="A5164" s="1" t="s">
        <v>11063</v>
      </c>
      <c r="B5164" s="1">
        <v>518220</v>
      </c>
      <c r="C5164" s="1">
        <v>350</v>
      </c>
      <c r="D5164" s="1">
        <v>4315</v>
      </c>
    </row>
    <row r="5165" spans="1:4" x14ac:dyDescent="0.15">
      <c r="A5165" s="1" t="s">
        <v>11064</v>
      </c>
      <c r="B5165" s="1">
        <v>518221</v>
      </c>
      <c r="C5165" s="1">
        <v>450</v>
      </c>
      <c r="D5165" s="1">
        <v>4665</v>
      </c>
    </row>
    <row r="5166" spans="1:4" x14ac:dyDescent="0.15">
      <c r="A5166" s="1" t="s">
        <v>11065</v>
      </c>
      <c r="B5166" s="1">
        <v>518222</v>
      </c>
      <c r="C5166" s="1">
        <v>450</v>
      </c>
      <c r="D5166" s="1">
        <v>5115</v>
      </c>
    </row>
    <row r="5167" spans="1:4" x14ac:dyDescent="0.15">
      <c r="A5167" s="1" t="s">
        <v>11066</v>
      </c>
      <c r="B5167" s="1">
        <v>518223</v>
      </c>
      <c r="C5167" s="1">
        <v>450</v>
      </c>
      <c r="D5167" s="1">
        <v>5565</v>
      </c>
    </row>
    <row r="5168" spans="1:4" x14ac:dyDescent="0.15">
      <c r="A5168" s="1" t="s">
        <v>11067</v>
      </c>
      <c r="B5168" s="1">
        <v>518224</v>
      </c>
      <c r="C5168" s="1">
        <v>450</v>
      </c>
      <c r="D5168" s="1">
        <v>6015</v>
      </c>
    </row>
    <row r="5169" spans="1:4" x14ac:dyDescent="0.15">
      <c r="A5169" s="1" t="s">
        <v>11068</v>
      </c>
      <c r="B5169" s="1">
        <v>518225</v>
      </c>
      <c r="C5169" s="1">
        <v>450</v>
      </c>
      <c r="D5169" s="1">
        <v>6465</v>
      </c>
    </row>
    <row r="5170" spans="1:4" x14ac:dyDescent="0.15">
      <c r="A5170" s="1" t="s">
        <v>11069</v>
      </c>
      <c r="B5170" s="1">
        <v>518226</v>
      </c>
      <c r="C5170" s="1">
        <v>550</v>
      </c>
      <c r="D5170" s="1">
        <v>6915</v>
      </c>
    </row>
    <row r="5171" spans="1:4" x14ac:dyDescent="0.15">
      <c r="A5171" s="1" t="s">
        <v>11070</v>
      </c>
      <c r="B5171" s="1">
        <v>518227</v>
      </c>
      <c r="C5171" s="1">
        <v>550</v>
      </c>
      <c r="D5171" s="1">
        <v>7465</v>
      </c>
    </row>
    <row r="5172" spans="1:4" x14ac:dyDescent="0.15">
      <c r="A5172" s="1" t="s">
        <v>11071</v>
      </c>
      <c r="B5172" s="1">
        <v>518228</v>
      </c>
      <c r="C5172" s="1">
        <v>550</v>
      </c>
      <c r="D5172" s="1">
        <v>8015</v>
      </c>
    </row>
    <row r="5173" spans="1:4" x14ac:dyDescent="0.15">
      <c r="A5173" s="1" t="s">
        <v>11072</v>
      </c>
      <c r="B5173" s="1">
        <v>518229</v>
      </c>
      <c r="C5173" s="1">
        <v>550</v>
      </c>
      <c r="D5173" s="1">
        <v>8565</v>
      </c>
    </row>
    <row r="5174" spans="1:4" x14ac:dyDescent="0.15">
      <c r="A5174" s="1" t="s">
        <v>11073</v>
      </c>
      <c r="B5174" s="1">
        <v>518230</v>
      </c>
      <c r="C5174" s="1">
        <v>550</v>
      </c>
      <c r="D5174" s="1">
        <v>9115</v>
      </c>
    </row>
    <row r="5175" spans="1:4" x14ac:dyDescent="0.15">
      <c r="A5175" s="1" t="s">
        <v>11074</v>
      </c>
      <c r="B5175" s="1">
        <v>518231</v>
      </c>
      <c r="C5175" s="1">
        <v>650</v>
      </c>
      <c r="D5175" s="1">
        <v>9665</v>
      </c>
    </row>
    <row r="5176" spans="1:4" x14ac:dyDescent="0.15">
      <c r="A5176" s="1" t="s">
        <v>11075</v>
      </c>
      <c r="B5176" s="1">
        <v>518232</v>
      </c>
      <c r="C5176" s="1">
        <v>650</v>
      </c>
      <c r="D5176" s="1">
        <v>10315</v>
      </c>
    </row>
    <row r="5177" spans="1:4" x14ac:dyDescent="0.15">
      <c r="A5177" s="1" t="s">
        <v>11076</v>
      </c>
      <c r="B5177" s="1">
        <v>518233</v>
      </c>
      <c r="C5177" s="1">
        <v>650</v>
      </c>
      <c r="D5177" s="1">
        <v>10965</v>
      </c>
    </row>
    <row r="5178" spans="1:4" x14ac:dyDescent="0.15">
      <c r="A5178" s="1" t="s">
        <v>11077</v>
      </c>
      <c r="B5178" s="1">
        <v>518234</v>
      </c>
      <c r="C5178" s="1">
        <v>650</v>
      </c>
      <c r="D5178" s="1">
        <v>11615</v>
      </c>
    </row>
    <row r="5179" spans="1:4" x14ac:dyDescent="0.15">
      <c r="A5179" s="1" t="s">
        <v>11078</v>
      </c>
      <c r="B5179" s="1">
        <v>518235</v>
      </c>
      <c r="C5179" s="1">
        <v>650</v>
      </c>
      <c r="D5179" s="1">
        <v>12265</v>
      </c>
    </row>
    <row r="5180" spans="1:4" x14ac:dyDescent="0.15">
      <c r="A5180" s="1" t="s">
        <v>11079</v>
      </c>
      <c r="B5180" s="1">
        <v>518236</v>
      </c>
      <c r="C5180" s="1">
        <v>750</v>
      </c>
      <c r="D5180" s="1">
        <v>12915</v>
      </c>
    </row>
    <row r="5181" spans="1:4" x14ac:dyDescent="0.15">
      <c r="A5181" s="1" t="s">
        <v>11080</v>
      </c>
      <c r="B5181" s="1">
        <v>518237</v>
      </c>
      <c r="C5181" s="1">
        <v>750</v>
      </c>
      <c r="D5181" s="1">
        <v>13665</v>
      </c>
    </row>
    <row r="5182" spans="1:4" x14ac:dyDescent="0.15">
      <c r="A5182" s="1" t="s">
        <v>11081</v>
      </c>
      <c r="B5182" s="1">
        <v>518238</v>
      </c>
      <c r="C5182" s="1">
        <v>750</v>
      </c>
      <c r="D5182" s="1">
        <v>14415</v>
      </c>
    </row>
    <row r="5183" spans="1:4" x14ac:dyDescent="0.15">
      <c r="A5183" s="1" t="s">
        <v>11082</v>
      </c>
      <c r="B5183" s="1">
        <v>518239</v>
      </c>
      <c r="C5183" s="1">
        <v>750</v>
      </c>
      <c r="D5183" s="1">
        <v>15165</v>
      </c>
    </row>
    <row r="5184" spans="1:4" x14ac:dyDescent="0.15">
      <c r="A5184" s="1" t="s">
        <v>11083</v>
      </c>
      <c r="B5184" s="1">
        <v>518240</v>
      </c>
      <c r="C5184" s="1">
        <v>750</v>
      </c>
      <c r="D5184" s="1">
        <v>15915</v>
      </c>
    </row>
    <row r="5185" spans="1:4" x14ac:dyDescent="0.15">
      <c r="A5185" s="1" t="s">
        <v>11084</v>
      </c>
      <c r="B5185" s="1">
        <v>518241</v>
      </c>
      <c r="C5185" s="1">
        <v>900</v>
      </c>
      <c r="D5185" s="1">
        <v>16665</v>
      </c>
    </row>
    <row r="5186" spans="1:4" x14ac:dyDescent="0.15">
      <c r="A5186" s="1" t="s">
        <v>11085</v>
      </c>
      <c r="B5186" s="1">
        <v>518242</v>
      </c>
      <c r="C5186" s="1">
        <v>900</v>
      </c>
      <c r="D5186" s="1">
        <v>17565</v>
      </c>
    </row>
    <row r="5187" spans="1:4" x14ac:dyDescent="0.15">
      <c r="A5187" s="1" t="s">
        <v>11086</v>
      </c>
      <c r="B5187" s="1">
        <v>518243</v>
      </c>
      <c r="C5187" s="1">
        <v>900</v>
      </c>
      <c r="D5187" s="1">
        <v>18465</v>
      </c>
    </row>
    <row r="5188" spans="1:4" x14ac:dyDescent="0.15">
      <c r="A5188" s="1" t="s">
        <v>11087</v>
      </c>
      <c r="B5188" s="1">
        <v>518244</v>
      </c>
      <c r="C5188" s="1">
        <v>900</v>
      </c>
      <c r="D5188" s="1">
        <v>19365</v>
      </c>
    </row>
    <row r="5189" spans="1:4" x14ac:dyDescent="0.15">
      <c r="A5189" s="1" t="s">
        <v>11088</v>
      </c>
      <c r="B5189" s="1">
        <v>518245</v>
      </c>
      <c r="C5189" s="1">
        <v>900</v>
      </c>
      <c r="D5189" s="1">
        <v>20265</v>
      </c>
    </row>
    <row r="5190" spans="1:4" x14ac:dyDescent="0.15">
      <c r="A5190" s="1" t="s">
        <v>11089</v>
      </c>
      <c r="B5190" s="1">
        <v>518246</v>
      </c>
      <c r="C5190" s="1">
        <v>1050</v>
      </c>
      <c r="D5190" s="1">
        <v>21165</v>
      </c>
    </row>
    <row r="5191" spans="1:4" x14ac:dyDescent="0.15">
      <c r="A5191" s="1" t="s">
        <v>11090</v>
      </c>
      <c r="B5191" s="1">
        <v>518247</v>
      </c>
      <c r="C5191" s="1">
        <v>1050</v>
      </c>
      <c r="D5191" s="1">
        <v>22215</v>
      </c>
    </row>
    <row r="5192" spans="1:4" x14ac:dyDescent="0.15">
      <c r="A5192" s="1" t="s">
        <v>11091</v>
      </c>
      <c r="B5192" s="1">
        <v>518248</v>
      </c>
      <c r="C5192" s="1">
        <v>1050</v>
      </c>
      <c r="D5192" s="1">
        <v>23265</v>
      </c>
    </row>
    <row r="5193" spans="1:4" x14ac:dyDescent="0.15">
      <c r="A5193" s="1" t="s">
        <v>11092</v>
      </c>
      <c r="B5193" s="1">
        <v>518249</v>
      </c>
      <c r="C5193" s="1">
        <v>1050</v>
      </c>
      <c r="D5193" s="1">
        <v>24315</v>
      </c>
    </row>
    <row r="5194" spans="1:4" x14ac:dyDescent="0.15">
      <c r="A5194" s="1" t="s">
        <v>11093</v>
      </c>
      <c r="B5194" s="1">
        <v>518250</v>
      </c>
      <c r="C5194" s="1">
        <v>1050</v>
      </c>
      <c r="D5194" s="1">
        <v>25365</v>
      </c>
    </row>
    <row r="5195" spans="1:4" x14ac:dyDescent="0.15">
      <c r="A5195" s="1" t="s">
        <v>11094</v>
      </c>
      <c r="B5195" s="1">
        <v>518251</v>
      </c>
      <c r="C5195" s="1">
        <v>1200</v>
      </c>
      <c r="D5195" s="1">
        <v>26415</v>
      </c>
    </row>
    <row r="5196" spans="1:4" x14ac:dyDescent="0.15">
      <c r="A5196" s="1" t="s">
        <v>11095</v>
      </c>
      <c r="B5196" s="1">
        <v>518252</v>
      </c>
      <c r="C5196" s="1">
        <v>1200</v>
      </c>
      <c r="D5196" s="1">
        <v>27615</v>
      </c>
    </row>
    <row r="5197" spans="1:4" x14ac:dyDescent="0.15">
      <c r="A5197" s="1" t="s">
        <v>11096</v>
      </c>
      <c r="B5197" s="1">
        <v>518253</v>
      </c>
      <c r="C5197" s="1">
        <v>1200</v>
      </c>
      <c r="D5197" s="1">
        <v>28815</v>
      </c>
    </row>
    <row r="5198" spans="1:4" x14ac:dyDescent="0.15">
      <c r="A5198" s="1" t="s">
        <v>11097</v>
      </c>
      <c r="B5198" s="1">
        <v>518254</v>
      </c>
      <c r="C5198" s="1">
        <v>1200</v>
      </c>
      <c r="D5198" s="1">
        <v>30015</v>
      </c>
    </row>
    <row r="5199" spans="1:4" x14ac:dyDescent="0.15">
      <c r="A5199" s="1" t="s">
        <v>11098</v>
      </c>
      <c r="B5199" s="1">
        <v>518255</v>
      </c>
      <c r="C5199" s="1">
        <v>1200</v>
      </c>
      <c r="D5199" s="1">
        <v>31215</v>
      </c>
    </row>
    <row r="5200" spans="1:4" x14ac:dyDescent="0.15">
      <c r="A5200" s="1" t="s">
        <v>11099</v>
      </c>
      <c r="B5200" s="1">
        <v>518256</v>
      </c>
      <c r="C5200" s="1">
        <v>1350</v>
      </c>
      <c r="D5200" s="1">
        <v>32415</v>
      </c>
    </row>
    <row r="5201" spans="1:4" x14ac:dyDescent="0.15">
      <c r="A5201" s="1" t="s">
        <v>11100</v>
      </c>
      <c r="B5201" s="1">
        <v>518257</v>
      </c>
      <c r="C5201" s="1">
        <v>1350</v>
      </c>
      <c r="D5201" s="1">
        <v>33765</v>
      </c>
    </row>
    <row r="5202" spans="1:4" x14ac:dyDescent="0.15">
      <c r="A5202" s="1" t="s">
        <v>11101</v>
      </c>
      <c r="B5202" s="1">
        <v>518258</v>
      </c>
      <c r="C5202" s="1">
        <v>1350</v>
      </c>
      <c r="D5202" s="1">
        <v>35115</v>
      </c>
    </row>
    <row r="5203" spans="1:4" x14ac:dyDescent="0.15">
      <c r="A5203" s="1" t="s">
        <v>11102</v>
      </c>
      <c r="B5203" s="1">
        <v>518259</v>
      </c>
      <c r="C5203" s="1">
        <v>1350</v>
      </c>
      <c r="D5203" s="1">
        <v>36465</v>
      </c>
    </row>
    <row r="5204" spans="1:4" x14ac:dyDescent="0.15">
      <c r="A5204" s="1" t="s">
        <v>11103</v>
      </c>
      <c r="B5204" s="1">
        <v>518260</v>
      </c>
      <c r="C5204" s="1">
        <v>0</v>
      </c>
      <c r="D5204" s="1">
        <v>37815</v>
      </c>
    </row>
    <row r="5205" spans="1:4" x14ac:dyDescent="0.15">
      <c r="A5205" s="1" t="s">
        <v>11104</v>
      </c>
      <c r="B5205" s="1">
        <v>518301</v>
      </c>
      <c r="C5205" s="1">
        <v>140</v>
      </c>
      <c r="D5205" s="1">
        <v>3746</v>
      </c>
    </row>
    <row r="5206" spans="1:4" x14ac:dyDescent="0.15">
      <c r="A5206" s="1" t="s">
        <v>11105</v>
      </c>
      <c r="B5206" s="1">
        <v>518302</v>
      </c>
      <c r="C5206" s="1">
        <v>140</v>
      </c>
      <c r="D5206" s="1">
        <v>3886</v>
      </c>
    </row>
    <row r="5207" spans="1:4" x14ac:dyDescent="0.15">
      <c r="A5207" s="1" t="s">
        <v>11106</v>
      </c>
      <c r="B5207" s="1">
        <v>518303</v>
      </c>
      <c r="C5207" s="1">
        <v>140</v>
      </c>
      <c r="D5207" s="1">
        <v>4026</v>
      </c>
    </row>
    <row r="5208" spans="1:4" x14ac:dyDescent="0.15">
      <c r="A5208" s="1" t="s">
        <v>11107</v>
      </c>
      <c r="B5208" s="1">
        <v>518304</v>
      </c>
      <c r="C5208" s="1">
        <v>140</v>
      </c>
      <c r="D5208" s="1">
        <v>4166</v>
      </c>
    </row>
    <row r="5209" spans="1:4" x14ac:dyDescent="0.15">
      <c r="A5209" s="1" t="s">
        <v>11108</v>
      </c>
      <c r="B5209" s="1">
        <v>518305</v>
      </c>
      <c r="C5209" s="1">
        <v>140</v>
      </c>
      <c r="D5209" s="1">
        <v>4306</v>
      </c>
    </row>
    <row r="5210" spans="1:4" x14ac:dyDescent="0.15">
      <c r="A5210" s="1" t="s">
        <v>11109</v>
      </c>
      <c r="B5210" s="1">
        <v>518306</v>
      </c>
      <c r="C5210" s="1">
        <v>210</v>
      </c>
      <c r="D5210" s="1">
        <v>4446</v>
      </c>
    </row>
    <row r="5211" spans="1:4" x14ac:dyDescent="0.15">
      <c r="A5211" s="1" t="s">
        <v>11110</v>
      </c>
      <c r="B5211" s="1">
        <v>518307</v>
      </c>
      <c r="C5211" s="1">
        <v>210</v>
      </c>
      <c r="D5211" s="1">
        <v>4656</v>
      </c>
    </row>
    <row r="5212" spans="1:4" x14ac:dyDescent="0.15">
      <c r="A5212" s="1" t="s">
        <v>11111</v>
      </c>
      <c r="B5212" s="1">
        <v>518308</v>
      </c>
      <c r="C5212" s="1">
        <v>210</v>
      </c>
      <c r="D5212" s="1">
        <v>4866</v>
      </c>
    </row>
    <row r="5213" spans="1:4" x14ac:dyDescent="0.15">
      <c r="A5213" s="1" t="s">
        <v>11112</v>
      </c>
      <c r="B5213" s="1">
        <v>518309</v>
      </c>
      <c r="C5213" s="1">
        <v>210</v>
      </c>
      <c r="D5213" s="1">
        <v>5076</v>
      </c>
    </row>
    <row r="5214" spans="1:4" x14ac:dyDescent="0.15">
      <c r="A5214" s="1" t="s">
        <v>11113</v>
      </c>
      <c r="B5214" s="1">
        <v>518310</v>
      </c>
      <c r="C5214" s="1">
        <v>210</v>
      </c>
      <c r="D5214" s="1">
        <v>5286</v>
      </c>
    </row>
    <row r="5215" spans="1:4" x14ac:dyDescent="0.15">
      <c r="A5215" s="1" t="s">
        <v>11114</v>
      </c>
      <c r="B5215" s="1">
        <v>518311</v>
      </c>
      <c r="C5215" s="1">
        <v>350</v>
      </c>
      <c r="D5215" s="1">
        <v>5496</v>
      </c>
    </row>
    <row r="5216" spans="1:4" x14ac:dyDescent="0.15">
      <c r="A5216" s="1" t="s">
        <v>11115</v>
      </c>
      <c r="B5216" s="1">
        <v>518312</v>
      </c>
      <c r="C5216" s="1">
        <v>350</v>
      </c>
      <c r="D5216" s="1">
        <v>5846</v>
      </c>
    </row>
    <row r="5217" spans="1:4" x14ac:dyDescent="0.15">
      <c r="A5217" s="1" t="s">
        <v>11116</v>
      </c>
      <c r="B5217" s="1">
        <v>518313</v>
      </c>
      <c r="C5217" s="1">
        <v>350</v>
      </c>
      <c r="D5217" s="1">
        <v>6196</v>
      </c>
    </row>
    <row r="5218" spans="1:4" x14ac:dyDescent="0.15">
      <c r="A5218" s="1" t="s">
        <v>11117</v>
      </c>
      <c r="B5218" s="1">
        <v>518314</v>
      </c>
      <c r="C5218" s="1">
        <v>350</v>
      </c>
      <c r="D5218" s="1">
        <v>6546</v>
      </c>
    </row>
    <row r="5219" spans="1:4" x14ac:dyDescent="0.15">
      <c r="A5219" s="1" t="s">
        <v>11118</v>
      </c>
      <c r="B5219" s="1">
        <v>518315</v>
      </c>
      <c r="C5219" s="1">
        <v>350</v>
      </c>
      <c r="D5219" s="1">
        <v>6896</v>
      </c>
    </row>
    <row r="5220" spans="1:4" x14ac:dyDescent="0.15">
      <c r="A5220" s="1" t="s">
        <v>11119</v>
      </c>
      <c r="B5220" s="1">
        <v>518316</v>
      </c>
      <c r="C5220" s="1">
        <v>490</v>
      </c>
      <c r="D5220" s="1">
        <v>7246</v>
      </c>
    </row>
    <row r="5221" spans="1:4" x14ac:dyDescent="0.15">
      <c r="A5221" s="1" t="s">
        <v>11120</v>
      </c>
      <c r="B5221" s="1">
        <v>518317</v>
      </c>
      <c r="C5221" s="1">
        <v>490</v>
      </c>
      <c r="D5221" s="1">
        <v>7736</v>
      </c>
    </row>
    <row r="5222" spans="1:4" x14ac:dyDescent="0.15">
      <c r="A5222" s="1" t="s">
        <v>11121</v>
      </c>
      <c r="B5222" s="1">
        <v>518318</v>
      </c>
      <c r="C5222" s="1">
        <v>490</v>
      </c>
      <c r="D5222" s="1">
        <v>8226</v>
      </c>
    </row>
    <row r="5223" spans="1:4" x14ac:dyDescent="0.15">
      <c r="A5223" s="1" t="s">
        <v>11122</v>
      </c>
      <c r="B5223" s="1">
        <v>518319</v>
      </c>
      <c r="C5223" s="1">
        <v>490</v>
      </c>
      <c r="D5223" s="1">
        <v>8716</v>
      </c>
    </row>
    <row r="5224" spans="1:4" x14ac:dyDescent="0.15">
      <c r="A5224" s="1" t="s">
        <v>11123</v>
      </c>
      <c r="B5224" s="1">
        <v>518320</v>
      </c>
      <c r="C5224" s="1">
        <v>490</v>
      </c>
      <c r="D5224" s="1">
        <v>9206</v>
      </c>
    </row>
    <row r="5225" spans="1:4" x14ac:dyDescent="0.15">
      <c r="A5225" s="1" t="s">
        <v>11124</v>
      </c>
      <c r="B5225" s="1">
        <v>518321</v>
      </c>
      <c r="C5225" s="1">
        <v>630</v>
      </c>
      <c r="D5225" s="1">
        <v>9696</v>
      </c>
    </row>
    <row r="5226" spans="1:4" x14ac:dyDescent="0.15">
      <c r="A5226" s="1" t="s">
        <v>11125</v>
      </c>
      <c r="B5226" s="1">
        <v>518322</v>
      </c>
      <c r="C5226" s="1">
        <v>630</v>
      </c>
      <c r="D5226" s="1">
        <v>10326</v>
      </c>
    </row>
    <row r="5227" spans="1:4" x14ac:dyDescent="0.15">
      <c r="A5227" s="1" t="s">
        <v>11126</v>
      </c>
      <c r="B5227" s="1">
        <v>518323</v>
      </c>
      <c r="C5227" s="1">
        <v>630</v>
      </c>
      <c r="D5227" s="1">
        <v>10956</v>
      </c>
    </row>
    <row r="5228" spans="1:4" x14ac:dyDescent="0.15">
      <c r="A5228" s="1" t="s">
        <v>11127</v>
      </c>
      <c r="B5228" s="1">
        <v>518324</v>
      </c>
      <c r="C5228" s="1">
        <v>630</v>
      </c>
      <c r="D5228" s="1">
        <v>11586</v>
      </c>
    </row>
    <row r="5229" spans="1:4" x14ac:dyDescent="0.15">
      <c r="A5229" s="1" t="s">
        <v>11128</v>
      </c>
      <c r="B5229" s="1">
        <v>518325</v>
      </c>
      <c r="C5229" s="1">
        <v>630</v>
      </c>
      <c r="D5229" s="1">
        <v>12216</v>
      </c>
    </row>
    <row r="5230" spans="1:4" x14ac:dyDescent="0.15">
      <c r="A5230" s="1" t="s">
        <v>11129</v>
      </c>
      <c r="B5230" s="1">
        <v>518326</v>
      </c>
      <c r="C5230" s="1">
        <v>770</v>
      </c>
      <c r="D5230" s="1">
        <v>12846</v>
      </c>
    </row>
    <row r="5231" spans="1:4" x14ac:dyDescent="0.15">
      <c r="A5231" s="1" t="s">
        <v>11130</v>
      </c>
      <c r="B5231" s="1">
        <v>518327</v>
      </c>
      <c r="C5231" s="1">
        <v>770</v>
      </c>
      <c r="D5231" s="1">
        <v>13616</v>
      </c>
    </row>
    <row r="5232" spans="1:4" x14ac:dyDescent="0.15">
      <c r="A5232" s="1" t="s">
        <v>11131</v>
      </c>
      <c r="B5232" s="1">
        <v>518328</v>
      </c>
      <c r="C5232" s="1">
        <v>770</v>
      </c>
      <c r="D5232" s="1">
        <v>14386</v>
      </c>
    </row>
    <row r="5233" spans="1:4" x14ac:dyDescent="0.15">
      <c r="A5233" s="1" t="s">
        <v>11132</v>
      </c>
      <c r="B5233" s="1">
        <v>518329</v>
      </c>
      <c r="C5233" s="1">
        <v>770</v>
      </c>
      <c r="D5233" s="1">
        <v>15156</v>
      </c>
    </row>
    <row r="5234" spans="1:4" x14ac:dyDescent="0.15">
      <c r="A5234" s="1" t="s">
        <v>11133</v>
      </c>
      <c r="B5234" s="1">
        <v>518330</v>
      </c>
      <c r="C5234" s="1">
        <v>770</v>
      </c>
      <c r="D5234" s="1">
        <v>15926</v>
      </c>
    </row>
    <row r="5235" spans="1:4" x14ac:dyDescent="0.15">
      <c r="A5235" s="1" t="s">
        <v>11134</v>
      </c>
      <c r="B5235" s="1">
        <v>518331</v>
      </c>
      <c r="C5235" s="1">
        <v>910</v>
      </c>
      <c r="D5235" s="1">
        <v>16696</v>
      </c>
    </row>
    <row r="5236" spans="1:4" x14ac:dyDescent="0.15">
      <c r="A5236" s="1" t="s">
        <v>11135</v>
      </c>
      <c r="B5236" s="1">
        <v>518332</v>
      </c>
      <c r="C5236" s="1">
        <v>910</v>
      </c>
      <c r="D5236" s="1">
        <v>17606</v>
      </c>
    </row>
    <row r="5237" spans="1:4" x14ac:dyDescent="0.15">
      <c r="A5237" s="1" t="s">
        <v>11136</v>
      </c>
      <c r="B5237" s="1">
        <v>518333</v>
      </c>
      <c r="C5237" s="1">
        <v>910</v>
      </c>
      <c r="D5237" s="1">
        <v>18516</v>
      </c>
    </row>
    <row r="5238" spans="1:4" x14ac:dyDescent="0.15">
      <c r="A5238" s="1" t="s">
        <v>11137</v>
      </c>
      <c r="B5238" s="1">
        <v>518334</v>
      </c>
      <c r="C5238" s="1">
        <v>910</v>
      </c>
      <c r="D5238" s="1">
        <v>19426</v>
      </c>
    </row>
    <row r="5239" spans="1:4" x14ac:dyDescent="0.15">
      <c r="A5239" s="1" t="s">
        <v>11138</v>
      </c>
      <c r="B5239" s="1">
        <v>518335</v>
      </c>
      <c r="C5239" s="1">
        <v>910</v>
      </c>
      <c r="D5239" s="1">
        <v>20336</v>
      </c>
    </row>
    <row r="5240" spans="1:4" x14ac:dyDescent="0.15">
      <c r="A5240" s="1" t="s">
        <v>11139</v>
      </c>
      <c r="B5240" s="1">
        <v>518336</v>
      </c>
      <c r="C5240" s="1">
        <v>1050</v>
      </c>
      <c r="D5240" s="1">
        <v>21246</v>
      </c>
    </row>
    <row r="5241" spans="1:4" x14ac:dyDescent="0.15">
      <c r="A5241" s="1" t="s">
        <v>11140</v>
      </c>
      <c r="B5241" s="1">
        <v>518337</v>
      </c>
      <c r="C5241" s="1">
        <v>1050</v>
      </c>
      <c r="D5241" s="1">
        <v>22296</v>
      </c>
    </row>
    <row r="5242" spans="1:4" x14ac:dyDescent="0.15">
      <c r="A5242" s="1" t="s">
        <v>11141</v>
      </c>
      <c r="B5242" s="1">
        <v>518338</v>
      </c>
      <c r="C5242" s="1">
        <v>1050</v>
      </c>
      <c r="D5242" s="1">
        <v>23346</v>
      </c>
    </row>
    <row r="5243" spans="1:4" x14ac:dyDescent="0.15">
      <c r="A5243" s="1" t="s">
        <v>11142</v>
      </c>
      <c r="B5243" s="1">
        <v>518339</v>
      </c>
      <c r="C5243" s="1">
        <v>1050</v>
      </c>
      <c r="D5243" s="1">
        <v>24396</v>
      </c>
    </row>
    <row r="5244" spans="1:4" x14ac:dyDescent="0.15">
      <c r="A5244" s="1" t="s">
        <v>11143</v>
      </c>
      <c r="B5244" s="1">
        <v>518340</v>
      </c>
      <c r="C5244" s="1">
        <v>1050</v>
      </c>
      <c r="D5244" s="1">
        <v>25446</v>
      </c>
    </row>
    <row r="5245" spans="1:4" x14ac:dyDescent="0.15">
      <c r="A5245" s="1" t="s">
        <v>11144</v>
      </c>
      <c r="B5245" s="1">
        <v>518341</v>
      </c>
      <c r="C5245" s="1">
        <v>1260</v>
      </c>
      <c r="D5245" s="1">
        <v>26496</v>
      </c>
    </row>
    <row r="5246" spans="1:4" x14ac:dyDescent="0.15">
      <c r="A5246" s="1" t="s">
        <v>11145</v>
      </c>
      <c r="B5246" s="1">
        <v>518342</v>
      </c>
      <c r="C5246" s="1">
        <v>1260</v>
      </c>
      <c r="D5246" s="1">
        <v>27756</v>
      </c>
    </row>
    <row r="5247" spans="1:4" x14ac:dyDescent="0.15">
      <c r="A5247" s="1" t="s">
        <v>11146</v>
      </c>
      <c r="B5247" s="1">
        <v>518343</v>
      </c>
      <c r="C5247" s="1">
        <v>1260</v>
      </c>
      <c r="D5247" s="1">
        <v>29016</v>
      </c>
    </row>
    <row r="5248" spans="1:4" x14ac:dyDescent="0.15">
      <c r="A5248" s="1" t="s">
        <v>11147</v>
      </c>
      <c r="B5248" s="1">
        <v>518344</v>
      </c>
      <c r="C5248" s="1">
        <v>1260</v>
      </c>
      <c r="D5248" s="1">
        <v>30276</v>
      </c>
    </row>
    <row r="5249" spans="1:4" x14ac:dyDescent="0.15">
      <c r="A5249" s="1" t="s">
        <v>11148</v>
      </c>
      <c r="B5249" s="1">
        <v>518345</v>
      </c>
      <c r="C5249" s="1">
        <v>1260</v>
      </c>
      <c r="D5249" s="1">
        <v>31536</v>
      </c>
    </row>
    <row r="5250" spans="1:4" x14ac:dyDescent="0.15">
      <c r="A5250" s="1" t="s">
        <v>11149</v>
      </c>
      <c r="B5250" s="1">
        <v>518346</v>
      </c>
      <c r="C5250" s="1">
        <v>1470</v>
      </c>
      <c r="D5250" s="1">
        <v>32796</v>
      </c>
    </row>
    <row r="5251" spans="1:4" x14ac:dyDescent="0.15">
      <c r="A5251" s="1" t="s">
        <v>11150</v>
      </c>
      <c r="B5251" s="1">
        <v>518347</v>
      </c>
      <c r="C5251" s="1">
        <v>1470</v>
      </c>
      <c r="D5251" s="1">
        <v>34266</v>
      </c>
    </row>
    <row r="5252" spans="1:4" x14ac:dyDescent="0.15">
      <c r="A5252" s="1" t="s">
        <v>11151</v>
      </c>
      <c r="B5252" s="1">
        <v>518348</v>
      </c>
      <c r="C5252" s="1">
        <v>1470</v>
      </c>
      <c r="D5252" s="1">
        <v>35736</v>
      </c>
    </row>
    <row r="5253" spans="1:4" x14ac:dyDescent="0.15">
      <c r="A5253" s="1" t="s">
        <v>11152</v>
      </c>
      <c r="B5253" s="1">
        <v>518349</v>
      </c>
      <c r="C5253" s="1">
        <v>1470</v>
      </c>
      <c r="D5253" s="1">
        <v>37206</v>
      </c>
    </row>
    <row r="5254" spans="1:4" x14ac:dyDescent="0.15">
      <c r="A5254" s="1" t="s">
        <v>11153</v>
      </c>
      <c r="B5254" s="1">
        <v>518350</v>
      </c>
      <c r="C5254" s="1">
        <v>1470</v>
      </c>
      <c r="D5254" s="1">
        <v>38676</v>
      </c>
    </row>
    <row r="5255" spans="1:4" x14ac:dyDescent="0.15">
      <c r="A5255" s="1" t="s">
        <v>11154</v>
      </c>
      <c r="B5255" s="1">
        <v>518351</v>
      </c>
      <c r="C5255" s="1">
        <v>1680</v>
      </c>
      <c r="D5255" s="1">
        <v>40146</v>
      </c>
    </row>
    <row r="5256" spans="1:4" x14ac:dyDescent="0.15">
      <c r="A5256" s="1" t="s">
        <v>11155</v>
      </c>
      <c r="B5256" s="1">
        <v>518352</v>
      </c>
      <c r="C5256" s="1">
        <v>1680</v>
      </c>
      <c r="D5256" s="1">
        <v>41826</v>
      </c>
    </row>
    <row r="5257" spans="1:4" x14ac:dyDescent="0.15">
      <c r="A5257" s="1" t="s">
        <v>11156</v>
      </c>
      <c r="B5257" s="1">
        <v>518353</v>
      </c>
      <c r="C5257" s="1">
        <v>1680</v>
      </c>
      <c r="D5257" s="1">
        <v>43506</v>
      </c>
    </row>
    <row r="5258" spans="1:4" x14ac:dyDescent="0.15">
      <c r="A5258" s="1" t="s">
        <v>11157</v>
      </c>
      <c r="B5258" s="1">
        <v>518354</v>
      </c>
      <c r="C5258" s="1">
        <v>1680</v>
      </c>
      <c r="D5258" s="1">
        <v>45186</v>
      </c>
    </row>
    <row r="5259" spans="1:4" x14ac:dyDescent="0.15">
      <c r="A5259" s="1" t="s">
        <v>11158</v>
      </c>
      <c r="B5259" s="1">
        <v>518355</v>
      </c>
      <c r="C5259" s="1">
        <v>1680</v>
      </c>
      <c r="D5259" s="1">
        <v>46866</v>
      </c>
    </row>
    <row r="5260" spans="1:4" x14ac:dyDescent="0.15">
      <c r="A5260" s="1" t="s">
        <v>11159</v>
      </c>
      <c r="B5260" s="1">
        <v>518356</v>
      </c>
      <c r="C5260" s="1">
        <v>1890</v>
      </c>
      <c r="D5260" s="1">
        <v>48546</v>
      </c>
    </row>
    <row r="5261" spans="1:4" x14ac:dyDescent="0.15">
      <c r="A5261" s="1" t="s">
        <v>11160</v>
      </c>
      <c r="B5261" s="1">
        <v>518357</v>
      </c>
      <c r="C5261" s="1">
        <v>1890</v>
      </c>
      <c r="D5261" s="1">
        <v>50436</v>
      </c>
    </row>
    <row r="5262" spans="1:4" x14ac:dyDescent="0.15">
      <c r="A5262" s="1" t="s">
        <v>11161</v>
      </c>
      <c r="B5262" s="1">
        <v>518358</v>
      </c>
      <c r="C5262" s="1">
        <v>1890</v>
      </c>
      <c r="D5262" s="1">
        <v>52326</v>
      </c>
    </row>
    <row r="5263" spans="1:4" x14ac:dyDescent="0.15">
      <c r="A5263" s="1" t="s">
        <v>11162</v>
      </c>
      <c r="B5263" s="1">
        <v>518359</v>
      </c>
      <c r="C5263" s="1">
        <v>1890</v>
      </c>
      <c r="D5263" s="1">
        <v>54216</v>
      </c>
    </row>
    <row r="5264" spans="1:4" x14ac:dyDescent="0.15">
      <c r="A5264" s="1" t="s">
        <v>11163</v>
      </c>
      <c r="B5264" s="1">
        <v>518360</v>
      </c>
      <c r="C5264" s="1">
        <v>1890</v>
      </c>
      <c r="D5264" s="1">
        <v>56106</v>
      </c>
    </row>
    <row r="5265" spans="1:4" x14ac:dyDescent="0.15">
      <c r="A5265" s="1" t="s">
        <v>11164</v>
      </c>
      <c r="B5265" s="1">
        <v>518361</v>
      </c>
      <c r="C5265" s="1">
        <v>2100</v>
      </c>
      <c r="D5265" s="1">
        <v>57996</v>
      </c>
    </row>
    <row r="5266" spans="1:4" x14ac:dyDescent="0.15">
      <c r="A5266" s="1" t="s">
        <v>11165</v>
      </c>
      <c r="B5266" s="1">
        <v>518362</v>
      </c>
      <c r="C5266" s="1">
        <v>2100</v>
      </c>
      <c r="D5266" s="1">
        <v>60096</v>
      </c>
    </row>
    <row r="5267" spans="1:4" x14ac:dyDescent="0.15">
      <c r="A5267" s="1" t="s">
        <v>11166</v>
      </c>
      <c r="B5267" s="1">
        <v>518363</v>
      </c>
      <c r="C5267" s="1">
        <v>2100</v>
      </c>
      <c r="D5267" s="1">
        <v>62196</v>
      </c>
    </row>
    <row r="5268" spans="1:4" x14ac:dyDescent="0.15">
      <c r="A5268" s="1" t="s">
        <v>11167</v>
      </c>
      <c r="B5268" s="1">
        <v>518364</v>
      </c>
      <c r="C5268" s="1">
        <v>2100</v>
      </c>
      <c r="D5268" s="1">
        <v>64296</v>
      </c>
    </row>
    <row r="5269" spans="1:4" x14ac:dyDescent="0.15">
      <c r="A5269" s="1" t="s">
        <v>11168</v>
      </c>
      <c r="B5269" s="1">
        <v>518365</v>
      </c>
      <c r="C5269" s="1">
        <v>2100</v>
      </c>
      <c r="D5269" s="1">
        <v>66396</v>
      </c>
    </row>
    <row r="5270" spans="1:4" x14ac:dyDescent="0.15">
      <c r="A5270" s="1" t="s">
        <v>11169</v>
      </c>
      <c r="B5270" s="1">
        <v>518366</v>
      </c>
      <c r="C5270" s="1">
        <v>2450</v>
      </c>
      <c r="D5270" s="1">
        <v>68496</v>
      </c>
    </row>
    <row r="5271" spans="1:4" x14ac:dyDescent="0.15">
      <c r="A5271" s="1" t="s">
        <v>11170</v>
      </c>
      <c r="B5271" s="1">
        <v>518367</v>
      </c>
      <c r="C5271" s="1">
        <v>2450</v>
      </c>
      <c r="D5271" s="1">
        <v>70946</v>
      </c>
    </row>
    <row r="5272" spans="1:4" x14ac:dyDescent="0.15">
      <c r="A5272" s="1" t="s">
        <v>11171</v>
      </c>
      <c r="B5272" s="1">
        <v>518368</v>
      </c>
      <c r="C5272" s="1">
        <v>2450</v>
      </c>
      <c r="D5272" s="1">
        <v>73396</v>
      </c>
    </row>
    <row r="5273" spans="1:4" x14ac:dyDescent="0.15">
      <c r="A5273" s="1" t="s">
        <v>11172</v>
      </c>
      <c r="B5273" s="1">
        <v>518369</v>
      </c>
      <c r="C5273" s="1">
        <v>2450</v>
      </c>
      <c r="D5273" s="1">
        <v>75846</v>
      </c>
    </row>
    <row r="5274" spans="1:4" x14ac:dyDescent="0.15">
      <c r="A5274" s="1" t="s">
        <v>11173</v>
      </c>
      <c r="B5274" s="1">
        <v>518370</v>
      </c>
      <c r="C5274" s="1">
        <v>2450</v>
      </c>
      <c r="D5274" s="1">
        <v>78296</v>
      </c>
    </row>
    <row r="5275" spans="1:4" x14ac:dyDescent="0.15">
      <c r="A5275" s="1" t="s">
        <v>11174</v>
      </c>
      <c r="B5275" s="1">
        <v>518371</v>
      </c>
      <c r="C5275" s="1">
        <v>2800</v>
      </c>
      <c r="D5275" s="1">
        <v>80746</v>
      </c>
    </row>
    <row r="5276" spans="1:4" x14ac:dyDescent="0.15">
      <c r="A5276" s="1" t="s">
        <v>11175</v>
      </c>
      <c r="B5276" s="1">
        <v>518372</v>
      </c>
      <c r="C5276" s="1">
        <v>2800</v>
      </c>
      <c r="D5276" s="1">
        <v>83546</v>
      </c>
    </row>
    <row r="5277" spans="1:4" x14ac:dyDescent="0.15">
      <c r="A5277" s="1" t="s">
        <v>11176</v>
      </c>
      <c r="B5277" s="1">
        <v>518373</v>
      </c>
      <c r="C5277" s="1">
        <v>2800</v>
      </c>
      <c r="D5277" s="1">
        <v>86346</v>
      </c>
    </row>
    <row r="5278" spans="1:4" x14ac:dyDescent="0.15">
      <c r="A5278" s="1" t="s">
        <v>11177</v>
      </c>
      <c r="B5278" s="1">
        <v>518374</v>
      </c>
      <c r="C5278" s="1">
        <v>2800</v>
      </c>
      <c r="D5278" s="1">
        <v>89146</v>
      </c>
    </row>
    <row r="5279" spans="1:4" x14ac:dyDescent="0.15">
      <c r="A5279" s="1" t="s">
        <v>11178</v>
      </c>
      <c r="B5279" s="1">
        <v>518375</v>
      </c>
      <c r="C5279" s="1">
        <v>2800</v>
      </c>
      <c r="D5279" s="1">
        <v>91946</v>
      </c>
    </row>
    <row r="5280" spans="1:4" x14ac:dyDescent="0.15">
      <c r="A5280" s="1" t="s">
        <v>11179</v>
      </c>
      <c r="B5280" s="1">
        <v>518376</v>
      </c>
      <c r="C5280" s="1">
        <v>3150</v>
      </c>
      <c r="D5280" s="1">
        <v>94746</v>
      </c>
    </row>
    <row r="5281" spans="1:5" x14ac:dyDescent="0.15">
      <c r="A5281" s="1" t="s">
        <v>11180</v>
      </c>
      <c r="B5281" s="1">
        <v>518377</v>
      </c>
      <c r="C5281" s="1">
        <v>3150</v>
      </c>
      <c r="D5281" s="1">
        <v>97896</v>
      </c>
    </row>
    <row r="5282" spans="1:5" x14ac:dyDescent="0.15">
      <c r="A5282" s="1" t="s">
        <v>11181</v>
      </c>
      <c r="B5282" s="1">
        <v>518378</v>
      </c>
      <c r="C5282" s="1">
        <v>3150</v>
      </c>
      <c r="D5282" s="1">
        <v>101046</v>
      </c>
    </row>
    <row r="5283" spans="1:5" x14ac:dyDescent="0.15">
      <c r="A5283" s="1" t="s">
        <v>11182</v>
      </c>
      <c r="B5283" s="1">
        <v>518379</v>
      </c>
      <c r="C5283" s="1">
        <v>3150</v>
      </c>
      <c r="D5283" s="1">
        <v>104196</v>
      </c>
    </row>
    <row r="5284" spans="1:5" x14ac:dyDescent="0.15">
      <c r="A5284" s="1" t="s">
        <v>11183</v>
      </c>
      <c r="B5284" s="1">
        <v>518380</v>
      </c>
      <c r="C5284" s="1">
        <v>0</v>
      </c>
      <c r="D5284" s="1">
        <v>107346</v>
      </c>
    </row>
    <row r="5285" spans="1:5" x14ac:dyDescent="0.15">
      <c r="A5285" s="1" t="s">
        <v>11184</v>
      </c>
      <c r="B5285" s="1">
        <v>518401</v>
      </c>
      <c r="C5285" s="1">
        <v>200</v>
      </c>
      <c r="D5285" s="1">
        <v>0</v>
      </c>
      <c r="E5285" s="1">
        <v>6000</v>
      </c>
    </row>
    <row r="5286" spans="1:5" x14ac:dyDescent="0.15">
      <c r="A5286" s="1" t="s">
        <v>11185</v>
      </c>
      <c r="B5286" s="1">
        <v>518402</v>
      </c>
      <c r="C5286" s="1">
        <v>200</v>
      </c>
      <c r="D5286" s="1">
        <v>200</v>
      </c>
      <c r="E5286" s="1">
        <v>6000</v>
      </c>
    </row>
    <row r="5287" spans="1:5" x14ac:dyDescent="0.15">
      <c r="A5287" s="1" t="s">
        <v>11186</v>
      </c>
      <c r="B5287" s="1">
        <v>518403</v>
      </c>
      <c r="C5287" s="1">
        <v>200</v>
      </c>
      <c r="D5287" s="1">
        <v>400</v>
      </c>
      <c r="E5287" s="1">
        <v>6000</v>
      </c>
    </row>
    <row r="5288" spans="1:5" x14ac:dyDescent="0.15">
      <c r="A5288" s="1" t="s">
        <v>11187</v>
      </c>
      <c r="B5288" s="1">
        <v>518404</v>
      </c>
      <c r="C5288" s="1">
        <v>200</v>
      </c>
      <c r="D5288" s="1">
        <v>600</v>
      </c>
      <c r="E5288" s="1">
        <v>6000</v>
      </c>
    </row>
    <row r="5289" spans="1:5" x14ac:dyDescent="0.15">
      <c r="A5289" s="1" t="s">
        <v>11188</v>
      </c>
      <c r="B5289" s="1">
        <v>518405</v>
      </c>
      <c r="C5289" s="1">
        <v>200</v>
      </c>
      <c r="D5289" s="1">
        <v>800</v>
      </c>
      <c r="E5289" s="1">
        <v>6000</v>
      </c>
    </row>
    <row r="5290" spans="1:5" x14ac:dyDescent="0.15">
      <c r="A5290" s="1" t="s">
        <v>11189</v>
      </c>
      <c r="B5290" s="1">
        <v>518406</v>
      </c>
      <c r="C5290" s="1">
        <v>300</v>
      </c>
      <c r="D5290" s="1">
        <v>1000</v>
      </c>
      <c r="E5290" s="1">
        <v>6000</v>
      </c>
    </row>
    <row r="5291" spans="1:5" x14ac:dyDescent="0.15">
      <c r="A5291" s="1" t="s">
        <v>11190</v>
      </c>
      <c r="B5291" s="1">
        <v>518407</v>
      </c>
      <c r="C5291" s="1">
        <v>300</v>
      </c>
      <c r="D5291" s="1">
        <v>1300</v>
      </c>
      <c r="E5291" s="1">
        <v>6000</v>
      </c>
    </row>
    <row r="5292" spans="1:5" x14ac:dyDescent="0.15">
      <c r="A5292" s="1" t="s">
        <v>11191</v>
      </c>
      <c r="B5292" s="1">
        <v>518408</v>
      </c>
      <c r="C5292" s="1">
        <v>300</v>
      </c>
      <c r="D5292" s="1">
        <v>1600</v>
      </c>
      <c r="E5292" s="1">
        <v>6000</v>
      </c>
    </row>
    <row r="5293" spans="1:5" x14ac:dyDescent="0.15">
      <c r="A5293" s="1" t="s">
        <v>11192</v>
      </c>
      <c r="B5293" s="1">
        <v>518409</v>
      </c>
      <c r="C5293" s="1">
        <v>300</v>
      </c>
      <c r="D5293" s="1">
        <v>1900</v>
      </c>
      <c r="E5293" s="1">
        <v>6000</v>
      </c>
    </row>
    <row r="5294" spans="1:5" x14ac:dyDescent="0.15">
      <c r="A5294" s="1" t="s">
        <v>11193</v>
      </c>
      <c r="B5294" s="1">
        <v>518410</v>
      </c>
      <c r="C5294" s="1">
        <v>300</v>
      </c>
      <c r="D5294" s="1">
        <v>2200</v>
      </c>
      <c r="E5294" s="1">
        <v>6000</v>
      </c>
    </row>
    <row r="5295" spans="1:5" x14ac:dyDescent="0.15">
      <c r="A5295" s="1" t="s">
        <v>11194</v>
      </c>
      <c r="B5295" s="1">
        <v>518411</v>
      </c>
      <c r="C5295" s="1">
        <v>500</v>
      </c>
      <c r="D5295" s="1">
        <v>2500</v>
      </c>
      <c r="E5295" s="1">
        <v>6000</v>
      </c>
    </row>
    <row r="5296" spans="1:5" x14ac:dyDescent="0.15">
      <c r="A5296" s="1" t="s">
        <v>11195</v>
      </c>
      <c r="B5296" s="1">
        <v>518412</v>
      </c>
      <c r="C5296" s="1">
        <v>500</v>
      </c>
      <c r="D5296" s="1">
        <v>3000</v>
      </c>
      <c r="E5296" s="1">
        <v>6000</v>
      </c>
    </row>
    <row r="5297" spans="1:5" x14ac:dyDescent="0.15">
      <c r="A5297" s="1" t="s">
        <v>11196</v>
      </c>
      <c r="B5297" s="1">
        <v>518413</v>
      </c>
      <c r="C5297" s="1">
        <v>500</v>
      </c>
      <c r="D5297" s="1">
        <v>3500</v>
      </c>
      <c r="E5297" s="1">
        <v>6000</v>
      </c>
    </row>
    <row r="5298" spans="1:5" x14ac:dyDescent="0.15">
      <c r="A5298" s="1" t="s">
        <v>11197</v>
      </c>
      <c r="B5298" s="1">
        <v>518414</v>
      </c>
      <c r="C5298" s="1">
        <v>500</v>
      </c>
      <c r="D5298" s="1">
        <v>4000</v>
      </c>
      <c r="E5298" s="1">
        <v>6000</v>
      </c>
    </row>
    <row r="5299" spans="1:5" x14ac:dyDescent="0.15">
      <c r="A5299" s="1" t="s">
        <v>11198</v>
      </c>
      <c r="B5299" s="1">
        <v>518415</v>
      </c>
      <c r="C5299" s="1">
        <v>500</v>
      </c>
      <c r="D5299" s="1">
        <v>4500</v>
      </c>
      <c r="E5299" s="1">
        <v>6000</v>
      </c>
    </row>
    <row r="5300" spans="1:5" x14ac:dyDescent="0.15">
      <c r="A5300" s="1" t="s">
        <v>11199</v>
      </c>
      <c r="B5300" s="1">
        <v>518416</v>
      </c>
      <c r="C5300" s="1">
        <v>700</v>
      </c>
      <c r="D5300" s="1">
        <v>5000</v>
      </c>
      <c r="E5300" s="1">
        <v>6000</v>
      </c>
    </row>
    <row r="5301" spans="1:5" x14ac:dyDescent="0.15">
      <c r="A5301" s="1" t="s">
        <v>11200</v>
      </c>
      <c r="B5301" s="1">
        <v>518417</v>
      </c>
      <c r="C5301" s="1">
        <v>700</v>
      </c>
      <c r="D5301" s="1">
        <v>5700</v>
      </c>
      <c r="E5301" s="1">
        <v>6000</v>
      </c>
    </row>
    <row r="5302" spans="1:5" x14ac:dyDescent="0.15">
      <c r="A5302" s="1" t="s">
        <v>11201</v>
      </c>
      <c r="B5302" s="1">
        <v>518418</v>
      </c>
      <c r="C5302" s="1">
        <v>700</v>
      </c>
      <c r="D5302" s="1">
        <v>6400</v>
      </c>
      <c r="E5302" s="1">
        <v>6000</v>
      </c>
    </row>
    <row r="5303" spans="1:5" x14ac:dyDescent="0.15">
      <c r="A5303" s="1" t="s">
        <v>11202</v>
      </c>
      <c r="B5303" s="1">
        <v>518419</v>
      </c>
      <c r="C5303" s="1">
        <v>700</v>
      </c>
      <c r="D5303" s="1">
        <v>7100</v>
      </c>
      <c r="E5303" s="1">
        <v>6000</v>
      </c>
    </row>
    <row r="5304" spans="1:5" x14ac:dyDescent="0.15">
      <c r="A5304" s="1" t="s">
        <v>11203</v>
      </c>
      <c r="B5304" s="1">
        <v>518420</v>
      </c>
      <c r="C5304" s="1">
        <v>700</v>
      </c>
      <c r="D5304" s="1">
        <v>7800</v>
      </c>
      <c r="E5304" s="1">
        <v>6000</v>
      </c>
    </row>
    <row r="5305" spans="1:5" x14ac:dyDescent="0.15">
      <c r="A5305" s="1" t="s">
        <v>11204</v>
      </c>
      <c r="B5305" s="1">
        <v>518421</v>
      </c>
      <c r="C5305" s="1">
        <v>900</v>
      </c>
      <c r="D5305" s="1">
        <v>8500</v>
      </c>
      <c r="E5305" s="1">
        <v>6000</v>
      </c>
    </row>
    <row r="5306" spans="1:5" x14ac:dyDescent="0.15">
      <c r="A5306" s="1" t="s">
        <v>11205</v>
      </c>
      <c r="B5306" s="1">
        <v>518422</v>
      </c>
      <c r="C5306" s="1">
        <v>900</v>
      </c>
      <c r="D5306" s="1">
        <v>9400</v>
      </c>
      <c r="E5306" s="1">
        <v>6000</v>
      </c>
    </row>
    <row r="5307" spans="1:5" x14ac:dyDescent="0.15">
      <c r="A5307" s="1" t="s">
        <v>11206</v>
      </c>
      <c r="B5307" s="1">
        <v>518423</v>
      </c>
      <c r="C5307" s="1">
        <v>900</v>
      </c>
      <c r="D5307" s="1">
        <v>10300</v>
      </c>
      <c r="E5307" s="1">
        <v>6000</v>
      </c>
    </row>
    <row r="5308" spans="1:5" x14ac:dyDescent="0.15">
      <c r="A5308" s="1" t="s">
        <v>11207</v>
      </c>
      <c r="B5308" s="1">
        <v>518424</v>
      </c>
      <c r="C5308" s="1">
        <v>900</v>
      </c>
      <c r="D5308" s="1">
        <v>11200</v>
      </c>
      <c r="E5308" s="1">
        <v>6000</v>
      </c>
    </row>
    <row r="5309" spans="1:5" x14ac:dyDescent="0.15">
      <c r="A5309" s="1" t="s">
        <v>11208</v>
      </c>
      <c r="B5309" s="1">
        <v>518425</v>
      </c>
      <c r="C5309" s="1">
        <v>900</v>
      </c>
      <c r="D5309" s="1">
        <v>12100</v>
      </c>
      <c r="E5309" s="1">
        <v>6000</v>
      </c>
    </row>
    <row r="5310" spans="1:5" x14ac:dyDescent="0.15">
      <c r="A5310" s="1" t="s">
        <v>11209</v>
      </c>
      <c r="B5310" s="1">
        <v>518426</v>
      </c>
      <c r="C5310" s="1">
        <v>1100</v>
      </c>
      <c r="D5310" s="1">
        <v>13000</v>
      </c>
      <c r="E5310" s="1">
        <v>6000</v>
      </c>
    </row>
    <row r="5311" spans="1:5" x14ac:dyDescent="0.15">
      <c r="A5311" s="1" t="s">
        <v>11210</v>
      </c>
      <c r="B5311" s="1">
        <v>518427</v>
      </c>
      <c r="C5311" s="1">
        <v>1100</v>
      </c>
      <c r="D5311" s="1">
        <v>14100</v>
      </c>
      <c r="E5311" s="1">
        <v>6000</v>
      </c>
    </row>
    <row r="5312" spans="1:5" x14ac:dyDescent="0.15">
      <c r="A5312" s="1" t="s">
        <v>11211</v>
      </c>
      <c r="B5312" s="1">
        <v>518428</v>
      </c>
      <c r="C5312" s="1">
        <v>1100</v>
      </c>
      <c r="D5312" s="1">
        <v>15200</v>
      </c>
      <c r="E5312" s="1">
        <v>6000</v>
      </c>
    </row>
    <row r="5313" spans="1:5" x14ac:dyDescent="0.15">
      <c r="A5313" s="1" t="s">
        <v>11212</v>
      </c>
      <c r="B5313" s="1">
        <v>518429</v>
      </c>
      <c r="C5313" s="1">
        <v>1100</v>
      </c>
      <c r="D5313" s="1">
        <v>16300</v>
      </c>
      <c r="E5313" s="1">
        <v>6000</v>
      </c>
    </row>
    <row r="5314" spans="1:5" x14ac:dyDescent="0.15">
      <c r="A5314" s="1" t="s">
        <v>11213</v>
      </c>
      <c r="B5314" s="1">
        <v>518430</v>
      </c>
      <c r="C5314" s="1">
        <v>1100</v>
      </c>
      <c r="D5314" s="1">
        <v>17400</v>
      </c>
      <c r="E5314" s="1">
        <v>6000</v>
      </c>
    </row>
    <row r="5315" spans="1:5" x14ac:dyDescent="0.15">
      <c r="A5315" s="1" t="s">
        <v>11214</v>
      </c>
      <c r="B5315" s="1">
        <v>518431</v>
      </c>
      <c r="C5315" s="1">
        <v>1300</v>
      </c>
      <c r="D5315" s="1">
        <v>18500</v>
      </c>
      <c r="E5315" s="1">
        <v>6000</v>
      </c>
    </row>
    <row r="5316" spans="1:5" x14ac:dyDescent="0.15">
      <c r="A5316" s="1" t="s">
        <v>11215</v>
      </c>
      <c r="B5316" s="1">
        <v>518432</v>
      </c>
      <c r="C5316" s="1">
        <v>1300</v>
      </c>
      <c r="D5316" s="1">
        <v>19800</v>
      </c>
      <c r="E5316" s="1">
        <v>6000</v>
      </c>
    </row>
    <row r="5317" spans="1:5" x14ac:dyDescent="0.15">
      <c r="A5317" s="1" t="s">
        <v>11216</v>
      </c>
      <c r="B5317" s="1">
        <v>518433</v>
      </c>
      <c r="C5317" s="1">
        <v>1300</v>
      </c>
      <c r="D5317" s="1">
        <v>21100</v>
      </c>
      <c r="E5317" s="1">
        <v>6000</v>
      </c>
    </row>
    <row r="5318" spans="1:5" x14ac:dyDescent="0.15">
      <c r="A5318" s="1" t="s">
        <v>11217</v>
      </c>
      <c r="B5318" s="1">
        <v>518434</v>
      </c>
      <c r="C5318" s="1">
        <v>1300</v>
      </c>
      <c r="D5318" s="1">
        <v>22400</v>
      </c>
      <c r="E5318" s="1">
        <v>6000</v>
      </c>
    </row>
    <row r="5319" spans="1:5" x14ac:dyDescent="0.15">
      <c r="A5319" s="1" t="s">
        <v>11218</v>
      </c>
      <c r="B5319" s="1">
        <v>518435</v>
      </c>
      <c r="C5319" s="1">
        <v>1300</v>
      </c>
      <c r="D5319" s="1">
        <v>23700</v>
      </c>
      <c r="E5319" s="1">
        <v>6000</v>
      </c>
    </row>
    <row r="5320" spans="1:5" x14ac:dyDescent="0.15">
      <c r="A5320" s="1" t="s">
        <v>11219</v>
      </c>
      <c r="B5320" s="1">
        <v>518436</v>
      </c>
      <c r="C5320" s="1">
        <v>1500</v>
      </c>
      <c r="D5320" s="1">
        <v>25000</v>
      </c>
      <c r="E5320" s="1">
        <v>6000</v>
      </c>
    </row>
    <row r="5321" spans="1:5" x14ac:dyDescent="0.15">
      <c r="A5321" s="1" t="s">
        <v>11220</v>
      </c>
      <c r="B5321" s="1">
        <v>518437</v>
      </c>
      <c r="C5321" s="1">
        <v>1500</v>
      </c>
      <c r="D5321" s="1">
        <v>26500</v>
      </c>
      <c r="E5321" s="1">
        <v>6000</v>
      </c>
    </row>
    <row r="5322" spans="1:5" x14ac:dyDescent="0.15">
      <c r="A5322" s="1" t="s">
        <v>11221</v>
      </c>
      <c r="B5322" s="1">
        <v>518438</v>
      </c>
      <c r="C5322" s="1">
        <v>1500</v>
      </c>
      <c r="D5322" s="1">
        <v>28000</v>
      </c>
      <c r="E5322" s="1">
        <v>6000</v>
      </c>
    </row>
    <row r="5323" spans="1:5" x14ac:dyDescent="0.15">
      <c r="A5323" s="1" t="s">
        <v>11222</v>
      </c>
      <c r="B5323" s="1">
        <v>518439</v>
      </c>
      <c r="C5323" s="1">
        <v>1500</v>
      </c>
      <c r="D5323" s="1">
        <v>29500</v>
      </c>
      <c r="E5323" s="1">
        <v>6000</v>
      </c>
    </row>
    <row r="5324" spans="1:5" x14ac:dyDescent="0.15">
      <c r="A5324" s="1" t="s">
        <v>11223</v>
      </c>
      <c r="B5324" s="1">
        <v>518440</v>
      </c>
      <c r="C5324" s="1">
        <v>1500</v>
      </c>
      <c r="D5324" s="1">
        <v>31000</v>
      </c>
      <c r="E5324" s="1">
        <v>6000</v>
      </c>
    </row>
    <row r="5325" spans="1:5" x14ac:dyDescent="0.15">
      <c r="A5325" s="1" t="s">
        <v>11224</v>
      </c>
      <c r="B5325" s="1">
        <v>518441</v>
      </c>
      <c r="C5325" s="1">
        <v>1800</v>
      </c>
      <c r="D5325" s="1">
        <v>32500</v>
      </c>
      <c r="E5325" s="1">
        <v>6000</v>
      </c>
    </row>
    <row r="5326" spans="1:5" x14ac:dyDescent="0.15">
      <c r="A5326" s="1" t="s">
        <v>11225</v>
      </c>
      <c r="B5326" s="1">
        <v>518442</v>
      </c>
      <c r="C5326" s="1">
        <v>1800</v>
      </c>
      <c r="D5326" s="1">
        <v>34300</v>
      </c>
      <c r="E5326" s="1">
        <v>6000</v>
      </c>
    </row>
    <row r="5327" spans="1:5" x14ac:dyDescent="0.15">
      <c r="A5327" s="1" t="s">
        <v>11226</v>
      </c>
      <c r="B5327" s="1">
        <v>518443</v>
      </c>
      <c r="C5327" s="1">
        <v>1800</v>
      </c>
      <c r="D5327" s="1">
        <v>36100</v>
      </c>
      <c r="E5327" s="1">
        <v>6000</v>
      </c>
    </row>
    <row r="5328" spans="1:5" x14ac:dyDescent="0.15">
      <c r="A5328" s="1" t="s">
        <v>11227</v>
      </c>
      <c r="B5328" s="1">
        <v>518444</v>
      </c>
      <c r="C5328" s="1">
        <v>1800</v>
      </c>
      <c r="D5328" s="1">
        <v>37900</v>
      </c>
      <c r="E5328" s="1">
        <v>6000</v>
      </c>
    </row>
    <row r="5329" spans="1:5" x14ac:dyDescent="0.15">
      <c r="A5329" s="1" t="s">
        <v>11228</v>
      </c>
      <c r="B5329" s="1">
        <v>518445</v>
      </c>
      <c r="C5329" s="1">
        <v>1800</v>
      </c>
      <c r="D5329" s="1">
        <v>39700</v>
      </c>
      <c r="E5329" s="1">
        <v>6000</v>
      </c>
    </row>
    <row r="5330" spans="1:5" x14ac:dyDescent="0.15">
      <c r="A5330" s="1" t="s">
        <v>11229</v>
      </c>
      <c r="B5330" s="1">
        <v>518446</v>
      </c>
      <c r="C5330" s="1">
        <v>2100</v>
      </c>
      <c r="D5330" s="1">
        <v>41500</v>
      </c>
      <c r="E5330" s="1">
        <v>6000</v>
      </c>
    </row>
    <row r="5331" spans="1:5" x14ac:dyDescent="0.15">
      <c r="A5331" s="1" t="s">
        <v>11230</v>
      </c>
      <c r="B5331" s="1">
        <v>518447</v>
      </c>
      <c r="C5331" s="1">
        <v>2100</v>
      </c>
      <c r="D5331" s="1">
        <v>43600</v>
      </c>
      <c r="E5331" s="1">
        <v>6000</v>
      </c>
    </row>
    <row r="5332" spans="1:5" x14ac:dyDescent="0.15">
      <c r="A5332" s="1" t="s">
        <v>11231</v>
      </c>
      <c r="B5332" s="1">
        <v>518448</v>
      </c>
      <c r="C5332" s="1">
        <v>2100</v>
      </c>
      <c r="D5332" s="1">
        <v>45700</v>
      </c>
      <c r="E5332" s="1">
        <v>6000</v>
      </c>
    </row>
    <row r="5333" spans="1:5" x14ac:dyDescent="0.15">
      <c r="A5333" s="1" t="s">
        <v>11232</v>
      </c>
      <c r="B5333" s="1">
        <v>518449</v>
      </c>
      <c r="C5333" s="1">
        <v>2100</v>
      </c>
      <c r="D5333" s="1">
        <v>47800</v>
      </c>
      <c r="E5333" s="1">
        <v>6000</v>
      </c>
    </row>
    <row r="5334" spans="1:5" x14ac:dyDescent="0.15">
      <c r="A5334" s="1" t="s">
        <v>11233</v>
      </c>
      <c r="B5334" s="1">
        <v>518450</v>
      </c>
      <c r="C5334" s="1">
        <v>2100</v>
      </c>
      <c r="D5334" s="1">
        <v>49900</v>
      </c>
      <c r="E5334" s="1">
        <v>6000</v>
      </c>
    </row>
    <row r="5335" spans="1:5" x14ac:dyDescent="0.15">
      <c r="A5335" s="1" t="s">
        <v>11234</v>
      </c>
      <c r="B5335" s="1">
        <v>518451</v>
      </c>
      <c r="C5335" s="1">
        <v>2400</v>
      </c>
      <c r="D5335" s="1">
        <v>52000</v>
      </c>
      <c r="E5335" s="1">
        <v>6000</v>
      </c>
    </row>
    <row r="5336" spans="1:5" x14ac:dyDescent="0.15">
      <c r="A5336" s="1" t="s">
        <v>11235</v>
      </c>
      <c r="B5336" s="1">
        <v>518452</v>
      </c>
      <c r="C5336" s="1">
        <v>2400</v>
      </c>
      <c r="D5336" s="1">
        <v>54400</v>
      </c>
      <c r="E5336" s="1">
        <v>6000</v>
      </c>
    </row>
    <row r="5337" spans="1:5" x14ac:dyDescent="0.15">
      <c r="A5337" s="1" t="s">
        <v>11236</v>
      </c>
      <c r="B5337" s="1">
        <v>518453</v>
      </c>
      <c r="C5337" s="1">
        <v>2400</v>
      </c>
      <c r="D5337" s="1">
        <v>56800</v>
      </c>
      <c r="E5337" s="1">
        <v>6000</v>
      </c>
    </row>
    <row r="5338" spans="1:5" x14ac:dyDescent="0.15">
      <c r="A5338" s="1" t="s">
        <v>11237</v>
      </c>
      <c r="B5338" s="1">
        <v>518454</v>
      </c>
      <c r="C5338" s="1">
        <v>2400</v>
      </c>
      <c r="D5338" s="1">
        <v>59200</v>
      </c>
      <c r="E5338" s="1">
        <v>6000</v>
      </c>
    </row>
    <row r="5339" spans="1:5" x14ac:dyDescent="0.15">
      <c r="A5339" s="1" t="s">
        <v>11238</v>
      </c>
      <c r="B5339" s="1">
        <v>518455</v>
      </c>
      <c r="C5339" s="1">
        <v>2400</v>
      </c>
      <c r="D5339" s="1">
        <v>61600</v>
      </c>
      <c r="E5339" s="1">
        <v>6000</v>
      </c>
    </row>
    <row r="5340" spans="1:5" x14ac:dyDescent="0.15">
      <c r="A5340" s="1" t="s">
        <v>11239</v>
      </c>
      <c r="B5340" s="1">
        <v>518456</v>
      </c>
      <c r="C5340" s="1">
        <v>2700</v>
      </c>
      <c r="D5340" s="1">
        <v>64000</v>
      </c>
      <c r="E5340" s="1">
        <v>6000</v>
      </c>
    </row>
    <row r="5341" spans="1:5" x14ac:dyDescent="0.15">
      <c r="A5341" s="1" t="s">
        <v>11240</v>
      </c>
      <c r="B5341" s="1">
        <v>518457</v>
      </c>
      <c r="C5341" s="1">
        <v>2700</v>
      </c>
      <c r="D5341" s="1">
        <v>66700</v>
      </c>
      <c r="E5341" s="1">
        <v>6000</v>
      </c>
    </row>
    <row r="5342" spans="1:5" x14ac:dyDescent="0.15">
      <c r="A5342" s="1" t="s">
        <v>11241</v>
      </c>
      <c r="B5342" s="1">
        <v>518458</v>
      </c>
      <c r="C5342" s="1">
        <v>2700</v>
      </c>
      <c r="D5342" s="1">
        <v>69400</v>
      </c>
      <c r="E5342" s="1">
        <v>6000</v>
      </c>
    </row>
    <row r="5343" spans="1:5" x14ac:dyDescent="0.15">
      <c r="A5343" s="1" t="s">
        <v>11242</v>
      </c>
      <c r="B5343" s="1">
        <v>518459</v>
      </c>
      <c r="C5343" s="1">
        <v>2700</v>
      </c>
      <c r="D5343" s="1">
        <v>72100</v>
      </c>
      <c r="E5343" s="1">
        <v>6000</v>
      </c>
    </row>
    <row r="5344" spans="1:5" x14ac:dyDescent="0.15">
      <c r="A5344" s="1" t="s">
        <v>11243</v>
      </c>
      <c r="B5344" s="1">
        <v>518460</v>
      </c>
      <c r="C5344" s="1">
        <v>2700</v>
      </c>
      <c r="D5344" s="1">
        <v>74800</v>
      </c>
      <c r="E5344" s="1">
        <v>6000</v>
      </c>
    </row>
    <row r="5345" spans="1:5" x14ac:dyDescent="0.15">
      <c r="A5345" s="1" t="s">
        <v>11244</v>
      </c>
      <c r="B5345" s="1">
        <v>518461</v>
      </c>
      <c r="C5345" s="1">
        <v>3000</v>
      </c>
      <c r="D5345" s="1">
        <v>77500</v>
      </c>
      <c r="E5345" s="1">
        <v>6000</v>
      </c>
    </row>
    <row r="5346" spans="1:5" x14ac:dyDescent="0.15">
      <c r="A5346" s="1" t="s">
        <v>11245</v>
      </c>
      <c r="B5346" s="1">
        <v>518462</v>
      </c>
      <c r="C5346" s="1">
        <v>3000</v>
      </c>
      <c r="D5346" s="1">
        <v>80500</v>
      </c>
      <c r="E5346" s="1">
        <v>6000</v>
      </c>
    </row>
    <row r="5347" spans="1:5" x14ac:dyDescent="0.15">
      <c r="A5347" s="1" t="s">
        <v>11246</v>
      </c>
      <c r="B5347" s="1">
        <v>518463</v>
      </c>
      <c r="C5347" s="1">
        <v>3000</v>
      </c>
      <c r="D5347" s="1">
        <v>83500</v>
      </c>
      <c r="E5347" s="1">
        <v>6000</v>
      </c>
    </row>
    <row r="5348" spans="1:5" x14ac:dyDescent="0.15">
      <c r="A5348" s="1" t="s">
        <v>11247</v>
      </c>
      <c r="B5348" s="1">
        <v>518464</v>
      </c>
      <c r="C5348" s="1">
        <v>3000</v>
      </c>
      <c r="D5348" s="1">
        <v>86500</v>
      </c>
      <c r="E5348" s="1">
        <v>6000</v>
      </c>
    </row>
    <row r="5349" spans="1:5" x14ac:dyDescent="0.15">
      <c r="A5349" s="1" t="s">
        <v>11248</v>
      </c>
      <c r="B5349" s="1">
        <v>518465</v>
      </c>
      <c r="C5349" s="1">
        <v>3000</v>
      </c>
      <c r="D5349" s="1">
        <v>89500</v>
      </c>
      <c r="E5349" s="1">
        <v>6000</v>
      </c>
    </row>
    <row r="5350" spans="1:5" x14ac:dyDescent="0.15">
      <c r="A5350" s="1" t="s">
        <v>11249</v>
      </c>
      <c r="B5350" s="1">
        <v>518466</v>
      </c>
      <c r="C5350" s="1">
        <v>3500</v>
      </c>
      <c r="D5350" s="1">
        <v>92500</v>
      </c>
      <c r="E5350" s="1">
        <v>6000</v>
      </c>
    </row>
    <row r="5351" spans="1:5" x14ac:dyDescent="0.15">
      <c r="A5351" s="1" t="s">
        <v>11250</v>
      </c>
      <c r="B5351" s="1">
        <v>518467</v>
      </c>
      <c r="C5351" s="1">
        <v>3500</v>
      </c>
      <c r="D5351" s="1">
        <v>96000</v>
      </c>
      <c r="E5351" s="1">
        <v>6000</v>
      </c>
    </row>
    <row r="5352" spans="1:5" x14ac:dyDescent="0.15">
      <c r="A5352" s="1" t="s">
        <v>11251</v>
      </c>
      <c r="B5352" s="1">
        <v>518468</v>
      </c>
      <c r="C5352" s="1">
        <v>3500</v>
      </c>
      <c r="D5352" s="1">
        <v>99500</v>
      </c>
      <c r="E5352" s="1">
        <v>6000</v>
      </c>
    </row>
    <row r="5353" spans="1:5" x14ac:dyDescent="0.15">
      <c r="A5353" s="1" t="s">
        <v>11252</v>
      </c>
      <c r="B5353" s="1">
        <v>518469</v>
      </c>
      <c r="C5353" s="1">
        <v>3500</v>
      </c>
      <c r="D5353" s="1">
        <v>103000</v>
      </c>
      <c r="E5353" s="1">
        <v>6000</v>
      </c>
    </row>
    <row r="5354" spans="1:5" x14ac:dyDescent="0.15">
      <c r="A5354" s="1" t="s">
        <v>11253</v>
      </c>
      <c r="B5354" s="1">
        <v>518470</v>
      </c>
      <c r="C5354" s="1">
        <v>3500</v>
      </c>
      <c r="D5354" s="1">
        <v>106500</v>
      </c>
      <c r="E5354" s="1">
        <v>6000</v>
      </c>
    </row>
    <row r="5355" spans="1:5" x14ac:dyDescent="0.15">
      <c r="A5355" s="1" t="s">
        <v>11254</v>
      </c>
      <c r="B5355" s="1">
        <v>518471</v>
      </c>
      <c r="C5355" s="1">
        <v>4000</v>
      </c>
      <c r="D5355" s="1">
        <v>110000</v>
      </c>
      <c r="E5355" s="1">
        <v>6000</v>
      </c>
    </row>
    <row r="5356" spans="1:5" x14ac:dyDescent="0.15">
      <c r="A5356" s="1" t="s">
        <v>11255</v>
      </c>
      <c r="B5356" s="1">
        <v>518472</v>
      </c>
      <c r="C5356" s="1">
        <v>4000</v>
      </c>
      <c r="D5356" s="1">
        <v>114000</v>
      </c>
      <c r="E5356" s="1">
        <v>6000</v>
      </c>
    </row>
    <row r="5357" spans="1:5" x14ac:dyDescent="0.15">
      <c r="A5357" s="1" t="s">
        <v>11256</v>
      </c>
      <c r="B5357" s="1">
        <v>518473</v>
      </c>
      <c r="C5357" s="1">
        <v>4000</v>
      </c>
      <c r="D5357" s="1">
        <v>118000</v>
      </c>
      <c r="E5357" s="1">
        <v>6000</v>
      </c>
    </row>
    <row r="5358" spans="1:5" x14ac:dyDescent="0.15">
      <c r="A5358" s="1" t="s">
        <v>11257</v>
      </c>
      <c r="B5358" s="1">
        <v>518474</v>
      </c>
      <c r="C5358" s="1">
        <v>4000</v>
      </c>
      <c r="D5358" s="1">
        <v>122000</v>
      </c>
      <c r="E5358" s="1">
        <v>6000</v>
      </c>
    </row>
    <row r="5359" spans="1:5" x14ac:dyDescent="0.15">
      <c r="A5359" s="1" t="s">
        <v>11258</v>
      </c>
      <c r="B5359" s="1">
        <v>518475</v>
      </c>
      <c r="C5359" s="1">
        <v>4000</v>
      </c>
      <c r="D5359" s="1">
        <v>126000</v>
      </c>
      <c r="E5359" s="1">
        <v>6000</v>
      </c>
    </row>
    <row r="5360" spans="1:5" x14ac:dyDescent="0.15">
      <c r="A5360" s="1" t="s">
        <v>11259</v>
      </c>
      <c r="B5360" s="1">
        <v>518476</v>
      </c>
      <c r="C5360" s="1">
        <v>4500</v>
      </c>
      <c r="D5360" s="1">
        <v>130000</v>
      </c>
      <c r="E5360" s="1">
        <v>6000</v>
      </c>
    </row>
    <row r="5361" spans="1:5" x14ac:dyDescent="0.15">
      <c r="A5361" s="1" t="s">
        <v>11260</v>
      </c>
      <c r="B5361" s="1">
        <v>518477</v>
      </c>
      <c r="C5361" s="1">
        <v>4500</v>
      </c>
      <c r="D5361" s="1">
        <v>134500</v>
      </c>
      <c r="E5361" s="1">
        <v>6000</v>
      </c>
    </row>
    <row r="5362" spans="1:5" x14ac:dyDescent="0.15">
      <c r="A5362" s="1" t="s">
        <v>11261</v>
      </c>
      <c r="B5362" s="1">
        <v>518478</v>
      </c>
      <c r="C5362" s="1">
        <v>4500</v>
      </c>
      <c r="D5362" s="1">
        <v>139000</v>
      </c>
      <c r="E5362" s="1">
        <v>6000</v>
      </c>
    </row>
    <row r="5363" spans="1:5" x14ac:dyDescent="0.15">
      <c r="A5363" s="1" t="s">
        <v>11262</v>
      </c>
      <c r="B5363" s="1">
        <v>518479</v>
      </c>
      <c r="C5363" s="1">
        <v>4500</v>
      </c>
      <c r="D5363" s="1">
        <v>143500</v>
      </c>
      <c r="E5363" s="1">
        <v>6000</v>
      </c>
    </row>
    <row r="5364" spans="1:5" x14ac:dyDescent="0.15">
      <c r="A5364" s="1" t="s">
        <v>11263</v>
      </c>
      <c r="B5364" s="1">
        <v>518480</v>
      </c>
      <c r="C5364" s="1">
        <v>4500</v>
      </c>
      <c r="D5364" s="1">
        <v>148000</v>
      </c>
      <c r="E5364" s="1">
        <v>6000</v>
      </c>
    </row>
    <row r="5365" spans="1:5" x14ac:dyDescent="0.15">
      <c r="A5365" s="1" t="s">
        <v>11264</v>
      </c>
      <c r="B5365" s="1">
        <v>518481</v>
      </c>
      <c r="C5365" s="1">
        <v>5000</v>
      </c>
      <c r="D5365" s="1">
        <v>152500</v>
      </c>
      <c r="E5365" s="1">
        <v>6000</v>
      </c>
    </row>
    <row r="5366" spans="1:5" x14ac:dyDescent="0.15">
      <c r="A5366" s="1" t="s">
        <v>11265</v>
      </c>
      <c r="B5366" s="1">
        <v>518482</v>
      </c>
      <c r="C5366" s="1">
        <v>5000</v>
      </c>
      <c r="D5366" s="1">
        <v>157500</v>
      </c>
      <c r="E5366" s="1">
        <v>6000</v>
      </c>
    </row>
    <row r="5367" spans="1:5" x14ac:dyDescent="0.15">
      <c r="A5367" s="1" t="s">
        <v>11266</v>
      </c>
      <c r="B5367" s="1">
        <v>518483</v>
      </c>
      <c r="C5367" s="1">
        <v>5000</v>
      </c>
      <c r="D5367" s="1">
        <v>162500</v>
      </c>
      <c r="E5367" s="1">
        <v>6000</v>
      </c>
    </row>
    <row r="5368" spans="1:5" x14ac:dyDescent="0.15">
      <c r="A5368" s="1" t="s">
        <v>11267</v>
      </c>
      <c r="B5368" s="1">
        <v>518484</v>
      </c>
      <c r="C5368" s="1">
        <v>5000</v>
      </c>
      <c r="D5368" s="1">
        <v>167500</v>
      </c>
      <c r="E5368" s="1">
        <v>6000</v>
      </c>
    </row>
    <row r="5369" spans="1:5" x14ac:dyDescent="0.15">
      <c r="A5369" s="1" t="s">
        <v>11268</v>
      </c>
      <c r="B5369" s="1">
        <v>518485</v>
      </c>
      <c r="C5369" s="1">
        <v>5000</v>
      </c>
      <c r="D5369" s="1">
        <v>172500</v>
      </c>
      <c r="E5369" s="1">
        <v>6000</v>
      </c>
    </row>
    <row r="5370" spans="1:5" x14ac:dyDescent="0.15">
      <c r="A5370" s="1" t="s">
        <v>11269</v>
      </c>
      <c r="B5370" s="1">
        <v>518486</v>
      </c>
      <c r="C5370" s="1">
        <v>5500</v>
      </c>
      <c r="D5370" s="1">
        <v>177500</v>
      </c>
      <c r="E5370" s="1">
        <v>6000</v>
      </c>
    </row>
    <row r="5371" spans="1:5" x14ac:dyDescent="0.15">
      <c r="A5371" s="1" t="s">
        <v>11270</v>
      </c>
      <c r="B5371" s="1">
        <v>518487</v>
      </c>
      <c r="C5371" s="1">
        <v>5500</v>
      </c>
      <c r="D5371" s="1">
        <v>183000</v>
      </c>
      <c r="E5371" s="1">
        <v>6000</v>
      </c>
    </row>
    <row r="5372" spans="1:5" x14ac:dyDescent="0.15">
      <c r="A5372" s="1" t="s">
        <v>11271</v>
      </c>
      <c r="B5372" s="1">
        <v>518488</v>
      </c>
      <c r="C5372" s="1">
        <v>5500</v>
      </c>
      <c r="D5372" s="1">
        <v>188500</v>
      </c>
      <c r="E5372" s="1">
        <v>6000</v>
      </c>
    </row>
    <row r="5373" spans="1:5" x14ac:dyDescent="0.15">
      <c r="A5373" s="1" t="s">
        <v>11272</v>
      </c>
      <c r="B5373" s="1">
        <v>518489</v>
      </c>
      <c r="C5373" s="1">
        <v>5500</v>
      </c>
      <c r="D5373" s="1">
        <v>194000</v>
      </c>
      <c r="E5373" s="1">
        <v>6000</v>
      </c>
    </row>
    <row r="5374" spans="1:5" x14ac:dyDescent="0.15">
      <c r="A5374" s="1" t="s">
        <v>11273</v>
      </c>
      <c r="B5374" s="1">
        <v>518490</v>
      </c>
      <c r="C5374" s="1">
        <v>5500</v>
      </c>
      <c r="D5374" s="1">
        <v>199500</v>
      </c>
      <c r="E5374" s="1">
        <v>6000</v>
      </c>
    </row>
    <row r="5375" spans="1:5" x14ac:dyDescent="0.15">
      <c r="A5375" s="1" t="s">
        <v>11274</v>
      </c>
      <c r="B5375" s="1">
        <v>518491</v>
      </c>
      <c r="C5375" s="1">
        <v>6000</v>
      </c>
      <c r="D5375" s="1">
        <v>205000</v>
      </c>
      <c r="E5375" s="1">
        <v>6000</v>
      </c>
    </row>
    <row r="5376" spans="1:5" x14ac:dyDescent="0.15">
      <c r="A5376" s="1" t="s">
        <v>11275</v>
      </c>
      <c r="B5376" s="1">
        <v>518492</v>
      </c>
      <c r="C5376" s="1">
        <v>6000</v>
      </c>
      <c r="D5376" s="1">
        <v>211000</v>
      </c>
      <c r="E5376" s="1">
        <v>6000</v>
      </c>
    </row>
    <row r="5377" spans="1:6" x14ac:dyDescent="0.15">
      <c r="A5377" s="1" t="s">
        <v>11276</v>
      </c>
      <c r="B5377" s="1">
        <v>518493</v>
      </c>
      <c r="C5377" s="1">
        <v>6000</v>
      </c>
      <c r="D5377" s="1">
        <v>217000</v>
      </c>
      <c r="E5377" s="1">
        <v>6000</v>
      </c>
    </row>
    <row r="5378" spans="1:6" x14ac:dyDescent="0.15">
      <c r="A5378" s="1" t="s">
        <v>11277</v>
      </c>
      <c r="B5378" s="1">
        <v>518494</v>
      </c>
      <c r="C5378" s="1">
        <v>6000</v>
      </c>
      <c r="D5378" s="1">
        <v>223000</v>
      </c>
      <c r="E5378" s="1">
        <v>6000</v>
      </c>
    </row>
    <row r="5379" spans="1:6" x14ac:dyDescent="0.15">
      <c r="A5379" s="1" t="s">
        <v>11278</v>
      </c>
      <c r="B5379" s="1">
        <v>518495</v>
      </c>
      <c r="C5379" s="1">
        <v>6000</v>
      </c>
      <c r="D5379" s="1">
        <v>229000</v>
      </c>
      <c r="E5379" s="1">
        <v>6000</v>
      </c>
    </row>
    <row r="5380" spans="1:6" x14ac:dyDescent="0.15">
      <c r="A5380" s="1" t="s">
        <v>11279</v>
      </c>
      <c r="B5380" s="1">
        <v>518496</v>
      </c>
      <c r="C5380" s="1">
        <v>6500</v>
      </c>
      <c r="D5380" s="1">
        <v>235000</v>
      </c>
      <c r="E5380" s="1">
        <v>6000</v>
      </c>
    </row>
    <row r="5381" spans="1:6" x14ac:dyDescent="0.15">
      <c r="A5381" s="1" t="s">
        <v>11280</v>
      </c>
      <c r="B5381" s="1">
        <v>518497</v>
      </c>
      <c r="C5381" s="1">
        <v>6500</v>
      </c>
      <c r="D5381" s="1">
        <v>241500</v>
      </c>
      <c r="E5381" s="1">
        <v>6000</v>
      </c>
    </row>
    <row r="5382" spans="1:6" x14ac:dyDescent="0.15">
      <c r="A5382" s="1" t="s">
        <v>11281</v>
      </c>
      <c r="B5382" s="1">
        <v>518498</v>
      </c>
      <c r="C5382" s="1">
        <v>6500</v>
      </c>
      <c r="D5382" s="1">
        <v>248000</v>
      </c>
      <c r="E5382" s="1">
        <v>6000</v>
      </c>
    </row>
    <row r="5383" spans="1:6" x14ac:dyDescent="0.15">
      <c r="A5383" s="1" t="s">
        <v>11282</v>
      </c>
      <c r="B5383" s="1">
        <v>518499</v>
      </c>
      <c r="C5383" s="1">
        <v>0</v>
      </c>
      <c r="D5383" s="1">
        <v>254500</v>
      </c>
      <c r="E5383" s="1">
        <v>6000</v>
      </c>
    </row>
    <row r="5384" spans="1:6" x14ac:dyDescent="0.15">
      <c r="A5384" s="1" t="s">
        <v>11283</v>
      </c>
      <c r="B5384" s="1">
        <v>519301</v>
      </c>
      <c r="C5384" s="1">
        <v>369</v>
      </c>
      <c r="D5384" s="1">
        <v>9895</v>
      </c>
      <c r="F5384" s="1">
        <v>50</v>
      </c>
    </row>
    <row r="5385" spans="1:6" x14ac:dyDescent="0.15">
      <c r="A5385" s="1" t="s">
        <v>11284</v>
      </c>
      <c r="B5385" s="1">
        <v>519302</v>
      </c>
      <c r="C5385" s="1">
        <v>369</v>
      </c>
      <c r="D5385" s="1">
        <v>10264</v>
      </c>
      <c r="F5385" s="1">
        <v>50</v>
      </c>
    </row>
    <row r="5386" spans="1:6" x14ac:dyDescent="0.15">
      <c r="A5386" s="1" t="s">
        <v>11285</v>
      </c>
      <c r="B5386" s="1">
        <v>519303</v>
      </c>
      <c r="C5386" s="1">
        <v>369</v>
      </c>
      <c r="D5386" s="1">
        <v>10634</v>
      </c>
      <c r="F5386" s="1">
        <v>50</v>
      </c>
    </row>
    <row r="5387" spans="1:6" x14ac:dyDescent="0.15">
      <c r="A5387" s="1" t="s">
        <v>11286</v>
      </c>
      <c r="B5387" s="1">
        <v>519304</v>
      </c>
      <c r="C5387" s="1">
        <v>369</v>
      </c>
      <c r="D5387" s="1">
        <v>11004</v>
      </c>
      <c r="F5387" s="1">
        <v>50</v>
      </c>
    </row>
    <row r="5388" spans="1:6" x14ac:dyDescent="0.15">
      <c r="A5388" s="1" t="s">
        <v>11287</v>
      </c>
      <c r="B5388" s="1">
        <v>519305</v>
      </c>
      <c r="C5388" s="1">
        <v>369</v>
      </c>
      <c r="D5388" s="1">
        <v>11373</v>
      </c>
      <c r="F5388" s="1">
        <v>50</v>
      </c>
    </row>
    <row r="5389" spans="1:6" x14ac:dyDescent="0.15">
      <c r="A5389" s="1" t="s">
        <v>11288</v>
      </c>
      <c r="B5389" s="1">
        <v>519306</v>
      </c>
      <c r="C5389" s="1">
        <v>554</v>
      </c>
      <c r="D5389" s="1">
        <v>11743</v>
      </c>
      <c r="F5389" s="1">
        <v>50</v>
      </c>
    </row>
    <row r="5390" spans="1:6" x14ac:dyDescent="0.15">
      <c r="A5390" s="1" t="s">
        <v>11289</v>
      </c>
      <c r="B5390" s="1">
        <v>519307</v>
      </c>
      <c r="C5390" s="1">
        <v>554</v>
      </c>
      <c r="D5390" s="1">
        <v>12297</v>
      </c>
      <c r="F5390" s="1">
        <v>50</v>
      </c>
    </row>
    <row r="5391" spans="1:6" x14ac:dyDescent="0.15">
      <c r="A5391" s="1" t="s">
        <v>11290</v>
      </c>
      <c r="B5391" s="1">
        <v>519308</v>
      </c>
      <c r="C5391" s="1">
        <v>554</v>
      </c>
      <c r="D5391" s="1">
        <v>12852</v>
      </c>
      <c r="F5391" s="1">
        <v>50</v>
      </c>
    </row>
    <row r="5392" spans="1:6" x14ac:dyDescent="0.15">
      <c r="A5392" s="1" t="s">
        <v>11291</v>
      </c>
      <c r="B5392" s="1">
        <v>519309</v>
      </c>
      <c r="C5392" s="1">
        <v>554</v>
      </c>
      <c r="D5392" s="1">
        <v>13406</v>
      </c>
      <c r="F5392" s="1">
        <v>50</v>
      </c>
    </row>
    <row r="5393" spans="1:6" x14ac:dyDescent="0.15">
      <c r="A5393" s="1" t="s">
        <v>11292</v>
      </c>
      <c r="B5393" s="1">
        <v>519310</v>
      </c>
      <c r="C5393" s="1">
        <v>554</v>
      </c>
      <c r="D5393" s="1">
        <v>13960</v>
      </c>
      <c r="F5393" s="1">
        <v>50</v>
      </c>
    </row>
    <row r="5394" spans="1:6" x14ac:dyDescent="0.15">
      <c r="A5394" s="1" t="s">
        <v>11293</v>
      </c>
      <c r="B5394" s="1">
        <v>519311</v>
      </c>
      <c r="C5394" s="1">
        <v>924</v>
      </c>
      <c r="D5394" s="1">
        <v>14515</v>
      </c>
      <c r="F5394" s="1">
        <v>50</v>
      </c>
    </row>
    <row r="5395" spans="1:6" x14ac:dyDescent="0.15">
      <c r="A5395" s="1" t="s">
        <v>11294</v>
      </c>
      <c r="B5395" s="1">
        <v>519312</v>
      </c>
      <c r="C5395" s="1">
        <v>924</v>
      </c>
      <c r="D5395" s="1">
        <v>15439</v>
      </c>
      <c r="F5395" s="1">
        <v>50</v>
      </c>
    </row>
    <row r="5396" spans="1:6" x14ac:dyDescent="0.15">
      <c r="A5396" s="1" t="s">
        <v>11295</v>
      </c>
      <c r="B5396" s="1">
        <v>519313</v>
      </c>
      <c r="C5396" s="1">
        <v>924</v>
      </c>
      <c r="D5396" s="1">
        <v>16363</v>
      </c>
      <c r="F5396" s="1">
        <v>50</v>
      </c>
    </row>
    <row r="5397" spans="1:6" x14ac:dyDescent="0.15">
      <c r="A5397" s="1" t="s">
        <v>11296</v>
      </c>
      <c r="B5397" s="1">
        <v>519314</v>
      </c>
      <c r="C5397" s="1">
        <v>924</v>
      </c>
      <c r="D5397" s="1">
        <v>17287</v>
      </c>
      <c r="F5397" s="1">
        <v>50</v>
      </c>
    </row>
    <row r="5398" spans="1:6" x14ac:dyDescent="0.15">
      <c r="A5398" s="1" t="s">
        <v>11297</v>
      </c>
      <c r="B5398" s="1">
        <v>519315</v>
      </c>
      <c r="C5398" s="1">
        <v>924</v>
      </c>
      <c r="D5398" s="1">
        <v>18211</v>
      </c>
      <c r="F5398" s="1">
        <v>50</v>
      </c>
    </row>
    <row r="5399" spans="1:6" x14ac:dyDescent="0.15">
      <c r="A5399" s="1" t="s">
        <v>11298</v>
      </c>
      <c r="B5399" s="1">
        <v>519316</v>
      </c>
      <c r="C5399" s="1">
        <v>1293</v>
      </c>
      <c r="D5399" s="1">
        <v>19135</v>
      </c>
      <c r="F5399" s="1">
        <v>50</v>
      </c>
    </row>
    <row r="5400" spans="1:6" x14ac:dyDescent="0.15">
      <c r="A5400" s="1" t="s">
        <v>11299</v>
      </c>
      <c r="B5400" s="1">
        <v>519317</v>
      </c>
      <c r="C5400" s="1">
        <v>1293</v>
      </c>
      <c r="D5400" s="1">
        <v>20428</v>
      </c>
      <c r="F5400" s="1">
        <v>50</v>
      </c>
    </row>
    <row r="5401" spans="1:6" x14ac:dyDescent="0.15">
      <c r="A5401" s="1" t="s">
        <v>11300</v>
      </c>
      <c r="B5401" s="1">
        <v>519318</v>
      </c>
      <c r="C5401" s="1">
        <v>1293</v>
      </c>
      <c r="D5401" s="1">
        <v>21722</v>
      </c>
      <c r="F5401" s="1">
        <v>50</v>
      </c>
    </row>
    <row r="5402" spans="1:6" x14ac:dyDescent="0.15">
      <c r="A5402" s="1" t="s">
        <v>11301</v>
      </c>
      <c r="B5402" s="1">
        <v>519319</v>
      </c>
      <c r="C5402" s="1">
        <v>1293</v>
      </c>
      <c r="D5402" s="1">
        <v>23016</v>
      </c>
      <c r="F5402" s="1">
        <v>50</v>
      </c>
    </row>
    <row r="5403" spans="1:6" x14ac:dyDescent="0.15">
      <c r="A5403" s="1" t="s">
        <v>11302</v>
      </c>
      <c r="B5403" s="1">
        <v>519320</v>
      </c>
      <c r="C5403" s="1">
        <v>1293</v>
      </c>
      <c r="D5403" s="1">
        <v>24309</v>
      </c>
      <c r="F5403" s="1">
        <v>50</v>
      </c>
    </row>
    <row r="5404" spans="1:6" x14ac:dyDescent="0.15">
      <c r="A5404" s="1" t="s">
        <v>11303</v>
      </c>
      <c r="B5404" s="1">
        <v>519321</v>
      </c>
      <c r="C5404" s="1">
        <v>1663</v>
      </c>
      <c r="D5404" s="1">
        <v>25603</v>
      </c>
      <c r="F5404" s="1">
        <v>50</v>
      </c>
    </row>
    <row r="5405" spans="1:6" x14ac:dyDescent="0.15">
      <c r="A5405" s="1" t="s">
        <v>11304</v>
      </c>
      <c r="B5405" s="1">
        <v>519322</v>
      </c>
      <c r="C5405" s="1">
        <v>1663</v>
      </c>
      <c r="D5405" s="1">
        <v>27266</v>
      </c>
      <c r="F5405" s="1">
        <v>50</v>
      </c>
    </row>
    <row r="5406" spans="1:6" x14ac:dyDescent="0.15">
      <c r="A5406" s="1" t="s">
        <v>11305</v>
      </c>
      <c r="B5406" s="1">
        <v>519323</v>
      </c>
      <c r="C5406" s="1">
        <v>1663</v>
      </c>
      <c r="D5406" s="1">
        <v>28929</v>
      </c>
      <c r="F5406" s="1">
        <v>50</v>
      </c>
    </row>
    <row r="5407" spans="1:6" x14ac:dyDescent="0.15">
      <c r="A5407" s="1" t="s">
        <v>11306</v>
      </c>
      <c r="B5407" s="1">
        <v>519324</v>
      </c>
      <c r="C5407" s="1">
        <v>1663</v>
      </c>
      <c r="D5407" s="1">
        <v>30592</v>
      </c>
      <c r="F5407" s="1">
        <v>50</v>
      </c>
    </row>
    <row r="5408" spans="1:6" x14ac:dyDescent="0.15">
      <c r="A5408" s="1" t="s">
        <v>11307</v>
      </c>
      <c r="B5408" s="1">
        <v>519325</v>
      </c>
      <c r="C5408" s="1">
        <v>1663</v>
      </c>
      <c r="D5408" s="1">
        <v>32256</v>
      </c>
      <c r="F5408" s="1">
        <v>50</v>
      </c>
    </row>
    <row r="5409" spans="1:6" x14ac:dyDescent="0.15">
      <c r="A5409" s="1" t="s">
        <v>11308</v>
      </c>
      <c r="B5409" s="1">
        <v>519326</v>
      </c>
      <c r="C5409" s="1">
        <v>2032</v>
      </c>
      <c r="D5409" s="1">
        <v>33919</v>
      </c>
      <c r="F5409" s="1">
        <v>50</v>
      </c>
    </row>
    <row r="5410" spans="1:6" x14ac:dyDescent="0.15">
      <c r="A5410" s="1" t="s">
        <v>11309</v>
      </c>
      <c r="B5410" s="1">
        <v>519327</v>
      </c>
      <c r="C5410" s="1">
        <v>2032</v>
      </c>
      <c r="D5410" s="1">
        <v>35952</v>
      </c>
      <c r="F5410" s="1">
        <v>50</v>
      </c>
    </row>
    <row r="5411" spans="1:6" x14ac:dyDescent="0.15">
      <c r="A5411" s="1" t="s">
        <v>11310</v>
      </c>
      <c r="B5411" s="1">
        <v>519328</v>
      </c>
      <c r="C5411" s="1">
        <v>2032</v>
      </c>
      <c r="D5411" s="1">
        <v>37984</v>
      </c>
      <c r="F5411" s="1">
        <v>50</v>
      </c>
    </row>
    <row r="5412" spans="1:6" x14ac:dyDescent="0.15">
      <c r="A5412" s="1" t="s">
        <v>11311</v>
      </c>
      <c r="B5412" s="1">
        <v>519329</v>
      </c>
      <c r="C5412" s="1">
        <v>2032</v>
      </c>
      <c r="D5412" s="1">
        <v>40017</v>
      </c>
      <c r="F5412" s="1">
        <v>50</v>
      </c>
    </row>
    <row r="5413" spans="1:6" x14ac:dyDescent="0.15">
      <c r="A5413" s="1" t="s">
        <v>11312</v>
      </c>
      <c r="B5413" s="1">
        <v>519330</v>
      </c>
      <c r="C5413" s="1">
        <v>2032</v>
      </c>
      <c r="D5413" s="1">
        <v>42050</v>
      </c>
      <c r="F5413" s="1">
        <v>50</v>
      </c>
    </row>
    <row r="5414" spans="1:6" x14ac:dyDescent="0.15">
      <c r="A5414" s="1" t="s">
        <v>11313</v>
      </c>
      <c r="B5414" s="1">
        <v>519331</v>
      </c>
      <c r="C5414" s="1">
        <v>2402</v>
      </c>
      <c r="D5414" s="1">
        <v>44083</v>
      </c>
      <c r="F5414" s="1">
        <v>50</v>
      </c>
    </row>
    <row r="5415" spans="1:6" x14ac:dyDescent="0.15">
      <c r="A5415" s="1" t="s">
        <v>11314</v>
      </c>
      <c r="B5415" s="1">
        <v>519332</v>
      </c>
      <c r="C5415" s="1">
        <v>2402</v>
      </c>
      <c r="D5415" s="1">
        <v>46485</v>
      </c>
      <c r="F5415" s="1">
        <v>50</v>
      </c>
    </row>
    <row r="5416" spans="1:6" x14ac:dyDescent="0.15">
      <c r="A5416" s="1" t="s">
        <v>11315</v>
      </c>
      <c r="B5416" s="1">
        <v>519333</v>
      </c>
      <c r="C5416" s="1">
        <v>2402</v>
      </c>
      <c r="D5416" s="1">
        <v>48888</v>
      </c>
      <c r="F5416" s="1">
        <v>50</v>
      </c>
    </row>
    <row r="5417" spans="1:6" x14ac:dyDescent="0.15">
      <c r="A5417" s="1" t="s">
        <v>11316</v>
      </c>
      <c r="B5417" s="1">
        <v>519334</v>
      </c>
      <c r="C5417" s="1">
        <v>2402</v>
      </c>
      <c r="D5417" s="1">
        <v>51290</v>
      </c>
      <c r="F5417" s="1">
        <v>50</v>
      </c>
    </row>
    <row r="5418" spans="1:6" x14ac:dyDescent="0.15">
      <c r="A5418" s="1" t="s">
        <v>11317</v>
      </c>
      <c r="B5418" s="1">
        <v>519335</v>
      </c>
      <c r="C5418" s="1">
        <v>2402</v>
      </c>
      <c r="D5418" s="1">
        <v>53692</v>
      </c>
      <c r="F5418" s="1">
        <v>50</v>
      </c>
    </row>
    <row r="5419" spans="1:6" x14ac:dyDescent="0.15">
      <c r="A5419" s="1" t="s">
        <v>11318</v>
      </c>
      <c r="B5419" s="1">
        <v>519336</v>
      </c>
      <c r="C5419" s="1">
        <v>2772</v>
      </c>
      <c r="D5419" s="1">
        <v>56095</v>
      </c>
      <c r="F5419" s="1">
        <v>50</v>
      </c>
    </row>
    <row r="5420" spans="1:6" x14ac:dyDescent="0.15">
      <c r="A5420" s="1" t="s">
        <v>11319</v>
      </c>
      <c r="B5420" s="1">
        <v>519337</v>
      </c>
      <c r="C5420" s="1">
        <v>2772</v>
      </c>
      <c r="D5420" s="1">
        <v>58867</v>
      </c>
      <c r="F5420" s="1">
        <v>50</v>
      </c>
    </row>
    <row r="5421" spans="1:6" x14ac:dyDescent="0.15">
      <c r="A5421" s="1" t="s">
        <v>11320</v>
      </c>
      <c r="B5421" s="1">
        <v>519338</v>
      </c>
      <c r="C5421" s="1">
        <v>2772</v>
      </c>
      <c r="D5421" s="1">
        <v>61639</v>
      </c>
      <c r="F5421" s="1">
        <v>50</v>
      </c>
    </row>
    <row r="5422" spans="1:6" x14ac:dyDescent="0.15">
      <c r="A5422" s="1" t="s">
        <v>11321</v>
      </c>
      <c r="B5422" s="1">
        <v>519339</v>
      </c>
      <c r="C5422" s="1">
        <v>2772</v>
      </c>
      <c r="D5422" s="1">
        <v>64411</v>
      </c>
      <c r="F5422" s="1">
        <v>50</v>
      </c>
    </row>
    <row r="5423" spans="1:6" x14ac:dyDescent="0.15">
      <c r="A5423" s="1" t="s">
        <v>11322</v>
      </c>
      <c r="B5423" s="1">
        <v>519340</v>
      </c>
      <c r="C5423" s="1">
        <v>2772</v>
      </c>
      <c r="D5423" s="1">
        <v>67183</v>
      </c>
      <c r="F5423" s="1">
        <v>50</v>
      </c>
    </row>
    <row r="5424" spans="1:6" x14ac:dyDescent="0.15">
      <c r="A5424" s="1" t="s">
        <v>11323</v>
      </c>
      <c r="B5424" s="1">
        <v>519341</v>
      </c>
      <c r="C5424" s="1">
        <v>3326</v>
      </c>
      <c r="D5424" s="1">
        <v>69955</v>
      </c>
      <c r="F5424" s="1">
        <v>50</v>
      </c>
    </row>
    <row r="5425" spans="1:6" x14ac:dyDescent="0.15">
      <c r="A5425" s="1" t="s">
        <v>11324</v>
      </c>
      <c r="B5425" s="1">
        <v>519342</v>
      </c>
      <c r="C5425" s="1">
        <v>3326</v>
      </c>
      <c r="D5425" s="1">
        <v>73281</v>
      </c>
      <c r="F5425" s="1">
        <v>50</v>
      </c>
    </row>
    <row r="5426" spans="1:6" x14ac:dyDescent="0.15">
      <c r="A5426" s="1" t="s">
        <v>11325</v>
      </c>
      <c r="B5426" s="1">
        <v>519343</v>
      </c>
      <c r="C5426" s="1">
        <v>3326</v>
      </c>
      <c r="D5426" s="1">
        <v>76608</v>
      </c>
      <c r="F5426" s="1">
        <v>50</v>
      </c>
    </row>
    <row r="5427" spans="1:6" x14ac:dyDescent="0.15">
      <c r="A5427" s="1" t="s">
        <v>11326</v>
      </c>
      <c r="B5427" s="1">
        <v>519344</v>
      </c>
      <c r="C5427" s="1">
        <v>3326</v>
      </c>
      <c r="D5427" s="1">
        <v>79934</v>
      </c>
      <c r="F5427" s="1">
        <v>50</v>
      </c>
    </row>
    <row r="5428" spans="1:6" x14ac:dyDescent="0.15">
      <c r="A5428" s="1" t="s">
        <v>11327</v>
      </c>
      <c r="B5428" s="1">
        <v>519345</v>
      </c>
      <c r="C5428" s="1">
        <v>3326</v>
      </c>
      <c r="D5428" s="1">
        <v>83260</v>
      </c>
      <c r="F5428" s="1">
        <v>50</v>
      </c>
    </row>
    <row r="5429" spans="1:6" x14ac:dyDescent="0.15">
      <c r="A5429" s="1" t="s">
        <v>11328</v>
      </c>
      <c r="B5429" s="1">
        <v>519346</v>
      </c>
      <c r="C5429" s="1">
        <v>3880</v>
      </c>
      <c r="D5429" s="1">
        <v>86587</v>
      </c>
      <c r="F5429" s="1">
        <v>50</v>
      </c>
    </row>
    <row r="5430" spans="1:6" x14ac:dyDescent="0.15">
      <c r="A5430" s="1" t="s">
        <v>11329</v>
      </c>
      <c r="B5430" s="1">
        <v>519347</v>
      </c>
      <c r="C5430" s="1">
        <v>3880</v>
      </c>
      <c r="D5430" s="1">
        <v>90468</v>
      </c>
      <c r="F5430" s="1">
        <v>50</v>
      </c>
    </row>
    <row r="5431" spans="1:6" x14ac:dyDescent="0.15">
      <c r="A5431" s="1" t="s">
        <v>11330</v>
      </c>
      <c r="B5431" s="1">
        <v>519348</v>
      </c>
      <c r="C5431" s="1">
        <v>3880</v>
      </c>
      <c r="D5431" s="1">
        <v>94348</v>
      </c>
      <c r="F5431" s="1">
        <v>50</v>
      </c>
    </row>
    <row r="5432" spans="1:6" x14ac:dyDescent="0.15">
      <c r="A5432" s="1" t="s">
        <v>11331</v>
      </c>
      <c r="B5432" s="1">
        <v>519349</v>
      </c>
      <c r="C5432" s="1">
        <v>3880</v>
      </c>
      <c r="D5432" s="1">
        <v>98229</v>
      </c>
      <c r="F5432" s="1">
        <v>50</v>
      </c>
    </row>
    <row r="5433" spans="1:6" x14ac:dyDescent="0.15">
      <c r="A5433" s="1" t="s">
        <v>11332</v>
      </c>
      <c r="B5433" s="1">
        <v>519350</v>
      </c>
      <c r="C5433" s="1">
        <v>3880</v>
      </c>
      <c r="D5433" s="1">
        <v>102110</v>
      </c>
      <c r="F5433" s="1">
        <v>50</v>
      </c>
    </row>
    <row r="5434" spans="1:6" x14ac:dyDescent="0.15">
      <c r="A5434" s="1" t="s">
        <v>11333</v>
      </c>
      <c r="B5434" s="1">
        <v>519351</v>
      </c>
      <c r="C5434" s="1">
        <v>4435</v>
      </c>
      <c r="D5434" s="1">
        <v>105991</v>
      </c>
      <c r="F5434" s="1">
        <v>50</v>
      </c>
    </row>
    <row r="5435" spans="1:6" x14ac:dyDescent="0.15">
      <c r="A5435" s="1" t="s">
        <v>11334</v>
      </c>
      <c r="B5435" s="1">
        <v>519352</v>
      </c>
      <c r="C5435" s="1">
        <v>4435</v>
      </c>
      <c r="D5435" s="1">
        <v>110426</v>
      </c>
      <c r="F5435" s="1">
        <v>50</v>
      </c>
    </row>
    <row r="5436" spans="1:6" x14ac:dyDescent="0.15">
      <c r="A5436" s="1" t="s">
        <v>11335</v>
      </c>
      <c r="B5436" s="1">
        <v>519353</v>
      </c>
      <c r="C5436" s="1">
        <v>4435</v>
      </c>
      <c r="D5436" s="1">
        <v>114861</v>
      </c>
      <c r="F5436" s="1">
        <v>50</v>
      </c>
    </row>
    <row r="5437" spans="1:6" x14ac:dyDescent="0.15">
      <c r="A5437" s="1" t="s">
        <v>11336</v>
      </c>
      <c r="B5437" s="1">
        <v>519354</v>
      </c>
      <c r="C5437" s="1">
        <v>4435</v>
      </c>
      <c r="D5437" s="1">
        <v>119296</v>
      </c>
      <c r="F5437" s="1">
        <v>50</v>
      </c>
    </row>
    <row r="5438" spans="1:6" x14ac:dyDescent="0.15">
      <c r="A5438" s="1" t="s">
        <v>11337</v>
      </c>
      <c r="B5438" s="1">
        <v>519355</v>
      </c>
      <c r="C5438" s="1">
        <v>4435</v>
      </c>
      <c r="D5438" s="1">
        <v>123732</v>
      </c>
      <c r="F5438" s="1">
        <v>50</v>
      </c>
    </row>
    <row r="5439" spans="1:6" x14ac:dyDescent="0.15">
      <c r="A5439" s="1" t="s">
        <v>11338</v>
      </c>
      <c r="B5439" s="1">
        <v>519356</v>
      </c>
      <c r="C5439" s="1">
        <v>4989</v>
      </c>
      <c r="D5439" s="1">
        <v>128167</v>
      </c>
      <c r="F5439" s="1">
        <v>50</v>
      </c>
    </row>
    <row r="5440" spans="1:6" x14ac:dyDescent="0.15">
      <c r="A5440" s="1" t="s">
        <v>11339</v>
      </c>
      <c r="B5440" s="1">
        <v>519357</v>
      </c>
      <c r="C5440" s="1">
        <v>4989</v>
      </c>
      <c r="D5440" s="1">
        <v>133156</v>
      </c>
      <c r="F5440" s="1">
        <v>50</v>
      </c>
    </row>
    <row r="5441" spans="1:6" x14ac:dyDescent="0.15">
      <c r="A5441" s="1" t="s">
        <v>11340</v>
      </c>
      <c r="B5441" s="1">
        <v>519358</v>
      </c>
      <c r="C5441" s="1">
        <v>4989</v>
      </c>
      <c r="D5441" s="1">
        <v>138146</v>
      </c>
      <c r="F5441" s="1">
        <v>50</v>
      </c>
    </row>
    <row r="5442" spans="1:6" x14ac:dyDescent="0.15">
      <c r="A5442" s="1" t="s">
        <v>11341</v>
      </c>
      <c r="B5442" s="1">
        <v>519359</v>
      </c>
      <c r="C5442" s="1">
        <v>4989</v>
      </c>
      <c r="D5442" s="1">
        <v>143136</v>
      </c>
      <c r="F5442" s="1">
        <v>50</v>
      </c>
    </row>
    <row r="5443" spans="1:6" x14ac:dyDescent="0.15">
      <c r="A5443" s="1" t="s">
        <v>11342</v>
      </c>
      <c r="B5443" s="1">
        <v>519360</v>
      </c>
      <c r="C5443" s="1">
        <v>4989</v>
      </c>
      <c r="D5443" s="1">
        <v>148125</v>
      </c>
      <c r="F5443" s="1">
        <v>50</v>
      </c>
    </row>
    <row r="5444" spans="1:6" x14ac:dyDescent="0.15">
      <c r="A5444" s="1" t="s">
        <v>11343</v>
      </c>
      <c r="B5444" s="1">
        <v>519361</v>
      </c>
      <c r="C5444" s="1">
        <v>5544</v>
      </c>
      <c r="D5444" s="1">
        <v>153115</v>
      </c>
      <c r="F5444" s="1">
        <v>50</v>
      </c>
    </row>
    <row r="5445" spans="1:6" x14ac:dyDescent="0.15">
      <c r="A5445" s="1" t="s">
        <v>11344</v>
      </c>
      <c r="B5445" s="1">
        <v>519362</v>
      </c>
      <c r="C5445" s="1">
        <v>5544</v>
      </c>
      <c r="D5445" s="1">
        <v>158659</v>
      </c>
      <c r="F5445" s="1">
        <v>50</v>
      </c>
    </row>
    <row r="5446" spans="1:6" x14ac:dyDescent="0.15">
      <c r="A5446" s="1" t="s">
        <v>11345</v>
      </c>
      <c r="B5446" s="1">
        <v>519363</v>
      </c>
      <c r="C5446" s="1">
        <v>5544</v>
      </c>
      <c r="D5446" s="1">
        <v>164203</v>
      </c>
      <c r="F5446" s="1">
        <v>50</v>
      </c>
    </row>
    <row r="5447" spans="1:6" x14ac:dyDescent="0.15">
      <c r="A5447" s="1" t="s">
        <v>11346</v>
      </c>
      <c r="B5447" s="1">
        <v>519364</v>
      </c>
      <c r="C5447" s="1">
        <v>5544</v>
      </c>
      <c r="D5447" s="1">
        <v>169747</v>
      </c>
      <c r="F5447" s="1">
        <v>50</v>
      </c>
    </row>
    <row r="5448" spans="1:6" x14ac:dyDescent="0.15">
      <c r="A5448" s="1" t="s">
        <v>11347</v>
      </c>
      <c r="B5448" s="1">
        <v>519365</v>
      </c>
      <c r="C5448" s="1">
        <v>5544</v>
      </c>
      <c r="D5448" s="1">
        <v>175291</v>
      </c>
      <c r="F5448" s="1">
        <v>50</v>
      </c>
    </row>
    <row r="5449" spans="1:6" x14ac:dyDescent="0.15">
      <c r="A5449" s="1" t="s">
        <v>11348</v>
      </c>
      <c r="B5449" s="1">
        <v>519366</v>
      </c>
      <c r="C5449" s="1">
        <v>6468</v>
      </c>
      <c r="D5449" s="1">
        <v>180835</v>
      </c>
      <c r="F5449" s="1">
        <v>50</v>
      </c>
    </row>
    <row r="5450" spans="1:6" x14ac:dyDescent="0.15">
      <c r="A5450" s="1" t="s">
        <v>11349</v>
      </c>
      <c r="B5450" s="1">
        <v>519367</v>
      </c>
      <c r="C5450" s="1">
        <v>6468</v>
      </c>
      <c r="D5450" s="1">
        <v>187303</v>
      </c>
      <c r="F5450" s="1">
        <v>50</v>
      </c>
    </row>
    <row r="5451" spans="1:6" x14ac:dyDescent="0.15">
      <c r="A5451" s="1" t="s">
        <v>11350</v>
      </c>
      <c r="B5451" s="1">
        <v>519368</v>
      </c>
      <c r="C5451" s="1">
        <v>6468</v>
      </c>
      <c r="D5451" s="1">
        <v>193771</v>
      </c>
      <c r="F5451" s="1">
        <v>50</v>
      </c>
    </row>
    <row r="5452" spans="1:6" x14ac:dyDescent="0.15">
      <c r="A5452" s="1" t="s">
        <v>11351</v>
      </c>
      <c r="B5452" s="1">
        <v>519369</v>
      </c>
      <c r="C5452" s="1">
        <v>6468</v>
      </c>
      <c r="D5452" s="1">
        <v>200239</v>
      </c>
      <c r="F5452" s="1">
        <v>50</v>
      </c>
    </row>
    <row r="5453" spans="1:6" x14ac:dyDescent="0.15">
      <c r="A5453" s="1" t="s">
        <v>11352</v>
      </c>
      <c r="B5453" s="1">
        <v>519370</v>
      </c>
      <c r="C5453" s="1">
        <v>6468</v>
      </c>
      <c r="D5453" s="1">
        <v>206707</v>
      </c>
      <c r="F5453" s="1">
        <v>50</v>
      </c>
    </row>
    <row r="5454" spans="1:6" x14ac:dyDescent="0.15">
      <c r="A5454" s="1" t="s">
        <v>11353</v>
      </c>
      <c r="B5454" s="1">
        <v>519371</v>
      </c>
      <c r="C5454" s="1">
        <v>7392</v>
      </c>
      <c r="D5454" s="1">
        <v>213175</v>
      </c>
      <c r="F5454" s="1">
        <v>50</v>
      </c>
    </row>
    <row r="5455" spans="1:6" x14ac:dyDescent="0.15">
      <c r="A5455" s="1" t="s">
        <v>11354</v>
      </c>
      <c r="B5455" s="1">
        <v>519372</v>
      </c>
      <c r="C5455" s="1">
        <v>7392</v>
      </c>
      <c r="D5455" s="1">
        <v>220567</v>
      </c>
      <c r="F5455" s="1">
        <v>50</v>
      </c>
    </row>
    <row r="5456" spans="1:6" x14ac:dyDescent="0.15">
      <c r="A5456" s="1" t="s">
        <v>11355</v>
      </c>
      <c r="B5456" s="1">
        <v>519373</v>
      </c>
      <c r="C5456" s="1">
        <v>7392</v>
      </c>
      <c r="D5456" s="1">
        <v>227959</v>
      </c>
      <c r="F5456" s="1">
        <v>50</v>
      </c>
    </row>
    <row r="5457" spans="1:6" x14ac:dyDescent="0.15">
      <c r="A5457" s="1" t="s">
        <v>11356</v>
      </c>
      <c r="B5457" s="1">
        <v>519374</v>
      </c>
      <c r="C5457" s="1">
        <v>7392</v>
      </c>
      <c r="D5457" s="1">
        <v>235351</v>
      </c>
      <c r="F5457" s="1">
        <v>50</v>
      </c>
    </row>
    <row r="5458" spans="1:6" x14ac:dyDescent="0.15">
      <c r="A5458" s="1" t="s">
        <v>11357</v>
      </c>
      <c r="B5458" s="1">
        <v>519375</v>
      </c>
      <c r="C5458" s="1">
        <v>7392</v>
      </c>
      <c r="D5458" s="1">
        <v>242743</v>
      </c>
      <c r="F5458" s="1">
        <v>50</v>
      </c>
    </row>
    <row r="5459" spans="1:6" x14ac:dyDescent="0.15">
      <c r="A5459" s="1" t="s">
        <v>11358</v>
      </c>
      <c r="B5459" s="1">
        <v>519376</v>
      </c>
      <c r="C5459" s="1">
        <v>8316</v>
      </c>
      <c r="D5459" s="1">
        <v>250135</v>
      </c>
      <c r="F5459" s="1">
        <v>50</v>
      </c>
    </row>
    <row r="5460" spans="1:6" x14ac:dyDescent="0.15">
      <c r="A5460" s="1" t="s">
        <v>11359</v>
      </c>
      <c r="B5460" s="1">
        <v>519377</v>
      </c>
      <c r="C5460" s="1">
        <v>8316</v>
      </c>
      <c r="D5460" s="1">
        <v>258451</v>
      </c>
      <c r="F5460" s="1">
        <v>50</v>
      </c>
    </row>
    <row r="5461" spans="1:6" x14ac:dyDescent="0.15">
      <c r="A5461" s="1" t="s">
        <v>11360</v>
      </c>
      <c r="B5461" s="1">
        <v>519378</v>
      </c>
      <c r="C5461" s="1">
        <v>8316</v>
      </c>
      <c r="D5461" s="1">
        <v>266767</v>
      </c>
      <c r="F5461" s="1">
        <v>50</v>
      </c>
    </row>
    <row r="5462" spans="1:6" x14ac:dyDescent="0.15">
      <c r="A5462" s="1" t="s">
        <v>11361</v>
      </c>
      <c r="B5462" s="1">
        <v>519379</v>
      </c>
      <c r="C5462" s="1">
        <v>8316</v>
      </c>
      <c r="D5462" s="1">
        <v>275083</v>
      </c>
      <c r="F5462" s="1">
        <v>50</v>
      </c>
    </row>
    <row r="5463" spans="1:6" x14ac:dyDescent="0.15">
      <c r="A5463" s="1" t="s">
        <v>11362</v>
      </c>
      <c r="B5463" s="1">
        <v>519380</v>
      </c>
      <c r="C5463" s="1">
        <v>0</v>
      </c>
      <c r="D5463" s="1">
        <v>283399</v>
      </c>
      <c r="F5463" s="1">
        <v>50</v>
      </c>
    </row>
    <row r="5464" spans="1:6" x14ac:dyDescent="0.15">
      <c r="A5464" s="1" t="s">
        <v>11363</v>
      </c>
      <c r="B5464" s="1">
        <v>520301</v>
      </c>
      <c r="C5464" s="1">
        <v>302</v>
      </c>
      <c r="D5464" s="1">
        <v>7195</v>
      </c>
      <c r="F5464" s="1">
        <v>50</v>
      </c>
    </row>
    <row r="5465" spans="1:6" x14ac:dyDescent="0.15">
      <c r="A5465" s="1" t="s">
        <v>11364</v>
      </c>
      <c r="B5465" s="1">
        <v>520302</v>
      </c>
      <c r="C5465" s="1">
        <v>302</v>
      </c>
      <c r="D5465" s="1">
        <v>7497</v>
      </c>
      <c r="F5465" s="1">
        <v>50</v>
      </c>
    </row>
    <row r="5466" spans="1:6" x14ac:dyDescent="0.15">
      <c r="A5466" s="1" t="s">
        <v>11365</v>
      </c>
      <c r="B5466" s="1">
        <v>520303</v>
      </c>
      <c r="C5466" s="1">
        <v>302</v>
      </c>
      <c r="D5466" s="1">
        <v>7800</v>
      </c>
      <c r="F5466" s="1">
        <v>50</v>
      </c>
    </row>
    <row r="5467" spans="1:6" x14ac:dyDescent="0.15">
      <c r="A5467" s="1" t="s">
        <v>11366</v>
      </c>
      <c r="B5467" s="1">
        <v>520304</v>
      </c>
      <c r="C5467" s="1">
        <v>302</v>
      </c>
      <c r="D5467" s="1">
        <v>8102</v>
      </c>
      <c r="F5467" s="1">
        <v>50</v>
      </c>
    </row>
    <row r="5468" spans="1:6" x14ac:dyDescent="0.15">
      <c r="A5468" s="1" t="s">
        <v>11367</v>
      </c>
      <c r="B5468" s="1">
        <v>520305</v>
      </c>
      <c r="C5468" s="1">
        <v>302</v>
      </c>
      <c r="D5468" s="1">
        <v>8404</v>
      </c>
      <c r="F5468" s="1">
        <v>50</v>
      </c>
    </row>
    <row r="5469" spans="1:6" x14ac:dyDescent="0.15">
      <c r="A5469" s="1" t="s">
        <v>11368</v>
      </c>
      <c r="B5469" s="1">
        <v>520306</v>
      </c>
      <c r="C5469" s="1">
        <v>453</v>
      </c>
      <c r="D5469" s="1">
        <v>8707</v>
      </c>
      <c r="F5469" s="1">
        <v>50</v>
      </c>
    </row>
    <row r="5470" spans="1:6" x14ac:dyDescent="0.15">
      <c r="A5470" s="1" t="s">
        <v>11369</v>
      </c>
      <c r="B5470" s="1">
        <v>520307</v>
      </c>
      <c r="C5470" s="1">
        <v>453</v>
      </c>
      <c r="D5470" s="1">
        <v>9160</v>
      </c>
      <c r="F5470" s="1">
        <v>50</v>
      </c>
    </row>
    <row r="5471" spans="1:6" x14ac:dyDescent="0.15">
      <c r="A5471" s="1" t="s">
        <v>11370</v>
      </c>
      <c r="B5471" s="1">
        <v>520308</v>
      </c>
      <c r="C5471" s="1">
        <v>453</v>
      </c>
      <c r="D5471" s="1">
        <v>9614</v>
      </c>
      <c r="F5471" s="1">
        <v>50</v>
      </c>
    </row>
    <row r="5472" spans="1:6" x14ac:dyDescent="0.15">
      <c r="A5472" s="1" t="s">
        <v>11371</v>
      </c>
      <c r="B5472" s="1">
        <v>520309</v>
      </c>
      <c r="C5472" s="1">
        <v>453</v>
      </c>
      <c r="D5472" s="1">
        <v>10068</v>
      </c>
      <c r="F5472" s="1">
        <v>50</v>
      </c>
    </row>
    <row r="5473" spans="1:6" x14ac:dyDescent="0.15">
      <c r="A5473" s="1" t="s">
        <v>11372</v>
      </c>
      <c r="B5473" s="1">
        <v>520310</v>
      </c>
      <c r="C5473" s="1">
        <v>453</v>
      </c>
      <c r="D5473" s="1">
        <v>10521</v>
      </c>
      <c r="F5473" s="1">
        <v>50</v>
      </c>
    </row>
    <row r="5474" spans="1:6" x14ac:dyDescent="0.15">
      <c r="A5474" s="1" t="s">
        <v>11373</v>
      </c>
      <c r="B5474" s="1">
        <v>520311</v>
      </c>
      <c r="C5474" s="1">
        <v>756</v>
      </c>
      <c r="D5474" s="1">
        <v>10975</v>
      </c>
      <c r="F5474" s="1">
        <v>50</v>
      </c>
    </row>
    <row r="5475" spans="1:6" x14ac:dyDescent="0.15">
      <c r="A5475" s="1" t="s">
        <v>11374</v>
      </c>
      <c r="B5475" s="1">
        <v>520312</v>
      </c>
      <c r="C5475" s="1">
        <v>756</v>
      </c>
      <c r="D5475" s="1">
        <v>11731</v>
      </c>
      <c r="F5475" s="1">
        <v>50</v>
      </c>
    </row>
    <row r="5476" spans="1:6" x14ac:dyDescent="0.15">
      <c r="A5476" s="1" t="s">
        <v>11375</v>
      </c>
      <c r="B5476" s="1">
        <v>520313</v>
      </c>
      <c r="C5476" s="1">
        <v>756</v>
      </c>
      <c r="D5476" s="1">
        <v>12487</v>
      </c>
      <c r="F5476" s="1">
        <v>50</v>
      </c>
    </row>
    <row r="5477" spans="1:6" x14ac:dyDescent="0.15">
      <c r="A5477" s="1" t="s">
        <v>11376</v>
      </c>
      <c r="B5477" s="1">
        <v>520314</v>
      </c>
      <c r="C5477" s="1">
        <v>756</v>
      </c>
      <c r="D5477" s="1">
        <v>13243</v>
      </c>
      <c r="F5477" s="1">
        <v>50</v>
      </c>
    </row>
    <row r="5478" spans="1:6" x14ac:dyDescent="0.15">
      <c r="A5478" s="1" t="s">
        <v>11377</v>
      </c>
      <c r="B5478" s="1">
        <v>520315</v>
      </c>
      <c r="C5478" s="1">
        <v>756</v>
      </c>
      <c r="D5478" s="1">
        <v>13999</v>
      </c>
      <c r="F5478" s="1">
        <v>50</v>
      </c>
    </row>
    <row r="5479" spans="1:6" x14ac:dyDescent="0.15">
      <c r="A5479" s="1" t="s">
        <v>11378</v>
      </c>
      <c r="B5479" s="1">
        <v>520316</v>
      </c>
      <c r="C5479" s="1">
        <v>1058</v>
      </c>
      <c r="D5479" s="1">
        <v>14755</v>
      </c>
      <c r="F5479" s="1">
        <v>50</v>
      </c>
    </row>
    <row r="5480" spans="1:6" x14ac:dyDescent="0.15">
      <c r="A5480" s="1" t="s">
        <v>11379</v>
      </c>
      <c r="B5480" s="1">
        <v>520317</v>
      </c>
      <c r="C5480" s="1">
        <v>1058</v>
      </c>
      <c r="D5480" s="1">
        <v>15813</v>
      </c>
      <c r="F5480" s="1">
        <v>50</v>
      </c>
    </row>
    <row r="5481" spans="1:6" x14ac:dyDescent="0.15">
      <c r="A5481" s="1" t="s">
        <v>11380</v>
      </c>
      <c r="B5481" s="1">
        <v>520318</v>
      </c>
      <c r="C5481" s="1">
        <v>1058</v>
      </c>
      <c r="D5481" s="1">
        <v>16872</v>
      </c>
      <c r="F5481" s="1">
        <v>50</v>
      </c>
    </row>
    <row r="5482" spans="1:6" x14ac:dyDescent="0.15">
      <c r="A5482" s="1" t="s">
        <v>11381</v>
      </c>
      <c r="B5482" s="1">
        <v>520319</v>
      </c>
      <c r="C5482" s="1">
        <v>1058</v>
      </c>
      <c r="D5482" s="1">
        <v>17930</v>
      </c>
      <c r="F5482" s="1">
        <v>50</v>
      </c>
    </row>
    <row r="5483" spans="1:6" x14ac:dyDescent="0.15">
      <c r="A5483" s="1" t="s">
        <v>11382</v>
      </c>
      <c r="B5483" s="1">
        <v>520320</v>
      </c>
      <c r="C5483" s="1">
        <v>1058</v>
      </c>
      <c r="D5483" s="1">
        <v>18988</v>
      </c>
      <c r="F5483" s="1">
        <v>50</v>
      </c>
    </row>
    <row r="5484" spans="1:6" x14ac:dyDescent="0.15">
      <c r="A5484" s="1" t="s">
        <v>11383</v>
      </c>
      <c r="B5484" s="1">
        <v>520321</v>
      </c>
      <c r="C5484" s="1">
        <v>1360</v>
      </c>
      <c r="D5484" s="1">
        <v>20047</v>
      </c>
      <c r="F5484" s="1">
        <v>50</v>
      </c>
    </row>
    <row r="5485" spans="1:6" x14ac:dyDescent="0.15">
      <c r="A5485" s="1" t="s">
        <v>11384</v>
      </c>
      <c r="B5485" s="1">
        <v>520322</v>
      </c>
      <c r="C5485" s="1">
        <v>1360</v>
      </c>
      <c r="D5485" s="1">
        <v>21408</v>
      </c>
      <c r="F5485" s="1">
        <v>50</v>
      </c>
    </row>
    <row r="5486" spans="1:6" x14ac:dyDescent="0.15">
      <c r="A5486" s="1" t="s">
        <v>11385</v>
      </c>
      <c r="B5486" s="1">
        <v>520323</v>
      </c>
      <c r="C5486" s="1">
        <v>1360</v>
      </c>
      <c r="D5486" s="1">
        <v>22768</v>
      </c>
      <c r="F5486" s="1">
        <v>50</v>
      </c>
    </row>
    <row r="5487" spans="1:6" x14ac:dyDescent="0.15">
      <c r="A5487" s="1" t="s">
        <v>11386</v>
      </c>
      <c r="B5487" s="1">
        <v>520324</v>
      </c>
      <c r="C5487" s="1">
        <v>1360</v>
      </c>
      <c r="D5487" s="1">
        <v>24129</v>
      </c>
      <c r="F5487" s="1">
        <v>50</v>
      </c>
    </row>
    <row r="5488" spans="1:6" x14ac:dyDescent="0.15">
      <c r="A5488" s="1" t="s">
        <v>11387</v>
      </c>
      <c r="B5488" s="1">
        <v>520325</v>
      </c>
      <c r="C5488" s="1">
        <v>1360</v>
      </c>
      <c r="D5488" s="1">
        <v>25490</v>
      </c>
      <c r="F5488" s="1">
        <v>50</v>
      </c>
    </row>
    <row r="5489" spans="1:6" x14ac:dyDescent="0.15">
      <c r="A5489" s="1" t="s">
        <v>11388</v>
      </c>
      <c r="B5489" s="1">
        <v>520326</v>
      </c>
      <c r="C5489" s="1">
        <v>1663</v>
      </c>
      <c r="D5489" s="1">
        <v>26851</v>
      </c>
      <c r="F5489" s="1">
        <v>50</v>
      </c>
    </row>
    <row r="5490" spans="1:6" x14ac:dyDescent="0.15">
      <c r="A5490" s="1" t="s">
        <v>11389</v>
      </c>
      <c r="B5490" s="1">
        <v>520327</v>
      </c>
      <c r="C5490" s="1">
        <v>1663</v>
      </c>
      <c r="D5490" s="1">
        <v>28514</v>
      </c>
      <c r="F5490" s="1">
        <v>50</v>
      </c>
    </row>
    <row r="5491" spans="1:6" x14ac:dyDescent="0.15">
      <c r="A5491" s="1" t="s">
        <v>11390</v>
      </c>
      <c r="B5491" s="1">
        <v>520328</v>
      </c>
      <c r="C5491" s="1">
        <v>1663</v>
      </c>
      <c r="D5491" s="1">
        <v>30177</v>
      </c>
      <c r="F5491" s="1">
        <v>50</v>
      </c>
    </row>
    <row r="5492" spans="1:6" x14ac:dyDescent="0.15">
      <c r="A5492" s="1" t="s">
        <v>11391</v>
      </c>
      <c r="B5492" s="1">
        <v>520329</v>
      </c>
      <c r="C5492" s="1">
        <v>1663</v>
      </c>
      <c r="D5492" s="1">
        <v>31840</v>
      </c>
      <c r="F5492" s="1">
        <v>50</v>
      </c>
    </row>
    <row r="5493" spans="1:6" x14ac:dyDescent="0.15">
      <c r="A5493" s="1" t="s">
        <v>11392</v>
      </c>
      <c r="B5493" s="1">
        <v>520330</v>
      </c>
      <c r="C5493" s="1">
        <v>1663</v>
      </c>
      <c r="D5493" s="1">
        <v>33504</v>
      </c>
      <c r="F5493" s="1">
        <v>50</v>
      </c>
    </row>
    <row r="5494" spans="1:6" x14ac:dyDescent="0.15">
      <c r="A5494" s="1" t="s">
        <v>11393</v>
      </c>
      <c r="B5494" s="1">
        <v>520331</v>
      </c>
      <c r="C5494" s="1">
        <v>1965</v>
      </c>
      <c r="D5494" s="1">
        <v>35167</v>
      </c>
      <c r="F5494" s="1">
        <v>50</v>
      </c>
    </row>
    <row r="5495" spans="1:6" x14ac:dyDescent="0.15">
      <c r="A5495" s="1" t="s">
        <v>11394</v>
      </c>
      <c r="B5495" s="1">
        <v>520332</v>
      </c>
      <c r="C5495" s="1">
        <v>1965</v>
      </c>
      <c r="D5495" s="1">
        <v>37132</v>
      </c>
      <c r="F5495" s="1">
        <v>50</v>
      </c>
    </row>
    <row r="5496" spans="1:6" x14ac:dyDescent="0.15">
      <c r="A5496" s="1" t="s">
        <v>11395</v>
      </c>
      <c r="B5496" s="1">
        <v>520333</v>
      </c>
      <c r="C5496" s="1">
        <v>1965</v>
      </c>
      <c r="D5496" s="1">
        <v>39098</v>
      </c>
      <c r="F5496" s="1">
        <v>50</v>
      </c>
    </row>
    <row r="5497" spans="1:6" x14ac:dyDescent="0.15">
      <c r="A5497" s="1" t="s">
        <v>11396</v>
      </c>
      <c r="B5497" s="1">
        <v>520334</v>
      </c>
      <c r="C5497" s="1">
        <v>1965</v>
      </c>
      <c r="D5497" s="1">
        <v>41064</v>
      </c>
      <c r="F5497" s="1">
        <v>50</v>
      </c>
    </row>
    <row r="5498" spans="1:6" x14ac:dyDescent="0.15">
      <c r="A5498" s="1" t="s">
        <v>11397</v>
      </c>
      <c r="B5498" s="1">
        <v>520335</v>
      </c>
      <c r="C5498" s="1">
        <v>1965</v>
      </c>
      <c r="D5498" s="1">
        <v>43029</v>
      </c>
      <c r="F5498" s="1">
        <v>50</v>
      </c>
    </row>
    <row r="5499" spans="1:6" x14ac:dyDescent="0.15">
      <c r="A5499" s="1" t="s">
        <v>11398</v>
      </c>
      <c r="B5499" s="1">
        <v>520336</v>
      </c>
      <c r="C5499" s="1">
        <v>2268</v>
      </c>
      <c r="D5499" s="1">
        <v>44995</v>
      </c>
      <c r="F5499" s="1">
        <v>50</v>
      </c>
    </row>
    <row r="5500" spans="1:6" x14ac:dyDescent="0.15">
      <c r="A5500" s="1" t="s">
        <v>11399</v>
      </c>
      <c r="B5500" s="1">
        <v>520337</v>
      </c>
      <c r="C5500" s="1">
        <v>2268</v>
      </c>
      <c r="D5500" s="1">
        <v>47263</v>
      </c>
      <c r="F5500" s="1">
        <v>50</v>
      </c>
    </row>
    <row r="5501" spans="1:6" x14ac:dyDescent="0.15">
      <c r="A5501" s="1" t="s">
        <v>11400</v>
      </c>
      <c r="B5501" s="1">
        <v>520338</v>
      </c>
      <c r="C5501" s="1">
        <v>2268</v>
      </c>
      <c r="D5501" s="1">
        <v>49531</v>
      </c>
      <c r="F5501" s="1">
        <v>50</v>
      </c>
    </row>
    <row r="5502" spans="1:6" x14ac:dyDescent="0.15">
      <c r="A5502" s="1" t="s">
        <v>11401</v>
      </c>
      <c r="B5502" s="1">
        <v>520339</v>
      </c>
      <c r="C5502" s="1">
        <v>2268</v>
      </c>
      <c r="D5502" s="1">
        <v>51799</v>
      </c>
      <c r="F5502" s="1">
        <v>50</v>
      </c>
    </row>
    <row r="5503" spans="1:6" x14ac:dyDescent="0.15">
      <c r="A5503" s="1" t="s">
        <v>11402</v>
      </c>
      <c r="B5503" s="1">
        <v>520340</v>
      </c>
      <c r="C5503" s="1">
        <v>2268</v>
      </c>
      <c r="D5503" s="1">
        <v>54067</v>
      </c>
      <c r="F5503" s="1">
        <v>50</v>
      </c>
    </row>
    <row r="5504" spans="1:6" x14ac:dyDescent="0.15">
      <c r="A5504" s="1" t="s">
        <v>11403</v>
      </c>
      <c r="B5504" s="1">
        <v>520341</v>
      </c>
      <c r="C5504" s="1">
        <v>2721</v>
      </c>
      <c r="D5504" s="1">
        <v>56335</v>
      </c>
      <c r="F5504" s="1">
        <v>50</v>
      </c>
    </row>
    <row r="5505" spans="1:6" x14ac:dyDescent="0.15">
      <c r="A5505" s="1" t="s">
        <v>11404</v>
      </c>
      <c r="B5505" s="1">
        <v>520342</v>
      </c>
      <c r="C5505" s="1">
        <v>2721</v>
      </c>
      <c r="D5505" s="1">
        <v>59056</v>
      </c>
      <c r="F5505" s="1">
        <v>50</v>
      </c>
    </row>
    <row r="5506" spans="1:6" x14ac:dyDescent="0.15">
      <c r="A5506" s="1" t="s">
        <v>11405</v>
      </c>
      <c r="B5506" s="1">
        <v>520343</v>
      </c>
      <c r="C5506" s="1">
        <v>2721</v>
      </c>
      <c r="D5506" s="1">
        <v>61778</v>
      </c>
      <c r="F5506" s="1">
        <v>50</v>
      </c>
    </row>
    <row r="5507" spans="1:6" x14ac:dyDescent="0.15">
      <c r="A5507" s="1" t="s">
        <v>11406</v>
      </c>
      <c r="B5507" s="1">
        <v>520344</v>
      </c>
      <c r="C5507" s="1">
        <v>2721</v>
      </c>
      <c r="D5507" s="1">
        <v>64500</v>
      </c>
      <c r="F5507" s="1">
        <v>50</v>
      </c>
    </row>
    <row r="5508" spans="1:6" x14ac:dyDescent="0.15">
      <c r="A5508" s="1" t="s">
        <v>11407</v>
      </c>
      <c r="B5508" s="1">
        <v>520345</v>
      </c>
      <c r="C5508" s="1">
        <v>2721</v>
      </c>
      <c r="D5508" s="1">
        <v>67221</v>
      </c>
      <c r="F5508" s="1">
        <v>50</v>
      </c>
    </row>
    <row r="5509" spans="1:6" x14ac:dyDescent="0.15">
      <c r="A5509" s="1" t="s">
        <v>11408</v>
      </c>
      <c r="B5509" s="1">
        <v>520346</v>
      </c>
      <c r="C5509" s="1">
        <v>3175</v>
      </c>
      <c r="D5509" s="1">
        <v>69943</v>
      </c>
      <c r="F5509" s="1">
        <v>50</v>
      </c>
    </row>
    <row r="5510" spans="1:6" x14ac:dyDescent="0.15">
      <c r="A5510" s="1" t="s">
        <v>11409</v>
      </c>
      <c r="B5510" s="1">
        <v>520347</v>
      </c>
      <c r="C5510" s="1">
        <v>3175</v>
      </c>
      <c r="D5510" s="1">
        <v>73118</v>
      </c>
      <c r="F5510" s="1">
        <v>50</v>
      </c>
    </row>
    <row r="5511" spans="1:6" x14ac:dyDescent="0.15">
      <c r="A5511" s="1" t="s">
        <v>11410</v>
      </c>
      <c r="B5511" s="1">
        <v>520348</v>
      </c>
      <c r="C5511" s="1">
        <v>3175</v>
      </c>
      <c r="D5511" s="1">
        <v>76293</v>
      </c>
      <c r="F5511" s="1">
        <v>50</v>
      </c>
    </row>
    <row r="5512" spans="1:6" x14ac:dyDescent="0.15">
      <c r="A5512" s="1" t="s">
        <v>11411</v>
      </c>
      <c r="B5512" s="1">
        <v>520349</v>
      </c>
      <c r="C5512" s="1">
        <v>3175</v>
      </c>
      <c r="D5512" s="1">
        <v>79468</v>
      </c>
      <c r="F5512" s="1">
        <v>50</v>
      </c>
    </row>
    <row r="5513" spans="1:6" x14ac:dyDescent="0.15">
      <c r="A5513" s="1" t="s">
        <v>11412</v>
      </c>
      <c r="B5513" s="1">
        <v>520350</v>
      </c>
      <c r="C5513" s="1">
        <v>3175</v>
      </c>
      <c r="D5513" s="1">
        <v>82644</v>
      </c>
      <c r="F5513" s="1">
        <v>50</v>
      </c>
    </row>
    <row r="5514" spans="1:6" x14ac:dyDescent="0.15">
      <c r="A5514" s="1" t="s">
        <v>11413</v>
      </c>
      <c r="B5514" s="1">
        <v>520351</v>
      </c>
      <c r="C5514" s="1">
        <v>3628</v>
      </c>
      <c r="D5514" s="1">
        <v>85819</v>
      </c>
      <c r="F5514" s="1">
        <v>50</v>
      </c>
    </row>
    <row r="5515" spans="1:6" x14ac:dyDescent="0.15">
      <c r="A5515" s="1" t="s">
        <v>11414</v>
      </c>
      <c r="B5515" s="1">
        <v>520352</v>
      </c>
      <c r="C5515" s="1">
        <v>3628</v>
      </c>
      <c r="D5515" s="1">
        <v>89448</v>
      </c>
      <c r="F5515" s="1">
        <v>50</v>
      </c>
    </row>
    <row r="5516" spans="1:6" x14ac:dyDescent="0.15">
      <c r="A5516" s="1" t="s">
        <v>11415</v>
      </c>
      <c r="B5516" s="1">
        <v>520353</v>
      </c>
      <c r="C5516" s="1">
        <v>3628</v>
      </c>
      <c r="D5516" s="1">
        <v>93076</v>
      </c>
      <c r="F5516" s="1">
        <v>50</v>
      </c>
    </row>
    <row r="5517" spans="1:6" x14ac:dyDescent="0.15">
      <c r="A5517" s="1" t="s">
        <v>11416</v>
      </c>
      <c r="B5517" s="1">
        <v>520354</v>
      </c>
      <c r="C5517" s="1">
        <v>3628</v>
      </c>
      <c r="D5517" s="1">
        <v>96705</v>
      </c>
      <c r="F5517" s="1">
        <v>50</v>
      </c>
    </row>
    <row r="5518" spans="1:6" x14ac:dyDescent="0.15">
      <c r="A5518" s="1" t="s">
        <v>11417</v>
      </c>
      <c r="B5518" s="1">
        <v>520355</v>
      </c>
      <c r="C5518" s="1">
        <v>3628</v>
      </c>
      <c r="D5518" s="1">
        <v>100334</v>
      </c>
      <c r="F5518" s="1">
        <v>50</v>
      </c>
    </row>
    <row r="5519" spans="1:6" x14ac:dyDescent="0.15">
      <c r="A5519" s="1" t="s">
        <v>11418</v>
      </c>
      <c r="B5519" s="1">
        <v>520356</v>
      </c>
      <c r="C5519" s="1">
        <v>4082</v>
      </c>
      <c r="D5519" s="1">
        <v>103963</v>
      </c>
      <c r="F5519" s="1">
        <v>50</v>
      </c>
    </row>
    <row r="5520" spans="1:6" x14ac:dyDescent="0.15">
      <c r="A5520" s="1" t="s">
        <v>11419</v>
      </c>
      <c r="B5520" s="1">
        <v>520357</v>
      </c>
      <c r="C5520" s="1">
        <v>4082</v>
      </c>
      <c r="D5520" s="1">
        <v>108045</v>
      </c>
      <c r="F5520" s="1">
        <v>50</v>
      </c>
    </row>
    <row r="5521" spans="1:6" x14ac:dyDescent="0.15">
      <c r="A5521" s="1" t="s">
        <v>11420</v>
      </c>
      <c r="B5521" s="1">
        <v>520358</v>
      </c>
      <c r="C5521" s="1">
        <v>4082</v>
      </c>
      <c r="D5521" s="1">
        <v>112128</v>
      </c>
      <c r="F5521" s="1">
        <v>50</v>
      </c>
    </row>
    <row r="5522" spans="1:6" x14ac:dyDescent="0.15">
      <c r="A5522" s="1" t="s">
        <v>11421</v>
      </c>
      <c r="B5522" s="1">
        <v>520359</v>
      </c>
      <c r="C5522" s="1">
        <v>4082</v>
      </c>
      <c r="D5522" s="1">
        <v>116210</v>
      </c>
      <c r="F5522" s="1">
        <v>50</v>
      </c>
    </row>
    <row r="5523" spans="1:6" x14ac:dyDescent="0.15">
      <c r="A5523" s="1" t="s">
        <v>11422</v>
      </c>
      <c r="B5523" s="1">
        <v>520360</v>
      </c>
      <c r="C5523" s="1">
        <v>4082</v>
      </c>
      <c r="D5523" s="1">
        <v>120292</v>
      </c>
      <c r="F5523" s="1">
        <v>50</v>
      </c>
    </row>
    <row r="5524" spans="1:6" x14ac:dyDescent="0.15">
      <c r="A5524" s="1" t="s">
        <v>11423</v>
      </c>
      <c r="B5524" s="1">
        <v>520361</v>
      </c>
      <c r="C5524" s="1">
        <v>4536</v>
      </c>
      <c r="D5524" s="1">
        <v>124375</v>
      </c>
      <c r="F5524" s="1">
        <v>50</v>
      </c>
    </row>
    <row r="5525" spans="1:6" x14ac:dyDescent="0.15">
      <c r="A5525" s="1" t="s">
        <v>11424</v>
      </c>
      <c r="B5525" s="1">
        <v>520362</v>
      </c>
      <c r="C5525" s="1">
        <v>4536</v>
      </c>
      <c r="D5525" s="1">
        <v>128911</v>
      </c>
      <c r="F5525" s="1">
        <v>50</v>
      </c>
    </row>
    <row r="5526" spans="1:6" x14ac:dyDescent="0.15">
      <c r="A5526" s="1" t="s">
        <v>11425</v>
      </c>
      <c r="B5526" s="1">
        <v>520363</v>
      </c>
      <c r="C5526" s="1">
        <v>4536</v>
      </c>
      <c r="D5526" s="1">
        <v>133447</v>
      </c>
      <c r="F5526" s="1">
        <v>50</v>
      </c>
    </row>
    <row r="5527" spans="1:6" x14ac:dyDescent="0.15">
      <c r="A5527" s="1" t="s">
        <v>11426</v>
      </c>
      <c r="B5527" s="1">
        <v>520364</v>
      </c>
      <c r="C5527" s="1">
        <v>4536</v>
      </c>
      <c r="D5527" s="1">
        <v>137983</v>
      </c>
      <c r="F5527" s="1">
        <v>50</v>
      </c>
    </row>
    <row r="5528" spans="1:6" x14ac:dyDescent="0.15">
      <c r="A5528" s="1" t="s">
        <v>11427</v>
      </c>
      <c r="B5528" s="1">
        <v>520365</v>
      </c>
      <c r="C5528" s="1">
        <v>4536</v>
      </c>
      <c r="D5528" s="1">
        <v>142519</v>
      </c>
      <c r="F5528" s="1">
        <v>50</v>
      </c>
    </row>
    <row r="5529" spans="1:6" x14ac:dyDescent="0.15">
      <c r="A5529" s="1" t="s">
        <v>11428</v>
      </c>
      <c r="B5529" s="1">
        <v>520366</v>
      </c>
      <c r="C5529" s="1">
        <v>5292</v>
      </c>
      <c r="D5529" s="1">
        <v>147055</v>
      </c>
      <c r="F5529" s="1">
        <v>50</v>
      </c>
    </row>
    <row r="5530" spans="1:6" x14ac:dyDescent="0.15">
      <c r="A5530" s="1" t="s">
        <v>11429</v>
      </c>
      <c r="B5530" s="1">
        <v>520367</v>
      </c>
      <c r="C5530" s="1">
        <v>5292</v>
      </c>
      <c r="D5530" s="1">
        <v>152347</v>
      </c>
      <c r="F5530" s="1">
        <v>50</v>
      </c>
    </row>
    <row r="5531" spans="1:6" x14ac:dyDescent="0.15">
      <c r="A5531" s="1" t="s">
        <v>11430</v>
      </c>
      <c r="B5531" s="1">
        <v>520368</v>
      </c>
      <c r="C5531" s="1">
        <v>5292</v>
      </c>
      <c r="D5531" s="1">
        <v>157639</v>
      </c>
      <c r="F5531" s="1">
        <v>50</v>
      </c>
    </row>
    <row r="5532" spans="1:6" x14ac:dyDescent="0.15">
      <c r="A5532" s="1" t="s">
        <v>11431</v>
      </c>
      <c r="B5532" s="1">
        <v>520369</v>
      </c>
      <c r="C5532" s="1">
        <v>5292</v>
      </c>
      <c r="D5532" s="1">
        <v>162931</v>
      </c>
      <c r="F5532" s="1">
        <v>50</v>
      </c>
    </row>
    <row r="5533" spans="1:6" x14ac:dyDescent="0.15">
      <c r="A5533" s="1" t="s">
        <v>11432</v>
      </c>
      <c r="B5533" s="1">
        <v>520370</v>
      </c>
      <c r="C5533" s="1">
        <v>5292</v>
      </c>
      <c r="D5533" s="1">
        <v>168223</v>
      </c>
      <c r="F5533" s="1">
        <v>50</v>
      </c>
    </row>
    <row r="5534" spans="1:6" x14ac:dyDescent="0.15">
      <c r="A5534" s="1" t="s">
        <v>11433</v>
      </c>
      <c r="B5534" s="1">
        <v>520371</v>
      </c>
      <c r="C5534" s="1">
        <v>6048</v>
      </c>
      <c r="D5534" s="1">
        <v>173515</v>
      </c>
      <c r="F5534" s="1">
        <v>50</v>
      </c>
    </row>
    <row r="5535" spans="1:6" x14ac:dyDescent="0.15">
      <c r="A5535" s="1" t="s">
        <v>11434</v>
      </c>
      <c r="B5535" s="1">
        <v>520372</v>
      </c>
      <c r="C5535" s="1">
        <v>6048</v>
      </c>
      <c r="D5535" s="1">
        <v>179563</v>
      </c>
      <c r="F5535" s="1">
        <v>50</v>
      </c>
    </row>
    <row r="5536" spans="1:6" x14ac:dyDescent="0.15">
      <c r="A5536" s="1" t="s">
        <v>11435</v>
      </c>
      <c r="B5536" s="1">
        <v>520373</v>
      </c>
      <c r="C5536" s="1">
        <v>6048</v>
      </c>
      <c r="D5536" s="1">
        <v>185611</v>
      </c>
      <c r="F5536" s="1">
        <v>50</v>
      </c>
    </row>
    <row r="5537" spans="1:6" x14ac:dyDescent="0.15">
      <c r="A5537" s="1" t="s">
        <v>11436</v>
      </c>
      <c r="B5537" s="1">
        <v>520374</v>
      </c>
      <c r="C5537" s="1">
        <v>6048</v>
      </c>
      <c r="D5537" s="1">
        <v>191659</v>
      </c>
      <c r="F5537" s="1">
        <v>50</v>
      </c>
    </row>
    <row r="5538" spans="1:6" x14ac:dyDescent="0.15">
      <c r="A5538" s="1" t="s">
        <v>11437</v>
      </c>
      <c r="B5538" s="1">
        <v>520375</v>
      </c>
      <c r="C5538" s="1">
        <v>6048</v>
      </c>
      <c r="D5538" s="1">
        <v>197707</v>
      </c>
      <c r="F5538" s="1">
        <v>50</v>
      </c>
    </row>
    <row r="5539" spans="1:6" x14ac:dyDescent="0.15">
      <c r="A5539" s="1" t="s">
        <v>11438</v>
      </c>
      <c r="B5539" s="1">
        <v>520376</v>
      </c>
      <c r="C5539" s="1">
        <v>6804</v>
      </c>
      <c r="D5539" s="1">
        <v>203755</v>
      </c>
      <c r="F5539" s="1">
        <v>50</v>
      </c>
    </row>
    <row r="5540" spans="1:6" x14ac:dyDescent="0.15">
      <c r="A5540" s="1" t="s">
        <v>11439</v>
      </c>
      <c r="B5540" s="1">
        <v>520377</v>
      </c>
      <c r="C5540" s="1">
        <v>6804</v>
      </c>
      <c r="D5540" s="1">
        <v>210559</v>
      </c>
      <c r="F5540" s="1">
        <v>50</v>
      </c>
    </row>
    <row r="5541" spans="1:6" x14ac:dyDescent="0.15">
      <c r="A5541" s="1" t="s">
        <v>11440</v>
      </c>
      <c r="B5541" s="1">
        <v>520378</v>
      </c>
      <c r="C5541" s="1">
        <v>6804</v>
      </c>
      <c r="D5541" s="1">
        <v>217363</v>
      </c>
      <c r="F5541" s="1">
        <v>50</v>
      </c>
    </row>
    <row r="5542" spans="1:6" x14ac:dyDescent="0.15">
      <c r="A5542" s="1" t="s">
        <v>11441</v>
      </c>
      <c r="B5542" s="1">
        <v>520379</v>
      </c>
      <c r="C5542" s="1">
        <v>6804</v>
      </c>
      <c r="D5542" s="1">
        <v>224167</v>
      </c>
      <c r="F5542" s="1">
        <v>50</v>
      </c>
    </row>
    <row r="5543" spans="1:6" x14ac:dyDescent="0.15">
      <c r="A5543" s="1" t="s">
        <v>11442</v>
      </c>
      <c r="B5543" s="1">
        <v>520380</v>
      </c>
      <c r="C5543" s="1">
        <v>0</v>
      </c>
      <c r="D5543" s="1">
        <v>230971</v>
      </c>
      <c r="F5543" s="1">
        <v>50</v>
      </c>
    </row>
    <row r="5544" spans="1:6" x14ac:dyDescent="0.15">
      <c r="A5544" s="1" t="s">
        <v>11443</v>
      </c>
      <c r="B5544" s="1">
        <v>521301</v>
      </c>
      <c r="C5544" s="1">
        <v>369</v>
      </c>
      <c r="D5544" s="1">
        <v>9895</v>
      </c>
      <c r="F5544" s="1">
        <v>50</v>
      </c>
    </row>
    <row r="5545" spans="1:6" x14ac:dyDescent="0.15">
      <c r="A5545" s="1" t="s">
        <v>11444</v>
      </c>
      <c r="B5545" s="1">
        <v>521302</v>
      </c>
      <c r="C5545" s="1">
        <v>369</v>
      </c>
      <c r="D5545" s="1">
        <v>10264</v>
      </c>
      <c r="F5545" s="1">
        <v>50</v>
      </c>
    </row>
    <row r="5546" spans="1:6" x14ac:dyDescent="0.15">
      <c r="A5546" s="1" t="s">
        <v>11445</v>
      </c>
      <c r="B5546" s="1">
        <v>521303</v>
      </c>
      <c r="C5546" s="1">
        <v>369</v>
      </c>
      <c r="D5546" s="1">
        <v>10634</v>
      </c>
      <c r="F5546" s="1">
        <v>50</v>
      </c>
    </row>
    <row r="5547" spans="1:6" x14ac:dyDescent="0.15">
      <c r="A5547" s="1" t="s">
        <v>11446</v>
      </c>
      <c r="B5547" s="1">
        <v>521304</v>
      </c>
      <c r="C5547" s="1">
        <v>369</v>
      </c>
      <c r="D5547" s="1">
        <v>11004</v>
      </c>
      <c r="F5547" s="1">
        <v>50</v>
      </c>
    </row>
    <row r="5548" spans="1:6" x14ac:dyDescent="0.15">
      <c r="A5548" s="1" t="s">
        <v>11447</v>
      </c>
      <c r="B5548" s="1">
        <v>521305</v>
      </c>
      <c r="C5548" s="1">
        <v>369</v>
      </c>
      <c r="D5548" s="1">
        <v>11373</v>
      </c>
      <c r="F5548" s="1">
        <v>50</v>
      </c>
    </row>
    <row r="5549" spans="1:6" x14ac:dyDescent="0.15">
      <c r="A5549" s="1" t="s">
        <v>11448</v>
      </c>
      <c r="B5549" s="1">
        <v>521306</v>
      </c>
      <c r="C5549" s="1">
        <v>554</v>
      </c>
      <c r="D5549" s="1">
        <v>11743</v>
      </c>
      <c r="F5549" s="1">
        <v>50</v>
      </c>
    </row>
    <row r="5550" spans="1:6" x14ac:dyDescent="0.15">
      <c r="A5550" s="1" t="s">
        <v>11449</v>
      </c>
      <c r="B5550" s="1">
        <v>521307</v>
      </c>
      <c r="C5550" s="1">
        <v>554</v>
      </c>
      <c r="D5550" s="1">
        <v>12297</v>
      </c>
      <c r="F5550" s="1">
        <v>50</v>
      </c>
    </row>
    <row r="5551" spans="1:6" x14ac:dyDescent="0.15">
      <c r="A5551" s="1" t="s">
        <v>11450</v>
      </c>
      <c r="B5551" s="1">
        <v>521308</v>
      </c>
      <c r="C5551" s="1">
        <v>554</v>
      </c>
      <c r="D5551" s="1">
        <v>12852</v>
      </c>
      <c r="F5551" s="1">
        <v>50</v>
      </c>
    </row>
    <row r="5552" spans="1:6" x14ac:dyDescent="0.15">
      <c r="A5552" s="1" t="s">
        <v>11451</v>
      </c>
      <c r="B5552" s="1">
        <v>521309</v>
      </c>
      <c r="C5552" s="1">
        <v>554</v>
      </c>
      <c r="D5552" s="1">
        <v>13406</v>
      </c>
      <c r="F5552" s="1">
        <v>50</v>
      </c>
    </row>
    <row r="5553" spans="1:6" x14ac:dyDescent="0.15">
      <c r="A5553" s="1" t="s">
        <v>11452</v>
      </c>
      <c r="B5553" s="1">
        <v>521310</v>
      </c>
      <c r="C5553" s="1">
        <v>554</v>
      </c>
      <c r="D5553" s="1">
        <v>13960</v>
      </c>
      <c r="F5553" s="1">
        <v>50</v>
      </c>
    </row>
    <row r="5554" spans="1:6" x14ac:dyDescent="0.15">
      <c r="A5554" s="1" t="s">
        <v>11453</v>
      </c>
      <c r="B5554" s="1">
        <v>521311</v>
      </c>
      <c r="C5554" s="1">
        <v>924</v>
      </c>
      <c r="D5554" s="1">
        <v>14515</v>
      </c>
      <c r="F5554" s="1">
        <v>50</v>
      </c>
    </row>
    <row r="5555" spans="1:6" x14ac:dyDescent="0.15">
      <c r="A5555" s="1" t="s">
        <v>11454</v>
      </c>
      <c r="B5555" s="1">
        <v>521312</v>
      </c>
      <c r="C5555" s="1">
        <v>924</v>
      </c>
      <c r="D5555" s="1">
        <v>15439</v>
      </c>
      <c r="F5555" s="1">
        <v>50</v>
      </c>
    </row>
    <row r="5556" spans="1:6" x14ac:dyDescent="0.15">
      <c r="A5556" s="1" t="s">
        <v>11455</v>
      </c>
      <c r="B5556" s="1">
        <v>521313</v>
      </c>
      <c r="C5556" s="1">
        <v>924</v>
      </c>
      <c r="D5556" s="1">
        <v>16363</v>
      </c>
      <c r="F5556" s="1">
        <v>50</v>
      </c>
    </row>
    <row r="5557" spans="1:6" x14ac:dyDescent="0.15">
      <c r="A5557" s="1" t="s">
        <v>11456</v>
      </c>
      <c r="B5557" s="1">
        <v>521314</v>
      </c>
      <c r="C5557" s="1">
        <v>924</v>
      </c>
      <c r="D5557" s="1">
        <v>17287</v>
      </c>
      <c r="F5557" s="1">
        <v>50</v>
      </c>
    </row>
    <row r="5558" spans="1:6" x14ac:dyDescent="0.15">
      <c r="A5558" s="1" t="s">
        <v>11457</v>
      </c>
      <c r="B5558" s="1">
        <v>521315</v>
      </c>
      <c r="C5558" s="1">
        <v>924</v>
      </c>
      <c r="D5558" s="1">
        <v>18211</v>
      </c>
      <c r="F5558" s="1">
        <v>50</v>
      </c>
    </row>
    <row r="5559" spans="1:6" x14ac:dyDescent="0.15">
      <c r="A5559" s="1" t="s">
        <v>11458</v>
      </c>
      <c r="B5559" s="1">
        <v>521316</v>
      </c>
      <c r="C5559" s="1">
        <v>1293</v>
      </c>
      <c r="D5559" s="1">
        <v>19135</v>
      </c>
      <c r="F5559" s="1">
        <v>50</v>
      </c>
    </row>
    <row r="5560" spans="1:6" x14ac:dyDescent="0.15">
      <c r="A5560" s="1" t="s">
        <v>11459</v>
      </c>
      <c r="B5560" s="1">
        <v>521317</v>
      </c>
      <c r="C5560" s="1">
        <v>1293</v>
      </c>
      <c r="D5560" s="1">
        <v>20428</v>
      </c>
      <c r="F5560" s="1">
        <v>50</v>
      </c>
    </row>
    <row r="5561" spans="1:6" x14ac:dyDescent="0.15">
      <c r="A5561" s="1" t="s">
        <v>11460</v>
      </c>
      <c r="B5561" s="1">
        <v>521318</v>
      </c>
      <c r="C5561" s="1">
        <v>1293</v>
      </c>
      <c r="D5561" s="1">
        <v>21722</v>
      </c>
      <c r="F5561" s="1">
        <v>50</v>
      </c>
    </row>
    <row r="5562" spans="1:6" x14ac:dyDescent="0.15">
      <c r="A5562" s="1" t="s">
        <v>11461</v>
      </c>
      <c r="B5562" s="1">
        <v>521319</v>
      </c>
      <c r="C5562" s="1">
        <v>1293</v>
      </c>
      <c r="D5562" s="1">
        <v>23016</v>
      </c>
      <c r="F5562" s="1">
        <v>50</v>
      </c>
    </row>
    <row r="5563" spans="1:6" x14ac:dyDescent="0.15">
      <c r="A5563" s="1" t="s">
        <v>11462</v>
      </c>
      <c r="B5563" s="1">
        <v>521320</v>
      </c>
      <c r="C5563" s="1">
        <v>1293</v>
      </c>
      <c r="D5563" s="1">
        <v>24309</v>
      </c>
      <c r="F5563" s="1">
        <v>50</v>
      </c>
    </row>
    <row r="5564" spans="1:6" x14ac:dyDescent="0.15">
      <c r="A5564" s="1" t="s">
        <v>11463</v>
      </c>
      <c r="B5564" s="1">
        <v>521321</v>
      </c>
      <c r="C5564" s="1">
        <v>1663</v>
      </c>
      <c r="D5564" s="1">
        <v>25603</v>
      </c>
      <c r="F5564" s="1">
        <v>50</v>
      </c>
    </row>
    <row r="5565" spans="1:6" x14ac:dyDescent="0.15">
      <c r="A5565" s="1" t="s">
        <v>11464</v>
      </c>
      <c r="B5565" s="1">
        <v>521322</v>
      </c>
      <c r="C5565" s="1">
        <v>1663</v>
      </c>
      <c r="D5565" s="1">
        <v>27266</v>
      </c>
      <c r="F5565" s="1">
        <v>50</v>
      </c>
    </row>
    <row r="5566" spans="1:6" x14ac:dyDescent="0.15">
      <c r="A5566" s="1" t="s">
        <v>11465</v>
      </c>
      <c r="B5566" s="1">
        <v>521323</v>
      </c>
      <c r="C5566" s="1">
        <v>1663</v>
      </c>
      <c r="D5566" s="1">
        <v>28929</v>
      </c>
      <c r="F5566" s="1">
        <v>50</v>
      </c>
    </row>
    <row r="5567" spans="1:6" x14ac:dyDescent="0.15">
      <c r="A5567" s="1" t="s">
        <v>11466</v>
      </c>
      <c r="B5567" s="1">
        <v>521324</v>
      </c>
      <c r="C5567" s="1">
        <v>1663</v>
      </c>
      <c r="D5567" s="1">
        <v>30592</v>
      </c>
      <c r="F5567" s="1">
        <v>50</v>
      </c>
    </row>
    <row r="5568" spans="1:6" x14ac:dyDescent="0.15">
      <c r="A5568" s="1" t="s">
        <v>11467</v>
      </c>
      <c r="B5568" s="1">
        <v>521325</v>
      </c>
      <c r="C5568" s="1">
        <v>1663</v>
      </c>
      <c r="D5568" s="1">
        <v>32256</v>
      </c>
      <c r="F5568" s="1">
        <v>50</v>
      </c>
    </row>
    <row r="5569" spans="1:6" x14ac:dyDescent="0.15">
      <c r="A5569" s="1" t="s">
        <v>11468</v>
      </c>
      <c r="B5569" s="1">
        <v>521326</v>
      </c>
      <c r="C5569" s="1">
        <v>2032</v>
      </c>
      <c r="D5569" s="1">
        <v>33919</v>
      </c>
      <c r="F5569" s="1">
        <v>50</v>
      </c>
    </row>
    <row r="5570" spans="1:6" x14ac:dyDescent="0.15">
      <c r="A5570" s="1" t="s">
        <v>11469</v>
      </c>
      <c r="B5570" s="1">
        <v>521327</v>
      </c>
      <c r="C5570" s="1">
        <v>2032</v>
      </c>
      <c r="D5570" s="1">
        <v>35952</v>
      </c>
      <c r="F5570" s="1">
        <v>50</v>
      </c>
    </row>
    <row r="5571" spans="1:6" x14ac:dyDescent="0.15">
      <c r="A5571" s="1" t="s">
        <v>11470</v>
      </c>
      <c r="B5571" s="1">
        <v>521328</v>
      </c>
      <c r="C5571" s="1">
        <v>2032</v>
      </c>
      <c r="D5571" s="1">
        <v>37984</v>
      </c>
      <c r="F5571" s="1">
        <v>50</v>
      </c>
    </row>
    <row r="5572" spans="1:6" x14ac:dyDescent="0.15">
      <c r="A5572" s="1" t="s">
        <v>11471</v>
      </c>
      <c r="B5572" s="1">
        <v>521329</v>
      </c>
      <c r="C5572" s="1">
        <v>2032</v>
      </c>
      <c r="D5572" s="1">
        <v>40017</v>
      </c>
      <c r="F5572" s="1">
        <v>50</v>
      </c>
    </row>
    <row r="5573" spans="1:6" x14ac:dyDescent="0.15">
      <c r="A5573" s="1" t="s">
        <v>11472</v>
      </c>
      <c r="B5573" s="1">
        <v>521330</v>
      </c>
      <c r="C5573" s="1">
        <v>2032</v>
      </c>
      <c r="D5573" s="1">
        <v>42050</v>
      </c>
      <c r="F5573" s="1">
        <v>50</v>
      </c>
    </row>
    <row r="5574" spans="1:6" x14ac:dyDescent="0.15">
      <c r="A5574" s="1" t="s">
        <v>11473</v>
      </c>
      <c r="B5574" s="1">
        <v>521331</v>
      </c>
      <c r="C5574" s="1">
        <v>2402</v>
      </c>
      <c r="D5574" s="1">
        <v>44083</v>
      </c>
      <c r="F5574" s="1">
        <v>50</v>
      </c>
    </row>
    <row r="5575" spans="1:6" x14ac:dyDescent="0.15">
      <c r="A5575" s="1" t="s">
        <v>11474</v>
      </c>
      <c r="B5575" s="1">
        <v>521332</v>
      </c>
      <c r="C5575" s="1">
        <v>2402</v>
      </c>
      <c r="D5575" s="1">
        <v>46485</v>
      </c>
      <c r="F5575" s="1">
        <v>50</v>
      </c>
    </row>
    <row r="5576" spans="1:6" x14ac:dyDescent="0.15">
      <c r="A5576" s="1" t="s">
        <v>11475</v>
      </c>
      <c r="B5576" s="1">
        <v>521333</v>
      </c>
      <c r="C5576" s="1">
        <v>2402</v>
      </c>
      <c r="D5576" s="1">
        <v>48888</v>
      </c>
      <c r="F5576" s="1">
        <v>50</v>
      </c>
    </row>
    <row r="5577" spans="1:6" x14ac:dyDescent="0.15">
      <c r="A5577" s="1" t="s">
        <v>11476</v>
      </c>
      <c r="B5577" s="1">
        <v>521334</v>
      </c>
      <c r="C5577" s="1">
        <v>2402</v>
      </c>
      <c r="D5577" s="1">
        <v>51290</v>
      </c>
      <c r="F5577" s="1">
        <v>50</v>
      </c>
    </row>
    <row r="5578" spans="1:6" x14ac:dyDescent="0.15">
      <c r="A5578" s="1" t="s">
        <v>11477</v>
      </c>
      <c r="B5578" s="1">
        <v>521335</v>
      </c>
      <c r="C5578" s="1">
        <v>2402</v>
      </c>
      <c r="D5578" s="1">
        <v>53692</v>
      </c>
      <c r="F5578" s="1">
        <v>50</v>
      </c>
    </row>
    <row r="5579" spans="1:6" x14ac:dyDescent="0.15">
      <c r="A5579" s="1" t="s">
        <v>11478</v>
      </c>
      <c r="B5579" s="1">
        <v>521336</v>
      </c>
      <c r="C5579" s="1">
        <v>2772</v>
      </c>
      <c r="D5579" s="1">
        <v>56095</v>
      </c>
      <c r="F5579" s="1">
        <v>50</v>
      </c>
    </row>
    <row r="5580" spans="1:6" x14ac:dyDescent="0.15">
      <c r="A5580" s="1" t="s">
        <v>11479</v>
      </c>
      <c r="B5580" s="1">
        <v>521337</v>
      </c>
      <c r="C5580" s="1">
        <v>2772</v>
      </c>
      <c r="D5580" s="1">
        <v>58867</v>
      </c>
      <c r="F5580" s="1">
        <v>50</v>
      </c>
    </row>
    <row r="5581" spans="1:6" x14ac:dyDescent="0.15">
      <c r="A5581" s="1" t="s">
        <v>11480</v>
      </c>
      <c r="B5581" s="1">
        <v>521338</v>
      </c>
      <c r="C5581" s="1">
        <v>2772</v>
      </c>
      <c r="D5581" s="1">
        <v>61639</v>
      </c>
      <c r="F5581" s="1">
        <v>50</v>
      </c>
    </row>
    <row r="5582" spans="1:6" x14ac:dyDescent="0.15">
      <c r="A5582" s="1" t="s">
        <v>11481</v>
      </c>
      <c r="B5582" s="1">
        <v>521339</v>
      </c>
      <c r="C5582" s="1">
        <v>2772</v>
      </c>
      <c r="D5582" s="1">
        <v>64411</v>
      </c>
      <c r="F5582" s="1">
        <v>50</v>
      </c>
    </row>
    <row r="5583" spans="1:6" x14ac:dyDescent="0.15">
      <c r="A5583" s="1" t="s">
        <v>11482</v>
      </c>
      <c r="B5583" s="1">
        <v>521340</v>
      </c>
      <c r="C5583" s="1">
        <v>2772</v>
      </c>
      <c r="D5583" s="1">
        <v>67183</v>
      </c>
      <c r="F5583" s="1">
        <v>50</v>
      </c>
    </row>
    <row r="5584" spans="1:6" x14ac:dyDescent="0.15">
      <c r="A5584" s="1" t="s">
        <v>11483</v>
      </c>
      <c r="B5584" s="1">
        <v>521341</v>
      </c>
      <c r="C5584" s="1">
        <v>3326</v>
      </c>
      <c r="D5584" s="1">
        <v>69955</v>
      </c>
      <c r="F5584" s="1">
        <v>50</v>
      </c>
    </row>
    <row r="5585" spans="1:6" x14ac:dyDescent="0.15">
      <c r="A5585" s="1" t="s">
        <v>11484</v>
      </c>
      <c r="B5585" s="1">
        <v>521342</v>
      </c>
      <c r="C5585" s="1">
        <v>3326</v>
      </c>
      <c r="D5585" s="1">
        <v>73281</v>
      </c>
      <c r="F5585" s="1">
        <v>50</v>
      </c>
    </row>
    <row r="5586" spans="1:6" x14ac:dyDescent="0.15">
      <c r="A5586" s="1" t="s">
        <v>11485</v>
      </c>
      <c r="B5586" s="1">
        <v>521343</v>
      </c>
      <c r="C5586" s="1">
        <v>3326</v>
      </c>
      <c r="D5586" s="1">
        <v>76608</v>
      </c>
      <c r="F5586" s="1">
        <v>50</v>
      </c>
    </row>
    <row r="5587" spans="1:6" x14ac:dyDescent="0.15">
      <c r="A5587" s="1" t="s">
        <v>11486</v>
      </c>
      <c r="B5587" s="1">
        <v>521344</v>
      </c>
      <c r="C5587" s="1">
        <v>3326</v>
      </c>
      <c r="D5587" s="1">
        <v>79934</v>
      </c>
      <c r="F5587" s="1">
        <v>50</v>
      </c>
    </row>
    <row r="5588" spans="1:6" x14ac:dyDescent="0.15">
      <c r="A5588" s="1" t="s">
        <v>11487</v>
      </c>
      <c r="B5588" s="1">
        <v>521345</v>
      </c>
      <c r="C5588" s="1">
        <v>3326</v>
      </c>
      <c r="D5588" s="1">
        <v>83260</v>
      </c>
      <c r="F5588" s="1">
        <v>50</v>
      </c>
    </row>
    <row r="5589" spans="1:6" x14ac:dyDescent="0.15">
      <c r="A5589" s="1" t="s">
        <v>11488</v>
      </c>
      <c r="B5589" s="1">
        <v>521346</v>
      </c>
      <c r="C5589" s="1">
        <v>3880</v>
      </c>
      <c r="D5589" s="1">
        <v>86587</v>
      </c>
      <c r="F5589" s="1">
        <v>50</v>
      </c>
    </row>
    <row r="5590" spans="1:6" x14ac:dyDescent="0.15">
      <c r="A5590" s="1" t="s">
        <v>11489</v>
      </c>
      <c r="B5590" s="1">
        <v>521347</v>
      </c>
      <c r="C5590" s="1">
        <v>3880</v>
      </c>
      <c r="D5590" s="1">
        <v>90468</v>
      </c>
      <c r="F5590" s="1">
        <v>50</v>
      </c>
    </row>
    <row r="5591" spans="1:6" x14ac:dyDescent="0.15">
      <c r="A5591" s="1" t="s">
        <v>11490</v>
      </c>
      <c r="B5591" s="1">
        <v>521348</v>
      </c>
      <c r="C5591" s="1">
        <v>3880</v>
      </c>
      <c r="D5591" s="1">
        <v>94348</v>
      </c>
      <c r="F5591" s="1">
        <v>50</v>
      </c>
    </row>
    <row r="5592" spans="1:6" x14ac:dyDescent="0.15">
      <c r="A5592" s="1" t="s">
        <v>11491</v>
      </c>
      <c r="B5592" s="1">
        <v>521349</v>
      </c>
      <c r="C5592" s="1">
        <v>3880</v>
      </c>
      <c r="D5592" s="1">
        <v>98229</v>
      </c>
      <c r="F5592" s="1">
        <v>50</v>
      </c>
    </row>
    <row r="5593" spans="1:6" x14ac:dyDescent="0.15">
      <c r="A5593" s="1" t="s">
        <v>11492</v>
      </c>
      <c r="B5593" s="1">
        <v>521350</v>
      </c>
      <c r="C5593" s="1">
        <v>3880</v>
      </c>
      <c r="D5593" s="1">
        <v>102110</v>
      </c>
      <c r="F5593" s="1">
        <v>50</v>
      </c>
    </row>
    <row r="5594" spans="1:6" x14ac:dyDescent="0.15">
      <c r="A5594" s="1" t="s">
        <v>11493</v>
      </c>
      <c r="B5594" s="1">
        <v>521351</v>
      </c>
      <c r="C5594" s="1">
        <v>4435</v>
      </c>
      <c r="D5594" s="1">
        <v>105991</v>
      </c>
      <c r="F5594" s="1">
        <v>50</v>
      </c>
    </row>
    <row r="5595" spans="1:6" x14ac:dyDescent="0.15">
      <c r="A5595" s="1" t="s">
        <v>11494</v>
      </c>
      <c r="B5595" s="1">
        <v>521352</v>
      </c>
      <c r="C5595" s="1">
        <v>4435</v>
      </c>
      <c r="D5595" s="1">
        <v>110426</v>
      </c>
      <c r="F5595" s="1">
        <v>50</v>
      </c>
    </row>
    <row r="5596" spans="1:6" x14ac:dyDescent="0.15">
      <c r="A5596" s="1" t="s">
        <v>11495</v>
      </c>
      <c r="B5596" s="1">
        <v>521353</v>
      </c>
      <c r="C5596" s="1">
        <v>4435</v>
      </c>
      <c r="D5596" s="1">
        <v>114861</v>
      </c>
      <c r="F5596" s="1">
        <v>50</v>
      </c>
    </row>
    <row r="5597" spans="1:6" x14ac:dyDescent="0.15">
      <c r="A5597" s="1" t="s">
        <v>11496</v>
      </c>
      <c r="B5597" s="1">
        <v>521354</v>
      </c>
      <c r="C5597" s="1">
        <v>4435</v>
      </c>
      <c r="D5597" s="1">
        <v>119296</v>
      </c>
      <c r="F5597" s="1">
        <v>50</v>
      </c>
    </row>
    <row r="5598" spans="1:6" x14ac:dyDescent="0.15">
      <c r="A5598" s="1" t="s">
        <v>11497</v>
      </c>
      <c r="B5598" s="1">
        <v>521355</v>
      </c>
      <c r="C5598" s="1">
        <v>4435</v>
      </c>
      <c r="D5598" s="1">
        <v>123732</v>
      </c>
      <c r="F5598" s="1">
        <v>50</v>
      </c>
    </row>
    <row r="5599" spans="1:6" x14ac:dyDescent="0.15">
      <c r="A5599" s="1" t="s">
        <v>11498</v>
      </c>
      <c r="B5599" s="1">
        <v>521356</v>
      </c>
      <c r="C5599" s="1">
        <v>4989</v>
      </c>
      <c r="D5599" s="1">
        <v>128167</v>
      </c>
      <c r="F5599" s="1">
        <v>50</v>
      </c>
    </row>
    <row r="5600" spans="1:6" x14ac:dyDescent="0.15">
      <c r="A5600" s="1" t="s">
        <v>11499</v>
      </c>
      <c r="B5600" s="1">
        <v>521357</v>
      </c>
      <c r="C5600" s="1">
        <v>4989</v>
      </c>
      <c r="D5600" s="1">
        <v>133156</v>
      </c>
      <c r="F5600" s="1">
        <v>50</v>
      </c>
    </row>
    <row r="5601" spans="1:6" x14ac:dyDescent="0.15">
      <c r="A5601" s="1" t="s">
        <v>11500</v>
      </c>
      <c r="B5601" s="1">
        <v>521358</v>
      </c>
      <c r="C5601" s="1">
        <v>4989</v>
      </c>
      <c r="D5601" s="1">
        <v>138146</v>
      </c>
      <c r="F5601" s="1">
        <v>50</v>
      </c>
    </row>
    <row r="5602" spans="1:6" x14ac:dyDescent="0.15">
      <c r="A5602" s="1" t="s">
        <v>11501</v>
      </c>
      <c r="B5602" s="1">
        <v>521359</v>
      </c>
      <c r="C5602" s="1">
        <v>4989</v>
      </c>
      <c r="D5602" s="1">
        <v>143136</v>
      </c>
      <c r="F5602" s="1">
        <v>50</v>
      </c>
    </row>
    <row r="5603" spans="1:6" x14ac:dyDescent="0.15">
      <c r="A5603" s="1" t="s">
        <v>11502</v>
      </c>
      <c r="B5603" s="1">
        <v>521360</v>
      </c>
      <c r="C5603" s="1">
        <v>4989</v>
      </c>
      <c r="D5603" s="1">
        <v>148125</v>
      </c>
      <c r="F5603" s="1">
        <v>50</v>
      </c>
    </row>
    <row r="5604" spans="1:6" x14ac:dyDescent="0.15">
      <c r="A5604" s="1" t="s">
        <v>11503</v>
      </c>
      <c r="B5604" s="1">
        <v>521361</v>
      </c>
      <c r="C5604" s="1">
        <v>5544</v>
      </c>
      <c r="D5604" s="1">
        <v>153115</v>
      </c>
      <c r="F5604" s="1">
        <v>50</v>
      </c>
    </row>
    <row r="5605" spans="1:6" x14ac:dyDescent="0.15">
      <c r="A5605" s="1" t="s">
        <v>11504</v>
      </c>
      <c r="B5605" s="1">
        <v>521362</v>
      </c>
      <c r="C5605" s="1">
        <v>5544</v>
      </c>
      <c r="D5605" s="1">
        <v>158659</v>
      </c>
      <c r="F5605" s="1">
        <v>50</v>
      </c>
    </row>
    <row r="5606" spans="1:6" x14ac:dyDescent="0.15">
      <c r="A5606" s="1" t="s">
        <v>11505</v>
      </c>
      <c r="B5606" s="1">
        <v>521363</v>
      </c>
      <c r="C5606" s="1">
        <v>5544</v>
      </c>
      <c r="D5606" s="1">
        <v>164203</v>
      </c>
      <c r="F5606" s="1">
        <v>50</v>
      </c>
    </row>
    <row r="5607" spans="1:6" x14ac:dyDescent="0.15">
      <c r="A5607" s="1" t="s">
        <v>11506</v>
      </c>
      <c r="B5607" s="1">
        <v>521364</v>
      </c>
      <c r="C5607" s="1">
        <v>5544</v>
      </c>
      <c r="D5607" s="1">
        <v>169747</v>
      </c>
      <c r="F5607" s="1">
        <v>50</v>
      </c>
    </row>
    <row r="5608" spans="1:6" x14ac:dyDescent="0.15">
      <c r="A5608" s="1" t="s">
        <v>11507</v>
      </c>
      <c r="B5608" s="1">
        <v>521365</v>
      </c>
      <c r="C5608" s="1">
        <v>5544</v>
      </c>
      <c r="D5608" s="1">
        <v>175291</v>
      </c>
      <c r="F5608" s="1">
        <v>50</v>
      </c>
    </row>
    <row r="5609" spans="1:6" x14ac:dyDescent="0.15">
      <c r="A5609" s="1" t="s">
        <v>11508</v>
      </c>
      <c r="B5609" s="1">
        <v>521366</v>
      </c>
      <c r="C5609" s="1">
        <v>6468</v>
      </c>
      <c r="D5609" s="1">
        <v>180835</v>
      </c>
      <c r="F5609" s="1">
        <v>50</v>
      </c>
    </row>
    <row r="5610" spans="1:6" x14ac:dyDescent="0.15">
      <c r="A5610" s="1" t="s">
        <v>11509</v>
      </c>
      <c r="B5610" s="1">
        <v>521367</v>
      </c>
      <c r="C5610" s="1">
        <v>6468</v>
      </c>
      <c r="D5610" s="1">
        <v>187303</v>
      </c>
      <c r="F5610" s="1">
        <v>50</v>
      </c>
    </row>
    <row r="5611" spans="1:6" x14ac:dyDescent="0.15">
      <c r="A5611" s="1" t="s">
        <v>11510</v>
      </c>
      <c r="B5611" s="1">
        <v>521368</v>
      </c>
      <c r="C5611" s="1">
        <v>6468</v>
      </c>
      <c r="D5611" s="1">
        <v>193771</v>
      </c>
      <c r="F5611" s="1">
        <v>50</v>
      </c>
    </row>
    <row r="5612" spans="1:6" x14ac:dyDescent="0.15">
      <c r="A5612" s="1" t="s">
        <v>11511</v>
      </c>
      <c r="B5612" s="1">
        <v>521369</v>
      </c>
      <c r="C5612" s="1">
        <v>6468</v>
      </c>
      <c r="D5612" s="1">
        <v>200239</v>
      </c>
      <c r="F5612" s="1">
        <v>50</v>
      </c>
    </row>
    <row r="5613" spans="1:6" x14ac:dyDescent="0.15">
      <c r="A5613" s="1" t="s">
        <v>11512</v>
      </c>
      <c r="B5613" s="1">
        <v>521370</v>
      </c>
      <c r="C5613" s="1">
        <v>6468</v>
      </c>
      <c r="D5613" s="1">
        <v>206707</v>
      </c>
      <c r="F5613" s="1">
        <v>50</v>
      </c>
    </row>
    <row r="5614" spans="1:6" x14ac:dyDescent="0.15">
      <c r="A5614" s="1" t="s">
        <v>11513</v>
      </c>
      <c r="B5614" s="1">
        <v>521371</v>
      </c>
      <c r="C5614" s="1">
        <v>7392</v>
      </c>
      <c r="D5614" s="1">
        <v>213175</v>
      </c>
      <c r="F5614" s="1">
        <v>50</v>
      </c>
    </row>
    <row r="5615" spans="1:6" x14ac:dyDescent="0.15">
      <c r="A5615" s="1" t="s">
        <v>11514</v>
      </c>
      <c r="B5615" s="1">
        <v>521372</v>
      </c>
      <c r="C5615" s="1">
        <v>7392</v>
      </c>
      <c r="D5615" s="1">
        <v>220567</v>
      </c>
      <c r="F5615" s="1">
        <v>50</v>
      </c>
    </row>
    <row r="5616" spans="1:6" x14ac:dyDescent="0.15">
      <c r="A5616" s="1" t="s">
        <v>11515</v>
      </c>
      <c r="B5616" s="1">
        <v>521373</v>
      </c>
      <c r="C5616" s="1">
        <v>7392</v>
      </c>
      <c r="D5616" s="1">
        <v>227959</v>
      </c>
      <c r="F5616" s="1">
        <v>50</v>
      </c>
    </row>
    <row r="5617" spans="1:6" x14ac:dyDescent="0.15">
      <c r="A5617" s="1" t="s">
        <v>11516</v>
      </c>
      <c r="B5617" s="1">
        <v>521374</v>
      </c>
      <c r="C5617" s="1">
        <v>7392</v>
      </c>
      <c r="D5617" s="1">
        <v>235351</v>
      </c>
      <c r="F5617" s="1">
        <v>50</v>
      </c>
    </row>
    <row r="5618" spans="1:6" x14ac:dyDescent="0.15">
      <c r="A5618" s="1" t="s">
        <v>11517</v>
      </c>
      <c r="B5618" s="1">
        <v>521375</v>
      </c>
      <c r="C5618" s="1">
        <v>7392</v>
      </c>
      <c r="D5618" s="1">
        <v>242743</v>
      </c>
      <c r="F5618" s="1">
        <v>50</v>
      </c>
    </row>
    <row r="5619" spans="1:6" x14ac:dyDescent="0.15">
      <c r="A5619" s="1" t="s">
        <v>11518</v>
      </c>
      <c r="B5619" s="1">
        <v>521376</v>
      </c>
      <c r="C5619" s="1">
        <v>8316</v>
      </c>
      <c r="D5619" s="1">
        <v>250135</v>
      </c>
      <c r="F5619" s="1">
        <v>50</v>
      </c>
    </row>
    <row r="5620" spans="1:6" x14ac:dyDescent="0.15">
      <c r="A5620" s="1" t="s">
        <v>11519</v>
      </c>
      <c r="B5620" s="1">
        <v>521377</v>
      </c>
      <c r="C5620" s="1">
        <v>8316</v>
      </c>
      <c r="D5620" s="1">
        <v>258451</v>
      </c>
      <c r="F5620" s="1">
        <v>50</v>
      </c>
    </row>
    <row r="5621" spans="1:6" x14ac:dyDescent="0.15">
      <c r="A5621" s="1" t="s">
        <v>11520</v>
      </c>
      <c r="B5621" s="1">
        <v>521378</v>
      </c>
      <c r="C5621" s="1">
        <v>8316</v>
      </c>
      <c r="D5621" s="1">
        <v>266767</v>
      </c>
      <c r="F5621" s="1">
        <v>50</v>
      </c>
    </row>
    <row r="5622" spans="1:6" x14ac:dyDescent="0.15">
      <c r="A5622" s="1" t="s">
        <v>11521</v>
      </c>
      <c r="B5622" s="1">
        <v>521379</v>
      </c>
      <c r="C5622" s="1">
        <v>8316</v>
      </c>
      <c r="D5622" s="1">
        <v>275083</v>
      </c>
      <c r="F5622" s="1">
        <v>50</v>
      </c>
    </row>
    <row r="5623" spans="1:6" x14ac:dyDescent="0.15">
      <c r="A5623" s="1" t="s">
        <v>11522</v>
      </c>
      <c r="B5623" s="1">
        <v>521380</v>
      </c>
      <c r="C5623" s="1">
        <v>0</v>
      </c>
      <c r="D5623" s="1">
        <v>283399</v>
      </c>
      <c r="F5623" s="1">
        <v>50</v>
      </c>
    </row>
    <row r="5624" spans="1:6" x14ac:dyDescent="0.15">
      <c r="A5624" s="1" t="s">
        <v>11523</v>
      </c>
      <c r="B5624" s="1">
        <v>522301</v>
      </c>
      <c r="C5624" s="1">
        <v>672</v>
      </c>
      <c r="D5624" s="1">
        <v>14577</v>
      </c>
      <c r="F5624" s="1">
        <v>100</v>
      </c>
    </row>
    <row r="5625" spans="1:6" x14ac:dyDescent="0.15">
      <c r="A5625" s="1" t="s">
        <v>11524</v>
      </c>
      <c r="B5625" s="1">
        <v>522302</v>
      </c>
      <c r="C5625" s="1">
        <v>672</v>
      </c>
      <c r="D5625" s="1">
        <v>15249</v>
      </c>
      <c r="F5625" s="1">
        <v>100</v>
      </c>
    </row>
    <row r="5626" spans="1:6" x14ac:dyDescent="0.15">
      <c r="A5626" s="1" t="s">
        <v>11525</v>
      </c>
      <c r="B5626" s="1">
        <v>522303</v>
      </c>
      <c r="C5626" s="1">
        <v>672</v>
      </c>
      <c r="D5626" s="1">
        <v>15921</v>
      </c>
      <c r="F5626" s="1">
        <v>100</v>
      </c>
    </row>
    <row r="5627" spans="1:6" x14ac:dyDescent="0.15">
      <c r="A5627" s="1" t="s">
        <v>11526</v>
      </c>
      <c r="B5627" s="1">
        <v>522304</v>
      </c>
      <c r="C5627" s="1">
        <v>672</v>
      </c>
      <c r="D5627" s="1">
        <v>16593</v>
      </c>
      <c r="F5627" s="1">
        <v>100</v>
      </c>
    </row>
    <row r="5628" spans="1:6" x14ac:dyDescent="0.15">
      <c r="A5628" s="1" t="s">
        <v>11527</v>
      </c>
      <c r="B5628" s="1">
        <v>522305</v>
      </c>
      <c r="C5628" s="1">
        <v>672</v>
      </c>
      <c r="D5628" s="1">
        <v>17265</v>
      </c>
      <c r="F5628" s="1">
        <v>100</v>
      </c>
    </row>
    <row r="5629" spans="1:6" x14ac:dyDescent="0.15">
      <c r="A5629" s="1" t="s">
        <v>11528</v>
      </c>
      <c r="B5629" s="1">
        <v>522306</v>
      </c>
      <c r="C5629" s="1">
        <v>1008</v>
      </c>
      <c r="D5629" s="1">
        <v>17937</v>
      </c>
      <c r="F5629" s="1">
        <v>100</v>
      </c>
    </row>
    <row r="5630" spans="1:6" x14ac:dyDescent="0.15">
      <c r="A5630" s="1" t="s">
        <v>11529</v>
      </c>
      <c r="B5630" s="1">
        <v>522307</v>
      </c>
      <c r="C5630" s="1">
        <v>1008</v>
      </c>
      <c r="D5630" s="1">
        <v>18945</v>
      </c>
      <c r="F5630" s="1">
        <v>100</v>
      </c>
    </row>
    <row r="5631" spans="1:6" x14ac:dyDescent="0.15">
      <c r="A5631" s="1" t="s">
        <v>11530</v>
      </c>
      <c r="B5631" s="1">
        <v>522308</v>
      </c>
      <c r="C5631" s="1">
        <v>1008</v>
      </c>
      <c r="D5631" s="1">
        <v>19953</v>
      </c>
      <c r="F5631" s="1">
        <v>100</v>
      </c>
    </row>
    <row r="5632" spans="1:6" x14ac:dyDescent="0.15">
      <c r="A5632" s="1" t="s">
        <v>11531</v>
      </c>
      <c r="B5632" s="1">
        <v>522309</v>
      </c>
      <c r="C5632" s="1">
        <v>1008</v>
      </c>
      <c r="D5632" s="1">
        <v>20961</v>
      </c>
      <c r="F5632" s="1">
        <v>100</v>
      </c>
    </row>
    <row r="5633" spans="1:6" x14ac:dyDescent="0.15">
      <c r="A5633" s="1" t="s">
        <v>11532</v>
      </c>
      <c r="B5633" s="1">
        <v>522310</v>
      </c>
      <c r="C5633" s="1">
        <v>1008</v>
      </c>
      <c r="D5633" s="1">
        <v>21969</v>
      </c>
      <c r="F5633" s="1">
        <v>100</v>
      </c>
    </row>
    <row r="5634" spans="1:6" x14ac:dyDescent="0.15">
      <c r="A5634" s="1" t="s">
        <v>11533</v>
      </c>
      <c r="B5634" s="1">
        <v>522311</v>
      </c>
      <c r="C5634" s="1">
        <v>1680</v>
      </c>
      <c r="D5634" s="1">
        <v>22977</v>
      </c>
      <c r="F5634" s="1">
        <v>100</v>
      </c>
    </row>
    <row r="5635" spans="1:6" x14ac:dyDescent="0.15">
      <c r="A5635" s="1" t="s">
        <v>11534</v>
      </c>
      <c r="B5635" s="1">
        <v>522312</v>
      </c>
      <c r="C5635" s="1">
        <v>1680</v>
      </c>
      <c r="D5635" s="1">
        <v>24657</v>
      </c>
      <c r="F5635" s="1">
        <v>100</v>
      </c>
    </row>
    <row r="5636" spans="1:6" x14ac:dyDescent="0.15">
      <c r="A5636" s="1" t="s">
        <v>11535</v>
      </c>
      <c r="B5636" s="1">
        <v>522313</v>
      </c>
      <c r="C5636" s="1">
        <v>1680</v>
      </c>
      <c r="D5636" s="1">
        <v>26337</v>
      </c>
      <c r="F5636" s="1">
        <v>100</v>
      </c>
    </row>
    <row r="5637" spans="1:6" x14ac:dyDescent="0.15">
      <c r="A5637" s="1" t="s">
        <v>11536</v>
      </c>
      <c r="B5637" s="1">
        <v>522314</v>
      </c>
      <c r="C5637" s="1">
        <v>1680</v>
      </c>
      <c r="D5637" s="1">
        <v>28017</v>
      </c>
      <c r="F5637" s="1">
        <v>100</v>
      </c>
    </row>
    <row r="5638" spans="1:6" x14ac:dyDescent="0.15">
      <c r="A5638" s="1" t="s">
        <v>11537</v>
      </c>
      <c r="B5638" s="1">
        <v>522315</v>
      </c>
      <c r="C5638" s="1">
        <v>1680</v>
      </c>
      <c r="D5638" s="1">
        <v>29697</v>
      </c>
      <c r="F5638" s="1">
        <v>100</v>
      </c>
    </row>
    <row r="5639" spans="1:6" x14ac:dyDescent="0.15">
      <c r="A5639" s="1" t="s">
        <v>11538</v>
      </c>
      <c r="B5639" s="1">
        <v>522316</v>
      </c>
      <c r="C5639" s="1">
        <v>2352</v>
      </c>
      <c r="D5639" s="1">
        <v>31377</v>
      </c>
      <c r="F5639" s="1">
        <v>100</v>
      </c>
    </row>
    <row r="5640" spans="1:6" x14ac:dyDescent="0.15">
      <c r="A5640" s="1" t="s">
        <v>11539</v>
      </c>
      <c r="B5640" s="1">
        <v>522317</v>
      </c>
      <c r="C5640" s="1">
        <v>2352</v>
      </c>
      <c r="D5640" s="1">
        <v>33729</v>
      </c>
      <c r="F5640" s="1">
        <v>100</v>
      </c>
    </row>
    <row r="5641" spans="1:6" x14ac:dyDescent="0.15">
      <c r="A5641" s="1" t="s">
        <v>11540</v>
      </c>
      <c r="B5641" s="1">
        <v>522318</v>
      </c>
      <c r="C5641" s="1">
        <v>2352</v>
      </c>
      <c r="D5641" s="1">
        <v>36081</v>
      </c>
      <c r="F5641" s="1">
        <v>100</v>
      </c>
    </row>
    <row r="5642" spans="1:6" x14ac:dyDescent="0.15">
      <c r="A5642" s="1" t="s">
        <v>11541</v>
      </c>
      <c r="B5642" s="1">
        <v>522319</v>
      </c>
      <c r="C5642" s="1">
        <v>2352</v>
      </c>
      <c r="D5642" s="1">
        <v>38433</v>
      </c>
      <c r="F5642" s="1">
        <v>100</v>
      </c>
    </row>
    <row r="5643" spans="1:6" x14ac:dyDescent="0.15">
      <c r="A5643" s="1" t="s">
        <v>11542</v>
      </c>
      <c r="B5643" s="1">
        <v>522320</v>
      </c>
      <c r="C5643" s="1">
        <v>2352</v>
      </c>
      <c r="D5643" s="1">
        <v>40785</v>
      </c>
      <c r="F5643" s="1">
        <v>100</v>
      </c>
    </row>
    <row r="5644" spans="1:6" x14ac:dyDescent="0.15">
      <c r="A5644" s="1" t="s">
        <v>11543</v>
      </c>
      <c r="B5644" s="1">
        <v>522321</v>
      </c>
      <c r="C5644" s="1">
        <v>3024</v>
      </c>
      <c r="D5644" s="1">
        <v>43137</v>
      </c>
      <c r="F5644" s="1">
        <v>100</v>
      </c>
    </row>
    <row r="5645" spans="1:6" x14ac:dyDescent="0.15">
      <c r="A5645" s="1" t="s">
        <v>11544</v>
      </c>
      <c r="B5645" s="1">
        <v>522322</v>
      </c>
      <c r="C5645" s="1">
        <v>3024</v>
      </c>
      <c r="D5645" s="1">
        <v>46161</v>
      </c>
      <c r="F5645" s="1">
        <v>100</v>
      </c>
    </row>
    <row r="5646" spans="1:6" x14ac:dyDescent="0.15">
      <c r="A5646" s="1" t="s">
        <v>11545</v>
      </c>
      <c r="B5646" s="1">
        <v>522323</v>
      </c>
      <c r="C5646" s="1">
        <v>3024</v>
      </c>
      <c r="D5646" s="1">
        <v>49185</v>
      </c>
      <c r="F5646" s="1">
        <v>100</v>
      </c>
    </row>
    <row r="5647" spans="1:6" x14ac:dyDescent="0.15">
      <c r="A5647" s="1" t="s">
        <v>11546</v>
      </c>
      <c r="B5647" s="1">
        <v>522324</v>
      </c>
      <c r="C5647" s="1">
        <v>3024</v>
      </c>
      <c r="D5647" s="1">
        <v>52209</v>
      </c>
      <c r="F5647" s="1">
        <v>100</v>
      </c>
    </row>
    <row r="5648" spans="1:6" x14ac:dyDescent="0.15">
      <c r="A5648" s="1" t="s">
        <v>11547</v>
      </c>
      <c r="B5648" s="1">
        <v>522325</v>
      </c>
      <c r="C5648" s="1">
        <v>3024</v>
      </c>
      <c r="D5648" s="1">
        <v>55233</v>
      </c>
      <c r="F5648" s="1">
        <v>100</v>
      </c>
    </row>
    <row r="5649" spans="1:6" x14ac:dyDescent="0.15">
      <c r="A5649" s="1" t="s">
        <v>11548</v>
      </c>
      <c r="B5649" s="1">
        <v>522326</v>
      </c>
      <c r="C5649" s="1">
        <v>3696</v>
      </c>
      <c r="D5649" s="1">
        <v>58257</v>
      </c>
      <c r="F5649" s="1">
        <v>100</v>
      </c>
    </row>
    <row r="5650" spans="1:6" x14ac:dyDescent="0.15">
      <c r="A5650" s="1" t="s">
        <v>11549</v>
      </c>
      <c r="B5650" s="1">
        <v>522327</v>
      </c>
      <c r="C5650" s="1">
        <v>3696</v>
      </c>
      <c r="D5650" s="1">
        <v>61953</v>
      </c>
      <c r="F5650" s="1">
        <v>100</v>
      </c>
    </row>
    <row r="5651" spans="1:6" x14ac:dyDescent="0.15">
      <c r="A5651" s="1" t="s">
        <v>11550</v>
      </c>
      <c r="B5651" s="1">
        <v>522328</v>
      </c>
      <c r="C5651" s="1">
        <v>3696</v>
      </c>
      <c r="D5651" s="1">
        <v>65649</v>
      </c>
      <c r="F5651" s="1">
        <v>100</v>
      </c>
    </row>
    <row r="5652" spans="1:6" x14ac:dyDescent="0.15">
      <c r="A5652" s="1" t="s">
        <v>11551</v>
      </c>
      <c r="B5652" s="1">
        <v>522329</v>
      </c>
      <c r="C5652" s="1">
        <v>3696</v>
      </c>
      <c r="D5652" s="1">
        <v>69345</v>
      </c>
      <c r="F5652" s="1">
        <v>100</v>
      </c>
    </row>
    <row r="5653" spans="1:6" x14ac:dyDescent="0.15">
      <c r="A5653" s="1" t="s">
        <v>11552</v>
      </c>
      <c r="B5653" s="1">
        <v>522330</v>
      </c>
      <c r="C5653" s="1">
        <v>3696</v>
      </c>
      <c r="D5653" s="1">
        <v>73041</v>
      </c>
      <c r="F5653" s="1">
        <v>100</v>
      </c>
    </row>
    <row r="5654" spans="1:6" x14ac:dyDescent="0.15">
      <c r="A5654" s="1" t="s">
        <v>11553</v>
      </c>
      <c r="B5654" s="1">
        <v>522331</v>
      </c>
      <c r="C5654" s="1">
        <v>4368</v>
      </c>
      <c r="D5654" s="1">
        <v>76737</v>
      </c>
      <c r="F5654" s="1">
        <v>100</v>
      </c>
    </row>
    <row r="5655" spans="1:6" x14ac:dyDescent="0.15">
      <c r="A5655" s="1" t="s">
        <v>11554</v>
      </c>
      <c r="B5655" s="1">
        <v>522332</v>
      </c>
      <c r="C5655" s="1">
        <v>4368</v>
      </c>
      <c r="D5655" s="1">
        <v>81105</v>
      </c>
      <c r="F5655" s="1">
        <v>100</v>
      </c>
    </row>
    <row r="5656" spans="1:6" x14ac:dyDescent="0.15">
      <c r="A5656" s="1" t="s">
        <v>11555</v>
      </c>
      <c r="B5656" s="1">
        <v>522333</v>
      </c>
      <c r="C5656" s="1">
        <v>4368</v>
      </c>
      <c r="D5656" s="1">
        <v>85473</v>
      </c>
      <c r="F5656" s="1">
        <v>100</v>
      </c>
    </row>
    <row r="5657" spans="1:6" x14ac:dyDescent="0.15">
      <c r="A5657" s="1" t="s">
        <v>11556</v>
      </c>
      <c r="B5657" s="1">
        <v>522334</v>
      </c>
      <c r="C5657" s="1">
        <v>4368</v>
      </c>
      <c r="D5657" s="1">
        <v>89841</v>
      </c>
      <c r="F5657" s="1">
        <v>100</v>
      </c>
    </row>
    <row r="5658" spans="1:6" x14ac:dyDescent="0.15">
      <c r="A5658" s="1" t="s">
        <v>11557</v>
      </c>
      <c r="B5658" s="1">
        <v>522335</v>
      </c>
      <c r="C5658" s="1">
        <v>4368</v>
      </c>
      <c r="D5658" s="1">
        <v>94209</v>
      </c>
      <c r="F5658" s="1">
        <v>100</v>
      </c>
    </row>
    <row r="5659" spans="1:6" x14ac:dyDescent="0.15">
      <c r="A5659" s="1" t="s">
        <v>11558</v>
      </c>
      <c r="B5659" s="1">
        <v>522336</v>
      </c>
      <c r="C5659" s="1">
        <v>5040</v>
      </c>
      <c r="D5659" s="1">
        <v>98577</v>
      </c>
      <c r="F5659" s="1">
        <v>100</v>
      </c>
    </row>
    <row r="5660" spans="1:6" x14ac:dyDescent="0.15">
      <c r="A5660" s="1" t="s">
        <v>11559</v>
      </c>
      <c r="B5660" s="1">
        <v>522337</v>
      </c>
      <c r="C5660" s="1">
        <v>5040</v>
      </c>
      <c r="D5660" s="1">
        <v>103617</v>
      </c>
      <c r="F5660" s="1">
        <v>100</v>
      </c>
    </row>
    <row r="5661" spans="1:6" x14ac:dyDescent="0.15">
      <c r="A5661" s="1" t="s">
        <v>11560</v>
      </c>
      <c r="B5661" s="1">
        <v>522338</v>
      </c>
      <c r="C5661" s="1">
        <v>5040</v>
      </c>
      <c r="D5661" s="1">
        <v>108657</v>
      </c>
      <c r="F5661" s="1">
        <v>100</v>
      </c>
    </row>
    <row r="5662" spans="1:6" x14ac:dyDescent="0.15">
      <c r="A5662" s="1" t="s">
        <v>11561</v>
      </c>
      <c r="B5662" s="1">
        <v>522339</v>
      </c>
      <c r="C5662" s="1">
        <v>5040</v>
      </c>
      <c r="D5662" s="1">
        <v>113697</v>
      </c>
      <c r="F5662" s="1">
        <v>100</v>
      </c>
    </row>
    <row r="5663" spans="1:6" x14ac:dyDescent="0.15">
      <c r="A5663" s="1" t="s">
        <v>11562</v>
      </c>
      <c r="B5663" s="1">
        <v>522340</v>
      </c>
      <c r="C5663" s="1">
        <v>5040</v>
      </c>
      <c r="D5663" s="1">
        <v>118737</v>
      </c>
      <c r="F5663" s="1">
        <v>100</v>
      </c>
    </row>
    <row r="5664" spans="1:6" x14ac:dyDescent="0.15">
      <c r="A5664" s="1" t="s">
        <v>11563</v>
      </c>
      <c r="B5664" s="1">
        <v>522341</v>
      </c>
      <c r="C5664" s="1">
        <v>6048</v>
      </c>
      <c r="D5664" s="1">
        <v>123777</v>
      </c>
      <c r="F5664" s="1">
        <v>100</v>
      </c>
    </row>
    <row r="5665" spans="1:6" x14ac:dyDescent="0.15">
      <c r="A5665" s="1" t="s">
        <v>11564</v>
      </c>
      <c r="B5665" s="1">
        <v>522342</v>
      </c>
      <c r="C5665" s="1">
        <v>6048</v>
      </c>
      <c r="D5665" s="1">
        <v>129825</v>
      </c>
      <c r="F5665" s="1">
        <v>100</v>
      </c>
    </row>
    <row r="5666" spans="1:6" x14ac:dyDescent="0.15">
      <c r="A5666" s="1" t="s">
        <v>11565</v>
      </c>
      <c r="B5666" s="1">
        <v>522343</v>
      </c>
      <c r="C5666" s="1">
        <v>6048</v>
      </c>
      <c r="D5666" s="1">
        <v>135873</v>
      </c>
      <c r="F5666" s="1">
        <v>100</v>
      </c>
    </row>
    <row r="5667" spans="1:6" x14ac:dyDescent="0.15">
      <c r="A5667" s="1" t="s">
        <v>11566</v>
      </c>
      <c r="B5667" s="1">
        <v>522344</v>
      </c>
      <c r="C5667" s="1">
        <v>6048</v>
      </c>
      <c r="D5667" s="1">
        <v>141921</v>
      </c>
      <c r="F5667" s="1">
        <v>100</v>
      </c>
    </row>
    <row r="5668" spans="1:6" x14ac:dyDescent="0.15">
      <c r="A5668" s="1" t="s">
        <v>11567</v>
      </c>
      <c r="B5668" s="1">
        <v>522345</v>
      </c>
      <c r="C5668" s="1">
        <v>6048</v>
      </c>
      <c r="D5668" s="1">
        <v>147969</v>
      </c>
      <c r="F5668" s="1">
        <v>100</v>
      </c>
    </row>
    <row r="5669" spans="1:6" x14ac:dyDescent="0.15">
      <c r="A5669" s="1" t="s">
        <v>11568</v>
      </c>
      <c r="B5669" s="1">
        <v>522346</v>
      </c>
      <c r="C5669" s="1">
        <v>7056</v>
      </c>
      <c r="D5669" s="1">
        <v>154017</v>
      </c>
      <c r="F5669" s="1">
        <v>100</v>
      </c>
    </row>
    <row r="5670" spans="1:6" x14ac:dyDescent="0.15">
      <c r="A5670" s="1" t="s">
        <v>11569</v>
      </c>
      <c r="B5670" s="1">
        <v>522347</v>
      </c>
      <c r="C5670" s="1">
        <v>7056</v>
      </c>
      <c r="D5670" s="1">
        <v>161073</v>
      </c>
      <c r="F5670" s="1">
        <v>100</v>
      </c>
    </row>
    <row r="5671" spans="1:6" x14ac:dyDescent="0.15">
      <c r="A5671" s="1" t="s">
        <v>11570</v>
      </c>
      <c r="B5671" s="1">
        <v>522348</v>
      </c>
      <c r="C5671" s="1">
        <v>7056</v>
      </c>
      <c r="D5671" s="1">
        <v>168129</v>
      </c>
      <c r="F5671" s="1">
        <v>100</v>
      </c>
    </row>
    <row r="5672" spans="1:6" x14ac:dyDescent="0.15">
      <c r="A5672" s="1" t="s">
        <v>11571</v>
      </c>
      <c r="B5672" s="1">
        <v>522349</v>
      </c>
      <c r="C5672" s="1">
        <v>7056</v>
      </c>
      <c r="D5672" s="1">
        <v>175185</v>
      </c>
      <c r="F5672" s="1">
        <v>100</v>
      </c>
    </row>
    <row r="5673" spans="1:6" x14ac:dyDescent="0.15">
      <c r="A5673" s="1" t="s">
        <v>11572</v>
      </c>
      <c r="B5673" s="1">
        <v>522350</v>
      </c>
      <c r="C5673" s="1">
        <v>7056</v>
      </c>
      <c r="D5673" s="1">
        <v>182241</v>
      </c>
      <c r="F5673" s="1">
        <v>100</v>
      </c>
    </row>
    <row r="5674" spans="1:6" x14ac:dyDescent="0.15">
      <c r="A5674" s="1" t="s">
        <v>11573</v>
      </c>
      <c r="B5674" s="1">
        <v>522351</v>
      </c>
      <c r="C5674" s="1">
        <v>8064</v>
      </c>
      <c r="D5674" s="1">
        <v>189297</v>
      </c>
      <c r="F5674" s="1">
        <v>100</v>
      </c>
    </row>
    <row r="5675" spans="1:6" x14ac:dyDescent="0.15">
      <c r="A5675" s="1" t="s">
        <v>11574</v>
      </c>
      <c r="B5675" s="1">
        <v>522352</v>
      </c>
      <c r="C5675" s="1">
        <v>8064</v>
      </c>
      <c r="D5675" s="1">
        <v>197361</v>
      </c>
      <c r="F5675" s="1">
        <v>100</v>
      </c>
    </row>
    <row r="5676" spans="1:6" x14ac:dyDescent="0.15">
      <c r="A5676" s="1" t="s">
        <v>11575</v>
      </c>
      <c r="B5676" s="1">
        <v>522353</v>
      </c>
      <c r="C5676" s="1">
        <v>8064</v>
      </c>
      <c r="D5676" s="1">
        <v>205425</v>
      </c>
      <c r="F5676" s="1">
        <v>100</v>
      </c>
    </row>
    <row r="5677" spans="1:6" x14ac:dyDescent="0.15">
      <c r="A5677" s="1" t="s">
        <v>11576</v>
      </c>
      <c r="B5677" s="1">
        <v>522354</v>
      </c>
      <c r="C5677" s="1">
        <v>8064</v>
      </c>
      <c r="D5677" s="1">
        <v>213489</v>
      </c>
      <c r="F5677" s="1">
        <v>100</v>
      </c>
    </row>
    <row r="5678" spans="1:6" x14ac:dyDescent="0.15">
      <c r="A5678" s="1" t="s">
        <v>11577</v>
      </c>
      <c r="B5678" s="1">
        <v>522355</v>
      </c>
      <c r="C5678" s="1">
        <v>8064</v>
      </c>
      <c r="D5678" s="1">
        <v>221553</v>
      </c>
      <c r="F5678" s="1">
        <v>100</v>
      </c>
    </row>
    <row r="5679" spans="1:6" x14ac:dyDescent="0.15">
      <c r="A5679" s="1" t="s">
        <v>11578</v>
      </c>
      <c r="B5679" s="1">
        <v>522356</v>
      </c>
      <c r="C5679" s="1">
        <v>9072</v>
      </c>
      <c r="D5679" s="1">
        <v>229617</v>
      </c>
      <c r="F5679" s="1">
        <v>100</v>
      </c>
    </row>
    <row r="5680" spans="1:6" x14ac:dyDescent="0.15">
      <c r="A5680" s="1" t="s">
        <v>11579</v>
      </c>
      <c r="B5680" s="1">
        <v>522357</v>
      </c>
      <c r="C5680" s="1">
        <v>9072</v>
      </c>
      <c r="D5680" s="1">
        <v>238689</v>
      </c>
      <c r="F5680" s="1">
        <v>100</v>
      </c>
    </row>
    <row r="5681" spans="1:6" x14ac:dyDescent="0.15">
      <c r="A5681" s="1" t="s">
        <v>11580</v>
      </c>
      <c r="B5681" s="1">
        <v>522358</v>
      </c>
      <c r="C5681" s="1">
        <v>9072</v>
      </c>
      <c r="D5681" s="1">
        <v>247761</v>
      </c>
      <c r="F5681" s="1">
        <v>100</v>
      </c>
    </row>
    <row r="5682" spans="1:6" x14ac:dyDescent="0.15">
      <c r="A5682" s="1" t="s">
        <v>11581</v>
      </c>
      <c r="B5682" s="1">
        <v>522359</v>
      </c>
      <c r="C5682" s="1">
        <v>9072</v>
      </c>
      <c r="D5682" s="1">
        <v>256833</v>
      </c>
      <c r="F5682" s="1">
        <v>100</v>
      </c>
    </row>
    <row r="5683" spans="1:6" x14ac:dyDescent="0.15">
      <c r="A5683" s="1" t="s">
        <v>11582</v>
      </c>
      <c r="B5683" s="1">
        <v>522360</v>
      </c>
      <c r="C5683" s="1">
        <v>9072</v>
      </c>
      <c r="D5683" s="1">
        <v>265905</v>
      </c>
      <c r="F5683" s="1">
        <v>100</v>
      </c>
    </row>
    <row r="5684" spans="1:6" x14ac:dyDescent="0.15">
      <c r="A5684" s="1" t="s">
        <v>11583</v>
      </c>
      <c r="B5684" s="1">
        <v>522361</v>
      </c>
      <c r="C5684" s="1">
        <v>10080</v>
      </c>
      <c r="D5684" s="1">
        <v>274977</v>
      </c>
      <c r="F5684" s="1">
        <v>100</v>
      </c>
    </row>
    <row r="5685" spans="1:6" x14ac:dyDescent="0.15">
      <c r="A5685" s="1" t="s">
        <v>11584</v>
      </c>
      <c r="B5685" s="1">
        <v>522362</v>
      </c>
      <c r="C5685" s="1">
        <v>10080</v>
      </c>
      <c r="D5685" s="1">
        <v>285057</v>
      </c>
      <c r="F5685" s="1">
        <v>100</v>
      </c>
    </row>
    <row r="5686" spans="1:6" x14ac:dyDescent="0.15">
      <c r="A5686" s="1" t="s">
        <v>11585</v>
      </c>
      <c r="B5686" s="1">
        <v>522363</v>
      </c>
      <c r="C5686" s="1">
        <v>10080</v>
      </c>
      <c r="D5686" s="1">
        <v>295137</v>
      </c>
      <c r="F5686" s="1">
        <v>100</v>
      </c>
    </row>
    <row r="5687" spans="1:6" x14ac:dyDescent="0.15">
      <c r="A5687" s="1" t="s">
        <v>11586</v>
      </c>
      <c r="B5687" s="1">
        <v>522364</v>
      </c>
      <c r="C5687" s="1">
        <v>10080</v>
      </c>
      <c r="D5687" s="1">
        <v>305217</v>
      </c>
      <c r="F5687" s="1">
        <v>100</v>
      </c>
    </row>
    <row r="5688" spans="1:6" x14ac:dyDescent="0.15">
      <c r="A5688" s="1" t="s">
        <v>11587</v>
      </c>
      <c r="B5688" s="1">
        <v>522365</v>
      </c>
      <c r="C5688" s="1">
        <v>10080</v>
      </c>
      <c r="D5688" s="1">
        <v>315297</v>
      </c>
      <c r="F5688" s="1">
        <v>100</v>
      </c>
    </row>
    <row r="5689" spans="1:6" x14ac:dyDescent="0.15">
      <c r="A5689" s="1" t="s">
        <v>11588</v>
      </c>
      <c r="B5689" s="1">
        <v>522366</v>
      </c>
      <c r="C5689" s="1">
        <v>11760</v>
      </c>
      <c r="D5689" s="1">
        <v>325377</v>
      </c>
      <c r="F5689" s="1">
        <v>100</v>
      </c>
    </row>
    <row r="5690" spans="1:6" x14ac:dyDescent="0.15">
      <c r="A5690" s="1" t="s">
        <v>11589</v>
      </c>
      <c r="B5690" s="1">
        <v>522367</v>
      </c>
      <c r="C5690" s="1">
        <v>11760</v>
      </c>
      <c r="D5690" s="1">
        <v>337137</v>
      </c>
      <c r="F5690" s="1">
        <v>100</v>
      </c>
    </row>
    <row r="5691" spans="1:6" x14ac:dyDescent="0.15">
      <c r="A5691" s="1" t="s">
        <v>11590</v>
      </c>
      <c r="B5691" s="1">
        <v>522368</v>
      </c>
      <c r="C5691" s="1">
        <v>11760</v>
      </c>
      <c r="D5691" s="1">
        <v>348897</v>
      </c>
      <c r="F5691" s="1">
        <v>100</v>
      </c>
    </row>
    <row r="5692" spans="1:6" x14ac:dyDescent="0.15">
      <c r="A5692" s="1" t="s">
        <v>11591</v>
      </c>
      <c r="B5692" s="1">
        <v>522369</v>
      </c>
      <c r="C5692" s="1">
        <v>11760</v>
      </c>
      <c r="D5692" s="1">
        <v>360657</v>
      </c>
      <c r="F5692" s="1">
        <v>100</v>
      </c>
    </row>
    <row r="5693" spans="1:6" x14ac:dyDescent="0.15">
      <c r="A5693" s="1" t="s">
        <v>11592</v>
      </c>
      <c r="B5693" s="1">
        <v>522370</v>
      </c>
      <c r="C5693" s="1">
        <v>11760</v>
      </c>
      <c r="D5693" s="1">
        <v>372417</v>
      </c>
      <c r="F5693" s="1">
        <v>100</v>
      </c>
    </row>
    <row r="5694" spans="1:6" x14ac:dyDescent="0.15">
      <c r="A5694" s="1" t="s">
        <v>11593</v>
      </c>
      <c r="B5694" s="1">
        <v>522371</v>
      </c>
      <c r="C5694" s="1">
        <v>13440</v>
      </c>
      <c r="D5694" s="1">
        <v>384177</v>
      </c>
      <c r="F5694" s="1">
        <v>100</v>
      </c>
    </row>
    <row r="5695" spans="1:6" x14ac:dyDescent="0.15">
      <c r="A5695" s="1" t="s">
        <v>11594</v>
      </c>
      <c r="B5695" s="1">
        <v>522372</v>
      </c>
      <c r="C5695" s="1">
        <v>13440</v>
      </c>
      <c r="D5695" s="1">
        <v>397617</v>
      </c>
      <c r="F5695" s="1">
        <v>100</v>
      </c>
    </row>
    <row r="5696" spans="1:6" x14ac:dyDescent="0.15">
      <c r="A5696" s="1" t="s">
        <v>11595</v>
      </c>
      <c r="B5696" s="1">
        <v>522373</v>
      </c>
      <c r="C5696" s="1">
        <v>13440</v>
      </c>
      <c r="D5696" s="1">
        <v>411057</v>
      </c>
      <c r="F5696" s="1">
        <v>100</v>
      </c>
    </row>
    <row r="5697" spans="1:6" x14ac:dyDescent="0.15">
      <c r="A5697" s="1" t="s">
        <v>11596</v>
      </c>
      <c r="B5697" s="1">
        <v>522374</v>
      </c>
      <c r="C5697" s="1">
        <v>13440</v>
      </c>
      <c r="D5697" s="1">
        <v>424497</v>
      </c>
      <c r="F5697" s="1">
        <v>100</v>
      </c>
    </row>
    <row r="5698" spans="1:6" x14ac:dyDescent="0.15">
      <c r="A5698" s="1" t="s">
        <v>11597</v>
      </c>
      <c r="B5698" s="1">
        <v>522375</v>
      </c>
      <c r="C5698" s="1">
        <v>13440</v>
      </c>
      <c r="D5698" s="1">
        <v>437937</v>
      </c>
      <c r="F5698" s="1">
        <v>100</v>
      </c>
    </row>
    <row r="5699" spans="1:6" x14ac:dyDescent="0.15">
      <c r="A5699" s="1" t="s">
        <v>11598</v>
      </c>
      <c r="B5699" s="1">
        <v>522376</v>
      </c>
      <c r="C5699" s="1">
        <v>15120</v>
      </c>
      <c r="D5699" s="1">
        <v>451377</v>
      </c>
      <c r="F5699" s="1">
        <v>100</v>
      </c>
    </row>
    <row r="5700" spans="1:6" x14ac:dyDescent="0.15">
      <c r="A5700" s="1" t="s">
        <v>11599</v>
      </c>
      <c r="B5700" s="1">
        <v>522377</v>
      </c>
      <c r="C5700" s="1">
        <v>15120</v>
      </c>
      <c r="D5700" s="1">
        <v>466497</v>
      </c>
      <c r="F5700" s="1">
        <v>100</v>
      </c>
    </row>
    <row r="5701" spans="1:6" x14ac:dyDescent="0.15">
      <c r="A5701" s="1" t="s">
        <v>11600</v>
      </c>
      <c r="B5701" s="1">
        <v>522378</v>
      </c>
      <c r="C5701" s="1">
        <v>15120</v>
      </c>
      <c r="D5701" s="1">
        <v>481617</v>
      </c>
      <c r="F5701" s="1">
        <v>100</v>
      </c>
    </row>
    <row r="5702" spans="1:6" x14ac:dyDescent="0.15">
      <c r="A5702" s="1" t="s">
        <v>11601</v>
      </c>
      <c r="B5702" s="1">
        <v>522379</v>
      </c>
      <c r="C5702" s="1">
        <v>15120</v>
      </c>
      <c r="D5702" s="1">
        <v>496737</v>
      </c>
      <c r="F5702" s="1">
        <v>100</v>
      </c>
    </row>
    <row r="5703" spans="1:6" x14ac:dyDescent="0.15">
      <c r="A5703" s="1" t="s">
        <v>11602</v>
      </c>
      <c r="B5703" s="1">
        <v>522380</v>
      </c>
      <c r="C5703" s="1">
        <v>0</v>
      </c>
      <c r="D5703" s="1">
        <v>511857</v>
      </c>
      <c r="F5703" s="1">
        <v>100</v>
      </c>
    </row>
    <row r="5704" spans="1:6" x14ac:dyDescent="0.15">
      <c r="A5704" s="1" t="s">
        <v>11603</v>
      </c>
      <c r="B5704" s="1">
        <v>523301</v>
      </c>
      <c r="C5704" s="1">
        <v>504</v>
      </c>
      <c r="D5704" s="1">
        <v>11626</v>
      </c>
      <c r="F5704" s="1">
        <v>80</v>
      </c>
    </row>
    <row r="5705" spans="1:6" x14ac:dyDescent="0.15">
      <c r="A5705" s="1" t="s">
        <v>11604</v>
      </c>
      <c r="B5705" s="1">
        <v>523302</v>
      </c>
      <c r="C5705" s="1">
        <v>504</v>
      </c>
      <c r="D5705" s="1">
        <v>12130</v>
      </c>
      <c r="F5705" s="1">
        <v>80</v>
      </c>
    </row>
    <row r="5706" spans="1:6" x14ac:dyDescent="0.15">
      <c r="A5706" s="1" t="s">
        <v>11605</v>
      </c>
      <c r="B5706" s="1">
        <v>523303</v>
      </c>
      <c r="C5706" s="1">
        <v>504</v>
      </c>
      <c r="D5706" s="1">
        <v>12634</v>
      </c>
      <c r="F5706" s="1">
        <v>80</v>
      </c>
    </row>
    <row r="5707" spans="1:6" x14ac:dyDescent="0.15">
      <c r="A5707" s="1" t="s">
        <v>11606</v>
      </c>
      <c r="B5707" s="1">
        <v>523304</v>
      </c>
      <c r="C5707" s="1">
        <v>504</v>
      </c>
      <c r="D5707" s="1">
        <v>13138</v>
      </c>
      <c r="F5707" s="1">
        <v>80</v>
      </c>
    </row>
    <row r="5708" spans="1:6" x14ac:dyDescent="0.15">
      <c r="A5708" s="1" t="s">
        <v>11607</v>
      </c>
      <c r="B5708" s="1">
        <v>523305</v>
      </c>
      <c r="C5708" s="1">
        <v>504</v>
      </c>
      <c r="D5708" s="1">
        <v>13642</v>
      </c>
      <c r="F5708" s="1">
        <v>80</v>
      </c>
    </row>
    <row r="5709" spans="1:6" x14ac:dyDescent="0.15">
      <c r="A5709" s="1" t="s">
        <v>11608</v>
      </c>
      <c r="B5709" s="1">
        <v>523306</v>
      </c>
      <c r="C5709" s="1">
        <v>756</v>
      </c>
      <c r="D5709" s="1">
        <v>14146</v>
      </c>
      <c r="F5709" s="1">
        <v>80</v>
      </c>
    </row>
    <row r="5710" spans="1:6" x14ac:dyDescent="0.15">
      <c r="A5710" s="1" t="s">
        <v>11609</v>
      </c>
      <c r="B5710" s="1">
        <v>523307</v>
      </c>
      <c r="C5710" s="1">
        <v>756</v>
      </c>
      <c r="D5710" s="1">
        <v>14902</v>
      </c>
      <c r="F5710" s="1">
        <v>80</v>
      </c>
    </row>
    <row r="5711" spans="1:6" x14ac:dyDescent="0.15">
      <c r="A5711" s="1" t="s">
        <v>11610</v>
      </c>
      <c r="B5711" s="1">
        <v>523308</v>
      </c>
      <c r="C5711" s="1">
        <v>756</v>
      </c>
      <c r="D5711" s="1">
        <v>15658</v>
      </c>
      <c r="F5711" s="1">
        <v>80</v>
      </c>
    </row>
    <row r="5712" spans="1:6" x14ac:dyDescent="0.15">
      <c r="A5712" s="1" t="s">
        <v>11611</v>
      </c>
      <c r="B5712" s="1">
        <v>523309</v>
      </c>
      <c r="C5712" s="1">
        <v>756</v>
      </c>
      <c r="D5712" s="1">
        <v>16414</v>
      </c>
      <c r="F5712" s="1">
        <v>80</v>
      </c>
    </row>
    <row r="5713" spans="1:6" x14ac:dyDescent="0.15">
      <c r="A5713" s="1" t="s">
        <v>11612</v>
      </c>
      <c r="B5713" s="1">
        <v>523310</v>
      </c>
      <c r="C5713" s="1">
        <v>756</v>
      </c>
      <c r="D5713" s="1">
        <v>17170</v>
      </c>
      <c r="F5713" s="1">
        <v>80</v>
      </c>
    </row>
    <row r="5714" spans="1:6" x14ac:dyDescent="0.15">
      <c r="A5714" s="1" t="s">
        <v>11613</v>
      </c>
      <c r="B5714" s="1">
        <v>523311</v>
      </c>
      <c r="C5714" s="1">
        <v>1260</v>
      </c>
      <c r="D5714" s="1">
        <v>17926</v>
      </c>
      <c r="F5714" s="1">
        <v>80</v>
      </c>
    </row>
    <row r="5715" spans="1:6" x14ac:dyDescent="0.15">
      <c r="A5715" s="1" t="s">
        <v>11614</v>
      </c>
      <c r="B5715" s="1">
        <v>523312</v>
      </c>
      <c r="C5715" s="1">
        <v>1260</v>
      </c>
      <c r="D5715" s="1">
        <v>19186</v>
      </c>
      <c r="F5715" s="1">
        <v>80</v>
      </c>
    </row>
    <row r="5716" spans="1:6" x14ac:dyDescent="0.15">
      <c r="A5716" s="1" t="s">
        <v>11615</v>
      </c>
      <c r="B5716" s="1">
        <v>523313</v>
      </c>
      <c r="C5716" s="1">
        <v>1260</v>
      </c>
      <c r="D5716" s="1">
        <v>20446</v>
      </c>
      <c r="F5716" s="1">
        <v>80</v>
      </c>
    </row>
    <row r="5717" spans="1:6" x14ac:dyDescent="0.15">
      <c r="A5717" s="1" t="s">
        <v>11616</v>
      </c>
      <c r="B5717" s="1">
        <v>523314</v>
      </c>
      <c r="C5717" s="1">
        <v>1260</v>
      </c>
      <c r="D5717" s="1">
        <v>21706</v>
      </c>
      <c r="F5717" s="1">
        <v>80</v>
      </c>
    </row>
    <row r="5718" spans="1:6" x14ac:dyDescent="0.15">
      <c r="A5718" s="1" t="s">
        <v>11617</v>
      </c>
      <c r="B5718" s="1">
        <v>523315</v>
      </c>
      <c r="C5718" s="1">
        <v>1260</v>
      </c>
      <c r="D5718" s="1">
        <v>22966</v>
      </c>
      <c r="F5718" s="1">
        <v>80</v>
      </c>
    </row>
    <row r="5719" spans="1:6" x14ac:dyDescent="0.15">
      <c r="A5719" s="1" t="s">
        <v>11618</v>
      </c>
      <c r="B5719" s="1">
        <v>523316</v>
      </c>
      <c r="C5719" s="1">
        <v>1764</v>
      </c>
      <c r="D5719" s="1">
        <v>24226</v>
      </c>
      <c r="F5719" s="1">
        <v>80</v>
      </c>
    </row>
    <row r="5720" spans="1:6" x14ac:dyDescent="0.15">
      <c r="A5720" s="1" t="s">
        <v>11619</v>
      </c>
      <c r="B5720" s="1">
        <v>523317</v>
      </c>
      <c r="C5720" s="1">
        <v>1764</v>
      </c>
      <c r="D5720" s="1">
        <v>25990</v>
      </c>
      <c r="F5720" s="1">
        <v>80</v>
      </c>
    </row>
    <row r="5721" spans="1:6" x14ac:dyDescent="0.15">
      <c r="A5721" s="1" t="s">
        <v>11620</v>
      </c>
      <c r="B5721" s="1">
        <v>523318</v>
      </c>
      <c r="C5721" s="1">
        <v>1764</v>
      </c>
      <c r="D5721" s="1">
        <v>27754</v>
      </c>
      <c r="F5721" s="1">
        <v>80</v>
      </c>
    </row>
    <row r="5722" spans="1:6" x14ac:dyDescent="0.15">
      <c r="A5722" s="1" t="s">
        <v>11621</v>
      </c>
      <c r="B5722" s="1">
        <v>523319</v>
      </c>
      <c r="C5722" s="1">
        <v>1764</v>
      </c>
      <c r="D5722" s="1">
        <v>29518</v>
      </c>
      <c r="F5722" s="1">
        <v>80</v>
      </c>
    </row>
    <row r="5723" spans="1:6" x14ac:dyDescent="0.15">
      <c r="A5723" s="1" t="s">
        <v>11622</v>
      </c>
      <c r="B5723" s="1">
        <v>523320</v>
      </c>
      <c r="C5723" s="1">
        <v>1764</v>
      </c>
      <c r="D5723" s="1">
        <v>31282</v>
      </c>
      <c r="F5723" s="1">
        <v>80</v>
      </c>
    </row>
    <row r="5724" spans="1:6" x14ac:dyDescent="0.15">
      <c r="A5724" s="1" t="s">
        <v>11623</v>
      </c>
      <c r="B5724" s="1">
        <v>523321</v>
      </c>
      <c r="C5724" s="1">
        <v>2268</v>
      </c>
      <c r="D5724" s="1">
        <v>33046</v>
      </c>
      <c r="F5724" s="1">
        <v>80</v>
      </c>
    </row>
    <row r="5725" spans="1:6" x14ac:dyDescent="0.15">
      <c r="A5725" s="1" t="s">
        <v>11624</v>
      </c>
      <c r="B5725" s="1">
        <v>523322</v>
      </c>
      <c r="C5725" s="1">
        <v>2268</v>
      </c>
      <c r="D5725" s="1">
        <v>35314</v>
      </c>
      <c r="F5725" s="1">
        <v>80</v>
      </c>
    </row>
    <row r="5726" spans="1:6" x14ac:dyDescent="0.15">
      <c r="A5726" s="1" t="s">
        <v>11625</v>
      </c>
      <c r="B5726" s="1">
        <v>523323</v>
      </c>
      <c r="C5726" s="1">
        <v>2268</v>
      </c>
      <c r="D5726" s="1">
        <v>37582</v>
      </c>
      <c r="F5726" s="1">
        <v>80</v>
      </c>
    </row>
    <row r="5727" spans="1:6" x14ac:dyDescent="0.15">
      <c r="A5727" s="1" t="s">
        <v>11626</v>
      </c>
      <c r="B5727" s="1">
        <v>523324</v>
      </c>
      <c r="C5727" s="1">
        <v>2268</v>
      </c>
      <c r="D5727" s="1">
        <v>39850</v>
      </c>
      <c r="F5727" s="1">
        <v>80</v>
      </c>
    </row>
    <row r="5728" spans="1:6" x14ac:dyDescent="0.15">
      <c r="A5728" s="1" t="s">
        <v>11627</v>
      </c>
      <c r="B5728" s="1">
        <v>523325</v>
      </c>
      <c r="C5728" s="1">
        <v>2268</v>
      </c>
      <c r="D5728" s="1">
        <v>42118</v>
      </c>
      <c r="F5728" s="1">
        <v>80</v>
      </c>
    </row>
    <row r="5729" spans="1:6" x14ac:dyDescent="0.15">
      <c r="A5729" s="1" t="s">
        <v>11628</v>
      </c>
      <c r="B5729" s="1">
        <v>523326</v>
      </c>
      <c r="C5729" s="1">
        <v>2772</v>
      </c>
      <c r="D5729" s="1">
        <v>44386</v>
      </c>
      <c r="F5729" s="1">
        <v>80</v>
      </c>
    </row>
    <row r="5730" spans="1:6" x14ac:dyDescent="0.15">
      <c r="A5730" s="1" t="s">
        <v>11629</v>
      </c>
      <c r="B5730" s="1">
        <v>523327</v>
      </c>
      <c r="C5730" s="1">
        <v>2772</v>
      </c>
      <c r="D5730" s="1">
        <v>47158</v>
      </c>
      <c r="F5730" s="1">
        <v>80</v>
      </c>
    </row>
    <row r="5731" spans="1:6" x14ac:dyDescent="0.15">
      <c r="A5731" s="1" t="s">
        <v>11630</v>
      </c>
      <c r="B5731" s="1">
        <v>523328</v>
      </c>
      <c r="C5731" s="1">
        <v>2772</v>
      </c>
      <c r="D5731" s="1">
        <v>49930</v>
      </c>
      <c r="F5731" s="1">
        <v>80</v>
      </c>
    </row>
    <row r="5732" spans="1:6" x14ac:dyDescent="0.15">
      <c r="A5732" s="1" t="s">
        <v>11631</v>
      </c>
      <c r="B5732" s="1">
        <v>523329</v>
      </c>
      <c r="C5732" s="1">
        <v>2772</v>
      </c>
      <c r="D5732" s="1">
        <v>52702</v>
      </c>
      <c r="F5732" s="1">
        <v>80</v>
      </c>
    </row>
    <row r="5733" spans="1:6" x14ac:dyDescent="0.15">
      <c r="A5733" s="1" t="s">
        <v>11632</v>
      </c>
      <c r="B5733" s="1">
        <v>523330</v>
      </c>
      <c r="C5733" s="1">
        <v>2772</v>
      </c>
      <c r="D5733" s="1">
        <v>55474</v>
      </c>
      <c r="F5733" s="1">
        <v>80</v>
      </c>
    </row>
    <row r="5734" spans="1:6" x14ac:dyDescent="0.15">
      <c r="A5734" s="1" t="s">
        <v>11633</v>
      </c>
      <c r="B5734" s="1">
        <v>523331</v>
      </c>
      <c r="C5734" s="1">
        <v>3276</v>
      </c>
      <c r="D5734" s="1">
        <v>58246</v>
      </c>
      <c r="F5734" s="1">
        <v>80</v>
      </c>
    </row>
    <row r="5735" spans="1:6" x14ac:dyDescent="0.15">
      <c r="A5735" s="1" t="s">
        <v>11634</v>
      </c>
      <c r="B5735" s="1">
        <v>523332</v>
      </c>
      <c r="C5735" s="1">
        <v>3276</v>
      </c>
      <c r="D5735" s="1">
        <v>61522</v>
      </c>
      <c r="F5735" s="1">
        <v>80</v>
      </c>
    </row>
    <row r="5736" spans="1:6" x14ac:dyDescent="0.15">
      <c r="A5736" s="1" t="s">
        <v>11635</v>
      </c>
      <c r="B5736" s="1">
        <v>523333</v>
      </c>
      <c r="C5736" s="1">
        <v>3276</v>
      </c>
      <c r="D5736" s="1">
        <v>64798</v>
      </c>
      <c r="F5736" s="1">
        <v>80</v>
      </c>
    </row>
    <row r="5737" spans="1:6" x14ac:dyDescent="0.15">
      <c r="A5737" s="1" t="s">
        <v>11636</v>
      </c>
      <c r="B5737" s="1">
        <v>523334</v>
      </c>
      <c r="C5737" s="1">
        <v>3276</v>
      </c>
      <c r="D5737" s="1">
        <v>68074</v>
      </c>
      <c r="F5737" s="1">
        <v>80</v>
      </c>
    </row>
    <row r="5738" spans="1:6" x14ac:dyDescent="0.15">
      <c r="A5738" s="1" t="s">
        <v>11637</v>
      </c>
      <c r="B5738" s="1">
        <v>523335</v>
      </c>
      <c r="C5738" s="1">
        <v>3276</v>
      </c>
      <c r="D5738" s="1">
        <v>71350</v>
      </c>
      <c r="F5738" s="1">
        <v>80</v>
      </c>
    </row>
    <row r="5739" spans="1:6" x14ac:dyDescent="0.15">
      <c r="A5739" s="1" t="s">
        <v>11638</v>
      </c>
      <c r="B5739" s="1">
        <v>523336</v>
      </c>
      <c r="C5739" s="1">
        <v>3780</v>
      </c>
      <c r="D5739" s="1">
        <v>74626</v>
      </c>
      <c r="F5739" s="1">
        <v>80</v>
      </c>
    </row>
    <row r="5740" spans="1:6" x14ac:dyDescent="0.15">
      <c r="A5740" s="1" t="s">
        <v>11639</v>
      </c>
      <c r="B5740" s="1">
        <v>523337</v>
      </c>
      <c r="C5740" s="1">
        <v>3780</v>
      </c>
      <c r="D5740" s="1">
        <v>78406</v>
      </c>
      <c r="F5740" s="1">
        <v>80</v>
      </c>
    </row>
    <row r="5741" spans="1:6" x14ac:dyDescent="0.15">
      <c r="A5741" s="1" t="s">
        <v>11640</v>
      </c>
      <c r="B5741" s="1">
        <v>523338</v>
      </c>
      <c r="C5741" s="1">
        <v>3780</v>
      </c>
      <c r="D5741" s="1">
        <v>82186</v>
      </c>
      <c r="F5741" s="1">
        <v>80</v>
      </c>
    </row>
    <row r="5742" spans="1:6" x14ac:dyDescent="0.15">
      <c r="A5742" s="1" t="s">
        <v>11641</v>
      </c>
      <c r="B5742" s="1">
        <v>523339</v>
      </c>
      <c r="C5742" s="1">
        <v>3780</v>
      </c>
      <c r="D5742" s="1">
        <v>85966</v>
      </c>
      <c r="F5742" s="1">
        <v>80</v>
      </c>
    </row>
    <row r="5743" spans="1:6" x14ac:dyDescent="0.15">
      <c r="A5743" s="1" t="s">
        <v>11642</v>
      </c>
      <c r="B5743" s="1">
        <v>523340</v>
      </c>
      <c r="C5743" s="1">
        <v>3780</v>
      </c>
      <c r="D5743" s="1">
        <v>89746</v>
      </c>
      <c r="F5743" s="1">
        <v>80</v>
      </c>
    </row>
    <row r="5744" spans="1:6" x14ac:dyDescent="0.15">
      <c r="A5744" s="1" t="s">
        <v>11643</v>
      </c>
      <c r="B5744" s="1">
        <v>523341</v>
      </c>
      <c r="C5744" s="1">
        <v>4536</v>
      </c>
      <c r="D5744" s="1">
        <v>93526</v>
      </c>
      <c r="F5744" s="1">
        <v>80</v>
      </c>
    </row>
    <row r="5745" spans="1:6" x14ac:dyDescent="0.15">
      <c r="A5745" s="1" t="s">
        <v>11644</v>
      </c>
      <c r="B5745" s="1">
        <v>523342</v>
      </c>
      <c r="C5745" s="1">
        <v>4536</v>
      </c>
      <c r="D5745" s="1">
        <v>98062</v>
      </c>
      <c r="F5745" s="1">
        <v>80</v>
      </c>
    </row>
    <row r="5746" spans="1:6" x14ac:dyDescent="0.15">
      <c r="A5746" s="1" t="s">
        <v>11645</v>
      </c>
      <c r="B5746" s="1">
        <v>523343</v>
      </c>
      <c r="C5746" s="1">
        <v>4536</v>
      </c>
      <c r="D5746" s="1">
        <v>102598</v>
      </c>
      <c r="F5746" s="1">
        <v>80</v>
      </c>
    </row>
    <row r="5747" spans="1:6" x14ac:dyDescent="0.15">
      <c r="A5747" s="1" t="s">
        <v>11646</v>
      </c>
      <c r="B5747" s="1">
        <v>523344</v>
      </c>
      <c r="C5747" s="1">
        <v>4536</v>
      </c>
      <c r="D5747" s="1">
        <v>107134</v>
      </c>
      <c r="F5747" s="1">
        <v>80</v>
      </c>
    </row>
    <row r="5748" spans="1:6" x14ac:dyDescent="0.15">
      <c r="A5748" s="1" t="s">
        <v>11647</v>
      </c>
      <c r="B5748" s="1">
        <v>523345</v>
      </c>
      <c r="C5748" s="1">
        <v>4536</v>
      </c>
      <c r="D5748" s="1">
        <v>111670</v>
      </c>
      <c r="F5748" s="1">
        <v>80</v>
      </c>
    </row>
    <row r="5749" spans="1:6" x14ac:dyDescent="0.15">
      <c r="A5749" s="1" t="s">
        <v>11648</v>
      </c>
      <c r="B5749" s="1">
        <v>523346</v>
      </c>
      <c r="C5749" s="1">
        <v>5292</v>
      </c>
      <c r="D5749" s="1">
        <v>116206</v>
      </c>
      <c r="F5749" s="1">
        <v>80</v>
      </c>
    </row>
    <row r="5750" spans="1:6" x14ac:dyDescent="0.15">
      <c r="A5750" s="1" t="s">
        <v>11649</v>
      </c>
      <c r="B5750" s="1">
        <v>523347</v>
      </c>
      <c r="C5750" s="1">
        <v>5292</v>
      </c>
      <c r="D5750" s="1">
        <v>121498</v>
      </c>
      <c r="F5750" s="1">
        <v>80</v>
      </c>
    </row>
    <row r="5751" spans="1:6" x14ac:dyDescent="0.15">
      <c r="A5751" s="1" t="s">
        <v>11650</v>
      </c>
      <c r="B5751" s="1">
        <v>523348</v>
      </c>
      <c r="C5751" s="1">
        <v>5292</v>
      </c>
      <c r="D5751" s="1">
        <v>126790</v>
      </c>
      <c r="F5751" s="1">
        <v>80</v>
      </c>
    </row>
    <row r="5752" spans="1:6" x14ac:dyDescent="0.15">
      <c r="A5752" s="1" t="s">
        <v>11651</v>
      </c>
      <c r="B5752" s="1">
        <v>523349</v>
      </c>
      <c r="C5752" s="1">
        <v>5292</v>
      </c>
      <c r="D5752" s="1">
        <v>132082</v>
      </c>
      <c r="F5752" s="1">
        <v>80</v>
      </c>
    </row>
    <row r="5753" spans="1:6" x14ac:dyDescent="0.15">
      <c r="A5753" s="1" t="s">
        <v>11652</v>
      </c>
      <c r="B5753" s="1">
        <v>523350</v>
      </c>
      <c r="C5753" s="1">
        <v>5292</v>
      </c>
      <c r="D5753" s="1">
        <v>137374</v>
      </c>
      <c r="F5753" s="1">
        <v>80</v>
      </c>
    </row>
    <row r="5754" spans="1:6" x14ac:dyDescent="0.15">
      <c r="A5754" s="1" t="s">
        <v>11653</v>
      </c>
      <c r="B5754" s="1">
        <v>523351</v>
      </c>
      <c r="C5754" s="1">
        <v>6048</v>
      </c>
      <c r="D5754" s="1">
        <v>142666</v>
      </c>
      <c r="F5754" s="1">
        <v>80</v>
      </c>
    </row>
    <row r="5755" spans="1:6" x14ac:dyDescent="0.15">
      <c r="A5755" s="1" t="s">
        <v>11654</v>
      </c>
      <c r="B5755" s="1">
        <v>523352</v>
      </c>
      <c r="C5755" s="1">
        <v>6048</v>
      </c>
      <c r="D5755" s="1">
        <v>148714</v>
      </c>
      <c r="F5755" s="1">
        <v>80</v>
      </c>
    </row>
    <row r="5756" spans="1:6" x14ac:dyDescent="0.15">
      <c r="A5756" s="1" t="s">
        <v>11655</v>
      </c>
      <c r="B5756" s="1">
        <v>523353</v>
      </c>
      <c r="C5756" s="1">
        <v>6048</v>
      </c>
      <c r="D5756" s="1">
        <v>154762</v>
      </c>
      <c r="F5756" s="1">
        <v>80</v>
      </c>
    </row>
    <row r="5757" spans="1:6" x14ac:dyDescent="0.15">
      <c r="A5757" s="1" t="s">
        <v>11656</v>
      </c>
      <c r="B5757" s="1">
        <v>523354</v>
      </c>
      <c r="C5757" s="1">
        <v>6048</v>
      </c>
      <c r="D5757" s="1">
        <v>160810</v>
      </c>
      <c r="F5757" s="1">
        <v>80</v>
      </c>
    </row>
    <row r="5758" spans="1:6" x14ac:dyDescent="0.15">
      <c r="A5758" s="1" t="s">
        <v>11657</v>
      </c>
      <c r="B5758" s="1">
        <v>523355</v>
      </c>
      <c r="C5758" s="1">
        <v>6048</v>
      </c>
      <c r="D5758" s="1">
        <v>166858</v>
      </c>
      <c r="F5758" s="1">
        <v>80</v>
      </c>
    </row>
    <row r="5759" spans="1:6" x14ac:dyDescent="0.15">
      <c r="A5759" s="1" t="s">
        <v>11658</v>
      </c>
      <c r="B5759" s="1">
        <v>523356</v>
      </c>
      <c r="C5759" s="1">
        <v>6804</v>
      </c>
      <c r="D5759" s="1">
        <v>172906</v>
      </c>
      <c r="F5759" s="1">
        <v>80</v>
      </c>
    </row>
    <row r="5760" spans="1:6" x14ac:dyDescent="0.15">
      <c r="A5760" s="1" t="s">
        <v>11659</v>
      </c>
      <c r="B5760" s="1">
        <v>523357</v>
      </c>
      <c r="C5760" s="1">
        <v>6804</v>
      </c>
      <c r="D5760" s="1">
        <v>179710</v>
      </c>
      <c r="F5760" s="1">
        <v>80</v>
      </c>
    </row>
    <row r="5761" spans="1:6" x14ac:dyDescent="0.15">
      <c r="A5761" s="1" t="s">
        <v>11660</v>
      </c>
      <c r="B5761" s="1">
        <v>523358</v>
      </c>
      <c r="C5761" s="1">
        <v>6804</v>
      </c>
      <c r="D5761" s="1">
        <v>186514</v>
      </c>
      <c r="F5761" s="1">
        <v>80</v>
      </c>
    </row>
    <row r="5762" spans="1:6" x14ac:dyDescent="0.15">
      <c r="A5762" s="1" t="s">
        <v>11661</v>
      </c>
      <c r="B5762" s="1">
        <v>523359</v>
      </c>
      <c r="C5762" s="1">
        <v>6804</v>
      </c>
      <c r="D5762" s="1">
        <v>193318</v>
      </c>
      <c r="F5762" s="1">
        <v>80</v>
      </c>
    </row>
    <row r="5763" spans="1:6" x14ac:dyDescent="0.15">
      <c r="A5763" s="1" t="s">
        <v>11662</v>
      </c>
      <c r="B5763" s="1">
        <v>523360</v>
      </c>
      <c r="C5763" s="1">
        <v>6804</v>
      </c>
      <c r="D5763" s="1">
        <v>200122</v>
      </c>
      <c r="F5763" s="1">
        <v>80</v>
      </c>
    </row>
    <row r="5764" spans="1:6" x14ac:dyDescent="0.15">
      <c r="A5764" s="1" t="s">
        <v>11663</v>
      </c>
      <c r="B5764" s="1">
        <v>523361</v>
      </c>
      <c r="C5764" s="1">
        <v>7560</v>
      </c>
      <c r="D5764" s="1">
        <v>206926</v>
      </c>
      <c r="F5764" s="1">
        <v>80</v>
      </c>
    </row>
    <row r="5765" spans="1:6" x14ac:dyDescent="0.15">
      <c r="A5765" s="1" t="s">
        <v>11664</v>
      </c>
      <c r="B5765" s="1">
        <v>523362</v>
      </c>
      <c r="C5765" s="1">
        <v>7560</v>
      </c>
      <c r="D5765" s="1">
        <v>214486</v>
      </c>
      <c r="F5765" s="1">
        <v>80</v>
      </c>
    </row>
    <row r="5766" spans="1:6" x14ac:dyDescent="0.15">
      <c r="A5766" s="1" t="s">
        <v>11665</v>
      </c>
      <c r="B5766" s="1">
        <v>523363</v>
      </c>
      <c r="C5766" s="1">
        <v>7560</v>
      </c>
      <c r="D5766" s="1">
        <v>222046</v>
      </c>
      <c r="F5766" s="1">
        <v>80</v>
      </c>
    </row>
    <row r="5767" spans="1:6" x14ac:dyDescent="0.15">
      <c r="A5767" s="1" t="s">
        <v>11666</v>
      </c>
      <c r="B5767" s="1">
        <v>523364</v>
      </c>
      <c r="C5767" s="1">
        <v>7560</v>
      </c>
      <c r="D5767" s="1">
        <v>229606</v>
      </c>
      <c r="F5767" s="1">
        <v>80</v>
      </c>
    </row>
    <row r="5768" spans="1:6" x14ac:dyDescent="0.15">
      <c r="A5768" s="1" t="s">
        <v>11667</v>
      </c>
      <c r="B5768" s="1">
        <v>523365</v>
      </c>
      <c r="C5768" s="1">
        <v>7560</v>
      </c>
      <c r="D5768" s="1">
        <v>237166</v>
      </c>
      <c r="F5768" s="1">
        <v>80</v>
      </c>
    </row>
    <row r="5769" spans="1:6" x14ac:dyDescent="0.15">
      <c r="A5769" s="1" t="s">
        <v>11668</v>
      </c>
      <c r="B5769" s="1">
        <v>523366</v>
      </c>
      <c r="C5769" s="1">
        <v>8820</v>
      </c>
      <c r="D5769" s="1">
        <v>244726</v>
      </c>
      <c r="F5769" s="1">
        <v>80</v>
      </c>
    </row>
    <row r="5770" spans="1:6" x14ac:dyDescent="0.15">
      <c r="A5770" s="1" t="s">
        <v>11669</v>
      </c>
      <c r="B5770" s="1">
        <v>523367</v>
      </c>
      <c r="C5770" s="1">
        <v>8820</v>
      </c>
      <c r="D5770" s="1">
        <v>253546</v>
      </c>
      <c r="F5770" s="1">
        <v>80</v>
      </c>
    </row>
    <row r="5771" spans="1:6" x14ac:dyDescent="0.15">
      <c r="A5771" s="1" t="s">
        <v>11670</v>
      </c>
      <c r="B5771" s="1">
        <v>523368</v>
      </c>
      <c r="C5771" s="1">
        <v>8820</v>
      </c>
      <c r="D5771" s="1">
        <v>262366</v>
      </c>
      <c r="F5771" s="1">
        <v>80</v>
      </c>
    </row>
    <row r="5772" spans="1:6" x14ac:dyDescent="0.15">
      <c r="A5772" s="1" t="s">
        <v>11671</v>
      </c>
      <c r="B5772" s="1">
        <v>523369</v>
      </c>
      <c r="C5772" s="1">
        <v>8820</v>
      </c>
      <c r="D5772" s="1">
        <v>271186</v>
      </c>
      <c r="F5772" s="1">
        <v>80</v>
      </c>
    </row>
    <row r="5773" spans="1:6" x14ac:dyDescent="0.15">
      <c r="A5773" s="1" t="s">
        <v>11672</v>
      </c>
      <c r="B5773" s="1">
        <v>523370</v>
      </c>
      <c r="C5773" s="1">
        <v>8820</v>
      </c>
      <c r="D5773" s="1">
        <v>280006</v>
      </c>
      <c r="F5773" s="1">
        <v>80</v>
      </c>
    </row>
    <row r="5774" spans="1:6" x14ac:dyDescent="0.15">
      <c r="A5774" s="1" t="s">
        <v>11673</v>
      </c>
      <c r="B5774" s="1">
        <v>523371</v>
      </c>
      <c r="C5774" s="1">
        <v>10080</v>
      </c>
      <c r="D5774" s="1">
        <v>288826</v>
      </c>
      <c r="F5774" s="1">
        <v>80</v>
      </c>
    </row>
    <row r="5775" spans="1:6" x14ac:dyDescent="0.15">
      <c r="A5775" s="1" t="s">
        <v>11674</v>
      </c>
      <c r="B5775" s="1">
        <v>523372</v>
      </c>
      <c r="C5775" s="1">
        <v>10080</v>
      </c>
      <c r="D5775" s="1">
        <v>298906</v>
      </c>
      <c r="F5775" s="1">
        <v>80</v>
      </c>
    </row>
    <row r="5776" spans="1:6" x14ac:dyDescent="0.15">
      <c r="A5776" s="1" t="s">
        <v>11675</v>
      </c>
      <c r="B5776" s="1">
        <v>523373</v>
      </c>
      <c r="C5776" s="1">
        <v>10080</v>
      </c>
      <c r="D5776" s="1">
        <v>308986</v>
      </c>
      <c r="F5776" s="1">
        <v>80</v>
      </c>
    </row>
    <row r="5777" spans="1:6" x14ac:dyDescent="0.15">
      <c r="A5777" s="1" t="s">
        <v>11676</v>
      </c>
      <c r="B5777" s="1">
        <v>523374</v>
      </c>
      <c r="C5777" s="1">
        <v>10080</v>
      </c>
      <c r="D5777" s="1">
        <v>319066</v>
      </c>
      <c r="F5777" s="1">
        <v>80</v>
      </c>
    </row>
    <row r="5778" spans="1:6" x14ac:dyDescent="0.15">
      <c r="A5778" s="1" t="s">
        <v>11677</v>
      </c>
      <c r="B5778" s="1">
        <v>523375</v>
      </c>
      <c r="C5778" s="1">
        <v>10080</v>
      </c>
      <c r="D5778" s="1">
        <v>329146</v>
      </c>
      <c r="F5778" s="1">
        <v>80</v>
      </c>
    </row>
    <row r="5779" spans="1:6" x14ac:dyDescent="0.15">
      <c r="A5779" s="1" t="s">
        <v>11678</v>
      </c>
      <c r="B5779" s="1">
        <v>523376</v>
      </c>
      <c r="C5779" s="1">
        <v>11340</v>
      </c>
      <c r="D5779" s="1">
        <v>339226</v>
      </c>
      <c r="F5779" s="1">
        <v>80</v>
      </c>
    </row>
    <row r="5780" spans="1:6" x14ac:dyDescent="0.15">
      <c r="A5780" s="1" t="s">
        <v>11679</v>
      </c>
      <c r="B5780" s="1">
        <v>523377</v>
      </c>
      <c r="C5780" s="1">
        <v>11340</v>
      </c>
      <c r="D5780" s="1">
        <v>350566</v>
      </c>
      <c r="F5780" s="1">
        <v>80</v>
      </c>
    </row>
    <row r="5781" spans="1:6" x14ac:dyDescent="0.15">
      <c r="A5781" s="1" t="s">
        <v>11680</v>
      </c>
      <c r="B5781" s="1">
        <v>523378</v>
      </c>
      <c r="C5781" s="1">
        <v>11340</v>
      </c>
      <c r="D5781" s="1">
        <v>361906</v>
      </c>
      <c r="F5781" s="1">
        <v>80</v>
      </c>
    </row>
    <row r="5782" spans="1:6" x14ac:dyDescent="0.15">
      <c r="A5782" s="1" t="s">
        <v>11681</v>
      </c>
      <c r="B5782" s="1">
        <v>523379</v>
      </c>
      <c r="C5782" s="1">
        <v>11340</v>
      </c>
      <c r="D5782" s="1">
        <v>373246</v>
      </c>
      <c r="F5782" s="1">
        <v>80</v>
      </c>
    </row>
    <row r="5783" spans="1:6" x14ac:dyDescent="0.15">
      <c r="A5783" s="1" t="s">
        <v>11682</v>
      </c>
      <c r="B5783" s="1">
        <v>523380</v>
      </c>
      <c r="C5783" s="1">
        <v>0</v>
      </c>
      <c r="D5783" s="1">
        <v>384586</v>
      </c>
      <c r="F5783" s="1">
        <v>80</v>
      </c>
    </row>
    <row r="5784" spans="1:6" x14ac:dyDescent="0.15">
      <c r="A5784" s="1" t="s">
        <v>11683</v>
      </c>
      <c r="B5784" s="1">
        <v>524301</v>
      </c>
      <c r="C5784" s="1">
        <v>369</v>
      </c>
      <c r="D5784" s="1">
        <v>8730</v>
      </c>
      <c r="F5784" s="1">
        <v>60</v>
      </c>
    </row>
    <row r="5785" spans="1:6" x14ac:dyDescent="0.15">
      <c r="A5785" s="1" t="s">
        <v>11684</v>
      </c>
      <c r="B5785" s="1">
        <v>524302</v>
      </c>
      <c r="C5785" s="1">
        <v>369</v>
      </c>
      <c r="D5785" s="1">
        <v>9099</v>
      </c>
      <c r="F5785" s="1">
        <v>60</v>
      </c>
    </row>
    <row r="5786" spans="1:6" x14ac:dyDescent="0.15">
      <c r="A5786" s="1" t="s">
        <v>11685</v>
      </c>
      <c r="B5786" s="1">
        <v>524303</v>
      </c>
      <c r="C5786" s="1">
        <v>369</v>
      </c>
      <c r="D5786" s="1">
        <v>9469</v>
      </c>
      <c r="F5786" s="1">
        <v>60</v>
      </c>
    </row>
    <row r="5787" spans="1:6" x14ac:dyDescent="0.15">
      <c r="A5787" s="1" t="s">
        <v>11686</v>
      </c>
      <c r="B5787" s="1">
        <v>524304</v>
      </c>
      <c r="C5787" s="1">
        <v>369</v>
      </c>
      <c r="D5787" s="1">
        <v>9838</v>
      </c>
      <c r="F5787" s="1">
        <v>60</v>
      </c>
    </row>
    <row r="5788" spans="1:6" x14ac:dyDescent="0.15">
      <c r="A5788" s="1" t="s">
        <v>11687</v>
      </c>
      <c r="B5788" s="1">
        <v>524305</v>
      </c>
      <c r="C5788" s="1">
        <v>369</v>
      </c>
      <c r="D5788" s="1">
        <v>10208</v>
      </c>
      <c r="F5788" s="1">
        <v>60</v>
      </c>
    </row>
    <row r="5789" spans="1:6" x14ac:dyDescent="0.15">
      <c r="A5789" s="1" t="s">
        <v>11688</v>
      </c>
      <c r="B5789" s="1">
        <v>524306</v>
      </c>
      <c r="C5789" s="1">
        <v>554</v>
      </c>
      <c r="D5789" s="1">
        <v>10578</v>
      </c>
      <c r="F5789" s="1">
        <v>60</v>
      </c>
    </row>
    <row r="5790" spans="1:6" x14ac:dyDescent="0.15">
      <c r="A5790" s="1" t="s">
        <v>11689</v>
      </c>
      <c r="B5790" s="1">
        <v>524307</v>
      </c>
      <c r="C5790" s="1">
        <v>554</v>
      </c>
      <c r="D5790" s="1">
        <v>11132</v>
      </c>
      <c r="F5790" s="1">
        <v>60</v>
      </c>
    </row>
    <row r="5791" spans="1:6" x14ac:dyDescent="0.15">
      <c r="A5791" s="1" t="s">
        <v>11690</v>
      </c>
      <c r="B5791" s="1">
        <v>524308</v>
      </c>
      <c r="C5791" s="1">
        <v>554</v>
      </c>
      <c r="D5791" s="1">
        <v>11686</v>
      </c>
      <c r="F5791" s="1">
        <v>60</v>
      </c>
    </row>
    <row r="5792" spans="1:6" x14ac:dyDescent="0.15">
      <c r="A5792" s="1" t="s">
        <v>11691</v>
      </c>
      <c r="B5792" s="1">
        <v>524309</v>
      </c>
      <c r="C5792" s="1">
        <v>554</v>
      </c>
      <c r="D5792" s="1">
        <v>12241</v>
      </c>
      <c r="F5792" s="1">
        <v>60</v>
      </c>
    </row>
    <row r="5793" spans="1:6" x14ac:dyDescent="0.15">
      <c r="A5793" s="1" t="s">
        <v>11692</v>
      </c>
      <c r="B5793" s="1">
        <v>524310</v>
      </c>
      <c r="C5793" s="1">
        <v>554</v>
      </c>
      <c r="D5793" s="1">
        <v>12795</v>
      </c>
      <c r="F5793" s="1">
        <v>60</v>
      </c>
    </row>
    <row r="5794" spans="1:6" x14ac:dyDescent="0.15">
      <c r="A5794" s="1" t="s">
        <v>11693</v>
      </c>
      <c r="B5794" s="1">
        <v>524311</v>
      </c>
      <c r="C5794" s="1">
        <v>924</v>
      </c>
      <c r="D5794" s="1">
        <v>13350</v>
      </c>
      <c r="F5794" s="1">
        <v>60</v>
      </c>
    </row>
    <row r="5795" spans="1:6" x14ac:dyDescent="0.15">
      <c r="A5795" s="1" t="s">
        <v>11694</v>
      </c>
      <c r="B5795" s="1">
        <v>524312</v>
      </c>
      <c r="C5795" s="1">
        <v>924</v>
      </c>
      <c r="D5795" s="1">
        <v>14274</v>
      </c>
      <c r="F5795" s="1">
        <v>60</v>
      </c>
    </row>
    <row r="5796" spans="1:6" x14ac:dyDescent="0.15">
      <c r="A5796" s="1" t="s">
        <v>11695</v>
      </c>
      <c r="B5796" s="1">
        <v>524313</v>
      </c>
      <c r="C5796" s="1">
        <v>924</v>
      </c>
      <c r="D5796" s="1">
        <v>15198</v>
      </c>
      <c r="F5796" s="1">
        <v>60</v>
      </c>
    </row>
    <row r="5797" spans="1:6" x14ac:dyDescent="0.15">
      <c r="A5797" s="1" t="s">
        <v>11696</v>
      </c>
      <c r="B5797" s="1">
        <v>524314</v>
      </c>
      <c r="C5797" s="1">
        <v>924</v>
      </c>
      <c r="D5797" s="1">
        <v>16122</v>
      </c>
      <c r="F5797" s="1">
        <v>60</v>
      </c>
    </row>
    <row r="5798" spans="1:6" x14ac:dyDescent="0.15">
      <c r="A5798" s="1" t="s">
        <v>11697</v>
      </c>
      <c r="B5798" s="1">
        <v>524315</v>
      </c>
      <c r="C5798" s="1">
        <v>924</v>
      </c>
      <c r="D5798" s="1">
        <v>17046</v>
      </c>
      <c r="F5798" s="1">
        <v>60</v>
      </c>
    </row>
    <row r="5799" spans="1:6" x14ac:dyDescent="0.15">
      <c r="A5799" s="1" t="s">
        <v>11698</v>
      </c>
      <c r="B5799" s="1">
        <v>524316</v>
      </c>
      <c r="C5799" s="1">
        <v>1293</v>
      </c>
      <c r="D5799" s="1">
        <v>17970</v>
      </c>
      <c r="F5799" s="1">
        <v>60</v>
      </c>
    </row>
    <row r="5800" spans="1:6" x14ac:dyDescent="0.15">
      <c r="A5800" s="1" t="s">
        <v>11699</v>
      </c>
      <c r="B5800" s="1">
        <v>524317</v>
      </c>
      <c r="C5800" s="1">
        <v>1293</v>
      </c>
      <c r="D5800" s="1">
        <v>19263</v>
      </c>
      <c r="F5800" s="1">
        <v>60</v>
      </c>
    </row>
    <row r="5801" spans="1:6" x14ac:dyDescent="0.15">
      <c r="A5801" s="1" t="s">
        <v>11700</v>
      </c>
      <c r="B5801" s="1">
        <v>524318</v>
      </c>
      <c r="C5801" s="1">
        <v>1293</v>
      </c>
      <c r="D5801" s="1">
        <v>20557</v>
      </c>
      <c r="F5801" s="1">
        <v>60</v>
      </c>
    </row>
    <row r="5802" spans="1:6" x14ac:dyDescent="0.15">
      <c r="A5802" s="1" t="s">
        <v>11701</v>
      </c>
      <c r="B5802" s="1">
        <v>524319</v>
      </c>
      <c r="C5802" s="1">
        <v>1293</v>
      </c>
      <c r="D5802" s="1">
        <v>21850</v>
      </c>
      <c r="F5802" s="1">
        <v>60</v>
      </c>
    </row>
    <row r="5803" spans="1:6" x14ac:dyDescent="0.15">
      <c r="A5803" s="1" t="s">
        <v>11702</v>
      </c>
      <c r="B5803" s="1">
        <v>524320</v>
      </c>
      <c r="C5803" s="1">
        <v>1293</v>
      </c>
      <c r="D5803" s="1">
        <v>23144</v>
      </c>
      <c r="F5803" s="1">
        <v>60</v>
      </c>
    </row>
    <row r="5804" spans="1:6" x14ac:dyDescent="0.15">
      <c r="A5804" s="1" t="s">
        <v>11703</v>
      </c>
      <c r="B5804" s="1">
        <v>524321</v>
      </c>
      <c r="C5804" s="1">
        <v>1663</v>
      </c>
      <c r="D5804" s="1">
        <v>24438</v>
      </c>
      <c r="F5804" s="1">
        <v>60</v>
      </c>
    </row>
    <row r="5805" spans="1:6" x14ac:dyDescent="0.15">
      <c r="A5805" s="1" t="s">
        <v>11704</v>
      </c>
      <c r="B5805" s="1">
        <v>524322</v>
      </c>
      <c r="C5805" s="1">
        <v>1663</v>
      </c>
      <c r="D5805" s="1">
        <v>26101</v>
      </c>
      <c r="F5805" s="1">
        <v>60</v>
      </c>
    </row>
    <row r="5806" spans="1:6" x14ac:dyDescent="0.15">
      <c r="A5806" s="1" t="s">
        <v>11705</v>
      </c>
      <c r="B5806" s="1">
        <v>524323</v>
      </c>
      <c r="C5806" s="1">
        <v>1663</v>
      </c>
      <c r="D5806" s="1">
        <v>27764</v>
      </c>
      <c r="F5806" s="1">
        <v>60</v>
      </c>
    </row>
    <row r="5807" spans="1:6" x14ac:dyDescent="0.15">
      <c r="A5807" s="1" t="s">
        <v>11706</v>
      </c>
      <c r="B5807" s="1">
        <v>524324</v>
      </c>
      <c r="C5807" s="1">
        <v>1663</v>
      </c>
      <c r="D5807" s="1">
        <v>29427</v>
      </c>
      <c r="F5807" s="1">
        <v>60</v>
      </c>
    </row>
    <row r="5808" spans="1:6" x14ac:dyDescent="0.15">
      <c r="A5808" s="1" t="s">
        <v>11707</v>
      </c>
      <c r="B5808" s="1">
        <v>524325</v>
      </c>
      <c r="C5808" s="1">
        <v>1663</v>
      </c>
      <c r="D5808" s="1">
        <v>31090</v>
      </c>
      <c r="F5808" s="1">
        <v>60</v>
      </c>
    </row>
    <row r="5809" spans="1:6" x14ac:dyDescent="0.15">
      <c r="A5809" s="1" t="s">
        <v>11708</v>
      </c>
      <c r="B5809" s="1">
        <v>524326</v>
      </c>
      <c r="C5809" s="1">
        <v>2032</v>
      </c>
      <c r="D5809" s="1">
        <v>32754</v>
      </c>
      <c r="F5809" s="1">
        <v>60</v>
      </c>
    </row>
    <row r="5810" spans="1:6" x14ac:dyDescent="0.15">
      <c r="A5810" s="1" t="s">
        <v>11709</v>
      </c>
      <c r="B5810" s="1">
        <v>524327</v>
      </c>
      <c r="C5810" s="1">
        <v>2032</v>
      </c>
      <c r="D5810" s="1">
        <v>34786</v>
      </c>
      <c r="F5810" s="1">
        <v>60</v>
      </c>
    </row>
    <row r="5811" spans="1:6" x14ac:dyDescent="0.15">
      <c r="A5811" s="1" t="s">
        <v>11710</v>
      </c>
      <c r="B5811" s="1">
        <v>524328</v>
      </c>
      <c r="C5811" s="1">
        <v>2032</v>
      </c>
      <c r="D5811" s="1">
        <v>36819</v>
      </c>
      <c r="F5811" s="1">
        <v>60</v>
      </c>
    </row>
    <row r="5812" spans="1:6" x14ac:dyDescent="0.15">
      <c r="A5812" s="1" t="s">
        <v>11711</v>
      </c>
      <c r="B5812" s="1">
        <v>524329</v>
      </c>
      <c r="C5812" s="1">
        <v>2032</v>
      </c>
      <c r="D5812" s="1">
        <v>38852</v>
      </c>
      <c r="F5812" s="1">
        <v>60</v>
      </c>
    </row>
    <row r="5813" spans="1:6" x14ac:dyDescent="0.15">
      <c r="A5813" s="1" t="s">
        <v>11712</v>
      </c>
      <c r="B5813" s="1">
        <v>524330</v>
      </c>
      <c r="C5813" s="1">
        <v>2032</v>
      </c>
      <c r="D5813" s="1">
        <v>40885</v>
      </c>
      <c r="F5813" s="1">
        <v>60</v>
      </c>
    </row>
    <row r="5814" spans="1:6" x14ac:dyDescent="0.15">
      <c r="A5814" s="1" t="s">
        <v>11713</v>
      </c>
      <c r="B5814" s="1">
        <v>524331</v>
      </c>
      <c r="C5814" s="1">
        <v>2402</v>
      </c>
      <c r="D5814" s="1">
        <v>42918</v>
      </c>
      <c r="F5814" s="1">
        <v>60</v>
      </c>
    </row>
    <row r="5815" spans="1:6" x14ac:dyDescent="0.15">
      <c r="A5815" s="1" t="s">
        <v>11714</v>
      </c>
      <c r="B5815" s="1">
        <v>524332</v>
      </c>
      <c r="C5815" s="1">
        <v>2402</v>
      </c>
      <c r="D5815" s="1">
        <v>45320</v>
      </c>
      <c r="F5815" s="1">
        <v>60</v>
      </c>
    </row>
    <row r="5816" spans="1:6" x14ac:dyDescent="0.15">
      <c r="A5816" s="1" t="s">
        <v>11715</v>
      </c>
      <c r="B5816" s="1">
        <v>524333</v>
      </c>
      <c r="C5816" s="1">
        <v>2402</v>
      </c>
      <c r="D5816" s="1">
        <v>47722</v>
      </c>
      <c r="F5816" s="1">
        <v>60</v>
      </c>
    </row>
    <row r="5817" spans="1:6" x14ac:dyDescent="0.15">
      <c r="A5817" s="1" t="s">
        <v>11716</v>
      </c>
      <c r="B5817" s="1">
        <v>524334</v>
      </c>
      <c r="C5817" s="1">
        <v>2402</v>
      </c>
      <c r="D5817" s="1">
        <v>50125</v>
      </c>
      <c r="F5817" s="1">
        <v>60</v>
      </c>
    </row>
    <row r="5818" spans="1:6" x14ac:dyDescent="0.15">
      <c r="A5818" s="1" t="s">
        <v>11717</v>
      </c>
      <c r="B5818" s="1">
        <v>524335</v>
      </c>
      <c r="C5818" s="1">
        <v>2402</v>
      </c>
      <c r="D5818" s="1">
        <v>52527</v>
      </c>
      <c r="F5818" s="1">
        <v>60</v>
      </c>
    </row>
    <row r="5819" spans="1:6" x14ac:dyDescent="0.15">
      <c r="A5819" s="1" t="s">
        <v>11718</v>
      </c>
      <c r="B5819" s="1">
        <v>524336</v>
      </c>
      <c r="C5819" s="1">
        <v>2772</v>
      </c>
      <c r="D5819" s="1">
        <v>54930</v>
      </c>
      <c r="F5819" s="1">
        <v>60</v>
      </c>
    </row>
    <row r="5820" spans="1:6" x14ac:dyDescent="0.15">
      <c r="A5820" s="1" t="s">
        <v>11719</v>
      </c>
      <c r="B5820" s="1">
        <v>524337</v>
      </c>
      <c r="C5820" s="1">
        <v>2772</v>
      </c>
      <c r="D5820" s="1">
        <v>57702</v>
      </c>
      <c r="F5820" s="1">
        <v>60</v>
      </c>
    </row>
    <row r="5821" spans="1:6" x14ac:dyDescent="0.15">
      <c r="A5821" s="1" t="s">
        <v>11720</v>
      </c>
      <c r="B5821" s="1">
        <v>524338</v>
      </c>
      <c r="C5821" s="1">
        <v>2772</v>
      </c>
      <c r="D5821" s="1">
        <v>60474</v>
      </c>
      <c r="F5821" s="1">
        <v>60</v>
      </c>
    </row>
    <row r="5822" spans="1:6" x14ac:dyDescent="0.15">
      <c r="A5822" s="1" t="s">
        <v>11721</v>
      </c>
      <c r="B5822" s="1">
        <v>524339</v>
      </c>
      <c r="C5822" s="1">
        <v>2772</v>
      </c>
      <c r="D5822" s="1">
        <v>63246</v>
      </c>
      <c r="F5822" s="1">
        <v>60</v>
      </c>
    </row>
    <row r="5823" spans="1:6" x14ac:dyDescent="0.15">
      <c r="A5823" s="1" t="s">
        <v>11722</v>
      </c>
      <c r="B5823" s="1">
        <v>524340</v>
      </c>
      <c r="C5823" s="1">
        <v>2772</v>
      </c>
      <c r="D5823" s="1">
        <v>66018</v>
      </c>
      <c r="F5823" s="1">
        <v>60</v>
      </c>
    </row>
    <row r="5824" spans="1:6" x14ac:dyDescent="0.15">
      <c r="A5824" s="1" t="s">
        <v>11723</v>
      </c>
      <c r="B5824" s="1">
        <v>524341</v>
      </c>
      <c r="C5824" s="1">
        <v>3326</v>
      </c>
      <c r="D5824" s="1">
        <v>68790</v>
      </c>
      <c r="F5824" s="1">
        <v>60</v>
      </c>
    </row>
    <row r="5825" spans="1:6" x14ac:dyDescent="0.15">
      <c r="A5825" s="1" t="s">
        <v>11724</v>
      </c>
      <c r="B5825" s="1">
        <v>524342</v>
      </c>
      <c r="C5825" s="1">
        <v>3326</v>
      </c>
      <c r="D5825" s="1">
        <v>72116</v>
      </c>
      <c r="F5825" s="1">
        <v>60</v>
      </c>
    </row>
    <row r="5826" spans="1:6" x14ac:dyDescent="0.15">
      <c r="A5826" s="1" t="s">
        <v>11725</v>
      </c>
      <c r="B5826" s="1">
        <v>524343</v>
      </c>
      <c r="C5826" s="1">
        <v>3326</v>
      </c>
      <c r="D5826" s="1">
        <v>75442</v>
      </c>
      <c r="F5826" s="1">
        <v>60</v>
      </c>
    </row>
    <row r="5827" spans="1:6" x14ac:dyDescent="0.15">
      <c r="A5827" s="1" t="s">
        <v>11726</v>
      </c>
      <c r="B5827" s="1">
        <v>524344</v>
      </c>
      <c r="C5827" s="1">
        <v>3326</v>
      </c>
      <c r="D5827" s="1">
        <v>78769</v>
      </c>
      <c r="F5827" s="1">
        <v>60</v>
      </c>
    </row>
    <row r="5828" spans="1:6" x14ac:dyDescent="0.15">
      <c r="A5828" s="1" t="s">
        <v>11727</v>
      </c>
      <c r="B5828" s="1">
        <v>524345</v>
      </c>
      <c r="C5828" s="1">
        <v>3326</v>
      </c>
      <c r="D5828" s="1">
        <v>82095</v>
      </c>
      <c r="F5828" s="1">
        <v>60</v>
      </c>
    </row>
    <row r="5829" spans="1:6" x14ac:dyDescent="0.15">
      <c r="A5829" s="1" t="s">
        <v>11728</v>
      </c>
      <c r="B5829" s="1">
        <v>524346</v>
      </c>
      <c r="C5829" s="1">
        <v>3880</v>
      </c>
      <c r="D5829" s="1">
        <v>85422</v>
      </c>
      <c r="F5829" s="1">
        <v>60</v>
      </c>
    </row>
    <row r="5830" spans="1:6" x14ac:dyDescent="0.15">
      <c r="A5830" s="1" t="s">
        <v>11729</v>
      </c>
      <c r="B5830" s="1">
        <v>524347</v>
      </c>
      <c r="C5830" s="1">
        <v>3880</v>
      </c>
      <c r="D5830" s="1">
        <v>89302</v>
      </c>
      <c r="F5830" s="1">
        <v>60</v>
      </c>
    </row>
    <row r="5831" spans="1:6" x14ac:dyDescent="0.15">
      <c r="A5831" s="1" t="s">
        <v>11730</v>
      </c>
      <c r="B5831" s="1">
        <v>524348</v>
      </c>
      <c r="C5831" s="1">
        <v>3880</v>
      </c>
      <c r="D5831" s="1">
        <v>93183</v>
      </c>
      <c r="F5831" s="1">
        <v>60</v>
      </c>
    </row>
    <row r="5832" spans="1:6" x14ac:dyDescent="0.15">
      <c r="A5832" s="1" t="s">
        <v>11731</v>
      </c>
      <c r="B5832" s="1">
        <v>524349</v>
      </c>
      <c r="C5832" s="1">
        <v>3880</v>
      </c>
      <c r="D5832" s="1">
        <v>97064</v>
      </c>
      <c r="F5832" s="1">
        <v>60</v>
      </c>
    </row>
    <row r="5833" spans="1:6" x14ac:dyDescent="0.15">
      <c r="A5833" s="1" t="s">
        <v>11732</v>
      </c>
      <c r="B5833" s="1">
        <v>524350</v>
      </c>
      <c r="C5833" s="1">
        <v>3880</v>
      </c>
      <c r="D5833" s="1">
        <v>100945</v>
      </c>
      <c r="F5833" s="1">
        <v>60</v>
      </c>
    </row>
    <row r="5834" spans="1:6" x14ac:dyDescent="0.15">
      <c r="A5834" s="1" t="s">
        <v>11733</v>
      </c>
      <c r="B5834" s="1">
        <v>524351</v>
      </c>
      <c r="C5834" s="1">
        <v>4435</v>
      </c>
      <c r="D5834" s="1">
        <v>104826</v>
      </c>
      <c r="F5834" s="1">
        <v>60</v>
      </c>
    </row>
    <row r="5835" spans="1:6" x14ac:dyDescent="0.15">
      <c r="A5835" s="1" t="s">
        <v>11734</v>
      </c>
      <c r="B5835" s="1">
        <v>524352</v>
      </c>
      <c r="C5835" s="1">
        <v>4435</v>
      </c>
      <c r="D5835" s="1">
        <v>109261</v>
      </c>
      <c r="F5835" s="1">
        <v>60</v>
      </c>
    </row>
    <row r="5836" spans="1:6" x14ac:dyDescent="0.15">
      <c r="A5836" s="1" t="s">
        <v>11735</v>
      </c>
      <c r="B5836" s="1">
        <v>524353</v>
      </c>
      <c r="C5836" s="1">
        <v>4435</v>
      </c>
      <c r="D5836" s="1">
        <v>113696</v>
      </c>
      <c r="F5836" s="1">
        <v>60</v>
      </c>
    </row>
    <row r="5837" spans="1:6" x14ac:dyDescent="0.15">
      <c r="A5837" s="1" t="s">
        <v>11736</v>
      </c>
      <c r="B5837" s="1">
        <v>524354</v>
      </c>
      <c r="C5837" s="1">
        <v>4435</v>
      </c>
      <c r="D5837" s="1">
        <v>118131</v>
      </c>
      <c r="F5837" s="1">
        <v>60</v>
      </c>
    </row>
    <row r="5838" spans="1:6" x14ac:dyDescent="0.15">
      <c r="A5838" s="1" t="s">
        <v>11737</v>
      </c>
      <c r="B5838" s="1">
        <v>524355</v>
      </c>
      <c r="C5838" s="1">
        <v>4435</v>
      </c>
      <c r="D5838" s="1">
        <v>122566</v>
      </c>
      <c r="F5838" s="1">
        <v>60</v>
      </c>
    </row>
    <row r="5839" spans="1:6" x14ac:dyDescent="0.15">
      <c r="A5839" s="1" t="s">
        <v>11738</v>
      </c>
      <c r="B5839" s="1">
        <v>524356</v>
      </c>
      <c r="C5839" s="1">
        <v>4989</v>
      </c>
      <c r="D5839" s="1">
        <v>127002</v>
      </c>
      <c r="F5839" s="1">
        <v>60</v>
      </c>
    </row>
    <row r="5840" spans="1:6" x14ac:dyDescent="0.15">
      <c r="A5840" s="1" t="s">
        <v>11739</v>
      </c>
      <c r="B5840" s="1">
        <v>524357</v>
      </c>
      <c r="C5840" s="1">
        <v>4989</v>
      </c>
      <c r="D5840" s="1">
        <v>131991</v>
      </c>
      <c r="F5840" s="1">
        <v>60</v>
      </c>
    </row>
    <row r="5841" spans="1:6" x14ac:dyDescent="0.15">
      <c r="A5841" s="1" t="s">
        <v>11740</v>
      </c>
      <c r="B5841" s="1">
        <v>524358</v>
      </c>
      <c r="C5841" s="1">
        <v>4989</v>
      </c>
      <c r="D5841" s="1">
        <v>136981</v>
      </c>
      <c r="F5841" s="1">
        <v>60</v>
      </c>
    </row>
    <row r="5842" spans="1:6" x14ac:dyDescent="0.15">
      <c r="A5842" s="1" t="s">
        <v>11741</v>
      </c>
      <c r="B5842" s="1">
        <v>524359</v>
      </c>
      <c r="C5842" s="1">
        <v>4989</v>
      </c>
      <c r="D5842" s="1">
        <v>141970</v>
      </c>
      <c r="F5842" s="1">
        <v>60</v>
      </c>
    </row>
    <row r="5843" spans="1:6" x14ac:dyDescent="0.15">
      <c r="A5843" s="1" t="s">
        <v>11742</v>
      </c>
      <c r="B5843" s="1">
        <v>524360</v>
      </c>
      <c r="C5843" s="1">
        <v>4989</v>
      </c>
      <c r="D5843" s="1">
        <v>146960</v>
      </c>
      <c r="F5843" s="1">
        <v>60</v>
      </c>
    </row>
    <row r="5844" spans="1:6" x14ac:dyDescent="0.15">
      <c r="A5844" s="1" t="s">
        <v>11743</v>
      </c>
      <c r="B5844" s="1">
        <v>524361</v>
      </c>
      <c r="C5844" s="1">
        <v>5544</v>
      </c>
      <c r="D5844" s="1">
        <v>151950</v>
      </c>
      <c r="F5844" s="1">
        <v>60</v>
      </c>
    </row>
    <row r="5845" spans="1:6" x14ac:dyDescent="0.15">
      <c r="A5845" s="1" t="s">
        <v>11744</v>
      </c>
      <c r="B5845" s="1">
        <v>524362</v>
      </c>
      <c r="C5845" s="1">
        <v>5544</v>
      </c>
      <c r="D5845" s="1">
        <v>157494</v>
      </c>
      <c r="F5845" s="1">
        <v>60</v>
      </c>
    </row>
    <row r="5846" spans="1:6" x14ac:dyDescent="0.15">
      <c r="A5846" s="1" t="s">
        <v>11745</v>
      </c>
      <c r="B5846" s="1">
        <v>524363</v>
      </c>
      <c r="C5846" s="1">
        <v>5544</v>
      </c>
      <c r="D5846" s="1">
        <v>163038</v>
      </c>
      <c r="F5846" s="1">
        <v>60</v>
      </c>
    </row>
    <row r="5847" spans="1:6" x14ac:dyDescent="0.15">
      <c r="A5847" s="1" t="s">
        <v>11746</v>
      </c>
      <c r="B5847" s="1">
        <v>524364</v>
      </c>
      <c r="C5847" s="1">
        <v>5544</v>
      </c>
      <c r="D5847" s="1">
        <v>168582</v>
      </c>
      <c r="F5847" s="1">
        <v>60</v>
      </c>
    </row>
    <row r="5848" spans="1:6" x14ac:dyDescent="0.15">
      <c r="A5848" s="1" t="s">
        <v>11747</v>
      </c>
      <c r="B5848" s="1">
        <v>524365</v>
      </c>
      <c r="C5848" s="1">
        <v>5544</v>
      </c>
      <c r="D5848" s="1">
        <v>174126</v>
      </c>
      <c r="F5848" s="1">
        <v>60</v>
      </c>
    </row>
    <row r="5849" spans="1:6" x14ac:dyDescent="0.15">
      <c r="A5849" s="1" t="s">
        <v>11748</v>
      </c>
      <c r="B5849" s="1">
        <v>524366</v>
      </c>
      <c r="C5849" s="1">
        <v>6468</v>
      </c>
      <c r="D5849" s="1">
        <v>179670</v>
      </c>
      <c r="F5849" s="1">
        <v>60</v>
      </c>
    </row>
    <row r="5850" spans="1:6" x14ac:dyDescent="0.15">
      <c r="A5850" s="1" t="s">
        <v>11749</v>
      </c>
      <c r="B5850" s="1">
        <v>524367</v>
      </c>
      <c r="C5850" s="1">
        <v>6468</v>
      </c>
      <c r="D5850" s="1">
        <v>186138</v>
      </c>
      <c r="F5850" s="1">
        <v>60</v>
      </c>
    </row>
    <row r="5851" spans="1:6" x14ac:dyDescent="0.15">
      <c r="A5851" s="1" t="s">
        <v>11750</v>
      </c>
      <c r="B5851" s="1">
        <v>524368</v>
      </c>
      <c r="C5851" s="1">
        <v>6468</v>
      </c>
      <c r="D5851" s="1">
        <v>192606</v>
      </c>
      <c r="F5851" s="1">
        <v>60</v>
      </c>
    </row>
    <row r="5852" spans="1:6" x14ac:dyDescent="0.15">
      <c r="A5852" s="1" t="s">
        <v>11751</v>
      </c>
      <c r="B5852" s="1">
        <v>524369</v>
      </c>
      <c r="C5852" s="1">
        <v>6468</v>
      </c>
      <c r="D5852" s="1">
        <v>199074</v>
      </c>
      <c r="F5852" s="1">
        <v>60</v>
      </c>
    </row>
    <row r="5853" spans="1:6" x14ac:dyDescent="0.15">
      <c r="A5853" s="1" t="s">
        <v>11752</v>
      </c>
      <c r="B5853" s="1">
        <v>524370</v>
      </c>
      <c r="C5853" s="1">
        <v>6468</v>
      </c>
      <c r="D5853" s="1">
        <v>205542</v>
      </c>
      <c r="F5853" s="1">
        <v>60</v>
      </c>
    </row>
    <row r="5854" spans="1:6" x14ac:dyDescent="0.15">
      <c r="A5854" s="1" t="s">
        <v>11753</v>
      </c>
      <c r="B5854" s="1">
        <v>524371</v>
      </c>
      <c r="C5854" s="1">
        <v>7392</v>
      </c>
      <c r="D5854" s="1">
        <v>212010</v>
      </c>
      <c r="F5854" s="1">
        <v>60</v>
      </c>
    </row>
    <row r="5855" spans="1:6" x14ac:dyDescent="0.15">
      <c r="A5855" s="1" t="s">
        <v>11754</v>
      </c>
      <c r="B5855" s="1">
        <v>524372</v>
      </c>
      <c r="C5855" s="1">
        <v>7392</v>
      </c>
      <c r="D5855" s="1">
        <v>219402</v>
      </c>
      <c r="F5855" s="1">
        <v>60</v>
      </c>
    </row>
    <row r="5856" spans="1:6" x14ac:dyDescent="0.15">
      <c r="A5856" s="1" t="s">
        <v>11755</v>
      </c>
      <c r="B5856" s="1">
        <v>524373</v>
      </c>
      <c r="C5856" s="1">
        <v>7392</v>
      </c>
      <c r="D5856" s="1">
        <v>226794</v>
      </c>
      <c r="F5856" s="1">
        <v>60</v>
      </c>
    </row>
    <row r="5857" spans="1:6" x14ac:dyDescent="0.15">
      <c r="A5857" s="1" t="s">
        <v>11756</v>
      </c>
      <c r="B5857" s="1">
        <v>524374</v>
      </c>
      <c r="C5857" s="1">
        <v>7392</v>
      </c>
      <c r="D5857" s="1">
        <v>234186</v>
      </c>
      <c r="F5857" s="1">
        <v>60</v>
      </c>
    </row>
    <row r="5858" spans="1:6" x14ac:dyDescent="0.15">
      <c r="A5858" s="1" t="s">
        <v>11757</v>
      </c>
      <c r="B5858" s="1">
        <v>524375</v>
      </c>
      <c r="C5858" s="1">
        <v>7392</v>
      </c>
      <c r="D5858" s="1">
        <v>241578</v>
      </c>
      <c r="F5858" s="1">
        <v>60</v>
      </c>
    </row>
    <row r="5859" spans="1:6" x14ac:dyDescent="0.15">
      <c r="A5859" s="1" t="s">
        <v>11758</v>
      </c>
      <c r="B5859" s="1">
        <v>524376</v>
      </c>
      <c r="C5859" s="1">
        <v>8316</v>
      </c>
      <c r="D5859" s="1">
        <v>248970</v>
      </c>
      <c r="F5859" s="1">
        <v>60</v>
      </c>
    </row>
    <row r="5860" spans="1:6" x14ac:dyDescent="0.15">
      <c r="A5860" s="1" t="s">
        <v>11759</v>
      </c>
      <c r="B5860" s="1">
        <v>524377</v>
      </c>
      <c r="C5860" s="1">
        <v>8316</v>
      </c>
      <c r="D5860" s="1">
        <v>257286</v>
      </c>
      <c r="F5860" s="1">
        <v>60</v>
      </c>
    </row>
    <row r="5861" spans="1:6" x14ac:dyDescent="0.15">
      <c r="A5861" s="1" t="s">
        <v>11760</v>
      </c>
      <c r="B5861" s="1">
        <v>524378</v>
      </c>
      <c r="C5861" s="1">
        <v>8316</v>
      </c>
      <c r="D5861" s="1">
        <v>265602</v>
      </c>
      <c r="F5861" s="1">
        <v>60</v>
      </c>
    </row>
    <row r="5862" spans="1:6" x14ac:dyDescent="0.15">
      <c r="A5862" s="1" t="s">
        <v>11761</v>
      </c>
      <c r="B5862" s="1">
        <v>524379</v>
      </c>
      <c r="C5862" s="1">
        <v>8316</v>
      </c>
      <c r="D5862" s="1">
        <v>273918</v>
      </c>
      <c r="F5862" s="1">
        <v>60</v>
      </c>
    </row>
    <row r="5863" spans="1:6" x14ac:dyDescent="0.15">
      <c r="A5863" s="1" t="s">
        <v>11762</v>
      </c>
      <c r="B5863" s="1">
        <v>524380</v>
      </c>
      <c r="C5863" s="1">
        <v>8316</v>
      </c>
      <c r="D5863" s="1">
        <v>282234</v>
      </c>
      <c r="F5863" s="1">
        <v>60</v>
      </c>
    </row>
    <row r="5864" spans="1:6" x14ac:dyDescent="0.15">
      <c r="A5864" s="1" t="s">
        <v>11763</v>
      </c>
      <c r="B5864" s="1">
        <v>525301</v>
      </c>
      <c r="C5864" s="1">
        <v>369</v>
      </c>
      <c r="D5864" s="1">
        <v>8730</v>
      </c>
      <c r="F5864" s="1">
        <v>60</v>
      </c>
    </row>
    <row r="5865" spans="1:6" x14ac:dyDescent="0.15">
      <c r="A5865" s="1" t="s">
        <v>11764</v>
      </c>
      <c r="B5865" s="1">
        <v>525302</v>
      </c>
      <c r="C5865" s="1">
        <v>369</v>
      </c>
      <c r="D5865" s="1">
        <v>9099</v>
      </c>
      <c r="F5865" s="1">
        <v>60</v>
      </c>
    </row>
    <row r="5866" spans="1:6" x14ac:dyDescent="0.15">
      <c r="A5866" s="1" t="s">
        <v>11765</v>
      </c>
      <c r="B5866" s="1">
        <v>525303</v>
      </c>
      <c r="C5866" s="1">
        <v>369</v>
      </c>
      <c r="D5866" s="1">
        <v>9469</v>
      </c>
      <c r="F5866" s="1">
        <v>60</v>
      </c>
    </row>
    <row r="5867" spans="1:6" x14ac:dyDescent="0.15">
      <c r="A5867" s="1" t="s">
        <v>11766</v>
      </c>
      <c r="B5867" s="1">
        <v>525304</v>
      </c>
      <c r="C5867" s="1">
        <v>369</v>
      </c>
      <c r="D5867" s="1">
        <v>9838</v>
      </c>
      <c r="F5867" s="1">
        <v>60</v>
      </c>
    </row>
    <row r="5868" spans="1:6" x14ac:dyDescent="0.15">
      <c r="A5868" s="1" t="s">
        <v>11767</v>
      </c>
      <c r="B5868" s="1">
        <v>525305</v>
      </c>
      <c r="C5868" s="1">
        <v>369</v>
      </c>
      <c r="D5868" s="1">
        <v>10208</v>
      </c>
      <c r="F5868" s="1">
        <v>60</v>
      </c>
    </row>
    <row r="5869" spans="1:6" x14ac:dyDescent="0.15">
      <c r="A5869" s="1" t="s">
        <v>11768</v>
      </c>
      <c r="B5869" s="1">
        <v>525306</v>
      </c>
      <c r="C5869" s="1">
        <v>554</v>
      </c>
      <c r="D5869" s="1">
        <v>10578</v>
      </c>
      <c r="F5869" s="1">
        <v>60</v>
      </c>
    </row>
    <row r="5870" spans="1:6" x14ac:dyDescent="0.15">
      <c r="A5870" s="1" t="s">
        <v>11769</v>
      </c>
      <c r="B5870" s="1">
        <v>525307</v>
      </c>
      <c r="C5870" s="1">
        <v>554</v>
      </c>
      <c r="D5870" s="1">
        <v>11132</v>
      </c>
      <c r="F5870" s="1">
        <v>60</v>
      </c>
    </row>
    <row r="5871" spans="1:6" x14ac:dyDescent="0.15">
      <c r="A5871" s="1" t="s">
        <v>11770</v>
      </c>
      <c r="B5871" s="1">
        <v>525308</v>
      </c>
      <c r="C5871" s="1">
        <v>554</v>
      </c>
      <c r="D5871" s="1">
        <v>11686</v>
      </c>
      <c r="F5871" s="1">
        <v>60</v>
      </c>
    </row>
    <row r="5872" spans="1:6" x14ac:dyDescent="0.15">
      <c r="A5872" s="1" t="s">
        <v>11771</v>
      </c>
      <c r="B5872" s="1">
        <v>525309</v>
      </c>
      <c r="C5872" s="1">
        <v>554</v>
      </c>
      <c r="D5872" s="1">
        <v>12241</v>
      </c>
      <c r="F5872" s="1">
        <v>60</v>
      </c>
    </row>
    <row r="5873" spans="1:6" x14ac:dyDescent="0.15">
      <c r="A5873" s="1" t="s">
        <v>11772</v>
      </c>
      <c r="B5873" s="1">
        <v>525310</v>
      </c>
      <c r="C5873" s="1">
        <v>554</v>
      </c>
      <c r="D5873" s="1">
        <v>12795</v>
      </c>
      <c r="F5873" s="1">
        <v>60</v>
      </c>
    </row>
    <row r="5874" spans="1:6" x14ac:dyDescent="0.15">
      <c r="A5874" s="1" t="s">
        <v>11773</v>
      </c>
      <c r="B5874" s="1">
        <v>525311</v>
      </c>
      <c r="C5874" s="1">
        <v>924</v>
      </c>
      <c r="D5874" s="1">
        <v>13350</v>
      </c>
      <c r="F5874" s="1">
        <v>60</v>
      </c>
    </row>
    <row r="5875" spans="1:6" x14ac:dyDescent="0.15">
      <c r="A5875" s="1" t="s">
        <v>11774</v>
      </c>
      <c r="B5875" s="1">
        <v>525312</v>
      </c>
      <c r="C5875" s="1">
        <v>924</v>
      </c>
      <c r="D5875" s="1">
        <v>14274</v>
      </c>
      <c r="F5875" s="1">
        <v>60</v>
      </c>
    </row>
    <row r="5876" spans="1:6" x14ac:dyDescent="0.15">
      <c r="A5876" s="1" t="s">
        <v>11775</v>
      </c>
      <c r="B5876" s="1">
        <v>525313</v>
      </c>
      <c r="C5876" s="1">
        <v>924</v>
      </c>
      <c r="D5876" s="1">
        <v>15198</v>
      </c>
      <c r="F5876" s="1">
        <v>60</v>
      </c>
    </row>
    <row r="5877" spans="1:6" x14ac:dyDescent="0.15">
      <c r="A5877" s="1" t="s">
        <v>11776</v>
      </c>
      <c r="B5877" s="1">
        <v>525314</v>
      </c>
      <c r="C5877" s="1">
        <v>924</v>
      </c>
      <c r="D5877" s="1">
        <v>16122</v>
      </c>
      <c r="F5877" s="1">
        <v>60</v>
      </c>
    </row>
    <row r="5878" spans="1:6" x14ac:dyDescent="0.15">
      <c r="A5878" s="1" t="s">
        <v>11777</v>
      </c>
      <c r="B5878" s="1">
        <v>525315</v>
      </c>
      <c r="C5878" s="1">
        <v>924</v>
      </c>
      <c r="D5878" s="1">
        <v>17046</v>
      </c>
      <c r="F5878" s="1">
        <v>60</v>
      </c>
    </row>
    <row r="5879" spans="1:6" x14ac:dyDescent="0.15">
      <c r="A5879" s="1" t="s">
        <v>11778</v>
      </c>
      <c r="B5879" s="1">
        <v>525316</v>
      </c>
      <c r="C5879" s="1">
        <v>1293</v>
      </c>
      <c r="D5879" s="1">
        <v>17970</v>
      </c>
      <c r="F5879" s="1">
        <v>60</v>
      </c>
    </row>
    <row r="5880" spans="1:6" x14ac:dyDescent="0.15">
      <c r="A5880" s="1" t="s">
        <v>11779</v>
      </c>
      <c r="B5880" s="1">
        <v>525317</v>
      </c>
      <c r="C5880" s="1">
        <v>1293</v>
      </c>
      <c r="D5880" s="1">
        <v>19263</v>
      </c>
      <c r="F5880" s="1">
        <v>60</v>
      </c>
    </row>
    <row r="5881" spans="1:6" x14ac:dyDescent="0.15">
      <c r="A5881" s="1" t="s">
        <v>11780</v>
      </c>
      <c r="B5881" s="1">
        <v>525318</v>
      </c>
      <c r="C5881" s="1">
        <v>1293</v>
      </c>
      <c r="D5881" s="1">
        <v>20557</v>
      </c>
      <c r="F5881" s="1">
        <v>60</v>
      </c>
    </row>
    <row r="5882" spans="1:6" x14ac:dyDescent="0.15">
      <c r="A5882" s="1" t="s">
        <v>11781</v>
      </c>
      <c r="B5882" s="1">
        <v>525319</v>
      </c>
      <c r="C5882" s="1">
        <v>1293</v>
      </c>
      <c r="D5882" s="1">
        <v>21850</v>
      </c>
      <c r="F5882" s="1">
        <v>60</v>
      </c>
    </row>
    <row r="5883" spans="1:6" x14ac:dyDescent="0.15">
      <c r="A5883" s="1" t="s">
        <v>11782</v>
      </c>
      <c r="B5883" s="1">
        <v>525320</v>
      </c>
      <c r="C5883" s="1">
        <v>1293</v>
      </c>
      <c r="D5883" s="1">
        <v>23144</v>
      </c>
      <c r="F5883" s="1">
        <v>60</v>
      </c>
    </row>
    <row r="5884" spans="1:6" x14ac:dyDescent="0.15">
      <c r="A5884" s="1" t="s">
        <v>11783</v>
      </c>
      <c r="B5884" s="1">
        <v>525321</v>
      </c>
      <c r="C5884" s="1">
        <v>1663</v>
      </c>
      <c r="D5884" s="1">
        <v>24438</v>
      </c>
      <c r="F5884" s="1">
        <v>60</v>
      </c>
    </row>
    <row r="5885" spans="1:6" x14ac:dyDescent="0.15">
      <c r="A5885" s="1" t="s">
        <v>11784</v>
      </c>
      <c r="B5885" s="1">
        <v>525322</v>
      </c>
      <c r="C5885" s="1">
        <v>1663</v>
      </c>
      <c r="D5885" s="1">
        <v>26101</v>
      </c>
      <c r="F5885" s="1">
        <v>60</v>
      </c>
    </row>
    <row r="5886" spans="1:6" x14ac:dyDescent="0.15">
      <c r="A5886" s="1" t="s">
        <v>11785</v>
      </c>
      <c r="B5886" s="1">
        <v>525323</v>
      </c>
      <c r="C5886" s="1">
        <v>1663</v>
      </c>
      <c r="D5886" s="1">
        <v>27764</v>
      </c>
      <c r="F5886" s="1">
        <v>60</v>
      </c>
    </row>
    <row r="5887" spans="1:6" x14ac:dyDescent="0.15">
      <c r="A5887" s="1" t="s">
        <v>11786</v>
      </c>
      <c r="B5887" s="1">
        <v>525324</v>
      </c>
      <c r="C5887" s="1">
        <v>1663</v>
      </c>
      <c r="D5887" s="1">
        <v>29427</v>
      </c>
      <c r="F5887" s="1">
        <v>60</v>
      </c>
    </row>
    <row r="5888" spans="1:6" x14ac:dyDescent="0.15">
      <c r="A5888" s="1" t="s">
        <v>11787</v>
      </c>
      <c r="B5888" s="1">
        <v>525325</v>
      </c>
      <c r="C5888" s="1">
        <v>1663</v>
      </c>
      <c r="D5888" s="1">
        <v>31090</v>
      </c>
      <c r="F5888" s="1">
        <v>60</v>
      </c>
    </row>
    <row r="5889" spans="1:6" x14ac:dyDescent="0.15">
      <c r="A5889" s="1" t="s">
        <v>11788</v>
      </c>
      <c r="B5889" s="1">
        <v>525326</v>
      </c>
      <c r="C5889" s="1">
        <v>2032</v>
      </c>
      <c r="D5889" s="1">
        <v>32754</v>
      </c>
      <c r="F5889" s="1">
        <v>60</v>
      </c>
    </row>
    <row r="5890" spans="1:6" x14ac:dyDescent="0.15">
      <c r="A5890" s="1" t="s">
        <v>11789</v>
      </c>
      <c r="B5890" s="1">
        <v>525327</v>
      </c>
      <c r="C5890" s="1">
        <v>2032</v>
      </c>
      <c r="D5890" s="1">
        <v>34786</v>
      </c>
      <c r="F5890" s="1">
        <v>60</v>
      </c>
    </row>
    <row r="5891" spans="1:6" x14ac:dyDescent="0.15">
      <c r="A5891" s="1" t="s">
        <v>11790</v>
      </c>
      <c r="B5891" s="1">
        <v>525328</v>
      </c>
      <c r="C5891" s="1">
        <v>2032</v>
      </c>
      <c r="D5891" s="1">
        <v>36819</v>
      </c>
      <c r="F5891" s="1">
        <v>60</v>
      </c>
    </row>
    <row r="5892" spans="1:6" x14ac:dyDescent="0.15">
      <c r="A5892" s="1" t="s">
        <v>11791</v>
      </c>
      <c r="B5892" s="1">
        <v>525329</v>
      </c>
      <c r="C5892" s="1">
        <v>2032</v>
      </c>
      <c r="D5892" s="1">
        <v>38852</v>
      </c>
      <c r="F5892" s="1">
        <v>60</v>
      </c>
    </row>
    <row r="5893" spans="1:6" x14ac:dyDescent="0.15">
      <c r="A5893" s="1" t="s">
        <v>11792</v>
      </c>
      <c r="B5893" s="1">
        <v>525330</v>
      </c>
      <c r="C5893" s="1">
        <v>2032</v>
      </c>
      <c r="D5893" s="1">
        <v>40885</v>
      </c>
      <c r="F5893" s="1">
        <v>60</v>
      </c>
    </row>
    <row r="5894" spans="1:6" x14ac:dyDescent="0.15">
      <c r="A5894" s="1" t="s">
        <v>11793</v>
      </c>
      <c r="B5894" s="1">
        <v>525331</v>
      </c>
      <c r="C5894" s="1">
        <v>2402</v>
      </c>
      <c r="D5894" s="1">
        <v>42918</v>
      </c>
      <c r="F5894" s="1">
        <v>60</v>
      </c>
    </row>
    <row r="5895" spans="1:6" x14ac:dyDescent="0.15">
      <c r="A5895" s="1" t="s">
        <v>11794</v>
      </c>
      <c r="B5895" s="1">
        <v>525332</v>
      </c>
      <c r="C5895" s="1">
        <v>2402</v>
      </c>
      <c r="D5895" s="1">
        <v>45320</v>
      </c>
      <c r="F5895" s="1">
        <v>60</v>
      </c>
    </row>
    <row r="5896" spans="1:6" x14ac:dyDescent="0.15">
      <c r="A5896" s="1" t="s">
        <v>11795</v>
      </c>
      <c r="B5896" s="1">
        <v>525333</v>
      </c>
      <c r="C5896" s="1">
        <v>2402</v>
      </c>
      <c r="D5896" s="1">
        <v>47722</v>
      </c>
      <c r="F5896" s="1">
        <v>60</v>
      </c>
    </row>
    <row r="5897" spans="1:6" x14ac:dyDescent="0.15">
      <c r="A5897" s="1" t="s">
        <v>11796</v>
      </c>
      <c r="B5897" s="1">
        <v>525334</v>
      </c>
      <c r="C5897" s="1">
        <v>2402</v>
      </c>
      <c r="D5897" s="1">
        <v>50125</v>
      </c>
      <c r="F5897" s="1">
        <v>60</v>
      </c>
    </row>
    <row r="5898" spans="1:6" x14ac:dyDescent="0.15">
      <c r="A5898" s="1" t="s">
        <v>11797</v>
      </c>
      <c r="B5898" s="1">
        <v>525335</v>
      </c>
      <c r="C5898" s="1">
        <v>2402</v>
      </c>
      <c r="D5898" s="1">
        <v>52527</v>
      </c>
      <c r="F5898" s="1">
        <v>60</v>
      </c>
    </row>
    <row r="5899" spans="1:6" x14ac:dyDescent="0.15">
      <c r="A5899" s="1" t="s">
        <v>11798</v>
      </c>
      <c r="B5899" s="1">
        <v>525336</v>
      </c>
      <c r="C5899" s="1">
        <v>2772</v>
      </c>
      <c r="D5899" s="1">
        <v>54930</v>
      </c>
      <c r="F5899" s="1">
        <v>60</v>
      </c>
    </row>
    <row r="5900" spans="1:6" x14ac:dyDescent="0.15">
      <c r="A5900" s="1" t="s">
        <v>11799</v>
      </c>
      <c r="B5900" s="1">
        <v>525337</v>
      </c>
      <c r="C5900" s="1">
        <v>2772</v>
      </c>
      <c r="D5900" s="1">
        <v>57702</v>
      </c>
      <c r="F5900" s="1">
        <v>60</v>
      </c>
    </row>
    <row r="5901" spans="1:6" x14ac:dyDescent="0.15">
      <c r="A5901" s="1" t="s">
        <v>11800</v>
      </c>
      <c r="B5901" s="1">
        <v>525338</v>
      </c>
      <c r="C5901" s="1">
        <v>2772</v>
      </c>
      <c r="D5901" s="1">
        <v>60474</v>
      </c>
      <c r="F5901" s="1">
        <v>60</v>
      </c>
    </row>
    <row r="5902" spans="1:6" x14ac:dyDescent="0.15">
      <c r="A5902" s="1" t="s">
        <v>11801</v>
      </c>
      <c r="B5902" s="1">
        <v>525339</v>
      </c>
      <c r="C5902" s="1">
        <v>2772</v>
      </c>
      <c r="D5902" s="1">
        <v>63246</v>
      </c>
      <c r="F5902" s="1">
        <v>60</v>
      </c>
    </row>
    <row r="5903" spans="1:6" x14ac:dyDescent="0.15">
      <c r="A5903" s="1" t="s">
        <v>11802</v>
      </c>
      <c r="B5903" s="1">
        <v>525340</v>
      </c>
      <c r="C5903" s="1">
        <v>2772</v>
      </c>
      <c r="D5903" s="1">
        <v>66018</v>
      </c>
      <c r="F5903" s="1">
        <v>60</v>
      </c>
    </row>
    <row r="5904" spans="1:6" x14ac:dyDescent="0.15">
      <c r="A5904" s="1" t="s">
        <v>11803</v>
      </c>
      <c r="B5904" s="1">
        <v>525341</v>
      </c>
      <c r="C5904" s="1">
        <v>3326</v>
      </c>
      <c r="D5904" s="1">
        <v>68790</v>
      </c>
      <c r="F5904" s="1">
        <v>60</v>
      </c>
    </row>
    <row r="5905" spans="1:6" x14ac:dyDescent="0.15">
      <c r="A5905" s="1" t="s">
        <v>11804</v>
      </c>
      <c r="B5905" s="1">
        <v>525342</v>
      </c>
      <c r="C5905" s="1">
        <v>3326</v>
      </c>
      <c r="D5905" s="1">
        <v>72116</v>
      </c>
      <c r="F5905" s="1">
        <v>60</v>
      </c>
    </row>
    <row r="5906" spans="1:6" x14ac:dyDescent="0.15">
      <c r="A5906" s="1" t="s">
        <v>11805</v>
      </c>
      <c r="B5906" s="1">
        <v>525343</v>
      </c>
      <c r="C5906" s="1">
        <v>3326</v>
      </c>
      <c r="D5906" s="1">
        <v>75442</v>
      </c>
      <c r="F5906" s="1">
        <v>60</v>
      </c>
    </row>
    <row r="5907" spans="1:6" x14ac:dyDescent="0.15">
      <c r="A5907" s="1" t="s">
        <v>11806</v>
      </c>
      <c r="B5907" s="1">
        <v>525344</v>
      </c>
      <c r="C5907" s="1">
        <v>3326</v>
      </c>
      <c r="D5907" s="1">
        <v>78769</v>
      </c>
      <c r="F5907" s="1">
        <v>60</v>
      </c>
    </row>
    <row r="5908" spans="1:6" x14ac:dyDescent="0.15">
      <c r="A5908" s="1" t="s">
        <v>11807</v>
      </c>
      <c r="B5908" s="1">
        <v>525345</v>
      </c>
      <c r="C5908" s="1">
        <v>3326</v>
      </c>
      <c r="D5908" s="1">
        <v>82095</v>
      </c>
      <c r="F5908" s="1">
        <v>60</v>
      </c>
    </row>
    <row r="5909" spans="1:6" x14ac:dyDescent="0.15">
      <c r="A5909" s="1" t="s">
        <v>11808</v>
      </c>
      <c r="B5909" s="1">
        <v>525346</v>
      </c>
      <c r="C5909" s="1">
        <v>3880</v>
      </c>
      <c r="D5909" s="1">
        <v>85422</v>
      </c>
      <c r="F5909" s="1">
        <v>60</v>
      </c>
    </row>
    <row r="5910" spans="1:6" x14ac:dyDescent="0.15">
      <c r="A5910" s="1" t="s">
        <v>11809</v>
      </c>
      <c r="B5910" s="1">
        <v>525347</v>
      </c>
      <c r="C5910" s="1">
        <v>3880</v>
      </c>
      <c r="D5910" s="1">
        <v>89302</v>
      </c>
      <c r="F5910" s="1">
        <v>60</v>
      </c>
    </row>
    <row r="5911" spans="1:6" x14ac:dyDescent="0.15">
      <c r="A5911" s="1" t="s">
        <v>11810</v>
      </c>
      <c r="B5911" s="1">
        <v>525348</v>
      </c>
      <c r="C5911" s="1">
        <v>3880</v>
      </c>
      <c r="D5911" s="1">
        <v>93183</v>
      </c>
      <c r="F5911" s="1">
        <v>60</v>
      </c>
    </row>
    <row r="5912" spans="1:6" x14ac:dyDescent="0.15">
      <c r="A5912" s="1" t="s">
        <v>11811</v>
      </c>
      <c r="B5912" s="1">
        <v>525349</v>
      </c>
      <c r="C5912" s="1">
        <v>3880</v>
      </c>
      <c r="D5912" s="1">
        <v>97064</v>
      </c>
      <c r="F5912" s="1">
        <v>60</v>
      </c>
    </row>
    <row r="5913" spans="1:6" x14ac:dyDescent="0.15">
      <c r="A5913" s="1" t="s">
        <v>11812</v>
      </c>
      <c r="B5913" s="1">
        <v>525350</v>
      </c>
      <c r="C5913" s="1">
        <v>3880</v>
      </c>
      <c r="D5913" s="1">
        <v>100945</v>
      </c>
      <c r="F5913" s="1">
        <v>60</v>
      </c>
    </row>
    <row r="5914" spans="1:6" x14ac:dyDescent="0.15">
      <c r="A5914" s="1" t="s">
        <v>11813</v>
      </c>
      <c r="B5914" s="1">
        <v>525351</v>
      </c>
      <c r="C5914" s="1">
        <v>4435</v>
      </c>
      <c r="D5914" s="1">
        <v>104826</v>
      </c>
      <c r="F5914" s="1">
        <v>60</v>
      </c>
    </row>
    <row r="5915" spans="1:6" x14ac:dyDescent="0.15">
      <c r="A5915" s="1" t="s">
        <v>11814</v>
      </c>
      <c r="B5915" s="1">
        <v>525352</v>
      </c>
      <c r="C5915" s="1">
        <v>4435</v>
      </c>
      <c r="D5915" s="1">
        <v>109261</v>
      </c>
      <c r="F5915" s="1">
        <v>60</v>
      </c>
    </row>
    <row r="5916" spans="1:6" x14ac:dyDescent="0.15">
      <c r="A5916" s="1" t="s">
        <v>11815</v>
      </c>
      <c r="B5916" s="1">
        <v>525353</v>
      </c>
      <c r="C5916" s="1">
        <v>4435</v>
      </c>
      <c r="D5916" s="1">
        <v>113696</v>
      </c>
      <c r="F5916" s="1">
        <v>60</v>
      </c>
    </row>
    <row r="5917" spans="1:6" x14ac:dyDescent="0.15">
      <c r="A5917" s="1" t="s">
        <v>11816</v>
      </c>
      <c r="B5917" s="1">
        <v>525354</v>
      </c>
      <c r="C5917" s="1">
        <v>4435</v>
      </c>
      <c r="D5917" s="1">
        <v>118131</v>
      </c>
      <c r="F5917" s="1">
        <v>60</v>
      </c>
    </row>
    <row r="5918" spans="1:6" x14ac:dyDescent="0.15">
      <c r="A5918" s="1" t="s">
        <v>11817</v>
      </c>
      <c r="B5918" s="1">
        <v>525355</v>
      </c>
      <c r="C5918" s="1">
        <v>4435</v>
      </c>
      <c r="D5918" s="1">
        <v>122566</v>
      </c>
      <c r="F5918" s="1">
        <v>60</v>
      </c>
    </row>
    <row r="5919" spans="1:6" x14ac:dyDescent="0.15">
      <c r="A5919" s="1" t="s">
        <v>11818</v>
      </c>
      <c r="B5919" s="1">
        <v>525356</v>
      </c>
      <c r="C5919" s="1">
        <v>4989</v>
      </c>
      <c r="D5919" s="1">
        <v>127002</v>
      </c>
      <c r="F5919" s="1">
        <v>60</v>
      </c>
    </row>
    <row r="5920" spans="1:6" x14ac:dyDescent="0.15">
      <c r="A5920" s="1" t="s">
        <v>11819</v>
      </c>
      <c r="B5920" s="1">
        <v>525357</v>
      </c>
      <c r="C5920" s="1">
        <v>4989</v>
      </c>
      <c r="D5920" s="1">
        <v>131991</v>
      </c>
      <c r="F5920" s="1">
        <v>60</v>
      </c>
    </row>
    <row r="5921" spans="1:6" x14ac:dyDescent="0.15">
      <c r="A5921" s="1" t="s">
        <v>11820</v>
      </c>
      <c r="B5921" s="1">
        <v>525358</v>
      </c>
      <c r="C5921" s="1">
        <v>4989</v>
      </c>
      <c r="D5921" s="1">
        <v>136981</v>
      </c>
      <c r="F5921" s="1">
        <v>60</v>
      </c>
    </row>
    <row r="5922" spans="1:6" x14ac:dyDescent="0.15">
      <c r="A5922" s="1" t="s">
        <v>11821</v>
      </c>
      <c r="B5922" s="1">
        <v>525359</v>
      </c>
      <c r="C5922" s="1">
        <v>4989</v>
      </c>
      <c r="D5922" s="1">
        <v>141970</v>
      </c>
      <c r="F5922" s="1">
        <v>60</v>
      </c>
    </row>
    <row r="5923" spans="1:6" x14ac:dyDescent="0.15">
      <c r="A5923" s="1" t="s">
        <v>11822</v>
      </c>
      <c r="B5923" s="1">
        <v>525360</v>
      </c>
      <c r="C5923" s="1">
        <v>4989</v>
      </c>
      <c r="D5923" s="1">
        <v>146960</v>
      </c>
      <c r="F5923" s="1">
        <v>60</v>
      </c>
    </row>
    <row r="5924" spans="1:6" x14ac:dyDescent="0.15">
      <c r="A5924" s="1" t="s">
        <v>11823</v>
      </c>
      <c r="B5924" s="1">
        <v>525361</v>
      </c>
      <c r="C5924" s="1">
        <v>5544</v>
      </c>
      <c r="D5924" s="1">
        <v>151950</v>
      </c>
      <c r="F5924" s="1">
        <v>60</v>
      </c>
    </row>
    <row r="5925" spans="1:6" x14ac:dyDescent="0.15">
      <c r="A5925" s="1" t="s">
        <v>11824</v>
      </c>
      <c r="B5925" s="1">
        <v>525362</v>
      </c>
      <c r="C5925" s="1">
        <v>5544</v>
      </c>
      <c r="D5925" s="1">
        <v>157494</v>
      </c>
      <c r="F5925" s="1">
        <v>60</v>
      </c>
    </row>
    <row r="5926" spans="1:6" x14ac:dyDescent="0.15">
      <c r="A5926" s="1" t="s">
        <v>11825</v>
      </c>
      <c r="B5926" s="1">
        <v>525363</v>
      </c>
      <c r="C5926" s="1">
        <v>5544</v>
      </c>
      <c r="D5926" s="1">
        <v>163038</v>
      </c>
      <c r="F5926" s="1">
        <v>60</v>
      </c>
    </row>
    <row r="5927" spans="1:6" x14ac:dyDescent="0.15">
      <c r="A5927" s="1" t="s">
        <v>11826</v>
      </c>
      <c r="B5927" s="1">
        <v>525364</v>
      </c>
      <c r="C5927" s="1">
        <v>5544</v>
      </c>
      <c r="D5927" s="1">
        <v>168582</v>
      </c>
      <c r="F5927" s="1">
        <v>60</v>
      </c>
    </row>
    <row r="5928" spans="1:6" x14ac:dyDescent="0.15">
      <c r="A5928" s="1" t="s">
        <v>11827</v>
      </c>
      <c r="B5928" s="1">
        <v>525365</v>
      </c>
      <c r="C5928" s="1">
        <v>5544</v>
      </c>
      <c r="D5928" s="1">
        <v>174126</v>
      </c>
      <c r="F5928" s="1">
        <v>60</v>
      </c>
    </row>
    <row r="5929" spans="1:6" x14ac:dyDescent="0.15">
      <c r="A5929" s="1" t="s">
        <v>11828</v>
      </c>
      <c r="B5929" s="1">
        <v>525366</v>
      </c>
      <c r="C5929" s="1">
        <v>6468</v>
      </c>
      <c r="D5929" s="1">
        <v>179670</v>
      </c>
      <c r="F5929" s="1">
        <v>60</v>
      </c>
    </row>
    <row r="5930" spans="1:6" x14ac:dyDescent="0.15">
      <c r="A5930" s="1" t="s">
        <v>11829</v>
      </c>
      <c r="B5930" s="1">
        <v>525367</v>
      </c>
      <c r="C5930" s="1">
        <v>6468</v>
      </c>
      <c r="D5930" s="1">
        <v>186138</v>
      </c>
      <c r="F5930" s="1">
        <v>60</v>
      </c>
    </row>
    <row r="5931" spans="1:6" x14ac:dyDescent="0.15">
      <c r="A5931" s="1" t="s">
        <v>11830</v>
      </c>
      <c r="B5931" s="1">
        <v>525368</v>
      </c>
      <c r="C5931" s="1">
        <v>6468</v>
      </c>
      <c r="D5931" s="1">
        <v>192606</v>
      </c>
      <c r="F5931" s="1">
        <v>60</v>
      </c>
    </row>
    <row r="5932" spans="1:6" x14ac:dyDescent="0.15">
      <c r="A5932" s="1" t="s">
        <v>11831</v>
      </c>
      <c r="B5932" s="1">
        <v>525369</v>
      </c>
      <c r="C5932" s="1">
        <v>6468</v>
      </c>
      <c r="D5932" s="1">
        <v>199074</v>
      </c>
      <c r="F5932" s="1">
        <v>60</v>
      </c>
    </row>
    <row r="5933" spans="1:6" x14ac:dyDescent="0.15">
      <c r="A5933" s="1" t="s">
        <v>11832</v>
      </c>
      <c r="B5933" s="1">
        <v>525370</v>
      </c>
      <c r="C5933" s="1">
        <v>6468</v>
      </c>
      <c r="D5933" s="1">
        <v>205542</v>
      </c>
      <c r="F5933" s="1">
        <v>60</v>
      </c>
    </row>
    <row r="5934" spans="1:6" x14ac:dyDescent="0.15">
      <c r="A5934" s="1" t="s">
        <v>11833</v>
      </c>
      <c r="B5934" s="1">
        <v>525371</v>
      </c>
      <c r="C5934" s="1">
        <v>7392</v>
      </c>
      <c r="D5934" s="1">
        <v>212010</v>
      </c>
      <c r="F5934" s="1">
        <v>60</v>
      </c>
    </row>
    <row r="5935" spans="1:6" x14ac:dyDescent="0.15">
      <c r="A5935" s="1" t="s">
        <v>11834</v>
      </c>
      <c r="B5935" s="1">
        <v>525372</v>
      </c>
      <c r="C5935" s="1">
        <v>7392</v>
      </c>
      <c r="D5935" s="1">
        <v>219402</v>
      </c>
      <c r="F5935" s="1">
        <v>60</v>
      </c>
    </row>
    <row r="5936" spans="1:6" x14ac:dyDescent="0.15">
      <c r="A5936" s="1" t="s">
        <v>11835</v>
      </c>
      <c r="B5936" s="1">
        <v>525373</v>
      </c>
      <c r="C5936" s="1">
        <v>7392</v>
      </c>
      <c r="D5936" s="1">
        <v>226794</v>
      </c>
      <c r="F5936" s="1">
        <v>60</v>
      </c>
    </row>
    <row r="5937" spans="1:6" x14ac:dyDescent="0.15">
      <c r="A5937" s="1" t="s">
        <v>11836</v>
      </c>
      <c r="B5937" s="1">
        <v>525374</v>
      </c>
      <c r="C5937" s="1">
        <v>7392</v>
      </c>
      <c r="D5937" s="1">
        <v>234186</v>
      </c>
      <c r="F5937" s="1">
        <v>60</v>
      </c>
    </row>
    <row r="5938" spans="1:6" x14ac:dyDescent="0.15">
      <c r="A5938" s="1" t="s">
        <v>11837</v>
      </c>
      <c r="B5938" s="1">
        <v>525375</v>
      </c>
      <c r="C5938" s="1">
        <v>7392</v>
      </c>
      <c r="D5938" s="1">
        <v>241578</v>
      </c>
      <c r="F5938" s="1">
        <v>60</v>
      </c>
    </row>
    <row r="5939" spans="1:6" x14ac:dyDescent="0.15">
      <c r="A5939" s="1" t="s">
        <v>11838</v>
      </c>
      <c r="B5939" s="1">
        <v>525376</v>
      </c>
      <c r="C5939" s="1">
        <v>8316</v>
      </c>
      <c r="D5939" s="1">
        <v>248970</v>
      </c>
      <c r="F5939" s="1">
        <v>60</v>
      </c>
    </row>
    <row r="5940" spans="1:6" x14ac:dyDescent="0.15">
      <c r="A5940" s="1" t="s">
        <v>11839</v>
      </c>
      <c r="B5940" s="1">
        <v>525377</v>
      </c>
      <c r="C5940" s="1">
        <v>8316</v>
      </c>
      <c r="D5940" s="1">
        <v>257286</v>
      </c>
      <c r="F5940" s="1">
        <v>60</v>
      </c>
    </row>
    <row r="5941" spans="1:6" x14ac:dyDescent="0.15">
      <c r="A5941" s="1" t="s">
        <v>11840</v>
      </c>
      <c r="B5941" s="1">
        <v>525378</v>
      </c>
      <c r="C5941" s="1">
        <v>8316</v>
      </c>
      <c r="D5941" s="1">
        <v>265602</v>
      </c>
      <c r="F5941" s="1">
        <v>60</v>
      </c>
    </row>
    <row r="5942" spans="1:6" x14ac:dyDescent="0.15">
      <c r="A5942" s="1" t="s">
        <v>11841</v>
      </c>
      <c r="B5942" s="1">
        <v>525379</v>
      </c>
      <c r="C5942" s="1">
        <v>8316</v>
      </c>
      <c r="D5942" s="1">
        <v>273918</v>
      </c>
      <c r="F5942" s="1">
        <v>60</v>
      </c>
    </row>
    <row r="5943" spans="1:6" x14ac:dyDescent="0.15">
      <c r="A5943" s="1" t="s">
        <v>11842</v>
      </c>
      <c r="B5943" s="1">
        <v>525380</v>
      </c>
      <c r="C5943" s="1">
        <v>0</v>
      </c>
      <c r="D5943" s="1">
        <v>282234</v>
      </c>
      <c r="F5943" s="1">
        <v>60</v>
      </c>
    </row>
    <row r="5944" spans="1:6" x14ac:dyDescent="0.15">
      <c r="A5944" s="1" t="s">
        <v>11843</v>
      </c>
      <c r="B5944" s="1">
        <v>526301</v>
      </c>
      <c r="C5944" s="1">
        <v>672</v>
      </c>
      <c r="D5944" s="1">
        <v>11356</v>
      </c>
      <c r="F5944" s="1">
        <v>80</v>
      </c>
    </row>
    <row r="5945" spans="1:6" x14ac:dyDescent="0.15">
      <c r="A5945" s="1" t="s">
        <v>11844</v>
      </c>
      <c r="B5945" s="1">
        <v>526302</v>
      </c>
      <c r="C5945" s="1">
        <v>672</v>
      </c>
      <c r="D5945" s="1">
        <v>12028</v>
      </c>
      <c r="F5945" s="1">
        <v>80</v>
      </c>
    </row>
    <row r="5946" spans="1:6" x14ac:dyDescent="0.15">
      <c r="A5946" s="1" t="s">
        <v>11845</v>
      </c>
      <c r="B5946" s="1">
        <v>526303</v>
      </c>
      <c r="C5946" s="1">
        <v>672</v>
      </c>
      <c r="D5946" s="1">
        <v>12700</v>
      </c>
      <c r="F5946" s="1">
        <v>80</v>
      </c>
    </row>
    <row r="5947" spans="1:6" x14ac:dyDescent="0.15">
      <c r="A5947" s="1" t="s">
        <v>11846</v>
      </c>
      <c r="B5947" s="1">
        <v>526304</v>
      </c>
      <c r="C5947" s="1">
        <v>672</v>
      </c>
      <c r="D5947" s="1">
        <v>13372</v>
      </c>
      <c r="F5947" s="1">
        <v>80</v>
      </c>
    </row>
    <row r="5948" spans="1:6" x14ac:dyDescent="0.15">
      <c r="A5948" s="1" t="s">
        <v>11847</v>
      </c>
      <c r="B5948" s="1">
        <v>526305</v>
      </c>
      <c r="C5948" s="1">
        <v>672</v>
      </c>
      <c r="D5948" s="1">
        <v>14044</v>
      </c>
      <c r="F5948" s="1">
        <v>80</v>
      </c>
    </row>
    <row r="5949" spans="1:6" x14ac:dyDescent="0.15">
      <c r="A5949" s="1" t="s">
        <v>11848</v>
      </c>
      <c r="B5949" s="1">
        <v>526306</v>
      </c>
      <c r="C5949" s="1">
        <v>1008</v>
      </c>
      <c r="D5949" s="1">
        <v>14716</v>
      </c>
      <c r="F5949" s="1">
        <v>80</v>
      </c>
    </row>
    <row r="5950" spans="1:6" x14ac:dyDescent="0.15">
      <c r="A5950" s="1" t="s">
        <v>11849</v>
      </c>
      <c r="B5950" s="1">
        <v>526307</v>
      </c>
      <c r="C5950" s="1">
        <v>1008</v>
      </c>
      <c r="D5950" s="1">
        <v>15724</v>
      </c>
      <c r="F5950" s="1">
        <v>80</v>
      </c>
    </row>
    <row r="5951" spans="1:6" x14ac:dyDescent="0.15">
      <c r="A5951" s="1" t="s">
        <v>11850</v>
      </c>
      <c r="B5951" s="1">
        <v>526308</v>
      </c>
      <c r="C5951" s="1">
        <v>1008</v>
      </c>
      <c r="D5951" s="1">
        <v>16732</v>
      </c>
      <c r="F5951" s="1">
        <v>80</v>
      </c>
    </row>
    <row r="5952" spans="1:6" x14ac:dyDescent="0.15">
      <c r="A5952" s="1" t="s">
        <v>11851</v>
      </c>
      <c r="B5952" s="1">
        <v>526309</v>
      </c>
      <c r="C5952" s="1">
        <v>1008</v>
      </c>
      <c r="D5952" s="1">
        <v>17740</v>
      </c>
      <c r="F5952" s="1">
        <v>80</v>
      </c>
    </row>
    <row r="5953" spans="1:6" x14ac:dyDescent="0.15">
      <c r="A5953" s="1" t="s">
        <v>11852</v>
      </c>
      <c r="B5953" s="1">
        <v>526310</v>
      </c>
      <c r="C5953" s="1">
        <v>1008</v>
      </c>
      <c r="D5953" s="1">
        <v>18748</v>
      </c>
      <c r="F5953" s="1">
        <v>80</v>
      </c>
    </row>
    <row r="5954" spans="1:6" x14ac:dyDescent="0.15">
      <c r="A5954" s="1" t="s">
        <v>11853</v>
      </c>
      <c r="B5954" s="1">
        <v>526311</v>
      </c>
      <c r="C5954" s="1">
        <v>1680</v>
      </c>
      <c r="D5954" s="1">
        <v>19756</v>
      </c>
      <c r="F5954" s="1">
        <v>80</v>
      </c>
    </row>
    <row r="5955" spans="1:6" x14ac:dyDescent="0.15">
      <c r="A5955" s="1" t="s">
        <v>11854</v>
      </c>
      <c r="B5955" s="1">
        <v>526312</v>
      </c>
      <c r="C5955" s="1">
        <v>1680</v>
      </c>
      <c r="D5955" s="1">
        <v>21436</v>
      </c>
      <c r="F5955" s="1">
        <v>80</v>
      </c>
    </row>
    <row r="5956" spans="1:6" x14ac:dyDescent="0.15">
      <c r="A5956" s="1" t="s">
        <v>11855</v>
      </c>
      <c r="B5956" s="1">
        <v>526313</v>
      </c>
      <c r="C5956" s="1">
        <v>1680</v>
      </c>
      <c r="D5956" s="1">
        <v>23116</v>
      </c>
      <c r="F5956" s="1">
        <v>80</v>
      </c>
    </row>
    <row r="5957" spans="1:6" x14ac:dyDescent="0.15">
      <c r="A5957" s="1" t="s">
        <v>11856</v>
      </c>
      <c r="B5957" s="1">
        <v>526314</v>
      </c>
      <c r="C5957" s="1">
        <v>1680</v>
      </c>
      <c r="D5957" s="1">
        <v>24796</v>
      </c>
      <c r="F5957" s="1">
        <v>80</v>
      </c>
    </row>
    <row r="5958" spans="1:6" x14ac:dyDescent="0.15">
      <c r="A5958" s="1" t="s">
        <v>11857</v>
      </c>
      <c r="B5958" s="1">
        <v>526315</v>
      </c>
      <c r="C5958" s="1">
        <v>1680</v>
      </c>
      <c r="D5958" s="1">
        <v>26476</v>
      </c>
      <c r="F5958" s="1">
        <v>80</v>
      </c>
    </row>
    <row r="5959" spans="1:6" x14ac:dyDescent="0.15">
      <c r="A5959" s="1" t="s">
        <v>11858</v>
      </c>
      <c r="B5959" s="1">
        <v>526316</v>
      </c>
      <c r="C5959" s="1">
        <v>2352</v>
      </c>
      <c r="D5959" s="1">
        <v>28156</v>
      </c>
      <c r="F5959" s="1">
        <v>80</v>
      </c>
    </row>
    <row r="5960" spans="1:6" x14ac:dyDescent="0.15">
      <c r="A5960" s="1" t="s">
        <v>11859</v>
      </c>
      <c r="B5960" s="1">
        <v>526317</v>
      </c>
      <c r="C5960" s="1">
        <v>2352</v>
      </c>
      <c r="D5960" s="1">
        <v>30508</v>
      </c>
      <c r="F5960" s="1">
        <v>80</v>
      </c>
    </row>
    <row r="5961" spans="1:6" x14ac:dyDescent="0.15">
      <c r="A5961" s="1" t="s">
        <v>11860</v>
      </c>
      <c r="B5961" s="1">
        <v>526318</v>
      </c>
      <c r="C5961" s="1">
        <v>2352</v>
      </c>
      <c r="D5961" s="1">
        <v>32860</v>
      </c>
      <c r="F5961" s="1">
        <v>80</v>
      </c>
    </row>
    <row r="5962" spans="1:6" x14ac:dyDescent="0.15">
      <c r="A5962" s="1" t="s">
        <v>11861</v>
      </c>
      <c r="B5962" s="1">
        <v>526319</v>
      </c>
      <c r="C5962" s="1">
        <v>2352</v>
      </c>
      <c r="D5962" s="1">
        <v>35212</v>
      </c>
      <c r="F5962" s="1">
        <v>80</v>
      </c>
    </row>
    <row r="5963" spans="1:6" x14ac:dyDescent="0.15">
      <c r="A5963" s="1" t="s">
        <v>11862</v>
      </c>
      <c r="B5963" s="1">
        <v>526320</v>
      </c>
      <c r="C5963" s="1">
        <v>2352</v>
      </c>
      <c r="D5963" s="1">
        <v>37564</v>
      </c>
      <c r="F5963" s="1">
        <v>80</v>
      </c>
    </row>
    <row r="5964" spans="1:6" x14ac:dyDescent="0.15">
      <c r="A5964" s="1" t="s">
        <v>11863</v>
      </c>
      <c r="B5964" s="1">
        <v>526321</v>
      </c>
      <c r="C5964" s="1">
        <v>3024</v>
      </c>
      <c r="D5964" s="1">
        <v>39916</v>
      </c>
      <c r="F5964" s="1">
        <v>80</v>
      </c>
    </row>
    <row r="5965" spans="1:6" x14ac:dyDescent="0.15">
      <c r="A5965" s="1" t="s">
        <v>11864</v>
      </c>
      <c r="B5965" s="1">
        <v>526322</v>
      </c>
      <c r="C5965" s="1">
        <v>3024</v>
      </c>
      <c r="D5965" s="1">
        <v>42940</v>
      </c>
      <c r="F5965" s="1">
        <v>80</v>
      </c>
    </row>
    <row r="5966" spans="1:6" x14ac:dyDescent="0.15">
      <c r="A5966" s="1" t="s">
        <v>11865</v>
      </c>
      <c r="B5966" s="1">
        <v>526323</v>
      </c>
      <c r="C5966" s="1">
        <v>3024</v>
      </c>
      <c r="D5966" s="1">
        <v>45964</v>
      </c>
      <c r="F5966" s="1">
        <v>80</v>
      </c>
    </row>
    <row r="5967" spans="1:6" x14ac:dyDescent="0.15">
      <c r="A5967" s="1" t="s">
        <v>11866</v>
      </c>
      <c r="B5967" s="1">
        <v>526324</v>
      </c>
      <c r="C5967" s="1">
        <v>3024</v>
      </c>
      <c r="D5967" s="1">
        <v>48988</v>
      </c>
      <c r="F5967" s="1">
        <v>80</v>
      </c>
    </row>
    <row r="5968" spans="1:6" x14ac:dyDescent="0.15">
      <c r="A5968" s="1" t="s">
        <v>11867</v>
      </c>
      <c r="B5968" s="1">
        <v>526325</v>
      </c>
      <c r="C5968" s="1">
        <v>3024</v>
      </c>
      <c r="D5968" s="1">
        <v>52012</v>
      </c>
      <c r="F5968" s="1">
        <v>80</v>
      </c>
    </row>
    <row r="5969" spans="1:6" x14ac:dyDescent="0.15">
      <c r="A5969" s="1" t="s">
        <v>11868</v>
      </c>
      <c r="B5969" s="1">
        <v>526326</v>
      </c>
      <c r="C5969" s="1">
        <v>3696</v>
      </c>
      <c r="D5969" s="1">
        <v>55036</v>
      </c>
      <c r="F5969" s="1">
        <v>80</v>
      </c>
    </row>
    <row r="5970" spans="1:6" x14ac:dyDescent="0.15">
      <c r="A5970" s="1" t="s">
        <v>11869</v>
      </c>
      <c r="B5970" s="1">
        <v>526327</v>
      </c>
      <c r="C5970" s="1">
        <v>3696</v>
      </c>
      <c r="D5970" s="1">
        <v>58732</v>
      </c>
      <c r="F5970" s="1">
        <v>80</v>
      </c>
    </row>
    <row r="5971" spans="1:6" x14ac:dyDescent="0.15">
      <c r="A5971" s="1" t="s">
        <v>11870</v>
      </c>
      <c r="B5971" s="1">
        <v>526328</v>
      </c>
      <c r="C5971" s="1">
        <v>3696</v>
      </c>
      <c r="D5971" s="1">
        <v>62428</v>
      </c>
      <c r="F5971" s="1">
        <v>80</v>
      </c>
    </row>
    <row r="5972" spans="1:6" x14ac:dyDescent="0.15">
      <c r="A5972" s="1" t="s">
        <v>11871</v>
      </c>
      <c r="B5972" s="1">
        <v>526329</v>
      </c>
      <c r="C5972" s="1">
        <v>3696</v>
      </c>
      <c r="D5972" s="1">
        <v>66124</v>
      </c>
      <c r="F5972" s="1">
        <v>80</v>
      </c>
    </row>
    <row r="5973" spans="1:6" x14ac:dyDescent="0.15">
      <c r="A5973" s="1" t="s">
        <v>11872</v>
      </c>
      <c r="B5973" s="1">
        <v>526330</v>
      </c>
      <c r="C5973" s="1">
        <v>3696</v>
      </c>
      <c r="D5973" s="1">
        <v>69820</v>
      </c>
      <c r="F5973" s="1">
        <v>80</v>
      </c>
    </row>
    <row r="5974" spans="1:6" x14ac:dyDescent="0.15">
      <c r="A5974" s="1" t="s">
        <v>11873</v>
      </c>
      <c r="B5974" s="1">
        <v>526331</v>
      </c>
      <c r="C5974" s="1">
        <v>4368</v>
      </c>
      <c r="D5974" s="1">
        <v>73516</v>
      </c>
      <c r="F5974" s="1">
        <v>80</v>
      </c>
    </row>
    <row r="5975" spans="1:6" x14ac:dyDescent="0.15">
      <c r="A5975" s="1" t="s">
        <v>11874</v>
      </c>
      <c r="B5975" s="1">
        <v>526332</v>
      </c>
      <c r="C5975" s="1">
        <v>4368</v>
      </c>
      <c r="D5975" s="1">
        <v>77884</v>
      </c>
      <c r="F5975" s="1">
        <v>80</v>
      </c>
    </row>
    <row r="5976" spans="1:6" x14ac:dyDescent="0.15">
      <c r="A5976" s="1" t="s">
        <v>11875</v>
      </c>
      <c r="B5976" s="1">
        <v>526333</v>
      </c>
      <c r="C5976" s="1">
        <v>4368</v>
      </c>
      <c r="D5976" s="1">
        <v>82252</v>
      </c>
      <c r="F5976" s="1">
        <v>80</v>
      </c>
    </row>
    <row r="5977" spans="1:6" x14ac:dyDescent="0.15">
      <c r="A5977" s="1" t="s">
        <v>11876</v>
      </c>
      <c r="B5977" s="1">
        <v>526334</v>
      </c>
      <c r="C5977" s="1">
        <v>4368</v>
      </c>
      <c r="D5977" s="1">
        <v>86620</v>
      </c>
      <c r="F5977" s="1">
        <v>80</v>
      </c>
    </row>
    <row r="5978" spans="1:6" x14ac:dyDescent="0.15">
      <c r="A5978" s="1" t="s">
        <v>11877</v>
      </c>
      <c r="B5978" s="1">
        <v>526335</v>
      </c>
      <c r="C5978" s="1">
        <v>4368</v>
      </c>
      <c r="D5978" s="1">
        <v>90988</v>
      </c>
      <c r="F5978" s="1">
        <v>80</v>
      </c>
    </row>
    <row r="5979" spans="1:6" x14ac:dyDescent="0.15">
      <c r="A5979" s="1" t="s">
        <v>11878</v>
      </c>
      <c r="B5979" s="1">
        <v>526336</v>
      </c>
      <c r="C5979" s="1">
        <v>5040</v>
      </c>
      <c r="D5979" s="1">
        <v>95356</v>
      </c>
      <c r="F5979" s="1">
        <v>80</v>
      </c>
    </row>
    <row r="5980" spans="1:6" x14ac:dyDescent="0.15">
      <c r="A5980" s="1" t="s">
        <v>11879</v>
      </c>
      <c r="B5980" s="1">
        <v>526337</v>
      </c>
      <c r="C5980" s="1">
        <v>5040</v>
      </c>
      <c r="D5980" s="1">
        <v>100396</v>
      </c>
      <c r="F5980" s="1">
        <v>80</v>
      </c>
    </row>
    <row r="5981" spans="1:6" x14ac:dyDescent="0.15">
      <c r="A5981" s="1" t="s">
        <v>11880</v>
      </c>
      <c r="B5981" s="1">
        <v>526338</v>
      </c>
      <c r="C5981" s="1">
        <v>5040</v>
      </c>
      <c r="D5981" s="1">
        <v>105436</v>
      </c>
      <c r="F5981" s="1">
        <v>80</v>
      </c>
    </row>
    <row r="5982" spans="1:6" x14ac:dyDescent="0.15">
      <c r="A5982" s="1" t="s">
        <v>11881</v>
      </c>
      <c r="B5982" s="1">
        <v>526339</v>
      </c>
      <c r="C5982" s="1">
        <v>5040</v>
      </c>
      <c r="D5982" s="1">
        <v>110476</v>
      </c>
      <c r="F5982" s="1">
        <v>80</v>
      </c>
    </row>
    <row r="5983" spans="1:6" x14ac:dyDescent="0.15">
      <c r="A5983" s="1" t="s">
        <v>11882</v>
      </c>
      <c r="B5983" s="1">
        <v>526340</v>
      </c>
      <c r="C5983" s="1">
        <v>5040</v>
      </c>
      <c r="D5983" s="1">
        <v>115516</v>
      </c>
      <c r="F5983" s="1">
        <v>80</v>
      </c>
    </row>
    <row r="5984" spans="1:6" x14ac:dyDescent="0.15">
      <c r="A5984" s="1" t="s">
        <v>11883</v>
      </c>
      <c r="B5984" s="1">
        <v>526341</v>
      </c>
      <c r="C5984" s="1">
        <v>6048</v>
      </c>
      <c r="D5984" s="1">
        <v>120556</v>
      </c>
      <c r="F5984" s="1">
        <v>80</v>
      </c>
    </row>
    <row r="5985" spans="1:6" x14ac:dyDescent="0.15">
      <c r="A5985" s="1" t="s">
        <v>11884</v>
      </c>
      <c r="B5985" s="1">
        <v>526342</v>
      </c>
      <c r="C5985" s="1">
        <v>6048</v>
      </c>
      <c r="D5985" s="1">
        <v>126604</v>
      </c>
      <c r="F5985" s="1">
        <v>80</v>
      </c>
    </row>
    <row r="5986" spans="1:6" x14ac:dyDescent="0.15">
      <c r="A5986" s="1" t="s">
        <v>11885</v>
      </c>
      <c r="B5986" s="1">
        <v>526343</v>
      </c>
      <c r="C5986" s="1">
        <v>6048</v>
      </c>
      <c r="D5986" s="1">
        <v>132652</v>
      </c>
      <c r="F5986" s="1">
        <v>80</v>
      </c>
    </row>
    <row r="5987" spans="1:6" x14ac:dyDescent="0.15">
      <c r="A5987" s="1" t="s">
        <v>11886</v>
      </c>
      <c r="B5987" s="1">
        <v>526344</v>
      </c>
      <c r="C5987" s="1">
        <v>6048</v>
      </c>
      <c r="D5987" s="1">
        <v>138700</v>
      </c>
      <c r="F5987" s="1">
        <v>80</v>
      </c>
    </row>
    <row r="5988" spans="1:6" x14ac:dyDescent="0.15">
      <c r="A5988" s="1" t="s">
        <v>11887</v>
      </c>
      <c r="B5988" s="1">
        <v>526345</v>
      </c>
      <c r="C5988" s="1">
        <v>6048</v>
      </c>
      <c r="D5988" s="1">
        <v>144748</v>
      </c>
      <c r="F5988" s="1">
        <v>80</v>
      </c>
    </row>
    <row r="5989" spans="1:6" x14ac:dyDescent="0.15">
      <c r="A5989" s="1" t="s">
        <v>11888</v>
      </c>
      <c r="B5989" s="1">
        <v>526346</v>
      </c>
      <c r="C5989" s="1">
        <v>7056</v>
      </c>
      <c r="D5989" s="1">
        <v>150796</v>
      </c>
      <c r="F5989" s="1">
        <v>80</v>
      </c>
    </row>
    <row r="5990" spans="1:6" x14ac:dyDescent="0.15">
      <c r="A5990" s="1" t="s">
        <v>11889</v>
      </c>
      <c r="B5990" s="1">
        <v>526347</v>
      </c>
      <c r="C5990" s="1">
        <v>7056</v>
      </c>
      <c r="D5990" s="1">
        <v>157852</v>
      </c>
      <c r="F5990" s="1">
        <v>80</v>
      </c>
    </row>
    <row r="5991" spans="1:6" x14ac:dyDescent="0.15">
      <c r="A5991" s="1" t="s">
        <v>11890</v>
      </c>
      <c r="B5991" s="1">
        <v>526348</v>
      </c>
      <c r="C5991" s="1">
        <v>7056</v>
      </c>
      <c r="D5991" s="1">
        <v>164908</v>
      </c>
      <c r="F5991" s="1">
        <v>80</v>
      </c>
    </row>
    <row r="5992" spans="1:6" x14ac:dyDescent="0.15">
      <c r="A5992" s="1" t="s">
        <v>11891</v>
      </c>
      <c r="B5992" s="1">
        <v>526349</v>
      </c>
      <c r="C5992" s="1">
        <v>7056</v>
      </c>
      <c r="D5992" s="1">
        <v>171964</v>
      </c>
      <c r="F5992" s="1">
        <v>80</v>
      </c>
    </row>
    <row r="5993" spans="1:6" x14ac:dyDescent="0.15">
      <c r="A5993" s="1" t="s">
        <v>11892</v>
      </c>
      <c r="B5993" s="1">
        <v>526350</v>
      </c>
      <c r="C5993" s="1">
        <v>7056</v>
      </c>
      <c r="D5993" s="1">
        <v>179020</v>
      </c>
      <c r="F5993" s="1">
        <v>80</v>
      </c>
    </row>
    <row r="5994" spans="1:6" x14ac:dyDescent="0.15">
      <c r="A5994" s="1" t="s">
        <v>11893</v>
      </c>
      <c r="B5994" s="1">
        <v>526351</v>
      </c>
      <c r="C5994" s="1">
        <v>8064</v>
      </c>
      <c r="D5994" s="1">
        <v>186076</v>
      </c>
      <c r="F5994" s="1">
        <v>80</v>
      </c>
    </row>
    <row r="5995" spans="1:6" x14ac:dyDescent="0.15">
      <c r="A5995" s="1" t="s">
        <v>11894</v>
      </c>
      <c r="B5995" s="1">
        <v>526352</v>
      </c>
      <c r="C5995" s="1">
        <v>8064</v>
      </c>
      <c r="D5995" s="1">
        <v>194140</v>
      </c>
      <c r="F5995" s="1">
        <v>80</v>
      </c>
    </row>
    <row r="5996" spans="1:6" x14ac:dyDescent="0.15">
      <c r="A5996" s="1" t="s">
        <v>11895</v>
      </c>
      <c r="B5996" s="1">
        <v>526353</v>
      </c>
      <c r="C5996" s="1">
        <v>8064</v>
      </c>
      <c r="D5996" s="1">
        <v>202204</v>
      </c>
      <c r="F5996" s="1">
        <v>80</v>
      </c>
    </row>
    <row r="5997" spans="1:6" x14ac:dyDescent="0.15">
      <c r="A5997" s="1" t="s">
        <v>11896</v>
      </c>
      <c r="B5997" s="1">
        <v>526354</v>
      </c>
      <c r="C5997" s="1">
        <v>8064</v>
      </c>
      <c r="D5997" s="1">
        <v>210268</v>
      </c>
      <c r="F5997" s="1">
        <v>80</v>
      </c>
    </row>
    <row r="5998" spans="1:6" x14ac:dyDescent="0.15">
      <c r="A5998" s="1" t="s">
        <v>11897</v>
      </c>
      <c r="B5998" s="1">
        <v>526355</v>
      </c>
      <c r="C5998" s="1">
        <v>8064</v>
      </c>
      <c r="D5998" s="1">
        <v>218332</v>
      </c>
      <c r="F5998" s="1">
        <v>80</v>
      </c>
    </row>
    <row r="5999" spans="1:6" x14ac:dyDescent="0.15">
      <c r="A5999" s="1" t="s">
        <v>11898</v>
      </c>
      <c r="B5999" s="1">
        <v>526356</v>
      </c>
      <c r="C5999" s="1">
        <v>9072</v>
      </c>
      <c r="D5999" s="1">
        <v>226396</v>
      </c>
      <c r="F5999" s="1">
        <v>80</v>
      </c>
    </row>
    <row r="6000" spans="1:6" x14ac:dyDescent="0.15">
      <c r="A6000" s="1" t="s">
        <v>11899</v>
      </c>
      <c r="B6000" s="1">
        <v>526357</v>
      </c>
      <c r="C6000" s="1">
        <v>9072</v>
      </c>
      <c r="D6000" s="1">
        <v>235468</v>
      </c>
      <c r="F6000" s="1">
        <v>80</v>
      </c>
    </row>
    <row r="6001" spans="1:6" x14ac:dyDescent="0.15">
      <c r="A6001" s="1" t="s">
        <v>11900</v>
      </c>
      <c r="B6001" s="1">
        <v>526358</v>
      </c>
      <c r="C6001" s="1">
        <v>9072</v>
      </c>
      <c r="D6001" s="1">
        <v>244540</v>
      </c>
      <c r="F6001" s="1">
        <v>80</v>
      </c>
    </row>
    <row r="6002" spans="1:6" x14ac:dyDescent="0.15">
      <c r="A6002" s="1" t="s">
        <v>11901</v>
      </c>
      <c r="B6002" s="1">
        <v>526359</v>
      </c>
      <c r="C6002" s="1">
        <v>9072</v>
      </c>
      <c r="D6002" s="1">
        <v>253612</v>
      </c>
      <c r="F6002" s="1">
        <v>80</v>
      </c>
    </row>
    <row r="6003" spans="1:6" x14ac:dyDescent="0.15">
      <c r="A6003" s="1" t="s">
        <v>11902</v>
      </c>
      <c r="B6003" s="1">
        <v>526360</v>
      </c>
      <c r="C6003" s="1">
        <v>9072</v>
      </c>
      <c r="D6003" s="1">
        <v>262684</v>
      </c>
      <c r="F6003" s="1">
        <v>80</v>
      </c>
    </row>
    <row r="6004" spans="1:6" x14ac:dyDescent="0.15">
      <c r="A6004" s="1" t="s">
        <v>11903</v>
      </c>
      <c r="B6004" s="1">
        <v>526361</v>
      </c>
      <c r="C6004" s="1">
        <v>10080</v>
      </c>
      <c r="D6004" s="1">
        <v>271756</v>
      </c>
      <c r="F6004" s="1">
        <v>80</v>
      </c>
    </row>
    <row r="6005" spans="1:6" x14ac:dyDescent="0.15">
      <c r="A6005" s="1" t="s">
        <v>11904</v>
      </c>
      <c r="B6005" s="1">
        <v>526362</v>
      </c>
      <c r="C6005" s="1">
        <v>10080</v>
      </c>
      <c r="D6005" s="1">
        <v>281836</v>
      </c>
      <c r="F6005" s="1">
        <v>80</v>
      </c>
    </row>
    <row r="6006" spans="1:6" x14ac:dyDescent="0.15">
      <c r="A6006" s="1" t="s">
        <v>11905</v>
      </c>
      <c r="B6006" s="1">
        <v>526363</v>
      </c>
      <c r="C6006" s="1">
        <v>10080</v>
      </c>
      <c r="D6006" s="1">
        <v>291916</v>
      </c>
      <c r="F6006" s="1">
        <v>80</v>
      </c>
    </row>
    <row r="6007" spans="1:6" x14ac:dyDescent="0.15">
      <c r="A6007" s="1" t="s">
        <v>11906</v>
      </c>
      <c r="B6007" s="1">
        <v>526364</v>
      </c>
      <c r="C6007" s="1">
        <v>10080</v>
      </c>
      <c r="D6007" s="1">
        <v>301996</v>
      </c>
      <c r="F6007" s="1">
        <v>80</v>
      </c>
    </row>
    <row r="6008" spans="1:6" x14ac:dyDescent="0.15">
      <c r="A6008" s="1" t="s">
        <v>11907</v>
      </c>
      <c r="B6008" s="1">
        <v>526365</v>
      </c>
      <c r="C6008" s="1">
        <v>10080</v>
      </c>
      <c r="D6008" s="1">
        <v>312076</v>
      </c>
      <c r="F6008" s="1">
        <v>80</v>
      </c>
    </row>
    <row r="6009" spans="1:6" x14ac:dyDescent="0.15">
      <c r="A6009" s="1" t="s">
        <v>11908</v>
      </c>
      <c r="B6009" s="1">
        <v>526366</v>
      </c>
      <c r="C6009" s="1">
        <v>11760</v>
      </c>
      <c r="D6009" s="1">
        <v>322156</v>
      </c>
      <c r="F6009" s="1">
        <v>80</v>
      </c>
    </row>
    <row r="6010" spans="1:6" x14ac:dyDescent="0.15">
      <c r="A6010" s="1" t="s">
        <v>11909</v>
      </c>
      <c r="B6010" s="1">
        <v>526367</v>
      </c>
      <c r="C6010" s="1">
        <v>11760</v>
      </c>
      <c r="D6010" s="1">
        <v>333916</v>
      </c>
      <c r="F6010" s="1">
        <v>80</v>
      </c>
    </row>
    <row r="6011" spans="1:6" x14ac:dyDescent="0.15">
      <c r="A6011" s="1" t="s">
        <v>11910</v>
      </c>
      <c r="B6011" s="1">
        <v>526368</v>
      </c>
      <c r="C6011" s="1">
        <v>11760</v>
      </c>
      <c r="D6011" s="1">
        <v>345676</v>
      </c>
      <c r="F6011" s="1">
        <v>80</v>
      </c>
    </row>
    <row r="6012" spans="1:6" x14ac:dyDescent="0.15">
      <c r="A6012" s="1" t="s">
        <v>11911</v>
      </c>
      <c r="B6012" s="1">
        <v>526369</v>
      </c>
      <c r="C6012" s="1">
        <v>11760</v>
      </c>
      <c r="D6012" s="1">
        <v>357436</v>
      </c>
      <c r="F6012" s="1">
        <v>80</v>
      </c>
    </row>
    <row r="6013" spans="1:6" x14ac:dyDescent="0.15">
      <c r="A6013" s="1" t="s">
        <v>11912</v>
      </c>
      <c r="B6013" s="1">
        <v>526370</v>
      </c>
      <c r="C6013" s="1">
        <v>11760</v>
      </c>
      <c r="D6013" s="1">
        <v>369196</v>
      </c>
      <c r="F6013" s="1">
        <v>80</v>
      </c>
    </row>
    <row r="6014" spans="1:6" x14ac:dyDescent="0.15">
      <c r="A6014" s="1" t="s">
        <v>11913</v>
      </c>
      <c r="B6014" s="1">
        <v>526371</v>
      </c>
      <c r="C6014" s="1">
        <v>13440</v>
      </c>
      <c r="D6014" s="1">
        <v>380956</v>
      </c>
      <c r="F6014" s="1">
        <v>80</v>
      </c>
    </row>
    <row r="6015" spans="1:6" x14ac:dyDescent="0.15">
      <c r="A6015" s="1" t="s">
        <v>11914</v>
      </c>
      <c r="B6015" s="1">
        <v>526372</v>
      </c>
      <c r="C6015" s="1">
        <v>13440</v>
      </c>
      <c r="D6015" s="1">
        <v>394396</v>
      </c>
      <c r="F6015" s="1">
        <v>80</v>
      </c>
    </row>
    <row r="6016" spans="1:6" x14ac:dyDescent="0.15">
      <c r="A6016" s="1" t="s">
        <v>11915</v>
      </c>
      <c r="B6016" s="1">
        <v>526373</v>
      </c>
      <c r="C6016" s="1">
        <v>13440</v>
      </c>
      <c r="D6016" s="1">
        <v>407836</v>
      </c>
      <c r="F6016" s="1">
        <v>80</v>
      </c>
    </row>
    <row r="6017" spans="1:6" x14ac:dyDescent="0.15">
      <c r="A6017" s="1" t="s">
        <v>11916</v>
      </c>
      <c r="B6017" s="1">
        <v>526374</v>
      </c>
      <c r="C6017" s="1">
        <v>13440</v>
      </c>
      <c r="D6017" s="1">
        <v>421276</v>
      </c>
      <c r="F6017" s="1">
        <v>80</v>
      </c>
    </row>
    <row r="6018" spans="1:6" x14ac:dyDescent="0.15">
      <c r="A6018" s="1" t="s">
        <v>11917</v>
      </c>
      <c r="B6018" s="1">
        <v>526375</v>
      </c>
      <c r="C6018" s="1">
        <v>13440</v>
      </c>
      <c r="D6018" s="1">
        <v>434716</v>
      </c>
      <c r="F6018" s="1">
        <v>80</v>
      </c>
    </row>
    <row r="6019" spans="1:6" x14ac:dyDescent="0.15">
      <c r="A6019" s="1" t="s">
        <v>11918</v>
      </c>
      <c r="B6019" s="1">
        <v>526376</v>
      </c>
      <c r="C6019" s="1">
        <v>15120</v>
      </c>
      <c r="D6019" s="1">
        <v>448156</v>
      </c>
      <c r="F6019" s="1">
        <v>80</v>
      </c>
    </row>
    <row r="6020" spans="1:6" x14ac:dyDescent="0.15">
      <c r="A6020" s="1" t="s">
        <v>11919</v>
      </c>
      <c r="B6020" s="1">
        <v>526377</v>
      </c>
      <c r="C6020" s="1">
        <v>15120</v>
      </c>
      <c r="D6020" s="1">
        <v>463276</v>
      </c>
      <c r="F6020" s="1">
        <v>80</v>
      </c>
    </row>
    <row r="6021" spans="1:6" x14ac:dyDescent="0.15">
      <c r="A6021" s="1" t="s">
        <v>11920</v>
      </c>
      <c r="B6021" s="1">
        <v>526378</v>
      </c>
      <c r="C6021" s="1">
        <v>15120</v>
      </c>
      <c r="D6021" s="1">
        <v>478396</v>
      </c>
      <c r="F6021" s="1">
        <v>80</v>
      </c>
    </row>
    <row r="6022" spans="1:6" x14ac:dyDescent="0.15">
      <c r="A6022" s="1" t="s">
        <v>11921</v>
      </c>
      <c r="B6022" s="1">
        <v>526379</v>
      </c>
      <c r="C6022" s="1">
        <v>15120</v>
      </c>
      <c r="D6022" s="1">
        <v>493516</v>
      </c>
      <c r="F6022" s="1">
        <v>80</v>
      </c>
    </row>
    <row r="6023" spans="1:6" x14ac:dyDescent="0.15">
      <c r="A6023" s="1" t="s">
        <v>11922</v>
      </c>
      <c r="B6023" s="1">
        <v>526380</v>
      </c>
      <c r="C6023" s="1">
        <v>0</v>
      </c>
      <c r="D6023" s="1">
        <v>508636</v>
      </c>
      <c r="F6023" s="1">
        <v>80</v>
      </c>
    </row>
    <row r="6024" spans="1:6" x14ac:dyDescent="0.15">
      <c r="A6024" s="1" t="s">
        <v>11923</v>
      </c>
      <c r="B6024" s="1">
        <v>527301</v>
      </c>
      <c r="C6024" s="1">
        <v>336</v>
      </c>
      <c r="D6024" s="1">
        <v>3960</v>
      </c>
      <c r="F6024" s="1">
        <v>50</v>
      </c>
    </row>
    <row r="6025" spans="1:6" x14ac:dyDescent="0.15">
      <c r="A6025" s="1" t="s">
        <v>11924</v>
      </c>
      <c r="B6025" s="1">
        <v>527302</v>
      </c>
      <c r="C6025" s="1">
        <v>336</v>
      </c>
      <c r="D6025" s="1">
        <v>4296</v>
      </c>
      <c r="F6025" s="1">
        <v>50</v>
      </c>
    </row>
    <row r="6026" spans="1:6" x14ac:dyDescent="0.15">
      <c r="A6026" s="1" t="s">
        <v>11925</v>
      </c>
      <c r="B6026" s="1">
        <v>527303</v>
      </c>
      <c r="C6026" s="1">
        <v>336</v>
      </c>
      <c r="D6026" s="1">
        <v>4632</v>
      </c>
      <c r="F6026" s="1">
        <v>50</v>
      </c>
    </row>
    <row r="6027" spans="1:6" x14ac:dyDescent="0.15">
      <c r="A6027" s="1" t="s">
        <v>11926</v>
      </c>
      <c r="B6027" s="1">
        <v>527304</v>
      </c>
      <c r="C6027" s="1">
        <v>336</v>
      </c>
      <c r="D6027" s="1">
        <v>4968</v>
      </c>
      <c r="F6027" s="1">
        <v>50</v>
      </c>
    </row>
    <row r="6028" spans="1:6" x14ac:dyDescent="0.15">
      <c r="A6028" s="1" t="s">
        <v>11927</v>
      </c>
      <c r="B6028" s="1">
        <v>527305</v>
      </c>
      <c r="C6028" s="1">
        <v>336</v>
      </c>
      <c r="D6028" s="1">
        <v>5304</v>
      </c>
      <c r="F6028" s="1">
        <v>50</v>
      </c>
    </row>
    <row r="6029" spans="1:6" x14ac:dyDescent="0.15">
      <c r="A6029" s="1" t="s">
        <v>11928</v>
      </c>
      <c r="B6029" s="1">
        <v>527306</v>
      </c>
      <c r="C6029" s="1">
        <v>504</v>
      </c>
      <c r="D6029" s="1">
        <v>5640</v>
      </c>
      <c r="F6029" s="1">
        <v>50</v>
      </c>
    </row>
    <row r="6030" spans="1:6" x14ac:dyDescent="0.15">
      <c r="A6030" s="1" t="s">
        <v>11929</v>
      </c>
      <c r="B6030" s="1">
        <v>527307</v>
      </c>
      <c r="C6030" s="1">
        <v>504</v>
      </c>
      <c r="D6030" s="1">
        <v>6144</v>
      </c>
      <c r="F6030" s="1">
        <v>50</v>
      </c>
    </row>
    <row r="6031" spans="1:6" x14ac:dyDescent="0.15">
      <c r="A6031" s="1" t="s">
        <v>11930</v>
      </c>
      <c r="B6031" s="1">
        <v>527308</v>
      </c>
      <c r="C6031" s="1">
        <v>504</v>
      </c>
      <c r="D6031" s="1">
        <v>6648</v>
      </c>
      <c r="F6031" s="1">
        <v>50</v>
      </c>
    </row>
    <row r="6032" spans="1:6" x14ac:dyDescent="0.15">
      <c r="A6032" s="1" t="s">
        <v>11931</v>
      </c>
      <c r="B6032" s="1">
        <v>527309</v>
      </c>
      <c r="C6032" s="1">
        <v>504</v>
      </c>
      <c r="D6032" s="1">
        <v>7152</v>
      </c>
      <c r="F6032" s="1">
        <v>50</v>
      </c>
    </row>
    <row r="6033" spans="1:6" x14ac:dyDescent="0.15">
      <c r="A6033" s="1" t="s">
        <v>11932</v>
      </c>
      <c r="B6033" s="1">
        <v>527310</v>
      </c>
      <c r="C6033" s="1">
        <v>504</v>
      </c>
      <c r="D6033" s="1">
        <v>7656</v>
      </c>
      <c r="F6033" s="1">
        <v>50</v>
      </c>
    </row>
    <row r="6034" spans="1:6" x14ac:dyDescent="0.15">
      <c r="A6034" s="1" t="s">
        <v>11933</v>
      </c>
      <c r="B6034" s="1">
        <v>527311</v>
      </c>
      <c r="C6034" s="1">
        <v>840</v>
      </c>
      <c r="D6034" s="1">
        <v>8160</v>
      </c>
      <c r="F6034" s="1">
        <v>50</v>
      </c>
    </row>
    <row r="6035" spans="1:6" x14ac:dyDescent="0.15">
      <c r="A6035" s="1" t="s">
        <v>11934</v>
      </c>
      <c r="B6035" s="1">
        <v>527312</v>
      </c>
      <c r="C6035" s="1">
        <v>840</v>
      </c>
      <c r="D6035" s="1">
        <v>9000</v>
      </c>
      <c r="F6035" s="1">
        <v>50</v>
      </c>
    </row>
    <row r="6036" spans="1:6" x14ac:dyDescent="0.15">
      <c r="A6036" s="1" t="s">
        <v>11935</v>
      </c>
      <c r="B6036" s="1">
        <v>527313</v>
      </c>
      <c r="C6036" s="1">
        <v>840</v>
      </c>
      <c r="D6036" s="1">
        <v>9840</v>
      </c>
      <c r="F6036" s="1">
        <v>50</v>
      </c>
    </row>
    <row r="6037" spans="1:6" x14ac:dyDescent="0.15">
      <c r="A6037" s="1" t="s">
        <v>11936</v>
      </c>
      <c r="B6037" s="1">
        <v>527314</v>
      </c>
      <c r="C6037" s="1">
        <v>840</v>
      </c>
      <c r="D6037" s="1">
        <v>10680</v>
      </c>
      <c r="F6037" s="1">
        <v>50</v>
      </c>
    </row>
    <row r="6038" spans="1:6" x14ac:dyDescent="0.15">
      <c r="A6038" s="1" t="s">
        <v>11937</v>
      </c>
      <c r="B6038" s="1">
        <v>527315</v>
      </c>
      <c r="C6038" s="1">
        <v>840</v>
      </c>
      <c r="D6038" s="1">
        <v>11520</v>
      </c>
      <c r="F6038" s="1">
        <v>50</v>
      </c>
    </row>
    <row r="6039" spans="1:6" x14ac:dyDescent="0.15">
      <c r="A6039" s="1" t="s">
        <v>11938</v>
      </c>
      <c r="B6039" s="1">
        <v>527316</v>
      </c>
      <c r="C6039" s="1">
        <v>1176</v>
      </c>
      <c r="D6039" s="1">
        <v>12360</v>
      </c>
      <c r="F6039" s="1">
        <v>50</v>
      </c>
    </row>
    <row r="6040" spans="1:6" x14ac:dyDescent="0.15">
      <c r="A6040" s="1" t="s">
        <v>11939</v>
      </c>
      <c r="B6040" s="1">
        <v>527317</v>
      </c>
      <c r="C6040" s="1">
        <v>1176</v>
      </c>
      <c r="D6040" s="1">
        <v>13536</v>
      </c>
      <c r="F6040" s="1">
        <v>50</v>
      </c>
    </row>
    <row r="6041" spans="1:6" x14ac:dyDescent="0.15">
      <c r="A6041" s="1" t="s">
        <v>11940</v>
      </c>
      <c r="B6041" s="1">
        <v>527318</v>
      </c>
      <c r="C6041" s="1">
        <v>1176</v>
      </c>
      <c r="D6041" s="1">
        <v>14712</v>
      </c>
      <c r="F6041" s="1">
        <v>50</v>
      </c>
    </row>
    <row r="6042" spans="1:6" x14ac:dyDescent="0.15">
      <c r="A6042" s="1" t="s">
        <v>11941</v>
      </c>
      <c r="B6042" s="1">
        <v>527319</v>
      </c>
      <c r="C6042" s="1">
        <v>1176</v>
      </c>
      <c r="D6042" s="1">
        <v>15888</v>
      </c>
      <c r="F6042" s="1">
        <v>50</v>
      </c>
    </row>
    <row r="6043" spans="1:6" x14ac:dyDescent="0.15">
      <c r="A6043" s="1" t="s">
        <v>11942</v>
      </c>
      <c r="B6043" s="1">
        <v>527320</v>
      </c>
      <c r="C6043" s="1">
        <v>1176</v>
      </c>
      <c r="D6043" s="1">
        <v>17064</v>
      </c>
      <c r="F6043" s="1">
        <v>50</v>
      </c>
    </row>
    <row r="6044" spans="1:6" x14ac:dyDescent="0.15">
      <c r="A6044" s="1" t="s">
        <v>11943</v>
      </c>
      <c r="B6044" s="1">
        <v>527321</v>
      </c>
      <c r="C6044" s="1">
        <v>1512</v>
      </c>
      <c r="D6044" s="1">
        <v>18240</v>
      </c>
      <c r="F6044" s="1">
        <v>50</v>
      </c>
    </row>
    <row r="6045" spans="1:6" x14ac:dyDescent="0.15">
      <c r="A6045" s="1" t="s">
        <v>11944</v>
      </c>
      <c r="B6045" s="1">
        <v>527322</v>
      </c>
      <c r="C6045" s="1">
        <v>1512</v>
      </c>
      <c r="D6045" s="1">
        <v>19752</v>
      </c>
      <c r="F6045" s="1">
        <v>50</v>
      </c>
    </row>
    <row r="6046" spans="1:6" x14ac:dyDescent="0.15">
      <c r="A6046" s="1" t="s">
        <v>11945</v>
      </c>
      <c r="B6046" s="1">
        <v>527323</v>
      </c>
      <c r="C6046" s="1">
        <v>1512</v>
      </c>
      <c r="D6046" s="1">
        <v>21264</v>
      </c>
      <c r="F6046" s="1">
        <v>50</v>
      </c>
    </row>
    <row r="6047" spans="1:6" x14ac:dyDescent="0.15">
      <c r="A6047" s="1" t="s">
        <v>11946</v>
      </c>
      <c r="B6047" s="1">
        <v>527324</v>
      </c>
      <c r="C6047" s="1">
        <v>1512</v>
      </c>
      <c r="D6047" s="1">
        <v>22776</v>
      </c>
      <c r="F6047" s="1">
        <v>50</v>
      </c>
    </row>
    <row r="6048" spans="1:6" x14ac:dyDescent="0.15">
      <c r="A6048" s="1" t="s">
        <v>11947</v>
      </c>
      <c r="B6048" s="1">
        <v>527325</v>
      </c>
      <c r="C6048" s="1">
        <v>1512</v>
      </c>
      <c r="D6048" s="1">
        <v>24288</v>
      </c>
      <c r="F6048" s="1">
        <v>50</v>
      </c>
    </row>
    <row r="6049" spans="1:6" x14ac:dyDescent="0.15">
      <c r="A6049" s="1" t="s">
        <v>11948</v>
      </c>
      <c r="B6049" s="1">
        <v>527326</v>
      </c>
      <c r="C6049" s="1">
        <v>1848</v>
      </c>
      <c r="D6049" s="1">
        <v>25800</v>
      </c>
      <c r="F6049" s="1">
        <v>50</v>
      </c>
    </row>
    <row r="6050" spans="1:6" x14ac:dyDescent="0.15">
      <c r="A6050" s="1" t="s">
        <v>11949</v>
      </c>
      <c r="B6050" s="1">
        <v>527327</v>
      </c>
      <c r="C6050" s="1">
        <v>1848</v>
      </c>
      <c r="D6050" s="1">
        <v>27648</v>
      </c>
      <c r="F6050" s="1">
        <v>50</v>
      </c>
    </row>
    <row r="6051" spans="1:6" x14ac:dyDescent="0.15">
      <c r="A6051" s="1" t="s">
        <v>11950</v>
      </c>
      <c r="B6051" s="1">
        <v>527328</v>
      </c>
      <c r="C6051" s="1">
        <v>1848</v>
      </c>
      <c r="D6051" s="1">
        <v>29496</v>
      </c>
      <c r="F6051" s="1">
        <v>50</v>
      </c>
    </row>
    <row r="6052" spans="1:6" x14ac:dyDescent="0.15">
      <c r="A6052" s="1" t="s">
        <v>11951</v>
      </c>
      <c r="B6052" s="1">
        <v>527329</v>
      </c>
      <c r="C6052" s="1">
        <v>1848</v>
      </c>
      <c r="D6052" s="1">
        <v>31344</v>
      </c>
      <c r="F6052" s="1">
        <v>50</v>
      </c>
    </row>
    <row r="6053" spans="1:6" x14ac:dyDescent="0.15">
      <c r="A6053" s="1" t="s">
        <v>11952</v>
      </c>
      <c r="B6053" s="1">
        <v>527330</v>
      </c>
      <c r="C6053" s="1">
        <v>1848</v>
      </c>
      <c r="D6053" s="1">
        <v>33192</v>
      </c>
      <c r="F6053" s="1">
        <v>50</v>
      </c>
    </row>
    <row r="6054" spans="1:6" x14ac:dyDescent="0.15">
      <c r="A6054" s="1" t="s">
        <v>11953</v>
      </c>
      <c r="B6054" s="1">
        <v>527331</v>
      </c>
      <c r="C6054" s="1">
        <v>2184</v>
      </c>
      <c r="D6054" s="1">
        <v>35040</v>
      </c>
      <c r="F6054" s="1">
        <v>50</v>
      </c>
    </row>
    <row r="6055" spans="1:6" x14ac:dyDescent="0.15">
      <c r="A6055" s="1" t="s">
        <v>11954</v>
      </c>
      <c r="B6055" s="1">
        <v>527332</v>
      </c>
      <c r="C6055" s="1">
        <v>2184</v>
      </c>
      <c r="D6055" s="1">
        <v>37224</v>
      </c>
      <c r="F6055" s="1">
        <v>50</v>
      </c>
    </row>
    <row r="6056" spans="1:6" x14ac:dyDescent="0.15">
      <c r="A6056" s="1" t="s">
        <v>11955</v>
      </c>
      <c r="B6056" s="1">
        <v>527333</v>
      </c>
      <c r="C6056" s="1">
        <v>2184</v>
      </c>
      <c r="D6056" s="1">
        <v>39408</v>
      </c>
      <c r="F6056" s="1">
        <v>50</v>
      </c>
    </row>
    <row r="6057" spans="1:6" x14ac:dyDescent="0.15">
      <c r="A6057" s="1" t="s">
        <v>11956</v>
      </c>
      <c r="B6057" s="1">
        <v>527334</v>
      </c>
      <c r="C6057" s="1">
        <v>2184</v>
      </c>
      <c r="D6057" s="1">
        <v>41592</v>
      </c>
      <c r="F6057" s="1">
        <v>50</v>
      </c>
    </row>
    <row r="6058" spans="1:6" x14ac:dyDescent="0.15">
      <c r="A6058" s="1" t="s">
        <v>11957</v>
      </c>
      <c r="B6058" s="1">
        <v>527335</v>
      </c>
      <c r="C6058" s="1">
        <v>2184</v>
      </c>
      <c r="D6058" s="1">
        <v>43776</v>
      </c>
      <c r="F6058" s="1">
        <v>50</v>
      </c>
    </row>
    <row r="6059" spans="1:6" x14ac:dyDescent="0.15">
      <c r="A6059" s="1" t="s">
        <v>11958</v>
      </c>
      <c r="B6059" s="1">
        <v>527336</v>
      </c>
      <c r="C6059" s="1">
        <v>2520</v>
      </c>
      <c r="D6059" s="1">
        <v>45960</v>
      </c>
      <c r="F6059" s="1">
        <v>50</v>
      </c>
    </row>
    <row r="6060" spans="1:6" x14ac:dyDescent="0.15">
      <c r="A6060" s="1" t="s">
        <v>11959</v>
      </c>
      <c r="B6060" s="1">
        <v>527337</v>
      </c>
      <c r="C6060" s="1">
        <v>2520</v>
      </c>
      <c r="D6060" s="1">
        <v>48480</v>
      </c>
      <c r="F6060" s="1">
        <v>50</v>
      </c>
    </row>
    <row r="6061" spans="1:6" x14ac:dyDescent="0.15">
      <c r="A6061" s="1" t="s">
        <v>11960</v>
      </c>
      <c r="B6061" s="1">
        <v>527338</v>
      </c>
      <c r="C6061" s="1">
        <v>2520</v>
      </c>
      <c r="D6061" s="1">
        <v>51000</v>
      </c>
      <c r="F6061" s="1">
        <v>50</v>
      </c>
    </row>
    <row r="6062" spans="1:6" x14ac:dyDescent="0.15">
      <c r="A6062" s="1" t="s">
        <v>11961</v>
      </c>
      <c r="B6062" s="1">
        <v>527339</v>
      </c>
      <c r="C6062" s="1">
        <v>2520</v>
      </c>
      <c r="D6062" s="1">
        <v>53520</v>
      </c>
      <c r="F6062" s="1">
        <v>50</v>
      </c>
    </row>
    <row r="6063" spans="1:6" x14ac:dyDescent="0.15">
      <c r="A6063" s="1" t="s">
        <v>11962</v>
      </c>
      <c r="B6063" s="1">
        <v>527340</v>
      </c>
      <c r="C6063" s="1">
        <v>2520</v>
      </c>
      <c r="D6063" s="1">
        <v>56040</v>
      </c>
      <c r="F6063" s="1">
        <v>50</v>
      </c>
    </row>
    <row r="6064" spans="1:6" x14ac:dyDescent="0.15">
      <c r="A6064" s="1" t="s">
        <v>11963</v>
      </c>
      <c r="B6064" s="1">
        <v>527341</v>
      </c>
      <c r="C6064" s="1">
        <v>3024</v>
      </c>
      <c r="D6064" s="1">
        <v>58560</v>
      </c>
      <c r="F6064" s="1">
        <v>50</v>
      </c>
    </row>
    <row r="6065" spans="1:6" x14ac:dyDescent="0.15">
      <c r="A6065" s="1" t="s">
        <v>11964</v>
      </c>
      <c r="B6065" s="1">
        <v>527342</v>
      </c>
      <c r="C6065" s="1">
        <v>3024</v>
      </c>
      <c r="D6065" s="1">
        <v>61584</v>
      </c>
      <c r="F6065" s="1">
        <v>50</v>
      </c>
    </row>
    <row r="6066" spans="1:6" x14ac:dyDescent="0.15">
      <c r="A6066" s="1" t="s">
        <v>11965</v>
      </c>
      <c r="B6066" s="1">
        <v>527343</v>
      </c>
      <c r="C6066" s="1">
        <v>3024</v>
      </c>
      <c r="D6066" s="1">
        <v>64608</v>
      </c>
      <c r="F6066" s="1">
        <v>50</v>
      </c>
    </row>
    <row r="6067" spans="1:6" x14ac:dyDescent="0.15">
      <c r="A6067" s="1" t="s">
        <v>11966</v>
      </c>
      <c r="B6067" s="1">
        <v>527344</v>
      </c>
      <c r="C6067" s="1">
        <v>3024</v>
      </c>
      <c r="D6067" s="1">
        <v>67632</v>
      </c>
      <c r="F6067" s="1">
        <v>50</v>
      </c>
    </row>
    <row r="6068" spans="1:6" x14ac:dyDescent="0.15">
      <c r="A6068" s="1" t="s">
        <v>11967</v>
      </c>
      <c r="B6068" s="1">
        <v>527345</v>
      </c>
      <c r="C6068" s="1">
        <v>3024</v>
      </c>
      <c r="D6068" s="1">
        <v>70656</v>
      </c>
      <c r="F6068" s="1">
        <v>50</v>
      </c>
    </row>
    <row r="6069" spans="1:6" x14ac:dyDescent="0.15">
      <c r="A6069" s="1" t="s">
        <v>11968</v>
      </c>
      <c r="B6069" s="1">
        <v>527346</v>
      </c>
      <c r="C6069" s="1">
        <v>3528</v>
      </c>
      <c r="D6069" s="1">
        <v>73680</v>
      </c>
      <c r="F6069" s="1">
        <v>50</v>
      </c>
    </row>
    <row r="6070" spans="1:6" x14ac:dyDescent="0.15">
      <c r="A6070" s="1" t="s">
        <v>11969</v>
      </c>
      <c r="B6070" s="1">
        <v>527347</v>
      </c>
      <c r="C6070" s="1">
        <v>3528</v>
      </c>
      <c r="D6070" s="1">
        <v>77208</v>
      </c>
      <c r="F6070" s="1">
        <v>50</v>
      </c>
    </row>
    <row r="6071" spans="1:6" x14ac:dyDescent="0.15">
      <c r="A6071" s="1" t="s">
        <v>11970</v>
      </c>
      <c r="B6071" s="1">
        <v>527348</v>
      </c>
      <c r="C6071" s="1">
        <v>3528</v>
      </c>
      <c r="D6071" s="1">
        <v>80736</v>
      </c>
      <c r="F6071" s="1">
        <v>50</v>
      </c>
    </row>
    <row r="6072" spans="1:6" x14ac:dyDescent="0.15">
      <c r="A6072" s="1" t="s">
        <v>11971</v>
      </c>
      <c r="B6072" s="1">
        <v>527349</v>
      </c>
      <c r="C6072" s="1">
        <v>3528</v>
      </c>
      <c r="D6072" s="1">
        <v>84264</v>
      </c>
      <c r="F6072" s="1">
        <v>50</v>
      </c>
    </row>
    <row r="6073" spans="1:6" x14ac:dyDescent="0.15">
      <c r="A6073" s="1" t="s">
        <v>11972</v>
      </c>
      <c r="B6073" s="1">
        <v>527350</v>
      </c>
      <c r="C6073" s="1">
        <v>3528</v>
      </c>
      <c r="D6073" s="1">
        <v>87792</v>
      </c>
      <c r="F6073" s="1">
        <v>50</v>
      </c>
    </row>
    <row r="6074" spans="1:6" x14ac:dyDescent="0.15">
      <c r="A6074" s="1" t="s">
        <v>11973</v>
      </c>
      <c r="B6074" s="1">
        <v>527351</v>
      </c>
      <c r="C6074" s="1">
        <v>4032</v>
      </c>
      <c r="D6074" s="1">
        <v>91320</v>
      </c>
      <c r="F6074" s="1">
        <v>50</v>
      </c>
    </row>
    <row r="6075" spans="1:6" x14ac:dyDescent="0.15">
      <c r="A6075" s="1" t="s">
        <v>11974</v>
      </c>
      <c r="B6075" s="1">
        <v>527352</v>
      </c>
      <c r="C6075" s="1">
        <v>4032</v>
      </c>
      <c r="D6075" s="1">
        <v>95352</v>
      </c>
      <c r="F6075" s="1">
        <v>50</v>
      </c>
    </row>
    <row r="6076" spans="1:6" x14ac:dyDescent="0.15">
      <c r="A6076" s="1" t="s">
        <v>11975</v>
      </c>
      <c r="B6076" s="1">
        <v>527353</v>
      </c>
      <c r="C6076" s="1">
        <v>4032</v>
      </c>
      <c r="D6076" s="1">
        <v>99384</v>
      </c>
      <c r="F6076" s="1">
        <v>50</v>
      </c>
    </row>
    <row r="6077" spans="1:6" x14ac:dyDescent="0.15">
      <c r="A6077" s="1" t="s">
        <v>11976</v>
      </c>
      <c r="B6077" s="1">
        <v>527354</v>
      </c>
      <c r="C6077" s="1">
        <v>4032</v>
      </c>
      <c r="D6077" s="1">
        <v>103416</v>
      </c>
      <c r="F6077" s="1">
        <v>50</v>
      </c>
    </row>
    <row r="6078" spans="1:6" x14ac:dyDescent="0.15">
      <c r="A6078" s="1" t="s">
        <v>11977</v>
      </c>
      <c r="B6078" s="1">
        <v>527355</v>
      </c>
      <c r="C6078" s="1">
        <v>4032</v>
      </c>
      <c r="D6078" s="1">
        <v>107448</v>
      </c>
      <c r="F6078" s="1">
        <v>50</v>
      </c>
    </row>
    <row r="6079" spans="1:6" x14ac:dyDescent="0.15">
      <c r="A6079" s="1" t="s">
        <v>11978</v>
      </c>
      <c r="B6079" s="1">
        <v>527356</v>
      </c>
      <c r="C6079" s="1">
        <v>4536</v>
      </c>
      <c r="D6079" s="1">
        <v>111480</v>
      </c>
      <c r="F6079" s="1">
        <v>50</v>
      </c>
    </row>
    <row r="6080" spans="1:6" x14ac:dyDescent="0.15">
      <c r="A6080" s="1" t="s">
        <v>11979</v>
      </c>
      <c r="B6080" s="1">
        <v>527357</v>
      </c>
      <c r="C6080" s="1">
        <v>4536</v>
      </c>
      <c r="D6080" s="1">
        <v>116016</v>
      </c>
      <c r="F6080" s="1">
        <v>50</v>
      </c>
    </row>
    <row r="6081" spans="1:6" x14ac:dyDescent="0.15">
      <c r="A6081" s="1" t="s">
        <v>11980</v>
      </c>
      <c r="B6081" s="1">
        <v>527358</v>
      </c>
      <c r="C6081" s="1">
        <v>4536</v>
      </c>
      <c r="D6081" s="1">
        <v>120552</v>
      </c>
      <c r="F6081" s="1">
        <v>50</v>
      </c>
    </row>
    <row r="6082" spans="1:6" x14ac:dyDescent="0.15">
      <c r="A6082" s="1" t="s">
        <v>11981</v>
      </c>
      <c r="B6082" s="1">
        <v>527359</v>
      </c>
      <c r="C6082" s="1">
        <v>4536</v>
      </c>
      <c r="D6082" s="1">
        <v>125088</v>
      </c>
      <c r="F6082" s="1">
        <v>50</v>
      </c>
    </row>
    <row r="6083" spans="1:6" x14ac:dyDescent="0.15">
      <c r="A6083" s="1" t="s">
        <v>11982</v>
      </c>
      <c r="B6083" s="1">
        <v>527360</v>
      </c>
      <c r="C6083" s="1">
        <v>4536</v>
      </c>
      <c r="D6083" s="1">
        <v>129624</v>
      </c>
      <c r="F6083" s="1">
        <v>50</v>
      </c>
    </row>
    <row r="6084" spans="1:6" x14ac:dyDescent="0.15">
      <c r="A6084" s="1" t="s">
        <v>11983</v>
      </c>
      <c r="B6084" s="1">
        <v>527361</v>
      </c>
      <c r="C6084" s="1">
        <v>5040</v>
      </c>
      <c r="D6084" s="1">
        <v>134160</v>
      </c>
      <c r="F6084" s="1">
        <v>50</v>
      </c>
    </row>
    <row r="6085" spans="1:6" x14ac:dyDescent="0.15">
      <c r="A6085" s="1" t="s">
        <v>11984</v>
      </c>
      <c r="B6085" s="1">
        <v>527362</v>
      </c>
      <c r="C6085" s="1">
        <v>5040</v>
      </c>
      <c r="D6085" s="1">
        <v>139200</v>
      </c>
      <c r="F6085" s="1">
        <v>50</v>
      </c>
    </row>
    <row r="6086" spans="1:6" x14ac:dyDescent="0.15">
      <c r="A6086" s="1" t="s">
        <v>11985</v>
      </c>
      <c r="B6086" s="1">
        <v>527363</v>
      </c>
      <c r="C6086" s="1">
        <v>5040</v>
      </c>
      <c r="D6086" s="1">
        <v>144240</v>
      </c>
      <c r="F6086" s="1">
        <v>50</v>
      </c>
    </row>
    <row r="6087" spans="1:6" x14ac:dyDescent="0.15">
      <c r="A6087" s="1" t="s">
        <v>11986</v>
      </c>
      <c r="B6087" s="1">
        <v>527364</v>
      </c>
      <c r="C6087" s="1">
        <v>5040</v>
      </c>
      <c r="D6087" s="1">
        <v>149280</v>
      </c>
      <c r="F6087" s="1">
        <v>50</v>
      </c>
    </row>
    <row r="6088" spans="1:6" x14ac:dyDescent="0.15">
      <c r="A6088" s="1" t="s">
        <v>11987</v>
      </c>
      <c r="B6088" s="1">
        <v>527365</v>
      </c>
      <c r="C6088" s="1">
        <v>5040</v>
      </c>
      <c r="D6088" s="1">
        <v>154320</v>
      </c>
      <c r="F6088" s="1">
        <v>50</v>
      </c>
    </row>
    <row r="6089" spans="1:6" x14ac:dyDescent="0.15">
      <c r="A6089" s="1" t="s">
        <v>11988</v>
      </c>
      <c r="B6089" s="1">
        <v>527366</v>
      </c>
      <c r="C6089" s="1">
        <v>5880</v>
      </c>
      <c r="D6089" s="1">
        <v>159360</v>
      </c>
      <c r="F6089" s="1">
        <v>50</v>
      </c>
    </row>
    <row r="6090" spans="1:6" x14ac:dyDescent="0.15">
      <c r="A6090" s="1" t="s">
        <v>11989</v>
      </c>
      <c r="B6090" s="1">
        <v>527367</v>
      </c>
      <c r="C6090" s="1">
        <v>5880</v>
      </c>
      <c r="D6090" s="1">
        <v>165240</v>
      </c>
      <c r="F6090" s="1">
        <v>50</v>
      </c>
    </row>
    <row r="6091" spans="1:6" x14ac:dyDescent="0.15">
      <c r="A6091" s="1" t="s">
        <v>11990</v>
      </c>
      <c r="B6091" s="1">
        <v>527368</v>
      </c>
      <c r="C6091" s="1">
        <v>5880</v>
      </c>
      <c r="D6091" s="1">
        <v>171120</v>
      </c>
      <c r="F6091" s="1">
        <v>50</v>
      </c>
    </row>
    <row r="6092" spans="1:6" x14ac:dyDescent="0.15">
      <c r="A6092" s="1" t="s">
        <v>11991</v>
      </c>
      <c r="B6092" s="1">
        <v>527369</v>
      </c>
      <c r="C6092" s="1">
        <v>5880</v>
      </c>
      <c r="D6092" s="1">
        <v>177000</v>
      </c>
      <c r="F6092" s="1">
        <v>50</v>
      </c>
    </row>
    <row r="6093" spans="1:6" x14ac:dyDescent="0.15">
      <c r="A6093" s="1" t="s">
        <v>11992</v>
      </c>
      <c r="B6093" s="1">
        <v>527370</v>
      </c>
      <c r="C6093" s="1">
        <v>5880</v>
      </c>
      <c r="D6093" s="1">
        <v>182880</v>
      </c>
      <c r="F6093" s="1">
        <v>50</v>
      </c>
    </row>
    <row r="6094" spans="1:6" x14ac:dyDescent="0.15">
      <c r="A6094" s="1" t="s">
        <v>11993</v>
      </c>
      <c r="B6094" s="1">
        <v>527371</v>
      </c>
      <c r="C6094" s="1">
        <v>6720</v>
      </c>
      <c r="D6094" s="1">
        <v>188760</v>
      </c>
      <c r="F6094" s="1">
        <v>50</v>
      </c>
    </row>
    <row r="6095" spans="1:6" x14ac:dyDescent="0.15">
      <c r="A6095" s="1" t="s">
        <v>11994</v>
      </c>
      <c r="B6095" s="1">
        <v>527372</v>
      </c>
      <c r="C6095" s="1">
        <v>6720</v>
      </c>
      <c r="D6095" s="1">
        <v>195480</v>
      </c>
      <c r="F6095" s="1">
        <v>50</v>
      </c>
    </row>
    <row r="6096" spans="1:6" x14ac:dyDescent="0.15">
      <c r="A6096" s="1" t="s">
        <v>11995</v>
      </c>
      <c r="B6096" s="1">
        <v>527373</v>
      </c>
      <c r="C6096" s="1">
        <v>6720</v>
      </c>
      <c r="D6096" s="1">
        <v>202200</v>
      </c>
      <c r="F6096" s="1">
        <v>50</v>
      </c>
    </row>
    <row r="6097" spans="1:6" x14ac:dyDescent="0.15">
      <c r="A6097" s="1" t="s">
        <v>11996</v>
      </c>
      <c r="B6097" s="1">
        <v>527374</v>
      </c>
      <c r="C6097" s="1">
        <v>6720</v>
      </c>
      <c r="D6097" s="1">
        <v>208920</v>
      </c>
      <c r="F6097" s="1">
        <v>50</v>
      </c>
    </row>
    <row r="6098" spans="1:6" x14ac:dyDescent="0.15">
      <c r="A6098" s="1" t="s">
        <v>11997</v>
      </c>
      <c r="B6098" s="1">
        <v>527375</v>
      </c>
      <c r="C6098" s="1">
        <v>6720</v>
      </c>
      <c r="D6098" s="1">
        <v>215640</v>
      </c>
      <c r="F6098" s="1">
        <v>50</v>
      </c>
    </row>
    <row r="6099" spans="1:6" x14ac:dyDescent="0.15">
      <c r="A6099" s="1" t="s">
        <v>11998</v>
      </c>
      <c r="B6099" s="1">
        <v>527376</v>
      </c>
      <c r="C6099" s="1">
        <v>7560</v>
      </c>
      <c r="D6099" s="1">
        <v>222360</v>
      </c>
      <c r="F6099" s="1">
        <v>50</v>
      </c>
    </row>
    <row r="6100" spans="1:6" x14ac:dyDescent="0.15">
      <c r="A6100" s="1" t="s">
        <v>11999</v>
      </c>
      <c r="B6100" s="1">
        <v>527377</v>
      </c>
      <c r="C6100" s="1">
        <v>7560</v>
      </c>
      <c r="D6100" s="1">
        <v>229920</v>
      </c>
      <c r="F6100" s="1">
        <v>50</v>
      </c>
    </row>
    <row r="6101" spans="1:6" x14ac:dyDescent="0.15">
      <c r="A6101" s="1" t="s">
        <v>12000</v>
      </c>
      <c r="B6101" s="1">
        <v>527378</v>
      </c>
      <c r="C6101" s="1">
        <v>7560</v>
      </c>
      <c r="D6101" s="1">
        <v>237480</v>
      </c>
      <c r="F6101" s="1">
        <v>50</v>
      </c>
    </row>
    <row r="6102" spans="1:6" x14ac:dyDescent="0.15">
      <c r="A6102" s="1" t="s">
        <v>12001</v>
      </c>
      <c r="B6102" s="1">
        <v>527379</v>
      </c>
      <c r="C6102" s="1">
        <v>7560</v>
      </c>
      <c r="D6102" s="1">
        <v>245040</v>
      </c>
      <c r="F6102" s="1">
        <v>50</v>
      </c>
    </row>
    <row r="6103" spans="1:6" x14ac:dyDescent="0.15">
      <c r="A6103" s="1" t="s">
        <v>12002</v>
      </c>
      <c r="B6103" s="1">
        <v>527380</v>
      </c>
      <c r="C6103" s="1">
        <v>0</v>
      </c>
      <c r="D6103" s="1">
        <v>252600</v>
      </c>
      <c r="F6103" s="1">
        <v>50</v>
      </c>
    </row>
    <row r="6104" spans="1:6" x14ac:dyDescent="0.15">
      <c r="A6104" s="1" t="s">
        <v>12003</v>
      </c>
      <c r="B6104" s="1">
        <v>519401</v>
      </c>
      <c r="C6104" s="1">
        <v>528</v>
      </c>
      <c r="D6104" s="1">
        <v>0</v>
      </c>
      <c r="E6104" s="1">
        <v>12000</v>
      </c>
      <c r="F6104" s="1">
        <v>100</v>
      </c>
    </row>
    <row r="6105" spans="1:6" x14ac:dyDescent="0.15">
      <c r="A6105" s="1" t="s">
        <v>12004</v>
      </c>
      <c r="B6105" s="1">
        <v>519402</v>
      </c>
      <c r="C6105" s="1">
        <v>528</v>
      </c>
      <c r="D6105" s="1">
        <v>528</v>
      </c>
      <c r="E6105" s="1">
        <v>12000</v>
      </c>
      <c r="F6105" s="1">
        <v>100</v>
      </c>
    </row>
    <row r="6106" spans="1:6" x14ac:dyDescent="0.15">
      <c r="A6106" s="1" t="s">
        <v>12005</v>
      </c>
      <c r="B6106" s="1">
        <v>519403</v>
      </c>
      <c r="C6106" s="1">
        <v>528</v>
      </c>
      <c r="D6106" s="1">
        <v>1056</v>
      </c>
      <c r="E6106" s="1">
        <v>12000</v>
      </c>
      <c r="F6106" s="1">
        <v>100</v>
      </c>
    </row>
    <row r="6107" spans="1:6" x14ac:dyDescent="0.15">
      <c r="A6107" s="1" t="s">
        <v>12006</v>
      </c>
      <c r="B6107" s="1">
        <v>519404</v>
      </c>
      <c r="C6107" s="1">
        <v>528</v>
      </c>
      <c r="D6107" s="1">
        <v>1584</v>
      </c>
      <c r="E6107" s="1">
        <v>12000</v>
      </c>
      <c r="F6107" s="1">
        <v>100</v>
      </c>
    </row>
    <row r="6108" spans="1:6" x14ac:dyDescent="0.15">
      <c r="A6108" s="1" t="s">
        <v>12007</v>
      </c>
      <c r="B6108" s="1">
        <v>519405</v>
      </c>
      <c r="C6108" s="1">
        <v>528</v>
      </c>
      <c r="D6108" s="1">
        <v>2112</v>
      </c>
      <c r="E6108" s="1">
        <v>12000</v>
      </c>
      <c r="F6108" s="1">
        <v>100</v>
      </c>
    </row>
    <row r="6109" spans="1:6" x14ac:dyDescent="0.15">
      <c r="A6109" s="1" t="s">
        <v>12008</v>
      </c>
      <c r="B6109" s="1">
        <v>519406</v>
      </c>
      <c r="C6109" s="1">
        <v>792</v>
      </c>
      <c r="D6109" s="1">
        <v>2640</v>
      </c>
      <c r="E6109" s="1">
        <v>12000</v>
      </c>
      <c r="F6109" s="1">
        <v>100</v>
      </c>
    </row>
    <row r="6110" spans="1:6" x14ac:dyDescent="0.15">
      <c r="A6110" s="1" t="s">
        <v>12009</v>
      </c>
      <c r="B6110" s="1">
        <v>519407</v>
      </c>
      <c r="C6110" s="1">
        <v>792</v>
      </c>
      <c r="D6110" s="1">
        <v>3432</v>
      </c>
      <c r="E6110" s="1">
        <v>12000</v>
      </c>
      <c r="F6110" s="1">
        <v>100</v>
      </c>
    </row>
    <row r="6111" spans="1:6" x14ac:dyDescent="0.15">
      <c r="A6111" s="1" t="s">
        <v>12010</v>
      </c>
      <c r="B6111" s="1">
        <v>519408</v>
      </c>
      <c r="C6111" s="1">
        <v>792</v>
      </c>
      <c r="D6111" s="1">
        <v>4224</v>
      </c>
      <c r="E6111" s="1">
        <v>12000</v>
      </c>
      <c r="F6111" s="1">
        <v>100</v>
      </c>
    </row>
    <row r="6112" spans="1:6" x14ac:dyDescent="0.15">
      <c r="A6112" s="1" t="s">
        <v>12011</v>
      </c>
      <c r="B6112" s="1">
        <v>519409</v>
      </c>
      <c r="C6112" s="1">
        <v>792</v>
      </c>
      <c r="D6112" s="1">
        <v>5016</v>
      </c>
      <c r="E6112" s="1">
        <v>12000</v>
      </c>
      <c r="F6112" s="1">
        <v>100</v>
      </c>
    </row>
    <row r="6113" spans="1:6" x14ac:dyDescent="0.15">
      <c r="A6113" s="1" t="s">
        <v>12012</v>
      </c>
      <c r="B6113" s="1">
        <v>519410</v>
      </c>
      <c r="C6113" s="1">
        <v>792</v>
      </c>
      <c r="D6113" s="1">
        <v>5808</v>
      </c>
      <c r="E6113" s="1">
        <v>12000</v>
      </c>
      <c r="F6113" s="1">
        <v>100</v>
      </c>
    </row>
    <row r="6114" spans="1:6" x14ac:dyDescent="0.15">
      <c r="A6114" s="1" t="s">
        <v>12013</v>
      </c>
      <c r="B6114" s="1">
        <v>519411</v>
      </c>
      <c r="C6114" s="1">
        <v>1320</v>
      </c>
      <c r="D6114" s="1">
        <v>6600</v>
      </c>
      <c r="E6114" s="1">
        <v>12000</v>
      </c>
      <c r="F6114" s="1">
        <v>100</v>
      </c>
    </row>
    <row r="6115" spans="1:6" x14ac:dyDescent="0.15">
      <c r="A6115" s="1" t="s">
        <v>12014</v>
      </c>
      <c r="B6115" s="1">
        <v>519412</v>
      </c>
      <c r="C6115" s="1">
        <v>1320</v>
      </c>
      <c r="D6115" s="1">
        <v>7920</v>
      </c>
      <c r="E6115" s="1">
        <v>12000</v>
      </c>
      <c r="F6115" s="1">
        <v>100</v>
      </c>
    </row>
    <row r="6116" spans="1:6" x14ac:dyDescent="0.15">
      <c r="A6116" s="1" t="s">
        <v>12015</v>
      </c>
      <c r="B6116" s="1">
        <v>519413</v>
      </c>
      <c r="C6116" s="1">
        <v>1320</v>
      </c>
      <c r="D6116" s="1">
        <v>9240</v>
      </c>
      <c r="E6116" s="1">
        <v>12000</v>
      </c>
      <c r="F6116" s="1">
        <v>100</v>
      </c>
    </row>
    <row r="6117" spans="1:6" x14ac:dyDescent="0.15">
      <c r="A6117" s="1" t="s">
        <v>12016</v>
      </c>
      <c r="B6117" s="1">
        <v>519414</v>
      </c>
      <c r="C6117" s="1">
        <v>1320</v>
      </c>
      <c r="D6117" s="1">
        <v>10560</v>
      </c>
      <c r="E6117" s="1">
        <v>12000</v>
      </c>
      <c r="F6117" s="1">
        <v>100</v>
      </c>
    </row>
    <row r="6118" spans="1:6" x14ac:dyDescent="0.15">
      <c r="A6118" s="1" t="s">
        <v>12017</v>
      </c>
      <c r="B6118" s="1">
        <v>519415</v>
      </c>
      <c r="C6118" s="1">
        <v>1320</v>
      </c>
      <c r="D6118" s="1">
        <v>11880</v>
      </c>
      <c r="E6118" s="1">
        <v>12000</v>
      </c>
      <c r="F6118" s="1">
        <v>100</v>
      </c>
    </row>
    <row r="6119" spans="1:6" x14ac:dyDescent="0.15">
      <c r="A6119" s="1" t="s">
        <v>12018</v>
      </c>
      <c r="B6119" s="1">
        <v>519416</v>
      </c>
      <c r="C6119" s="1">
        <v>1848</v>
      </c>
      <c r="D6119" s="1">
        <v>13200</v>
      </c>
      <c r="E6119" s="1">
        <v>12000</v>
      </c>
      <c r="F6119" s="1">
        <v>100</v>
      </c>
    </row>
    <row r="6120" spans="1:6" x14ac:dyDescent="0.15">
      <c r="A6120" s="1" t="s">
        <v>12019</v>
      </c>
      <c r="B6120" s="1">
        <v>519417</v>
      </c>
      <c r="C6120" s="1">
        <v>1848</v>
      </c>
      <c r="D6120" s="1">
        <v>15048</v>
      </c>
      <c r="E6120" s="1">
        <v>12000</v>
      </c>
      <c r="F6120" s="1">
        <v>100</v>
      </c>
    </row>
    <row r="6121" spans="1:6" x14ac:dyDescent="0.15">
      <c r="A6121" s="1" t="s">
        <v>12020</v>
      </c>
      <c r="B6121" s="1">
        <v>519418</v>
      </c>
      <c r="C6121" s="1">
        <v>1848</v>
      </c>
      <c r="D6121" s="1">
        <v>16896</v>
      </c>
      <c r="E6121" s="1">
        <v>12000</v>
      </c>
      <c r="F6121" s="1">
        <v>100</v>
      </c>
    </row>
    <row r="6122" spans="1:6" x14ac:dyDescent="0.15">
      <c r="A6122" s="1" t="s">
        <v>12021</v>
      </c>
      <c r="B6122" s="1">
        <v>519419</v>
      </c>
      <c r="C6122" s="1">
        <v>1848</v>
      </c>
      <c r="D6122" s="1">
        <v>18744</v>
      </c>
      <c r="E6122" s="1">
        <v>12000</v>
      </c>
      <c r="F6122" s="1">
        <v>100</v>
      </c>
    </row>
    <row r="6123" spans="1:6" x14ac:dyDescent="0.15">
      <c r="A6123" s="1" t="s">
        <v>12022</v>
      </c>
      <c r="B6123" s="1">
        <v>519420</v>
      </c>
      <c r="C6123" s="1">
        <v>1848</v>
      </c>
      <c r="D6123" s="1">
        <v>20592</v>
      </c>
      <c r="E6123" s="1">
        <v>12000</v>
      </c>
      <c r="F6123" s="1">
        <v>100</v>
      </c>
    </row>
    <row r="6124" spans="1:6" x14ac:dyDescent="0.15">
      <c r="A6124" s="1" t="s">
        <v>12023</v>
      </c>
      <c r="B6124" s="1">
        <v>519421</v>
      </c>
      <c r="C6124" s="1">
        <v>2376</v>
      </c>
      <c r="D6124" s="1">
        <v>22440</v>
      </c>
      <c r="E6124" s="1">
        <v>12000</v>
      </c>
      <c r="F6124" s="1">
        <v>100</v>
      </c>
    </row>
    <row r="6125" spans="1:6" x14ac:dyDescent="0.15">
      <c r="A6125" s="1" t="s">
        <v>12024</v>
      </c>
      <c r="B6125" s="1">
        <v>519422</v>
      </c>
      <c r="C6125" s="1">
        <v>2376</v>
      </c>
      <c r="D6125" s="1">
        <v>24816</v>
      </c>
      <c r="E6125" s="1">
        <v>12000</v>
      </c>
      <c r="F6125" s="1">
        <v>100</v>
      </c>
    </row>
    <row r="6126" spans="1:6" x14ac:dyDescent="0.15">
      <c r="A6126" s="1" t="s">
        <v>12025</v>
      </c>
      <c r="B6126" s="1">
        <v>519423</v>
      </c>
      <c r="C6126" s="1">
        <v>2376</v>
      </c>
      <c r="D6126" s="1">
        <v>27192</v>
      </c>
      <c r="E6126" s="1">
        <v>12000</v>
      </c>
      <c r="F6126" s="1">
        <v>100</v>
      </c>
    </row>
    <row r="6127" spans="1:6" x14ac:dyDescent="0.15">
      <c r="A6127" s="1" t="s">
        <v>12026</v>
      </c>
      <c r="B6127" s="1">
        <v>519424</v>
      </c>
      <c r="C6127" s="1">
        <v>2376</v>
      </c>
      <c r="D6127" s="1">
        <v>29568</v>
      </c>
      <c r="E6127" s="1">
        <v>12000</v>
      </c>
      <c r="F6127" s="1">
        <v>100</v>
      </c>
    </row>
    <row r="6128" spans="1:6" x14ac:dyDescent="0.15">
      <c r="A6128" s="1" t="s">
        <v>12027</v>
      </c>
      <c r="B6128" s="1">
        <v>519425</v>
      </c>
      <c r="C6128" s="1">
        <v>2376</v>
      </c>
      <c r="D6128" s="1">
        <v>31944</v>
      </c>
      <c r="E6128" s="1">
        <v>12000</v>
      </c>
      <c r="F6128" s="1">
        <v>100</v>
      </c>
    </row>
    <row r="6129" spans="1:6" x14ac:dyDescent="0.15">
      <c r="A6129" s="1" t="s">
        <v>12028</v>
      </c>
      <c r="B6129" s="1">
        <v>519426</v>
      </c>
      <c r="C6129" s="1">
        <v>2904</v>
      </c>
      <c r="D6129" s="1">
        <v>34320</v>
      </c>
      <c r="E6129" s="1">
        <v>12000</v>
      </c>
      <c r="F6129" s="1">
        <v>100</v>
      </c>
    </row>
    <row r="6130" spans="1:6" x14ac:dyDescent="0.15">
      <c r="A6130" s="1" t="s">
        <v>12029</v>
      </c>
      <c r="B6130" s="1">
        <v>519427</v>
      </c>
      <c r="C6130" s="1">
        <v>2904</v>
      </c>
      <c r="D6130" s="1">
        <v>37224</v>
      </c>
      <c r="E6130" s="1">
        <v>12000</v>
      </c>
      <c r="F6130" s="1">
        <v>100</v>
      </c>
    </row>
    <row r="6131" spans="1:6" x14ac:dyDescent="0.15">
      <c r="A6131" s="1" t="s">
        <v>12030</v>
      </c>
      <c r="B6131" s="1">
        <v>519428</v>
      </c>
      <c r="C6131" s="1">
        <v>2904</v>
      </c>
      <c r="D6131" s="1">
        <v>40128</v>
      </c>
      <c r="E6131" s="1">
        <v>12000</v>
      </c>
      <c r="F6131" s="1">
        <v>100</v>
      </c>
    </row>
    <row r="6132" spans="1:6" x14ac:dyDescent="0.15">
      <c r="A6132" s="1" t="s">
        <v>12031</v>
      </c>
      <c r="B6132" s="1">
        <v>519429</v>
      </c>
      <c r="C6132" s="1">
        <v>2904</v>
      </c>
      <c r="D6132" s="1">
        <v>43032</v>
      </c>
      <c r="E6132" s="1">
        <v>12000</v>
      </c>
      <c r="F6132" s="1">
        <v>100</v>
      </c>
    </row>
    <row r="6133" spans="1:6" x14ac:dyDescent="0.15">
      <c r="A6133" s="1" t="s">
        <v>12032</v>
      </c>
      <c r="B6133" s="1">
        <v>519430</v>
      </c>
      <c r="C6133" s="1">
        <v>2904</v>
      </c>
      <c r="D6133" s="1">
        <v>45936</v>
      </c>
      <c r="E6133" s="1">
        <v>12000</v>
      </c>
      <c r="F6133" s="1">
        <v>100</v>
      </c>
    </row>
    <row r="6134" spans="1:6" x14ac:dyDescent="0.15">
      <c r="A6134" s="1" t="s">
        <v>12033</v>
      </c>
      <c r="B6134" s="1">
        <v>519431</v>
      </c>
      <c r="C6134" s="1">
        <v>3432</v>
      </c>
      <c r="D6134" s="1">
        <v>48840</v>
      </c>
      <c r="E6134" s="1">
        <v>12000</v>
      </c>
      <c r="F6134" s="1">
        <v>100</v>
      </c>
    </row>
    <row r="6135" spans="1:6" x14ac:dyDescent="0.15">
      <c r="A6135" s="1" t="s">
        <v>12034</v>
      </c>
      <c r="B6135" s="1">
        <v>519432</v>
      </c>
      <c r="C6135" s="1">
        <v>3432</v>
      </c>
      <c r="D6135" s="1">
        <v>52272</v>
      </c>
      <c r="E6135" s="1">
        <v>12000</v>
      </c>
      <c r="F6135" s="1">
        <v>100</v>
      </c>
    </row>
    <row r="6136" spans="1:6" x14ac:dyDescent="0.15">
      <c r="A6136" s="1" t="s">
        <v>12035</v>
      </c>
      <c r="B6136" s="1">
        <v>519433</v>
      </c>
      <c r="C6136" s="1">
        <v>3432</v>
      </c>
      <c r="D6136" s="1">
        <v>55704</v>
      </c>
      <c r="E6136" s="1">
        <v>12000</v>
      </c>
      <c r="F6136" s="1">
        <v>100</v>
      </c>
    </row>
    <row r="6137" spans="1:6" x14ac:dyDescent="0.15">
      <c r="A6137" s="1" t="s">
        <v>12036</v>
      </c>
      <c r="B6137" s="1">
        <v>519434</v>
      </c>
      <c r="C6137" s="1">
        <v>3432</v>
      </c>
      <c r="D6137" s="1">
        <v>59136</v>
      </c>
      <c r="E6137" s="1">
        <v>12000</v>
      </c>
      <c r="F6137" s="1">
        <v>100</v>
      </c>
    </row>
    <row r="6138" spans="1:6" x14ac:dyDescent="0.15">
      <c r="A6138" s="1" t="s">
        <v>12037</v>
      </c>
      <c r="B6138" s="1">
        <v>519435</v>
      </c>
      <c r="C6138" s="1">
        <v>3432</v>
      </c>
      <c r="D6138" s="1">
        <v>62568</v>
      </c>
      <c r="E6138" s="1">
        <v>12000</v>
      </c>
      <c r="F6138" s="1">
        <v>100</v>
      </c>
    </row>
    <row r="6139" spans="1:6" x14ac:dyDescent="0.15">
      <c r="A6139" s="1" t="s">
        <v>12038</v>
      </c>
      <c r="B6139" s="1">
        <v>519436</v>
      </c>
      <c r="C6139" s="1">
        <v>3960</v>
      </c>
      <c r="D6139" s="1">
        <v>66000</v>
      </c>
      <c r="E6139" s="1">
        <v>12000</v>
      </c>
      <c r="F6139" s="1">
        <v>100</v>
      </c>
    </row>
    <row r="6140" spans="1:6" x14ac:dyDescent="0.15">
      <c r="A6140" s="1" t="s">
        <v>12039</v>
      </c>
      <c r="B6140" s="1">
        <v>519437</v>
      </c>
      <c r="C6140" s="1">
        <v>3960</v>
      </c>
      <c r="D6140" s="1">
        <v>69960</v>
      </c>
      <c r="E6140" s="1">
        <v>12000</v>
      </c>
      <c r="F6140" s="1">
        <v>100</v>
      </c>
    </row>
    <row r="6141" spans="1:6" x14ac:dyDescent="0.15">
      <c r="A6141" s="1" t="s">
        <v>12040</v>
      </c>
      <c r="B6141" s="1">
        <v>519438</v>
      </c>
      <c r="C6141" s="1">
        <v>3960</v>
      </c>
      <c r="D6141" s="1">
        <v>73920</v>
      </c>
      <c r="E6141" s="1">
        <v>12000</v>
      </c>
      <c r="F6141" s="1">
        <v>100</v>
      </c>
    </row>
    <row r="6142" spans="1:6" x14ac:dyDescent="0.15">
      <c r="A6142" s="1" t="s">
        <v>12041</v>
      </c>
      <c r="B6142" s="1">
        <v>519439</v>
      </c>
      <c r="C6142" s="1">
        <v>3960</v>
      </c>
      <c r="D6142" s="1">
        <v>77880</v>
      </c>
      <c r="E6142" s="1">
        <v>12000</v>
      </c>
      <c r="F6142" s="1">
        <v>100</v>
      </c>
    </row>
    <row r="6143" spans="1:6" x14ac:dyDescent="0.15">
      <c r="A6143" s="1" t="s">
        <v>12042</v>
      </c>
      <c r="B6143" s="1">
        <v>519440</v>
      </c>
      <c r="C6143" s="1">
        <v>3960</v>
      </c>
      <c r="D6143" s="1">
        <v>81840</v>
      </c>
      <c r="E6143" s="1">
        <v>12000</v>
      </c>
      <c r="F6143" s="1">
        <v>100</v>
      </c>
    </row>
    <row r="6144" spans="1:6" x14ac:dyDescent="0.15">
      <c r="A6144" s="1" t="s">
        <v>12043</v>
      </c>
      <c r="B6144" s="1">
        <v>519441</v>
      </c>
      <c r="C6144" s="1">
        <v>4752</v>
      </c>
      <c r="D6144" s="1">
        <v>85800</v>
      </c>
      <c r="E6144" s="1">
        <v>12000</v>
      </c>
      <c r="F6144" s="1">
        <v>100</v>
      </c>
    </row>
    <row r="6145" spans="1:6" x14ac:dyDescent="0.15">
      <c r="A6145" s="1" t="s">
        <v>12044</v>
      </c>
      <c r="B6145" s="1">
        <v>519442</v>
      </c>
      <c r="C6145" s="1">
        <v>4752</v>
      </c>
      <c r="D6145" s="1">
        <v>90552</v>
      </c>
      <c r="E6145" s="1">
        <v>12000</v>
      </c>
      <c r="F6145" s="1">
        <v>100</v>
      </c>
    </row>
    <row r="6146" spans="1:6" x14ac:dyDescent="0.15">
      <c r="A6146" s="1" t="s">
        <v>12045</v>
      </c>
      <c r="B6146" s="1">
        <v>519443</v>
      </c>
      <c r="C6146" s="1">
        <v>4752</v>
      </c>
      <c r="D6146" s="1">
        <v>95304</v>
      </c>
      <c r="E6146" s="1">
        <v>12000</v>
      </c>
      <c r="F6146" s="1">
        <v>100</v>
      </c>
    </row>
    <row r="6147" spans="1:6" x14ac:dyDescent="0.15">
      <c r="A6147" s="1" t="s">
        <v>12046</v>
      </c>
      <c r="B6147" s="1">
        <v>519444</v>
      </c>
      <c r="C6147" s="1">
        <v>4752</v>
      </c>
      <c r="D6147" s="1">
        <v>100056</v>
      </c>
      <c r="E6147" s="1">
        <v>12000</v>
      </c>
      <c r="F6147" s="1">
        <v>100</v>
      </c>
    </row>
    <row r="6148" spans="1:6" x14ac:dyDescent="0.15">
      <c r="A6148" s="1" t="s">
        <v>12047</v>
      </c>
      <c r="B6148" s="1">
        <v>519445</v>
      </c>
      <c r="C6148" s="1">
        <v>4752</v>
      </c>
      <c r="D6148" s="1">
        <v>104808</v>
      </c>
      <c r="E6148" s="1">
        <v>12000</v>
      </c>
      <c r="F6148" s="1">
        <v>100</v>
      </c>
    </row>
    <row r="6149" spans="1:6" x14ac:dyDescent="0.15">
      <c r="A6149" s="1" t="s">
        <v>12048</v>
      </c>
      <c r="B6149" s="1">
        <v>519446</v>
      </c>
      <c r="C6149" s="1">
        <v>5544</v>
      </c>
      <c r="D6149" s="1">
        <v>109560</v>
      </c>
      <c r="E6149" s="1">
        <v>12000</v>
      </c>
      <c r="F6149" s="1">
        <v>100</v>
      </c>
    </row>
    <row r="6150" spans="1:6" x14ac:dyDescent="0.15">
      <c r="A6150" s="1" t="s">
        <v>12049</v>
      </c>
      <c r="B6150" s="1">
        <v>519447</v>
      </c>
      <c r="C6150" s="1">
        <v>5544</v>
      </c>
      <c r="D6150" s="1">
        <v>115104</v>
      </c>
      <c r="E6150" s="1">
        <v>12000</v>
      </c>
      <c r="F6150" s="1">
        <v>100</v>
      </c>
    </row>
    <row r="6151" spans="1:6" x14ac:dyDescent="0.15">
      <c r="A6151" s="1" t="s">
        <v>12050</v>
      </c>
      <c r="B6151" s="1">
        <v>519448</v>
      </c>
      <c r="C6151" s="1">
        <v>5544</v>
      </c>
      <c r="D6151" s="1">
        <v>120648</v>
      </c>
      <c r="E6151" s="1">
        <v>12000</v>
      </c>
      <c r="F6151" s="1">
        <v>100</v>
      </c>
    </row>
    <row r="6152" spans="1:6" x14ac:dyDescent="0.15">
      <c r="A6152" s="1" t="s">
        <v>12051</v>
      </c>
      <c r="B6152" s="1">
        <v>519449</v>
      </c>
      <c r="C6152" s="1">
        <v>5544</v>
      </c>
      <c r="D6152" s="1">
        <v>126192</v>
      </c>
      <c r="E6152" s="1">
        <v>12000</v>
      </c>
      <c r="F6152" s="1">
        <v>100</v>
      </c>
    </row>
    <row r="6153" spans="1:6" x14ac:dyDescent="0.15">
      <c r="A6153" s="1" t="s">
        <v>12052</v>
      </c>
      <c r="B6153" s="1">
        <v>519450</v>
      </c>
      <c r="C6153" s="1">
        <v>5544</v>
      </c>
      <c r="D6153" s="1">
        <v>131736</v>
      </c>
      <c r="E6153" s="1">
        <v>12000</v>
      </c>
      <c r="F6153" s="1">
        <v>100</v>
      </c>
    </row>
    <row r="6154" spans="1:6" x14ac:dyDescent="0.15">
      <c r="A6154" s="1" t="s">
        <v>12053</v>
      </c>
      <c r="B6154" s="1">
        <v>519451</v>
      </c>
      <c r="C6154" s="1">
        <v>6336</v>
      </c>
      <c r="D6154" s="1">
        <v>137280</v>
      </c>
      <c r="E6154" s="1">
        <v>12000</v>
      </c>
      <c r="F6154" s="1">
        <v>100</v>
      </c>
    </row>
    <row r="6155" spans="1:6" x14ac:dyDescent="0.15">
      <c r="A6155" s="1" t="s">
        <v>12054</v>
      </c>
      <c r="B6155" s="1">
        <v>519452</v>
      </c>
      <c r="C6155" s="1">
        <v>6336</v>
      </c>
      <c r="D6155" s="1">
        <v>143616</v>
      </c>
      <c r="E6155" s="1">
        <v>12000</v>
      </c>
      <c r="F6155" s="1">
        <v>100</v>
      </c>
    </row>
    <row r="6156" spans="1:6" x14ac:dyDescent="0.15">
      <c r="A6156" s="1" t="s">
        <v>12055</v>
      </c>
      <c r="B6156" s="1">
        <v>519453</v>
      </c>
      <c r="C6156" s="1">
        <v>6336</v>
      </c>
      <c r="D6156" s="1">
        <v>149952</v>
      </c>
      <c r="E6156" s="1">
        <v>12000</v>
      </c>
      <c r="F6156" s="1">
        <v>100</v>
      </c>
    </row>
    <row r="6157" spans="1:6" x14ac:dyDescent="0.15">
      <c r="A6157" s="1" t="s">
        <v>12056</v>
      </c>
      <c r="B6157" s="1">
        <v>519454</v>
      </c>
      <c r="C6157" s="1">
        <v>6336</v>
      </c>
      <c r="D6157" s="1">
        <v>156288</v>
      </c>
      <c r="E6157" s="1">
        <v>12000</v>
      </c>
      <c r="F6157" s="1">
        <v>100</v>
      </c>
    </row>
    <row r="6158" spans="1:6" x14ac:dyDescent="0.15">
      <c r="A6158" s="1" t="s">
        <v>12057</v>
      </c>
      <c r="B6158" s="1">
        <v>519455</v>
      </c>
      <c r="C6158" s="1">
        <v>6336</v>
      </c>
      <c r="D6158" s="1">
        <v>162624</v>
      </c>
      <c r="E6158" s="1">
        <v>12000</v>
      </c>
      <c r="F6158" s="1">
        <v>100</v>
      </c>
    </row>
    <row r="6159" spans="1:6" x14ac:dyDescent="0.15">
      <c r="A6159" s="1" t="s">
        <v>12058</v>
      </c>
      <c r="B6159" s="1">
        <v>519456</v>
      </c>
      <c r="C6159" s="1">
        <v>7128</v>
      </c>
      <c r="D6159" s="1">
        <v>168960</v>
      </c>
      <c r="E6159" s="1">
        <v>12000</v>
      </c>
      <c r="F6159" s="1">
        <v>100</v>
      </c>
    </row>
    <row r="6160" spans="1:6" x14ac:dyDescent="0.15">
      <c r="A6160" s="1" t="s">
        <v>12059</v>
      </c>
      <c r="B6160" s="1">
        <v>519457</v>
      </c>
      <c r="C6160" s="1">
        <v>7128</v>
      </c>
      <c r="D6160" s="1">
        <v>176088</v>
      </c>
      <c r="E6160" s="1">
        <v>12000</v>
      </c>
      <c r="F6160" s="1">
        <v>100</v>
      </c>
    </row>
    <row r="6161" spans="1:6" x14ac:dyDescent="0.15">
      <c r="A6161" s="1" t="s">
        <v>12060</v>
      </c>
      <c r="B6161" s="1">
        <v>519458</v>
      </c>
      <c r="C6161" s="1">
        <v>7128</v>
      </c>
      <c r="D6161" s="1">
        <v>183216</v>
      </c>
      <c r="E6161" s="1">
        <v>12000</v>
      </c>
      <c r="F6161" s="1">
        <v>100</v>
      </c>
    </row>
    <row r="6162" spans="1:6" x14ac:dyDescent="0.15">
      <c r="A6162" s="1" t="s">
        <v>12061</v>
      </c>
      <c r="B6162" s="1">
        <v>519459</v>
      </c>
      <c r="C6162" s="1">
        <v>7128</v>
      </c>
      <c r="D6162" s="1">
        <v>190344</v>
      </c>
      <c r="E6162" s="1">
        <v>12000</v>
      </c>
      <c r="F6162" s="1">
        <v>100</v>
      </c>
    </row>
    <row r="6163" spans="1:6" x14ac:dyDescent="0.15">
      <c r="A6163" s="1" t="s">
        <v>12062</v>
      </c>
      <c r="B6163" s="1">
        <v>519460</v>
      </c>
      <c r="C6163" s="1">
        <v>7128</v>
      </c>
      <c r="D6163" s="1">
        <v>197472</v>
      </c>
      <c r="E6163" s="1">
        <v>12000</v>
      </c>
      <c r="F6163" s="1">
        <v>100</v>
      </c>
    </row>
    <row r="6164" spans="1:6" x14ac:dyDescent="0.15">
      <c r="A6164" s="1" t="s">
        <v>12063</v>
      </c>
      <c r="B6164" s="1">
        <v>519461</v>
      </c>
      <c r="C6164" s="1">
        <v>7920</v>
      </c>
      <c r="D6164" s="1">
        <v>204600</v>
      </c>
      <c r="E6164" s="1">
        <v>12000</v>
      </c>
      <c r="F6164" s="1">
        <v>100</v>
      </c>
    </row>
    <row r="6165" spans="1:6" x14ac:dyDescent="0.15">
      <c r="A6165" s="1" t="s">
        <v>12064</v>
      </c>
      <c r="B6165" s="1">
        <v>519462</v>
      </c>
      <c r="C6165" s="1">
        <v>7920</v>
      </c>
      <c r="D6165" s="1">
        <v>212520</v>
      </c>
      <c r="E6165" s="1">
        <v>12000</v>
      </c>
      <c r="F6165" s="1">
        <v>100</v>
      </c>
    </row>
    <row r="6166" spans="1:6" x14ac:dyDescent="0.15">
      <c r="A6166" s="1" t="s">
        <v>12065</v>
      </c>
      <c r="B6166" s="1">
        <v>519463</v>
      </c>
      <c r="C6166" s="1">
        <v>7920</v>
      </c>
      <c r="D6166" s="1">
        <v>220440</v>
      </c>
      <c r="E6166" s="1">
        <v>12000</v>
      </c>
      <c r="F6166" s="1">
        <v>100</v>
      </c>
    </row>
    <row r="6167" spans="1:6" x14ac:dyDescent="0.15">
      <c r="A6167" s="1" t="s">
        <v>12066</v>
      </c>
      <c r="B6167" s="1">
        <v>519464</v>
      </c>
      <c r="C6167" s="1">
        <v>7920</v>
      </c>
      <c r="D6167" s="1">
        <v>228360</v>
      </c>
      <c r="E6167" s="1">
        <v>12000</v>
      </c>
      <c r="F6167" s="1">
        <v>100</v>
      </c>
    </row>
    <row r="6168" spans="1:6" x14ac:dyDescent="0.15">
      <c r="A6168" s="1" t="s">
        <v>12067</v>
      </c>
      <c r="B6168" s="1">
        <v>519465</v>
      </c>
      <c r="C6168" s="1">
        <v>7920</v>
      </c>
      <c r="D6168" s="1">
        <v>236280</v>
      </c>
      <c r="E6168" s="1">
        <v>12000</v>
      </c>
      <c r="F6168" s="1">
        <v>100</v>
      </c>
    </row>
    <row r="6169" spans="1:6" x14ac:dyDescent="0.15">
      <c r="A6169" s="1" t="s">
        <v>12068</v>
      </c>
      <c r="B6169" s="1">
        <v>519466</v>
      </c>
      <c r="C6169" s="1">
        <v>9240</v>
      </c>
      <c r="D6169" s="1">
        <v>244200</v>
      </c>
      <c r="E6169" s="1">
        <v>12000</v>
      </c>
      <c r="F6169" s="1">
        <v>100</v>
      </c>
    </row>
    <row r="6170" spans="1:6" x14ac:dyDescent="0.15">
      <c r="A6170" s="1" t="s">
        <v>12069</v>
      </c>
      <c r="B6170" s="1">
        <v>519467</v>
      </c>
      <c r="C6170" s="1">
        <v>9240</v>
      </c>
      <c r="D6170" s="1">
        <v>253440</v>
      </c>
      <c r="E6170" s="1">
        <v>12000</v>
      </c>
      <c r="F6170" s="1">
        <v>100</v>
      </c>
    </row>
    <row r="6171" spans="1:6" x14ac:dyDescent="0.15">
      <c r="A6171" s="1" t="s">
        <v>12070</v>
      </c>
      <c r="B6171" s="1">
        <v>519468</v>
      </c>
      <c r="C6171" s="1">
        <v>9240</v>
      </c>
      <c r="D6171" s="1">
        <v>262680</v>
      </c>
      <c r="E6171" s="1">
        <v>12000</v>
      </c>
      <c r="F6171" s="1">
        <v>100</v>
      </c>
    </row>
    <row r="6172" spans="1:6" x14ac:dyDescent="0.15">
      <c r="A6172" s="1" t="s">
        <v>12071</v>
      </c>
      <c r="B6172" s="1">
        <v>519469</v>
      </c>
      <c r="C6172" s="1">
        <v>9240</v>
      </c>
      <c r="D6172" s="1">
        <v>271920</v>
      </c>
      <c r="E6172" s="1">
        <v>12000</v>
      </c>
      <c r="F6172" s="1">
        <v>100</v>
      </c>
    </row>
    <row r="6173" spans="1:6" x14ac:dyDescent="0.15">
      <c r="A6173" s="1" t="s">
        <v>12072</v>
      </c>
      <c r="B6173" s="1">
        <v>519470</v>
      </c>
      <c r="C6173" s="1">
        <v>9240</v>
      </c>
      <c r="D6173" s="1">
        <v>281160</v>
      </c>
      <c r="E6173" s="1">
        <v>12000</v>
      </c>
      <c r="F6173" s="1">
        <v>100</v>
      </c>
    </row>
    <row r="6174" spans="1:6" x14ac:dyDescent="0.15">
      <c r="A6174" s="1" t="s">
        <v>12073</v>
      </c>
      <c r="B6174" s="1">
        <v>519471</v>
      </c>
      <c r="C6174" s="1">
        <v>10560</v>
      </c>
      <c r="D6174" s="1">
        <v>290400</v>
      </c>
      <c r="E6174" s="1">
        <v>12000</v>
      </c>
      <c r="F6174" s="1">
        <v>100</v>
      </c>
    </row>
    <row r="6175" spans="1:6" x14ac:dyDescent="0.15">
      <c r="A6175" s="1" t="s">
        <v>12074</v>
      </c>
      <c r="B6175" s="1">
        <v>519472</v>
      </c>
      <c r="C6175" s="1">
        <v>10560</v>
      </c>
      <c r="D6175" s="1">
        <v>300960</v>
      </c>
      <c r="E6175" s="1">
        <v>12000</v>
      </c>
      <c r="F6175" s="1">
        <v>100</v>
      </c>
    </row>
    <row r="6176" spans="1:6" x14ac:dyDescent="0.15">
      <c r="A6176" s="1" t="s">
        <v>12075</v>
      </c>
      <c r="B6176" s="1">
        <v>519473</v>
      </c>
      <c r="C6176" s="1">
        <v>10560</v>
      </c>
      <c r="D6176" s="1">
        <v>311520</v>
      </c>
      <c r="E6176" s="1">
        <v>12000</v>
      </c>
      <c r="F6176" s="1">
        <v>100</v>
      </c>
    </row>
    <row r="6177" spans="1:6" x14ac:dyDescent="0.15">
      <c r="A6177" s="1" t="s">
        <v>12076</v>
      </c>
      <c r="B6177" s="1">
        <v>519474</v>
      </c>
      <c r="C6177" s="1">
        <v>10560</v>
      </c>
      <c r="D6177" s="1">
        <v>322080</v>
      </c>
      <c r="E6177" s="1">
        <v>12000</v>
      </c>
      <c r="F6177" s="1">
        <v>100</v>
      </c>
    </row>
    <row r="6178" spans="1:6" x14ac:dyDescent="0.15">
      <c r="A6178" s="1" t="s">
        <v>12077</v>
      </c>
      <c r="B6178" s="1">
        <v>519475</v>
      </c>
      <c r="C6178" s="1">
        <v>10560</v>
      </c>
      <c r="D6178" s="1">
        <v>332640</v>
      </c>
      <c r="E6178" s="1">
        <v>12000</v>
      </c>
      <c r="F6178" s="1">
        <v>100</v>
      </c>
    </row>
    <row r="6179" spans="1:6" x14ac:dyDescent="0.15">
      <c r="A6179" s="1" t="s">
        <v>12078</v>
      </c>
      <c r="B6179" s="1">
        <v>519476</v>
      </c>
      <c r="C6179" s="1">
        <v>11880</v>
      </c>
      <c r="D6179" s="1">
        <v>343200</v>
      </c>
      <c r="E6179" s="1">
        <v>12000</v>
      </c>
      <c r="F6179" s="1">
        <v>100</v>
      </c>
    </row>
    <row r="6180" spans="1:6" x14ac:dyDescent="0.15">
      <c r="A6180" s="1" t="s">
        <v>12079</v>
      </c>
      <c r="B6180" s="1">
        <v>519477</v>
      </c>
      <c r="C6180" s="1">
        <v>11880</v>
      </c>
      <c r="D6180" s="1">
        <v>355080</v>
      </c>
      <c r="E6180" s="1">
        <v>12000</v>
      </c>
      <c r="F6180" s="1">
        <v>100</v>
      </c>
    </row>
    <row r="6181" spans="1:6" x14ac:dyDescent="0.15">
      <c r="A6181" s="1" t="s">
        <v>12080</v>
      </c>
      <c r="B6181" s="1">
        <v>519478</v>
      </c>
      <c r="C6181" s="1">
        <v>11880</v>
      </c>
      <c r="D6181" s="1">
        <v>366960</v>
      </c>
      <c r="E6181" s="1">
        <v>12000</v>
      </c>
      <c r="F6181" s="1">
        <v>100</v>
      </c>
    </row>
    <row r="6182" spans="1:6" x14ac:dyDescent="0.15">
      <c r="A6182" s="1" t="s">
        <v>12081</v>
      </c>
      <c r="B6182" s="1">
        <v>519479</v>
      </c>
      <c r="C6182" s="1">
        <v>11880</v>
      </c>
      <c r="D6182" s="1">
        <v>378840</v>
      </c>
      <c r="E6182" s="1">
        <v>12000</v>
      </c>
      <c r="F6182" s="1">
        <v>100</v>
      </c>
    </row>
    <row r="6183" spans="1:6" x14ac:dyDescent="0.15">
      <c r="A6183" s="1" t="s">
        <v>12082</v>
      </c>
      <c r="B6183" s="1">
        <v>519480</v>
      </c>
      <c r="C6183" s="1">
        <v>11880</v>
      </c>
      <c r="D6183" s="1">
        <v>390720</v>
      </c>
      <c r="E6183" s="1">
        <v>12000</v>
      </c>
      <c r="F6183" s="1">
        <v>100</v>
      </c>
    </row>
    <row r="6184" spans="1:6" x14ac:dyDescent="0.15">
      <c r="A6184" s="1" t="s">
        <v>12083</v>
      </c>
      <c r="B6184" s="1">
        <v>519481</v>
      </c>
      <c r="C6184" s="1">
        <v>13200</v>
      </c>
      <c r="D6184" s="1">
        <v>402600</v>
      </c>
      <c r="E6184" s="1">
        <v>12000</v>
      </c>
      <c r="F6184" s="1">
        <v>100</v>
      </c>
    </row>
    <row r="6185" spans="1:6" x14ac:dyDescent="0.15">
      <c r="A6185" s="1" t="s">
        <v>12084</v>
      </c>
      <c r="B6185" s="1">
        <v>519482</v>
      </c>
      <c r="C6185" s="1">
        <v>13200</v>
      </c>
      <c r="D6185" s="1">
        <v>415800</v>
      </c>
      <c r="E6185" s="1">
        <v>12000</v>
      </c>
      <c r="F6185" s="1">
        <v>100</v>
      </c>
    </row>
    <row r="6186" spans="1:6" x14ac:dyDescent="0.15">
      <c r="A6186" s="1" t="s">
        <v>12085</v>
      </c>
      <c r="B6186" s="1">
        <v>519483</v>
      </c>
      <c r="C6186" s="1">
        <v>13200</v>
      </c>
      <c r="D6186" s="1">
        <v>429000</v>
      </c>
      <c r="E6186" s="1">
        <v>12000</v>
      </c>
      <c r="F6186" s="1">
        <v>100</v>
      </c>
    </row>
    <row r="6187" spans="1:6" x14ac:dyDescent="0.15">
      <c r="A6187" s="1" t="s">
        <v>12086</v>
      </c>
      <c r="B6187" s="1">
        <v>519484</v>
      </c>
      <c r="C6187" s="1">
        <v>13200</v>
      </c>
      <c r="D6187" s="1">
        <v>442200</v>
      </c>
      <c r="E6187" s="1">
        <v>12000</v>
      </c>
      <c r="F6187" s="1">
        <v>100</v>
      </c>
    </row>
    <row r="6188" spans="1:6" x14ac:dyDescent="0.15">
      <c r="A6188" s="1" t="s">
        <v>12087</v>
      </c>
      <c r="B6188" s="1">
        <v>519485</v>
      </c>
      <c r="C6188" s="1">
        <v>13200</v>
      </c>
      <c r="D6188" s="1">
        <v>455400</v>
      </c>
      <c r="E6188" s="1">
        <v>12000</v>
      </c>
      <c r="F6188" s="1">
        <v>100</v>
      </c>
    </row>
    <row r="6189" spans="1:6" x14ac:dyDescent="0.15">
      <c r="A6189" s="1" t="s">
        <v>12088</v>
      </c>
      <c r="B6189" s="1">
        <v>519486</v>
      </c>
      <c r="C6189" s="1">
        <v>14520</v>
      </c>
      <c r="D6189" s="1">
        <v>468600</v>
      </c>
      <c r="E6189" s="1">
        <v>12000</v>
      </c>
      <c r="F6189" s="1">
        <v>100</v>
      </c>
    </row>
    <row r="6190" spans="1:6" x14ac:dyDescent="0.15">
      <c r="A6190" s="1" t="s">
        <v>12089</v>
      </c>
      <c r="B6190" s="1">
        <v>519487</v>
      </c>
      <c r="C6190" s="1">
        <v>14520</v>
      </c>
      <c r="D6190" s="1">
        <v>483120</v>
      </c>
      <c r="E6190" s="1">
        <v>12000</v>
      </c>
      <c r="F6190" s="1">
        <v>100</v>
      </c>
    </row>
    <row r="6191" spans="1:6" x14ac:dyDescent="0.15">
      <c r="A6191" s="1" t="s">
        <v>12090</v>
      </c>
      <c r="B6191" s="1">
        <v>519488</v>
      </c>
      <c r="C6191" s="1">
        <v>14520</v>
      </c>
      <c r="D6191" s="1">
        <v>497640</v>
      </c>
      <c r="E6191" s="1">
        <v>12000</v>
      </c>
      <c r="F6191" s="1">
        <v>100</v>
      </c>
    </row>
    <row r="6192" spans="1:6" x14ac:dyDescent="0.15">
      <c r="A6192" s="1" t="s">
        <v>12091</v>
      </c>
      <c r="B6192" s="1">
        <v>519489</v>
      </c>
      <c r="C6192" s="1">
        <v>14520</v>
      </c>
      <c r="D6192" s="1">
        <v>512160</v>
      </c>
      <c r="E6192" s="1">
        <v>12000</v>
      </c>
      <c r="F6192" s="1">
        <v>100</v>
      </c>
    </row>
    <row r="6193" spans="1:6" x14ac:dyDescent="0.15">
      <c r="A6193" s="1" t="s">
        <v>12092</v>
      </c>
      <c r="B6193" s="1">
        <v>519490</v>
      </c>
      <c r="C6193" s="1">
        <v>14520</v>
      </c>
      <c r="D6193" s="1">
        <v>526680</v>
      </c>
      <c r="E6193" s="1">
        <v>12000</v>
      </c>
      <c r="F6193" s="1">
        <v>100</v>
      </c>
    </row>
    <row r="6194" spans="1:6" x14ac:dyDescent="0.15">
      <c r="A6194" s="1" t="s">
        <v>12093</v>
      </c>
      <c r="B6194" s="1">
        <v>519491</v>
      </c>
      <c r="C6194" s="1">
        <v>15840</v>
      </c>
      <c r="D6194" s="1">
        <v>541200</v>
      </c>
      <c r="E6194" s="1">
        <v>12000</v>
      </c>
      <c r="F6194" s="1">
        <v>100</v>
      </c>
    </row>
    <row r="6195" spans="1:6" x14ac:dyDescent="0.15">
      <c r="A6195" s="1" t="s">
        <v>12094</v>
      </c>
      <c r="B6195" s="1">
        <v>519492</v>
      </c>
      <c r="C6195" s="1">
        <v>15840</v>
      </c>
      <c r="D6195" s="1">
        <v>557040</v>
      </c>
      <c r="E6195" s="1">
        <v>12000</v>
      </c>
      <c r="F6195" s="1">
        <v>100</v>
      </c>
    </row>
    <row r="6196" spans="1:6" x14ac:dyDescent="0.15">
      <c r="A6196" s="1" t="s">
        <v>12095</v>
      </c>
      <c r="B6196" s="1">
        <v>519493</v>
      </c>
      <c r="C6196" s="1">
        <v>15840</v>
      </c>
      <c r="D6196" s="1">
        <v>572880</v>
      </c>
      <c r="E6196" s="1">
        <v>12000</v>
      </c>
      <c r="F6196" s="1">
        <v>100</v>
      </c>
    </row>
    <row r="6197" spans="1:6" x14ac:dyDescent="0.15">
      <c r="A6197" s="1" t="s">
        <v>12096</v>
      </c>
      <c r="B6197" s="1">
        <v>519494</v>
      </c>
      <c r="C6197" s="1">
        <v>15840</v>
      </c>
      <c r="D6197" s="1">
        <v>588720</v>
      </c>
      <c r="E6197" s="1">
        <v>12000</v>
      </c>
      <c r="F6197" s="1">
        <v>100</v>
      </c>
    </row>
    <row r="6198" spans="1:6" x14ac:dyDescent="0.15">
      <c r="A6198" s="1" t="s">
        <v>12097</v>
      </c>
      <c r="B6198" s="1">
        <v>519495</v>
      </c>
      <c r="C6198" s="1">
        <v>15840</v>
      </c>
      <c r="D6198" s="1">
        <v>604560</v>
      </c>
      <c r="E6198" s="1">
        <v>12000</v>
      </c>
      <c r="F6198" s="1">
        <v>100</v>
      </c>
    </row>
    <row r="6199" spans="1:6" x14ac:dyDescent="0.15">
      <c r="A6199" s="1" t="s">
        <v>12098</v>
      </c>
      <c r="B6199" s="1">
        <v>519496</v>
      </c>
      <c r="C6199" s="1">
        <v>17160</v>
      </c>
      <c r="D6199" s="1">
        <v>620400</v>
      </c>
      <c r="E6199" s="1">
        <v>12000</v>
      </c>
      <c r="F6199" s="1">
        <v>100</v>
      </c>
    </row>
    <row r="6200" spans="1:6" x14ac:dyDescent="0.15">
      <c r="A6200" s="1" t="s">
        <v>12099</v>
      </c>
      <c r="B6200" s="1">
        <v>519497</v>
      </c>
      <c r="C6200" s="1">
        <v>17160</v>
      </c>
      <c r="D6200" s="1">
        <v>637560</v>
      </c>
      <c r="E6200" s="1">
        <v>12000</v>
      </c>
      <c r="F6200" s="1">
        <v>100</v>
      </c>
    </row>
    <row r="6201" spans="1:6" x14ac:dyDescent="0.15">
      <c r="A6201" s="1" t="s">
        <v>12100</v>
      </c>
      <c r="B6201" s="1">
        <v>519498</v>
      </c>
      <c r="C6201" s="1">
        <v>17160</v>
      </c>
      <c r="D6201" s="1">
        <v>654720</v>
      </c>
      <c r="E6201" s="1">
        <v>12000</v>
      </c>
      <c r="F6201" s="1">
        <v>100</v>
      </c>
    </row>
    <row r="6202" spans="1:6" x14ac:dyDescent="0.15">
      <c r="A6202" s="1" t="s">
        <v>12101</v>
      </c>
      <c r="B6202" s="1">
        <v>519499</v>
      </c>
      <c r="C6202" s="1">
        <v>0</v>
      </c>
      <c r="D6202" s="1">
        <v>671880</v>
      </c>
      <c r="E6202" s="1">
        <v>12000</v>
      </c>
      <c r="F6202" s="1">
        <v>100</v>
      </c>
    </row>
    <row r="6203" spans="1:6" x14ac:dyDescent="0.15">
      <c r="A6203" s="1" t="s">
        <v>12102</v>
      </c>
      <c r="B6203" s="1">
        <v>520401</v>
      </c>
      <c r="C6203" s="1">
        <v>432</v>
      </c>
      <c r="D6203" s="1">
        <v>0</v>
      </c>
      <c r="E6203" s="1">
        <v>12000</v>
      </c>
      <c r="F6203" s="1">
        <v>100</v>
      </c>
    </row>
    <row r="6204" spans="1:6" x14ac:dyDescent="0.15">
      <c r="A6204" s="1" t="s">
        <v>12103</v>
      </c>
      <c r="B6204" s="1">
        <v>520402</v>
      </c>
      <c r="C6204" s="1">
        <v>432</v>
      </c>
      <c r="D6204" s="1">
        <v>432</v>
      </c>
      <c r="E6204" s="1">
        <v>12000</v>
      </c>
      <c r="F6204" s="1">
        <v>100</v>
      </c>
    </row>
    <row r="6205" spans="1:6" x14ac:dyDescent="0.15">
      <c r="A6205" s="1" t="s">
        <v>12104</v>
      </c>
      <c r="B6205" s="1">
        <v>520403</v>
      </c>
      <c r="C6205" s="1">
        <v>432</v>
      </c>
      <c r="D6205" s="1">
        <v>864</v>
      </c>
      <c r="E6205" s="1">
        <v>12000</v>
      </c>
      <c r="F6205" s="1">
        <v>100</v>
      </c>
    </row>
    <row r="6206" spans="1:6" x14ac:dyDescent="0.15">
      <c r="A6206" s="1" t="s">
        <v>12105</v>
      </c>
      <c r="B6206" s="1">
        <v>520404</v>
      </c>
      <c r="C6206" s="1">
        <v>432</v>
      </c>
      <c r="D6206" s="1">
        <v>1296</v>
      </c>
      <c r="E6206" s="1">
        <v>12000</v>
      </c>
      <c r="F6206" s="1">
        <v>100</v>
      </c>
    </row>
    <row r="6207" spans="1:6" x14ac:dyDescent="0.15">
      <c r="A6207" s="1" t="s">
        <v>12106</v>
      </c>
      <c r="B6207" s="1">
        <v>520405</v>
      </c>
      <c r="C6207" s="1">
        <v>432</v>
      </c>
      <c r="D6207" s="1">
        <v>1728</v>
      </c>
      <c r="E6207" s="1">
        <v>12000</v>
      </c>
      <c r="F6207" s="1">
        <v>100</v>
      </c>
    </row>
    <row r="6208" spans="1:6" x14ac:dyDescent="0.15">
      <c r="A6208" s="1" t="s">
        <v>12107</v>
      </c>
      <c r="B6208" s="1">
        <v>520406</v>
      </c>
      <c r="C6208" s="1">
        <v>648</v>
      </c>
      <c r="D6208" s="1">
        <v>2160</v>
      </c>
      <c r="E6208" s="1">
        <v>12000</v>
      </c>
      <c r="F6208" s="1">
        <v>100</v>
      </c>
    </row>
    <row r="6209" spans="1:6" x14ac:dyDescent="0.15">
      <c r="A6209" s="1" t="s">
        <v>12108</v>
      </c>
      <c r="B6209" s="1">
        <v>520407</v>
      </c>
      <c r="C6209" s="1">
        <v>648</v>
      </c>
      <c r="D6209" s="1">
        <v>2808</v>
      </c>
      <c r="E6209" s="1">
        <v>12000</v>
      </c>
      <c r="F6209" s="1">
        <v>100</v>
      </c>
    </row>
    <row r="6210" spans="1:6" x14ac:dyDescent="0.15">
      <c r="A6210" s="1" t="s">
        <v>12109</v>
      </c>
      <c r="B6210" s="1">
        <v>520408</v>
      </c>
      <c r="C6210" s="1">
        <v>648</v>
      </c>
      <c r="D6210" s="1">
        <v>3456</v>
      </c>
      <c r="E6210" s="1">
        <v>12000</v>
      </c>
      <c r="F6210" s="1">
        <v>100</v>
      </c>
    </row>
    <row r="6211" spans="1:6" x14ac:dyDescent="0.15">
      <c r="A6211" s="1" t="s">
        <v>12110</v>
      </c>
      <c r="B6211" s="1">
        <v>520409</v>
      </c>
      <c r="C6211" s="1">
        <v>648</v>
      </c>
      <c r="D6211" s="1">
        <v>4104</v>
      </c>
      <c r="E6211" s="1">
        <v>12000</v>
      </c>
      <c r="F6211" s="1">
        <v>100</v>
      </c>
    </row>
    <row r="6212" spans="1:6" x14ac:dyDescent="0.15">
      <c r="A6212" s="1" t="s">
        <v>12111</v>
      </c>
      <c r="B6212" s="1">
        <v>520410</v>
      </c>
      <c r="C6212" s="1">
        <v>648</v>
      </c>
      <c r="D6212" s="1">
        <v>4752</v>
      </c>
      <c r="E6212" s="1">
        <v>12000</v>
      </c>
      <c r="F6212" s="1">
        <v>100</v>
      </c>
    </row>
    <row r="6213" spans="1:6" x14ac:dyDescent="0.15">
      <c r="A6213" s="1" t="s">
        <v>12112</v>
      </c>
      <c r="B6213" s="1">
        <v>520411</v>
      </c>
      <c r="C6213" s="1">
        <v>1080</v>
      </c>
      <c r="D6213" s="1">
        <v>5400</v>
      </c>
      <c r="E6213" s="1">
        <v>12000</v>
      </c>
      <c r="F6213" s="1">
        <v>100</v>
      </c>
    </row>
    <row r="6214" spans="1:6" x14ac:dyDescent="0.15">
      <c r="A6214" s="1" t="s">
        <v>12113</v>
      </c>
      <c r="B6214" s="1">
        <v>520412</v>
      </c>
      <c r="C6214" s="1">
        <v>1080</v>
      </c>
      <c r="D6214" s="1">
        <v>6480</v>
      </c>
      <c r="E6214" s="1">
        <v>12000</v>
      </c>
      <c r="F6214" s="1">
        <v>100</v>
      </c>
    </row>
    <row r="6215" spans="1:6" x14ac:dyDescent="0.15">
      <c r="A6215" s="1" t="s">
        <v>12114</v>
      </c>
      <c r="B6215" s="1">
        <v>520413</v>
      </c>
      <c r="C6215" s="1">
        <v>1080</v>
      </c>
      <c r="D6215" s="1">
        <v>7560</v>
      </c>
      <c r="E6215" s="1">
        <v>12000</v>
      </c>
      <c r="F6215" s="1">
        <v>100</v>
      </c>
    </row>
    <row r="6216" spans="1:6" x14ac:dyDescent="0.15">
      <c r="A6216" s="1" t="s">
        <v>12115</v>
      </c>
      <c r="B6216" s="1">
        <v>520414</v>
      </c>
      <c r="C6216" s="1">
        <v>1080</v>
      </c>
      <c r="D6216" s="1">
        <v>8640</v>
      </c>
      <c r="E6216" s="1">
        <v>12000</v>
      </c>
      <c r="F6216" s="1">
        <v>100</v>
      </c>
    </row>
    <row r="6217" spans="1:6" x14ac:dyDescent="0.15">
      <c r="A6217" s="1" t="s">
        <v>12116</v>
      </c>
      <c r="B6217" s="1">
        <v>520415</v>
      </c>
      <c r="C6217" s="1">
        <v>1080</v>
      </c>
      <c r="D6217" s="1">
        <v>9720</v>
      </c>
      <c r="E6217" s="1">
        <v>12000</v>
      </c>
      <c r="F6217" s="1">
        <v>100</v>
      </c>
    </row>
    <row r="6218" spans="1:6" x14ac:dyDescent="0.15">
      <c r="A6218" s="1" t="s">
        <v>12117</v>
      </c>
      <c r="B6218" s="1">
        <v>520416</v>
      </c>
      <c r="C6218" s="1">
        <v>1512</v>
      </c>
      <c r="D6218" s="1">
        <v>10800</v>
      </c>
      <c r="E6218" s="1">
        <v>12000</v>
      </c>
      <c r="F6218" s="1">
        <v>100</v>
      </c>
    </row>
    <row r="6219" spans="1:6" x14ac:dyDescent="0.15">
      <c r="A6219" s="1" t="s">
        <v>12118</v>
      </c>
      <c r="B6219" s="1">
        <v>520417</v>
      </c>
      <c r="C6219" s="1">
        <v>1512</v>
      </c>
      <c r="D6219" s="1">
        <v>12312</v>
      </c>
      <c r="E6219" s="1">
        <v>12000</v>
      </c>
      <c r="F6219" s="1">
        <v>100</v>
      </c>
    </row>
    <row r="6220" spans="1:6" x14ac:dyDescent="0.15">
      <c r="A6220" s="1" t="s">
        <v>12119</v>
      </c>
      <c r="B6220" s="1">
        <v>520418</v>
      </c>
      <c r="C6220" s="1">
        <v>1512</v>
      </c>
      <c r="D6220" s="1">
        <v>13824</v>
      </c>
      <c r="E6220" s="1">
        <v>12000</v>
      </c>
      <c r="F6220" s="1">
        <v>100</v>
      </c>
    </row>
    <row r="6221" spans="1:6" x14ac:dyDescent="0.15">
      <c r="A6221" s="1" t="s">
        <v>12120</v>
      </c>
      <c r="B6221" s="1">
        <v>520419</v>
      </c>
      <c r="C6221" s="1">
        <v>1512</v>
      </c>
      <c r="D6221" s="1">
        <v>15336</v>
      </c>
      <c r="E6221" s="1">
        <v>12000</v>
      </c>
      <c r="F6221" s="1">
        <v>100</v>
      </c>
    </row>
    <row r="6222" spans="1:6" x14ac:dyDescent="0.15">
      <c r="A6222" s="1" t="s">
        <v>12121</v>
      </c>
      <c r="B6222" s="1">
        <v>520420</v>
      </c>
      <c r="C6222" s="1">
        <v>1512</v>
      </c>
      <c r="D6222" s="1">
        <v>16848</v>
      </c>
      <c r="E6222" s="1">
        <v>12000</v>
      </c>
      <c r="F6222" s="1">
        <v>100</v>
      </c>
    </row>
    <row r="6223" spans="1:6" x14ac:dyDescent="0.15">
      <c r="A6223" s="1" t="s">
        <v>12122</v>
      </c>
      <c r="B6223" s="1">
        <v>520421</v>
      </c>
      <c r="C6223" s="1">
        <v>1944</v>
      </c>
      <c r="D6223" s="1">
        <v>18360</v>
      </c>
      <c r="E6223" s="1">
        <v>12000</v>
      </c>
      <c r="F6223" s="1">
        <v>100</v>
      </c>
    </row>
    <row r="6224" spans="1:6" x14ac:dyDescent="0.15">
      <c r="A6224" s="1" t="s">
        <v>12123</v>
      </c>
      <c r="B6224" s="1">
        <v>520422</v>
      </c>
      <c r="C6224" s="1">
        <v>1944</v>
      </c>
      <c r="D6224" s="1">
        <v>20304</v>
      </c>
      <c r="E6224" s="1">
        <v>12000</v>
      </c>
      <c r="F6224" s="1">
        <v>100</v>
      </c>
    </row>
    <row r="6225" spans="1:6" x14ac:dyDescent="0.15">
      <c r="A6225" s="1" t="s">
        <v>12124</v>
      </c>
      <c r="B6225" s="1">
        <v>520423</v>
      </c>
      <c r="C6225" s="1">
        <v>1944</v>
      </c>
      <c r="D6225" s="1">
        <v>22248</v>
      </c>
      <c r="E6225" s="1">
        <v>12000</v>
      </c>
      <c r="F6225" s="1">
        <v>100</v>
      </c>
    </row>
    <row r="6226" spans="1:6" x14ac:dyDescent="0.15">
      <c r="A6226" s="1" t="s">
        <v>12125</v>
      </c>
      <c r="B6226" s="1">
        <v>520424</v>
      </c>
      <c r="C6226" s="1">
        <v>1944</v>
      </c>
      <c r="D6226" s="1">
        <v>24192</v>
      </c>
      <c r="E6226" s="1">
        <v>12000</v>
      </c>
      <c r="F6226" s="1">
        <v>100</v>
      </c>
    </row>
    <row r="6227" spans="1:6" x14ac:dyDescent="0.15">
      <c r="A6227" s="1" t="s">
        <v>12126</v>
      </c>
      <c r="B6227" s="1">
        <v>520425</v>
      </c>
      <c r="C6227" s="1">
        <v>1944</v>
      </c>
      <c r="D6227" s="1">
        <v>26136</v>
      </c>
      <c r="E6227" s="1">
        <v>12000</v>
      </c>
      <c r="F6227" s="1">
        <v>100</v>
      </c>
    </row>
    <row r="6228" spans="1:6" x14ac:dyDescent="0.15">
      <c r="A6228" s="1" t="s">
        <v>12127</v>
      </c>
      <c r="B6228" s="1">
        <v>520426</v>
      </c>
      <c r="C6228" s="1">
        <v>2376</v>
      </c>
      <c r="D6228" s="1">
        <v>28080</v>
      </c>
      <c r="E6228" s="1">
        <v>12000</v>
      </c>
      <c r="F6228" s="1">
        <v>100</v>
      </c>
    </row>
    <row r="6229" spans="1:6" x14ac:dyDescent="0.15">
      <c r="A6229" s="1" t="s">
        <v>12128</v>
      </c>
      <c r="B6229" s="1">
        <v>520427</v>
      </c>
      <c r="C6229" s="1">
        <v>2376</v>
      </c>
      <c r="D6229" s="1">
        <v>30456</v>
      </c>
      <c r="E6229" s="1">
        <v>12000</v>
      </c>
      <c r="F6229" s="1">
        <v>100</v>
      </c>
    </row>
    <row r="6230" spans="1:6" x14ac:dyDescent="0.15">
      <c r="A6230" s="1" t="s">
        <v>12129</v>
      </c>
      <c r="B6230" s="1">
        <v>520428</v>
      </c>
      <c r="C6230" s="1">
        <v>2376</v>
      </c>
      <c r="D6230" s="1">
        <v>32832</v>
      </c>
      <c r="E6230" s="1">
        <v>12000</v>
      </c>
      <c r="F6230" s="1">
        <v>100</v>
      </c>
    </row>
    <row r="6231" spans="1:6" x14ac:dyDescent="0.15">
      <c r="A6231" s="1" t="s">
        <v>12130</v>
      </c>
      <c r="B6231" s="1">
        <v>520429</v>
      </c>
      <c r="C6231" s="1">
        <v>2376</v>
      </c>
      <c r="D6231" s="1">
        <v>35208</v>
      </c>
      <c r="E6231" s="1">
        <v>12000</v>
      </c>
      <c r="F6231" s="1">
        <v>100</v>
      </c>
    </row>
    <row r="6232" spans="1:6" x14ac:dyDescent="0.15">
      <c r="A6232" s="1" t="s">
        <v>12131</v>
      </c>
      <c r="B6232" s="1">
        <v>520430</v>
      </c>
      <c r="C6232" s="1">
        <v>2376</v>
      </c>
      <c r="D6232" s="1">
        <v>37584</v>
      </c>
      <c r="E6232" s="1">
        <v>12000</v>
      </c>
      <c r="F6232" s="1">
        <v>100</v>
      </c>
    </row>
    <row r="6233" spans="1:6" x14ac:dyDescent="0.15">
      <c r="A6233" s="1" t="s">
        <v>12132</v>
      </c>
      <c r="B6233" s="1">
        <v>520431</v>
      </c>
      <c r="C6233" s="1">
        <v>2808</v>
      </c>
      <c r="D6233" s="1">
        <v>39960</v>
      </c>
      <c r="E6233" s="1">
        <v>12000</v>
      </c>
      <c r="F6233" s="1">
        <v>100</v>
      </c>
    </row>
    <row r="6234" spans="1:6" x14ac:dyDescent="0.15">
      <c r="A6234" s="1" t="s">
        <v>12133</v>
      </c>
      <c r="B6234" s="1">
        <v>520432</v>
      </c>
      <c r="C6234" s="1">
        <v>2808</v>
      </c>
      <c r="D6234" s="1">
        <v>42768</v>
      </c>
      <c r="E6234" s="1">
        <v>12000</v>
      </c>
      <c r="F6234" s="1">
        <v>100</v>
      </c>
    </row>
    <row r="6235" spans="1:6" x14ac:dyDescent="0.15">
      <c r="A6235" s="1" t="s">
        <v>12134</v>
      </c>
      <c r="B6235" s="1">
        <v>520433</v>
      </c>
      <c r="C6235" s="1">
        <v>2808</v>
      </c>
      <c r="D6235" s="1">
        <v>45576</v>
      </c>
      <c r="E6235" s="1">
        <v>12000</v>
      </c>
      <c r="F6235" s="1">
        <v>100</v>
      </c>
    </row>
    <row r="6236" spans="1:6" x14ac:dyDescent="0.15">
      <c r="A6236" s="1" t="s">
        <v>12135</v>
      </c>
      <c r="B6236" s="1">
        <v>520434</v>
      </c>
      <c r="C6236" s="1">
        <v>2808</v>
      </c>
      <c r="D6236" s="1">
        <v>48384</v>
      </c>
      <c r="E6236" s="1">
        <v>12000</v>
      </c>
      <c r="F6236" s="1">
        <v>100</v>
      </c>
    </row>
    <row r="6237" spans="1:6" x14ac:dyDescent="0.15">
      <c r="A6237" s="1" t="s">
        <v>12136</v>
      </c>
      <c r="B6237" s="1">
        <v>520435</v>
      </c>
      <c r="C6237" s="1">
        <v>2808</v>
      </c>
      <c r="D6237" s="1">
        <v>51192</v>
      </c>
      <c r="E6237" s="1">
        <v>12000</v>
      </c>
      <c r="F6237" s="1">
        <v>100</v>
      </c>
    </row>
    <row r="6238" spans="1:6" x14ac:dyDescent="0.15">
      <c r="A6238" s="1" t="s">
        <v>12137</v>
      </c>
      <c r="B6238" s="1">
        <v>520436</v>
      </c>
      <c r="C6238" s="1">
        <v>3240</v>
      </c>
      <c r="D6238" s="1">
        <v>54000</v>
      </c>
      <c r="E6238" s="1">
        <v>12000</v>
      </c>
      <c r="F6238" s="1">
        <v>100</v>
      </c>
    </row>
    <row r="6239" spans="1:6" x14ac:dyDescent="0.15">
      <c r="A6239" s="1" t="s">
        <v>12138</v>
      </c>
      <c r="B6239" s="1">
        <v>520437</v>
      </c>
      <c r="C6239" s="1">
        <v>3240</v>
      </c>
      <c r="D6239" s="1">
        <v>57240</v>
      </c>
      <c r="E6239" s="1">
        <v>12000</v>
      </c>
      <c r="F6239" s="1">
        <v>100</v>
      </c>
    </row>
    <row r="6240" spans="1:6" x14ac:dyDescent="0.15">
      <c r="A6240" s="1" t="s">
        <v>12139</v>
      </c>
      <c r="B6240" s="1">
        <v>520438</v>
      </c>
      <c r="C6240" s="1">
        <v>3240</v>
      </c>
      <c r="D6240" s="1">
        <v>60480</v>
      </c>
      <c r="E6240" s="1">
        <v>12000</v>
      </c>
      <c r="F6240" s="1">
        <v>100</v>
      </c>
    </row>
    <row r="6241" spans="1:6" x14ac:dyDescent="0.15">
      <c r="A6241" s="1" t="s">
        <v>12140</v>
      </c>
      <c r="B6241" s="1">
        <v>520439</v>
      </c>
      <c r="C6241" s="1">
        <v>3240</v>
      </c>
      <c r="D6241" s="1">
        <v>63720</v>
      </c>
      <c r="E6241" s="1">
        <v>12000</v>
      </c>
      <c r="F6241" s="1">
        <v>100</v>
      </c>
    </row>
    <row r="6242" spans="1:6" x14ac:dyDescent="0.15">
      <c r="A6242" s="1" t="s">
        <v>12141</v>
      </c>
      <c r="B6242" s="1">
        <v>520440</v>
      </c>
      <c r="C6242" s="1">
        <v>3240</v>
      </c>
      <c r="D6242" s="1">
        <v>66960</v>
      </c>
      <c r="E6242" s="1">
        <v>12000</v>
      </c>
      <c r="F6242" s="1">
        <v>100</v>
      </c>
    </row>
    <row r="6243" spans="1:6" x14ac:dyDescent="0.15">
      <c r="A6243" s="1" t="s">
        <v>12142</v>
      </c>
      <c r="B6243" s="1">
        <v>520441</v>
      </c>
      <c r="C6243" s="1">
        <v>3888</v>
      </c>
      <c r="D6243" s="1">
        <v>70200</v>
      </c>
      <c r="E6243" s="1">
        <v>12000</v>
      </c>
      <c r="F6243" s="1">
        <v>100</v>
      </c>
    </row>
    <row r="6244" spans="1:6" x14ac:dyDescent="0.15">
      <c r="A6244" s="1" t="s">
        <v>12143</v>
      </c>
      <c r="B6244" s="1">
        <v>520442</v>
      </c>
      <c r="C6244" s="1">
        <v>3888</v>
      </c>
      <c r="D6244" s="1">
        <v>74088</v>
      </c>
      <c r="E6244" s="1">
        <v>12000</v>
      </c>
      <c r="F6244" s="1">
        <v>100</v>
      </c>
    </row>
    <row r="6245" spans="1:6" x14ac:dyDescent="0.15">
      <c r="A6245" s="1" t="s">
        <v>12144</v>
      </c>
      <c r="B6245" s="1">
        <v>520443</v>
      </c>
      <c r="C6245" s="1">
        <v>3888</v>
      </c>
      <c r="D6245" s="1">
        <v>77976</v>
      </c>
      <c r="E6245" s="1">
        <v>12000</v>
      </c>
      <c r="F6245" s="1">
        <v>100</v>
      </c>
    </row>
    <row r="6246" spans="1:6" x14ac:dyDescent="0.15">
      <c r="A6246" s="1" t="s">
        <v>12145</v>
      </c>
      <c r="B6246" s="1">
        <v>520444</v>
      </c>
      <c r="C6246" s="1">
        <v>3888</v>
      </c>
      <c r="D6246" s="1">
        <v>81864</v>
      </c>
      <c r="E6246" s="1">
        <v>12000</v>
      </c>
      <c r="F6246" s="1">
        <v>100</v>
      </c>
    </row>
    <row r="6247" spans="1:6" x14ac:dyDescent="0.15">
      <c r="A6247" s="1" t="s">
        <v>12146</v>
      </c>
      <c r="B6247" s="1">
        <v>520445</v>
      </c>
      <c r="C6247" s="1">
        <v>3888</v>
      </c>
      <c r="D6247" s="1">
        <v>85752</v>
      </c>
      <c r="E6247" s="1">
        <v>12000</v>
      </c>
      <c r="F6247" s="1">
        <v>100</v>
      </c>
    </row>
    <row r="6248" spans="1:6" x14ac:dyDescent="0.15">
      <c r="A6248" s="1" t="s">
        <v>12147</v>
      </c>
      <c r="B6248" s="1">
        <v>520446</v>
      </c>
      <c r="C6248" s="1">
        <v>4536</v>
      </c>
      <c r="D6248" s="1">
        <v>89640</v>
      </c>
      <c r="E6248" s="1">
        <v>12000</v>
      </c>
      <c r="F6248" s="1">
        <v>100</v>
      </c>
    </row>
    <row r="6249" spans="1:6" x14ac:dyDescent="0.15">
      <c r="A6249" s="1" t="s">
        <v>12148</v>
      </c>
      <c r="B6249" s="1">
        <v>520447</v>
      </c>
      <c r="C6249" s="1">
        <v>4536</v>
      </c>
      <c r="D6249" s="1">
        <v>94176</v>
      </c>
      <c r="E6249" s="1">
        <v>12000</v>
      </c>
      <c r="F6249" s="1">
        <v>100</v>
      </c>
    </row>
    <row r="6250" spans="1:6" x14ac:dyDescent="0.15">
      <c r="A6250" s="1" t="s">
        <v>12149</v>
      </c>
      <c r="B6250" s="1">
        <v>520448</v>
      </c>
      <c r="C6250" s="1">
        <v>4536</v>
      </c>
      <c r="D6250" s="1">
        <v>98712</v>
      </c>
      <c r="E6250" s="1">
        <v>12000</v>
      </c>
      <c r="F6250" s="1">
        <v>100</v>
      </c>
    </row>
    <row r="6251" spans="1:6" x14ac:dyDescent="0.15">
      <c r="A6251" s="1" t="s">
        <v>12150</v>
      </c>
      <c r="B6251" s="1">
        <v>520449</v>
      </c>
      <c r="C6251" s="1">
        <v>4536</v>
      </c>
      <c r="D6251" s="1">
        <v>103248</v>
      </c>
      <c r="E6251" s="1">
        <v>12000</v>
      </c>
      <c r="F6251" s="1">
        <v>100</v>
      </c>
    </row>
    <row r="6252" spans="1:6" x14ac:dyDescent="0.15">
      <c r="A6252" s="1" t="s">
        <v>12151</v>
      </c>
      <c r="B6252" s="1">
        <v>520450</v>
      </c>
      <c r="C6252" s="1">
        <v>4536</v>
      </c>
      <c r="D6252" s="1">
        <v>107784</v>
      </c>
      <c r="E6252" s="1">
        <v>12000</v>
      </c>
      <c r="F6252" s="1">
        <v>100</v>
      </c>
    </row>
    <row r="6253" spans="1:6" x14ac:dyDescent="0.15">
      <c r="A6253" s="1" t="s">
        <v>12152</v>
      </c>
      <c r="B6253" s="1">
        <v>520451</v>
      </c>
      <c r="C6253" s="1">
        <v>5184</v>
      </c>
      <c r="D6253" s="1">
        <v>112320</v>
      </c>
      <c r="E6253" s="1">
        <v>12000</v>
      </c>
      <c r="F6253" s="1">
        <v>100</v>
      </c>
    </row>
    <row r="6254" spans="1:6" x14ac:dyDescent="0.15">
      <c r="A6254" s="1" t="s">
        <v>12153</v>
      </c>
      <c r="B6254" s="1">
        <v>520452</v>
      </c>
      <c r="C6254" s="1">
        <v>5184</v>
      </c>
      <c r="D6254" s="1">
        <v>117504</v>
      </c>
      <c r="E6254" s="1">
        <v>12000</v>
      </c>
      <c r="F6254" s="1">
        <v>100</v>
      </c>
    </row>
    <row r="6255" spans="1:6" x14ac:dyDescent="0.15">
      <c r="A6255" s="1" t="s">
        <v>12154</v>
      </c>
      <c r="B6255" s="1">
        <v>520453</v>
      </c>
      <c r="C6255" s="1">
        <v>5184</v>
      </c>
      <c r="D6255" s="1">
        <v>122688</v>
      </c>
      <c r="E6255" s="1">
        <v>12000</v>
      </c>
      <c r="F6255" s="1">
        <v>100</v>
      </c>
    </row>
    <row r="6256" spans="1:6" x14ac:dyDescent="0.15">
      <c r="A6256" s="1" t="s">
        <v>12155</v>
      </c>
      <c r="B6256" s="1">
        <v>520454</v>
      </c>
      <c r="C6256" s="1">
        <v>5184</v>
      </c>
      <c r="D6256" s="1">
        <v>127872</v>
      </c>
      <c r="E6256" s="1">
        <v>12000</v>
      </c>
      <c r="F6256" s="1">
        <v>100</v>
      </c>
    </row>
    <row r="6257" spans="1:6" x14ac:dyDescent="0.15">
      <c r="A6257" s="1" t="s">
        <v>12156</v>
      </c>
      <c r="B6257" s="1">
        <v>520455</v>
      </c>
      <c r="C6257" s="1">
        <v>5184</v>
      </c>
      <c r="D6257" s="1">
        <v>133056</v>
      </c>
      <c r="E6257" s="1">
        <v>12000</v>
      </c>
      <c r="F6257" s="1">
        <v>100</v>
      </c>
    </row>
    <row r="6258" spans="1:6" x14ac:dyDescent="0.15">
      <c r="A6258" s="1" t="s">
        <v>12157</v>
      </c>
      <c r="B6258" s="1">
        <v>520456</v>
      </c>
      <c r="C6258" s="1">
        <v>5832</v>
      </c>
      <c r="D6258" s="1">
        <v>138240</v>
      </c>
      <c r="E6258" s="1">
        <v>12000</v>
      </c>
      <c r="F6258" s="1">
        <v>100</v>
      </c>
    </row>
    <row r="6259" spans="1:6" x14ac:dyDescent="0.15">
      <c r="A6259" s="1" t="s">
        <v>12158</v>
      </c>
      <c r="B6259" s="1">
        <v>520457</v>
      </c>
      <c r="C6259" s="1">
        <v>5832</v>
      </c>
      <c r="D6259" s="1">
        <v>144072</v>
      </c>
      <c r="E6259" s="1">
        <v>12000</v>
      </c>
      <c r="F6259" s="1">
        <v>100</v>
      </c>
    </row>
    <row r="6260" spans="1:6" x14ac:dyDescent="0.15">
      <c r="A6260" s="1" t="s">
        <v>12159</v>
      </c>
      <c r="B6260" s="1">
        <v>520458</v>
      </c>
      <c r="C6260" s="1">
        <v>5832</v>
      </c>
      <c r="D6260" s="1">
        <v>149904</v>
      </c>
      <c r="E6260" s="1">
        <v>12000</v>
      </c>
      <c r="F6260" s="1">
        <v>100</v>
      </c>
    </row>
    <row r="6261" spans="1:6" x14ac:dyDescent="0.15">
      <c r="A6261" s="1" t="s">
        <v>12160</v>
      </c>
      <c r="B6261" s="1">
        <v>520459</v>
      </c>
      <c r="C6261" s="1">
        <v>5832</v>
      </c>
      <c r="D6261" s="1">
        <v>155736</v>
      </c>
      <c r="E6261" s="1">
        <v>12000</v>
      </c>
      <c r="F6261" s="1">
        <v>100</v>
      </c>
    </row>
    <row r="6262" spans="1:6" x14ac:dyDescent="0.15">
      <c r="A6262" s="1" t="s">
        <v>12161</v>
      </c>
      <c r="B6262" s="1">
        <v>520460</v>
      </c>
      <c r="C6262" s="1">
        <v>5832</v>
      </c>
      <c r="D6262" s="1">
        <v>161568</v>
      </c>
      <c r="E6262" s="1">
        <v>12000</v>
      </c>
      <c r="F6262" s="1">
        <v>100</v>
      </c>
    </row>
    <row r="6263" spans="1:6" x14ac:dyDescent="0.15">
      <c r="A6263" s="1" t="s">
        <v>12162</v>
      </c>
      <c r="B6263" s="1">
        <v>520461</v>
      </c>
      <c r="C6263" s="1">
        <v>6480</v>
      </c>
      <c r="D6263" s="1">
        <v>167400</v>
      </c>
      <c r="E6263" s="1">
        <v>12000</v>
      </c>
      <c r="F6263" s="1">
        <v>100</v>
      </c>
    </row>
    <row r="6264" spans="1:6" x14ac:dyDescent="0.15">
      <c r="A6264" s="1" t="s">
        <v>12163</v>
      </c>
      <c r="B6264" s="1">
        <v>520462</v>
      </c>
      <c r="C6264" s="1">
        <v>6480</v>
      </c>
      <c r="D6264" s="1">
        <v>173880</v>
      </c>
      <c r="E6264" s="1">
        <v>12000</v>
      </c>
      <c r="F6264" s="1">
        <v>100</v>
      </c>
    </row>
    <row r="6265" spans="1:6" x14ac:dyDescent="0.15">
      <c r="A6265" s="1" t="s">
        <v>12164</v>
      </c>
      <c r="B6265" s="1">
        <v>520463</v>
      </c>
      <c r="C6265" s="1">
        <v>6480</v>
      </c>
      <c r="D6265" s="1">
        <v>180360</v>
      </c>
      <c r="E6265" s="1">
        <v>12000</v>
      </c>
      <c r="F6265" s="1">
        <v>100</v>
      </c>
    </row>
    <row r="6266" spans="1:6" x14ac:dyDescent="0.15">
      <c r="A6266" s="1" t="s">
        <v>12165</v>
      </c>
      <c r="B6266" s="1">
        <v>520464</v>
      </c>
      <c r="C6266" s="1">
        <v>6480</v>
      </c>
      <c r="D6266" s="1">
        <v>186840</v>
      </c>
      <c r="E6266" s="1">
        <v>12000</v>
      </c>
      <c r="F6266" s="1">
        <v>100</v>
      </c>
    </row>
    <row r="6267" spans="1:6" x14ac:dyDescent="0.15">
      <c r="A6267" s="1" t="s">
        <v>12166</v>
      </c>
      <c r="B6267" s="1">
        <v>520465</v>
      </c>
      <c r="C6267" s="1">
        <v>6480</v>
      </c>
      <c r="D6267" s="1">
        <v>193320</v>
      </c>
      <c r="E6267" s="1">
        <v>12000</v>
      </c>
      <c r="F6267" s="1">
        <v>100</v>
      </c>
    </row>
    <row r="6268" spans="1:6" x14ac:dyDescent="0.15">
      <c r="A6268" s="1" t="s">
        <v>12167</v>
      </c>
      <c r="B6268" s="1">
        <v>520466</v>
      </c>
      <c r="C6268" s="1">
        <v>7560</v>
      </c>
      <c r="D6268" s="1">
        <v>199800</v>
      </c>
      <c r="E6268" s="1">
        <v>12000</v>
      </c>
      <c r="F6268" s="1">
        <v>100</v>
      </c>
    </row>
    <row r="6269" spans="1:6" x14ac:dyDescent="0.15">
      <c r="A6269" s="1" t="s">
        <v>12168</v>
      </c>
      <c r="B6269" s="1">
        <v>520467</v>
      </c>
      <c r="C6269" s="1">
        <v>7560</v>
      </c>
      <c r="D6269" s="1">
        <v>207360</v>
      </c>
      <c r="E6269" s="1">
        <v>12000</v>
      </c>
      <c r="F6269" s="1">
        <v>100</v>
      </c>
    </row>
    <row r="6270" spans="1:6" x14ac:dyDescent="0.15">
      <c r="A6270" s="1" t="s">
        <v>12169</v>
      </c>
      <c r="B6270" s="1">
        <v>520468</v>
      </c>
      <c r="C6270" s="1">
        <v>7560</v>
      </c>
      <c r="D6270" s="1">
        <v>214920</v>
      </c>
      <c r="E6270" s="1">
        <v>12000</v>
      </c>
      <c r="F6270" s="1">
        <v>100</v>
      </c>
    </row>
    <row r="6271" spans="1:6" x14ac:dyDescent="0.15">
      <c r="A6271" s="1" t="s">
        <v>12170</v>
      </c>
      <c r="B6271" s="1">
        <v>520469</v>
      </c>
      <c r="C6271" s="1">
        <v>7560</v>
      </c>
      <c r="D6271" s="1">
        <v>222480</v>
      </c>
      <c r="E6271" s="1">
        <v>12000</v>
      </c>
      <c r="F6271" s="1">
        <v>100</v>
      </c>
    </row>
    <row r="6272" spans="1:6" x14ac:dyDescent="0.15">
      <c r="A6272" s="1" t="s">
        <v>12171</v>
      </c>
      <c r="B6272" s="1">
        <v>520470</v>
      </c>
      <c r="C6272" s="1">
        <v>7560</v>
      </c>
      <c r="D6272" s="1">
        <v>230040</v>
      </c>
      <c r="E6272" s="1">
        <v>12000</v>
      </c>
      <c r="F6272" s="1">
        <v>100</v>
      </c>
    </row>
    <row r="6273" spans="1:6" x14ac:dyDescent="0.15">
      <c r="A6273" s="1" t="s">
        <v>12172</v>
      </c>
      <c r="B6273" s="1">
        <v>520471</v>
      </c>
      <c r="C6273" s="1">
        <v>8640</v>
      </c>
      <c r="D6273" s="1">
        <v>237600</v>
      </c>
      <c r="E6273" s="1">
        <v>12000</v>
      </c>
      <c r="F6273" s="1">
        <v>100</v>
      </c>
    </row>
    <row r="6274" spans="1:6" x14ac:dyDescent="0.15">
      <c r="A6274" s="1" t="s">
        <v>12173</v>
      </c>
      <c r="B6274" s="1">
        <v>520472</v>
      </c>
      <c r="C6274" s="1">
        <v>8640</v>
      </c>
      <c r="D6274" s="1">
        <v>246240</v>
      </c>
      <c r="E6274" s="1">
        <v>12000</v>
      </c>
      <c r="F6274" s="1">
        <v>100</v>
      </c>
    </row>
    <row r="6275" spans="1:6" x14ac:dyDescent="0.15">
      <c r="A6275" s="1" t="s">
        <v>12174</v>
      </c>
      <c r="B6275" s="1">
        <v>520473</v>
      </c>
      <c r="C6275" s="1">
        <v>8640</v>
      </c>
      <c r="D6275" s="1">
        <v>254880</v>
      </c>
      <c r="E6275" s="1">
        <v>12000</v>
      </c>
      <c r="F6275" s="1">
        <v>100</v>
      </c>
    </row>
    <row r="6276" spans="1:6" x14ac:dyDescent="0.15">
      <c r="A6276" s="1" t="s">
        <v>12175</v>
      </c>
      <c r="B6276" s="1">
        <v>520474</v>
      </c>
      <c r="C6276" s="1">
        <v>8640</v>
      </c>
      <c r="D6276" s="1">
        <v>263520</v>
      </c>
      <c r="E6276" s="1">
        <v>12000</v>
      </c>
      <c r="F6276" s="1">
        <v>100</v>
      </c>
    </row>
    <row r="6277" spans="1:6" x14ac:dyDescent="0.15">
      <c r="A6277" s="1" t="s">
        <v>12176</v>
      </c>
      <c r="B6277" s="1">
        <v>520475</v>
      </c>
      <c r="C6277" s="1">
        <v>8640</v>
      </c>
      <c r="D6277" s="1">
        <v>272160</v>
      </c>
      <c r="E6277" s="1">
        <v>12000</v>
      </c>
      <c r="F6277" s="1">
        <v>100</v>
      </c>
    </row>
    <row r="6278" spans="1:6" x14ac:dyDescent="0.15">
      <c r="A6278" s="1" t="s">
        <v>12177</v>
      </c>
      <c r="B6278" s="1">
        <v>520476</v>
      </c>
      <c r="C6278" s="1">
        <v>9720</v>
      </c>
      <c r="D6278" s="1">
        <v>280800</v>
      </c>
      <c r="E6278" s="1">
        <v>12000</v>
      </c>
      <c r="F6278" s="1">
        <v>100</v>
      </c>
    </row>
    <row r="6279" spans="1:6" x14ac:dyDescent="0.15">
      <c r="A6279" s="1" t="s">
        <v>12178</v>
      </c>
      <c r="B6279" s="1">
        <v>520477</v>
      </c>
      <c r="C6279" s="1">
        <v>9720</v>
      </c>
      <c r="D6279" s="1">
        <v>290520</v>
      </c>
      <c r="E6279" s="1">
        <v>12000</v>
      </c>
      <c r="F6279" s="1">
        <v>100</v>
      </c>
    </row>
    <row r="6280" spans="1:6" x14ac:dyDescent="0.15">
      <c r="A6280" s="1" t="s">
        <v>12179</v>
      </c>
      <c r="B6280" s="1">
        <v>520478</v>
      </c>
      <c r="C6280" s="1">
        <v>9720</v>
      </c>
      <c r="D6280" s="1">
        <v>300240</v>
      </c>
      <c r="E6280" s="1">
        <v>12000</v>
      </c>
      <c r="F6280" s="1">
        <v>100</v>
      </c>
    </row>
    <row r="6281" spans="1:6" x14ac:dyDescent="0.15">
      <c r="A6281" s="1" t="s">
        <v>12180</v>
      </c>
      <c r="B6281" s="1">
        <v>520479</v>
      </c>
      <c r="C6281" s="1">
        <v>9720</v>
      </c>
      <c r="D6281" s="1">
        <v>309960</v>
      </c>
      <c r="E6281" s="1">
        <v>12000</v>
      </c>
      <c r="F6281" s="1">
        <v>100</v>
      </c>
    </row>
    <row r="6282" spans="1:6" x14ac:dyDescent="0.15">
      <c r="A6282" s="1" t="s">
        <v>12181</v>
      </c>
      <c r="B6282" s="1">
        <v>520480</v>
      </c>
      <c r="C6282" s="1">
        <v>9720</v>
      </c>
      <c r="D6282" s="1">
        <v>319680</v>
      </c>
      <c r="E6282" s="1">
        <v>12000</v>
      </c>
      <c r="F6282" s="1">
        <v>100</v>
      </c>
    </row>
    <row r="6283" spans="1:6" x14ac:dyDescent="0.15">
      <c r="A6283" s="1" t="s">
        <v>12182</v>
      </c>
      <c r="B6283" s="1">
        <v>520481</v>
      </c>
      <c r="C6283" s="1">
        <v>10800</v>
      </c>
      <c r="D6283" s="1">
        <v>329400</v>
      </c>
      <c r="E6283" s="1">
        <v>12000</v>
      </c>
      <c r="F6283" s="1">
        <v>100</v>
      </c>
    </row>
    <row r="6284" spans="1:6" x14ac:dyDescent="0.15">
      <c r="A6284" s="1" t="s">
        <v>12183</v>
      </c>
      <c r="B6284" s="1">
        <v>520482</v>
      </c>
      <c r="C6284" s="1">
        <v>10800</v>
      </c>
      <c r="D6284" s="1">
        <v>340200</v>
      </c>
      <c r="E6284" s="1">
        <v>12000</v>
      </c>
      <c r="F6284" s="1">
        <v>100</v>
      </c>
    </row>
    <row r="6285" spans="1:6" x14ac:dyDescent="0.15">
      <c r="A6285" s="1" t="s">
        <v>12184</v>
      </c>
      <c r="B6285" s="1">
        <v>520483</v>
      </c>
      <c r="C6285" s="1">
        <v>10800</v>
      </c>
      <c r="D6285" s="1">
        <v>351000</v>
      </c>
      <c r="E6285" s="1">
        <v>12000</v>
      </c>
      <c r="F6285" s="1">
        <v>100</v>
      </c>
    </row>
    <row r="6286" spans="1:6" x14ac:dyDescent="0.15">
      <c r="A6286" s="1" t="s">
        <v>12185</v>
      </c>
      <c r="B6286" s="1">
        <v>520484</v>
      </c>
      <c r="C6286" s="1">
        <v>10800</v>
      </c>
      <c r="D6286" s="1">
        <v>361800</v>
      </c>
      <c r="E6286" s="1">
        <v>12000</v>
      </c>
      <c r="F6286" s="1">
        <v>100</v>
      </c>
    </row>
    <row r="6287" spans="1:6" x14ac:dyDescent="0.15">
      <c r="A6287" s="1" t="s">
        <v>12186</v>
      </c>
      <c r="B6287" s="1">
        <v>520485</v>
      </c>
      <c r="C6287" s="1">
        <v>10800</v>
      </c>
      <c r="D6287" s="1">
        <v>372600</v>
      </c>
      <c r="E6287" s="1">
        <v>12000</v>
      </c>
      <c r="F6287" s="1">
        <v>100</v>
      </c>
    </row>
    <row r="6288" spans="1:6" x14ac:dyDescent="0.15">
      <c r="A6288" s="1" t="s">
        <v>12187</v>
      </c>
      <c r="B6288" s="1">
        <v>520486</v>
      </c>
      <c r="C6288" s="1">
        <v>11880</v>
      </c>
      <c r="D6288" s="1">
        <v>383400</v>
      </c>
      <c r="E6288" s="1">
        <v>12000</v>
      </c>
      <c r="F6288" s="1">
        <v>100</v>
      </c>
    </row>
    <row r="6289" spans="1:6" x14ac:dyDescent="0.15">
      <c r="A6289" s="1" t="s">
        <v>12188</v>
      </c>
      <c r="B6289" s="1">
        <v>520487</v>
      </c>
      <c r="C6289" s="1">
        <v>11880</v>
      </c>
      <c r="D6289" s="1">
        <v>395280</v>
      </c>
      <c r="E6289" s="1">
        <v>12000</v>
      </c>
      <c r="F6289" s="1">
        <v>100</v>
      </c>
    </row>
    <row r="6290" spans="1:6" x14ac:dyDescent="0.15">
      <c r="A6290" s="1" t="s">
        <v>12189</v>
      </c>
      <c r="B6290" s="1">
        <v>520488</v>
      </c>
      <c r="C6290" s="1">
        <v>11880</v>
      </c>
      <c r="D6290" s="1">
        <v>407160</v>
      </c>
      <c r="E6290" s="1">
        <v>12000</v>
      </c>
      <c r="F6290" s="1">
        <v>100</v>
      </c>
    </row>
    <row r="6291" spans="1:6" x14ac:dyDescent="0.15">
      <c r="A6291" s="1" t="s">
        <v>12190</v>
      </c>
      <c r="B6291" s="1">
        <v>520489</v>
      </c>
      <c r="C6291" s="1">
        <v>11880</v>
      </c>
      <c r="D6291" s="1">
        <v>419040</v>
      </c>
      <c r="E6291" s="1">
        <v>12000</v>
      </c>
      <c r="F6291" s="1">
        <v>100</v>
      </c>
    </row>
    <row r="6292" spans="1:6" x14ac:dyDescent="0.15">
      <c r="A6292" s="1" t="s">
        <v>12191</v>
      </c>
      <c r="B6292" s="1">
        <v>520490</v>
      </c>
      <c r="C6292" s="1">
        <v>11880</v>
      </c>
      <c r="D6292" s="1">
        <v>430920</v>
      </c>
      <c r="E6292" s="1">
        <v>12000</v>
      </c>
      <c r="F6292" s="1">
        <v>100</v>
      </c>
    </row>
    <row r="6293" spans="1:6" x14ac:dyDescent="0.15">
      <c r="A6293" s="1" t="s">
        <v>12192</v>
      </c>
      <c r="B6293" s="1">
        <v>520491</v>
      </c>
      <c r="C6293" s="1">
        <v>12960</v>
      </c>
      <c r="D6293" s="1">
        <v>442800</v>
      </c>
      <c r="E6293" s="1">
        <v>12000</v>
      </c>
      <c r="F6293" s="1">
        <v>100</v>
      </c>
    </row>
    <row r="6294" spans="1:6" x14ac:dyDescent="0.15">
      <c r="A6294" s="1" t="s">
        <v>12193</v>
      </c>
      <c r="B6294" s="1">
        <v>520492</v>
      </c>
      <c r="C6294" s="1">
        <v>12960</v>
      </c>
      <c r="D6294" s="1">
        <v>455760</v>
      </c>
      <c r="E6294" s="1">
        <v>12000</v>
      </c>
      <c r="F6294" s="1">
        <v>100</v>
      </c>
    </row>
    <row r="6295" spans="1:6" x14ac:dyDescent="0.15">
      <c r="A6295" s="1" t="s">
        <v>12194</v>
      </c>
      <c r="B6295" s="1">
        <v>520493</v>
      </c>
      <c r="C6295" s="1">
        <v>12960</v>
      </c>
      <c r="D6295" s="1">
        <v>468720</v>
      </c>
      <c r="E6295" s="1">
        <v>12000</v>
      </c>
      <c r="F6295" s="1">
        <v>100</v>
      </c>
    </row>
    <row r="6296" spans="1:6" x14ac:dyDescent="0.15">
      <c r="A6296" s="1" t="s">
        <v>12195</v>
      </c>
      <c r="B6296" s="1">
        <v>520494</v>
      </c>
      <c r="C6296" s="1">
        <v>12960</v>
      </c>
      <c r="D6296" s="1">
        <v>481680</v>
      </c>
      <c r="E6296" s="1">
        <v>12000</v>
      </c>
      <c r="F6296" s="1">
        <v>100</v>
      </c>
    </row>
    <row r="6297" spans="1:6" x14ac:dyDescent="0.15">
      <c r="A6297" s="1" t="s">
        <v>12196</v>
      </c>
      <c r="B6297" s="1">
        <v>520495</v>
      </c>
      <c r="C6297" s="1">
        <v>12960</v>
      </c>
      <c r="D6297" s="1">
        <v>494640</v>
      </c>
      <c r="E6297" s="1">
        <v>12000</v>
      </c>
      <c r="F6297" s="1">
        <v>100</v>
      </c>
    </row>
    <row r="6298" spans="1:6" x14ac:dyDescent="0.15">
      <c r="A6298" s="1" t="s">
        <v>12197</v>
      </c>
      <c r="B6298" s="1">
        <v>520496</v>
      </c>
      <c r="C6298" s="1">
        <v>14040</v>
      </c>
      <c r="D6298" s="1">
        <v>507600</v>
      </c>
      <c r="E6298" s="1">
        <v>12000</v>
      </c>
      <c r="F6298" s="1">
        <v>100</v>
      </c>
    </row>
    <row r="6299" spans="1:6" x14ac:dyDescent="0.15">
      <c r="A6299" s="1" t="s">
        <v>12198</v>
      </c>
      <c r="B6299" s="1">
        <v>520497</v>
      </c>
      <c r="C6299" s="1">
        <v>14040</v>
      </c>
      <c r="D6299" s="1">
        <v>521640</v>
      </c>
      <c r="E6299" s="1">
        <v>12000</v>
      </c>
      <c r="F6299" s="1">
        <v>100</v>
      </c>
    </row>
    <row r="6300" spans="1:6" x14ac:dyDescent="0.15">
      <c r="A6300" s="1" t="s">
        <v>12199</v>
      </c>
      <c r="B6300" s="1">
        <v>520498</v>
      </c>
      <c r="C6300" s="1">
        <v>14040</v>
      </c>
      <c r="D6300" s="1">
        <v>535680</v>
      </c>
      <c r="E6300" s="1">
        <v>12000</v>
      </c>
      <c r="F6300" s="1">
        <v>100</v>
      </c>
    </row>
    <row r="6301" spans="1:6" x14ac:dyDescent="0.15">
      <c r="A6301" s="1" t="s">
        <v>12200</v>
      </c>
      <c r="B6301" s="1">
        <v>520499</v>
      </c>
      <c r="C6301" s="1">
        <v>0</v>
      </c>
      <c r="D6301" s="1">
        <v>549720</v>
      </c>
      <c r="E6301" s="1">
        <v>12000</v>
      </c>
      <c r="F6301" s="1">
        <v>100</v>
      </c>
    </row>
    <row r="6302" spans="1:6" x14ac:dyDescent="0.15">
      <c r="A6302" s="1" t="s">
        <v>12201</v>
      </c>
      <c r="B6302" s="1">
        <v>521401</v>
      </c>
      <c r="C6302" s="1">
        <v>528</v>
      </c>
      <c r="D6302" s="1">
        <v>0</v>
      </c>
      <c r="E6302" s="1">
        <v>12000</v>
      </c>
      <c r="F6302" s="1">
        <v>100</v>
      </c>
    </row>
    <row r="6303" spans="1:6" x14ac:dyDescent="0.15">
      <c r="A6303" s="1" t="s">
        <v>12202</v>
      </c>
      <c r="B6303" s="1">
        <v>521402</v>
      </c>
      <c r="C6303" s="1">
        <v>528</v>
      </c>
      <c r="D6303" s="1">
        <v>528</v>
      </c>
      <c r="E6303" s="1">
        <v>12000</v>
      </c>
      <c r="F6303" s="1">
        <v>100</v>
      </c>
    </row>
    <row r="6304" spans="1:6" x14ac:dyDescent="0.15">
      <c r="A6304" s="1" t="s">
        <v>12203</v>
      </c>
      <c r="B6304" s="1">
        <v>521403</v>
      </c>
      <c r="C6304" s="1">
        <v>528</v>
      </c>
      <c r="D6304" s="1">
        <v>1056</v>
      </c>
      <c r="E6304" s="1">
        <v>12000</v>
      </c>
      <c r="F6304" s="1">
        <v>100</v>
      </c>
    </row>
    <row r="6305" spans="1:6" x14ac:dyDescent="0.15">
      <c r="A6305" s="1" t="s">
        <v>12204</v>
      </c>
      <c r="B6305" s="1">
        <v>521404</v>
      </c>
      <c r="C6305" s="1">
        <v>528</v>
      </c>
      <c r="D6305" s="1">
        <v>1584</v>
      </c>
      <c r="E6305" s="1">
        <v>12000</v>
      </c>
      <c r="F6305" s="1">
        <v>100</v>
      </c>
    </row>
    <row r="6306" spans="1:6" x14ac:dyDescent="0.15">
      <c r="A6306" s="1" t="s">
        <v>12205</v>
      </c>
      <c r="B6306" s="1">
        <v>521405</v>
      </c>
      <c r="C6306" s="1">
        <v>528</v>
      </c>
      <c r="D6306" s="1">
        <v>2112</v>
      </c>
      <c r="E6306" s="1">
        <v>12000</v>
      </c>
      <c r="F6306" s="1">
        <v>100</v>
      </c>
    </row>
    <row r="6307" spans="1:6" x14ac:dyDescent="0.15">
      <c r="A6307" s="1" t="s">
        <v>12206</v>
      </c>
      <c r="B6307" s="1">
        <v>521406</v>
      </c>
      <c r="C6307" s="1">
        <v>792</v>
      </c>
      <c r="D6307" s="1">
        <v>2640</v>
      </c>
      <c r="E6307" s="1">
        <v>12000</v>
      </c>
      <c r="F6307" s="1">
        <v>100</v>
      </c>
    </row>
    <row r="6308" spans="1:6" x14ac:dyDescent="0.15">
      <c r="A6308" s="1" t="s">
        <v>12207</v>
      </c>
      <c r="B6308" s="1">
        <v>521407</v>
      </c>
      <c r="C6308" s="1">
        <v>792</v>
      </c>
      <c r="D6308" s="1">
        <v>3432</v>
      </c>
      <c r="E6308" s="1">
        <v>12000</v>
      </c>
      <c r="F6308" s="1">
        <v>100</v>
      </c>
    </row>
    <row r="6309" spans="1:6" x14ac:dyDescent="0.15">
      <c r="A6309" s="1" t="s">
        <v>12208</v>
      </c>
      <c r="B6309" s="1">
        <v>521408</v>
      </c>
      <c r="C6309" s="1">
        <v>792</v>
      </c>
      <c r="D6309" s="1">
        <v>4224</v>
      </c>
      <c r="E6309" s="1">
        <v>12000</v>
      </c>
      <c r="F6309" s="1">
        <v>100</v>
      </c>
    </row>
    <row r="6310" spans="1:6" x14ac:dyDescent="0.15">
      <c r="A6310" s="1" t="s">
        <v>12209</v>
      </c>
      <c r="B6310" s="1">
        <v>521409</v>
      </c>
      <c r="C6310" s="1">
        <v>792</v>
      </c>
      <c r="D6310" s="1">
        <v>5016</v>
      </c>
      <c r="E6310" s="1">
        <v>12000</v>
      </c>
      <c r="F6310" s="1">
        <v>100</v>
      </c>
    </row>
    <row r="6311" spans="1:6" x14ac:dyDescent="0.15">
      <c r="A6311" s="1" t="s">
        <v>12210</v>
      </c>
      <c r="B6311" s="1">
        <v>521410</v>
      </c>
      <c r="C6311" s="1">
        <v>792</v>
      </c>
      <c r="D6311" s="1">
        <v>5808</v>
      </c>
      <c r="E6311" s="1">
        <v>12000</v>
      </c>
      <c r="F6311" s="1">
        <v>100</v>
      </c>
    </row>
    <row r="6312" spans="1:6" x14ac:dyDescent="0.15">
      <c r="A6312" s="1" t="s">
        <v>12211</v>
      </c>
      <c r="B6312" s="1">
        <v>521411</v>
      </c>
      <c r="C6312" s="1">
        <v>1320</v>
      </c>
      <c r="D6312" s="1">
        <v>6600</v>
      </c>
      <c r="E6312" s="1">
        <v>12000</v>
      </c>
      <c r="F6312" s="1">
        <v>100</v>
      </c>
    </row>
    <row r="6313" spans="1:6" x14ac:dyDescent="0.15">
      <c r="A6313" s="1" t="s">
        <v>12212</v>
      </c>
      <c r="B6313" s="1">
        <v>521412</v>
      </c>
      <c r="C6313" s="1">
        <v>1320</v>
      </c>
      <c r="D6313" s="1">
        <v>7920</v>
      </c>
      <c r="E6313" s="1">
        <v>12000</v>
      </c>
      <c r="F6313" s="1">
        <v>100</v>
      </c>
    </row>
    <row r="6314" spans="1:6" x14ac:dyDescent="0.15">
      <c r="A6314" s="1" t="s">
        <v>12213</v>
      </c>
      <c r="B6314" s="1">
        <v>521413</v>
      </c>
      <c r="C6314" s="1">
        <v>1320</v>
      </c>
      <c r="D6314" s="1">
        <v>9240</v>
      </c>
      <c r="E6314" s="1">
        <v>12000</v>
      </c>
      <c r="F6314" s="1">
        <v>100</v>
      </c>
    </row>
    <row r="6315" spans="1:6" x14ac:dyDescent="0.15">
      <c r="A6315" s="1" t="s">
        <v>12214</v>
      </c>
      <c r="B6315" s="1">
        <v>521414</v>
      </c>
      <c r="C6315" s="1">
        <v>1320</v>
      </c>
      <c r="D6315" s="1">
        <v>10560</v>
      </c>
      <c r="E6315" s="1">
        <v>12000</v>
      </c>
      <c r="F6315" s="1">
        <v>100</v>
      </c>
    </row>
    <row r="6316" spans="1:6" x14ac:dyDescent="0.15">
      <c r="A6316" s="1" t="s">
        <v>12215</v>
      </c>
      <c r="B6316" s="1">
        <v>521415</v>
      </c>
      <c r="C6316" s="1">
        <v>1320</v>
      </c>
      <c r="D6316" s="1">
        <v>11880</v>
      </c>
      <c r="E6316" s="1">
        <v>12000</v>
      </c>
      <c r="F6316" s="1">
        <v>100</v>
      </c>
    </row>
    <row r="6317" spans="1:6" x14ac:dyDescent="0.15">
      <c r="A6317" s="1" t="s">
        <v>12216</v>
      </c>
      <c r="B6317" s="1">
        <v>521416</v>
      </c>
      <c r="C6317" s="1">
        <v>1848</v>
      </c>
      <c r="D6317" s="1">
        <v>13200</v>
      </c>
      <c r="E6317" s="1">
        <v>12000</v>
      </c>
      <c r="F6317" s="1">
        <v>100</v>
      </c>
    </row>
    <row r="6318" spans="1:6" x14ac:dyDescent="0.15">
      <c r="A6318" s="1" t="s">
        <v>12217</v>
      </c>
      <c r="B6318" s="1">
        <v>521417</v>
      </c>
      <c r="C6318" s="1">
        <v>1848</v>
      </c>
      <c r="D6318" s="1">
        <v>15048</v>
      </c>
      <c r="E6318" s="1">
        <v>12000</v>
      </c>
      <c r="F6318" s="1">
        <v>100</v>
      </c>
    </row>
    <row r="6319" spans="1:6" x14ac:dyDescent="0.15">
      <c r="A6319" s="1" t="s">
        <v>12218</v>
      </c>
      <c r="B6319" s="1">
        <v>521418</v>
      </c>
      <c r="C6319" s="1">
        <v>1848</v>
      </c>
      <c r="D6319" s="1">
        <v>16896</v>
      </c>
      <c r="E6319" s="1">
        <v>12000</v>
      </c>
      <c r="F6319" s="1">
        <v>100</v>
      </c>
    </row>
    <row r="6320" spans="1:6" x14ac:dyDescent="0.15">
      <c r="A6320" s="1" t="s">
        <v>12219</v>
      </c>
      <c r="B6320" s="1">
        <v>521419</v>
      </c>
      <c r="C6320" s="1">
        <v>1848</v>
      </c>
      <c r="D6320" s="1">
        <v>18744</v>
      </c>
      <c r="E6320" s="1">
        <v>12000</v>
      </c>
      <c r="F6320" s="1">
        <v>100</v>
      </c>
    </row>
    <row r="6321" spans="1:6" x14ac:dyDescent="0.15">
      <c r="A6321" s="1" t="s">
        <v>12220</v>
      </c>
      <c r="B6321" s="1">
        <v>521420</v>
      </c>
      <c r="C6321" s="1">
        <v>1848</v>
      </c>
      <c r="D6321" s="1">
        <v>20592</v>
      </c>
      <c r="E6321" s="1">
        <v>12000</v>
      </c>
      <c r="F6321" s="1">
        <v>100</v>
      </c>
    </row>
    <row r="6322" spans="1:6" x14ac:dyDescent="0.15">
      <c r="A6322" s="1" t="s">
        <v>12221</v>
      </c>
      <c r="B6322" s="1">
        <v>521421</v>
      </c>
      <c r="C6322" s="1">
        <v>2376</v>
      </c>
      <c r="D6322" s="1">
        <v>22440</v>
      </c>
      <c r="E6322" s="1">
        <v>12000</v>
      </c>
      <c r="F6322" s="1">
        <v>100</v>
      </c>
    </row>
    <row r="6323" spans="1:6" x14ac:dyDescent="0.15">
      <c r="A6323" s="1" t="s">
        <v>12222</v>
      </c>
      <c r="B6323" s="1">
        <v>521422</v>
      </c>
      <c r="C6323" s="1">
        <v>2376</v>
      </c>
      <c r="D6323" s="1">
        <v>24816</v>
      </c>
      <c r="E6323" s="1">
        <v>12000</v>
      </c>
      <c r="F6323" s="1">
        <v>100</v>
      </c>
    </row>
    <row r="6324" spans="1:6" x14ac:dyDescent="0.15">
      <c r="A6324" s="1" t="s">
        <v>12223</v>
      </c>
      <c r="B6324" s="1">
        <v>521423</v>
      </c>
      <c r="C6324" s="1">
        <v>2376</v>
      </c>
      <c r="D6324" s="1">
        <v>27192</v>
      </c>
      <c r="E6324" s="1">
        <v>12000</v>
      </c>
      <c r="F6324" s="1">
        <v>100</v>
      </c>
    </row>
    <row r="6325" spans="1:6" x14ac:dyDescent="0.15">
      <c r="A6325" s="1" t="s">
        <v>12224</v>
      </c>
      <c r="B6325" s="1">
        <v>521424</v>
      </c>
      <c r="C6325" s="1">
        <v>2376</v>
      </c>
      <c r="D6325" s="1">
        <v>29568</v>
      </c>
      <c r="E6325" s="1">
        <v>12000</v>
      </c>
      <c r="F6325" s="1">
        <v>100</v>
      </c>
    </row>
    <row r="6326" spans="1:6" x14ac:dyDescent="0.15">
      <c r="A6326" s="1" t="s">
        <v>12225</v>
      </c>
      <c r="B6326" s="1">
        <v>521425</v>
      </c>
      <c r="C6326" s="1">
        <v>2376</v>
      </c>
      <c r="D6326" s="1">
        <v>31944</v>
      </c>
      <c r="E6326" s="1">
        <v>12000</v>
      </c>
      <c r="F6326" s="1">
        <v>100</v>
      </c>
    </row>
    <row r="6327" spans="1:6" x14ac:dyDescent="0.15">
      <c r="A6327" s="1" t="s">
        <v>12226</v>
      </c>
      <c r="B6327" s="1">
        <v>521426</v>
      </c>
      <c r="C6327" s="1">
        <v>2904</v>
      </c>
      <c r="D6327" s="1">
        <v>34320</v>
      </c>
      <c r="E6327" s="1">
        <v>12000</v>
      </c>
      <c r="F6327" s="1">
        <v>100</v>
      </c>
    </row>
    <row r="6328" spans="1:6" x14ac:dyDescent="0.15">
      <c r="A6328" s="1" t="s">
        <v>12227</v>
      </c>
      <c r="B6328" s="1">
        <v>521427</v>
      </c>
      <c r="C6328" s="1">
        <v>2904</v>
      </c>
      <c r="D6328" s="1">
        <v>37224</v>
      </c>
      <c r="E6328" s="1">
        <v>12000</v>
      </c>
      <c r="F6328" s="1">
        <v>100</v>
      </c>
    </row>
    <row r="6329" spans="1:6" x14ac:dyDescent="0.15">
      <c r="A6329" s="1" t="s">
        <v>12228</v>
      </c>
      <c r="B6329" s="1">
        <v>521428</v>
      </c>
      <c r="C6329" s="1">
        <v>2904</v>
      </c>
      <c r="D6329" s="1">
        <v>40128</v>
      </c>
      <c r="E6329" s="1">
        <v>12000</v>
      </c>
      <c r="F6329" s="1">
        <v>100</v>
      </c>
    </row>
    <row r="6330" spans="1:6" x14ac:dyDescent="0.15">
      <c r="A6330" s="1" t="s">
        <v>12229</v>
      </c>
      <c r="B6330" s="1">
        <v>521429</v>
      </c>
      <c r="C6330" s="1">
        <v>2904</v>
      </c>
      <c r="D6330" s="1">
        <v>43032</v>
      </c>
      <c r="E6330" s="1">
        <v>12000</v>
      </c>
      <c r="F6330" s="1">
        <v>100</v>
      </c>
    </row>
    <row r="6331" spans="1:6" x14ac:dyDescent="0.15">
      <c r="A6331" s="1" t="s">
        <v>12230</v>
      </c>
      <c r="B6331" s="1">
        <v>521430</v>
      </c>
      <c r="C6331" s="1">
        <v>2904</v>
      </c>
      <c r="D6331" s="1">
        <v>45936</v>
      </c>
      <c r="E6331" s="1">
        <v>12000</v>
      </c>
      <c r="F6331" s="1">
        <v>100</v>
      </c>
    </row>
    <row r="6332" spans="1:6" x14ac:dyDescent="0.15">
      <c r="A6332" s="1" t="s">
        <v>12231</v>
      </c>
      <c r="B6332" s="1">
        <v>521431</v>
      </c>
      <c r="C6332" s="1">
        <v>3432</v>
      </c>
      <c r="D6332" s="1">
        <v>48840</v>
      </c>
      <c r="E6332" s="1">
        <v>12000</v>
      </c>
      <c r="F6332" s="1">
        <v>100</v>
      </c>
    </row>
    <row r="6333" spans="1:6" x14ac:dyDescent="0.15">
      <c r="A6333" s="1" t="s">
        <v>12232</v>
      </c>
      <c r="B6333" s="1">
        <v>521432</v>
      </c>
      <c r="C6333" s="1">
        <v>3432</v>
      </c>
      <c r="D6333" s="1">
        <v>52272</v>
      </c>
      <c r="E6333" s="1">
        <v>12000</v>
      </c>
      <c r="F6333" s="1">
        <v>100</v>
      </c>
    </row>
    <row r="6334" spans="1:6" x14ac:dyDescent="0.15">
      <c r="A6334" s="1" t="s">
        <v>12233</v>
      </c>
      <c r="B6334" s="1">
        <v>521433</v>
      </c>
      <c r="C6334" s="1">
        <v>3432</v>
      </c>
      <c r="D6334" s="1">
        <v>55704</v>
      </c>
      <c r="E6334" s="1">
        <v>12000</v>
      </c>
      <c r="F6334" s="1">
        <v>100</v>
      </c>
    </row>
    <row r="6335" spans="1:6" x14ac:dyDescent="0.15">
      <c r="A6335" s="1" t="s">
        <v>12234</v>
      </c>
      <c r="B6335" s="1">
        <v>521434</v>
      </c>
      <c r="C6335" s="1">
        <v>3432</v>
      </c>
      <c r="D6335" s="1">
        <v>59136</v>
      </c>
      <c r="E6335" s="1">
        <v>12000</v>
      </c>
      <c r="F6335" s="1">
        <v>100</v>
      </c>
    </row>
    <row r="6336" spans="1:6" x14ac:dyDescent="0.15">
      <c r="A6336" s="1" t="s">
        <v>12235</v>
      </c>
      <c r="B6336" s="1">
        <v>521435</v>
      </c>
      <c r="C6336" s="1">
        <v>3432</v>
      </c>
      <c r="D6336" s="1">
        <v>62568</v>
      </c>
      <c r="E6336" s="1">
        <v>12000</v>
      </c>
      <c r="F6336" s="1">
        <v>100</v>
      </c>
    </row>
    <row r="6337" spans="1:6" x14ac:dyDescent="0.15">
      <c r="A6337" s="1" t="s">
        <v>12236</v>
      </c>
      <c r="B6337" s="1">
        <v>521436</v>
      </c>
      <c r="C6337" s="1">
        <v>3960</v>
      </c>
      <c r="D6337" s="1">
        <v>66000</v>
      </c>
      <c r="E6337" s="1">
        <v>12000</v>
      </c>
      <c r="F6337" s="1">
        <v>100</v>
      </c>
    </row>
    <row r="6338" spans="1:6" x14ac:dyDescent="0.15">
      <c r="A6338" s="1" t="s">
        <v>12237</v>
      </c>
      <c r="B6338" s="1">
        <v>521437</v>
      </c>
      <c r="C6338" s="1">
        <v>3960</v>
      </c>
      <c r="D6338" s="1">
        <v>69960</v>
      </c>
      <c r="E6338" s="1">
        <v>12000</v>
      </c>
      <c r="F6338" s="1">
        <v>100</v>
      </c>
    </row>
    <row r="6339" spans="1:6" x14ac:dyDescent="0.15">
      <c r="A6339" s="1" t="s">
        <v>12238</v>
      </c>
      <c r="B6339" s="1">
        <v>521438</v>
      </c>
      <c r="C6339" s="1">
        <v>3960</v>
      </c>
      <c r="D6339" s="1">
        <v>73920</v>
      </c>
      <c r="E6339" s="1">
        <v>12000</v>
      </c>
      <c r="F6339" s="1">
        <v>100</v>
      </c>
    </row>
    <row r="6340" spans="1:6" x14ac:dyDescent="0.15">
      <c r="A6340" s="1" t="s">
        <v>12239</v>
      </c>
      <c r="B6340" s="1">
        <v>521439</v>
      </c>
      <c r="C6340" s="1">
        <v>3960</v>
      </c>
      <c r="D6340" s="1">
        <v>77880</v>
      </c>
      <c r="E6340" s="1">
        <v>12000</v>
      </c>
      <c r="F6340" s="1">
        <v>100</v>
      </c>
    </row>
    <row r="6341" spans="1:6" x14ac:dyDescent="0.15">
      <c r="A6341" s="1" t="s">
        <v>12240</v>
      </c>
      <c r="B6341" s="1">
        <v>521440</v>
      </c>
      <c r="C6341" s="1">
        <v>3960</v>
      </c>
      <c r="D6341" s="1">
        <v>81840</v>
      </c>
      <c r="E6341" s="1">
        <v>12000</v>
      </c>
      <c r="F6341" s="1">
        <v>100</v>
      </c>
    </row>
    <row r="6342" spans="1:6" x14ac:dyDescent="0.15">
      <c r="A6342" s="1" t="s">
        <v>12241</v>
      </c>
      <c r="B6342" s="1">
        <v>521441</v>
      </c>
      <c r="C6342" s="1">
        <v>4752</v>
      </c>
      <c r="D6342" s="1">
        <v>85800</v>
      </c>
      <c r="E6342" s="1">
        <v>12000</v>
      </c>
      <c r="F6342" s="1">
        <v>100</v>
      </c>
    </row>
    <row r="6343" spans="1:6" x14ac:dyDescent="0.15">
      <c r="A6343" s="1" t="s">
        <v>12242</v>
      </c>
      <c r="B6343" s="1">
        <v>521442</v>
      </c>
      <c r="C6343" s="1">
        <v>4752</v>
      </c>
      <c r="D6343" s="1">
        <v>90552</v>
      </c>
      <c r="E6343" s="1">
        <v>12000</v>
      </c>
      <c r="F6343" s="1">
        <v>100</v>
      </c>
    </row>
    <row r="6344" spans="1:6" x14ac:dyDescent="0.15">
      <c r="A6344" s="1" t="s">
        <v>12243</v>
      </c>
      <c r="B6344" s="1">
        <v>521443</v>
      </c>
      <c r="C6344" s="1">
        <v>4752</v>
      </c>
      <c r="D6344" s="1">
        <v>95304</v>
      </c>
      <c r="E6344" s="1">
        <v>12000</v>
      </c>
      <c r="F6344" s="1">
        <v>100</v>
      </c>
    </row>
    <row r="6345" spans="1:6" x14ac:dyDescent="0.15">
      <c r="A6345" s="1" t="s">
        <v>12244</v>
      </c>
      <c r="B6345" s="1">
        <v>521444</v>
      </c>
      <c r="C6345" s="1">
        <v>4752</v>
      </c>
      <c r="D6345" s="1">
        <v>100056</v>
      </c>
      <c r="E6345" s="1">
        <v>12000</v>
      </c>
      <c r="F6345" s="1">
        <v>100</v>
      </c>
    </row>
    <row r="6346" spans="1:6" x14ac:dyDescent="0.15">
      <c r="A6346" s="1" t="s">
        <v>12245</v>
      </c>
      <c r="B6346" s="1">
        <v>521445</v>
      </c>
      <c r="C6346" s="1">
        <v>4752</v>
      </c>
      <c r="D6346" s="1">
        <v>104808</v>
      </c>
      <c r="E6346" s="1">
        <v>12000</v>
      </c>
      <c r="F6346" s="1">
        <v>100</v>
      </c>
    </row>
    <row r="6347" spans="1:6" x14ac:dyDescent="0.15">
      <c r="A6347" s="1" t="s">
        <v>12246</v>
      </c>
      <c r="B6347" s="1">
        <v>521446</v>
      </c>
      <c r="C6347" s="1">
        <v>5544</v>
      </c>
      <c r="D6347" s="1">
        <v>109560</v>
      </c>
      <c r="E6347" s="1">
        <v>12000</v>
      </c>
      <c r="F6347" s="1">
        <v>100</v>
      </c>
    </row>
    <row r="6348" spans="1:6" x14ac:dyDescent="0.15">
      <c r="A6348" s="1" t="s">
        <v>12247</v>
      </c>
      <c r="B6348" s="1">
        <v>521447</v>
      </c>
      <c r="C6348" s="1">
        <v>5544</v>
      </c>
      <c r="D6348" s="1">
        <v>115104</v>
      </c>
      <c r="E6348" s="1">
        <v>12000</v>
      </c>
      <c r="F6348" s="1">
        <v>100</v>
      </c>
    </row>
    <row r="6349" spans="1:6" x14ac:dyDescent="0.15">
      <c r="A6349" s="1" t="s">
        <v>12248</v>
      </c>
      <c r="B6349" s="1">
        <v>521448</v>
      </c>
      <c r="C6349" s="1">
        <v>5544</v>
      </c>
      <c r="D6349" s="1">
        <v>120648</v>
      </c>
      <c r="E6349" s="1">
        <v>12000</v>
      </c>
      <c r="F6349" s="1">
        <v>100</v>
      </c>
    </row>
    <row r="6350" spans="1:6" x14ac:dyDescent="0.15">
      <c r="A6350" s="1" t="s">
        <v>12249</v>
      </c>
      <c r="B6350" s="1">
        <v>521449</v>
      </c>
      <c r="C6350" s="1">
        <v>5544</v>
      </c>
      <c r="D6350" s="1">
        <v>126192</v>
      </c>
      <c r="E6350" s="1">
        <v>12000</v>
      </c>
      <c r="F6350" s="1">
        <v>100</v>
      </c>
    </row>
    <row r="6351" spans="1:6" x14ac:dyDescent="0.15">
      <c r="A6351" s="1" t="s">
        <v>12250</v>
      </c>
      <c r="B6351" s="1">
        <v>521450</v>
      </c>
      <c r="C6351" s="1">
        <v>5544</v>
      </c>
      <c r="D6351" s="1">
        <v>131736</v>
      </c>
      <c r="E6351" s="1">
        <v>12000</v>
      </c>
      <c r="F6351" s="1">
        <v>100</v>
      </c>
    </row>
    <row r="6352" spans="1:6" x14ac:dyDescent="0.15">
      <c r="A6352" s="1" t="s">
        <v>12251</v>
      </c>
      <c r="B6352" s="1">
        <v>521451</v>
      </c>
      <c r="C6352" s="1">
        <v>6336</v>
      </c>
      <c r="D6352" s="1">
        <v>137280</v>
      </c>
      <c r="E6352" s="1">
        <v>12000</v>
      </c>
      <c r="F6352" s="1">
        <v>100</v>
      </c>
    </row>
    <row r="6353" spans="1:6" x14ac:dyDescent="0.15">
      <c r="A6353" s="1" t="s">
        <v>12252</v>
      </c>
      <c r="B6353" s="1">
        <v>521452</v>
      </c>
      <c r="C6353" s="1">
        <v>6336</v>
      </c>
      <c r="D6353" s="1">
        <v>143616</v>
      </c>
      <c r="E6353" s="1">
        <v>12000</v>
      </c>
      <c r="F6353" s="1">
        <v>100</v>
      </c>
    </row>
    <row r="6354" spans="1:6" x14ac:dyDescent="0.15">
      <c r="A6354" s="1" t="s">
        <v>12253</v>
      </c>
      <c r="B6354" s="1">
        <v>521453</v>
      </c>
      <c r="C6354" s="1">
        <v>6336</v>
      </c>
      <c r="D6354" s="1">
        <v>149952</v>
      </c>
      <c r="E6354" s="1">
        <v>12000</v>
      </c>
      <c r="F6354" s="1">
        <v>100</v>
      </c>
    </row>
    <row r="6355" spans="1:6" x14ac:dyDescent="0.15">
      <c r="A6355" s="1" t="s">
        <v>12254</v>
      </c>
      <c r="B6355" s="1">
        <v>521454</v>
      </c>
      <c r="C6355" s="1">
        <v>6336</v>
      </c>
      <c r="D6355" s="1">
        <v>156288</v>
      </c>
      <c r="E6355" s="1">
        <v>12000</v>
      </c>
      <c r="F6355" s="1">
        <v>100</v>
      </c>
    </row>
    <row r="6356" spans="1:6" x14ac:dyDescent="0.15">
      <c r="A6356" s="1" t="s">
        <v>12255</v>
      </c>
      <c r="B6356" s="1">
        <v>521455</v>
      </c>
      <c r="C6356" s="1">
        <v>6336</v>
      </c>
      <c r="D6356" s="1">
        <v>162624</v>
      </c>
      <c r="E6356" s="1">
        <v>12000</v>
      </c>
      <c r="F6356" s="1">
        <v>100</v>
      </c>
    </row>
    <row r="6357" spans="1:6" x14ac:dyDescent="0.15">
      <c r="A6357" s="1" t="s">
        <v>12256</v>
      </c>
      <c r="B6357" s="1">
        <v>521456</v>
      </c>
      <c r="C6357" s="1">
        <v>7128</v>
      </c>
      <c r="D6357" s="1">
        <v>168960</v>
      </c>
      <c r="E6357" s="1">
        <v>12000</v>
      </c>
      <c r="F6357" s="1">
        <v>100</v>
      </c>
    </row>
    <row r="6358" spans="1:6" x14ac:dyDescent="0.15">
      <c r="A6358" s="1" t="s">
        <v>12257</v>
      </c>
      <c r="B6358" s="1">
        <v>521457</v>
      </c>
      <c r="C6358" s="1">
        <v>7128</v>
      </c>
      <c r="D6358" s="1">
        <v>176088</v>
      </c>
      <c r="E6358" s="1">
        <v>12000</v>
      </c>
      <c r="F6358" s="1">
        <v>100</v>
      </c>
    </row>
    <row r="6359" spans="1:6" x14ac:dyDescent="0.15">
      <c r="A6359" s="1" t="s">
        <v>12258</v>
      </c>
      <c r="B6359" s="1">
        <v>521458</v>
      </c>
      <c r="C6359" s="1">
        <v>7128</v>
      </c>
      <c r="D6359" s="1">
        <v>183216</v>
      </c>
      <c r="E6359" s="1">
        <v>12000</v>
      </c>
      <c r="F6359" s="1">
        <v>100</v>
      </c>
    </row>
    <row r="6360" spans="1:6" x14ac:dyDescent="0.15">
      <c r="A6360" s="1" t="s">
        <v>12259</v>
      </c>
      <c r="B6360" s="1">
        <v>521459</v>
      </c>
      <c r="C6360" s="1">
        <v>7128</v>
      </c>
      <c r="D6360" s="1">
        <v>190344</v>
      </c>
      <c r="E6360" s="1">
        <v>12000</v>
      </c>
      <c r="F6360" s="1">
        <v>100</v>
      </c>
    </row>
    <row r="6361" spans="1:6" x14ac:dyDescent="0.15">
      <c r="A6361" s="1" t="s">
        <v>12260</v>
      </c>
      <c r="B6361" s="1">
        <v>521460</v>
      </c>
      <c r="C6361" s="1">
        <v>7128</v>
      </c>
      <c r="D6361" s="1">
        <v>197472</v>
      </c>
      <c r="E6361" s="1">
        <v>12000</v>
      </c>
      <c r="F6361" s="1">
        <v>100</v>
      </c>
    </row>
    <row r="6362" spans="1:6" x14ac:dyDescent="0.15">
      <c r="A6362" s="1" t="s">
        <v>12261</v>
      </c>
      <c r="B6362" s="1">
        <v>521461</v>
      </c>
      <c r="C6362" s="1">
        <v>7920</v>
      </c>
      <c r="D6362" s="1">
        <v>204600</v>
      </c>
      <c r="E6362" s="1">
        <v>12000</v>
      </c>
      <c r="F6362" s="1">
        <v>100</v>
      </c>
    </row>
    <row r="6363" spans="1:6" x14ac:dyDescent="0.15">
      <c r="A6363" s="1" t="s">
        <v>12262</v>
      </c>
      <c r="B6363" s="1">
        <v>521462</v>
      </c>
      <c r="C6363" s="1">
        <v>7920</v>
      </c>
      <c r="D6363" s="1">
        <v>212520</v>
      </c>
      <c r="E6363" s="1">
        <v>12000</v>
      </c>
      <c r="F6363" s="1">
        <v>100</v>
      </c>
    </row>
    <row r="6364" spans="1:6" x14ac:dyDescent="0.15">
      <c r="A6364" s="1" t="s">
        <v>12263</v>
      </c>
      <c r="B6364" s="1">
        <v>521463</v>
      </c>
      <c r="C6364" s="1">
        <v>7920</v>
      </c>
      <c r="D6364" s="1">
        <v>220440</v>
      </c>
      <c r="E6364" s="1">
        <v>12000</v>
      </c>
      <c r="F6364" s="1">
        <v>100</v>
      </c>
    </row>
    <row r="6365" spans="1:6" x14ac:dyDescent="0.15">
      <c r="A6365" s="1" t="s">
        <v>12264</v>
      </c>
      <c r="B6365" s="1">
        <v>521464</v>
      </c>
      <c r="C6365" s="1">
        <v>7920</v>
      </c>
      <c r="D6365" s="1">
        <v>228360</v>
      </c>
      <c r="E6365" s="1">
        <v>12000</v>
      </c>
      <c r="F6365" s="1">
        <v>100</v>
      </c>
    </row>
    <row r="6366" spans="1:6" x14ac:dyDescent="0.15">
      <c r="A6366" s="1" t="s">
        <v>12265</v>
      </c>
      <c r="B6366" s="1">
        <v>521465</v>
      </c>
      <c r="C6366" s="1">
        <v>7920</v>
      </c>
      <c r="D6366" s="1">
        <v>236280</v>
      </c>
      <c r="E6366" s="1">
        <v>12000</v>
      </c>
      <c r="F6366" s="1">
        <v>100</v>
      </c>
    </row>
    <row r="6367" spans="1:6" x14ac:dyDescent="0.15">
      <c r="A6367" s="1" t="s">
        <v>12266</v>
      </c>
      <c r="B6367" s="1">
        <v>521466</v>
      </c>
      <c r="C6367" s="1">
        <v>9240</v>
      </c>
      <c r="D6367" s="1">
        <v>244200</v>
      </c>
      <c r="E6367" s="1">
        <v>12000</v>
      </c>
      <c r="F6367" s="1">
        <v>100</v>
      </c>
    </row>
    <row r="6368" spans="1:6" x14ac:dyDescent="0.15">
      <c r="A6368" s="1" t="s">
        <v>12267</v>
      </c>
      <c r="B6368" s="1">
        <v>521467</v>
      </c>
      <c r="C6368" s="1">
        <v>9240</v>
      </c>
      <c r="D6368" s="1">
        <v>253440</v>
      </c>
      <c r="E6368" s="1">
        <v>12000</v>
      </c>
      <c r="F6368" s="1">
        <v>100</v>
      </c>
    </row>
    <row r="6369" spans="1:6" x14ac:dyDescent="0.15">
      <c r="A6369" s="1" t="s">
        <v>12268</v>
      </c>
      <c r="B6369" s="1">
        <v>521468</v>
      </c>
      <c r="C6369" s="1">
        <v>9240</v>
      </c>
      <c r="D6369" s="1">
        <v>262680</v>
      </c>
      <c r="E6369" s="1">
        <v>12000</v>
      </c>
      <c r="F6369" s="1">
        <v>100</v>
      </c>
    </row>
    <row r="6370" spans="1:6" x14ac:dyDescent="0.15">
      <c r="A6370" s="1" t="s">
        <v>12269</v>
      </c>
      <c r="B6370" s="1">
        <v>521469</v>
      </c>
      <c r="C6370" s="1">
        <v>9240</v>
      </c>
      <c r="D6370" s="1">
        <v>271920</v>
      </c>
      <c r="E6370" s="1">
        <v>12000</v>
      </c>
      <c r="F6370" s="1">
        <v>100</v>
      </c>
    </row>
    <row r="6371" spans="1:6" x14ac:dyDescent="0.15">
      <c r="A6371" s="1" t="s">
        <v>12270</v>
      </c>
      <c r="B6371" s="1">
        <v>521470</v>
      </c>
      <c r="C6371" s="1">
        <v>9240</v>
      </c>
      <c r="D6371" s="1">
        <v>281160</v>
      </c>
      <c r="E6371" s="1">
        <v>12000</v>
      </c>
      <c r="F6371" s="1">
        <v>100</v>
      </c>
    </row>
    <row r="6372" spans="1:6" x14ac:dyDescent="0.15">
      <c r="A6372" s="1" t="s">
        <v>12271</v>
      </c>
      <c r="B6372" s="1">
        <v>521471</v>
      </c>
      <c r="C6372" s="1">
        <v>10560</v>
      </c>
      <c r="D6372" s="1">
        <v>290400</v>
      </c>
      <c r="E6372" s="1">
        <v>12000</v>
      </c>
      <c r="F6372" s="1">
        <v>100</v>
      </c>
    </row>
    <row r="6373" spans="1:6" x14ac:dyDescent="0.15">
      <c r="A6373" s="1" t="s">
        <v>12272</v>
      </c>
      <c r="B6373" s="1">
        <v>521472</v>
      </c>
      <c r="C6373" s="1">
        <v>10560</v>
      </c>
      <c r="D6373" s="1">
        <v>300960</v>
      </c>
      <c r="E6373" s="1">
        <v>12000</v>
      </c>
      <c r="F6373" s="1">
        <v>100</v>
      </c>
    </row>
    <row r="6374" spans="1:6" x14ac:dyDescent="0.15">
      <c r="A6374" s="1" t="s">
        <v>12273</v>
      </c>
      <c r="B6374" s="1">
        <v>521473</v>
      </c>
      <c r="C6374" s="1">
        <v>10560</v>
      </c>
      <c r="D6374" s="1">
        <v>311520</v>
      </c>
      <c r="E6374" s="1">
        <v>12000</v>
      </c>
      <c r="F6374" s="1">
        <v>100</v>
      </c>
    </row>
    <row r="6375" spans="1:6" x14ac:dyDescent="0.15">
      <c r="A6375" s="1" t="s">
        <v>12274</v>
      </c>
      <c r="B6375" s="1">
        <v>521474</v>
      </c>
      <c r="C6375" s="1">
        <v>10560</v>
      </c>
      <c r="D6375" s="1">
        <v>322080</v>
      </c>
      <c r="E6375" s="1">
        <v>12000</v>
      </c>
      <c r="F6375" s="1">
        <v>100</v>
      </c>
    </row>
    <row r="6376" spans="1:6" x14ac:dyDescent="0.15">
      <c r="A6376" s="1" t="s">
        <v>12275</v>
      </c>
      <c r="B6376" s="1">
        <v>521475</v>
      </c>
      <c r="C6376" s="1">
        <v>10560</v>
      </c>
      <c r="D6376" s="1">
        <v>332640</v>
      </c>
      <c r="E6376" s="1">
        <v>12000</v>
      </c>
      <c r="F6376" s="1">
        <v>100</v>
      </c>
    </row>
    <row r="6377" spans="1:6" x14ac:dyDescent="0.15">
      <c r="A6377" s="1" t="s">
        <v>12276</v>
      </c>
      <c r="B6377" s="1">
        <v>521476</v>
      </c>
      <c r="C6377" s="1">
        <v>11880</v>
      </c>
      <c r="D6377" s="1">
        <v>343200</v>
      </c>
      <c r="E6377" s="1">
        <v>12000</v>
      </c>
      <c r="F6377" s="1">
        <v>100</v>
      </c>
    </row>
    <row r="6378" spans="1:6" x14ac:dyDescent="0.15">
      <c r="A6378" s="1" t="s">
        <v>12277</v>
      </c>
      <c r="B6378" s="1">
        <v>521477</v>
      </c>
      <c r="C6378" s="1">
        <v>11880</v>
      </c>
      <c r="D6378" s="1">
        <v>355080</v>
      </c>
      <c r="E6378" s="1">
        <v>12000</v>
      </c>
      <c r="F6378" s="1">
        <v>100</v>
      </c>
    </row>
    <row r="6379" spans="1:6" x14ac:dyDescent="0.15">
      <c r="A6379" s="1" t="s">
        <v>12278</v>
      </c>
      <c r="B6379" s="1">
        <v>521478</v>
      </c>
      <c r="C6379" s="1">
        <v>11880</v>
      </c>
      <c r="D6379" s="1">
        <v>366960</v>
      </c>
      <c r="E6379" s="1">
        <v>12000</v>
      </c>
      <c r="F6379" s="1">
        <v>100</v>
      </c>
    </row>
    <row r="6380" spans="1:6" x14ac:dyDescent="0.15">
      <c r="A6380" s="1" t="s">
        <v>12279</v>
      </c>
      <c r="B6380" s="1">
        <v>521479</v>
      </c>
      <c r="C6380" s="1">
        <v>11880</v>
      </c>
      <c r="D6380" s="1">
        <v>378840</v>
      </c>
      <c r="E6380" s="1">
        <v>12000</v>
      </c>
      <c r="F6380" s="1">
        <v>100</v>
      </c>
    </row>
    <row r="6381" spans="1:6" x14ac:dyDescent="0.15">
      <c r="A6381" s="1" t="s">
        <v>12280</v>
      </c>
      <c r="B6381" s="1">
        <v>521480</v>
      </c>
      <c r="C6381" s="1">
        <v>11880</v>
      </c>
      <c r="D6381" s="1">
        <v>390720</v>
      </c>
      <c r="E6381" s="1">
        <v>12000</v>
      </c>
      <c r="F6381" s="1">
        <v>100</v>
      </c>
    </row>
    <row r="6382" spans="1:6" x14ac:dyDescent="0.15">
      <c r="A6382" s="1" t="s">
        <v>12281</v>
      </c>
      <c r="B6382" s="1">
        <v>521481</v>
      </c>
      <c r="C6382" s="1">
        <v>13200</v>
      </c>
      <c r="D6382" s="1">
        <v>402600</v>
      </c>
      <c r="E6382" s="1">
        <v>12000</v>
      </c>
      <c r="F6382" s="1">
        <v>100</v>
      </c>
    </row>
    <row r="6383" spans="1:6" x14ac:dyDescent="0.15">
      <c r="A6383" s="1" t="s">
        <v>12282</v>
      </c>
      <c r="B6383" s="1">
        <v>521482</v>
      </c>
      <c r="C6383" s="1">
        <v>13200</v>
      </c>
      <c r="D6383" s="1">
        <v>415800</v>
      </c>
      <c r="E6383" s="1">
        <v>12000</v>
      </c>
      <c r="F6383" s="1">
        <v>100</v>
      </c>
    </row>
    <row r="6384" spans="1:6" x14ac:dyDescent="0.15">
      <c r="A6384" s="1" t="s">
        <v>12283</v>
      </c>
      <c r="B6384" s="1">
        <v>521483</v>
      </c>
      <c r="C6384" s="1">
        <v>13200</v>
      </c>
      <c r="D6384" s="1">
        <v>429000</v>
      </c>
      <c r="E6384" s="1">
        <v>12000</v>
      </c>
      <c r="F6384" s="1">
        <v>100</v>
      </c>
    </row>
    <row r="6385" spans="1:6" x14ac:dyDescent="0.15">
      <c r="A6385" s="1" t="s">
        <v>12284</v>
      </c>
      <c r="B6385" s="1">
        <v>521484</v>
      </c>
      <c r="C6385" s="1">
        <v>13200</v>
      </c>
      <c r="D6385" s="1">
        <v>442200</v>
      </c>
      <c r="E6385" s="1">
        <v>12000</v>
      </c>
      <c r="F6385" s="1">
        <v>100</v>
      </c>
    </row>
    <row r="6386" spans="1:6" x14ac:dyDescent="0.15">
      <c r="A6386" s="1" t="s">
        <v>12285</v>
      </c>
      <c r="B6386" s="1">
        <v>521485</v>
      </c>
      <c r="C6386" s="1">
        <v>13200</v>
      </c>
      <c r="D6386" s="1">
        <v>455400</v>
      </c>
      <c r="E6386" s="1">
        <v>12000</v>
      </c>
      <c r="F6386" s="1">
        <v>100</v>
      </c>
    </row>
    <row r="6387" spans="1:6" x14ac:dyDescent="0.15">
      <c r="A6387" s="1" t="s">
        <v>12286</v>
      </c>
      <c r="B6387" s="1">
        <v>521486</v>
      </c>
      <c r="C6387" s="1">
        <v>14520</v>
      </c>
      <c r="D6387" s="1">
        <v>468600</v>
      </c>
      <c r="E6387" s="1">
        <v>12000</v>
      </c>
      <c r="F6387" s="1">
        <v>100</v>
      </c>
    </row>
    <row r="6388" spans="1:6" x14ac:dyDescent="0.15">
      <c r="A6388" s="1" t="s">
        <v>12287</v>
      </c>
      <c r="B6388" s="1">
        <v>521487</v>
      </c>
      <c r="C6388" s="1">
        <v>14520</v>
      </c>
      <c r="D6388" s="1">
        <v>483120</v>
      </c>
      <c r="E6388" s="1">
        <v>12000</v>
      </c>
      <c r="F6388" s="1">
        <v>100</v>
      </c>
    </row>
    <row r="6389" spans="1:6" x14ac:dyDescent="0.15">
      <c r="A6389" s="1" t="s">
        <v>12288</v>
      </c>
      <c r="B6389" s="1">
        <v>521488</v>
      </c>
      <c r="C6389" s="1">
        <v>14520</v>
      </c>
      <c r="D6389" s="1">
        <v>497640</v>
      </c>
      <c r="E6389" s="1">
        <v>12000</v>
      </c>
      <c r="F6389" s="1">
        <v>100</v>
      </c>
    </row>
    <row r="6390" spans="1:6" x14ac:dyDescent="0.15">
      <c r="A6390" s="1" t="s">
        <v>12289</v>
      </c>
      <c r="B6390" s="1">
        <v>521489</v>
      </c>
      <c r="C6390" s="1">
        <v>14520</v>
      </c>
      <c r="D6390" s="1">
        <v>512160</v>
      </c>
      <c r="E6390" s="1">
        <v>12000</v>
      </c>
      <c r="F6390" s="1">
        <v>100</v>
      </c>
    </row>
    <row r="6391" spans="1:6" x14ac:dyDescent="0.15">
      <c r="A6391" s="1" t="s">
        <v>12290</v>
      </c>
      <c r="B6391" s="1">
        <v>521490</v>
      </c>
      <c r="C6391" s="1">
        <v>14520</v>
      </c>
      <c r="D6391" s="1">
        <v>526680</v>
      </c>
      <c r="E6391" s="1">
        <v>12000</v>
      </c>
      <c r="F6391" s="1">
        <v>100</v>
      </c>
    </row>
    <row r="6392" spans="1:6" x14ac:dyDescent="0.15">
      <c r="A6392" s="1" t="s">
        <v>12291</v>
      </c>
      <c r="B6392" s="1">
        <v>521491</v>
      </c>
      <c r="C6392" s="1">
        <v>15840</v>
      </c>
      <c r="D6392" s="1">
        <v>541200</v>
      </c>
      <c r="E6392" s="1">
        <v>12000</v>
      </c>
      <c r="F6392" s="1">
        <v>100</v>
      </c>
    </row>
    <row r="6393" spans="1:6" x14ac:dyDescent="0.15">
      <c r="A6393" s="1" t="s">
        <v>12292</v>
      </c>
      <c r="B6393" s="1">
        <v>521492</v>
      </c>
      <c r="C6393" s="1">
        <v>15840</v>
      </c>
      <c r="D6393" s="1">
        <v>557040</v>
      </c>
      <c r="E6393" s="1">
        <v>12000</v>
      </c>
      <c r="F6393" s="1">
        <v>100</v>
      </c>
    </row>
    <row r="6394" spans="1:6" x14ac:dyDescent="0.15">
      <c r="A6394" s="1" t="s">
        <v>12293</v>
      </c>
      <c r="B6394" s="1">
        <v>521493</v>
      </c>
      <c r="C6394" s="1">
        <v>15840</v>
      </c>
      <c r="D6394" s="1">
        <v>572880</v>
      </c>
      <c r="E6394" s="1">
        <v>12000</v>
      </c>
      <c r="F6394" s="1">
        <v>100</v>
      </c>
    </row>
    <row r="6395" spans="1:6" x14ac:dyDescent="0.15">
      <c r="A6395" s="1" t="s">
        <v>12294</v>
      </c>
      <c r="B6395" s="1">
        <v>521494</v>
      </c>
      <c r="C6395" s="1">
        <v>15840</v>
      </c>
      <c r="D6395" s="1">
        <v>588720</v>
      </c>
      <c r="E6395" s="1">
        <v>12000</v>
      </c>
      <c r="F6395" s="1">
        <v>100</v>
      </c>
    </row>
    <row r="6396" spans="1:6" x14ac:dyDescent="0.15">
      <c r="A6396" s="1" t="s">
        <v>12295</v>
      </c>
      <c r="B6396" s="1">
        <v>521495</v>
      </c>
      <c r="C6396" s="1">
        <v>15840</v>
      </c>
      <c r="D6396" s="1">
        <v>604560</v>
      </c>
      <c r="E6396" s="1">
        <v>12000</v>
      </c>
      <c r="F6396" s="1">
        <v>100</v>
      </c>
    </row>
    <row r="6397" spans="1:6" x14ac:dyDescent="0.15">
      <c r="A6397" s="1" t="s">
        <v>12296</v>
      </c>
      <c r="B6397" s="1">
        <v>521496</v>
      </c>
      <c r="C6397" s="1">
        <v>17160</v>
      </c>
      <c r="D6397" s="1">
        <v>620400</v>
      </c>
      <c r="E6397" s="1">
        <v>12000</v>
      </c>
      <c r="F6397" s="1">
        <v>100</v>
      </c>
    </row>
    <row r="6398" spans="1:6" x14ac:dyDescent="0.15">
      <c r="A6398" s="1" t="s">
        <v>12297</v>
      </c>
      <c r="B6398" s="1">
        <v>521497</v>
      </c>
      <c r="C6398" s="1">
        <v>17160</v>
      </c>
      <c r="D6398" s="1">
        <v>637560</v>
      </c>
      <c r="E6398" s="1">
        <v>12000</v>
      </c>
      <c r="F6398" s="1">
        <v>100</v>
      </c>
    </row>
    <row r="6399" spans="1:6" x14ac:dyDescent="0.15">
      <c r="A6399" s="1" t="s">
        <v>12298</v>
      </c>
      <c r="B6399" s="1">
        <v>521498</v>
      </c>
      <c r="C6399" s="1">
        <v>17160</v>
      </c>
      <c r="D6399" s="1">
        <v>654720</v>
      </c>
      <c r="E6399" s="1">
        <v>12000</v>
      </c>
      <c r="F6399" s="1">
        <v>100</v>
      </c>
    </row>
    <row r="6400" spans="1:6" x14ac:dyDescent="0.15">
      <c r="A6400" s="1" t="s">
        <v>12299</v>
      </c>
      <c r="B6400" s="1">
        <v>521499</v>
      </c>
      <c r="C6400" s="1">
        <v>0</v>
      </c>
      <c r="D6400" s="1">
        <v>671880</v>
      </c>
      <c r="E6400" s="1">
        <v>12000</v>
      </c>
      <c r="F6400" s="1">
        <v>100</v>
      </c>
    </row>
    <row r="6401" spans="1:6" x14ac:dyDescent="0.15">
      <c r="A6401" s="1" t="s">
        <v>12300</v>
      </c>
      <c r="B6401" s="1">
        <v>522401</v>
      </c>
      <c r="C6401" s="1">
        <v>960</v>
      </c>
      <c r="D6401" s="1">
        <v>0</v>
      </c>
      <c r="E6401" s="1">
        <v>10500</v>
      </c>
      <c r="F6401" s="1">
        <v>150</v>
      </c>
    </row>
    <row r="6402" spans="1:6" x14ac:dyDescent="0.15">
      <c r="A6402" s="1" t="s">
        <v>12301</v>
      </c>
      <c r="B6402" s="1">
        <v>522402</v>
      </c>
      <c r="C6402" s="1">
        <v>960</v>
      </c>
      <c r="D6402" s="1">
        <v>960</v>
      </c>
      <c r="E6402" s="1">
        <v>10500</v>
      </c>
      <c r="F6402" s="1">
        <v>150</v>
      </c>
    </row>
    <row r="6403" spans="1:6" x14ac:dyDescent="0.15">
      <c r="A6403" s="1" t="s">
        <v>12302</v>
      </c>
      <c r="B6403" s="1">
        <v>522403</v>
      </c>
      <c r="C6403" s="1">
        <v>960</v>
      </c>
      <c r="D6403" s="1">
        <v>1920</v>
      </c>
      <c r="E6403" s="1">
        <v>10500</v>
      </c>
      <c r="F6403" s="1">
        <v>150</v>
      </c>
    </row>
    <row r="6404" spans="1:6" x14ac:dyDescent="0.15">
      <c r="A6404" s="1" t="s">
        <v>12303</v>
      </c>
      <c r="B6404" s="1">
        <v>522404</v>
      </c>
      <c r="C6404" s="1">
        <v>960</v>
      </c>
      <c r="D6404" s="1">
        <v>2880</v>
      </c>
      <c r="E6404" s="1">
        <v>10500</v>
      </c>
      <c r="F6404" s="1">
        <v>150</v>
      </c>
    </row>
    <row r="6405" spans="1:6" x14ac:dyDescent="0.15">
      <c r="A6405" s="1" t="s">
        <v>12304</v>
      </c>
      <c r="B6405" s="1">
        <v>522405</v>
      </c>
      <c r="C6405" s="1">
        <v>960</v>
      </c>
      <c r="D6405" s="1">
        <v>3840</v>
      </c>
      <c r="E6405" s="1">
        <v>10500</v>
      </c>
      <c r="F6405" s="1">
        <v>150</v>
      </c>
    </row>
    <row r="6406" spans="1:6" x14ac:dyDescent="0.15">
      <c r="A6406" s="1" t="s">
        <v>12305</v>
      </c>
      <c r="B6406" s="1">
        <v>522406</v>
      </c>
      <c r="C6406" s="1">
        <v>1440</v>
      </c>
      <c r="D6406" s="1">
        <v>4800</v>
      </c>
      <c r="E6406" s="1">
        <v>10500</v>
      </c>
      <c r="F6406" s="1">
        <v>150</v>
      </c>
    </row>
    <row r="6407" spans="1:6" x14ac:dyDescent="0.15">
      <c r="A6407" s="1" t="s">
        <v>12306</v>
      </c>
      <c r="B6407" s="1">
        <v>522407</v>
      </c>
      <c r="C6407" s="1">
        <v>1440</v>
      </c>
      <c r="D6407" s="1">
        <v>6240</v>
      </c>
      <c r="E6407" s="1">
        <v>10500</v>
      </c>
      <c r="F6407" s="1">
        <v>150</v>
      </c>
    </row>
    <row r="6408" spans="1:6" x14ac:dyDescent="0.15">
      <c r="A6408" s="1" t="s">
        <v>12307</v>
      </c>
      <c r="B6408" s="1">
        <v>522408</v>
      </c>
      <c r="C6408" s="1">
        <v>1440</v>
      </c>
      <c r="D6408" s="1">
        <v>7680</v>
      </c>
      <c r="E6408" s="1">
        <v>10500</v>
      </c>
      <c r="F6408" s="1">
        <v>150</v>
      </c>
    </row>
    <row r="6409" spans="1:6" x14ac:dyDescent="0.15">
      <c r="A6409" s="1" t="s">
        <v>12308</v>
      </c>
      <c r="B6409" s="1">
        <v>522409</v>
      </c>
      <c r="C6409" s="1">
        <v>1440</v>
      </c>
      <c r="D6409" s="1">
        <v>9120</v>
      </c>
      <c r="E6409" s="1">
        <v>10500</v>
      </c>
      <c r="F6409" s="1">
        <v>150</v>
      </c>
    </row>
    <row r="6410" spans="1:6" x14ac:dyDescent="0.15">
      <c r="A6410" s="1" t="s">
        <v>12309</v>
      </c>
      <c r="B6410" s="1">
        <v>522410</v>
      </c>
      <c r="C6410" s="1">
        <v>1440</v>
      </c>
      <c r="D6410" s="1">
        <v>10560</v>
      </c>
      <c r="E6410" s="1">
        <v>10500</v>
      </c>
      <c r="F6410" s="1">
        <v>150</v>
      </c>
    </row>
    <row r="6411" spans="1:6" x14ac:dyDescent="0.15">
      <c r="A6411" s="1" t="s">
        <v>12310</v>
      </c>
      <c r="B6411" s="1">
        <v>522411</v>
      </c>
      <c r="C6411" s="1">
        <v>2400</v>
      </c>
      <c r="D6411" s="1">
        <v>12000</v>
      </c>
      <c r="E6411" s="1">
        <v>10500</v>
      </c>
      <c r="F6411" s="1">
        <v>150</v>
      </c>
    </row>
    <row r="6412" spans="1:6" x14ac:dyDescent="0.15">
      <c r="A6412" s="1" t="s">
        <v>12311</v>
      </c>
      <c r="B6412" s="1">
        <v>522412</v>
      </c>
      <c r="C6412" s="1">
        <v>2400</v>
      </c>
      <c r="D6412" s="1">
        <v>14400</v>
      </c>
      <c r="E6412" s="1">
        <v>10500</v>
      </c>
      <c r="F6412" s="1">
        <v>150</v>
      </c>
    </row>
    <row r="6413" spans="1:6" x14ac:dyDescent="0.15">
      <c r="A6413" s="1" t="s">
        <v>12312</v>
      </c>
      <c r="B6413" s="1">
        <v>522413</v>
      </c>
      <c r="C6413" s="1">
        <v>2400</v>
      </c>
      <c r="D6413" s="1">
        <v>16800</v>
      </c>
      <c r="E6413" s="1">
        <v>10500</v>
      </c>
      <c r="F6413" s="1">
        <v>150</v>
      </c>
    </row>
    <row r="6414" spans="1:6" x14ac:dyDescent="0.15">
      <c r="A6414" s="1" t="s">
        <v>12313</v>
      </c>
      <c r="B6414" s="1">
        <v>522414</v>
      </c>
      <c r="C6414" s="1">
        <v>2400</v>
      </c>
      <c r="D6414" s="1">
        <v>19200</v>
      </c>
      <c r="E6414" s="1">
        <v>10500</v>
      </c>
      <c r="F6414" s="1">
        <v>150</v>
      </c>
    </row>
    <row r="6415" spans="1:6" x14ac:dyDescent="0.15">
      <c r="A6415" s="1" t="s">
        <v>12314</v>
      </c>
      <c r="B6415" s="1">
        <v>522415</v>
      </c>
      <c r="C6415" s="1">
        <v>2400</v>
      </c>
      <c r="D6415" s="1">
        <v>21600</v>
      </c>
      <c r="E6415" s="1">
        <v>10500</v>
      </c>
      <c r="F6415" s="1">
        <v>150</v>
      </c>
    </row>
    <row r="6416" spans="1:6" x14ac:dyDescent="0.15">
      <c r="A6416" s="1" t="s">
        <v>12315</v>
      </c>
      <c r="B6416" s="1">
        <v>522416</v>
      </c>
      <c r="C6416" s="1">
        <v>3360</v>
      </c>
      <c r="D6416" s="1">
        <v>24000</v>
      </c>
      <c r="E6416" s="1">
        <v>10500</v>
      </c>
      <c r="F6416" s="1">
        <v>150</v>
      </c>
    </row>
    <row r="6417" spans="1:6" x14ac:dyDescent="0.15">
      <c r="A6417" s="1" t="s">
        <v>12316</v>
      </c>
      <c r="B6417" s="1">
        <v>522417</v>
      </c>
      <c r="C6417" s="1">
        <v>3360</v>
      </c>
      <c r="D6417" s="1">
        <v>27360</v>
      </c>
      <c r="E6417" s="1">
        <v>10500</v>
      </c>
      <c r="F6417" s="1">
        <v>150</v>
      </c>
    </row>
    <row r="6418" spans="1:6" x14ac:dyDescent="0.15">
      <c r="A6418" s="1" t="s">
        <v>12317</v>
      </c>
      <c r="B6418" s="1">
        <v>522418</v>
      </c>
      <c r="C6418" s="1">
        <v>3360</v>
      </c>
      <c r="D6418" s="1">
        <v>30720</v>
      </c>
      <c r="E6418" s="1">
        <v>10500</v>
      </c>
      <c r="F6418" s="1">
        <v>150</v>
      </c>
    </row>
    <row r="6419" spans="1:6" x14ac:dyDescent="0.15">
      <c r="A6419" s="1" t="s">
        <v>12318</v>
      </c>
      <c r="B6419" s="1">
        <v>522419</v>
      </c>
      <c r="C6419" s="1">
        <v>3360</v>
      </c>
      <c r="D6419" s="1">
        <v>34080</v>
      </c>
      <c r="E6419" s="1">
        <v>10500</v>
      </c>
      <c r="F6419" s="1">
        <v>150</v>
      </c>
    </row>
    <row r="6420" spans="1:6" x14ac:dyDescent="0.15">
      <c r="A6420" s="1" t="s">
        <v>12319</v>
      </c>
      <c r="B6420" s="1">
        <v>522420</v>
      </c>
      <c r="C6420" s="1">
        <v>3360</v>
      </c>
      <c r="D6420" s="1">
        <v>37440</v>
      </c>
      <c r="E6420" s="1">
        <v>10500</v>
      </c>
      <c r="F6420" s="1">
        <v>150</v>
      </c>
    </row>
    <row r="6421" spans="1:6" x14ac:dyDescent="0.15">
      <c r="A6421" s="1" t="s">
        <v>12320</v>
      </c>
      <c r="B6421" s="1">
        <v>522421</v>
      </c>
      <c r="C6421" s="1">
        <v>4320</v>
      </c>
      <c r="D6421" s="1">
        <v>40800</v>
      </c>
      <c r="E6421" s="1">
        <v>10500</v>
      </c>
      <c r="F6421" s="1">
        <v>150</v>
      </c>
    </row>
    <row r="6422" spans="1:6" x14ac:dyDescent="0.15">
      <c r="A6422" s="1" t="s">
        <v>12321</v>
      </c>
      <c r="B6422" s="1">
        <v>522422</v>
      </c>
      <c r="C6422" s="1">
        <v>4320</v>
      </c>
      <c r="D6422" s="1">
        <v>45120</v>
      </c>
      <c r="E6422" s="1">
        <v>10500</v>
      </c>
      <c r="F6422" s="1">
        <v>150</v>
      </c>
    </row>
    <row r="6423" spans="1:6" x14ac:dyDescent="0.15">
      <c r="A6423" s="1" t="s">
        <v>12322</v>
      </c>
      <c r="B6423" s="1">
        <v>522423</v>
      </c>
      <c r="C6423" s="1">
        <v>4320</v>
      </c>
      <c r="D6423" s="1">
        <v>49440</v>
      </c>
      <c r="E6423" s="1">
        <v>10500</v>
      </c>
      <c r="F6423" s="1">
        <v>150</v>
      </c>
    </row>
    <row r="6424" spans="1:6" x14ac:dyDescent="0.15">
      <c r="A6424" s="1" t="s">
        <v>12323</v>
      </c>
      <c r="B6424" s="1">
        <v>522424</v>
      </c>
      <c r="C6424" s="1">
        <v>4320</v>
      </c>
      <c r="D6424" s="1">
        <v>53760</v>
      </c>
      <c r="E6424" s="1">
        <v>10500</v>
      </c>
      <c r="F6424" s="1">
        <v>150</v>
      </c>
    </row>
    <row r="6425" spans="1:6" x14ac:dyDescent="0.15">
      <c r="A6425" s="1" t="s">
        <v>12324</v>
      </c>
      <c r="B6425" s="1">
        <v>522425</v>
      </c>
      <c r="C6425" s="1">
        <v>4320</v>
      </c>
      <c r="D6425" s="1">
        <v>58080</v>
      </c>
      <c r="E6425" s="1">
        <v>10500</v>
      </c>
      <c r="F6425" s="1">
        <v>150</v>
      </c>
    </row>
    <row r="6426" spans="1:6" x14ac:dyDescent="0.15">
      <c r="A6426" s="1" t="s">
        <v>12325</v>
      </c>
      <c r="B6426" s="1">
        <v>522426</v>
      </c>
      <c r="C6426" s="1">
        <v>5280</v>
      </c>
      <c r="D6426" s="1">
        <v>62400</v>
      </c>
      <c r="E6426" s="1">
        <v>10500</v>
      </c>
      <c r="F6426" s="1">
        <v>150</v>
      </c>
    </row>
    <row r="6427" spans="1:6" x14ac:dyDescent="0.15">
      <c r="A6427" s="1" t="s">
        <v>12326</v>
      </c>
      <c r="B6427" s="1">
        <v>522427</v>
      </c>
      <c r="C6427" s="1">
        <v>5280</v>
      </c>
      <c r="D6427" s="1">
        <v>67680</v>
      </c>
      <c r="E6427" s="1">
        <v>10500</v>
      </c>
      <c r="F6427" s="1">
        <v>150</v>
      </c>
    </row>
    <row r="6428" spans="1:6" x14ac:dyDescent="0.15">
      <c r="A6428" s="1" t="s">
        <v>12327</v>
      </c>
      <c r="B6428" s="1">
        <v>522428</v>
      </c>
      <c r="C6428" s="1">
        <v>5280</v>
      </c>
      <c r="D6428" s="1">
        <v>72960</v>
      </c>
      <c r="E6428" s="1">
        <v>10500</v>
      </c>
      <c r="F6428" s="1">
        <v>150</v>
      </c>
    </row>
    <row r="6429" spans="1:6" x14ac:dyDescent="0.15">
      <c r="A6429" s="1" t="s">
        <v>12328</v>
      </c>
      <c r="B6429" s="1">
        <v>522429</v>
      </c>
      <c r="C6429" s="1">
        <v>5280</v>
      </c>
      <c r="D6429" s="1">
        <v>78240</v>
      </c>
      <c r="E6429" s="1">
        <v>10500</v>
      </c>
      <c r="F6429" s="1">
        <v>150</v>
      </c>
    </row>
    <row r="6430" spans="1:6" x14ac:dyDescent="0.15">
      <c r="A6430" s="1" t="s">
        <v>12329</v>
      </c>
      <c r="B6430" s="1">
        <v>522430</v>
      </c>
      <c r="C6430" s="1">
        <v>5280</v>
      </c>
      <c r="D6430" s="1">
        <v>83520</v>
      </c>
      <c r="E6430" s="1">
        <v>10500</v>
      </c>
      <c r="F6430" s="1">
        <v>150</v>
      </c>
    </row>
    <row r="6431" spans="1:6" x14ac:dyDescent="0.15">
      <c r="A6431" s="1" t="s">
        <v>12330</v>
      </c>
      <c r="B6431" s="1">
        <v>522431</v>
      </c>
      <c r="C6431" s="1">
        <v>6240</v>
      </c>
      <c r="D6431" s="1">
        <v>88800</v>
      </c>
      <c r="E6431" s="1">
        <v>10500</v>
      </c>
      <c r="F6431" s="1">
        <v>150</v>
      </c>
    </row>
    <row r="6432" spans="1:6" x14ac:dyDescent="0.15">
      <c r="A6432" s="1" t="s">
        <v>12331</v>
      </c>
      <c r="B6432" s="1">
        <v>522432</v>
      </c>
      <c r="C6432" s="1">
        <v>6240</v>
      </c>
      <c r="D6432" s="1">
        <v>95040</v>
      </c>
      <c r="E6432" s="1">
        <v>10500</v>
      </c>
      <c r="F6432" s="1">
        <v>150</v>
      </c>
    </row>
    <row r="6433" spans="1:6" x14ac:dyDescent="0.15">
      <c r="A6433" s="1" t="s">
        <v>12332</v>
      </c>
      <c r="B6433" s="1">
        <v>522433</v>
      </c>
      <c r="C6433" s="1">
        <v>6240</v>
      </c>
      <c r="D6433" s="1">
        <v>101280</v>
      </c>
      <c r="E6433" s="1">
        <v>10500</v>
      </c>
      <c r="F6433" s="1">
        <v>150</v>
      </c>
    </row>
    <row r="6434" spans="1:6" x14ac:dyDescent="0.15">
      <c r="A6434" s="1" t="s">
        <v>12333</v>
      </c>
      <c r="B6434" s="1">
        <v>522434</v>
      </c>
      <c r="C6434" s="1">
        <v>6240</v>
      </c>
      <c r="D6434" s="1">
        <v>107520</v>
      </c>
      <c r="E6434" s="1">
        <v>10500</v>
      </c>
      <c r="F6434" s="1">
        <v>150</v>
      </c>
    </row>
    <row r="6435" spans="1:6" x14ac:dyDescent="0.15">
      <c r="A6435" s="1" t="s">
        <v>12334</v>
      </c>
      <c r="B6435" s="1">
        <v>522435</v>
      </c>
      <c r="C6435" s="1">
        <v>6240</v>
      </c>
      <c r="D6435" s="1">
        <v>113760</v>
      </c>
      <c r="E6435" s="1">
        <v>10500</v>
      </c>
      <c r="F6435" s="1">
        <v>150</v>
      </c>
    </row>
    <row r="6436" spans="1:6" x14ac:dyDescent="0.15">
      <c r="A6436" s="1" t="s">
        <v>12335</v>
      </c>
      <c r="B6436" s="1">
        <v>522436</v>
      </c>
      <c r="C6436" s="1">
        <v>7200</v>
      </c>
      <c r="D6436" s="1">
        <v>120000</v>
      </c>
      <c r="E6436" s="1">
        <v>10500</v>
      </c>
      <c r="F6436" s="1">
        <v>150</v>
      </c>
    </row>
    <row r="6437" spans="1:6" x14ac:dyDescent="0.15">
      <c r="A6437" s="1" t="s">
        <v>12336</v>
      </c>
      <c r="B6437" s="1">
        <v>522437</v>
      </c>
      <c r="C6437" s="1">
        <v>7200</v>
      </c>
      <c r="D6437" s="1">
        <v>127200</v>
      </c>
      <c r="E6437" s="1">
        <v>10500</v>
      </c>
      <c r="F6437" s="1">
        <v>150</v>
      </c>
    </row>
    <row r="6438" spans="1:6" x14ac:dyDescent="0.15">
      <c r="A6438" s="1" t="s">
        <v>12337</v>
      </c>
      <c r="B6438" s="1">
        <v>522438</v>
      </c>
      <c r="C6438" s="1">
        <v>7200</v>
      </c>
      <c r="D6438" s="1">
        <v>134400</v>
      </c>
      <c r="E6438" s="1">
        <v>10500</v>
      </c>
      <c r="F6438" s="1">
        <v>150</v>
      </c>
    </row>
    <row r="6439" spans="1:6" x14ac:dyDescent="0.15">
      <c r="A6439" s="1" t="s">
        <v>12338</v>
      </c>
      <c r="B6439" s="1">
        <v>522439</v>
      </c>
      <c r="C6439" s="1">
        <v>7200</v>
      </c>
      <c r="D6439" s="1">
        <v>141600</v>
      </c>
      <c r="E6439" s="1">
        <v>10500</v>
      </c>
      <c r="F6439" s="1">
        <v>150</v>
      </c>
    </row>
    <row r="6440" spans="1:6" x14ac:dyDescent="0.15">
      <c r="A6440" s="1" t="s">
        <v>12339</v>
      </c>
      <c r="B6440" s="1">
        <v>522440</v>
      </c>
      <c r="C6440" s="1">
        <v>7200</v>
      </c>
      <c r="D6440" s="1">
        <v>148800</v>
      </c>
      <c r="E6440" s="1">
        <v>10500</v>
      </c>
      <c r="F6440" s="1">
        <v>150</v>
      </c>
    </row>
    <row r="6441" spans="1:6" x14ac:dyDescent="0.15">
      <c r="A6441" s="1" t="s">
        <v>12340</v>
      </c>
      <c r="B6441" s="1">
        <v>522441</v>
      </c>
      <c r="C6441" s="1">
        <v>8640</v>
      </c>
      <c r="D6441" s="1">
        <v>156000</v>
      </c>
      <c r="E6441" s="1">
        <v>10500</v>
      </c>
      <c r="F6441" s="1">
        <v>150</v>
      </c>
    </row>
    <row r="6442" spans="1:6" x14ac:dyDescent="0.15">
      <c r="A6442" s="1" t="s">
        <v>12341</v>
      </c>
      <c r="B6442" s="1">
        <v>522442</v>
      </c>
      <c r="C6442" s="1">
        <v>8640</v>
      </c>
      <c r="D6442" s="1">
        <v>164640</v>
      </c>
      <c r="E6442" s="1">
        <v>10500</v>
      </c>
      <c r="F6442" s="1">
        <v>150</v>
      </c>
    </row>
    <row r="6443" spans="1:6" x14ac:dyDescent="0.15">
      <c r="A6443" s="1" t="s">
        <v>12342</v>
      </c>
      <c r="B6443" s="1">
        <v>522443</v>
      </c>
      <c r="C6443" s="1">
        <v>8640</v>
      </c>
      <c r="D6443" s="1">
        <v>173280</v>
      </c>
      <c r="E6443" s="1">
        <v>10500</v>
      </c>
      <c r="F6443" s="1">
        <v>150</v>
      </c>
    </row>
    <row r="6444" spans="1:6" x14ac:dyDescent="0.15">
      <c r="A6444" s="1" t="s">
        <v>12343</v>
      </c>
      <c r="B6444" s="1">
        <v>522444</v>
      </c>
      <c r="C6444" s="1">
        <v>8640</v>
      </c>
      <c r="D6444" s="1">
        <v>181920</v>
      </c>
      <c r="E6444" s="1">
        <v>10500</v>
      </c>
      <c r="F6444" s="1">
        <v>150</v>
      </c>
    </row>
    <row r="6445" spans="1:6" x14ac:dyDescent="0.15">
      <c r="A6445" s="1" t="s">
        <v>12344</v>
      </c>
      <c r="B6445" s="1">
        <v>522445</v>
      </c>
      <c r="C6445" s="1">
        <v>8640</v>
      </c>
      <c r="D6445" s="1">
        <v>190560</v>
      </c>
      <c r="E6445" s="1">
        <v>10500</v>
      </c>
      <c r="F6445" s="1">
        <v>150</v>
      </c>
    </row>
    <row r="6446" spans="1:6" x14ac:dyDescent="0.15">
      <c r="A6446" s="1" t="s">
        <v>12345</v>
      </c>
      <c r="B6446" s="1">
        <v>522446</v>
      </c>
      <c r="C6446" s="1">
        <v>10080</v>
      </c>
      <c r="D6446" s="1">
        <v>199200</v>
      </c>
      <c r="E6446" s="1">
        <v>10500</v>
      </c>
      <c r="F6446" s="1">
        <v>150</v>
      </c>
    </row>
    <row r="6447" spans="1:6" x14ac:dyDescent="0.15">
      <c r="A6447" s="1" t="s">
        <v>12346</v>
      </c>
      <c r="B6447" s="1">
        <v>522447</v>
      </c>
      <c r="C6447" s="1">
        <v>10080</v>
      </c>
      <c r="D6447" s="1">
        <v>209280</v>
      </c>
      <c r="E6447" s="1">
        <v>10500</v>
      </c>
      <c r="F6447" s="1">
        <v>150</v>
      </c>
    </row>
    <row r="6448" spans="1:6" x14ac:dyDescent="0.15">
      <c r="A6448" s="1" t="s">
        <v>12347</v>
      </c>
      <c r="B6448" s="1">
        <v>522448</v>
      </c>
      <c r="C6448" s="1">
        <v>10080</v>
      </c>
      <c r="D6448" s="1">
        <v>219360</v>
      </c>
      <c r="E6448" s="1">
        <v>10500</v>
      </c>
      <c r="F6448" s="1">
        <v>150</v>
      </c>
    </row>
    <row r="6449" spans="1:6" x14ac:dyDescent="0.15">
      <c r="A6449" s="1" t="s">
        <v>12348</v>
      </c>
      <c r="B6449" s="1">
        <v>522449</v>
      </c>
      <c r="C6449" s="1">
        <v>10080</v>
      </c>
      <c r="D6449" s="1">
        <v>229440</v>
      </c>
      <c r="E6449" s="1">
        <v>10500</v>
      </c>
      <c r="F6449" s="1">
        <v>150</v>
      </c>
    </row>
    <row r="6450" spans="1:6" x14ac:dyDescent="0.15">
      <c r="A6450" s="1" t="s">
        <v>12349</v>
      </c>
      <c r="B6450" s="1">
        <v>522450</v>
      </c>
      <c r="C6450" s="1">
        <v>10080</v>
      </c>
      <c r="D6450" s="1">
        <v>239520</v>
      </c>
      <c r="E6450" s="1">
        <v>10500</v>
      </c>
      <c r="F6450" s="1">
        <v>150</v>
      </c>
    </row>
    <row r="6451" spans="1:6" x14ac:dyDescent="0.15">
      <c r="A6451" s="1" t="s">
        <v>12350</v>
      </c>
      <c r="B6451" s="1">
        <v>522451</v>
      </c>
      <c r="C6451" s="1">
        <v>11520</v>
      </c>
      <c r="D6451" s="1">
        <v>249600</v>
      </c>
      <c r="E6451" s="1">
        <v>10500</v>
      </c>
      <c r="F6451" s="1">
        <v>150</v>
      </c>
    </row>
    <row r="6452" spans="1:6" x14ac:dyDescent="0.15">
      <c r="A6452" s="1" t="s">
        <v>12351</v>
      </c>
      <c r="B6452" s="1">
        <v>522452</v>
      </c>
      <c r="C6452" s="1">
        <v>11520</v>
      </c>
      <c r="D6452" s="1">
        <v>261120</v>
      </c>
      <c r="E6452" s="1">
        <v>10500</v>
      </c>
      <c r="F6452" s="1">
        <v>150</v>
      </c>
    </row>
    <row r="6453" spans="1:6" x14ac:dyDescent="0.15">
      <c r="A6453" s="1" t="s">
        <v>12352</v>
      </c>
      <c r="B6453" s="1">
        <v>522453</v>
      </c>
      <c r="C6453" s="1">
        <v>11520</v>
      </c>
      <c r="D6453" s="1">
        <v>272640</v>
      </c>
      <c r="E6453" s="1">
        <v>10500</v>
      </c>
      <c r="F6453" s="1">
        <v>150</v>
      </c>
    </row>
    <row r="6454" spans="1:6" x14ac:dyDescent="0.15">
      <c r="A6454" s="1" t="s">
        <v>12353</v>
      </c>
      <c r="B6454" s="1">
        <v>522454</v>
      </c>
      <c r="C6454" s="1">
        <v>11520</v>
      </c>
      <c r="D6454" s="1">
        <v>284160</v>
      </c>
      <c r="E6454" s="1">
        <v>10500</v>
      </c>
      <c r="F6454" s="1">
        <v>150</v>
      </c>
    </row>
    <row r="6455" spans="1:6" x14ac:dyDescent="0.15">
      <c r="A6455" s="1" t="s">
        <v>12354</v>
      </c>
      <c r="B6455" s="1">
        <v>522455</v>
      </c>
      <c r="C6455" s="1">
        <v>11520</v>
      </c>
      <c r="D6455" s="1">
        <v>295680</v>
      </c>
      <c r="E6455" s="1">
        <v>10500</v>
      </c>
      <c r="F6455" s="1">
        <v>150</v>
      </c>
    </row>
    <row r="6456" spans="1:6" x14ac:dyDescent="0.15">
      <c r="A6456" s="1" t="s">
        <v>12355</v>
      </c>
      <c r="B6456" s="1">
        <v>522456</v>
      </c>
      <c r="C6456" s="1">
        <v>12960</v>
      </c>
      <c r="D6456" s="1">
        <v>307200</v>
      </c>
      <c r="E6456" s="1">
        <v>10500</v>
      </c>
      <c r="F6456" s="1">
        <v>150</v>
      </c>
    </row>
    <row r="6457" spans="1:6" x14ac:dyDescent="0.15">
      <c r="A6457" s="1" t="s">
        <v>12356</v>
      </c>
      <c r="B6457" s="1">
        <v>522457</v>
      </c>
      <c r="C6457" s="1">
        <v>12960</v>
      </c>
      <c r="D6457" s="1">
        <v>320160</v>
      </c>
      <c r="E6457" s="1">
        <v>10500</v>
      </c>
      <c r="F6457" s="1">
        <v>150</v>
      </c>
    </row>
    <row r="6458" spans="1:6" x14ac:dyDescent="0.15">
      <c r="A6458" s="1" t="s">
        <v>12357</v>
      </c>
      <c r="B6458" s="1">
        <v>522458</v>
      </c>
      <c r="C6458" s="1">
        <v>12960</v>
      </c>
      <c r="D6458" s="1">
        <v>333120</v>
      </c>
      <c r="E6458" s="1">
        <v>10500</v>
      </c>
      <c r="F6458" s="1">
        <v>150</v>
      </c>
    </row>
    <row r="6459" spans="1:6" x14ac:dyDescent="0.15">
      <c r="A6459" s="1" t="s">
        <v>12358</v>
      </c>
      <c r="B6459" s="1">
        <v>522459</v>
      </c>
      <c r="C6459" s="1">
        <v>12960</v>
      </c>
      <c r="D6459" s="1">
        <v>346080</v>
      </c>
      <c r="E6459" s="1">
        <v>10500</v>
      </c>
      <c r="F6459" s="1">
        <v>150</v>
      </c>
    </row>
    <row r="6460" spans="1:6" x14ac:dyDescent="0.15">
      <c r="A6460" s="1" t="s">
        <v>12359</v>
      </c>
      <c r="B6460" s="1">
        <v>522460</v>
      </c>
      <c r="C6460" s="1">
        <v>12960</v>
      </c>
      <c r="D6460" s="1">
        <v>359040</v>
      </c>
      <c r="E6460" s="1">
        <v>10500</v>
      </c>
      <c r="F6460" s="1">
        <v>150</v>
      </c>
    </row>
    <row r="6461" spans="1:6" x14ac:dyDescent="0.15">
      <c r="A6461" s="1" t="s">
        <v>12360</v>
      </c>
      <c r="B6461" s="1">
        <v>522461</v>
      </c>
      <c r="C6461" s="1">
        <v>14400</v>
      </c>
      <c r="D6461" s="1">
        <v>372000</v>
      </c>
      <c r="E6461" s="1">
        <v>10500</v>
      </c>
      <c r="F6461" s="1">
        <v>150</v>
      </c>
    </row>
    <row r="6462" spans="1:6" x14ac:dyDescent="0.15">
      <c r="A6462" s="1" t="s">
        <v>12361</v>
      </c>
      <c r="B6462" s="1">
        <v>522462</v>
      </c>
      <c r="C6462" s="1">
        <v>14400</v>
      </c>
      <c r="D6462" s="1">
        <v>386400</v>
      </c>
      <c r="E6462" s="1">
        <v>10500</v>
      </c>
      <c r="F6462" s="1">
        <v>150</v>
      </c>
    </row>
    <row r="6463" spans="1:6" x14ac:dyDescent="0.15">
      <c r="A6463" s="1" t="s">
        <v>12362</v>
      </c>
      <c r="B6463" s="1">
        <v>522463</v>
      </c>
      <c r="C6463" s="1">
        <v>14400</v>
      </c>
      <c r="D6463" s="1">
        <v>400800</v>
      </c>
      <c r="E6463" s="1">
        <v>10500</v>
      </c>
      <c r="F6463" s="1">
        <v>150</v>
      </c>
    </row>
    <row r="6464" spans="1:6" x14ac:dyDescent="0.15">
      <c r="A6464" s="1" t="s">
        <v>12363</v>
      </c>
      <c r="B6464" s="1">
        <v>522464</v>
      </c>
      <c r="C6464" s="1">
        <v>14400</v>
      </c>
      <c r="D6464" s="1">
        <v>415200</v>
      </c>
      <c r="E6464" s="1">
        <v>10500</v>
      </c>
      <c r="F6464" s="1">
        <v>150</v>
      </c>
    </row>
    <row r="6465" spans="1:6" x14ac:dyDescent="0.15">
      <c r="A6465" s="1" t="s">
        <v>12364</v>
      </c>
      <c r="B6465" s="1">
        <v>522465</v>
      </c>
      <c r="C6465" s="1">
        <v>14400</v>
      </c>
      <c r="D6465" s="1">
        <v>429600</v>
      </c>
      <c r="E6465" s="1">
        <v>10500</v>
      </c>
      <c r="F6465" s="1">
        <v>150</v>
      </c>
    </row>
    <row r="6466" spans="1:6" x14ac:dyDescent="0.15">
      <c r="A6466" s="1" t="s">
        <v>12365</v>
      </c>
      <c r="B6466" s="1">
        <v>522466</v>
      </c>
      <c r="C6466" s="1">
        <v>16800</v>
      </c>
      <c r="D6466" s="1">
        <v>444000</v>
      </c>
      <c r="E6466" s="1">
        <v>10500</v>
      </c>
      <c r="F6466" s="1">
        <v>150</v>
      </c>
    </row>
    <row r="6467" spans="1:6" x14ac:dyDescent="0.15">
      <c r="A6467" s="1" t="s">
        <v>12366</v>
      </c>
      <c r="B6467" s="1">
        <v>522467</v>
      </c>
      <c r="C6467" s="1">
        <v>16800</v>
      </c>
      <c r="D6467" s="1">
        <v>460800</v>
      </c>
      <c r="E6467" s="1">
        <v>10500</v>
      </c>
      <c r="F6467" s="1">
        <v>150</v>
      </c>
    </row>
    <row r="6468" spans="1:6" x14ac:dyDescent="0.15">
      <c r="A6468" s="1" t="s">
        <v>12367</v>
      </c>
      <c r="B6468" s="1">
        <v>522468</v>
      </c>
      <c r="C6468" s="1">
        <v>16800</v>
      </c>
      <c r="D6468" s="1">
        <v>477600</v>
      </c>
      <c r="E6468" s="1">
        <v>10500</v>
      </c>
      <c r="F6468" s="1">
        <v>150</v>
      </c>
    </row>
    <row r="6469" spans="1:6" x14ac:dyDescent="0.15">
      <c r="A6469" s="1" t="s">
        <v>12368</v>
      </c>
      <c r="B6469" s="1">
        <v>522469</v>
      </c>
      <c r="C6469" s="1">
        <v>16800</v>
      </c>
      <c r="D6469" s="1">
        <v>494400</v>
      </c>
      <c r="E6469" s="1">
        <v>10500</v>
      </c>
      <c r="F6469" s="1">
        <v>150</v>
      </c>
    </row>
    <row r="6470" spans="1:6" x14ac:dyDescent="0.15">
      <c r="A6470" s="1" t="s">
        <v>12369</v>
      </c>
      <c r="B6470" s="1">
        <v>522470</v>
      </c>
      <c r="C6470" s="1">
        <v>16800</v>
      </c>
      <c r="D6470" s="1">
        <v>511200</v>
      </c>
      <c r="E6470" s="1">
        <v>10500</v>
      </c>
      <c r="F6470" s="1">
        <v>150</v>
      </c>
    </row>
    <row r="6471" spans="1:6" x14ac:dyDescent="0.15">
      <c r="A6471" s="1" t="s">
        <v>12370</v>
      </c>
      <c r="B6471" s="1">
        <v>522471</v>
      </c>
      <c r="C6471" s="1">
        <v>19200</v>
      </c>
      <c r="D6471" s="1">
        <v>528000</v>
      </c>
      <c r="E6471" s="1">
        <v>10500</v>
      </c>
      <c r="F6471" s="1">
        <v>150</v>
      </c>
    </row>
    <row r="6472" spans="1:6" x14ac:dyDescent="0.15">
      <c r="A6472" s="1" t="s">
        <v>12371</v>
      </c>
      <c r="B6472" s="1">
        <v>522472</v>
      </c>
      <c r="C6472" s="1">
        <v>19200</v>
      </c>
      <c r="D6472" s="1">
        <v>547200</v>
      </c>
      <c r="E6472" s="1">
        <v>10500</v>
      </c>
      <c r="F6472" s="1">
        <v>150</v>
      </c>
    </row>
    <row r="6473" spans="1:6" x14ac:dyDescent="0.15">
      <c r="A6473" s="1" t="s">
        <v>12372</v>
      </c>
      <c r="B6473" s="1">
        <v>522473</v>
      </c>
      <c r="C6473" s="1">
        <v>19200</v>
      </c>
      <c r="D6473" s="1">
        <v>566400</v>
      </c>
      <c r="E6473" s="1">
        <v>10500</v>
      </c>
      <c r="F6473" s="1">
        <v>150</v>
      </c>
    </row>
    <row r="6474" spans="1:6" x14ac:dyDescent="0.15">
      <c r="A6474" s="1" t="s">
        <v>12373</v>
      </c>
      <c r="B6474" s="1">
        <v>522474</v>
      </c>
      <c r="C6474" s="1">
        <v>19200</v>
      </c>
      <c r="D6474" s="1">
        <v>585600</v>
      </c>
      <c r="E6474" s="1">
        <v>10500</v>
      </c>
      <c r="F6474" s="1">
        <v>150</v>
      </c>
    </row>
    <row r="6475" spans="1:6" x14ac:dyDescent="0.15">
      <c r="A6475" s="1" t="s">
        <v>12374</v>
      </c>
      <c r="B6475" s="1">
        <v>522475</v>
      </c>
      <c r="C6475" s="1">
        <v>19200</v>
      </c>
      <c r="D6475" s="1">
        <v>604800</v>
      </c>
      <c r="E6475" s="1">
        <v>10500</v>
      </c>
      <c r="F6475" s="1">
        <v>150</v>
      </c>
    </row>
    <row r="6476" spans="1:6" x14ac:dyDescent="0.15">
      <c r="A6476" s="1" t="s">
        <v>12375</v>
      </c>
      <c r="B6476" s="1">
        <v>522476</v>
      </c>
      <c r="C6476" s="1">
        <v>21600</v>
      </c>
      <c r="D6476" s="1">
        <v>624000</v>
      </c>
      <c r="E6476" s="1">
        <v>10500</v>
      </c>
      <c r="F6476" s="1">
        <v>150</v>
      </c>
    </row>
    <row r="6477" spans="1:6" x14ac:dyDescent="0.15">
      <c r="A6477" s="1" t="s">
        <v>12376</v>
      </c>
      <c r="B6477" s="1">
        <v>522477</v>
      </c>
      <c r="C6477" s="1">
        <v>21600</v>
      </c>
      <c r="D6477" s="1">
        <v>645600</v>
      </c>
      <c r="E6477" s="1">
        <v>10500</v>
      </c>
      <c r="F6477" s="1">
        <v>150</v>
      </c>
    </row>
    <row r="6478" spans="1:6" x14ac:dyDescent="0.15">
      <c r="A6478" s="1" t="s">
        <v>12377</v>
      </c>
      <c r="B6478" s="1">
        <v>522478</v>
      </c>
      <c r="C6478" s="1">
        <v>21600</v>
      </c>
      <c r="D6478" s="1">
        <v>667200</v>
      </c>
      <c r="E6478" s="1">
        <v>10500</v>
      </c>
      <c r="F6478" s="1">
        <v>150</v>
      </c>
    </row>
    <row r="6479" spans="1:6" x14ac:dyDescent="0.15">
      <c r="A6479" s="1" t="s">
        <v>12378</v>
      </c>
      <c r="B6479" s="1">
        <v>522479</v>
      </c>
      <c r="C6479" s="1">
        <v>21600</v>
      </c>
      <c r="D6479" s="1">
        <v>688800</v>
      </c>
      <c r="E6479" s="1">
        <v>10500</v>
      </c>
      <c r="F6479" s="1">
        <v>150</v>
      </c>
    </row>
    <row r="6480" spans="1:6" x14ac:dyDescent="0.15">
      <c r="A6480" s="1" t="s">
        <v>12379</v>
      </c>
      <c r="B6480" s="1">
        <v>522480</v>
      </c>
      <c r="C6480" s="1">
        <v>21600</v>
      </c>
      <c r="D6480" s="1">
        <v>710400</v>
      </c>
      <c r="E6480" s="1">
        <v>10500</v>
      </c>
      <c r="F6480" s="1">
        <v>150</v>
      </c>
    </row>
    <row r="6481" spans="1:6" x14ac:dyDescent="0.15">
      <c r="A6481" s="1" t="s">
        <v>12380</v>
      </c>
      <c r="B6481" s="1">
        <v>522481</v>
      </c>
      <c r="C6481" s="1">
        <v>24000</v>
      </c>
      <c r="D6481" s="1">
        <v>732000</v>
      </c>
      <c r="E6481" s="1">
        <v>10500</v>
      </c>
      <c r="F6481" s="1">
        <v>150</v>
      </c>
    </row>
    <row r="6482" spans="1:6" x14ac:dyDescent="0.15">
      <c r="A6482" s="1" t="s">
        <v>12381</v>
      </c>
      <c r="B6482" s="1">
        <v>522482</v>
      </c>
      <c r="C6482" s="1">
        <v>24000</v>
      </c>
      <c r="D6482" s="1">
        <v>756000</v>
      </c>
      <c r="E6482" s="1">
        <v>10500</v>
      </c>
      <c r="F6482" s="1">
        <v>150</v>
      </c>
    </row>
    <row r="6483" spans="1:6" x14ac:dyDescent="0.15">
      <c r="A6483" s="1" t="s">
        <v>12382</v>
      </c>
      <c r="B6483" s="1">
        <v>522483</v>
      </c>
      <c r="C6483" s="1">
        <v>24000</v>
      </c>
      <c r="D6483" s="1">
        <v>780000</v>
      </c>
      <c r="E6483" s="1">
        <v>10500</v>
      </c>
      <c r="F6483" s="1">
        <v>150</v>
      </c>
    </row>
    <row r="6484" spans="1:6" x14ac:dyDescent="0.15">
      <c r="A6484" s="1" t="s">
        <v>12383</v>
      </c>
      <c r="B6484" s="1">
        <v>522484</v>
      </c>
      <c r="C6484" s="1">
        <v>24000</v>
      </c>
      <c r="D6484" s="1">
        <v>804000</v>
      </c>
      <c r="E6484" s="1">
        <v>10500</v>
      </c>
      <c r="F6484" s="1">
        <v>150</v>
      </c>
    </row>
    <row r="6485" spans="1:6" x14ac:dyDescent="0.15">
      <c r="A6485" s="1" t="s">
        <v>12384</v>
      </c>
      <c r="B6485" s="1">
        <v>522485</v>
      </c>
      <c r="C6485" s="1">
        <v>24000</v>
      </c>
      <c r="D6485" s="1">
        <v>828000</v>
      </c>
      <c r="E6485" s="1">
        <v>10500</v>
      </c>
      <c r="F6485" s="1">
        <v>150</v>
      </c>
    </row>
    <row r="6486" spans="1:6" x14ac:dyDescent="0.15">
      <c r="A6486" s="1" t="s">
        <v>12385</v>
      </c>
      <c r="B6486" s="1">
        <v>522486</v>
      </c>
      <c r="C6486" s="1">
        <v>26400</v>
      </c>
      <c r="D6486" s="1">
        <v>852000</v>
      </c>
      <c r="E6486" s="1">
        <v>10500</v>
      </c>
      <c r="F6486" s="1">
        <v>150</v>
      </c>
    </row>
    <row r="6487" spans="1:6" x14ac:dyDescent="0.15">
      <c r="A6487" s="1" t="s">
        <v>12386</v>
      </c>
      <c r="B6487" s="1">
        <v>522487</v>
      </c>
      <c r="C6487" s="1">
        <v>26400</v>
      </c>
      <c r="D6487" s="1">
        <v>878400</v>
      </c>
      <c r="E6487" s="1">
        <v>10500</v>
      </c>
      <c r="F6487" s="1">
        <v>150</v>
      </c>
    </row>
    <row r="6488" spans="1:6" x14ac:dyDescent="0.15">
      <c r="A6488" s="1" t="s">
        <v>12387</v>
      </c>
      <c r="B6488" s="1">
        <v>522488</v>
      </c>
      <c r="C6488" s="1">
        <v>26400</v>
      </c>
      <c r="D6488" s="1">
        <v>904800</v>
      </c>
      <c r="E6488" s="1">
        <v>10500</v>
      </c>
      <c r="F6488" s="1">
        <v>150</v>
      </c>
    </row>
    <row r="6489" spans="1:6" x14ac:dyDescent="0.15">
      <c r="A6489" s="1" t="s">
        <v>12388</v>
      </c>
      <c r="B6489" s="1">
        <v>522489</v>
      </c>
      <c r="C6489" s="1">
        <v>26400</v>
      </c>
      <c r="D6489" s="1">
        <v>931200</v>
      </c>
      <c r="E6489" s="1">
        <v>10500</v>
      </c>
      <c r="F6489" s="1">
        <v>150</v>
      </c>
    </row>
    <row r="6490" spans="1:6" x14ac:dyDescent="0.15">
      <c r="A6490" s="1" t="s">
        <v>12389</v>
      </c>
      <c r="B6490" s="1">
        <v>522490</v>
      </c>
      <c r="C6490" s="1">
        <v>26400</v>
      </c>
      <c r="D6490" s="1">
        <v>957600</v>
      </c>
      <c r="E6490" s="1">
        <v>10500</v>
      </c>
      <c r="F6490" s="1">
        <v>150</v>
      </c>
    </row>
    <row r="6491" spans="1:6" x14ac:dyDescent="0.15">
      <c r="A6491" s="1" t="s">
        <v>12390</v>
      </c>
      <c r="B6491" s="1">
        <v>522491</v>
      </c>
      <c r="C6491" s="1">
        <v>28800</v>
      </c>
      <c r="D6491" s="1">
        <v>984000</v>
      </c>
      <c r="E6491" s="1">
        <v>10500</v>
      </c>
      <c r="F6491" s="1">
        <v>150</v>
      </c>
    </row>
    <row r="6492" spans="1:6" x14ac:dyDescent="0.15">
      <c r="A6492" s="1" t="s">
        <v>12391</v>
      </c>
      <c r="B6492" s="1">
        <v>522492</v>
      </c>
      <c r="C6492" s="1">
        <v>28800</v>
      </c>
      <c r="D6492" s="1">
        <v>1012800</v>
      </c>
      <c r="E6492" s="1">
        <v>10500</v>
      </c>
      <c r="F6492" s="1">
        <v>150</v>
      </c>
    </row>
    <row r="6493" spans="1:6" x14ac:dyDescent="0.15">
      <c r="A6493" s="1" t="s">
        <v>12392</v>
      </c>
      <c r="B6493" s="1">
        <v>522493</v>
      </c>
      <c r="C6493" s="1">
        <v>28800</v>
      </c>
      <c r="D6493" s="1">
        <v>1041600</v>
      </c>
      <c r="E6493" s="1">
        <v>10500</v>
      </c>
      <c r="F6493" s="1">
        <v>150</v>
      </c>
    </row>
    <row r="6494" spans="1:6" x14ac:dyDescent="0.15">
      <c r="A6494" s="1" t="s">
        <v>12393</v>
      </c>
      <c r="B6494" s="1">
        <v>522494</v>
      </c>
      <c r="C6494" s="1">
        <v>28800</v>
      </c>
      <c r="D6494" s="1">
        <v>1070400</v>
      </c>
      <c r="E6494" s="1">
        <v>10500</v>
      </c>
      <c r="F6494" s="1">
        <v>150</v>
      </c>
    </row>
    <row r="6495" spans="1:6" x14ac:dyDescent="0.15">
      <c r="A6495" s="1" t="s">
        <v>12394</v>
      </c>
      <c r="B6495" s="1">
        <v>522495</v>
      </c>
      <c r="C6495" s="1">
        <v>28800</v>
      </c>
      <c r="D6495" s="1">
        <v>1099200</v>
      </c>
      <c r="E6495" s="1">
        <v>10500</v>
      </c>
      <c r="F6495" s="1">
        <v>150</v>
      </c>
    </row>
    <row r="6496" spans="1:6" x14ac:dyDescent="0.15">
      <c r="A6496" s="1" t="s">
        <v>12395</v>
      </c>
      <c r="B6496" s="1">
        <v>522496</v>
      </c>
      <c r="C6496" s="1">
        <v>31200</v>
      </c>
      <c r="D6496" s="1">
        <v>1128000</v>
      </c>
      <c r="E6496" s="1">
        <v>10500</v>
      </c>
      <c r="F6496" s="1">
        <v>150</v>
      </c>
    </row>
    <row r="6497" spans="1:6" x14ac:dyDescent="0.15">
      <c r="A6497" s="1" t="s">
        <v>12396</v>
      </c>
      <c r="B6497" s="1">
        <v>522497</v>
      </c>
      <c r="C6497" s="1">
        <v>31200</v>
      </c>
      <c r="D6497" s="1">
        <v>1159200</v>
      </c>
      <c r="E6497" s="1">
        <v>10500</v>
      </c>
      <c r="F6497" s="1">
        <v>150</v>
      </c>
    </row>
    <row r="6498" spans="1:6" x14ac:dyDescent="0.15">
      <c r="A6498" s="1" t="s">
        <v>12397</v>
      </c>
      <c r="B6498" s="1">
        <v>522498</v>
      </c>
      <c r="C6498" s="1">
        <v>31200</v>
      </c>
      <c r="D6498" s="1">
        <v>1190400</v>
      </c>
      <c r="E6498" s="1">
        <v>10500</v>
      </c>
      <c r="F6498" s="1">
        <v>150</v>
      </c>
    </row>
    <row r="6499" spans="1:6" x14ac:dyDescent="0.15">
      <c r="A6499" s="1" t="s">
        <v>12398</v>
      </c>
      <c r="B6499" s="1">
        <v>522499</v>
      </c>
      <c r="C6499" s="1">
        <v>0</v>
      </c>
      <c r="D6499" s="1">
        <v>1221600</v>
      </c>
      <c r="E6499" s="1">
        <v>10500</v>
      </c>
      <c r="F6499" s="1">
        <v>150</v>
      </c>
    </row>
    <row r="6500" spans="1:6" x14ac:dyDescent="0.15">
      <c r="A6500" s="1" t="s">
        <v>12399</v>
      </c>
      <c r="B6500" s="1">
        <v>523401</v>
      </c>
      <c r="C6500" s="1">
        <v>720</v>
      </c>
      <c r="D6500" s="1">
        <v>0</v>
      </c>
      <c r="E6500" s="1">
        <v>7500</v>
      </c>
      <c r="F6500" s="1">
        <v>120</v>
      </c>
    </row>
    <row r="6501" spans="1:6" x14ac:dyDescent="0.15">
      <c r="A6501" s="1" t="s">
        <v>12400</v>
      </c>
      <c r="B6501" s="1">
        <v>523402</v>
      </c>
      <c r="C6501" s="1">
        <v>720</v>
      </c>
      <c r="D6501" s="1">
        <v>720</v>
      </c>
      <c r="E6501" s="1">
        <v>7500</v>
      </c>
      <c r="F6501" s="1">
        <v>120</v>
      </c>
    </row>
    <row r="6502" spans="1:6" x14ac:dyDescent="0.15">
      <c r="A6502" s="1" t="s">
        <v>12401</v>
      </c>
      <c r="B6502" s="1">
        <v>523403</v>
      </c>
      <c r="C6502" s="1">
        <v>720</v>
      </c>
      <c r="D6502" s="1">
        <v>1440</v>
      </c>
      <c r="E6502" s="1">
        <v>7500</v>
      </c>
      <c r="F6502" s="1">
        <v>120</v>
      </c>
    </row>
    <row r="6503" spans="1:6" x14ac:dyDescent="0.15">
      <c r="A6503" s="1" t="s">
        <v>12402</v>
      </c>
      <c r="B6503" s="1">
        <v>523404</v>
      </c>
      <c r="C6503" s="1">
        <v>720</v>
      </c>
      <c r="D6503" s="1">
        <v>2160</v>
      </c>
      <c r="E6503" s="1">
        <v>7500</v>
      </c>
      <c r="F6503" s="1">
        <v>120</v>
      </c>
    </row>
    <row r="6504" spans="1:6" x14ac:dyDescent="0.15">
      <c r="A6504" s="1" t="s">
        <v>12403</v>
      </c>
      <c r="B6504" s="1">
        <v>523405</v>
      </c>
      <c r="C6504" s="1">
        <v>720</v>
      </c>
      <c r="D6504" s="1">
        <v>2880</v>
      </c>
      <c r="E6504" s="1">
        <v>7500</v>
      </c>
      <c r="F6504" s="1">
        <v>120</v>
      </c>
    </row>
    <row r="6505" spans="1:6" x14ac:dyDescent="0.15">
      <c r="A6505" s="1" t="s">
        <v>12404</v>
      </c>
      <c r="B6505" s="1">
        <v>523406</v>
      </c>
      <c r="C6505" s="1">
        <v>1080</v>
      </c>
      <c r="D6505" s="1">
        <v>3600</v>
      </c>
      <c r="E6505" s="1">
        <v>7500</v>
      </c>
      <c r="F6505" s="1">
        <v>120</v>
      </c>
    </row>
    <row r="6506" spans="1:6" x14ac:dyDescent="0.15">
      <c r="A6506" s="1" t="s">
        <v>12405</v>
      </c>
      <c r="B6506" s="1">
        <v>523407</v>
      </c>
      <c r="C6506" s="1">
        <v>1080</v>
      </c>
      <c r="D6506" s="1">
        <v>4680</v>
      </c>
      <c r="E6506" s="1">
        <v>7500</v>
      </c>
      <c r="F6506" s="1">
        <v>120</v>
      </c>
    </row>
    <row r="6507" spans="1:6" x14ac:dyDescent="0.15">
      <c r="A6507" s="1" t="s">
        <v>12406</v>
      </c>
      <c r="B6507" s="1">
        <v>523408</v>
      </c>
      <c r="C6507" s="1">
        <v>1080</v>
      </c>
      <c r="D6507" s="1">
        <v>5760</v>
      </c>
      <c r="E6507" s="1">
        <v>7500</v>
      </c>
      <c r="F6507" s="1">
        <v>120</v>
      </c>
    </row>
    <row r="6508" spans="1:6" x14ac:dyDescent="0.15">
      <c r="A6508" s="1" t="s">
        <v>12407</v>
      </c>
      <c r="B6508" s="1">
        <v>523409</v>
      </c>
      <c r="C6508" s="1">
        <v>1080</v>
      </c>
      <c r="D6508" s="1">
        <v>6840</v>
      </c>
      <c r="E6508" s="1">
        <v>7500</v>
      </c>
      <c r="F6508" s="1">
        <v>120</v>
      </c>
    </row>
    <row r="6509" spans="1:6" x14ac:dyDescent="0.15">
      <c r="A6509" s="1" t="s">
        <v>12408</v>
      </c>
      <c r="B6509" s="1">
        <v>523410</v>
      </c>
      <c r="C6509" s="1">
        <v>1080</v>
      </c>
      <c r="D6509" s="1">
        <v>7920</v>
      </c>
      <c r="E6509" s="1">
        <v>7500</v>
      </c>
      <c r="F6509" s="1">
        <v>120</v>
      </c>
    </row>
    <row r="6510" spans="1:6" x14ac:dyDescent="0.15">
      <c r="A6510" s="1" t="s">
        <v>12409</v>
      </c>
      <c r="B6510" s="1">
        <v>523411</v>
      </c>
      <c r="C6510" s="1">
        <v>1800</v>
      </c>
      <c r="D6510" s="1">
        <v>9000</v>
      </c>
      <c r="E6510" s="1">
        <v>7500</v>
      </c>
      <c r="F6510" s="1">
        <v>120</v>
      </c>
    </row>
    <row r="6511" spans="1:6" x14ac:dyDescent="0.15">
      <c r="A6511" s="1" t="s">
        <v>12410</v>
      </c>
      <c r="B6511" s="1">
        <v>523412</v>
      </c>
      <c r="C6511" s="1">
        <v>1800</v>
      </c>
      <c r="D6511" s="1">
        <v>10800</v>
      </c>
      <c r="E6511" s="1">
        <v>7500</v>
      </c>
      <c r="F6511" s="1">
        <v>120</v>
      </c>
    </row>
    <row r="6512" spans="1:6" x14ac:dyDescent="0.15">
      <c r="A6512" s="1" t="s">
        <v>12411</v>
      </c>
      <c r="B6512" s="1">
        <v>523413</v>
      </c>
      <c r="C6512" s="1">
        <v>1800</v>
      </c>
      <c r="D6512" s="1">
        <v>12600</v>
      </c>
      <c r="E6512" s="1">
        <v>7500</v>
      </c>
      <c r="F6512" s="1">
        <v>120</v>
      </c>
    </row>
    <row r="6513" spans="1:6" x14ac:dyDescent="0.15">
      <c r="A6513" s="1" t="s">
        <v>12412</v>
      </c>
      <c r="B6513" s="1">
        <v>523414</v>
      </c>
      <c r="C6513" s="1">
        <v>1800</v>
      </c>
      <c r="D6513" s="1">
        <v>14400</v>
      </c>
      <c r="E6513" s="1">
        <v>7500</v>
      </c>
      <c r="F6513" s="1">
        <v>120</v>
      </c>
    </row>
    <row r="6514" spans="1:6" x14ac:dyDescent="0.15">
      <c r="A6514" s="1" t="s">
        <v>12413</v>
      </c>
      <c r="B6514" s="1">
        <v>523415</v>
      </c>
      <c r="C6514" s="1">
        <v>1800</v>
      </c>
      <c r="D6514" s="1">
        <v>16200</v>
      </c>
      <c r="E6514" s="1">
        <v>7500</v>
      </c>
      <c r="F6514" s="1">
        <v>120</v>
      </c>
    </row>
    <row r="6515" spans="1:6" x14ac:dyDescent="0.15">
      <c r="A6515" s="1" t="s">
        <v>12414</v>
      </c>
      <c r="B6515" s="1">
        <v>523416</v>
      </c>
      <c r="C6515" s="1">
        <v>2520</v>
      </c>
      <c r="D6515" s="1">
        <v>18000</v>
      </c>
      <c r="E6515" s="1">
        <v>7500</v>
      </c>
      <c r="F6515" s="1">
        <v>120</v>
      </c>
    </row>
    <row r="6516" spans="1:6" x14ac:dyDescent="0.15">
      <c r="A6516" s="1" t="s">
        <v>12415</v>
      </c>
      <c r="B6516" s="1">
        <v>523417</v>
      </c>
      <c r="C6516" s="1">
        <v>2520</v>
      </c>
      <c r="D6516" s="1">
        <v>20520</v>
      </c>
      <c r="E6516" s="1">
        <v>7500</v>
      </c>
      <c r="F6516" s="1">
        <v>120</v>
      </c>
    </row>
    <row r="6517" spans="1:6" x14ac:dyDescent="0.15">
      <c r="A6517" s="1" t="s">
        <v>12416</v>
      </c>
      <c r="B6517" s="1">
        <v>523418</v>
      </c>
      <c r="C6517" s="1">
        <v>2520</v>
      </c>
      <c r="D6517" s="1">
        <v>23040</v>
      </c>
      <c r="E6517" s="1">
        <v>7500</v>
      </c>
      <c r="F6517" s="1">
        <v>120</v>
      </c>
    </row>
    <row r="6518" spans="1:6" x14ac:dyDescent="0.15">
      <c r="A6518" s="1" t="s">
        <v>12417</v>
      </c>
      <c r="B6518" s="1">
        <v>523419</v>
      </c>
      <c r="C6518" s="1">
        <v>2520</v>
      </c>
      <c r="D6518" s="1">
        <v>25560</v>
      </c>
      <c r="E6518" s="1">
        <v>7500</v>
      </c>
      <c r="F6518" s="1">
        <v>120</v>
      </c>
    </row>
    <row r="6519" spans="1:6" x14ac:dyDescent="0.15">
      <c r="A6519" s="1" t="s">
        <v>12418</v>
      </c>
      <c r="B6519" s="1">
        <v>523420</v>
      </c>
      <c r="C6519" s="1">
        <v>2520</v>
      </c>
      <c r="D6519" s="1">
        <v>28080</v>
      </c>
      <c r="E6519" s="1">
        <v>7500</v>
      </c>
      <c r="F6519" s="1">
        <v>120</v>
      </c>
    </row>
    <row r="6520" spans="1:6" x14ac:dyDescent="0.15">
      <c r="A6520" s="1" t="s">
        <v>12419</v>
      </c>
      <c r="B6520" s="1">
        <v>523421</v>
      </c>
      <c r="C6520" s="1">
        <v>3240</v>
      </c>
      <c r="D6520" s="1">
        <v>30600</v>
      </c>
      <c r="E6520" s="1">
        <v>7500</v>
      </c>
      <c r="F6520" s="1">
        <v>120</v>
      </c>
    </row>
    <row r="6521" spans="1:6" x14ac:dyDescent="0.15">
      <c r="A6521" s="1" t="s">
        <v>12420</v>
      </c>
      <c r="B6521" s="1">
        <v>523422</v>
      </c>
      <c r="C6521" s="1">
        <v>3240</v>
      </c>
      <c r="D6521" s="1">
        <v>33840</v>
      </c>
      <c r="E6521" s="1">
        <v>7500</v>
      </c>
      <c r="F6521" s="1">
        <v>120</v>
      </c>
    </row>
    <row r="6522" spans="1:6" x14ac:dyDescent="0.15">
      <c r="A6522" s="1" t="s">
        <v>12421</v>
      </c>
      <c r="B6522" s="1">
        <v>523423</v>
      </c>
      <c r="C6522" s="1">
        <v>3240</v>
      </c>
      <c r="D6522" s="1">
        <v>37080</v>
      </c>
      <c r="E6522" s="1">
        <v>7500</v>
      </c>
      <c r="F6522" s="1">
        <v>120</v>
      </c>
    </row>
    <row r="6523" spans="1:6" x14ac:dyDescent="0.15">
      <c r="A6523" s="1" t="s">
        <v>12422</v>
      </c>
      <c r="B6523" s="1">
        <v>523424</v>
      </c>
      <c r="C6523" s="1">
        <v>3240</v>
      </c>
      <c r="D6523" s="1">
        <v>40320</v>
      </c>
      <c r="E6523" s="1">
        <v>7500</v>
      </c>
      <c r="F6523" s="1">
        <v>120</v>
      </c>
    </row>
    <row r="6524" spans="1:6" x14ac:dyDescent="0.15">
      <c r="A6524" s="1" t="s">
        <v>12423</v>
      </c>
      <c r="B6524" s="1">
        <v>523425</v>
      </c>
      <c r="C6524" s="1">
        <v>3240</v>
      </c>
      <c r="D6524" s="1">
        <v>43560</v>
      </c>
      <c r="E6524" s="1">
        <v>7500</v>
      </c>
      <c r="F6524" s="1">
        <v>120</v>
      </c>
    </row>
    <row r="6525" spans="1:6" x14ac:dyDescent="0.15">
      <c r="A6525" s="1" t="s">
        <v>12424</v>
      </c>
      <c r="B6525" s="1">
        <v>523426</v>
      </c>
      <c r="C6525" s="1">
        <v>3960</v>
      </c>
      <c r="D6525" s="1">
        <v>46800</v>
      </c>
      <c r="E6525" s="1">
        <v>7500</v>
      </c>
      <c r="F6525" s="1">
        <v>120</v>
      </c>
    </row>
    <row r="6526" spans="1:6" x14ac:dyDescent="0.15">
      <c r="A6526" s="1" t="s">
        <v>12425</v>
      </c>
      <c r="B6526" s="1">
        <v>523427</v>
      </c>
      <c r="C6526" s="1">
        <v>3960</v>
      </c>
      <c r="D6526" s="1">
        <v>50760</v>
      </c>
      <c r="E6526" s="1">
        <v>7500</v>
      </c>
      <c r="F6526" s="1">
        <v>120</v>
      </c>
    </row>
    <row r="6527" spans="1:6" x14ac:dyDescent="0.15">
      <c r="A6527" s="1" t="s">
        <v>12426</v>
      </c>
      <c r="B6527" s="1">
        <v>523428</v>
      </c>
      <c r="C6527" s="1">
        <v>3960</v>
      </c>
      <c r="D6527" s="1">
        <v>54720</v>
      </c>
      <c r="E6527" s="1">
        <v>7500</v>
      </c>
      <c r="F6527" s="1">
        <v>120</v>
      </c>
    </row>
    <row r="6528" spans="1:6" x14ac:dyDescent="0.15">
      <c r="A6528" s="1" t="s">
        <v>12427</v>
      </c>
      <c r="B6528" s="1">
        <v>523429</v>
      </c>
      <c r="C6528" s="1">
        <v>3960</v>
      </c>
      <c r="D6528" s="1">
        <v>58680</v>
      </c>
      <c r="E6528" s="1">
        <v>7500</v>
      </c>
      <c r="F6528" s="1">
        <v>120</v>
      </c>
    </row>
    <row r="6529" spans="1:6" x14ac:dyDescent="0.15">
      <c r="A6529" s="1" t="s">
        <v>12428</v>
      </c>
      <c r="B6529" s="1">
        <v>523430</v>
      </c>
      <c r="C6529" s="1">
        <v>3960</v>
      </c>
      <c r="D6529" s="1">
        <v>62640</v>
      </c>
      <c r="E6529" s="1">
        <v>7500</v>
      </c>
      <c r="F6529" s="1">
        <v>120</v>
      </c>
    </row>
    <row r="6530" spans="1:6" x14ac:dyDescent="0.15">
      <c r="A6530" s="1" t="s">
        <v>12429</v>
      </c>
      <c r="B6530" s="1">
        <v>523431</v>
      </c>
      <c r="C6530" s="1">
        <v>4680</v>
      </c>
      <c r="D6530" s="1">
        <v>66600</v>
      </c>
      <c r="E6530" s="1">
        <v>7500</v>
      </c>
      <c r="F6530" s="1">
        <v>120</v>
      </c>
    </row>
    <row r="6531" spans="1:6" x14ac:dyDescent="0.15">
      <c r="A6531" s="1" t="s">
        <v>12430</v>
      </c>
      <c r="B6531" s="1">
        <v>523432</v>
      </c>
      <c r="C6531" s="1">
        <v>4680</v>
      </c>
      <c r="D6531" s="1">
        <v>71280</v>
      </c>
      <c r="E6531" s="1">
        <v>7500</v>
      </c>
      <c r="F6531" s="1">
        <v>120</v>
      </c>
    </row>
    <row r="6532" spans="1:6" x14ac:dyDescent="0.15">
      <c r="A6532" s="1" t="s">
        <v>12431</v>
      </c>
      <c r="B6532" s="1">
        <v>523433</v>
      </c>
      <c r="C6532" s="1">
        <v>4680</v>
      </c>
      <c r="D6532" s="1">
        <v>75960</v>
      </c>
      <c r="E6532" s="1">
        <v>7500</v>
      </c>
      <c r="F6532" s="1">
        <v>120</v>
      </c>
    </row>
    <row r="6533" spans="1:6" x14ac:dyDescent="0.15">
      <c r="A6533" s="1" t="s">
        <v>12432</v>
      </c>
      <c r="B6533" s="1">
        <v>523434</v>
      </c>
      <c r="C6533" s="1">
        <v>4680</v>
      </c>
      <c r="D6533" s="1">
        <v>80640</v>
      </c>
      <c r="E6533" s="1">
        <v>7500</v>
      </c>
      <c r="F6533" s="1">
        <v>120</v>
      </c>
    </row>
    <row r="6534" spans="1:6" x14ac:dyDescent="0.15">
      <c r="A6534" s="1" t="s">
        <v>12433</v>
      </c>
      <c r="B6534" s="1">
        <v>523435</v>
      </c>
      <c r="C6534" s="1">
        <v>4680</v>
      </c>
      <c r="D6534" s="1">
        <v>85320</v>
      </c>
      <c r="E6534" s="1">
        <v>7500</v>
      </c>
      <c r="F6534" s="1">
        <v>120</v>
      </c>
    </row>
    <row r="6535" spans="1:6" x14ac:dyDescent="0.15">
      <c r="A6535" s="1" t="s">
        <v>12434</v>
      </c>
      <c r="B6535" s="1">
        <v>523436</v>
      </c>
      <c r="C6535" s="1">
        <v>5400</v>
      </c>
      <c r="D6535" s="1">
        <v>90000</v>
      </c>
      <c r="E6535" s="1">
        <v>7500</v>
      </c>
      <c r="F6535" s="1">
        <v>120</v>
      </c>
    </row>
    <row r="6536" spans="1:6" x14ac:dyDescent="0.15">
      <c r="A6536" s="1" t="s">
        <v>12435</v>
      </c>
      <c r="B6536" s="1">
        <v>523437</v>
      </c>
      <c r="C6536" s="1">
        <v>5400</v>
      </c>
      <c r="D6536" s="1">
        <v>95400</v>
      </c>
      <c r="E6536" s="1">
        <v>7500</v>
      </c>
      <c r="F6536" s="1">
        <v>120</v>
      </c>
    </row>
    <row r="6537" spans="1:6" x14ac:dyDescent="0.15">
      <c r="A6537" s="1" t="s">
        <v>12436</v>
      </c>
      <c r="B6537" s="1">
        <v>523438</v>
      </c>
      <c r="C6537" s="1">
        <v>5400</v>
      </c>
      <c r="D6537" s="1">
        <v>100800</v>
      </c>
      <c r="E6537" s="1">
        <v>7500</v>
      </c>
      <c r="F6537" s="1">
        <v>120</v>
      </c>
    </row>
    <row r="6538" spans="1:6" x14ac:dyDescent="0.15">
      <c r="A6538" s="1" t="s">
        <v>12437</v>
      </c>
      <c r="B6538" s="1">
        <v>523439</v>
      </c>
      <c r="C6538" s="1">
        <v>5400</v>
      </c>
      <c r="D6538" s="1">
        <v>106200</v>
      </c>
      <c r="E6538" s="1">
        <v>7500</v>
      </c>
      <c r="F6538" s="1">
        <v>120</v>
      </c>
    </row>
    <row r="6539" spans="1:6" x14ac:dyDescent="0.15">
      <c r="A6539" s="1" t="s">
        <v>12438</v>
      </c>
      <c r="B6539" s="1">
        <v>523440</v>
      </c>
      <c r="C6539" s="1">
        <v>5400</v>
      </c>
      <c r="D6539" s="1">
        <v>111600</v>
      </c>
      <c r="E6539" s="1">
        <v>7500</v>
      </c>
      <c r="F6539" s="1">
        <v>120</v>
      </c>
    </row>
    <row r="6540" spans="1:6" x14ac:dyDescent="0.15">
      <c r="A6540" s="1" t="s">
        <v>12439</v>
      </c>
      <c r="B6540" s="1">
        <v>523441</v>
      </c>
      <c r="C6540" s="1">
        <v>6480</v>
      </c>
      <c r="D6540" s="1">
        <v>117000</v>
      </c>
      <c r="E6540" s="1">
        <v>7500</v>
      </c>
      <c r="F6540" s="1">
        <v>120</v>
      </c>
    </row>
    <row r="6541" spans="1:6" x14ac:dyDescent="0.15">
      <c r="A6541" s="1" t="s">
        <v>12440</v>
      </c>
      <c r="B6541" s="1">
        <v>523442</v>
      </c>
      <c r="C6541" s="1">
        <v>6480</v>
      </c>
      <c r="D6541" s="1">
        <v>123480</v>
      </c>
      <c r="E6541" s="1">
        <v>7500</v>
      </c>
      <c r="F6541" s="1">
        <v>120</v>
      </c>
    </row>
    <row r="6542" spans="1:6" x14ac:dyDescent="0.15">
      <c r="A6542" s="1" t="s">
        <v>12441</v>
      </c>
      <c r="B6542" s="1">
        <v>523443</v>
      </c>
      <c r="C6542" s="1">
        <v>6480</v>
      </c>
      <c r="D6542" s="1">
        <v>129960</v>
      </c>
      <c r="E6542" s="1">
        <v>7500</v>
      </c>
      <c r="F6542" s="1">
        <v>120</v>
      </c>
    </row>
    <row r="6543" spans="1:6" x14ac:dyDescent="0.15">
      <c r="A6543" s="1" t="s">
        <v>12442</v>
      </c>
      <c r="B6543" s="1">
        <v>523444</v>
      </c>
      <c r="C6543" s="1">
        <v>6480</v>
      </c>
      <c r="D6543" s="1">
        <v>136440</v>
      </c>
      <c r="E6543" s="1">
        <v>7500</v>
      </c>
      <c r="F6543" s="1">
        <v>120</v>
      </c>
    </row>
    <row r="6544" spans="1:6" x14ac:dyDescent="0.15">
      <c r="A6544" s="1" t="s">
        <v>12443</v>
      </c>
      <c r="B6544" s="1">
        <v>523445</v>
      </c>
      <c r="C6544" s="1">
        <v>6480</v>
      </c>
      <c r="D6544" s="1">
        <v>142920</v>
      </c>
      <c r="E6544" s="1">
        <v>7500</v>
      </c>
      <c r="F6544" s="1">
        <v>120</v>
      </c>
    </row>
    <row r="6545" spans="1:6" x14ac:dyDescent="0.15">
      <c r="A6545" s="1" t="s">
        <v>12444</v>
      </c>
      <c r="B6545" s="1">
        <v>523446</v>
      </c>
      <c r="C6545" s="1">
        <v>7560</v>
      </c>
      <c r="D6545" s="1">
        <v>149400</v>
      </c>
      <c r="E6545" s="1">
        <v>7500</v>
      </c>
      <c r="F6545" s="1">
        <v>120</v>
      </c>
    </row>
    <row r="6546" spans="1:6" x14ac:dyDescent="0.15">
      <c r="A6546" s="1" t="s">
        <v>12445</v>
      </c>
      <c r="B6546" s="1">
        <v>523447</v>
      </c>
      <c r="C6546" s="1">
        <v>7560</v>
      </c>
      <c r="D6546" s="1">
        <v>156960</v>
      </c>
      <c r="E6546" s="1">
        <v>7500</v>
      </c>
      <c r="F6546" s="1">
        <v>120</v>
      </c>
    </row>
    <row r="6547" spans="1:6" x14ac:dyDescent="0.15">
      <c r="A6547" s="1" t="s">
        <v>12446</v>
      </c>
      <c r="B6547" s="1">
        <v>523448</v>
      </c>
      <c r="C6547" s="1">
        <v>7560</v>
      </c>
      <c r="D6547" s="1">
        <v>164520</v>
      </c>
      <c r="E6547" s="1">
        <v>7500</v>
      </c>
      <c r="F6547" s="1">
        <v>120</v>
      </c>
    </row>
    <row r="6548" spans="1:6" x14ac:dyDescent="0.15">
      <c r="A6548" s="1" t="s">
        <v>12447</v>
      </c>
      <c r="B6548" s="1">
        <v>523449</v>
      </c>
      <c r="C6548" s="1">
        <v>7560</v>
      </c>
      <c r="D6548" s="1">
        <v>172080</v>
      </c>
      <c r="E6548" s="1">
        <v>7500</v>
      </c>
      <c r="F6548" s="1">
        <v>120</v>
      </c>
    </row>
    <row r="6549" spans="1:6" x14ac:dyDescent="0.15">
      <c r="A6549" s="1" t="s">
        <v>12448</v>
      </c>
      <c r="B6549" s="1">
        <v>523450</v>
      </c>
      <c r="C6549" s="1">
        <v>7560</v>
      </c>
      <c r="D6549" s="1">
        <v>179640</v>
      </c>
      <c r="E6549" s="1">
        <v>7500</v>
      </c>
      <c r="F6549" s="1">
        <v>120</v>
      </c>
    </row>
    <row r="6550" spans="1:6" x14ac:dyDescent="0.15">
      <c r="A6550" s="1" t="s">
        <v>12449</v>
      </c>
      <c r="B6550" s="1">
        <v>523451</v>
      </c>
      <c r="C6550" s="1">
        <v>8640</v>
      </c>
      <c r="D6550" s="1">
        <v>187200</v>
      </c>
      <c r="E6550" s="1">
        <v>7500</v>
      </c>
      <c r="F6550" s="1">
        <v>120</v>
      </c>
    </row>
    <row r="6551" spans="1:6" x14ac:dyDescent="0.15">
      <c r="A6551" s="1" t="s">
        <v>12450</v>
      </c>
      <c r="B6551" s="1">
        <v>523452</v>
      </c>
      <c r="C6551" s="1">
        <v>8640</v>
      </c>
      <c r="D6551" s="1">
        <v>195840</v>
      </c>
      <c r="E6551" s="1">
        <v>7500</v>
      </c>
      <c r="F6551" s="1">
        <v>120</v>
      </c>
    </row>
    <row r="6552" spans="1:6" x14ac:dyDescent="0.15">
      <c r="A6552" s="1" t="s">
        <v>12451</v>
      </c>
      <c r="B6552" s="1">
        <v>523453</v>
      </c>
      <c r="C6552" s="1">
        <v>8640</v>
      </c>
      <c r="D6552" s="1">
        <v>204480</v>
      </c>
      <c r="E6552" s="1">
        <v>7500</v>
      </c>
      <c r="F6552" s="1">
        <v>120</v>
      </c>
    </row>
    <row r="6553" spans="1:6" x14ac:dyDescent="0.15">
      <c r="A6553" s="1" t="s">
        <v>12452</v>
      </c>
      <c r="B6553" s="1">
        <v>523454</v>
      </c>
      <c r="C6553" s="1">
        <v>8640</v>
      </c>
      <c r="D6553" s="1">
        <v>213120</v>
      </c>
      <c r="E6553" s="1">
        <v>7500</v>
      </c>
      <c r="F6553" s="1">
        <v>120</v>
      </c>
    </row>
    <row r="6554" spans="1:6" x14ac:dyDescent="0.15">
      <c r="A6554" s="1" t="s">
        <v>12453</v>
      </c>
      <c r="B6554" s="1">
        <v>523455</v>
      </c>
      <c r="C6554" s="1">
        <v>8640</v>
      </c>
      <c r="D6554" s="1">
        <v>221760</v>
      </c>
      <c r="E6554" s="1">
        <v>7500</v>
      </c>
      <c r="F6554" s="1">
        <v>120</v>
      </c>
    </row>
    <row r="6555" spans="1:6" x14ac:dyDescent="0.15">
      <c r="A6555" s="1" t="s">
        <v>12454</v>
      </c>
      <c r="B6555" s="1">
        <v>523456</v>
      </c>
      <c r="C6555" s="1">
        <v>9720</v>
      </c>
      <c r="D6555" s="1">
        <v>230400</v>
      </c>
      <c r="E6555" s="1">
        <v>7500</v>
      </c>
      <c r="F6555" s="1">
        <v>120</v>
      </c>
    </row>
    <row r="6556" spans="1:6" x14ac:dyDescent="0.15">
      <c r="A6556" s="1" t="s">
        <v>12455</v>
      </c>
      <c r="B6556" s="1">
        <v>523457</v>
      </c>
      <c r="C6556" s="1">
        <v>9720</v>
      </c>
      <c r="D6556" s="1">
        <v>240120</v>
      </c>
      <c r="E6556" s="1">
        <v>7500</v>
      </c>
      <c r="F6556" s="1">
        <v>120</v>
      </c>
    </row>
    <row r="6557" spans="1:6" x14ac:dyDescent="0.15">
      <c r="A6557" s="1" t="s">
        <v>12456</v>
      </c>
      <c r="B6557" s="1">
        <v>523458</v>
      </c>
      <c r="C6557" s="1">
        <v>9720</v>
      </c>
      <c r="D6557" s="1">
        <v>249840</v>
      </c>
      <c r="E6557" s="1">
        <v>7500</v>
      </c>
      <c r="F6557" s="1">
        <v>120</v>
      </c>
    </row>
    <row r="6558" spans="1:6" x14ac:dyDescent="0.15">
      <c r="A6558" s="1" t="s">
        <v>12457</v>
      </c>
      <c r="B6558" s="1">
        <v>523459</v>
      </c>
      <c r="C6558" s="1">
        <v>9720</v>
      </c>
      <c r="D6558" s="1">
        <v>259560</v>
      </c>
      <c r="E6558" s="1">
        <v>7500</v>
      </c>
      <c r="F6558" s="1">
        <v>120</v>
      </c>
    </row>
    <row r="6559" spans="1:6" x14ac:dyDescent="0.15">
      <c r="A6559" s="1" t="s">
        <v>12458</v>
      </c>
      <c r="B6559" s="1">
        <v>523460</v>
      </c>
      <c r="C6559" s="1">
        <v>9720</v>
      </c>
      <c r="D6559" s="1">
        <v>269280</v>
      </c>
      <c r="E6559" s="1">
        <v>7500</v>
      </c>
      <c r="F6559" s="1">
        <v>120</v>
      </c>
    </row>
    <row r="6560" spans="1:6" x14ac:dyDescent="0.15">
      <c r="A6560" s="1" t="s">
        <v>12459</v>
      </c>
      <c r="B6560" s="1">
        <v>523461</v>
      </c>
      <c r="C6560" s="1">
        <v>10800</v>
      </c>
      <c r="D6560" s="1">
        <v>279000</v>
      </c>
      <c r="E6560" s="1">
        <v>7500</v>
      </c>
      <c r="F6560" s="1">
        <v>120</v>
      </c>
    </row>
    <row r="6561" spans="1:6" x14ac:dyDescent="0.15">
      <c r="A6561" s="1" t="s">
        <v>12460</v>
      </c>
      <c r="B6561" s="1">
        <v>523462</v>
      </c>
      <c r="C6561" s="1">
        <v>10800</v>
      </c>
      <c r="D6561" s="1">
        <v>289800</v>
      </c>
      <c r="E6561" s="1">
        <v>7500</v>
      </c>
      <c r="F6561" s="1">
        <v>120</v>
      </c>
    </row>
    <row r="6562" spans="1:6" x14ac:dyDescent="0.15">
      <c r="A6562" s="1" t="s">
        <v>12461</v>
      </c>
      <c r="B6562" s="1">
        <v>523463</v>
      </c>
      <c r="C6562" s="1">
        <v>10800</v>
      </c>
      <c r="D6562" s="1">
        <v>300600</v>
      </c>
      <c r="E6562" s="1">
        <v>7500</v>
      </c>
      <c r="F6562" s="1">
        <v>120</v>
      </c>
    </row>
    <row r="6563" spans="1:6" x14ac:dyDescent="0.15">
      <c r="A6563" s="1" t="s">
        <v>12462</v>
      </c>
      <c r="B6563" s="1">
        <v>523464</v>
      </c>
      <c r="C6563" s="1">
        <v>10800</v>
      </c>
      <c r="D6563" s="1">
        <v>311400</v>
      </c>
      <c r="E6563" s="1">
        <v>7500</v>
      </c>
      <c r="F6563" s="1">
        <v>120</v>
      </c>
    </row>
    <row r="6564" spans="1:6" x14ac:dyDescent="0.15">
      <c r="A6564" s="1" t="s">
        <v>12463</v>
      </c>
      <c r="B6564" s="1">
        <v>523465</v>
      </c>
      <c r="C6564" s="1">
        <v>10800</v>
      </c>
      <c r="D6564" s="1">
        <v>322200</v>
      </c>
      <c r="E6564" s="1">
        <v>7500</v>
      </c>
      <c r="F6564" s="1">
        <v>120</v>
      </c>
    </row>
    <row r="6565" spans="1:6" x14ac:dyDescent="0.15">
      <c r="A6565" s="1" t="s">
        <v>12464</v>
      </c>
      <c r="B6565" s="1">
        <v>523466</v>
      </c>
      <c r="C6565" s="1">
        <v>12600</v>
      </c>
      <c r="D6565" s="1">
        <v>333000</v>
      </c>
      <c r="E6565" s="1">
        <v>7500</v>
      </c>
      <c r="F6565" s="1">
        <v>120</v>
      </c>
    </row>
    <row r="6566" spans="1:6" x14ac:dyDescent="0.15">
      <c r="A6566" s="1" t="s">
        <v>12465</v>
      </c>
      <c r="B6566" s="1">
        <v>523467</v>
      </c>
      <c r="C6566" s="1">
        <v>12600</v>
      </c>
      <c r="D6566" s="1">
        <v>345600</v>
      </c>
      <c r="E6566" s="1">
        <v>7500</v>
      </c>
      <c r="F6566" s="1">
        <v>120</v>
      </c>
    </row>
    <row r="6567" spans="1:6" x14ac:dyDescent="0.15">
      <c r="A6567" s="1" t="s">
        <v>12466</v>
      </c>
      <c r="B6567" s="1">
        <v>523468</v>
      </c>
      <c r="C6567" s="1">
        <v>12600</v>
      </c>
      <c r="D6567" s="1">
        <v>358200</v>
      </c>
      <c r="E6567" s="1">
        <v>7500</v>
      </c>
      <c r="F6567" s="1">
        <v>120</v>
      </c>
    </row>
    <row r="6568" spans="1:6" x14ac:dyDescent="0.15">
      <c r="A6568" s="1" t="s">
        <v>12467</v>
      </c>
      <c r="B6568" s="1">
        <v>523469</v>
      </c>
      <c r="C6568" s="1">
        <v>12600</v>
      </c>
      <c r="D6568" s="1">
        <v>370800</v>
      </c>
      <c r="E6568" s="1">
        <v>7500</v>
      </c>
      <c r="F6568" s="1">
        <v>120</v>
      </c>
    </row>
    <row r="6569" spans="1:6" x14ac:dyDescent="0.15">
      <c r="A6569" s="1" t="s">
        <v>12468</v>
      </c>
      <c r="B6569" s="1">
        <v>523470</v>
      </c>
      <c r="C6569" s="1">
        <v>12600</v>
      </c>
      <c r="D6569" s="1">
        <v>383400</v>
      </c>
      <c r="E6569" s="1">
        <v>7500</v>
      </c>
      <c r="F6569" s="1">
        <v>120</v>
      </c>
    </row>
    <row r="6570" spans="1:6" x14ac:dyDescent="0.15">
      <c r="A6570" s="1" t="s">
        <v>12469</v>
      </c>
      <c r="B6570" s="1">
        <v>523471</v>
      </c>
      <c r="C6570" s="1">
        <v>14400</v>
      </c>
      <c r="D6570" s="1">
        <v>396000</v>
      </c>
      <c r="E6570" s="1">
        <v>7500</v>
      </c>
      <c r="F6570" s="1">
        <v>120</v>
      </c>
    </row>
    <row r="6571" spans="1:6" x14ac:dyDescent="0.15">
      <c r="A6571" s="1" t="s">
        <v>12470</v>
      </c>
      <c r="B6571" s="1">
        <v>523472</v>
      </c>
      <c r="C6571" s="1">
        <v>14400</v>
      </c>
      <c r="D6571" s="1">
        <v>410400</v>
      </c>
      <c r="E6571" s="1">
        <v>7500</v>
      </c>
      <c r="F6571" s="1">
        <v>120</v>
      </c>
    </row>
    <row r="6572" spans="1:6" x14ac:dyDescent="0.15">
      <c r="A6572" s="1" t="s">
        <v>12471</v>
      </c>
      <c r="B6572" s="1">
        <v>523473</v>
      </c>
      <c r="C6572" s="1">
        <v>14400</v>
      </c>
      <c r="D6572" s="1">
        <v>424800</v>
      </c>
      <c r="E6572" s="1">
        <v>7500</v>
      </c>
      <c r="F6572" s="1">
        <v>120</v>
      </c>
    </row>
    <row r="6573" spans="1:6" x14ac:dyDescent="0.15">
      <c r="A6573" s="1" t="s">
        <v>12472</v>
      </c>
      <c r="B6573" s="1">
        <v>523474</v>
      </c>
      <c r="C6573" s="1">
        <v>14400</v>
      </c>
      <c r="D6573" s="1">
        <v>439200</v>
      </c>
      <c r="E6573" s="1">
        <v>7500</v>
      </c>
      <c r="F6573" s="1">
        <v>120</v>
      </c>
    </row>
    <row r="6574" spans="1:6" x14ac:dyDescent="0.15">
      <c r="A6574" s="1" t="s">
        <v>12473</v>
      </c>
      <c r="B6574" s="1">
        <v>523475</v>
      </c>
      <c r="C6574" s="1">
        <v>14400</v>
      </c>
      <c r="D6574" s="1">
        <v>453600</v>
      </c>
      <c r="E6574" s="1">
        <v>7500</v>
      </c>
      <c r="F6574" s="1">
        <v>120</v>
      </c>
    </row>
    <row r="6575" spans="1:6" x14ac:dyDescent="0.15">
      <c r="A6575" s="1" t="s">
        <v>12474</v>
      </c>
      <c r="B6575" s="1">
        <v>523476</v>
      </c>
      <c r="C6575" s="1">
        <v>16200</v>
      </c>
      <c r="D6575" s="1">
        <v>468000</v>
      </c>
      <c r="E6575" s="1">
        <v>7500</v>
      </c>
      <c r="F6575" s="1">
        <v>120</v>
      </c>
    </row>
    <row r="6576" spans="1:6" x14ac:dyDescent="0.15">
      <c r="A6576" s="1" t="s">
        <v>12475</v>
      </c>
      <c r="B6576" s="1">
        <v>523477</v>
      </c>
      <c r="C6576" s="1">
        <v>16200</v>
      </c>
      <c r="D6576" s="1">
        <v>484200</v>
      </c>
      <c r="E6576" s="1">
        <v>7500</v>
      </c>
      <c r="F6576" s="1">
        <v>120</v>
      </c>
    </row>
    <row r="6577" spans="1:6" x14ac:dyDescent="0.15">
      <c r="A6577" s="1" t="s">
        <v>12476</v>
      </c>
      <c r="B6577" s="1">
        <v>523478</v>
      </c>
      <c r="C6577" s="1">
        <v>16200</v>
      </c>
      <c r="D6577" s="1">
        <v>500400</v>
      </c>
      <c r="E6577" s="1">
        <v>7500</v>
      </c>
      <c r="F6577" s="1">
        <v>120</v>
      </c>
    </row>
    <row r="6578" spans="1:6" x14ac:dyDescent="0.15">
      <c r="A6578" s="1" t="s">
        <v>12477</v>
      </c>
      <c r="B6578" s="1">
        <v>523479</v>
      </c>
      <c r="C6578" s="1">
        <v>16200</v>
      </c>
      <c r="D6578" s="1">
        <v>516600</v>
      </c>
      <c r="E6578" s="1">
        <v>7500</v>
      </c>
      <c r="F6578" s="1">
        <v>120</v>
      </c>
    </row>
    <row r="6579" spans="1:6" x14ac:dyDescent="0.15">
      <c r="A6579" s="1" t="s">
        <v>12478</v>
      </c>
      <c r="B6579" s="1">
        <v>523480</v>
      </c>
      <c r="C6579" s="1">
        <v>16200</v>
      </c>
      <c r="D6579" s="1">
        <v>532800</v>
      </c>
      <c r="E6579" s="1">
        <v>7500</v>
      </c>
      <c r="F6579" s="1">
        <v>120</v>
      </c>
    </row>
    <row r="6580" spans="1:6" x14ac:dyDescent="0.15">
      <c r="A6580" s="1" t="s">
        <v>12479</v>
      </c>
      <c r="B6580" s="1">
        <v>523481</v>
      </c>
      <c r="C6580" s="1">
        <v>18000</v>
      </c>
      <c r="D6580" s="1">
        <v>549000</v>
      </c>
      <c r="E6580" s="1">
        <v>7500</v>
      </c>
      <c r="F6580" s="1">
        <v>120</v>
      </c>
    </row>
    <row r="6581" spans="1:6" x14ac:dyDescent="0.15">
      <c r="A6581" s="1" t="s">
        <v>12480</v>
      </c>
      <c r="B6581" s="1">
        <v>523482</v>
      </c>
      <c r="C6581" s="1">
        <v>18000</v>
      </c>
      <c r="D6581" s="1">
        <v>567000</v>
      </c>
      <c r="E6581" s="1">
        <v>7500</v>
      </c>
      <c r="F6581" s="1">
        <v>120</v>
      </c>
    </row>
    <row r="6582" spans="1:6" x14ac:dyDescent="0.15">
      <c r="A6582" s="1" t="s">
        <v>12481</v>
      </c>
      <c r="B6582" s="1">
        <v>523483</v>
      </c>
      <c r="C6582" s="1">
        <v>18000</v>
      </c>
      <c r="D6582" s="1">
        <v>585000</v>
      </c>
      <c r="E6582" s="1">
        <v>7500</v>
      </c>
      <c r="F6582" s="1">
        <v>120</v>
      </c>
    </row>
    <row r="6583" spans="1:6" x14ac:dyDescent="0.15">
      <c r="A6583" s="1" t="s">
        <v>12482</v>
      </c>
      <c r="B6583" s="1">
        <v>523484</v>
      </c>
      <c r="C6583" s="1">
        <v>18000</v>
      </c>
      <c r="D6583" s="1">
        <v>603000</v>
      </c>
      <c r="E6583" s="1">
        <v>7500</v>
      </c>
      <c r="F6583" s="1">
        <v>120</v>
      </c>
    </row>
    <row r="6584" spans="1:6" x14ac:dyDescent="0.15">
      <c r="A6584" s="1" t="s">
        <v>12483</v>
      </c>
      <c r="B6584" s="1">
        <v>523485</v>
      </c>
      <c r="C6584" s="1">
        <v>18000</v>
      </c>
      <c r="D6584" s="1">
        <v>621000</v>
      </c>
      <c r="E6584" s="1">
        <v>7500</v>
      </c>
      <c r="F6584" s="1">
        <v>120</v>
      </c>
    </row>
    <row r="6585" spans="1:6" x14ac:dyDescent="0.15">
      <c r="A6585" s="1" t="s">
        <v>12484</v>
      </c>
      <c r="B6585" s="1">
        <v>523486</v>
      </c>
      <c r="C6585" s="1">
        <v>19800</v>
      </c>
      <c r="D6585" s="1">
        <v>639000</v>
      </c>
      <c r="E6585" s="1">
        <v>7500</v>
      </c>
      <c r="F6585" s="1">
        <v>120</v>
      </c>
    </row>
    <row r="6586" spans="1:6" x14ac:dyDescent="0.15">
      <c r="A6586" s="1" t="s">
        <v>12485</v>
      </c>
      <c r="B6586" s="1">
        <v>523487</v>
      </c>
      <c r="C6586" s="1">
        <v>19800</v>
      </c>
      <c r="D6586" s="1">
        <v>658800</v>
      </c>
      <c r="E6586" s="1">
        <v>7500</v>
      </c>
      <c r="F6586" s="1">
        <v>120</v>
      </c>
    </row>
    <row r="6587" spans="1:6" x14ac:dyDescent="0.15">
      <c r="A6587" s="1" t="s">
        <v>12486</v>
      </c>
      <c r="B6587" s="1">
        <v>523488</v>
      </c>
      <c r="C6587" s="1">
        <v>19800</v>
      </c>
      <c r="D6587" s="1">
        <v>678600</v>
      </c>
      <c r="E6587" s="1">
        <v>7500</v>
      </c>
      <c r="F6587" s="1">
        <v>120</v>
      </c>
    </row>
    <row r="6588" spans="1:6" x14ac:dyDescent="0.15">
      <c r="A6588" s="1" t="s">
        <v>12487</v>
      </c>
      <c r="B6588" s="1">
        <v>523489</v>
      </c>
      <c r="C6588" s="1">
        <v>19800</v>
      </c>
      <c r="D6588" s="1">
        <v>698400</v>
      </c>
      <c r="E6588" s="1">
        <v>7500</v>
      </c>
      <c r="F6588" s="1">
        <v>120</v>
      </c>
    </row>
    <row r="6589" spans="1:6" x14ac:dyDescent="0.15">
      <c r="A6589" s="1" t="s">
        <v>12488</v>
      </c>
      <c r="B6589" s="1">
        <v>523490</v>
      </c>
      <c r="C6589" s="1">
        <v>19800</v>
      </c>
      <c r="D6589" s="1">
        <v>718200</v>
      </c>
      <c r="E6589" s="1">
        <v>7500</v>
      </c>
      <c r="F6589" s="1">
        <v>120</v>
      </c>
    </row>
    <row r="6590" spans="1:6" x14ac:dyDescent="0.15">
      <c r="A6590" s="1" t="s">
        <v>12489</v>
      </c>
      <c r="B6590" s="1">
        <v>523491</v>
      </c>
      <c r="C6590" s="1">
        <v>21600</v>
      </c>
      <c r="D6590" s="1">
        <v>738000</v>
      </c>
      <c r="E6590" s="1">
        <v>7500</v>
      </c>
      <c r="F6590" s="1">
        <v>120</v>
      </c>
    </row>
    <row r="6591" spans="1:6" x14ac:dyDescent="0.15">
      <c r="A6591" s="1" t="s">
        <v>12490</v>
      </c>
      <c r="B6591" s="1">
        <v>523492</v>
      </c>
      <c r="C6591" s="1">
        <v>21600</v>
      </c>
      <c r="D6591" s="1">
        <v>759600</v>
      </c>
      <c r="E6591" s="1">
        <v>7500</v>
      </c>
      <c r="F6591" s="1">
        <v>120</v>
      </c>
    </row>
    <row r="6592" spans="1:6" x14ac:dyDescent="0.15">
      <c r="A6592" s="1" t="s">
        <v>12491</v>
      </c>
      <c r="B6592" s="1">
        <v>523493</v>
      </c>
      <c r="C6592" s="1">
        <v>21600</v>
      </c>
      <c r="D6592" s="1">
        <v>781200</v>
      </c>
      <c r="E6592" s="1">
        <v>7500</v>
      </c>
      <c r="F6592" s="1">
        <v>120</v>
      </c>
    </row>
    <row r="6593" spans="1:6" x14ac:dyDescent="0.15">
      <c r="A6593" s="1" t="s">
        <v>12492</v>
      </c>
      <c r="B6593" s="1">
        <v>523494</v>
      </c>
      <c r="C6593" s="1">
        <v>21600</v>
      </c>
      <c r="D6593" s="1">
        <v>802800</v>
      </c>
      <c r="E6593" s="1">
        <v>7500</v>
      </c>
      <c r="F6593" s="1">
        <v>120</v>
      </c>
    </row>
    <row r="6594" spans="1:6" x14ac:dyDescent="0.15">
      <c r="A6594" s="1" t="s">
        <v>12493</v>
      </c>
      <c r="B6594" s="1">
        <v>523495</v>
      </c>
      <c r="C6594" s="1">
        <v>21600</v>
      </c>
      <c r="D6594" s="1">
        <v>824400</v>
      </c>
      <c r="E6594" s="1">
        <v>7500</v>
      </c>
      <c r="F6594" s="1">
        <v>120</v>
      </c>
    </row>
    <row r="6595" spans="1:6" x14ac:dyDescent="0.15">
      <c r="A6595" s="1" t="s">
        <v>12494</v>
      </c>
      <c r="B6595" s="1">
        <v>523496</v>
      </c>
      <c r="C6595" s="1">
        <v>23400</v>
      </c>
      <c r="D6595" s="1">
        <v>846000</v>
      </c>
      <c r="E6595" s="1">
        <v>7500</v>
      </c>
      <c r="F6595" s="1">
        <v>120</v>
      </c>
    </row>
    <row r="6596" spans="1:6" x14ac:dyDescent="0.15">
      <c r="A6596" s="1" t="s">
        <v>12495</v>
      </c>
      <c r="B6596" s="1">
        <v>523497</v>
      </c>
      <c r="C6596" s="1">
        <v>23400</v>
      </c>
      <c r="D6596" s="1">
        <v>869400</v>
      </c>
      <c r="E6596" s="1">
        <v>7500</v>
      </c>
      <c r="F6596" s="1">
        <v>120</v>
      </c>
    </row>
    <row r="6597" spans="1:6" x14ac:dyDescent="0.15">
      <c r="A6597" s="1" t="s">
        <v>12496</v>
      </c>
      <c r="B6597" s="1">
        <v>523498</v>
      </c>
      <c r="C6597" s="1">
        <v>23400</v>
      </c>
      <c r="D6597" s="1">
        <v>892800</v>
      </c>
      <c r="E6597" s="1">
        <v>7500</v>
      </c>
      <c r="F6597" s="1">
        <v>120</v>
      </c>
    </row>
    <row r="6598" spans="1:6" x14ac:dyDescent="0.15">
      <c r="A6598" s="1" t="s">
        <v>12497</v>
      </c>
      <c r="B6598" s="1">
        <v>523499</v>
      </c>
      <c r="C6598" s="1">
        <v>0</v>
      </c>
      <c r="D6598" s="1">
        <v>916200</v>
      </c>
      <c r="E6598" s="1">
        <v>7500</v>
      </c>
      <c r="F6598" s="1">
        <v>120</v>
      </c>
    </row>
    <row r="6599" spans="1:6" x14ac:dyDescent="0.15">
      <c r="A6599" s="1" t="s">
        <v>12498</v>
      </c>
      <c r="B6599" s="1">
        <v>524401</v>
      </c>
      <c r="C6599" s="1">
        <v>528</v>
      </c>
      <c r="D6599" s="1">
        <v>0</v>
      </c>
      <c r="E6599" s="1">
        <v>5000</v>
      </c>
      <c r="F6599" s="1">
        <v>100</v>
      </c>
    </row>
    <row r="6600" spans="1:6" x14ac:dyDescent="0.15">
      <c r="A6600" s="1" t="s">
        <v>12499</v>
      </c>
      <c r="B6600" s="1">
        <v>524402</v>
      </c>
      <c r="C6600" s="1">
        <v>528</v>
      </c>
      <c r="D6600" s="1">
        <v>528</v>
      </c>
      <c r="E6600" s="1">
        <v>5000</v>
      </c>
      <c r="F6600" s="1">
        <v>100</v>
      </c>
    </row>
    <row r="6601" spans="1:6" x14ac:dyDescent="0.15">
      <c r="A6601" s="1" t="s">
        <v>12500</v>
      </c>
      <c r="B6601" s="1">
        <v>524403</v>
      </c>
      <c r="C6601" s="1">
        <v>528</v>
      </c>
      <c r="D6601" s="1">
        <v>1056</v>
      </c>
      <c r="E6601" s="1">
        <v>5000</v>
      </c>
      <c r="F6601" s="1">
        <v>100</v>
      </c>
    </row>
    <row r="6602" spans="1:6" x14ac:dyDescent="0.15">
      <c r="A6602" s="1" t="s">
        <v>12501</v>
      </c>
      <c r="B6602" s="1">
        <v>524404</v>
      </c>
      <c r="C6602" s="1">
        <v>528</v>
      </c>
      <c r="D6602" s="1">
        <v>1584</v>
      </c>
      <c r="E6602" s="1">
        <v>5000</v>
      </c>
      <c r="F6602" s="1">
        <v>100</v>
      </c>
    </row>
    <row r="6603" spans="1:6" x14ac:dyDescent="0.15">
      <c r="A6603" s="1" t="s">
        <v>12502</v>
      </c>
      <c r="B6603" s="1">
        <v>524405</v>
      </c>
      <c r="C6603" s="1">
        <v>528</v>
      </c>
      <c r="D6603" s="1">
        <v>2112</v>
      </c>
      <c r="E6603" s="1">
        <v>5000</v>
      </c>
      <c r="F6603" s="1">
        <v>100</v>
      </c>
    </row>
    <row r="6604" spans="1:6" x14ac:dyDescent="0.15">
      <c r="A6604" s="1" t="s">
        <v>12503</v>
      </c>
      <c r="B6604" s="1">
        <v>524406</v>
      </c>
      <c r="C6604" s="1">
        <v>792</v>
      </c>
      <c r="D6604" s="1">
        <v>2640</v>
      </c>
      <c r="E6604" s="1">
        <v>5000</v>
      </c>
      <c r="F6604" s="1">
        <v>100</v>
      </c>
    </row>
    <row r="6605" spans="1:6" x14ac:dyDescent="0.15">
      <c r="A6605" s="1" t="s">
        <v>12504</v>
      </c>
      <c r="B6605" s="1">
        <v>524407</v>
      </c>
      <c r="C6605" s="1">
        <v>792</v>
      </c>
      <c r="D6605" s="1">
        <v>3432</v>
      </c>
      <c r="E6605" s="1">
        <v>5000</v>
      </c>
      <c r="F6605" s="1">
        <v>100</v>
      </c>
    </row>
    <row r="6606" spans="1:6" x14ac:dyDescent="0.15">
      <c r="A6606" s="1" t="s">
        <v>12505</v>
      </c>
      <c r="B6606" s="1">
        <v>524408</v>
      </c>
      <c r="C6606" s="1">
        <v>792</v>
      </c>
      <c r="D6606" s="1">
        <v>4224</v>
      </c>
      <c r="E6606" s="1">
        <v>5000</v>
      </c>
      <c r="F6606" s="1">
        <v>100</v>
      </c>
    </row>
    <row r="6607" spans="1:6" x14ac:dyDescent="0.15">
      <c r="A6607" s="1" t="s">
        <v>12506</v>
      </c>
      <c r="B6607" s="1">
        <v>524409</v>
      </c>
      <c r="C6607" s="1">
        <v>792</v>
      </c>
      <c r="D6607" s="1">
        <v>5016</v>
      </c>
      <c r="E6607" s="1">
        <v>5000</v>
      </c>
      <c r="F6607" s="1">
        <v>100</v>
      </c>
    </row>
    <row r="6608" spans="1:6" x14ac:dyDescent="0.15">
      <c r="A6608" s="1" t="s">
        <v>12507</v>
      </c>
      <c r="B6608" s="1">
        <v>524410</v>
      </c>
      <c r="C6608" s="1">
        <v>792</v>
      </c>
      <c r="D6608" s="1">
        <v>5808</v>
      </c>
      <c r="E6608" s="1">
        <v>5000</v>
      </c>
      <c r="F6608" s="1">
        <v>100</v>
      </c>
    </row>
    <row r="6609" spans="1:6" x14ac:dyDescent="0.15">
      <c r="A6609" s="1" t="s">
        <v>12508</v>
      </c>
      <c r="B6609" s="1">
        <v>524411</v>
      </c>
      <c r="C6609" s="1">
        <v>1320</v>
      </c>
      <c r="D6609" s="1">
        <v>6600</v>
      </c>
      <c r="E6609" s="1">
        <v>5000</v>
      </c>
      <c r="F6609" s="1">
        <v>100</v>
      </c>
    </row>
    <row r="6610" spans="1:6" x14ac:dyDescent="0.15">
      <c r="A6610" s="1" t="s">
        <v>12509</v>
      </c>
      <c r="B6610" s="1">
        <v>524412</v>
      </c>
      <c r="C6610" s="1">
        <v>1320</v>
      </c>
      <c r="D6610" s="1">
        <v>7920</v>
      </c>
      <c r="E6610" s="1">
        <v>5000</v>
      </c>
      <c r="F6610" s="1">
        <v>100</v>
      </c>
    </row>
    <row r="6611" spans="1:6" x14ac:dyDescent="0.15">
      <c r="A6611" s="1" t="s">
        <v>12510</v>
      </c>
      <c r="B6611" s="1">
        <v>524413</v>
      </c>
      <c r="C6611" s="1">
        <v>1320</v>
      </c>
      <c r="D6611" s="1">
        <v>9240</v>
      </c>
      <c r="E6611" s="1">
        <v>5000</v>
      </c>
      <c r="F6611" s="1">
        <v>100</v>
      </c>
    </row>
    <row r="6612" spans="1:6" x14ac:dyDescent="0.15">
      <c r="A6612" s="1" t="s">
        <v>12511</v>
      </c>
      <c r="B6612" s="1">
        <v>524414</v>
      </c>
      <c r="C6612" s="1">
        <v>1320</v>
      </c>
      <c r="D6612" s="1">
        <v>10560</v>
      </c>
      <c r="E6612" s="1">
        <v>5000</v>
      </c>
      <c r="F6612" s="1">
        <v>100</v>
      </c>
    </row>
    <row r="6613" spans="1:6" x14ac:dyDescent="0.15">
      <c r="A6613" s="1" t="s">
        <v>12512</v>
      </c>
      <c r="B6613" s="1">
        <v>524415</v>
      </c>
      <c r="C6613" s="1">
        <v>1320</v>
      </c>
      <c r="D6613" s="1">
        <v>11880</v>
      </c>
      <c r="E6613" s="1">
        <v>5000</v>
      </c>
      <c r="F6613" s="1">
        <v>100</v>
      </c>
    </row>
    <row r="6614" spans="1:6" x14ac:dyDescent="0.15">
      <c r="A6614" s="1" t="s">
        <v>12513</v>
      </c>
      <c r="B6614" s="1">
        <v>524416</v>
      </c>
      <c r="C6614" s="1">
        <v>1848</v>
      </c>
      <c r="D6614" s="1">
        <v>13200</v>
      </c>
      <c r="E6614" s="1">
        <v>5000</v>
      </c>
      <c r="F6614" s="1">
        <v>100</v>
      </c>
    </row>
    <row r="6615" spans="1:6" x14ac:dyDescent="0.15">
      <c r="A6615" s="1" t="s">
        <v>12514</v>
      </c>
      <c r="B6615" s="1">
        <v>524417</v>
      </c>
      <c r="C6615" s="1">
        <v>1848</v>
      </c>
      <c r="D6615" s="1">
        <v>15048</v>
      </c>
      <c r="E6615" s="1">
        <v>5000</v>
      </c>
      <c r="F6615" s="1">
        <v>100</v>
      </c>
    </row>
    <row r="6616" spans="1:6" x14ac:dyDescent="0.15">
      <c r="A6616" s="1" t="s">
        <v>12515</v>
      </c>
      <c r="B6616" s="1">
        <v>524418</v>
      </c>
      <c r="C6616" s="1">
        <v>1848</v>
      </c>
      <c r="D6616" s="1">
        <v>16896</v>
      </c>
      <c r="E6616" s="1">
        <v>5000</v>
      </c>
      <c r="F6616" s="1">
        <v>100</v>
      </c>
    </row>
    <row r="6617" spans="1:6" x14ac:dyDescent="0.15">
      <c r="A6617" s="1" t="s">
        <v>12516</v>
      </c>
      <c r="B6617" s="1">
        <v>524419</v>
      </c>
      <c r="C6617" s="1">
        <v>1848</v>
      </c>
      <c r="D6617" s="1">
        <v>18744</v>
      </c>
      <c r="E6617" s="1">
        <v>5000</v>
      </c>
      <c r="F6617" s="1">
        <v>100</v>
      </c>
    </row>
    <row r="6618" spans="1:6" x14ac:dyDescent="0.15">
      <c r="A6618" s="1" t="s">
        <v>12517</v>
      </c>
      <c r="B6618" s="1">
        <v>524420</v>
      </c>
      <c r="C6618" s="1">
        <v>1848</v>
      </c>
      <c r="D6618" s="1">
        <v>20592</v>
      </c>
      <c r="E6618" s="1">
        <v>5000</v>
      </c>
      <c r="F6618" s="1">
        <v>100</v>
      </c>
    </row>
    <row r="6619" spans="1:6" x14ac:dyDescent="0.15">
      <c r="A6619" s="1" t="s">
        <v>12518</v>
      </c>
      <c r="B6619" s="1">
        <v>524421</v>
      </c>
      <c r="C6619" s="1">
        <v>2376</v>
      </c>
      <c r="D6619" s="1">
        <v>22440</v>
      </c>
      <c r="E6619" s="1">
        <v>5000</v>
      </c>
      <c r="F6619" s="1">
        <v>100</v>
      </c>
    </row>
    <row r="6620" spans="1:6" x14ac:dyDescent="0.15">
      <c r="A6620" s="1" t="s">
        <v>12519</v>
      </c>
      <c r="B6620" s="1">
        <v>524422</v>
      </c>
      <c r="C6620" s="1">
        <v>2376</v>
      </c>
      <c r="D6620" s="1">
        <v>24816</v>
      </c>
      <c r="E6620" s="1">
        <v>5000</v>
      </c>
      <c r="F6620" s="1">
        <v>100</v>
      </c>
    </row>
    <row r="6621" spans="1:6" x14ac:dyDescent="0.15">
      <c r="A6621" s="1" t="s">
        <v>12520</v>
      </c>
      <c r="B6621" s="1">
        <v>524423</v>
      </c>
      <c r="C6621" s="1">
        <v>2376</v>
      </c>
      <c r="D6621" s="1">
        <v>27192</v>
      </c>
      <c r="E6621" s="1">
        <v>5000</v>
      </c>
      <c r="F6621" s="1">
        <v>100</v>
      </c>
    </row>
    <row r="6622" spans="1:6" x14ac:dyDescent="0.15">
      <c r="A6622" s="1" t="s">
        <v>12521</v>
      </c>
      <c r="B6622" s="1">
        <v>524424</v>
      </c>
      <c r="C6622" s="1">
        <v>2376</v>
      </c>
      <c r="D6622" s="1">
        <v>29568</v>
      </c>
      <c r="E6622" s="1">
        <v>5000</v>
      </c>
      <c r="F6622" s="1">
        <v>100</v>
      </c>
    </row>
    <row r="6623" spans="1:6" x14ac:dyDescent="0.15">
      <c r="A6623" s="1" t="s">
        <v>12522</v>
      </c>
      <c r="B6623" s="1">
        <v>524425</v>
      </c>
      <c r="C6623" s="1">
        <v>2376</v>
      </c>
      <c r="D6623" s="1">
        <v>31944</v>
      </c>
      <c r="E6623" s="1">
        <v>5000</v>
      </c>
      <c r="F6623" s="1">
        <v>100</v>
      </c>
    </row>
    <row r="6624" spans="1:6" x14ac:dyDescent="0.15">
      <c r="A6624" s="1" t="s">
        <v>12523</v>
      </c>
      <c r="B6624" s="1">
        <v>524426</v>
      </c>
      <c r="C6624" s="1">
        <v>2904</v>
      </c>
      <c r="D6624" s="1">
        <v>34320</v>
      </c>
      <c r="E6624" s="1">
        <v>5000</v>
      </c>
      <c r="F6624" s="1">
        <v>100</v>
      </c>
    </row>
    <row r="6625" spans="1:6" x14ac:dyDescent="0.15">
      <c r="A6625" s="1" t="s">
        <v>12524</v>
      </c>
      <c r="B6625" s="1">
        <v>524427</v>
      </c>
      <c r="C6625" s="1">
        <v>2904</v>
      </c>
      <c r="D6625" s="1">
        <v>37224</v>
      </c>
      <c r="E6625" s="1">
        <v>5000</v>
      </c>
      <c r="F6625" s="1">
        <v>100</v>
      </c>
    </row>
    <row r="6626" spans="1:6" x14ac:dyDescent="0.15">
      <c r="A6626" s="1" t="s">
        <v>12525</v>
      </c>
      <c r="B6626" s="1">
        <v>524428</v>
      </c>
      <c r="C6626" s="1">
        <v>2904</v>
      </c>
      <c r="D6626" s="1">
        <v>40128</v>
      </c>
      <c r="E6626" s="1">
        <v>5000</v>
      </c>
      <c r="F6626" s="1">
        <v>100</v>
      </c>
    </row>
    <row r="6627" spans="1:6" x14ac:dyDescent="0.15">
      <c r="A6627" s="1" t="s">
        <v>12526</v>
      </c>
      <c r="B6627" s="1">
        <v>524429</v>
      </c>
      <c r="C6627" s="1">
        <v>2904</v>
      </c>
      <c r="D6627" s="1">
        <v>43032</v>
      </c>
      <c r="E6627" s="1">
        <v>5000</v>
      </c>
      <c r="F6627" s="1">
        <v>100</v>
      </c>
    </row>
    <row r="6628" spans="1:6" x14ac:dyDescent="0.15">
      <c r="A6628" s="1" t="s">
        <v>12527</v>
      </c>
      <c r="B6628" s="1">
        <v>524430</v>
      </c>
      <c r="C6628" s="1">
        <v>2904</v>
      </c>
      <c r="D6628" s="1">
        <v>45936</v>
      </c>
      <c r="E6628" s="1">
        <v>5000</v>
      </c>
      <c r="F6628" s="1">
        <v>100</v>
      </c>
    </row>
    <row r="6629" spans="1:6" x14ac:dyDescent="0.15">
      <c r="A6629" s="1" t="s">
        <v>12528</v>
      </c>
      <c r="B6629" s="1">
        <v>524431</v>
      </c>
      <c r="C6629" s="1">
        <v>3432</v>
      </c>
      <c r="D6629" s="1">
        <v>48840</v>
      </c>
      <c r="E6629" s="1">
        <v>5000</v>
      </c>
      <c r="F6629" s="1">
        <v>100</v>
      </c>
    </row>
    <row r="6630" spans="1:6" x14ac:dyDescent="0.15">
      <c r="A6630" s="1" t="s">
        <v>12529</v>
      </c>
      <c r="B6630" s="1">
        <v>524432</v>
      </c>
      <c r="C6630" s="1">
        <v>3432</v>
      </c>
      <c r="D6630" s="1">
        <v>52272</v>
      </c>
      <c r="E6630" s="1">
        <v>5000</v>
      </c>
      <c r="F6630" s="1">
        <v>100</v>
      </c>
    </row>
    <row r="6631" spans="1:6" x14ac:dyDescent="0.15">
      <c r="A6631" s="1" t="s">
        <v>12530</v>
      </c>
      <c r="B6631" s="1">
        <v>524433</v>
      </c>
      <c r="C6631" s="1">
        <v>3432</v>
      </c>
      <c r="D6631" s="1">
        <v>55704</v>
      </c>
      <c r="E6631" s="1">
        <v>5000</v>
      </c>
      <c r="F6631" s="1">
        <v>100</v>
      </c>
    </row>
    <row r="6632" spans="1:6" x14ac:dyDescent="0.15">
      <c r="A6632" s="1" t="s">
        <v>12531</v>
      </c>
      <c r="B6632" s="1">
        <v>524434</v>
      </c>
      <c r="C6632" s="1">
        <v>3432</v>
      </c>
      <c r="D6632" s="1">
        <v>59136</v>
      </c>
      <c r="E6632" s="1">
        <v>5000</v>
      </c>
      <c r="F6632" s="1">
        <v>100</v>
      </c>
    </row>
    <row r="6633" spans="1:6" x14ac:dyDescent="0.15">
      <c r="A6633" s="1" t="s">
        <v>12532</v>
      </c>
      <c r="B6633" s="1">
        <v>524435</v>
      </c>
      <c r="C6633" s="1">
        <v>3432</v>
      </c>
      <c r="D6633" s="1">
        <v>62568</v>
      </c>
      <c r="E6633" s="1">
        <v>5000</v>
      </c>
      <c r="F6633" s="1">
        <v>100</v>
      </c>
    </row>
    <row r="6634" spans="1:6" x14ac:dyDescent="0.15">
      <c r="A6634" s="1" t="s">
        <v>12533</v>
      </c>
      <c r="B6634" s="1">
        <v>524436</v>
      </c>
      <c r="C6634" s="1">
        <v>3960</v>
      </c>
      <c r="D6634" s="1">
        <v>66000</v>
      </c>
      <c r="E6634" s="1">
        <v>5000</v>
      </c>
      <c r="F6634" s="1">
        <v>100</v>
      </c>
    </row>
    <row r="6635" spans="1:6" x14ac:dyDescent="0.15">
      <c r="A6635" s="1" t="s">
        <v>12534</v>
      </c>
      <c r="B6635" s="1">
        <v>524437</v>
      </c>
      <c r="C6635" s="1">
        <v>3960</v>
      </c>
      <c r="D6635" s="1">
        <v>69960</v>
      </c>
      <c r="E6635" s="1">
        <v>5000</v>
      </c>
      <c r="F6635" s="1">
        <v>100</v>
      </c>
    </row>
    <row r="6636" spans="1:6" x14ac:dyDescent="0.15">
      <c r="A6636" s="1" t="s">
        <v>12535</v>
      </c>
      <c r="B6636" s="1">
        <v>524438</v>
      </c>
      <c r="C6636" s="1">
        <v>3960</v>
      </c>
      <c r="D6636" s="1">
        <v>73920</v>
      </c>
      <c r="E6636" s="1">
        <v>5000</v>
      </c>
      <c r="F6636" s="1">
        <v>100</v>
      </c>
    </row>
    <row r="6637" spans="1:6" x14ac:dyDescent="0.15">
      <c r="A6637" s="1" t="s">
        <v>12536</v>
      </c>
      <c r="B6637" s="1">
        <v>524439</v>
      </c>
      <c r="C6637" s="1">
        <v>3960</v>
      </c>
      <c r="D6637" s="1">
        <v>77880</v>
      </c>
      <c r="E6637" s="1">
        <v>5000</v>
      </c>
      <c r="F6637" s="1">
        <v>100</v>
      </c>
    </row>
    <row r="6638" spans="1:6" x14ac:dyDescent="0.15">
      <c r="A6638" s="1" t="s">
        <v>12537</v>
      </c>
      <c r="B6638" s="1">
        <v>524440</v>
      </c>
      <c r="C6638" s="1">
        <v>3960</v>
      </c>
      <c r="D6638" s="1">
        <v>81840</v>
      </c>
      <c r="E6638" s="1">
        <v>5000</v>
      </c>
      <c r="F6638" s="1">
        <v>100</v>
      </c>
    </row>
    <row r="6639" spans="1:6" x14ac:dyDescent="0.15">
      <c r="A6639" s="1" t="s">
        <v>12538</v>
      </c>
      <c r="B6639" s="1">
        <v>524441</v>
      </c>
      <c r="C6639" s="1">
        <v>4752</v>
      </c>
      <c r="D6639" s="1">
        <v>85800</v>
      </c>
      <c r="E6639" s="1">
        <v>5000</v>
      </c>
      <c r="F6639" s="1">
        <v>100</v>
      </c>
    </row>
    <row r="6640" spans="1:6" x14ac:dyDescent="0.15">
      <c r="A6640" s="1" t="s">
        <v>12539</v>
      </c>
      <c r="B6640" s="1">
        <v>524442</v>
      </c>
      <c r="C6640" s="1">
        <v>4752</v>
      </c>
      <c r="D6640" s="1">
        <v>90552</v>
      </c>
      <c r="E6640" s="1">
        <v>5000</v>
      </c>
      <c r="F6640" s="1">
        <v>100</v>
      </c>
    </row>
    <row r="6641" spans="1:6" x14ac:dyDescent="0.15">
      <c r="A6641" s="1" t="s">
        <v>12540</v>
      </c>
      <c r="B6641" s="1">
        <v>524443</v>
      </c>
      <c r="C6641" s="1">
        <v>4752</v>
      </c>
      <c r="D6641" s="1">
        <v>95304</v>
      </c>
      <c r="E6641" s="1">
        <v>5000</v>
      </c>
      <c r="F6641" s="1">
        <v>100</v>
      </c>
    </row>
    <row r="6642" spans="1:6" x14ac:dyDescent="0.15">
      <c r="A6642" s="1" t="s">
        <v>12541</v>
      </c>
      <c r="B6642" s="1">
        <v>524444</v>
      </c>
      <c r="C6642" s="1">
        <v>4752</v>
      </c>
      <c r="D6642" s="1">
        <v>100056</v>
      </c>
      <c r="E6642" s="1">
        <v>5000</v>
      </c>
      <c r="F6642" s="1">
        <v>100</v>
      </c>
    </row>
    <row r="6643" spans="1:6" x14ac:dyDescent="0.15">
      <c r="A6643" s="1" t="s">
        <v>12542</v>
      </c>
      <c r="B6643" s="1">
        <v>524445</v>
      </c>
      <c r="C6643" s="1">
        <v>4752</v>
      </c>
      <c r="D6643" s="1">
        <v>104808</v>
      </c>
      <c r="E6643" s="1">
        <v>5000</v>
      </c>
      <c r="F6643" s="1">
        <v>100</v>
      </c>
    </row>
    <row r="6644" spans="1:6" x14ac:dyDescent="0.15">
      <c r="A6644" s="1" t="s">
        <v>12543</v>
      </c>
      <c r="B6644" s="1">
        <v>524446</v>
      </c>
      <c r="C6644" s="1">
        <v>5544</v>
      </c>
      <c r="D6644" s="1">
        <v>109560</v>
      </c>
      <c r="E6644" s="1">
        <v>5000</v>
      </c>
      <c r="F6644" s="1">
        <v>100</v>
      </c>
    </row>
    <row r="6645" spans="1:6" x14ac:dyDescent="0.15">
      <c r="A6645" s="1" t="s">
        <v>12544</v>
      </c>
      <c r="B6645" s="1">
        <v>524447</v>
      </c>
      <c r="C6645" s="1">
        <v>5544</v>
      </c>
      <c r="D6645" s="1">
        <v>115104</v>
      </c>
      <c r="E6645" s="1">
        <v>5000</v>
      </c>
      <c r="F6645" s="1">
        <v>100</v>
      </c>
    </row>
    <row r="6646" spans="1:6" x14ac:dyDescent="0.15">
      <c r="A6646" s="1" t="s">
        <v>12545</v>
      </c>
      <c r="B6646" s="1">
        <v>524448</v>
      </c>
      <c r="C6646" s="1">
        <v>5544</v>
      </c>
      <c r="D6646" s="1">
        <v>120648</v>
      </c>
      <c r="E6646" s="1">
        <v>5000</v>
      </c>
      <c r="F6646" s="1">
        <v>100</v>
      </c>
    </row>
    <row r="6647" spans="1:6" x14ac:dyDescent="0.15">
      <c r="A6647" s="1" t="s">
        <v>12546</v>
      </c>
      <c r="B6647" s="1">
        <v>524449</v>
      </c>
      <c r="C6647" s="1">
        <v>5544</v>
      </c>
      <c r="D6647" s="1">
        <v>126192</v>
      </c>
      <c r="E6647" s="1">
        <v>5000</v>
      </c>
      <c r="F6647" s="1">
        <v>100</v>
      </c>
    </row>
    <row r="6648" spans="1:6" x14ac:dyDescent="0.15">
      <c r="A6648" s="1" t="s">
        <v>12547</v>
      </c>
      <c r="B6648" s="1">
        <v>524450</v>
      </c>
      <c r="C6648" s="1">
        <v>5544</v>
      </c>
      <c r="D6648" s="1">
        <v>131736</v>
      </c>
      <c r="E6648" s="1">
        <v>5000</v>
      </c>
      <c r="F6648" s="1">
        <v>100</v>
      </c>
    </row>
    <row r="6649" spans="1:6" x14ac:dyDescent="0.15">
      <c r="A6649" s="1" t="s">
        <v>12548</v>
      </c>
      <c r="B6649" s="1">
        <v>524451</v>
      </c>
      <c r="C6649" s="1">
        <v>6336</v>
      </c>
      <c r="D6649" s="1">
        <v>137280</v>
      </c>
      <c r="E6649" s="1">
        <v>5000</v>
      </c>
      <c r="F6649" s="1">
        <v>100</v>
      </c>
    </row>
    <row r="6650" spans="1:6" x14ac:dyDescent="0.15">
      <c r="A6650" s="1" t="s">
        <v>12549</v>
      </c>
      <c r="B6650" s="1">
        <v>524452</v>
      </c>
      <c r="C6650" s="1">
        <v>6336</v>
      </c>
      <c r="D6650" s="1">
        <v>143616</v>
      </c>
      <c r="E6650" s="1">
        <v>5000</v>
      </c>
      <c r="F6650" s="1">
        <v>100</v>
      </c>
    </row>
    <row r="6651" spans="1:6" x14ac:dyDescent="0.15">
      <c r="A6651" s="1" t="s">
        <v>12550</v>
      </c>
      <c r="B6651" s="1">
        <v>524453</v>
      </c>
      <c r="C6651" s="1">
        <v>6336</v>
      </c>
      <c r="D6651" s="1">
        <v>149952</v>
      </c>
      <c r="E6651" s="1">
        <v>5000</v>
      </c>
      <c r="F6651" s="1">
        <v>100</v>
      </c>
    </row>
    <row r="6652" spans="1:6" x14ac:dyDescent="0.15">
      <c r="A6652" s="1" t="s">
        <v>12551</v>
      </c>
      <c r="B6652" s="1">
        <v>524454</v>
      </c>
      <c r="C6652" s="1">
        <v>6336</v>
      </c>
      <c r="D6652" s="1">
        <v>156288</v>
      </c>
      <c r="E6652" s="1">
        <v>5000</v>
      </c>
      <c r="F6652" s="1">
        <v>100</v>
      </c>
    </row>
    <row r="6653" spans="1:6" x14ac:dyDescent="0.15">
      <c r="A6653" s="1" t="s">
        <v>12552</v>
      </c>
      <c r="B6653" s="1">
        <v>524455</v>
      </c>
      <c r="C6653" s="1">
        <v>6336</v>
      </c>
      <c r="D6653" s="1">
        <v>162624</v>
      </c>
      <c r="E6653" s="1">
        <v>5000</v>
      </c>
      <c r="F6653" s="1">
        <v>100</v>
      </c>
    </row>
    <row r="6654" spans="1:6" x14ac:dyDescent="0.15">
      <c r="A6654" s="1" t="s">
        <v>12553</v>
      </c>
      <c r="B6654" s="1">
        <v>524456</v>
      </c>
      <c r="C6654" s="1">
        <v>7128</v>
      </c>
      <c r="D6654" s="1">
        <v>168960</v>
      </c>
      <c r="E6654" s="1">
        <v>5000</v>
      </c>
      <c r="F6654" s="1">
        <v>100</v>
      </c>
    </row>
    <row r="6655" spans="1:6" x14ac:dyDescent="0.15">
      <c r="A6655" s="1" t="s">
        <v>12554</v>
      </c>
      <c r="B6655" s="1">
        <v>524457</v>
      </c>
      <c r="C6655" s="1">
        <v>7128</v>
      </c>
      <c r="D6655" s="1">
        <v>176088</v>
      </c>
      <c r="E6655" s="1">
        <v>5000</v>
      </c>
      <c r="F6655" s="1">
        <v>100</v>
      </c>
    </row>
    <row r="6656" spans="1:6" x14ac:dyDescent="0.15">
      <c r="A6656" s="1" t="s">
        <v>12555</v>
      </c>
      <c r="B6656" s="1">
        <v>524458</v>
      </c>
      <c r="C6656" s="1">
        <v>7128</v>
      </c>
      <c r="D6656" s="1">
        <v>183216</v>
      </c>
      <c r="E6656" s="1">
        <v>5000</v>
      </c>
      <c r="F6656" s="1">
        <v>100</v>
      </c>
    </row>
    <row r="6657" spans="1:6" x14ac:dyDescent="0.15">
      <c r="A6657" s="1" t="s">
        <v>12556</v>
      </c>
      <c r="B6657" s="1">
        <v>524459</v>
      </c>
      <c r="C6657" s="1">
        <v>7128</v>
      </c>
      <c r="D6657" s="1">
        <v>190344</v>
      </c>
      <c r="E6657" s="1">
        <v>5000</v>
      </c>
      <c r="F6657" s="1">
        <v>100</v>
      </c>
    </row>
    <row r="6658" spans="1:6" x14ac:dyDescent="0.15">
      <c r="A6658" s="1" t="s">
        <v>12557</v>
      </c>
      <c r="B6658" s="1">
        <v>524460</v>
      </c>
      <c r="C6658" s="1">
        <v>7128</v>
      </c>
      <c r="D6658" s="1">
        <v>197472</v>
      </c>
      <c r="E6658" s="1">
        <v>5000</v>
      </c>
      <c r="F6658" s="1">
        <v>100</v>
      </c>
    </row>
    <row r="6659" spans="1:6" x14ac:dyDescent="0.15">
      <c r="A6659" s="1" t="s">
        <v>12558</v>
      </c>
      <c r="B6659" s="1">
        <v>524461</v>
      </c>
      <c r="C6659" s="1">
        <v>7920</v>
      </c>
      <c r="D6659" s="1">
        <v>204600</v>
      </c>
      <c r="E6659" s="1">
        <v>5000</v>
      </c>
      <c r="F6659" s="1">
        <v>100</v>
      </c>
    </row>
    <row r="6660" spans="1:6" x14ac:dyDescent="0.15">
      <c r="A6660" s="1" t="s">
        <v>12559</v>
      </c>
      <c r="B6660" s="1">
        <v>524462</v>
      </c>
      <c r="C6660" s="1">
        <v>7920</v>
      </c>
      <c r="D6660" s="1">
        <v>212520</v>
      </c>
      <c r="E6660" s="1">
        <v>5000</v>
      </c>
      <c r="F6660" s="1">
        <v>100</v>
      </c>
    </row>
    <row r="6661" spans="1:6" x14ac:dyDescent="0.15">
      <c r="A6661" s="1" t="s">
        <v>12560</v>
      </c>
      <c r="B6661" s="1">
        <v>524463</v>
      </c>
      <c r="C6661" s="1">
        <v>7920</v>
      </c>
      <c r="D6661" s="1">
        <v>220440</v>
      </c>
      <c r="E6661" s="1">
        <v>5000</v>
      </c>
      <c r="F6661" s="1">
        <v>100</v>
      </c>
    </row>
    <row r="6662" spans="1:6" x14ac:dyDescent="0.15">
      <c r="A6662" s="1" t="s">
        <v>12561</v>
      </c>
      <c r="B6662" s="1">
        <v>524464</v>
      </c>
      <c r="C6662" s="1">
        <v>7920</v>
      </c>
      <c r="D6662" s="1">
        <v>228360</v>
      </c>
      <c r="E6662" s="1">
        <v>5000</v>
      </c>
      <c r="F6662" s="1">
        <v>100</v>
      </c>
    </row>
    <row r="6663" spans="1:6" x14ac:dyDescent="0.15">
      <c r="A6663" s="1" t="s">
        <v>12562</v>
      </c>
      <c r="B6663" s="1">
        <v>524465</v>
      </c>
      <c r="C6663" s="1">
        <v>7920</v>
      </c>
      <c r="D6663" s="1">
        <v>236280</v>
      </c>
      <c r="E6663" s="1">
        <v>5000</v>
      </c>
      <c r="F6663" s="1">
        <v>100</v>
      </c>
    </row>
    <row r="6664" spans="1:6" x14ac:dyDescent="0.15">
      <c r="A6664" s="1" t="s">
        <v>12563</v>
      </c>
      <c r="B6664" s="1">
        <v>524466</v>
      </c>
      <c r="C6664" s="1">
        <v>9240</v>
      </c>
      <c r="D6664" s="1">
        <v>244200</v>
      </c>
      <c r="E6664" s="1">
        <v>5000</v>
      </c>
      <c r="F6664" s="1">
        <v>100</v>
      </c>
    </row>
    <row r="6665" spans="1:6" x14ac:dyDescent="0.15">
      <c r="A6665" s="1" t="s">
        <v>12564</v>
      </c>
      <c r="B6665" s="1">
        <v>524467</v>
      </c>
      <c r="C6665" s="1">
        <v>9240</v>
      </c>
      <c r="D6665" s="1">
        <v>253440</v>
      </c>
      <c r="E6665" s="1">
        <v>5000</v>
      </c>
      <c r="F6665" s="1">
        <v>100</v>
      </c>
    </row>
    <row r="6666" spans="1:6" x14ac:dyDescent="0.15">
      <c r="A6666" s="1" t="s">
        <v>12565</v>
      </c>
      <c r="B6666" s="1">
        <v>524468</v>
      </c>
      <c r="C6666" s="1">
        <v>9240</v>
      </c>
      <c r="D6666" s="1">
        <v>262680</v>
      </c>
      <c r="E6666" s="1">
        <v>5000</v>
      </c>
      <c r="F6666" s="1">
        <v>100</v>
      </c>
    </row>
    <row r="6667" spans="1:6" x14ac:dyDescent="0.15">
      <c r="A6667" s="1" t="s">
        <v>12566</v>
      </c>
      <c r="B6667" s="1">
        <v>524469</v>
      </c>
      <c r="C6667" s="1">
        <v>9240</v>
      </c>
      <c r="D6667" s="1">
        <v>271920</v>
      </c>
      <c r="E6667" s="1">
        <v>5000</v>
      </c>
      <c r="F6667" s="1">
        <v>100</v>
      </c>
    </row>
    <row r="6668" spans="1:6" x14ac:dyDescent="0.15">
      <c r="A6668" s="1" t="s">
        <v>12567</v>
      </c>
      <c r="B6668" s="1">
        <v>524470</v>
      </c>
      <c r="C6668" s="1">
        <v>9240</v>
      </c>
      <c r="D6668" s="1">
        <v>281160</v>
      </c>
      <c r="E6668" s="1">
        <v>5000</v>
      </c>
      <c r="F6668" s="1">
        <v>100</v>
      </c>
    </row>
    <row r="6669" spans="1:6" x14ac:dyDescent="0.15">
      <c r="A6669" s="1" t="s">
        <v>12568</v>
      </c>
      <c r="B6669" s="1">
        <v>524471</v>
      </c>
      <c r="C6669" s="1">
        <v>10560</v>
      </c>
      <c r="D6669" s="1">
        <v>290400</v>
      </c>
      <c r="E6669" s="1">
        <v>5000</v>
      </c>
      <c r="F6669" s="1">
        <v>100</v>
      </c>
    </row>
    <row r="6670" spans="1:6" x14ac:dyDescent="0.15">
      <c r="A6670" s="1" t="s">
        <v>12569</v>
      </c>
      <c r="B6670" s="1">
        <v>524472</v>
      </c>
      <c r="C6670" s="1">
        <v>10560</v>
      </c>
      <c r="D6670" s="1">
        <v>300960</v>
      </c>
      <c r="E6670" s="1">
        <v>5000</v>
      </c>
      <c r="F6670" s="1">
        <v>100</v>
      </c>
    </row>
    <row r="6671" spans="1:6" x14ac:dyDescent="0.15">
      <c r="A6671" s="1" t="s">
        <v>12570</v>
      </c>
      <c r="B6671" s="1">
        <v>524473</v>
      </c>
      <c r="C6671" s="1">
        <v>10560</v>
      </c>
      <c r="D6671" s="1">
        <v>311520</v>
      </c>
      <c r="E6671" s="1">
        <v>5000</v>
      </c>
      <c r="F6671" s="1">
        <v>100</v>
      </c>
    </row>
    <row r="6672" spans="1:6" x14ac:dyDescent="0.15">
      <c r="A6672" s="1" t="s">
        <v>12571</v>
      </c>
      <c r="B6672" s="1">
        <v>524474</v>
      </c>
      <c r="C6672" s="1">
        <v>10560</v>
      </c>
      <c r="D6672" s="1">
        <v>322080</v>
      </c>
      <c r="E6672" s="1">
        <v>5000</v>
      </c>
      <c r="F6672" s="1">
        <v>100</v>
      </c>
    </row>
    <row r="6673" spans="1:6" x14ac:dyDescent="0.15">
      <c r="A6673" s="1" t="s">
        <v>12572</v>
      </c>
      <c r="B6673" s="1">
        <v>524475</v>
      </c>
      <c r="C6673" s="1">
        <v>10560</v>
      </c>
      <c r="D6673" s="1">
        <v>332640</v>
      </c>
      <c r="E6673" s="1">
        <v>5000</v>
      </c>
      <c r="F6673" s="1">
        <v>100</v>
      </c>
    </row>
    <row r="6674" spans="1:6" x14ac:dyDescent="0.15">
      <c r="A6674" s="1" t="s">
        <v>12573</v>
      </c>
      <c r="B6674" s="1">
        <v>524476</v>
      </c>
      <c r="C6674" s="1">
        <v>11880</v>
      </c>
      <c r="D6674" s="1">
        <v>343200</v>
      </c>
      <c r="E6674" s="1">
        <v>5000</v>
      </c>
      <c r="F6674" s="1">
        <v>100</v>
      </c>
    </row>
    <row r="6675" spans="1:6" x14ac:dyDescent="0.15">
      <c r="A6675" s="1" t="s">
        <v>12574</v>
      </c>
      <c r="B6675" s="1">
        <v>524477</v>
      </c>
      <c r="C6675" s="1">
        <v>11880</v>
      </c>
      <c r="D6675" s="1">
        <v>355080</v>
      </c>
      <c r="E6675" s="1">
        <v>5000</v>
      </c>
      <c r="F6675" s="1">
        <v>100</v>
      </c>
    </row>
    <row r="6676" spans="1:6" x14ac:dyDescent="0.15">
      <c r="A6676" s="1" t="s">
        <v>12575</v>
      </c>
      <c r="B6676" s="1">
        <v>524478</v>
      </c>
      <c r="C6676" s="1">
        <v>11880</v>
      </c>
      <c r="D6676" s="1">
        <v>366960</v>
      </c>
      <c r="E6676" s="1">
        <v>5000</v>
      </c>
      <c r="F6676" s="1">
        <v>100</v>
      </c>
    </row>
    <row r="6677" spans="1:6" x14ac:dyDescent="0.15">
      <c r="A6677" s="1" t="s">
        <v>12576</v>
      </c>
      <c r="B6677" s="1">
        <v>524479</v>
      </c>
      <c r="C6677" s="1">
        <v>11880</v>
      </c>
      <c r="D6677" s="1">
        <v>378840</v>
      </c>
      <c r="E6677" s="1">
        <v>5000</v>
      </c>
      <c r="F6677" s="1">
        <v>100</v>
      </c>
    </row>
    <row r="6678" spans="1:6" x14ac:dyDescent="0.15">
      <c r="A6678" s="1" t="s">
        <v>12577</v>
      </c>
      <c r="B6678" s="1">
        <v>524480</v>
      </c>
      <c r="C6678" s="1">
        <v>11880</v>
      </c>
      <c r="D6678" s="1">
        <v>390720</v>
      </c>
      <c r="E6678" s="1">
        <v>5000</v>
      </c>
      <c r="F6678" s="1">
        <v>100</v>
      </c>
    </row>
    <row r="6679" spans="1:6" x14ac:dyDescent="0.15">
      <c r="A6679" s="1" t="s">
        <v>12578</v>
      </c>
      <c r="B6679" s="1">
        <v>524481</v>
      </c>
      <c r="C6679" s="1">
        <v>13200</v>
      </c>
      <c r="D6679" s="1">
        <v>402600</v>
      </c>
      <c r="E6679" s="1">
        <v>5000</v>
      </c>
      <c r="F6679" s="1">
        <v>100</v>
      </c>
    </row>
    <row r="6680" spans="1:6" x14ac:dyDescent="0.15">
      <c r="A6680" s="1" t="s">
        <v>12579</v>
      </c>
      <c r="B6680" s="1">
        <v>524482</v>
      </c>
      <c r="C6680" s="1">
        <v>13200</v>
      </c>
      <c r="D6680" s="1">
        <v>415800</v>
      </c>
      <c r="E6680" s="1">
        <v>5000</v>
      </c>
      <c r="F6680" s="1">
        <v>100</v>
      </c>
    </row>
    <row r="6681" spans="1:6" x14ac:dyDescent="0.15">
      <c r="A6681" s="1" t="s">
        <v>12580</v>
      </c>
      <c r="B6681" s="1">
        <v>524483</v>
      </c>
      <c r="C6681" s="1">
        <v>13200</v>
      </c>
      <c r="D6681" s="1">
        <v>429000</v>
      </c>
      <c r="E6681" s="1">
        <v>5000</v>
      </c>
      <c r="F6681" s="1">
        <v>100</v>
      </c>
    </row>
    <row r="6682" spans="1:6" x14ac:dyDescent="0.15">
      <c r="A6682" s="1" t="s">
        <v>12581</v>
      </c>
      <c r="B6682" s="1">
        <v>524484</v>
      </c>
      <c r="C6682" s="1">
        <v>13200</v>
      </c>
      <c r="D6682" s="1">
        <v>442200</v>
      </c>
      <c r="E6682" s="1">
        <v>5000</v>
      </c>
      <c r="F6682" s="1">
        <v>100</v>
      </c>
    </row>
    <row r="6683" spans="1:6" x14ac:dyDescent="0.15">
      <c r="A6683" s="1" t="s">
        <v>12582</v>
      </c>
      <c r="B6683" s="1">
        <v>524485</v>
      </c>
      <c r="C6683" s="1">
        <v>13200</v>
      </c>
      <c r="D6683" s="1">
        <v>455400</v>
      </c>
      <c r="E6683" s="1">
        <v>5000</v>
      </c>
      <c r="F6683" s="1">
        <v>100</v>
      </c>
    </row>
    <row r="6684" spans="1:6" x14ac:dyDescent="0.15">
      <c r="A6684" s="1" t="s">
        <v>12583</v>
      </c>
      <c r="B6684" s="1">
        <v>524486</v>
      </c>
      <c r="C6684" s="1">
        <v>14520</v>
      </c>
      <c r="D6684" s="1">
        <v>468600</v>
      </c>
      <c r="E6684" s="1">
        <v>5000</v>
      </c>
      <c r="F6684" s="1">
        <v>100</v>
      </c>
    </row>
    <row r="6685" spans="1:6" x14ac:dyDescent="0.15">
      <c r="A6685" s="1" t="s">
        <v>12584</v>
      </c>
      <c r="B6685" s="1">
        <v>524487</v>
      </c>
      <c r="C6685" s="1">
        <v>14520</v>
      </c>
      <c r="D6685" s="1">
        <v>483120</v>
      </c>
      <c r="E6685" s="1">
        <v>5000</v>
      </c>
      <c r="F6685" s="1">
        <v>100</v>
      </c>
    </row>
    <row r="6686" spans="1:6" x14ac:dyDescent="0.15">
      <c r="A6686" s="1" t="s">
        <v>12585</v>
      </c>
      <c r="B6686" s="1">
        <v>524488</v>
      </c>
      <c r="C6686" s="1">
        <v>14520</v>
      </c>
      <c r="D6686" s="1">
        <v>497640</v>
      </c>
      <c r="E6686" s="1">
        <v>5000</v>
      </c>
      <c r="F6686" s="1">
        <v>100</v>
      </c>
    </row>
    <row r="6687" spans="1:6" x14ac:dyDescent="0.15">
      <c r="A6687" s="1" t="s">
        <v>12586</v>
      </c>
      <c r="B6687" s="1">
        <v>524489</v>
      </c>
      <c r="C6687" s="1">
        <v>14520</v>
      </c>
      <c r="D6687" s="1">
        <v>512160</v>
      </c>
      <c r="E6687" s="1">
        <v>5000</v>
      </c>
      <c r="F6687" s="1">
        <v>100</v>
      </c>
    </row>
    <row r="6688" spans="1:6" x14ac:dyDescent="0.15">
      <c r="A6688" s="1" t="s">
        <v>12587</v>
      </c>
      <c r="B6688" s="1">
        <v>524490</v>
      </c>
      <c r="C6688" s="1">
        <v>14520</v>
      </c>
      <c r="D6688" s="1">
        <v>526680</v>
      </c>
      <c r="E6688" s="1">
        <v>5000</v>
      </c>
      <c r="F6688" s="1">
        <v>100</v>
      </c>
    </row>
    <row r="6689" spans="1:6" x14ac:dyDescent="0.15">
      <c r="A6689" s="1" t="s">
        <v>12588</v>
      </c>
      <c r="B6689" s="1">
        <v>524491</v>
      </c>
      <c r="C6689" s="1">
        <v>15840</v>
      </c>
      <c r="D6689" s="1">
        <v>541200</v>
      </c>
      <c r="E6689" s="1">
        <v>5000</v>
      </c>
      <c r="F6689" s="1">
        <v>100</v>
      </c>
    </row>
    <row r="6690" spans="1:6" x14ac:dyDescent="0.15">
      <c r="A6690" s="1" t="s">
        <v>12589</v>
      </c>
      <c r="B6690" s="1">
        <v>524492</v>
      </c>
      <c r="C6690" s="1">
        <v>15840</v>
      </c>
      <c r="D6690" s="1">
        <v>557040</v>
      </c>
      <c r="E6690" s="1">
        <v>5000</v>
      </c>
      <c r="F6690" s="1">
        <v>100</v>
      </c>
    </row>
    <row r="6691" spans="1:6" x14ac:dyDescent="0.15">
      <c r="A6691" s="1" t="s">
        <v>12590</v>
      </c>
      <c r="B6691" s="1">
        <v>524493</v>
      </c>
      <c r="C6691" s="1">
        <v>15840</v>
      </c>
      <c r="D6691" s="1">
        <v>572880</v>
      </c>
      <c r="E6691" s="1">
        <v>5000</v>
      </c>
      <c r="F6691" s="1">
        <v>100</v>
      </c>
    </row>
    <row r="6692" spans="1:6" x14ac:dyDescent="0.15">
      <c r="A6692" s="1" t="s">
        <v>12591</v>
      </c>
      <c r="B6692" s="1">
        <v>524494</v>
      </c>
      <c r="C6692" s="1">
        <v>15840</v>
      </c>
      <c r="D6692" s="1">
        <v>588720</v>
      </c>
      <c r="E6692" s="1">
        <v>5000</v>
      </c>
      <c r="F6692" s="1">
        <v>100</v>
      </c>
    </row>
    <row r="6693" spans="1:6" x14ac:dyDescent="0.15">
      <c r="A6693" s="1" t="s">
        <v>12592</v>
      </c>
      <c r="B6693" s="1">
        <v>524495</v>
      </c>
      <c r="C6693" s="1">
        <v>15840</v>
      </c>
      <c r="D6693" s="1">
        <v>604560</v>
      </c>
      <c r="E6693" s="1">
        <v>5000</v>
      </c>
      <c r="F6693" s="1">
        <v>100</v>
      </c>
    </row>
    <row r="6694" spans="1:6" x14ac:dyDescent="0.15">
      <c r="A6694" s="1" t="s">
        <v>12593</v>
      </c>
      <c r="B6694" s="1">
        <v>524496</v>
      </c>
      <c r="C6694" s="1">
        <v>17160</v>
      </c>
      <c r="D6694" s="1">
        <v>620400</v>
      </c>
      <c r="E6694" s="1">
        <v>5000</v>
      </c>
      <c r="F6694" s="1">
        <v>100</v>
      </c>
    </row>
    <row r="6695" spans="1:6" x14ac:dyDescent="0.15">
      <c r="A6695" s="1" t="s">
        <v>12594</v>
      </c>
      <c r="B6695" s="1">
        <v>524497</v>
      </c>
      <c r="C6695" s="1">
        <v>17160</v>
      </c>
      <c r="D6695" s="1">
        <v>637560</v>
      </c>
      <c r="E6695" s="1">
        <v>5000</v>
      </c>
      <c r="F6695" s="1">
        <v>100</v>
      </c>
    </row>
    <row r="6696" spans="1:6" x14ac:dyDescent="0.15">
      <c r="A6696" s="1" t="s">
        <v>12595</v>
      </c>
      <c r="B6696" s="1">
        <v>524498</v>
      </c>
      <c r="C6696" s="1">
        <v>17160</v>
      </c>
      <c r="D6696" s="1">
        <v>654720</v>
      </c>
      <c r="E6696" s="1">
        <v>5000</v>
      </c>
      <c r="F6696" s="1">
        <v>100</v>
      </c>
    </row>
    <row r="6697" spans="1:6" x14ac:dyDescent="0.15">
      <c r="A6697" s="1" t="s">
        <v>12596</v>
      </c>
      <c r="B6697" s="1">
        <v>524499</v>
      </c>
      <c r="C6697" s="1">
        <v>0</v>
      </c>
      <c r="D6697" s="1">
        <v>671880</v>
      </c>
      <c r="E6697" s="1">
        <v>5000</v>
      </c>
      <c r="F6697" s="1">
        <v>100</v>
      </c>
    </row>
    <row r="6698" spans="1:6" x14ac:dyDescent="0.15">
      <c r="A6698" s="1" t="s">
        <v>12597</v>
      </c>
      <c r="B6698" s="1">
        <v>525401</v>
      </c>
      <c r="C6698" s="1">
        <v>528</v>
      </c>
      <c r="D6698" s="1">
        <v>0</v>
      </c>
      <c r="E6698" s="1">
        <v>5000</v>
      </c>
      <c r="F6698" s="1">
        <v>100</v>
      </c>
    </row>
    <row r="6699" spans="1:6" x14ac:dyDescent="0.15">
      <c r="A6699" s="1" t="s">
        <v>12598</v>
      </c>
      <c r="B6699" s="1">
        <v>525402</v>
      </c>
      <c r="C6699" s="1">
        <v>528</v>
      </c>
      <c r="D6699" s="1">
        <v>528</v>
      </c>
      <c r="E6699" s="1">
        <v>5000</v>
      </c>
      <c r="F6699" s="1">
        <v>100</v>
      </c>
    </row>
    <row r="6700" spans="1:6" x14ac:dyDescent="0.15">
      <c r="A6700" s="1" t="s">
        <v>12599</v>
      </c>
      <c r="B6700" s="1">
        <v>525403</v>
      </c>
      <c r="C6700" s="1">
        <v>528</v>
      </c>
      <c r="D6700" s="1">
        <v>1056</v>
      </c>
      <c r="E6700" s="1">
        <v>5000</v>
      </c>
      <c r="F6700" s="1">
        <v>100</v>
      </c>
    </row>
    <row r="6701" spans="1:6" x14ac:dyDescent="0.15">
      <c r="A6701" s="1" t="s">
        <v>12600</v>
      </c>
      <c r="B6701" s="1">
        <v>525404</v>
      </c>
      <c r="C6701" s="1">
        <v>528</v>
      </c>
      <c r="D6701" s="1">
        <v>1584</v>
      </c>
      <c r="E6701" s="1">
        <v>5000</v>
      </c>
      <c r="F6701" s="1">
        <v>100</v>
      </c>
    </row>
    <row r="6702" spans="1:6" x14ac:dyDescent="0.15">
      <c r="A6702" s="1" t="s">
        <v>12601</v>
      </c>
      <c r="B6702" s="1">
        <v>525405</v>
      </c>
      <c r="C6702" s="1">
        <v>528</v>
      </c>
      <c r="D6702" s="1">
        <v>2112</v>
      </c>
      <c r="E6702" s="1">
        <v>5000</v>
      </c>
      <c r="F6702" s="1">
        <v>100</v>
      </c>
    </row>
    <row r="6703" spans="1:6" x14ac:dyDescent="0.15">
      <c r="A6703" s="1" t="s">
        <v>12602</v>
      </c>
      <c r="B6703" s="1">
        <v>525406</v>
      </c>
      <c r="C6703" s="1">
        <v>792</v>
      </c>
      <c r="D6703" s="1">
        <v>2640</v>
      </c>
      <c r="E6703" s="1">
        <v>5000</v>
      </c>
      <c r="F6703" s="1">
        <v>100</v>
      </c>
    </row>
    <row r="6704" spans="1:6" x14ac:dyDescent="0.15">
      <c r="A6704" s="1" t="s">
        <v>12603</v>
      </c>
      <c r="B6704" s="1">
        <v>525407</v>
      </c>
      <c r="C6704" s="1">
        <v>792</v>
      </c>
      <c r="D6704" s="1">
        <v>3432</v>
      </c>
      <c r="E6704" s="1">
        <v>5000</v>
      </c>
      <c r="F6704" s="1">
        <v>100</v>
      </c>
    </row>
    <row r="6705" spans="1:6" x14ac:dyDescent="0.15">
      <c r="A6705" s="1" t="s">
        <v>12604</v>
      </c>
      <c r="B6705" s="1">
        <v>525408</v>
      </c>
      <c r="C6705" s="1">
        <v>792</v>
      </c>
      <c r="D6705" s="1">
        <v>4224</v>
      </c>
      <c r="E6705" s="1">
        <v>5000</v>
      </c>
      <c r="F6705" s="1">
        <v>100</v>
      </c>
    </row>
    <row r="6706" spans="1:6" x14ac:dyDescent="0.15">
      <c r="A6706" s="1" t="s">
        <v>12605</v>
      </c>
      <c r="B6706" s="1">
        <v>525409</v>
      </c>
      <c r="C6706" s="1">
        <v>792</v>
      </c>
      <c r="D6706" s="1">
        <v>5016</v>
      </c>
      <c r="E6706" s="1">
        <v>5000</v>
      </c>
      <c r="F6706" s="1">
        <v>100</v>
      </c>
    </row>
    <row r="6707" spans="1:6" x14ac:dyDescent="0.15">
      <c r="A6707" s="1" t="s">
        <v>12606</v>
      </c>
      <c r="B6707" s="1">
        <v>525410</v>
      </c>
      <c r="C6707" s="1">
        <v>792</v>
      </c>
      <c r="D6707" s="1">
        <v>5808</v>
      </c>
      <c r="E6707" s="1">
        <v>5000</v>
      </c>
      <c r="F6707" s="1">
        <v>100</v>
      </c>
    </row>
    <row r="6708" spans="1:6" x14ac:dyDescent="0.15">
      <c r="A6708" s="1" t="s">
        <v>12607</v>
      </c>
      <c r="B6708" s="1">
        <v>525411</v>
      </c>
      <c r="C6708" s="1">
        <v>1320</v>
      </c>
      <c r="D6708" s="1">
        <v>6600</v>
      </c>
      <c r="E6708" s="1">
        <v>5000</v>
      </c>
      <c r="F6708" s="1">
        <v>100</v>
      </c>
    </row>
    <row r="6709" spans="1:6" x14ac:dyDescent="0.15">
      <c r="A6709" s="1" t="s">
        <v>12608</v>
      </c>
      <c r="B6709" s="1">
        <v>525412</v>
      </c>
      <c r="C6709" s="1">
        <v>1320</v>
      </c>
      <c r="D6709" s="1">
        <v>7920</v>
      </c>
      <c r="E6709" s="1">
        <v>5000</v>
      </c>
      <c r="F6709" s="1">
        <v>100</v>
      </c>
    </row>
    <row r="6710" spans="1:6" x14ac:dyDescent="0.15">
      <c r="A6710" s="1" t="s">
        <v>12609</v>
      </c>
      <c r="B6710" s="1">
        <v>525413</v>
      </c>
      <c r="C6710" s="1">
        <v>1320</v>
      </c>
      <c r="D6710" s="1">
        <v>9240</v>
      </c>
      <c r="E6710" s="1">
        <v>5000</v>
      </c>
      <c r="F6710" s="1">
        <v>100</v>
      </c>
    </row>
    <row r="6711" spans="1:6" x14ac:dyDescent="0.15">
      <c r="A6711" s="1" t="s">
        <v>12610</v>
      </c>
      <c r="B6711" s="1">
        <v>525414</v>
      </c>
      <c r="C6711" s="1">
        <v>1320</v>
      </c>
      <c r="D6711" s="1">
        <v>10560</v>
      </c>
      <c r="E6711" s="1">
        <v>5000</v>
      </c>
      <c r="F6711" s="1">
        <v>100</v>
      </c>
    </row>
    <row r="6712" spans="1:6" x14ac:dyDescent="0.15">
      <c r="A6712" s="1" t="s">
        <v>12611</v>
      </c>
      <c r="B6712" s="1">
        <v>525415</v>
      </c>
      <c r="C6712" s="1">
        <v>1320</v>
      </c>
      <c r="D6712" s="1">
        <v>11880</v>
      </c>
      <c r="E6712" s="1">
        <v>5000</v>
      </c>
      <c r="F6712" s="1">
        <v>100</v>
      </c>
    </row>
    <row r="6713" spans="1:6" x14ac:dyDescent="0.15">
      <c r="A6713" s="1" t="s">
        <v>12612</v>
      </c>
      <c r="B6713" s="1">
        <v>525416</v>
      </c>
      <c r="C6713" s="1">
        <v>1848</v>
      </c>
      <c r="D6713" s="1">
        <v>13200</v>
      </c>
      <c r="E6713" s="1">
        <v>5000</v>
      </c>
      <c r="F6713" s="1">
        <v>100</v>
      </c>
    </row>
    <row r="6714" spans="1:6" x14ac:dyDescent="0.15">
      <c r="A6714" s="1" t="s">
        <v>12613</v>
      </c>
      <c r="B6714" s="1">
        <v>525417</v>
      </c>
      <c r="C6714" s="1">
        <v>1848</v>
      </c>
      <c r="D6714" s="1">
        <v>15048</v>
      </c>
      <c r="E6714" s="1">
        <v>5000</v>
      </c>
      <c r="F6714" s="1">
        <v>100</v>
      </c>
    </row>
    <row r="6715" spans="1:6" x14ac:dyDescent="0.15">
      <c r="A6715" s="1" t="s">
        <v>12614</v>
      </c>
      <c r="B6715" s="1">
        <v>525418</v>
      </c>
      <c r="C6715" s="1">
        <v>1848</v>
      </c>
      <c r="D6715" s="1">
        <v>16896</v>
      </c>
      <c r="E6715" s="1">
        <v>5000</v>
      </c>
      <c r="F6715" s="1">
        <v>100</v>
      </c>
    </row>
    <row r="6716" spans="1:6" x14ac:dyDescent="0.15">
      <c r="A6716" s="1" t="s">
        <v>12615</v>
      </c>
      <c r="B6716" s="1">
        <v>525419</v>
      </c>
      <c r="C6716" s="1">
        <v>1848</v>
      </c>
      <c r="D6716" s="1">
        <v>18744</v>
      </c>
      <c r="E6716" s="1">
        <v>5000</v>
      </c>
      <c r="F6716" s="1">
        <v>100</v>
      </c>
    </row>
    <row r="6717" spans="1:6" x14ac:dyDescent="0.15">
      <c r="A6717" s="1" t="s">
        <v>12616</v>
      </c>
      <c r="B6717" s="1">
        <v>525420</v>
      </c>
      <c r="C6717" s="1">
        <v>1848</v>
      </c>
      <c r="D6717" s="1">
        <v>20592</v>
      </c>
      <c r="E6717" s="1">
        <v>5000</v>
      </c>
      <c r="F6717" s="1">
        <v>100</v>
      </c>
    </row>
    <row r="6718" spans="1:6" x14ac:dyDescent="0.15">
      <c r="A6718" s="1" t="s">
        <v>12617</v>
      </c>
      <c r="B6718" s="1">
        <v>525421</v>
      </c>
      <c r="C6718" s="1">
        <v>2376</v>
      </c>
      <c r="D6718" s="1">
        <v>22440</v>
      </c>
      <c r="E6718" s="1">
        <v>5000</v>
      </c>
      <c r="F6718" s="1">
        <v>100</v>
      </c>
    </row>
    <row r="6719" spans="1:6" x14ac:dyDescent="0.15">
      <c r="A6719" s="1" t="s">
        <v>12618</v>
      </c>
      <c r="B6719" s="1">
        <v>525422</v>
      </c>
      <c r="C6719" s="1">
        <v>2376</v>
      </c>
      <c r="D6719" s="1">
        <v>24816</v>
      </c>
      <c r="E6719" s="1">
        <v>5000</v>
      </c>
      <c r="F6719" s="1">
        <v>100</v>
      </c>
    </row>
    <row r="6720" spans="1:6" x14ac:dyDescent="0.15">
      <c r="A6720" s="1" t="s">
        <v>12619</v>
      </c>
      <c r="B6720" s="1">
        <v>525423</v>
      </c>
      <c r="C6720" s="1">
        <v>2376</v>
      </c>
      <c r="D6720" s="1">
        <v>27192</v>
      </c>
      <c r="E6720" s="1">
        <v>5000</v>
      </c>
      <c r="F6720" s="1">
        <v>100</v>
      </c>
    </row>
    <row r="6721" spans="1:6" x14ac:dyDescent="0.15">
      <c r="A6721" s="1" t="s">
        <v>12620</v>
      </c>
      <c r="B6721" s="1">
        <v>525424</v>
      </c>
      <c r="C6721" s="1">
        <v>2376</v>
      </c>
      <c r="D6721" s="1">
        <v>29568</v>
      </c>
      <c r="E6721" s="1">
        <v>5000</v>
      </c>
      <c r="F6721" s="1">
        <v>100</v>
      </c>
    </row>
    <row r="6722" spans="1:6" x14ac:dyDescent="0.15">
      <c r="A6722" s="1" t="s">
        <v>12621</v>
      </c>
      <c r="B6722" s="1">
        <v>525425</v>
      </c>
      <c r="C6722" s="1">
        <v>2376</v>
      </c>
      <c r="D6722" s="1">
        <v>31944</v>
      </c>
      <c r="E6722" s="1">
        <v>5000</v>
      </c>
      <c r="F6722" s="1">
        <v>100</v>
      </c>
    </row>
    <row r="6723" spans="1:6" x14ac:dyDescent="0.15">
      <c r="A6723" s="1" t="s">
        <v>12622</v>
      </c>
      <c r="B6723" s="1">
        <v>525426</v>
      </c>
      <c r="C6723" s="1">
        <v>2904</v>
      </c>
      <c r="D6723" s="1">
        <v>34320</v>
      </c>
      <c r="E6723" s="1">
        <v>5000</v>
      </c>
      <c r="F6723" s="1">
        <v>100</v>
      </c>
    </row>
    <row r="6724" spans="1:6" x14ac:dyDescent="0.15">
      <c r="A6724" s="1" t="s">
        <v>12623</v>
      </c>
      <c r="B6724" s="1">
        <v>525427</v>
      </c>
      <c r="C6724" s="1">
        <v>2904</v>
      </c>
      <c r="D6724" s="1">
        <v>37224</v>
      </c>
      <c r="E6724" s="1">
        <v>5000</v>
      </c>
      <c r="F6724" s="1">
        <v>100</v>
      </c>
    </row>
    <row r="6725" spans="1:6" x14ac:dyDescent="0.15">
      <c r="A6725" s="1" t="s">
        <v>12624</v>
      </c>
      <c r="B6725" s="1">
        <v>525428</v>
      </c>
      <c r="C6725" s="1">
        <v>2904</v>
      </c>
      <c r="D6725" s="1">
        <v>40128</v>
      </c>
      <c r="E6725" s="1">
        <v>5000</v>
      </c>
      <c r="F6725" s="1">
        <v>100</v>
      </c>
    </row>
    <row r="6726" spans="1:6" x14ac:dyDescent="0.15">
      <c r="A6726" s="1" t="s">
        <v>12625</v>
      </c>
      <c r="B6726" s="1">
        <v>525429</v>
      </c>
      <c r="C6726" s="1">
        <v>2904</v>
      </c>
      <c r="D6726" s="1">
        <v>43032</v>
      </c>
      <c r="E6726" s="1">
        <v>5000</v>
      </c>
      <c r="F6726" s="1">
        <v>100</v>
      </c>
    </row>
    <row r="6727" spans="1:6" x14ac:dyDescent="0.15">
      <c r="A6727" s="1" t="s">
        <v>12626</v>
      </c>
      <c r="B6727" s="1">
        <v>525430</v>
      </c>
      <c r="C6727" s="1">
        <v>2904</v>
      </c>
      <c r="D6727" s="1">
        <v>45936</v>
      </c>
      <c r="E6727" s="1">
        <v>5000</v>
      </c>
      <c r="F6727" s="1">
        <v>100</v>
      </c>
    </row>
    <row r="6728" spans="1:6" x14ac:dyDescent="0.15">
      <c r="A6728" s="1" t="s">
        <v>12627</v>
      </c>
      <c r="B6728" s="1">
        <v>525431</v>
      </c>
      <c r="C6728" s="1">
        <v>3432</v>
      </c>
      <c r="D6728" s="1">
        <v>48840</v>
      </c>
      <c r="E6728" s="1">
        <v>5000</v>
      </c>
      <c r="F6728" s="1">
        <v>100</v>
      </c>
    </row>
    <row r="6729" spans="1:6" x14ac:dyDescent="0.15">
      <c r="A6729" s="1" t="s">
        <v>12628</v>
      </c>
      <c r="B6729" s="1">
        <v>525432</v>
      </c>
      <c r="C6729" s="1">
        <v>3432</v>
      </c>
      <c r="D6729" s="1">
        <v>52272</v>
      </c>
      <c r="E6729" s="1">
        <v>5000</v>
      </c>
      <c r="F6729" s="1">
        <v>100</v>
      </c>
    </row>
    <row r="6730" spans="1:6" x14ac:dyDescent="0.15">
      <c r="A6730" s="1" t="s">
        <v>12629</v>
      </c>
      <c r="B6730" s="1">
        <v>525433</v>
      </c>
      <c r="C6730" s="1">
        <v>3432</v>
      </c>
      <c r="D6730" s="1">
        <v>55704</v>
      </c>
      <c r="E6730" s="1">
        <v>5000</v>
      </c>
      <c r="F6730" s="1">
        <v>100</v>
      </c>
    </row>
    <row r="6731" spans="1:6" x14ac:dyDescent="0.15">
      <c r="A6731" s="1" t="s">
        <v>12630</v>
      </c>
      <c r="B6731" s="1">
        <v>525434</v>
      </c>
      <c r="C6731" s="1">
        <v>3432</v>
      </c>
      <c r="D6731" s="1">
        <v>59136</v>
      </c>
      <c r="E6731" s="1">
        <v>5000</v>
      </c>
      <c r="F6731" s="1">
        <v>100</v>
      </c>
    </row>
    <row r="6732" spans="1:6" x14ac:dyDescent="0.15">
      <c r="A6732" s="1" t="s">
        <v>12631</v>
      </c>
      <c r="B6732" s="1">
        <v>525435</v>
      </c>
      <c r="C6732" s="1">
        <v>3432</v>
      </c>
      <c r="D6732" s="1">
        <v>62568</v>
      </c>
      <c r="E6732" s="1">
        <v>5000</v>
      </c>
      <c r="F6732" s="1">
        <v>100</v>
      </c>
    </row>
    <row r="6733" spans="1:6" x14ac:dyDescent="0.15">
      <c r="A6733" s="1" t="s">
        <v>12632</v>
      </c>
      <c r="B6733" s="1">
        <v>525436</v>
      </c>
      <c r="C6733" s="1">
        <v>3960</v>
      </c>
      <c r="D6733" s="1">
        <v>66000</v>
      </c>
      <c r="E6733" s="1">
        <v>5000</v>
      </c>
      <c r="F6733" s="1">
        <v>100</v>
      </c>
    </row>
    <row r="6734" spans="1:6" x14ac:dyDescent="0.15">
      <c r="A6734" s="1" t="s">
        <v>12633</v>
      </c>
      <c r="B6734" s="1">
        <v>525437</v>
      </c>
      <c r="C6734" s="1">
        <v>3960</v>
      </c>
      <c r="D6734" s="1">
        <v>69960</v>
      </c>
      <c r="E6734" s="1">
        <v>5000</v>
      </c>
      <c r="F6734" s="1">
        <v>100</v>
      </c>
    </row>
    <row r="6735" spans="1:6" x14ac:dyDescent="0.15">
      <c r="A6735" s="1" t="s">
        <v>12634</v>
      </c>
      <c r="B6735" s="1">
        <v>525438</v>
      </c>
      <c r="C6735" s="1">
        <v>3960</v>
      </c>
      <c r="D6735" s="1">
        <v>73920</v>
      </c>
      <c r="E6735" s="1">
        <v>5000</v>
      </c>
      <c r="F6735" s="1">
        <v>100</v>
      </c>
    </row>
    <row r="6736" spans="1:6" x14ac:dyDescent="0.15">
      <c r="A6736" s="1" t="s">
        <v>12635</v>
      </c>
      <c r="B6736" s="1">
        <v>525439</v>
      </c>
      <c r="C6736" s="1">
        <v>3960</v>
      </c>
      <c r="D6736" s="1">
        <v>77880</v>
      </c>
      <c r="E6736" s="1">
        <v>5000</v>
      </c>
      <c r="F6736" s="1">
        <v>100</v>
      </c>
    </row>
    <row r="6737" spans="1:6" x14ac:dyDescent="0.15">
      <c r="A6737" s="1" t="s">
        <v>12636</v>
      </c>
      <c r="B6737" s="1">
        <v>525440</v>
      </c>
      <c r="C6737" s="1">
        <v>3960</v>
      </c>
      <c r="D6737" s="1">
        <v>81840</v>
      </c>
      <c r="E6737" s="1">
        <v>5000</v>
      </c>
      <c r="F6737" s="1">
        <v>100</v>
      </c>
    </row>
    <row r="6738" spans="1:6" x14ac:dyDescent="0.15">
      <c r="A6738" s="1" t="s">
        <v>12637</v>
      </c>
      <c r="B6738" s="1">
        <v>525441</v>
      </c>
      <c r="C6738" s="1">
        <v>4752</v>
      </c>
      <c r="D6738" s="1">
        <v>85800</v>
      </c>
      <c r="E6738" s="1">
        <v>5000</v>
      </c>
      <c r="F6738" s="1">
        <v>100</v>
      </c>
    </row>
    <row r="6739" spans="1:6" x14ac:dyDescent="0.15">
      <c r="A6739" s="1" t="s">
        <v>12638</v>
      </c>
      <c r="B6739" s="1">
        <v>525442</v>
      </c>
      <c r="C6739" s="1">
        <v>4752</v>
      </c>
      <c r="D6739" s="1">
        <v>90552</v>
      </c>
      <c r="E6739" s="1">
        <v>5000</v>
      </c>
      <c r="F6739" s="1">
        <v>100</v>
      </c>
    </row>
    <row r="6740" spans="1:6" x14ac:dyDescent="0.15">
      <c r="A6740" s="1" t="s">
        <v>12639</v>
      </c>
      <c r="B6740" s="1">
        <v>525443</v>
      </c>
      <c r="C6740" s="1">
        <v>4752</v>
      </c>
      <c r="D6740" s="1">
        <v>95304</v>
      </c>
      <c r="E6740" s="1">
        <v>5000</v>
      </c>
      <c r="F6740" s="1">
        <v>100</v>
      </c>
    </row>
    <row r="6741" spans="1:6" x14ac:dyDescent="0.15">
      <c r="A6741" s="1" t="s">
        <v>12640</v>
      </c>
      <c r="B6741" s="1">
        <v>525444</v>
      </c>
      <c r="C6741" s="1">
        <v>4752</v>
      </c>
      <c r="D6741" s="1">
        <v>100056</v>
      </c>
      <c r="E6741" s="1">
        <v>5000</v>
      </c>
      <c r="F6741" s="1">
        <v>100</v>
      </c>
    </row>
    <row r="6742" spans="1:6" x14ac:dyDescent="0.15">
      <c r="A6742" s="1" t="s">
        <v>12641</v>
      </c>
      <c r="B6742" s="1">
        <v>525445</v>
      </c>
      <c r="C6742" s="1">
        <v>4752</v>
      </c>
      <c r="D6742" s="1">
        <v>104808</v>
      </c>
      <c r="E6742" s="1">
        <v>5000</v>
      </c>
      <c r="F6742" s="1">
        <v>100</v>
      </c>
    </row>
    <row r="6743" spans="1:6" x14ac:dyDescent="0.15">
      <c r="A6743" s="1" t="s">
        <v>12642</v>
      </c>
      <c r="B6743" s="1">
        <v>525446</v>
      </c>
      <c r="C6743" s="1">
        <v>5544</v>
      </c>
      <c r="D6743" s="1">
        <v>109560</v>
      </c>
      <c r="E6743" s="1">
        <v>5000</v>
      </c>
      <c r="F6743" s="1">
        <v>100</v>
      </c>
    </row>
    <row r="6744" spans="1:6" x14ac:dyDescent="0.15">
      <c r="A6744" s="1" t="s">
        <v>12643</v>
      </c>
      <c r="B6744" s="1">
        <v>525447</v>
      </c>
      <c r="C6744" s="1">
        <v>5544</v>
      </c>
      <c r="D6744" s="1">
        <v>115104</v>
      </c>
      <c r="E6744" s="1">
        <v>5000</v>
      </c>
      <c r="F6744" s="1">
        <v>100</v>
      </c>
    </row>
    <row r="6745" spans="1:6" x14ac:dyDescent="0.15">
      <c r="A6745" s="1" t="s">
        <v>12644</v>
      </c>
      <c r="B6745" s="1">
        <v>525448</v>
      </c>
      <c r="C6745" s="1">
        <v>5544</v>
      </c>
      <c r="D6745" s="1">
        <v>120648</v>
      </c>
      <c r="E6745" s="1">
        <v>5000</v>
      </c>
      <c r="F6745" s="1">
        <v>100</v>
      </c>
    </row>
    <row r="6746" spans="1:6" x14ac:dyDescent="0.15">
      <c r="A6746" s="1" t="s">
        <v>12645</v>
      </c>
      <c r="B6746" s="1">
        <v>525449</v>
      </c>
      <c r="C6746" s="1">
        <v>5544</v>
      </c>
      <c r="D6746" s="1">
        <v>126192</v>
      </c>
      <c r="E6746" s="1">
        <v>5000</v>
      </c>
      <c r="F6746" s="1">
        <v>100</v>
      </c>
    </row>
    <row r="6747" spans="1:6" x14ac:dyDescent="0.15">
      <c r="A6747" s="1" t="s">
        <v>12646</v>
      </c>
      <c r="B6747" s="1">
        <v>525450</v>
      </c>
      <c r="C6747" s="1">
        <v>5544</v>
      </c>
      <c r="D6747" s="1">
        <v>131736</v>
      </c>
      <c r="E6747" s="1">
        <v>5000</v>
      </c>
      <c r="F6747" s="1">
        <v>100</v>
      </c>
    </row>
    <row r="6748" spans="1:6" x14ac:dyDescent="0.15">
      <c r="A6748" s="1" t="s">
        <v>12647</v>
      </c>
      <c r="B6748" s="1">
        <v>525451</v>
      </c>
      <c r="C6748" s="1">
        <v>6336</v>
      </c>
      <c r="D6748" s="1">
        <v>137280</v>
      </c>
      <c r="E6748" s="1">
        <v>5000</v>
      </c>
      <c r="F6748" s="1">
        <v>100</v>
      </c>
    </row>
    <row r="6749" spans="1:6" x14ac:dyDescent="0.15">
      <c r="A6749" s="1" t="s">
        <v>12648</v>
      </c>
      <c r="B6749" s="1">
        <v>525452</v>
      </c>
      <c r="C6749" s="1">
        <v>6336</v>
      </c>
      <c r="D6749" s="1">
        <v>143616</v>
      </c>
      <c r="E6749" s="1">
        <v>5000</v>
      </c>
      <c r="F6749" s="1">
        <v>100</v>
      </c>
    </row>
    <row r="6750" spans="1:6" x14ac:dyDescent="0.15">
      <c r="A6750" s="1" t="s">
        <v>12649</v>
      </c>
      <c r="B6750" s="1">
        <v>525453</v>
      </c>
      <c r="C6750" s="1">
        <v>6336</v>
      </c>
      <c r="D6750" s="1">
        <v>149952</v>
      </c>
      <c r="E6750" s="1">
        <v>5000</v>
      </c>
      <c r="F6750" s="1">
        <v>100</v>
      </c>
    </row>
    <row r="6751" spans="1:6" x14ac:dyDescent="0.15">
      <c r="A6751" s="1" t="s">
        <v>12650</v>
      </c>
      <c r="B6751" s="1">
        <v>525454</v>
      </c>
      <c r="C6751" s="1">
        <v>6336</v>
      </c>
      <c r="D6751" s="1">
        <v>156288</v>
      </c>
      <c r="E6751" s="1">
        <v>5000</v>
      </c>
      <c r="F6751" s="1">
        <v>100</v>
      </c>
    </row>
    <row r="6752" spans="1:6" x14ac:dyDescent="0.15">
      <c r="A6752" s="1" t="s">
        <v>12651</v>
      </c>
      <c r="B6752" s="1">
        <v>525455</v>
      </c>
      <c r="C6752" s="1">
        <v>6336</v>
      </c>
      <c r="D6752" s="1">
        <v>162624</v>
      </c>
      <c r="E6752" s="1">
        <v>5000</v>
      </c>
      <c r="F6752" s="1">
        <v>100</v>
      </c>
    </row>
    <row r="6753" spans="1:6" x14ac:dyDescent="0.15">
      <c r="A6753" s="1" t="s">
        <v>12652</v>
      </c>
      <c r="B6753" s="1">
        <v>525456</v>
      </c>
      <c r="C6753" s="1">
        <v>7128</v>
      </c>
      <c r="D6753" s="1">
        <v>168960</v>
      </c>
      <c r="E6753" s="1">
        <v>5000</v>
      </c>
      <c r="F6753" s="1">
        <v>100</v>
      </c>
    </row>
    <row r="6754" spans="1:6" x14ac:dyDescent="0.15">
      <c r="A6754" s="1" t="s">
        <v>12653</v>
      </c>
      <c r="B6754" s="1">
        <v>525457</v>
      </c>
      <c r="C6754" s="1">
        <v>7128</v>
      </c>
      <c r="D6754" s="1">
        <v>176088</v>
      </c>
      <c r="E6754" s="1">
        <v>5000</v>
      </c>
      <c r="F6754" s="1">
        <v>100</v>
      </c>
    </row>
    <row r="6755" spans="1:6" x14ac:dyDescent="0.15">
      <c r="A6755" s="1" t="s">
        <v>12654</v>
      </c>
      <c r="B6755" s="1">
        <v>525458</v>
      </c>
      <c r="C6755" s="1">
        <v>7128</v>
      </c>
      <c r="D6755" s="1">
        <v>183216</v>
      </c>
      <c r="E6755" s="1">
        <v>5000</v>
      </c>
      <c r="F6755" s="1">
        <v>100</v>
      </c>
    </row>
    <row r="6756" spans="1:6" x14ac:dyDescent="0.15">
      <c r="A6756" s="1" t="s">
        <v>12655</v>
      </c>
      <c r="B6756" s="1">
        <v>525459</v>
      </c>
      <c r="C6756" s="1">
        <v>7128</v>
      </c>
      <c r="D6756" s="1">
        <v>190344</v>
      </c>
      <c r="E6756" s="1">
        <v>5000</v>
      </c>
      <c r="F6756" s="1">
        <v>100</v>
      </c>
    </row>
    <row r="6757" spans="1:6" x14ac:dyDescent="0.15">
      <c r="A6757" s="1" t="s">
        <v>12656</v>
      </c>
      <c r="B6757" s="1">
        <v>525460</v>
      </c>
      <c r="C6757" s="1">
        <v>7128</v>
      </c>
      <c r="D6757" s="1">
        <v>197472</v>
      </c>
      <c r="E6757" s="1">
        <v>5000</v>
      </c>
      <c r="F6757" s="1">
        <v>100</v>
      </c>
    </row>
    <row r="6758" spans="1:6" x14ac:dyDescent="0.15">
      <c r="A6758" s="1" t="s">
        <v>12657</v>
      </c>
      <c r="B6758" s="1">
        <v>525461</v>
      </c>
      <c r="C6758" s="1">
        <v>7920</v>
      </c>
      <c r="D6758" s="1">
        <v>204600</v>
      </c>
      <c r="E6758" s="1">
        <v>5000</v>
      </c>
      <c r="F6758" s="1">
        <v>100</v>
      </c>
    </row>
    <row r="6759" spans="1:6" x14ac:dyDescent="0.15">
      <c r="A6759" s="1" t="s">
        <v>12658</v>
      </c>
      <c r="B6759" s="1">
        <v>525462</v>
      </c>
      <c r="C6759" s="1">
        <v>7920</v>
      </c>
      <c r="D6759" s="1">
        <v>212520</v>
      </c>
      <c r="E6759" s="1">
        <v>5000</v>
      </c>
      <c r="F6759" s="1">
        <v>100</v>
      </c>
    </row>
    <row r="6760" spans="1:6" x14ac:dyDescent="0.15">
      <c r="A6760" s="1" t="s">
        <v>12659</v>
      </c>
      <c r="B6760" s="1">
        <v>525463</v>
      </c>
      <c r="C6760" s="1">
        <v>7920</v>
      </c>
      <c r="D6760" s="1">
        <v>220440</v>
      </c>
      <c r="E6760" s="1">
        <v>5000</v>
      </c>
      <c r="F6760" s="1">
        <v>100</v>
      </c>
    </row>
    <row r="6761" spans="1:6" x14ac:dyDescent="0.15">
      <c r="A6761" s="1" t="s">
        <v>12660</v>
      </c>
      <c r="B6761" s="1">
        <v>525464</v>
      </c>
      <c r="C6761" s="1">
        <v>7920</v>
      </c>
      <c r="D6761" s="1">
        <v>228360</v>
      </c>
      <c r="E6761" s="1">
        <v>5000</v>
      </c>
      <c r="F6761" s="1">
        <v>100</v>
      </c>
    </row>
    <row r="6762" spans="1:6" x14ac:dyDescent="0.15">
      <c r="A6762" s="1" t="s">
        <v>12661</v>
      </c>
      <c r="B6762" s="1">
        <v>525465</v>
      </c>
      <c r="C6762" s="1">
        <v>7920</v>
      </c>
      <c r="D6762" s="1">
        <v>236280</v>
      </c>
      <c r="E6762" s="1">
        <v>5000</v>
      </c>
      <c r="F6762" s="1">
        <v>100</v>
      </c>
    </row>
    <row r="6763" spans="1:6" x14ac:dyDescent="0.15">
      <c r="A6763" s="1" t="s">
        <v>12662</v>
      </c>
      <c r="B6763" s="1">
        <v>525466</v>
      </c>
      <c r="C6763" s="1">
        <v>9240</v>
      </c>
      <c r="D6763" s="1">
        <v>244200</v>
      </c>
      <c r="E6763" s="1">
        <v>5000</v>
      </c>
      <c r="F6763" s="1">
        <v>100</v>
      </c>
    </row>
    <row r="6764" spans="1:6" x14ac:dyDescent="0.15">
      <c r="A6764" s="1" t="s">
        <v>12663</v>
      </c>
      <c r="B6764" s="1">
        <v>525467</v>
      </c>
      <c r="C6764" s="1">
        <v>9240</v>
      </c>
      <c r="D6764" s="1">
        <v>253440</v>
      </c>
      <c r="E6764" s="1">
        <v>5000</v>
      </c>
      <c r="F6764" s="1">
        <v>100</v>
      </c>
    </row>
    <row r="6765" spans="1:6" x14ac:dyDescent="0.15">
      <c r="A6765" s="1" t="s">
        <v>12664</v>
      </c>
      <c r="B6765" s="1">
        <v>525468</v>
      </c>
      <c r="C6765" s="1">
        <v>9240</v>
      </c>
      <c r="D6765" s="1">
        <v>262680</v>
      </c>
      <c r="E6765" s="1">
        <v>5000</v>
      </c>
      <c r="F6765" s="1">
        <v>100</v>
      </c>
    </row>
    <row r="6766" spans="1:6" x14ac:dyDescent="0.15">
      <c r="A6766" s="1" t="s">
        <v>12665</v>
      </c>
      <c r="B6766" s="1">
        <v>525469</v>
      </c>
      <c r="C6766" s="1">
        <v>9240</v>
      </c>
      <c r="D6766" s="1">
        <v>271920</v>
      </c>
      <c r="E6766" s="1">
        <v>5000</v>
      </c>
      <c r="F6766" s="1">
        <v>100</v>
      </c>
    </row>
    <row r="6767" spans="1:6" x14ac:dyDescent="0.15">
      <c r="A6767" s="1" t="s">
        <v>12666</v>
      </c>
      <c r="B6767" s="1">
        <v>525470</v>
      </c>
      <c r="C6767" s="1">
        <v>9240</v>
      </c>
      <c r="D6767" s="1">
        <v>281160</v>
      </c>
      <c r="E6767" s="1">
        <v>5000</v>
      </c>
      <c r="F6767" s="1">
        <v>100</v>
      </c>
    </row>
    <row r="6768" spans="1:6" x14ac:dyDescent="0.15">
      <c r="A6768" s="1" t="s">
        <v>12667</v>
      </c>
      <c r="B6768" s="1">
        <v>525471</v>
      </c>
      <c r="C6768" s="1">
        <v>10560</v>
      </c>
      <c r="D6768" s="1">
        <v>290400</v>
      </c>
      <c r="E6768" s="1">
        <v>5000</v>
      </c>
      <c r="F6768" s="1">
        <v>100</v>
      </c>
    </row>
    <row r="6769" spans="1:6" x14ac:dyDescent="0.15">
      <c r="A6769" s="1" t="s">
        <v>12668</v>
      </c>
      <c r="B6769" s="1">
        <v>525472</v>
      </c>
      <c r="C6769" s="1">
        <v>10560</v>
      </c>
      <c r="D6769" s="1">
        <v>300960</v>
      </c>
      <c r="E6769" s="1">
        <v>5000</v>
      </c>
      <c r="F6769" s="1">
        <v>100</v>
      </c>
    </row>
    <row r="6770" spans="1:6" x14ac:dyDescent="0.15">
      <c r="A6770" s="1" t="s">
        <v>12669</v>
      </c>
      <c r="B6770" s="1">
        <v>525473</v>
      </c>
      <c r="C6770" s="1">
        <v>10560</v>
      </c>
      <c r="D6770" s="1">
        <v>311520</v>
      </c>
      <c r="E6770" s="1">
        <v>5000</v>
      </c>
      <c r="F6770" s="1">
        <v>100</v>
      </c>
    </row>
    <row r="6771" spans="1:6" x14ac:dyDescent="0.15">
      <c r="A6771" s="1" t="s">
        <v>12670</v>
      </c>
      <c r="B6771" s="1">
        <v>525474</v>
      </c>
      <c r="C6771" s="1">
        <v>10560</v>
      </c>
      <c r="D6771" s="1">
        <v>322080</v>
      </c>
      <c r="E6771" s="1">
        <v>5000</v>
      </c>
      <c r="F6771" s="1">
        <v>100</v>
      </c>
    </row>
    <row r="6772" spans="1:6" x14ac:dyDescent="0.15">
      <c r="A6772" s="1" t="s">
        <v>12671</v>
      </c>
      <c r="B6772" s="1">
        <v>525475</v>
      </c>
      <c r="C6772" s="1">
        <v>10560</v>
      </c>
      <c r="D6772" s="1">
        <v>332640</v>
      </c>
      <c r="E6772" s="1">
        <v>5000</v>
      </c>
      <c r="F6772" s="1">
        <v>100</v>
      </c>
    </row>
    <row r="6773" spans="1:6" x14ac:dyDescent="0.15">
      <c r="A6773" s="1" t="s">
        <v>12672</v>
      </c>
      <c r="B6773" s="1">
        <v>525476</v>
      </c>
      <c r="C6773" s="1">
        <v>11880</v>
      </c>
      <c r="D6773" s="1">
        <v>343200</v>
      </c>
      <c r="E6773" s="1">
        <v>5000</v>
      </c>
      <c r="F6773" s="1">
        <v>100</v>
      </c>
    </row>
    <row r="6774" spans="1:6" x14ac:dyDescent="0.15">
      <c r="A6774" s="1" t="s">
        <v>12673</v>
      </c>
      <c r="B6774" s="1">
        <v>525477</v>
      </c>
      <c r="C6774" s="1">
        <v>11880</v>
      </c>
      <c r="D6774" s="1">
        <v>355080</v>
      </c>
      <c r="E6774" s="1">
        <v>5000</v>
      </c>
      <c r="F6774" s="1">
        <v>100</v>
      </c>
    </row>
    <row r="6775" spans="1:6" x14ac:dyDescent="0.15">
      <c r="A6775" s="1" t="s">
        <v>12674</v>
      </c>
      <c r="B6775" s="1">
        <v>525478</v>
      </c>
      <c r="C6775" s="1">
        <v>11880</v>
      </c>
      <c r="D6775" s="1">
        <v>366960</v>
      </c>
      <c r="E6775" s="1">
        <v>5000</v>
      </c>
      <c r="F6775" s="1">
        <v>100</v>
      </c>
    </row>
    <row r="6776" spans="1:6" x14ac:dyDescent="0.15">
      <c r="A6776" s="1" t="s">
        <v>12675</v>
      </c>
      <c r="B6776" s="1">
        <v>525479</v>
      </c>
      <c r="C6776" s="1">
        <v>11880</v>
      </c>
      <c r="D6776" s="1">
        <v>378840</v>
      </c>
      <c r="E6776" s="1">
        <v>5000</v>
      </c>
      <c r="F6776" s="1">
        <v>100</v>
      </c>
    </row>
    <row r="6777" spans="1:6" x14ac:dyDescent="0.15">
      <c r="A6777" s="1" t="s">
        <v>12676</v>
      </c>
      <c r="B6777" s="1">
        <v>525480</v>
      </c>
      <c r="C6777" s="1">
        <v>11880</v>
      </c>
      <c r="D6777" s="1">
        <v>390720</v>
      </c>
      <c r="E6777" s="1">
        <v>5000</v>
      </c>
      <c r="F6777" s="1">
        <v>100</v>
      </c>
    </row>
    <row r="6778" spans="1:6" x14ac:dyDescent="0.15">
      <c r="A6778" s="1" t="s">
        <v>12677</v>
      </c>
      <c r="B6778" s="1">
        <v>525481</v>
      </c>
      <c r="C6778" s="1">
        <v>13200</v>
      </c>
      <c r="D6778" s="1">
        <v>402600</v>
      </c>
      <c r="E6778" s="1">
        <v>5000</v>
      </c>
      <c r="F6778" s="1">
        <v>100</v>
      </c>
    </row>
    <row r="6779" spans="1:6" x14ac:dyDescent="0.15">
      <c r="A6779" s="1" t="s">
        <v>12678</v>
      </c>
      <c r="B6779" s="1">
        <v>525482</v>
      </c>
      <c r="C6779" s="1">
        <v>13200</v>
      </c>
      <c r="D6779" s="1">
        <v>415800</v>
      </c>
      <c r="E6779" s="1">
        <v>5000</v>
      </c>
      <c r="F6779" s="1">
        <v>100</v>
      </c>
    </row>
    <row r="6780" spans="1:6" x14ac:dyDescent="0.15">
      <c r="A6780" s="1" t="s">
        <v>12679</v>
      </c>
      <c r="B6780" s="1">
        <v>525483</v>
      </c>
      <c r="C6780" s="1">
        <v>13200</v>
      </c>
      <c r="D6780" s="1">
        <v>429000</v>
      </c>
      <c r="E6780" s="1">
        <v>5000</v>
      </c>
      <c r="F6780" s="1">
        <v>100</v>
      </c>
    </row>
    <row r="6781" spans="1:6" x14ac:dyDescent="0.15">
      <c r="A6781" s="1" t="s">
        <v>12680</v>
      </c>
      <c r="B6781" s="1">
        <v>525484</v>
      </c>
      <c r="C6781" s="1">
        <v>13200</v>
      </c>
      <c r="D6781" s="1">
        <v>442200</v>
      </c>
      <c r="E6781" s="1">
        <v>5000</v>
      </c>
      <c r="F6781" s="1">
        <v>100</v>
      </c>
    </row>
    <row r="6782" spans="1:6" x14ac:dyDescent="0.15">
      <c r="A6782" s="1" t="s">
        <v>12681</v>
      </c>
      <c r="B6782" s="1">
        <v>525485</v>
      </c>
      <c r="C6782" s="1">
        <v>13200</v>
      </c>
      <c r="D6782" s="1">
        <v>455400</v>
      </c>
      <c r="E6782" s="1">
        <v>5000</v>
      </c>
      <c r="F6782" s="1">
        <v>100</v>
      </c>
    </row>
    <row r="6783" spans="1:6" x14ac:dyDescent="0.15">
      <c r="A6783" s="1" t="s">
        <v>12682</v>
      </c>
      <c r="B6783" s="1">
        <v>525486</v>
      </c>
      <c r="C6783" s="1">
        <v>14520</v>
      </c>
      <c r="D6783" s="1">
        <v>468600</v>
      </c>
      <c r="E6783" s="1">
        <v>5000</v>
      </c>
      <c r="F6783" s="1">
        <v>100</v>
      </c>
    </row>
    <row r="6784" spans="1:6" x14ac:dyDescent="0.15">
      <c r="A6784" s="1" t="s">
        <v>12683</v>
      </c>
      <c r="B6784" s="1">
        <v>525487</v>
      </c>
      <c r="C6784" s="1">
        <v>14520</v>
      </c>
      <c r="D6784" s="1">
        <v>483120</v>
      </c>
      <c r="E6784" s="1">
        <v>5000</v>
      </c>
      <c r="F6784" s="1">
        <v>100</v>
      </c>
    </row>
    <row r="6785" spans="1:6" x14ac:dyDescent="0.15">
      <c r="A6785" s="1" t="s">
        <v>12684</v>
      </c>
      <c r="B6785" s="1">
        <v>525488</v>
      </c>
      <c r="C6785" s="1">
        <v>14520</v>
      </c>
      <c r="D6785" s="1">
        <v>497640</v>
      </c>
      <c r="E6785" s="1">
        <v>5000</v>
      </c>
      <c r="F6785" s="1">
        <v>100</v>
      </c>
    </row>
    <row r="6786" spans="1:6" x14ac:dyDescent="0.15">
      <c r="A6786" s="1" t="s">
        <v>12685</v>
      </c>
      <c r="B6786" s="1">
        <v>525489</v>
      </c>
      <c r="C6786" s="1">
        <v>14520</v>
      </c>
      <c r="D6786" s="1">
        <v>512160</v>
      </c>
      <c r="E6786" s="1">
        <v>5000</v>
      </c>
      <c r="F6786" s="1">
        <v>100</v>
      </c>
    </row>
    <row r="6787" spans="1:6" x14ac:dyDescent="0.15">
      <c r="A6787" s="1" t="s">
        <v>12686</v>
      </c>
      <c r="B6787" s="1">
        <v>525490</v>
      </c>
      <c r="C6787" s="1">
        <v>14520</v>
      </c>
      <c r="D6787" s="1">
        <v>526680</v>
      </c>
      <c r="E6787" s="1">
        <v>5000</v>
      </c>
      <c r="F6787" s="1">
        <v>100</v>
      </c>
    </row>
    <row r="6788" spans="1:6" x14ac:dyDescent="0.15">
      <c r="A6788" s="1" t="s">
        <v>12687</v>
      </c>
      <c r="B6788" s="1">
        <v>525491</v>
      </c>
      <c r="C6788" s="1">
        <v>15840</v>
      </c>
      <c r="D6788" s="1">
        <v>541200</v>
      </c>
      <c r="E6788" s="1">
        <v>5000</v>
      </c>
      <c r="F6788" s="1">
        <v>100</v>
      </c>
    </row>
    <row r="6789" spans="1:6" x14ac:dyDescent="0.15">
      <c r="A6789" s="1" t="s">
        <v>12688</v>
      </c>
      <c r="B6789" s="1">
        <v>525492</v>
      </c>
      <c r="C6789" s="1">
        <v>15840</v>
      </c>
      <c r="D6789" s="1">
        <v>557040</v>
      </c>
      <c r="E6789" s="1">
        <v>5000</v>
      </c>
      <c r="F6789" s="1">
        <v>100</v>
      </c>
    </row>
    <row r="6790" spans="1:6" x14ac:dyDescent="0.15">
      <c r="A6790" s="1" t="s">
        <v>12689</v>
      </c>
      <c r="B6790" s="1">
        <v>525493</v>
      </c>
      <c r="C6790" s="1">
        <v>15840</v>
      </c>
      <c r="D6790" s="1">
        <v>572880</v>
      </c>
      <c r="E6790" s="1">
        <v>5000</v>
      </c>
      <c r="F6790" s="1">
        <v>100</v>
      </c>
    </row>
    <row r="6791" spans="1:6" x14ac:dyDescent="0.15">
      <c r="A6791" s="1" t="s">
        <v>12690</v>
      </c>
      <c r="B6791" s="1">
        <v>525494</v>
      </c>
      <c r="C6791" s="1">
        <v>15840</v>
      </c>
      <c r="D6791" s="1">
        <v>588720</v>
      </c>
      <c r="E6791" s="1">
        <v>5000</v>
      </c>
      <c r="F6791" s="1">
        <v>100</v>
      </c>
    </row>
    <row r="6792" spans="1:6" x14ac:dyDescent="0.15">
      <c r="A6792" s="1" t="s">
        <v>12691</v>
      </c>
      <c r="B6792" s="1">
        <v>525495</v>
      </c>
      <c r="C6792" s="1">
        <v>15840</v>
      </c>
      <c r="D6792" s="1">
        <v>604560</v>
      </c>
      <c r="E6792" s="1">
        <v>5000</v>
      </c>
      <c r="F6792" s="1">
        <v>100</v>
      </c>
    </row>
    <row r="6793" spans="1:6" x14ac:dyDescent="0.15">
      <c r="A6793" s="1" t="s">
        <v>12692</v>
      </c>
      <c r="B6793" s="1">
        <v>525496</v>
      </c>
      <c r="C6793" s="1">
        <v>17160</v>
      </c>
      <c r="D6793" s="1">
        <v>620400</v>
      </c>
      <c r="E6793" s="1">
        <v>5000</v>
      </c>
      <c r="F6793" s="1">
        <v>100</v>
      </c>
    </row>
    <row r="6794" spans="1:6" x14ac:dyDescent="0.15">
      <c r="A6794" s="1" t="s">
        <v>12693</v>
      </c>
      <c r="B6794" s="1">
        <v>525497</v>
      </c>
      <c r="C6794" s="1">
        <v>17160</v>
      </c>
      <c r="D6794" s="1">
        <v>637560</v>
      </c>
      <c r="E6794" s="1">
        <v>5000</v>
      </c>
      <c r="F6794" s="1">
        <v>100</v>
      </c>
    </row>
    <row r="6795" spans="1:6" x14ac:dyDescent="0.15">
      <c r="A6795" s="1" t="s">
        <v>12694</v>
      </c>
      <c r="B6795" s="1">
        <v>525498</v>
      </c>
      <c r="C6795" s="1">
        <v>17160</v>
      </c>
      <c r="D6795" s="1">
        <v>654720</v>
      </c>
      <c r="E6795" s="1">
        <v>5000</v>
      </c>
      <c r="F6795" s="1">
        <v>100</v>
      </c>
    </row>
    <row r="6796" spans="1:6" x14ac:dyDescent="0.15">
      <c r="A6796" s="1" t="s">
        <v>12695</v>
      </c>
      <c r="B6796" s="1">
        <v>525499</v>
      </c>
      <c r="C6796" s="1">
        <v>0</v>
      </c>
      <c r="D6796" s="1">
        <v>671880</v>
      </c>
      <c r="E6796" s="1">
        <v>5000</v>
      </c>
      <c r="F6796" s="1">
        <v>100</v>
      </c>
    </row>
    <row r="6797" spans="1:6" x14ac:dyDescent="0.15">
      <c r="A6797" s="1" t="s">
        <v>12696</v>
      </c>
      <c r="B6797" s="1">
        <v>526401</v>
      </c>
      <c r="C6797" s="1">
        <v>960</v>
      </c>
      <c r="D6797" s="1">
        <v>0</v>
      </c>
      <c r="E6797" s="1">
        <v>15000</v>
      </c>
      <c r="F6797" s="1">
        <v>120</v>
      </c>
    </row>
    <row r="6798" spans="1:6" x14ac:dyDescent="0.15">
      <c r="A6798" s="1" t="s">
        <v>12697</v>
      </c>
      <c r="B6798" s="1">
        <v>526402</v>
      </c>
      <c r="C6798" s="1">
        <v>960</v>
      </c>
      <c r="D6798" s="1">
        <v>960</v>
      </c>
      <c r="E6798" s="1">
        <v>15000</v>
      </c>
      <c r="F6798" s="1">
        <v>120</v>
      </c>
    </row>
    <row r="6799" spans="1:6" x14ac:dyDescent="0.15">
      <c r="A6799" s="1" t="s">
        <v>12698</v>
      </c>
      <c r="B6799" s="1">
        <v>526403</v>
      </c>
      <c r="C6799" s="1">
        <v>960</v>
      </c>
      <c r="D6799" s="1">
        <v>1920</v>
      </c>
      <c r="E6799" s="1">
        <v>15000</v>
      </c>
      <c r="F6799" s="1">
        <v>120</v>
      </c>
    </row>
    <row r="6800" spans="1:6" x14ac:dyDescent="0.15">
      <c r="A6800" s="1" t="s">
        <v>12699</v>
      </c>
      <c r="B6800" s="1">
        <v>526404</v>
      </c>
      <c r="C6800" s="1">
        <v>960</v>
      </c>
      <c r="D6800" s="1">
        <v>2880</v>
      </c>
      <c r="E6800" s="1">
        <v>15000</v>
      </c>
      <c r="F6800" s="1">
        <v>120</v>
      </c>
    </row>
    <row r="6801" spans="1:6" x14ac:dyDescent="0.15">
      <c r="A6801" s="1" t="s">
        <v>12700</v>
      </c>
      <c r="B6801" s="1">
        <v>526405</v>
      </c>
      <c r="C6801" s="1">
        <v>960</v>
      </c>
      <c r="D6801" s="1">
        <v>3840</v>
      </c>
      <c r="E6801" s="1">
        <v>15000</v>
      </c>
      <c r="F6801" s="1">
        <v>120</v>
      </c>
    </row>
    <row r="6802" spans="1:6" x14ac:dyDescent="0.15">
      <c r="A6802" s="1" t="s">
        <v>12701</v>
      </c>
      <c r="B6802" s="1">
        <v>526406</v>
      </c>
      <c r="C6802" s="1">
        <v>1440</v>
      </c>
      <c r="D6802" s="1">
        <v>4800</v>
      </c>
      <c r="E6802" s="1">
        <v>15000</v>
      </c>
      <c r="F6802" s="1">
        <v>120</v>
      </c>
    </row>
    <row r="6803" spans="1:6" x14ac:dyDescent="0.15">
      <c r="A6803" s="1" t="s">
        <v>12702</v>
      </c>
      <c r="B6803" s="1">
        <v>526407</v>
      </c>
      <c r="C6803" s="1">
        <v>1440</v>
      </c>
      <c r="D6803" s="1">
        <v>6240</v>
      </c>
      <c r="E6803" s="1">
        <v>15000</v>
      </c>
      <c r="F6803" s="1">
        <v>120</v>
      </c>
    </row>
    <row r="6804" spans="1:6" x14ac:dyDescent="0.15">
      <c r="A6804" s="1" t="s">
        <v>12703</v>
      </c>
      <c r="B6804" s="1">
        <v>526408</v>
      </c>
      <c r="C6804" s="1">
        <v>1440</v>
      </c>
      <c r="D6804" s="1">
        <v>7680</v>
      </c>
      <c r="E6804" s="1">
        <v>15000</v>
      </c>
      <c r="F6804" s="1">
        <v>120</v>
      </c>
    </row>
    <row r="6805" spans="1:6" x14ac:dyDescent="0.15">
      <c r="A6805" s="1" t="s">
        <v>12704</v>
      </c>
      <c r="B6805" s="1">
        <v>526409</v>
      </c>
      <c r="C6805" s="1">
        <v>1440</v>
      </c>
      <c r="D6805" s="1">
        <v>9120</v>
      </c>
      <c r="E6805" s="1">
        <v>15000</v>
      </c>
      <c r="F6805" s="1">
        <v>120</v>
      </c>
    </row>
    <row r="6806" spans="1:6" x14ac:dyDescent="0.15">
      <c r="A6806" s="1" t="s">
        <v>12705</v>
      </c>
      <c r="B6806" s="1">
        <v>526410</v>
      </c>
      <c r="C6806" s="1">
        <v>1440</v>
      </c>
      <c r="D6806" s="1">
        <v>10560</v>
      </c>
      <c r="E6806" s="1">
        <v>15000</v>
      </c>
      <c r="F6806" s="1">
        <v>120</v>
      </c>
    </row>
    <row r="6807" spans="1:6" x14ac:dyDescent="0.15">
      <c r="A6807" s="1" t="s">
        <v>12706</v>
      </c>
      <c r="B6807" s="1">
        <v>526411</v>
      </c>
      <c r="C6807" s="1">
        <v>2400</v>
      </c>
      <c r="D6807" s="1">
        <v>12000</v>
      </c>
      <c r="E6807" s="1">
        <v>15000</v>
      </c>
      <c r="F6807" s="1">
        <v>120</v>
      </c>
    </row>
    <row r="6808" spans="1:6" x14ac:dyDescent="0.15">
      <c r="A6808" s="1" t="s">
        <v>12707</v>
      </c>
      <c r="B6808" s="1">
        <v>526412</v>
      </c>
      <c r="C6808" s="1">
        <v>2400</v>
      </c>
      <c r="D6808" s="1">
        <v>14400</v>
      </c>
      <c r="E6808" s="1">
        <v>15000</v>
      </c>
      <c r="F6808" s="1">
        <v>120</v>
      </c>
    </row>
    <row r="6809" spans="1:6" x14ac:dyDescent="0.15">
      <c r="A6809" s="1" t="s">
        <v>12708</v>
      </c>
      <c r="B6809" s="1">
        <v>526413</v>
      </c>
      <c r="C6809" s="1">
        <v>2400</v>
      </c>
      <c r="D6809" s="1">
        <v>16800</v>
      </c>
      <c r="E6809" s="1">
        <v>15000</v>
      </c>
      <c r="F6809" s="1">
        <v>120</v>
      </c>
    </row>
    <row r="6810" spans="1:6" x14ac:dyDescent="0.15">
      <c r="A6810" s="1" t="s">
        <v>12709</v>
      </c>
      <c r="B6810" s="1">
        <v>526414</v>
      </c>
      <c r="C6810" s="1">
        <v>2400</v>
      </c>
      <c r="D6810" s="1">
        <v>19200</v>
      </c>
      <c r="E6810" s="1">
        <v>15000</v>
      </c>
      <c r="F6810" s="1">
        <v>120</v>
      </c>
    </row>
    <row r="6811" spans="1:6" x14ac:dyDescent="0.15">
      <c r="A6811" s="1" t="s">
        <v>12710</v>
      </c>
      <c r="B6811" s="1">
        <v>526415</v>
      </c>
      <c r="C6811" s="1">
        <v>2400</v>
      </c>
      <c r="D6811" s="1">
        <v>21600</v>
      </c>
      <c r="E6811" s="1">
        <v>15000</v>
      </c>
      <c r="F6811" s="1">
        <v>120</v>
      </c>
    </row>
    <row r="6812" spans="1:6" x14ac:dyDescent="0.15">
      <c r="A6812" s="1" t="s">
        <v>12711</v>
      </c>
      <c r="B6812" s="1">
        <v>526416</v>
      </c>
      <c r="C6812" s="1">
        <v>3360</v>
      </c>
      <c r="D6812" s="1">
        <v>24000</v>
      </c>
      <c r="E6812" s="1">
        <v>15000</v>
      </c>
      <c r="F6812" s="1">
        <v>120</v>
      </c>
    </row>
    <row r="6813" spans="1:6" x14ac:dyDescent="0.15">
      <c r="A6813" s="1" t="s">
        <v>12712</v>
      </c>
      <c r="B6813" s="1">
        <v>526417</v>
      </c>
      <c r="C6813" s="1">
        <v>3360</v>
      </c>
      <c r="D6813" s="1">
        <v>27360</v>
      </c>
      <c r="E6813" s="1">
        <v>15000</v>
      </c>
      <c r="F6813" s="1">
        <v>120</v>
      </c>
    </row>
    <row r="6814" spans="1:6" x14ac:dyDescent="0.15">
      <c r="A6814" s="1" t="s">
        <v>12713</v>
      </c>
      <c r="B6814" s="1">
        <v>526418</v>
      </c>
      <c r="C6814" s="1">
        <v>3360</v>
      </c>
      <c r="D6814" s="1">
        <v>30720</v>
      </c>
      <c r="E6814" s="1">
        <v>15000</v>
      </c>
      <c r="F6814" s="1">
        <v>120</v>
      </c>
    </row>
    <row r="6815" spans="1:6" x14ac:dyDescent="0.15">
      <c r="A6815" s="1" t="s">
        <v>12714</v>
      </c>
      <c r="B6815" s="1">
        <v>526419</v>
      </c>
      <c r="C6815" s="1">
        <v>3360</v>
      </c>
      <c r="D6815" s="1">
        <v>34080</v>
      </c>
      <c r="E6815" s="1">
        <v>15000</v>
      </c>
      <c r="F6815" s="1">
        <v>120</v>
      </c>
    </row>
    <row r="6816" spans="1:6" x14ac:dyDescent="0.15">
      <c r="A6816" s="1" t="s">
        <v>12715</v>
      </c>
      <c r="B6816" s="1">
        <v>526420</v>
      </c>
      <c r="C6816" s="1">
        <v>3360</v>
      </c>
      <c r="D6816" s="1">
        <v>37440</v>
      </c>
      <c r="E6816" s="1">
        <v>15000</v>
      </c>
      <c r="F6816" s="1">
        <v>120</v>
      </c>
    </row>
    <row r="6817" spans="1:6" x14ac:dyDescent="0.15">
      <c r="A6817" s="1" t="s">
        <v>12716</v>
      </c>
      <c r="B6817" s="1">
        <v>526421</v>
      </c>
      <c r="C6817" s="1">
        <v>4320</v>
      </c>
      <c r="D6817" s="1">
        <v>40800</v>
      </c>
      <c r="E6817" s="1">
        <v>15000</v>
      </c>
      <c r="F6817" s="1">
        <v>120</v>
      </c>
    </row>
    <row r="6818" spans="1:6" x14ac:dyDescent="0.15">
      <c r="A6818" s="1" t="s">
        <v>12717</v>
      </c>
      <c r="B6818" s="1">
        <v>526422</v>
      </c>
      <c r="C6818" s="1">
        <v>4320</v>
      </c>
      <c r="D6818" s="1">
        <v>45120</v>
      </c>
      <c r="E6818" s="1">
        <v>15000</v>
      </c>
      <c r="F6818" s="1">
        <v>120</v>
      </c>
    </row>
    <row r="6819" spans="1:6" x14ac:dyDescent="0.15">
      <c r="A6819" s="1" t="s">
        <v>12718</v>
      </c>
      <c r="B6819" s="1">
        <v>526423</v>
      </c>
      <c r="C6819" s="1">
        <v>4320</v>
      </c>
      <c r="D6819" s="1">
        <v>49440</v>
      </c>
      <c r="E6819" s="1">
        <v>15000</v>
      </c>
      <c r="F6819" s="1">
        <v>120</v>
      </c>
    </row>
    <row r="6820" spans="1:6" x14ac:dyDescent="0.15">
      <c r="A6820" s="1" t="s">
        <v>12719</v>
      </c>
      <c r="B6820" s="1">
        <v>526424</v>
      </c>
      <c r="C6820" s="1">
        <v>4320</v>
      </c>
      <c r="D6820" s="1">
        <v>53760</v>
      </c>
      <c r="E6820" s="1">
        <v>15000</v>
      </c>
      <c r="F6820" s="1">
        <v>120</v>
      </c>
    </row>
    <row r="6821" spans="1:6" x14ac:dyDescent="0.15">
      <c r="A6821" s="1" t="s">
        <v>12720</v>
      </c>
      <c r="B6821" s="1">
        <v>526425</v>
      </c>
      <c r="C6821" s="1">
        <v>4320</v>
      </c>
      <c r="D6821" s="1">
        <v>58080</v>
      </c>
      <c r="E6821" s="1">
        <v>15000</v>
      </c>
      <c r="F6821" s="1">
        <v>120</v>
      </c>
    </row>
    <row r="6822" spans="1:6" x14ac:dyDescent="0.15">
      <c r="A6822" s="1" t="s">
        <v>12721</v>
      </c>
      <c r="B6822" s="1">
        <v>526426</v>
      </c>
      <c r="C6822" s="1">
        <v>5280</v>
      </c>
      <c r="D6822" s="1">
        <v>62400</v>
      </c>
      <c r="E6822" s="1">
        <v>15000</v>
      </c>
      <c r="F6822" s="1">
        <v>120</v>
      </c>
    </row>
    <row r="6823" spans="1:6" x14ac:dyDescent="0.15">
      <c r="A6823" s="1" t="s">
        <v>12722</v>
      </c>
      <c r="B6823" s="1">
        <v>526427</v>
      </c>
      <c r="C6823" s="1">
        <v>5280</v>
      </c>
      <c r="D6823" s="1">
        <v>67680</v>
      </c>
      <c r="E6823" s="1">
        <v>15000</v>
      </c>
      <c r="F6823" s="1">
        <v>120</v>
      </c>
    </row>
    <row r="6824" spans="1:6" x14ac:dyDescent="0.15">
      <c r="A6824" s="1" t="s">
        <v>12723</v>
      </c>
      <c r="B6824" s="1">
        <v>526428</v>
      </c>
      <c r="C6824" s="1">
        <v>5280</v>
      </c>
      <c r="D6824" s="1">
        <v>72960</v>
      </c>
      <c r="E6824" s="1">
        <v>15000</v>
      </c>
      <c r="F6824" s="1">
        <v>120</v>
      </c>
    </row>
    <row r="6825" spans="1:6" x14ac:dyDescent="0.15">
      <c r="A6825" s="1" t="s">
        <v>12724</v>
      </c>
      <c r="B6825" s="1">
        <v>526429</v>
      </c>
      <c r="C6825" s="1">
        <v>5280</v>
      </c>
      <c r="D6825" s="1">
        <v>78240</v>
      </c>
      <c r="E6825" s="1">
        <v>15000</v>
      </c>
      <c r="F6825" s="1">
        <v>120</v>
      </c>
    </row>
    <row r="6826" spans="1:6" x14ac:dyDescent="0.15">
      <c r="A6826" s="1" t="s">
        <v>12725</v>
      </c>
      <c r="B6826" s="1">
        <v>526430</v>
      </c>
      <c r="C6826" s="1">
        <v>5280</v>
      </c>
      <c r="D6826" s="1">
        <v>83520</v>
      </c>
      <c r="E6826" s="1">
        <v>15000</v>
      </c>
      <c r="F6826" s="1">
        <v>120</v>
      </c>
    </row>
    <row r="6827" spans="1:6" x14ac:dyDescent="0.15">
      <c r="A6827" s="1" t="s">
        <v>12726</v>
      </c>
      <c r="B6827" s="1">
        <v>526431</v>
      </c>
      <c r="C6827" s="1">
        <v>6240</v>
      </c>
      <c r="D6827" s="1">
        <v>88800</v>
      </c>
      <c r="E6827" s="1">
        <v>15000</v>
      </c>
      <c r="F6827" s="1">
        <v>120</v>
      </c>
    </row>
    <row r="6828" spans="1:6" x14ac:dyDescent="0.15">
      <c r="A6828" s="1" t="s">
        <v>12727</v>
      </c>
      <c r="B6828" s="1">
        <v>526432</v>
      </c>
      <c r="C6828" s="1">
        <v>6240</v>
      </c>
      <c r="D6828" s="1">
        <v>95040</v>
      </c>
      <c r="E6828" s="1">
        <v>15000</v>
      </c>
      <c r="F6828" s="1">
        <v>120</v>
      </c>
    </row>
    <row r="6829" spans="1:6" x14ac:dyDescent="0.15">
      <c r="A6829" s="1" t="s">
        <v>12728</v>
      </c>
      <c r="B6829" s="1">
        <v>526433</v>
      </c>
      <c r="C6829" s="1">
        <v>6240</v>
      </c>
      <c r="D6829" s="1">
        <v>101280</v>
      </c>
      <c r="E6829" s="1">
        <v>15000</v>
      </c>
      <c r="F6829" s="1">
        <v>120</v>
      </c>
    </row>
    <row r="6830" spans="1:6" x14ac:dyDescent="0.15">
      <c r="A6830" s="1" t="s">
        <v>12729</v>
      </c>
      <c r="B6830" s="1">
        <v>526434</v>
      </c>
      <c r="C6830" s="1">
        <v>6240</v>
      </c>
      <c r="D6830" s="1">
        <v>107520</v>
      </c>
      <c r="E6830" s="1">
        <v>15000</v>
      </c>
      <c r="F6830" s="1">
        <v>120</v>
      </c>
    </row>
    <row r="6831" spans="1:6" x14ac:dyDescent="0.15">
      <c r="A6831" s="1" t="s">
        <v>12730</v>
      </c>
      <c r="B6831" s="1">
        <v>526435</v>
      </c>
      <c r="C6831" s="1">
        <v>6240</v>
      </c>
      <c r="D6831" s="1">
        <v>113760</v>
      </c>
      <c r="E6831" s="1">
        <v>15000</v>
      </c>
      <c r="F6831" s="1">
        <v>120</v>
      </c>
    </row>
    <row r="6832" spans="1:6" x14ac:dyDescent="0.15">
      <c r="A6832" s="1" t="s">
        <v>12731</v>
      </c>
      <c r="B6832" s="1">
        <v>526436</v>
      </c>
      <c r="C6832" s="1">
        <v>7200</v>
      </c>
      <c r="D6832" s="1">
        <v>120000</v>
      </c>
      <c r="E6832" s="1">
        <v>15000</v>
      </c>
      <c r="F6832" s="1">
        <v>120</v>
      </c>
    </row>
    <row r="6833" spans="1:6" x14ac:dyDescent="0.15">
      <c r="A6833" s="1" t="s">
        <v>12732</v>
      </c>
      <c r="B6833" s="1">
        <v>526437</v>
      </c>
      <c r="C6833" s="1">
        <v>7200</v>
      </c>
      <c r="D6833" s="1">
        <v>127200</v>
      </c>
      <c r="E6833" s="1">
        <v>15000</v>
      </c>
      <c r="F6833" s="1">
        <v>120</v>
      </c>
    </row>
    <row r="6834" spans="1:6" x14ac:dyDescent="0.15">
      <c r="A6834" s="1" t="s">
        <v>12733</v>
      </c>
      <c r="B6834" s="1">
        <v>526438</v>
      </c>
      <c r="C6834" s="1">
        <v>7200</v>
      </c>
      <c r="D6834" s="1">
        <v>134400</v>
      </c>
      <c r="E6834" s="1">
        <v>15000</v>
      </c>
      <c r="F6834" s="1">
        <v>120</v>
      </c>
    </row>
    <row r="6835" spans="1:6" x14ac:dyDescent="0.15">
      <c r="A6835" s="1" t="s">
        <v>12734</v>
      </c>
      <c r="B6835" s="1">
        <v>526439</v>
      </c>
      <c r="C6835" s="1">
        <v>7200</v>
      </c>
      <c r="D6835" s="1">
        <v>141600</v>
      </c>
      <c r="E6835" s="1">
        <v>15000</v>
      </c>
      <c r="F6835" s="1">
        <v>120</v>
      </c>
    </row>
    <row r="6836" spans="1:6" x14ac:dyDescent="0.15">
      <c r="A6836" s="1" t="s">
        <v>12735</v>
      </c>
      <c r="B6836" s="1">
        <v>526440</v>
      </c>
      <c r="C6836" s="1">
        <v>7200</v>
      </c>
      <c r="D6836" s="1">
        <v>148800</v>
      </c>
      <c r="E6836" s="1">
        <v>15000</v>
      </c>
      <c r="F6836" s="1">
        <v>120</v>
      </c>
    </row>
    <row r="6837" spans="1:6" x14ac:dyDescent="0.15">
      <c r="A6837" s="1" t="s">
        <v>12736</v>
      </c>
      <c r="B6837" s="1">
        <v>526441</v>
      </c>
      <c r="C6837" s="1">
        <v>8640</v>
      </c>
      <c r="D6837" s="1">
        <v>156000</v>
      </c>
      <c r="E6837" s="1">
        <v>15000</v>
      </c>
      <c r="F6837" s="1">
        <v>120</v>
      </c>
    </row>
    <row r="6838" spans="1:6" x14ac:dyDescent="0.15">
      <c r="A6838" s="1" t="s">
        <v>12737</v>
      </c>
      <c r="B6838" s="1">
        <v>526442</v>
      </c>
      <c r="C6838" s="1">
        <v>8640</v>
      </c>
      <c r="D6838" s="1">
        <v>164640</v>
      </c>
      <c r="E6838" s="1">
        <v>15000</v>
      </c>
      <c r="F6838" s="1">
        <v>120</v>
      </c>
    </row>
    <row r="6839" spans="1:6" x14ac:dyDescent="0.15">
      <c r="A6839" s="1" t="s">
        <v>12738</v>
      </c>
      <c r="B6839" s="1">
        <v>526443</v>
      </c>
      <c r="C6839" s="1">
        <v>8640</v>
      </c>
      <c r="D6839" s="1">
        <v>173280</v>
      </c>
      <c r="E6839" s="1">
        <v>15000</v>
      </c>
      <c r="F6839" s="1">
        <v>120</v>
      </c>
    </row>
    <row r="6840" spans="1:6" x14ac:dyDescent="0.15">
      <c r="A6840" s="1" t="s">
        <v>12739</v>
      </c>
      <c r="B6840" s="1">
        <v>526444</v>
      </c>
      <c r="C6840" s="1">
        <v>8640</v>
      </c>
      <c r="D6840" s="1">
        <v>181920</v>
      </c>
      <c r="E6840" s="1">
        <v>15000</v>
      </c>
      <c r="F6840" s="1">
        <v>120</v>
      </c>
    </row>
    <row r="6841" spans="1:6" x14ac:dyDescent="0.15">
      <c r="A6841" s="1" t="s">
        <v>12740</v>
      </c>
      <c r="B6841" s="1">
        <v>526445</v>
      </c>
      <c r="C6841" s="1">
        <v>8640</v>
      </c>
      <c r="D6841" s="1">
        <v>190560</v>
      </c>
      <c r="E6841" s="1">
        <v>15000</v>
      </c>
      <c r="F6841" s="1">
        <v>120</v>
      </c>
    </row>
    <row r="6842" spans="1:6" x14ac:dyDescent="0.15">
      <c r="A6842" s="1" t="s">
        <v>12741</v>
      </c>
      <c r="B6842" s="1">
        <v>526446</v>
      </c>
      <c r="C6842" s="1">
        <v>10080</v>
      </c>
      <c r="D6842" s="1">
        <v>199200</v>
      </c>
      <c r="E6842" s="1">
        <v>15000</v>
      </c>
      <c r="F6842" s="1">
        <v>120</v>
      </c>
    </row>
    <row r="6843" spans="1:6" x14ac:dyDescent="0.15">
      <c r="A6843" s="1" t="s">
        <v>12742</v>
      </c>
      <c r="B6843" s="1">
        <v>526447</v>
      </c>
      <c r="C6843" s="1">
        <v>10080</v>
      </c>
      <c r="D6843" s="1">
        <v>209280</v>
      </c>
      <c r="E6843" s="1">
        <v>15000</v>
      </c>
      <c r="F6843" s="1">
        <v>120</v>
      </c>
    </row>
    <row r="6844" spans="1:6" x14ac:dyDescent="0.15">
      <c r="A6844" s="1" t="s">
        <v>12743</v>
      </c>
      <c r="B6844" s="1">
        <v>526448</v>
      </c>
      <c r="C6844" s="1">
        <v>10080</v>
      </c>
      <c r="D6844" s="1">
        <v>219360</v>
      </c>
      <c r="E6844" s="1">
        <v>15000</v>
      </c>
      <c r="F6844" s="1">
        <v>120</v>
      </c>
    </row>
    <row r="6845" spans="1:6" x14ac:dyDescent="0.15">
      <c r="A6845" s="1" t="s">
        <v>12744</v>
      </c>
      <c r="B6845" s="1">
        <v>526449</v>
      </c>
      <c r="C6845" s="1">
        <v>10080</v>
      </c>
      <c r="D6845" s="1">
        <v>229440</v>
      </c>
      <c r="E6845" s="1">
        <v>15000</v>
      </c>
      <c r="F6845" s="1">
        <v>120</v>
      </c>
    </row>
    <row r="6846" spans="1:6" x14ac:dyDescent="0.15">
      <c r="A6846" s="1" t="s">
        <v>12745</v>
      </c>
      <c r="B6846" s="1">
        <v>526450</v>
      </c>
      <c r="C6846" s="1">
        <v>10080</v>
      </c>
      <c r="D6846" s="1">
        <v>239520</v>
      </c>
      <c r="E6846" s="1">
        <v>15000</v>
      </c>
      <c r="F6846" s="1">
        <v>120</v>
      </c>
    </row>
    <row r="6847" spans="1:6" x14ac:dyDescent="0.15">
      <c r="A6847" s="1" t="s">
        <v>12746</v>
      </c>
      <c r="B6847" s="1">
        <v>526451</v>
      </c>
      <c r="C6847" s="1">
        <v>11520</v>
      </c>
      <c r="D6847" s="1">
        <v>249600</v>
      </c>
      <c r="E6847" s="1">
        <v>15000</v>
      </c>
      <c r="F6847" s="1">
        <v>120</v>
      </c>
    </row>
    <row r="6848" spans="1:6" x14ac:dyDescent="0.15">
      <c r="A6848" s="1" t="s">
        <v>12747</v>
      </c>
      <c r="B6848" s="1">
        <v>526452</v>
      </c>
      <c r="C6848" s="1">
        <v>11520</v>
      </c>
      <c r="D6848" s="1">
        <v>261120</v>
      </c>
      <c r="E6848" s="1">
        <v>15000</v>
      </c>
      <c r="F6848" s="1">
        <v>120</v>
      </c>
    </row>
    <row r="6849" spans="1:6" x14ac:dyDescent="0.15">
      <c r="A6849" s="1" t="s">
        <v>12748</v>
      </c>
      <c r="B6849" s="1">
        <v>526453</v>
      </c>
      <c r="C6849" s="1">
        <v>11520</v>
      </c>
      <c r="D6849" s="1">
        <v>272640</v>
      </c>
      <c r="E6849" s="1">
        <v>15000</v>
      </c>
      <c r="F6849" s="1">
        <v>120</v>
      </c>
    </row>
    <row r="6850" spans="1:6" x14ac:dyDescent="0.15">
      <c r="A6850" s="1" t="s">
        <v>12749</v>
      </c>
      <c r="B6850" s="1">
        <v>526454</v>
      </c>
      <c r="C6850" s="1">
        <v>11520</v>
      </c>
      <c r="D6850" s="1">
        <v>284160</v>
      </c>
      <c r="E6850" s="1">
        <v>15000</v>
      </c>
      <c r="F6850" s="1">
        <v>120</v>
      </c>
    </row>
    <row r="6851" spans="1:6" x14ac:dyDescent="0.15">
      <c r="A6851" s="1" t="s">
        <v>12750</v>
      </c>
      <c r="B6851" s="1">
        <v>526455</v>
      </c>
      <c r="C6851" s="1">
        <v>11520</v>
      </c>
      <c r="D6851" s="1">
        <v>295680</v>
      </c>
      <c r="E6851" s="1">
        <v>15000</v>
      </c>
      <c r="F6851" s="1">
        <v>120</v>
      </c>
    </row>
    <row r="6852" spans="1:6" x14ac:dyDescent="0.15">
      <c r="A6852" s="1" t="s">
        <v>12751</v>
      </c>
      <c r="B6852" s="1">
        <v>526456</v>
      </c>
      <c r="C6852" s="1">
        <v>12960</v>
      </c>
      <c r="D6852" s="1">
        <v>307200</v>
      </c>
      <c r="E6852" s="1">
        <v>15000</v>
      </c>
      <c r="F6852" s="1">
        <v>120</v>
      </c>
    </row>
    <row r="6853" spans="1:6" x14ac:dyDescent="0.15">
      <c r="A6853" s="1" t="s">
        <v>12752</v>
      </c>
      <c r="B6853" s="1">
        <v>526457</v>
      </c>
      <c r="C6853" s="1">
        <v>12960</v>
      </c>
      <c r="D6853" s="1">
        <v>320160</v>
      </c>
      <c r="E6853" s="1">
        <v>15000</v>
      </c>
      <c r="F6853" s="1">
        <v>120</v>
      </c>
    </row>
    <row r="6854" spans="1:6" x14ac:dyDescent="0.15">
      <c r="A6854" s="1" t="s">
        <v>12753</v>
      </c>
      <c r="B6854" s="1">
        <v>526458</v>
      </c>
      <c r="C6854" s="1">
        <v>12960</v>
      </c>
      <c r="D6854" s="1">
        <v>333120</v>
      </c>
      <c r="E6854" s="1">
        <v>15000</v>
      </c>
      <c r="F6854" s="1">
        <v>120</v>
      </c>
    </row>
    <row r="6855" spans="1:6" x14ac:dyDescent="0.15">
      <c r="A6855" s="1" t="s">
        <v>12754</v>
      </c>
      <c r="B6855" s="1">
        <v>526459</v>
      </c>
      <c r="C6855" s="1">
        <v>12960</v>
      </c>
      <c r="D6855" s="1">
        <v>346080</v>
      </c>
      <c r="E6855" s="1">
        <v>15000</v>
      </c>
      <c r="F6855" s="1">
        <v>120</v>
      </c>
    </row>
    <row r="6856" spans="1:6" x14ac:dyDescent="0.15">
      <c r="A6856" s="1" t="s">
        <v>12755</v>
      </c>
      <c r="B6856" s="1">
        <v>526460</v>
      </c>
      <c r="C6856" s="1">
        <v>12960</v>
      </c>
      <c r="D6856" s="1">
        <v>359040</v>
      </c>
      <c r="E6856" s="1">
        <v>15000</v>
      </c>
      <c r="F6856" s="1">
        <v>120</v>
      </c>
    </row>
    <row r="6857" spans="1:6" x14ac:dyDescent="0.15">
      <c r="A6857" s="1" t="s">
        <v>12756</v>
      </c>
      <c r="B6857" s="1">
        <v>526461</v>
      </c>
      <c r="C6857" s="1">
        <v>14400</v>
      </c>
      <c r="D6857" s="1">
        <v>372000</v>
      </c>
      <c r="E6857" s="1">
        <v>15000</v>
      </c>
      <c r="F6857" s="1">
        <v>120</v>
      </c>
    </row>
    <row r="6858" spans="1:6" x14ac:dyDescent="0.15">
      <c r="A6858" s="1" t="s">
        <v>12757</v>
      </c>
      <c r="B6858" s="1">
        <v>526462</v>
      </c>
      <c r="C6858" s="1">
        <v>14400</v>
      </c>
      <c r="D6858" s="1">
        <v>386400</v>
      </c>
      <c r="E6858" s="1">
        <v>15000</v>
      </c>
      <c r="F6858" s="1">
        <v>120</v>
      </c>
    </row>
    <row r="6859" spans="1:6" x14ac:dyDescent="0.15">
      <c r="A6859" s="1" t="s">
        <v>12758</v>
      </c>
      <c r="B6859" s="1">
        <v>526463</v>
      </c>
      <c r="C6859" s="1">
        <v>14400</v>
      </c>
      <c r="D6859" s="1">
        <v>400800</v>
      </c>
      <c r="E6859" s="1">
        <v>15000</v>
      </c>
      <c r="F6859" s="1">
        <v>120</v>
      </c>
    </row>
    <row r="6860" spans="1:6" x14ac:dyDescent="0.15">
      <c r="A6860" s="1" t="s">
        <v>12759</v>
      </c>
      <c r="B6860" s="1">
        <v>526464</v>
      </c>
      <c r="C6860" s="1">
        <v>14400</v>
      </c>
      <c r="D6860" s="1">
        <v>415200</v>
      </c>
      <c r="E6860" s="1">
        <v>15000</v>
      </c>
      <c r="F6860" s="1">
        <v>120</v>
      </c>
    </row>
    <row r="6861" spans="1:6" x14ac:dyDescent="0.15">
      <c r="A6861" s="1" t="s">
        <v>12760</v>
      </c>
      <c r="B6861" s="1">
        <v>526465</v>
      </c>
      <c r="C6861" s="1">
        <v>14400</v>
      </c>
      <c r="D6861" s="1">
        <v>429600</v>
      </c>
      <c r="E6861" s="1">
        <v>15000</v>
      </c>
      <c r="F6861" s="1">
        <v>120</v>
      </c>
    </row>
    <row r="6862" spans="1:6" x14ac:dyDescent="0.15">
      <c r="A6862" s="1" t="s">
        <v>12761</v>
      </c>
      <c r="B6862" s="1">
        <v>526466</v>
      </c>
      <c r="C6862" s="1">
        <v>16800</v>
      </c>
      <c r="D6862" s="1">
        <v>444000</v>
      </c>
      <c r="E6862" s="1">
        <v>15000</v>
      </c>
      <c r="F6862" s="1">
        <v>120</v>
      </c>
    </row>
    <row r="6863" spans="1:6" x14ac:dyDescent="0.15">
      <c r="A6863" s="1" t="s">
        <v>12762</v>
      </c>
      <c r="B6863" s="1">
        <v>526467</v>
      </c>
      <c r="C6863" s="1">
        <v>16800</v>
      </c>
      <c r="D6863" s="1">
        <v>460800</v>
      </c>
      <c r="E6863" s="1">
        <v>15000</v>
      </c>
      <c r="F6863" s="1">
        <v>120</v>
      </c>
    </row>
    <row r="6864" spans="1:6" x14ac:dyDescent="0.15">
      <c r="A6864" s="1" t="s">
        <v>12763</v>
      </c>
      <c r="B6864" s="1">
        <v>526468</v>
      </c>
      <c r="C6864" s="1">
        <v>16800</v>
      </c>
      <c r="D6864" s="1">
        <v>477600</v>
      </c>
      <c r="E6864" s="1">
        <v>15000</v>
      </c>
      <c r="F6864" s="1">
        <v>120</v>
      </c>
    </row>
    <row r="6865" spans="1:6" x14ac:dyDescent="0.15">
      <c r="A6865" s="1" t="s">
        <v>12764</v>
      </c>
      <c r="B6865" s="1">
        <v>526469</v>
      </c>
      <c r="C6865" s="1">
        <v>16800</v>
      </c>
      <c r="D6865" s="1">
        <v>494400</v>
      </c>
      <c r="E6865" s="1">
        <v>15000</v>
      </c>
      <c r="F6865" s="1">
        <v>120</v>
      </c>
    </row>
    <row r="6866" spans="1:6" x14ac:dyDescent="0.15">
      <c r="A6866" s="1" t="s">
        <v>12765</v>
      </c>
      <c r="B6866" s="1">
        <v>526470</v>
      </c>
      <c r="C6866" s="1">
        <v>16800</v>
      </c>
      <c r="D6866" s="1">
        <v>511200</v>
      </c>
      <c r="E6866" s="1">
        <v>15000</v>
      </c>
      <c r="F6866" s="1">
        <v>120</v>
      </c>
    </row>
    <row r="6867" spans="1:6" x14ac:dyDescent="0.15">
      <c r="A6867" s="1" t="s">
        <v>12766</v>
      </c>
      <c r="B6867" s="1">
        <v>526471</v>
      </c>
      <c r="C6867" s="1">
        <v>19200</v>
      </c>
      <c r="D6867" s="1">
        <v>528000</v>
      </c>
      <c r="E6867" s="1">
        <v>15000</v>
      </c>
      <c r="F6867" s="1">
        <v>120</v>
      </c>
    </row>
    <row r="6868" spans="1:6" x14ac:dyDescent="0.15">
      <c r="A6868" s="1" t="s">
        <v>12767</v>
      </c>
      <c r="B6868" s="1">
        <v>526472</v>
      </c>
      <c r="C6868" s="1">
        <v>19200</v>
      </c>
      <c r="D6868" s="1">
        <v>547200</v>
      </c>
      <c r="E6868" s="1">
        <v>15000</v>
      </c>
      <c r="F6868" s="1">
        <v>120</v>
      </c>
    </row>
    <row r="6869" spans="1:6" x14ac:dyDescent="0.15">
      <c r="A6869" s="1" t="s">
        <v>12768</v>
      </c>
      <c r="B6869" s="1">
        <v>526473</v>
      </c>
      <c r="C6869" s="1">
        <v>19200</v>
      </c>
      <c r="D6869" s="1">
        <v>566400</v>
      </c>
      <c r="E6869" s="1">
        <v>15000</v>
      </c>
      <c r="F6869" s="1">
        <v>120</v>
      </c>
    </row>
    <row r="6870" spans="1:6" x14ac:dyDescent="0.15">
      <c r="A6870" s="1" t="s">
        <v>12769</v>
      </c>
      <c r="B6870" s="1">
        <v>526474</v>
      </c>
      <c r="C6870" s="1">
        <v>19200</v>
      </c>
      <c r="D6870" s="1">
        <v>585600</v>
      </c>
      <c r="E6870" s="1">
        <v>15000</v>
      </c>
      <c r="F6870" s="1">
        <v>120</v>
      </c>
    </row>
    <row r="6871" spans="1:6" x14ac:dyDescent="0.15">
      <c r="A6871" s="1" t="s">
        <v>12770</v>
      </c>
      <c r="B6871" s="1">
        <v>526475</v>
      </c>
      <c r="C6871" s="1">
        <v>19200</v>
      </c>
      <c r="D6871" s="1">
        <v>604800</v>
      </c>
      <c r="E6871" s="1">
        <v>15000</v>
      </c>
      <c r="F6871" s="1">
        <v>120</v>
      </c>
    </row>
    <row r="6872" spans="1:6" x14ac:dyDescent="0.15">
      <c r="A6872" s="1" t="s">
        <v>12771</v>
      </c>
      <c r="B6872" s="1">
        <v>526476</v>
      </c>
      <c r="C6872" s="1">
        <v>21600</v>
      </c>
      <c r="D6872" s="1">
        <v>624000</v>
      </c>
      <c r="E6872" s="1">
        <v>15000</v>
      </c>
      <c r="F6872" s="1">
        <v>120</v>
      </c>
    </row>
    <row r="6873" spans="1:6" x14ac:dyDescent="0.15">
      <c r="A6873" s="1" t="s">
        <v>12772</v>
      </c>
      <c r="B6873" s="1">
        <v>526477</v>
      </c>
      <c r="C6873" s="1">
        <v>21600</v>
      </c>
      <c r="D6873" s="1">
        <v>645600</v>
      </c>
      <c r="E6873" s="1">
        <v>15000</v>
      </c>
      <c r="F6873" s="1">
        <v>120</v>
      </c>
    </row>
    <row r="6874" spans="1:6" x14ac:dyDescent="0.15">
      <c r="A6874" s="1" t="s">
        <v>12773</v>
      </c>
      <c r="B6874" s="1">
        <v>526478</v>
      </c>
      <c r="C6874" s="1">
        <v>21600</v>
      </c>
      <c r="D6874" s="1">
        <v>667200</v>
      </c>
      <c r="E6874" s="1">
        <v>15000</v>
      </c>
      <c r="F6874" s="1">
        <v>120</v>
      </c>
    </row>
    <row r="6875" spans="1:6" x14ac:dyDescent="0.15">
      <c r="A6875" s="1" t="s">
        <v>12774</v>
      </c>
      <c r="B6875" s="1">
        <v>526479</v>
      </c>
      <c r="C6875" s="1">
        <v>21600</v>
      </c>
      <c r="D6875" s="1">
        <v>688800</v>
      </c>
      <c r="E6875" s="1">
        <v>15000</v>
      </c>
      <c r="F6875" s="1">
        <v>120</v>
      </c>
    </row>
    <row r="6876" spans="1:6" x14ac:dyDescent="0.15">
      <c r="A6876" s="1" t="s">
        <v>12775</v>
      </c>
      <c r="B6876" s="1">
        <v>526480</v>
      </c>
      <c r="C6876" s="1">
        <v>21600</v>
      </c>
      <c r="D6876" s="1">
        <v>710400</v>
      </c>
      <c r="E6876" s="1">
        <v>15000</v>
      </c>
      <c r="F6876" s="1">
        <v>120</v>
      </c>
    </row>
    <row r="6877" spans="1:6" x14ac:dyDescent="0.15">
      <c r="A6877" s="1" t="s">
        <v>12776</v>
      </c>
      <c r="B6877" s="1">
        <v>526481</v>
      </c>
      <c r="C6877" s="1">
        <v>24000</v>
      </c>
      <c r="D6877" s="1">
        <v>732000</v>
      </c>
      <c r="E6877" s="1">
        <v>15000</v>
      </c>
      <c r="F6877" s="1">
        <v>120</v>
      </c>
    </row>
    <row r="6878" spans="1:6" x14ac:dyDescent="0.15">
      <c r="A6878" s="1" t="s">
        <v>12777</v>
      </c>
      <c r="B6878" s="1">
        <v>526482</v>
      </c>
      <c r="C6878" s="1">
        <v>24000</v>
      </c>
      <c r="D6878" s="1">
        <v>756000</v>
      </c>
      <c r="E6878" s="1">
        <v>15000</v>
      </c>
      <c r="F6878" s="1">
        <v>120</v>
      </c>
    </row>
    <row r="6879" spans="1:6" x14ac:dyDescent="0.15">
      <c r="A6879" s="1" t="s">
        <v>12778</v>
      </c>
      <c r="B6879" s="1">
        <v>526483</v>
      </c>
      <c r="C6879" s="1">
        <v>24000</v>
      </c>
      <c r="D6879" s="1">
        <v>780000</v>
      </c>
      <c r="E6879" s="1">
        <v>15000</v>
      </c>
      <c r="F6879" s="1">
        <v>120</v>
      </c>
    </row>
    <row r="6880" spans="1:6" x14ac:dyDescent="0.15">
      <c r="A6880" s="1" t="s">
        <v>12779</v>
      </c>
      <c r="B6880" s="1">
        <v>526484</v>
      </c>
      <c r="C6880" s="1">
        <v>24000</v>
      </c>
      <c r="D6880" s="1">
        <v>804000</v>
      </c>
      <c r="E6880" s="1">
        <v>15000</v>
      </c>
      <c r="F6880" s="1">
        <v>120</v>
      </c>
    </row>
    <row r="6881" spans="1:6" x14ac:dyDescent="0.15">
      <c r="A6881" s="1" t="s">
        <v>12780</v>
      </c>
      <c r="B6881" s="1">
        <v>526485</v>
      </c>
      <c r="C6881" s="1">
        <v>24000</v>
      </c>
      <c r="D6881" s="1">
        <v>828000</v>
      </c>
      <c r="E6881" s="1">
        <v>15000</v>
      </c>
      <c r="F6881" s="1">
        <v>120</v>
      </c>
    </row>
    <row r="6882" spans="1:6" x14ac:dyDescent="0.15">
      <c r="A6882" s="1" t="s">
        <v>12781</v>
      </c>
      <c r="B6882" s="1">
        <v>526486</v>
      </c>
      <c r="C6882" s="1">
        <v>26400</v>
      </c>
      <c r="D6882" s="1">
        <v>852000</v>
      </c>
      <c r="E6882" s="1">
        <v>15000</v>
      </c>
      <c r="F6882" s="1">
        <v>120</v>
      </c>
    </row>
    <row r="6883" spans="1:6" x14ac:dyDescent="0.15">
      <c r="A6883" s="1" t="s">
        <v>12782</v>
      </c>
      <c r="B6883" s="1">
        <v>526487</v>
      </c>
      <c r="C6883" s="1">
        <v>26400</v>
      </c>
      <c r="D6883" s="1">
        <v>878400</v>
      </c>
      <c r="E6883" s="1">
        <v>15000</v>
      </c>
      <c r="F6883" s="1">
        <v>120</v>
      </c>
    </row>
    <row r="6884" spans="1:6" x14ac:dyDescent="0.15">
      <c r="A6884" s="1" t="s">
        <v>12783</v>
      </c>
      <c r="B6884" s="1">
        <v>526488</v>
      </c>
      <c r="C6884" s="1">
        <v>26400</v>
      </c>
      <c r="D6884" s="1">
        <v>904800</v>
      </c>
      <c r="E6884" s="1">
        <v>15000</v>
      </c>
      <c r="F6884" s="1">
        <v>120</v>
      </c>
    </row>
    <row r="6885" spans="1:6" x14ac:dyDescent="0.15">
      <c r="A6885" s="1" t="s">
        <v>12784</v>
      </c>
      <c r="B6885" s="1">
        <v>526489</v>
      </c>
      <c r="C6885" s="1">
        <v>26400</v>
      </c>
      <c r="D6885" s="1">
        <v>931200</v>
      </c>
      <c r="E6885" s="1">
        <v>15000</v>
      </c>
      <c r="F6885" s="1">
        <v>120</v>
      </c>
    </row>
    <row r="6886" spans="1:6" x14ac:dyDescent="0.15">
      <c r="A6886" s="1" t="s">
        <v>12785</v>
      </c>
      <c r="B6886" s="1">
        <v>526490</v>
      </c>
      <c r="C6886" s="1">
        <v>26400</v>
      </c>
      <c r="D6886" s="1">
        <v>957600</v>
      </c>
      <c r="E6886" s="1">
        <v>15000</v>
      </c>
      <c r="F6886" s="1">
        <v>120</v>
      </c>
    </row>
    <row r="6887" spans="1:6" x14ac:dyDescent="0.15">
      <c r="A6887" s="1" t="s">
        <v>12786</v>
      </c>
      <c r="B6887" s="1">
        <v>526491</v>
      </c>
      <c r="C6887" s="1">
        <v>28800</v>
      </c>
      <c r="D6887" s="1">
        <v>984000</v>
      </c>
      <c r="E6887" s="1">
        <v>15000</v>
      </c>
      <c r="F6887" s="1">
        <v>120</v>
      </c>
    </row>
    <row r="6888" spans="1:6" x14ac:dyDescent="0.15">
      <c r="A6888" s="1" t="s">
        <v>12787</v>
      </c>
      <c r="B6888" s="1">
        <v>526492</v>
      </c>
      <c r="C6888" s="1">
        <v>28800</v>
      </c>
      <c r="D6888" s="1">
        <v>1012800</v>
      </c>
      <c r="E6888" s="1">
        <v>15000</v>
      </c>
      <c r="F6888" s="1">
        <v>120</v>
      </c>
    </row>
    <row r="6889" spans="1:6" x14ac:dyDescent="0.15">
      <c r="A6889" s="1" t="s">
        <v>12788</v>
      </c>
      <c r="B6889" s="1">
        <v>526493</v>
      </c>
      <c r="C6889" s="1">
        <v>28800</v>
      </c>
      <c r="D6889" s="1">
        <v>1041600</v>
      </c>
      <c r="E6889" s="1">
        <v>15000</v>
      </c>
      <c r="F6889" s="1">
        <v>120</v>
      </c>
    </row>
    <row r="6890" spans="1:6" x14ac:dyDescent="0.15">
      <c r="A6890" s="1" t="s">
        <v>12789</v>
      </c>
      <c r="B6890" s="1">
        <v>526494</v>
      </c>
      <c r="C6890" s="1">
        <v>28800</v>
      </c>
      <c r="D6890" s="1">
        <v>1070400</v>
      </c>
      <c r="E6890" s="1">
        <v>15000</v>
      </c>
      <c r="F6890" s="1">
        <v>120</v>
      </c>
    </row>
    <row r="6891" spans="1:6" x14ac:dyDescent="0.15">
      <c r="A6891" s="1" t="s">
        <v>12790</v>
      </c>
      <c r="B6891" s="1">
        <v>526495</v>
      </c>
      <c r="C6891" s="1">
        <v>28800</v>
      </c>
      <c r="D6891" s="1">
        <v>1099200</v>
      </c>
      <c r="E6891" s="1">
        <v>15000</v>
      </c>
      <c r="F6891" s="1">
        <v>120</v>
      </c>
    </row>
    <row r="6892" spans="1:6" x14ac:dyDescent="0.15">
      <c r="A6892" s="1" t="s">
        <v>12791</v>
      </c>
      <c r="B6892" s="1">
        <v>526496</v>
      </c>
      <c r="C6892" s="1">
        <v>31200</v>
      </c>
      <c r="D6892" s="1">
        <v>1128000</v>
      </c>
      <c r="E6892" s="1">
        <v>15000</v>
      </c>
      <c r="F6892" s="1">
        <v>120</v>
      </c>
    </row>
    <row r="6893" spans="1:6" x14ac:dyDescent="0.15">
      <c r="A6893" s="1" t="s">
        <v>12792</v>
      </c>
      <c r="B6893" s="1">
        <v>526497</v>
      </c>
      <c r="C6893" s="1">
        <v>31200</v>
      </c>
      <c r="D6893" s="1">
        <v>1159200</v>
      </c>
      <c r="E6893" s="1">
        <v>15000</v>
      </c>
      <c r="F6893" s="1">
        <v>120</v>
      </c>
    </row>
    <row r="6894" spans="1:6" x14ac:dyDescent="0.15">
      <c r="A6894" s="1" t="s">
        <v>12793</v>
      </c>
      <c r="B6894" s="1">
        <v>526498</v>
      </c>
      <c r="C6894" s="1">
        <v>31200</v>
      </c>
      <c r="D6894" s="1">
        <v>1190400</v>
      </c>
      <c r="E6894" s="1">
        <v>15000</v>
      </c>
      <c r="F6894" s="1">
        <v>120</v>
      </c>
    </row>
    <row r="6895" spans="1:6" x14ac:dyDescent="0.15">
      <c r="A6895" s="1" t="s">
        <v>12794</v>
      </c>
      <c r="B6895" s="1">
        <v>526499</v>
      </c>
      <c r="C6895" s="1">
        <v>0</v>
      </c>
      <c r="D6895" s="1">
        <v>1221600</v>
      </c>
      <c r="E6895" s="1">
        <v>15000</v>
      </c>
      <c r="F6895" s="1">
        <v>120</v>
      </c>
    </row>
    <row r="6896" spans="1:6" x14ac:dyDescent="0.15">
      <c r="A6896" s="1" t="s">
        <v>12795</v>
      </c>
      <c r="B6896" s="1">
        <v>527401</v>
      </c>
      <c r="C6896" s="1">
        <v>480</v>
      </c>
      <c r="D6896" s="1">
        <v>0</v>
      </c>
      <c r="E6896" s="1">
        <v>4000</v>
      </c>
      <c r="F6896" s="1">
        <v>100</v>
      </c>
    </row>
    <row r="6897" spans="1:6" x14ac:dyDescent="0.15">
      <c r="A6897" s="1" t="s">
        <v>12796</v>
      </c>
      <c r="B6897" s="1">
        <v>527402</v>
      </c>
      <c r="C6897" s="1">
        <v>480</v>
      </c>
      <c r="D6897" s="1">
        <v>480</v>
      </c>
      <c r="E6897" s="1">
        <v>4000</v>
      </c>
      <c r="F6897" s="1">
        <v>100</v>
      </c>
    </row>
    <row r="6898" spans="1:6" x14ac:dyDescent="0.15">
      <c r="A6898" s="1" t="s">
        <v>12797</v>
      </c>
      <c r="B6898" s="1">
        <v>527403</v>
      </c>
      <c r="C6898" s="1">
        <v>480</v>
      </c>
      <c r="D6898" s="1">
        <v>960</v>
      </c>
      <c r="E6898" s="1">
        <v>4000</v>
      </c>
      <c r="F6898" s="1">
        <v>100</v>
      </c>
    </row>
    <row r="6899" spans="1:6" x14ac:dyDescent="0.15">
      <c r="A6899" s="1" t="s">
        <v>12798</v>
      </c>
      <c r="B6899" s="1">
        <v>527404</v>
      </c>
      <c r="C6899" s="1">
        <v>480</v>
      </c>
      <c r="D6899" s="1">
        <v>1440</v>
      </c>
      <c r="E6899" s="1">
        <v>4000</v>
      </c>
      <c r="F6899" s="1">
        <v>100</v>
      </c>
    </row>
    <row r="6900" spans="1:6" x14ac:dyDescent="0.15">
      <c r="A6900" s="1" t="s">
        <v>12799</v>
      </c>
      <c r="B6900" s="1">
        <v>527405</v>
      </c>
      <c r="C6900" s="1">
        <v>480</v>
      </c>
      <c r="D6900" s="1">
        <v>1920</v>
      </c>
      <c r="E6900" s="1">
        <v>4000</v>
      </c>
      <c r="F6900" s="1">
        <v>100</v>
      </c>
    </row>
    <row r="6901" spans="1:6" x14ac:dyDescent="0.15">
      <c r="A6901" s="1" t="s">
        <v>12800</v>
      </c>
      <c r="B6901" s="1">
        <v>527406</v>
      </c>
      <c r="C6901" s="1">
        <v>720</v>
      </c>
      <c r="D6901" s="1">
        <v>2400</v>
      </c>
      <c r="E6901" s="1">
        <v>4000</v>
      </c>
      <c r="F6901" s="1">
        <v>100</v>
      </c>
    </row>
    <row r="6902" spans="1:6" x14ac:dyDescent="0.15">
      <c r="A6902" s="1" t="s">
        <v>12801</v>
      </c>
      <c r="B6902" s="1">
        <v>527407</v>
      </c>
      <c r="C6902" s="1">
        <v>720</v>
      </c>
      <c r="D6902" s="1">
        <v>3120</v>
      </c>
      <c r="E6902" s="1">
        <v>4000</v>
      </c>
      <c r="F6902" s="1">
        <v>100</v>
      </c>
    </row>
    <row r="6903" spans="1:6" x14ac:dyDescent="0.15">
      <c r="A6903" s="1" t="s">
        <v>12802</v>
      </c>
      <c r="B6903" s="1">
        <v>527408</v>
      </c>
      <c r="C6903" s="1">
        <v>720</v>
      </c>
      <c r="D6903" s="1">
        <v>3840</v>
      </c>
      <c r="E6903" s="1">
        <v>4000</v>
      </c>
      <c r="F6903" s="1">
        <v>100</v>
      </c>
    </row>
    <row r="6904" spans="1:6" x14ac:dyDescent="0.15">
      <c r="A6904" s="1" t="s">
        <v>12803</v>
      </c>
      <c r="B6904" s="1">
        <v>527409</v>
      </c>
      <c r="C6904" s="1">
        <v>720</v>
      </c>
      <c r="D6904" s="1">
        <v>4560</v>
      </c>
      <c r="E6904" s="1">
        <v>4000</v>
      </c>
      <c r="F6904" s="1">
        <v>100</v>
      </c>
    </row>
    <row r="6905" spans="1:6" x14ac:dyDescent="0.15">
      <c r="A6905" s="1" t="s">
        <v>12804</v>
      </c>
      <c r="B6905" s="1">
        <v>527410</v>
      </c>
      <c r="C6905" s="1">
        <v>720</v>
      </c>
      <c r="D6905" s="1">
        <v>5280</v>
      </c>
      <c r="E6905" s="1">
        <v>4000</v>
      </c>
      <c r="F6905" s="1">
        <v>100</v>
      </c>
    </row>
    <row r="6906" spans="1:6" x14ac:dyDescent="0.15">
      <c r="A6906" s="1" t="s">
        <v>12805</v>
      </c>
      <c r="B6906" s="1">
        <v>527411</v>
      </c>
      <c r="C6906" s="1">
        <v>1200</v>
      </c>
      <c r="D6906" s="1">
        <v>6000</v>
      </c>
      <c r="E6906" s="1">
        <v>4000</v>
      </c>
      <c r="F6906" s="1">
        <v>100</v>
      </c>
    </row>
    <row r="6907" spans="1:6" x14ac:dyDescent="0.15">
      <c r="A6907" s="1" t="s">
        <v>12806</v>
      </c>
      <c r="B6907" s="1">
        <v>527412</v>
      </c>
      <c r="C6907" s="1">
        <v>1200</v>
      </c>
      <c r="D6907" s="1">
        <v>7200</v>
      </c>
      <c r="E6907" s="1">
        <v>4000</v>
      </c>
      <c r="F6907" s="1">
        <v>100</v>
      </c>
    </row>
    <row r="6908" spans="1:6" x14ac:dyDescent="0.15">
      <c r="A6908" s="1" t="s">
        <v>12807</v>
      </c>
      <c r="B6908" s="1">
        <v>527413</v>
      </c>
      <c r="C6908" s="1">
        <v>1200</v>
      </c>
      <c r="D6908" s="1">
        <v>8400</v>
      </c>
      <c r="E6908" s="1">
        <v>4000</v>
      </c>
      <c r="F6908" s="1">
        <v>100</v>
      </c>
    </row>
    <row r="6909" spans="1:6" x14ac:dyDescent="0.15">
      <c r="A6909" s="1" t="s">
        <v>12808</v>
      </c>
      <c r="B6909" s="1">
        <v>527414</v>
      </c>
      <c r="C6909" s="1">
        <v>1200</v>
      </c>
      <c r="D6909" s="1">
        <v>9600</v>
      </c>
      <c r="E6909" s="1">
        <v>4000</v>
      </c>
      <c r="F6909" s="1">
        <v>100</v>
      </c>
    </row>
    <row r="6910" spans="1:6" x14ac:dyDescent="0.15">
      <c r="A6910" s="1" t="s">
        <v>12809</v>
      </c>
      <c r="B6910" s="1">
        <v>527415</v>
      </c>
      <c r="C6910" s="1">
        <v>1200</v>
      </c>
      <c r="D6910" s="1">
        <v>10800</v>
      </c>
      <c r="E6910" s="1">
        <v>4000</v>
      </c>
      <c r="F6910" s="1">
        <v>100</v>
      </c>
    </row>
    <row r="6911" spans="1:6" x14ac:dyDescent="0.15">
      <c r="A6911" s="1" t="s">
        <v>12810</v>
      </c>
      <c r="B6911" s="1">
        <v>527416</v>
      </c>
      <c r="C6911" s="1">
        <v>1680</v>
      </c>
      <c r="D6911" s="1">
        <v>12000</v>
      </c>
      <c r="E6911" s="1">
        <v>4000</v>
      </c>
      <c r="F6911" s="1">
        <v>100</v>
      </c>
    </row>
    <row r="6912" spans="1:6" x14ac:dyDescent="0.15">
      <c r="A6912" s="1" t="s">
        <v>12811</v>
      </c>
      <c r="B6912" s="1">
        <v>527417</v>
      </c>
      <c r="C6912" s="1">
        <v>1680</v>
      </c>
      <c r="D6912" s="1">
        <v>13680</v>
      </c>
      <c r="E6912" s="1">
        <v>4000</v>
      </c>
      <c r="F6912" s="1">
        <v>100</v>
      </c>
    </row>
    <row r="6913" spans="1:6" x14ac:dyDescent="0.15">
      <c r="A6913" s="1" t="s">
        <v>12812</v>
      </c>
      <c r="B6913" s="1">
        <v>527418</v>
      </c>
      <c r="C6913" s="1">
        <v>1680</v>
      </c>
      <c r="D6913" s="1">
        <v>15360</v>
      </c>
      <c r="E6913" s="1">
        <v>4000</v>
      </c>
      <c r="F6913" s="1">
        <v>100</v>
      </c>
    </row>
    <row r="6914" spans="1:6" x14ac:dyDescent="0.15">
      <c r="A6914" s="1" t="s">
        <v>12813</v>
      </c>
      <c r="B6914" s="1">
        <v>527419</v>
      </c>
      <c r="C6914" s="1">
        <v>1680</v>
      </c>
      <c r="D6914" s="1">
        <v>17040</v>
      </c>
      <c r="E6914" s="1">
        <v>4000</v>
      </c>
      <c r="F6914" s="1">
        <v>100</v>
      </c>
    </row>
    <row r="6915" spans="1:6" x14ac:dyDescent="0.15">
      <c r="A6915" s="1" t="s">
        <v>12814</v>
      </c>
      <c r="B6915" s="1">
        <v>527420</v>
      </c>
      <c r="C6915" s="1">
        <v>1680</v>
      </c>
      <c r="D6915" s="1">
        <v>18720</v>
      </c>
      <c r="E6915" s="1">
        <v>4000</v>
      </c>
      <c r="F6915" s="1">
        <v>100</v>
      </c>
    </row>
    <row r="6916" spans="1:6" x14ac:dyDescent="0.15">
      <c r="A6916" s="1" t="s">
        <v>12815</v>
      </c>
      <c r="B6916" s="1">
        <v>527421</v>
      </c>
      <c r="C6916" s="1">
        <v>2160</v>
      </c>
      <c r="D6916" s="1">
        <v>20400</v>
      </c>
      <c r="E6916" s="1">
        <v>4000</v>
      </c>
      <c r="F6916" s="1">
        <v>100</v>
      </c>
    </row>
    <row r="6917" spans="1:6" x14ac:dyDescent="0.15">
      <c r="A6917" s="1" t="s">
        <v>12816</v>
      </c>
      <c r="B6917" s="1">
        <v>527422</v>
      </c>
      <c r="C6917" s="1">
        <v>2160</v>
      </c>
      <c r="D6917" s="1">
        <v>22560</v>
      </c>
      <c r="E6917" s="1">
        <v>4000</v>
      </c>
      <c r="F6917" s="1">
        <v>100</v>
      </c>
    </row>
    <row r="6918" spans="1:6" x14ac:dyDescent="0.15">
      <c r="A6918" s="1" t="s">
        <v>12817</v>
      </c>
      <c r="B6918" s="1">
        <v>527423</v>
      </c>
      <c r="C6918" s="1">
        <v>2160</v>
      </c>
      <c r="D6918" s="1">
        <v>24720</v>
      </c>
      <c r="E6918" s="1">
        <v>4000</v>
      </c>
      <c r="F6918" s="1">
        <v>100</v>
      </c>
    </row>
    <row r="6919" spans="1:6" x14ac:dyDescent="0.15">
      <c r="A6919" s="1" t="s">
        <v>12818</v>
      </c>
      <c r="B6919" s="1">
        <v>527424</v>
      </c>
      <c r="C6919" s="1">
        <v>2160</v>
      </c>
      <c r="D6919" s="1">
        <v>26880</v>
      </c>
      <c r="E6919" s="1">
        <v>4000</v>
      </c>
      <c r="F6919" s="1">
        <v>100</v>
      </c>
    </row>
    <row r="6920" spans="1:6" x14ac:dyDescent="0.15">
      <c r="A6920" s="1" t="s">
        <v>12819</v>
      </c>
      <c r="B6920" s="1">
        <v>527425</v>
      </c>
      <c r="C6920" s="1">
        <v>2160</v>
      </c>
      <c r="D6920" s="1">
        <v>29040</v>
      </c>
      <c r="E6920" s="1">
        <v>4000</v>
      </c>
      <c r="F6920" s="1">
        <v>100</v>
      </c>
    </row>
    <row r="6921" spans="1:6" x14ac:dyDescent="0.15">
      <c r="A6921" s="1" t="s">
        <v>12820</v>
      </c>
      <c r="B6921" s="1">
        <v>527426</v>
      </c>
      <c r="C6921" s="1">
        <v>2640</v>
      </c>
      <c r="D6921" s="1">
        <v>31200</v>
      </c>
      <c r="E6921" s="1">
        <v>4000</v>
      </c>
      <c r="F6921" s="1">
        <v>100</v>
      </c>
    </row>
    <row r="6922" spans="1:6" x14ac:dyDescent="0.15">
      <c r="A6922" s="1" t="s">
        <v>12821</v>
      </c>
      <c r="B6922" s="1">
        <v>527427</v>
      </c>
      <c r="C6922" s="1">
        <v>2640</v>
      </c>
      <c r="D6922" s="1">
        <v>33840</v>
      </c>
      <c r="E6922" s="1">
        <v>4000</v>
      </c>
      <c r="F6922" s="1">
        <v>100</v>
      </c>
    </row>
    <row r="6923" spans="1:6" x14ac:dyDescent="0.15">
      <c r="A6923" s="1" t="s">
        <v>12822</v>
      </c>
      <c r="B6923" s="1">
        <v>527428</v>
      </c>
      <c r="C6923" s="1">
        <v>2640</v>
      </c>
      <c r="D6923" s="1">
        <v>36480</v>
      </c>
      <c r="E6923" s="1">
        <v>4000</v>
      </c>
      <c r="F6923" s="1">
        <v>100</v>
      </c>
    </row>
    <row r="6924" spans="1:6" x14ac:dyDescent="0.15">
      <c r="A6924" s="1" t="s">
        <v>12823</v>
      </c>
      <c r="B6924" s="1">
        <v>527429</v>
      </c>
      <c r="C6924" s="1">
        <v>2640</v>
      </c>
      <c r="D6924" s="1">
        <v>39120</v>
      </c>
      <c r="E6924" s="1">
        <v>4000</v>
      </c>
      <c r="F6924" s="1">
        <v>100</v>
      </c>
    </row>
    <row r="6925" spans="1:6" x14ac:dyDescent="0.15">
      <c r="A6925" s="1" t="s">
        <v>12824</v>
      </c>
      <c r="B6925" s="1">
        <v>527430</v>
      </c>
      <c r="C6925" s="1">
        <v>2640</v>
      </c>
      <c r="D6925" s="1">
        <v>41760</v>
      </c>
      <c r="E6925" s="1">
        <v>4000</v>
      </c>
      <c r="F6925" s="1">
        <v>100</v>
      </c>
    </row>
    <row r="6926" spans="1:6" x14ac:dyDescent="0.15">
      <c r="A6926" s="1" t="s">
        <v>12825</v>
      </c>
      <c r="B6926" s="1">
        <v>527431</v>
      </c>
      <c r="C6926" s="1">
        <v>3120</v>
      </c>
      <c r="D6926" s="1">
        <v>44400</v>
      </c>
      <c r="E6926" s="1">
        <v>4000</v>
      </c>
      <c r="F6926" s="1">
        <v>100</v>
      </c>
    </row>
    <row r="6927" spans="1:6" x14ac:dyDescent="0.15">
      <c r="A6927" s="1" t="s">
        <v>12826</v>
      </c>
      <c r="B6927" s="1">
        <v>527432</v>
      </c>
      <c r="C6927" s="1">
        <v>3120</v>
      </c>
      <c r="D6927" s="1">
        <v>47520</v>
      </c>
      <c r="E6927" s="1">
        <v>4000</v>
      </c>
      <c r="F6927" s="1">
        <v>100</v>
      </c>
    </row>
    <row r="6928" spans="1:6" x14ac:dyDescent="0.15">
      <c r="A6928" s="1" t="s">
        <v>12827</v>
      </c>
      <c r="B6928" s="1">
        <v>527433</v>
      </c>
      <c r="C6928" s="1">
        <v>3120</v>
      </c>
      <c r="D6928" s="1">
        <v>50640</v>
      </c>
      <c r="E6928" s="1">
        <v>4000</v>
      </c>
      <c r="F6928" s="1">
        <v>100</v>
      </c>
    </row>
    <row r="6929" spans="1:6" x14ac:dyDescent="0.15">
      <c r="A6929" s="1" t="s">
        <v>12828</v>
      </c>
      <c r="B6929" s="1">
        <v>527434</v>
      </c>
      <c r="C6929" s="1">
        <v>3120</v>
      </c>
      <c r="D6929" s="1">
        <v>53760</v>
      </c>
      <c r="E6929" s="1">
        <v>4000</v>
      </c>
      <c r="F6929" s="1">
        <v>100</v>
      </c>
    </row>
    <row r="6930" spans="1:6" x14ac:dyDescent="0.15">
      <c r="A6930" s="1" t="s">
        <v>12829</v>
      </c>
      <c r="B6930" s="1">
        <v>527435</v>
      </c>
      <c r="C6930" s="1">
        <v>3120</v>
      </c>
      <c r="D6930" s="1">
        <v>56880</v>
      </c>
      <c r="E6930" s="1">
        <v>4000</v>
      </c>
      <c r="F6930" s="1">
        <v>100</v>
      </c>
    </row>
    <row r="6931" spans="1:6" x14ac:dyDescent="0.15">
      <c r="A6931" s="1" t="s">
        <v>12830</v>
      </c>
      <c r="B6931" s="1">
        <v>527436</v>
      </c>
      <c r="C6931" s="1">
        <v>3600</v>
      </c>
      <c r="D6931" s="1">
        <v>60000</v>
      </c>
      <c r="E6931" s="1">
        <v>4000</v>
      </c>
      <c r="F6931" s="1">
        <v>100</v>
      </c>
    </row>
    <row r="6932" spans="1:6" x14ac:dyDescent="0.15">
      <c r="A6932" s="1" t="s">
        <v>12831</v>
      </c>
      <c r="B6932" s="1">
        <v>527437</v>
      </c>
      <c r="C6932" s="1">
        <v>3600</v>
      </c>
      <c r="D6932" s="1">
        <v>63600</v>
      </c>
      <c r="E6932" s="1">
        <v>4000</v>
      </c>
      <c r="F6932" s="1">
        <v>100</v>
      </c>
    </row>
    <row r="6933" spans="1:6" x14ac:dyDescent="0.15">
      <c r="A6933" s="1" t="s">
        <v>12832</v>
      </c>
      <c r="B6933" s="1">
        <v>527438</v>
      </c>
      <c r="C6933" s="1">
        <v>3600</v>
      </c>
      <c r="D6933" s="1">
        <v>67200</v>
      </c>
      <c r="E6933" s="1">
        <v>4000</v>
      </c>
      <c r="F6933" s="1">
        <v>100</v>
      </c>
    </row>
    <row r="6934" spans="1:6" x14ac:dyDescent="0.15">
      <c r="A6934" s="1" t="s">
        <v>12833</v>
      </c>
      <c r="B6934" s="1">
        <v>527439</v>
      </c>
      <c r="C6934" s="1">
        <v>3600</v>
      </c>
      <c r="D6934" s="1">
        <v>70800</v>
      </c>
      <c r="E6934" s="1">
        <v>4000</v>
      </c>
      <c r="F6934" s="1">
        <v>100</v>
      </c>
    </row>
    <row r="6935" spans="1:6" x14ac:dyDescent="0.15">
      <c r="A6935" s="1" t="s">
        <v>12834</v>
      </c>
      <c r="B6935" s="1">
        <v>527440</v>
      </c>
      <c r="C6935" s="1">
        <v>3600</v>
      </c>
      <c r="D6935" s="1">
        <v>74400</v>
      </c>
      <c r="E6935" s="1">
        <v>4000</v>
      </c>
      <c r="F6935" s="1">
        <v>100</v>
      </c>
    </row>
    <row r="6936" spans="1:6" x14ac:dyDescent="0.15">
      <c r="A6936" s="1" t="s">
        <v>12835</v>
      </c>
      <c r="B6936" s="1">
        <v>527441</v>
      </c>
      <c r="C6936" s="1">
        <v>4320</v>
      </c>
      <c r="D6936" s="1">
        <v>78000</v>
      </c>
      <c r="E6936" s="1">
        <v>4000</v>
      </c>
      <c r="F6936" s="1">
        <v>100</v>
      </c>
    </row>
    <row r="6937" spans="1:6" x14ac:dyDescent="0.15">
      <c r="A6937" s="1" t="s">
        <v>12836</v>
      </c>
      <c r="B6937" s="1">
        <v>527442</v>
      </c>
      <c r="C6937" s="1">
        <v>4320</v>
      </c>
      <c r="D6937" s="1">
        <v>82320</v>
      </c>
      <c r="E6937" s="1">
        <v>4000</v>
      </c>
      <c r="F6937" s="1">
        <v>100</v>
      </c>
    </row>
    <row r="6938" spans="1:6" x14ac:dyDescent="0.15">
      <c r="A6938" s="1" t="s">
        <v>12837</v>
      </c>
      <c r="B6938" s="1">
        <v>527443</v>
      </c>
      <c r="C6938" s="1">
        <v>4320</v>
      </c>
      <c r="D6938" s="1">
        <v>86640</v>
      </c>
      <c r="E6938" s="1">
        <v>4000</v>
      </c>
      <c r="F6938" s="1">
        <v>100</v>
      </c>
    </row>
    <row r="6939" spans="1:6" x14ac:dyDescent="0.15">
      <c r="A6939" s="1" t="s">
        <v>12838</v>
      </c>
      <c r="B6939" s="1">
        <v>527444</v>
      </c>
      <c r="C6939" s="1">
        <v>4320</v>
      </c>
      <c r="D6939" s="1">
        <v>90960</v>
      </c>
      <c r="E6939" s="1">
        <v>4000</v>
      </c>
      <c r="F6939" s="1">
        <v>100</v>
      </c>
    </row>
    <row r="6940" spans="1:6" x14ac:dyDescent="0.15">
      <c r="A6940" s="1" t="s">
        <v>12839</v>
      </c>
      <c r="B6940" s="1">
        <v>527445</v>
      </c>
      <c r="C6940" s="1">
        <v>4320</v>
      </c>
      <c r="D6940" s="1">
        <v>95280</v>
      </c>
      <c r="E6940" s="1">
        <v>4000</v>
      </c>
      <c r="F6940" s="1">
        <v>100</v>
      </c>
    </row>
    <row r="6941" spans="1:6" x14ac:dyDescent="0.15">
      <c r="A6941" s="1" t="s">
        <v>12840</v>
      </c>
      <c r="B6941" s="1">
        <v>527446</v>
      </c>
      <c r="C6941" s="1">
        <v>5040</v>
      </c>
      <c r="D6941" s="1">
        <v>99600</v>
      </c>
      <c r="E6941" s="1">
        <v>4000</v>
      </c>
      <c r="F6941" s="1">
        <v>100</v>
      </c>
    </row>
    <row r="6942" spans="1:6" x14ac:dyDescent="0.15">
      <c r="A6942" s="1" t="s">
        <v>12841</v>
      </c>
      <c r="B6942" s="1">
        <v>527447</v>
      </c>
      <c r="C6942" s="1">
        <v>5040</v>
      </c>
      <c r="D6942" s="1">
        <v>104640</v>
      </c>
      <c r="E6942" s="1">
        <v>4000</v>
      </c>
      <c r="F6942" s="1">
        <v>100</v>
      </c>
    </row>
    <row r="6943" spans="1:6" x14ac:dyDescent="0.15">
      <c r="A6943" s="1" t="s">
        <v>12842</v>
      </c>
      <c r="B6943" s="1">
        <v>527448</v>
      </c>
      <c r="C6943" s="1">
        <v>5040</v>
      </c>
      <c r="D6943" s="1">
        <v>109680</v>
      </c>
      <c r="E6943" s="1">
        <v>4000</v>
      </c>
      <c r="F6943" s="1">
        <v>100</v>
      </c>
    </row>
    <row r="6944" spans="1:6" x14ac:dyDescent="0.15">
      <c r="A6944" s="1" t="s">
        <v>12843</v>
      </c>
      <c r="B6944" s="1">
        <v>527449</v>
      </c>
      <c r="C6944" s="1">
        <v>5040</v>
      </c>
      <c r="D6944" s="1">
        <v>114720</v>
      </c>
      <c r="E6944" s="1">
        <v>4000</v>
      </c>
      <c r="F6944" s="1">
        <v>100</v>
      </c>
    </row>
    <row r="6945" spans="1:6" x14ac:dyDescent="0.15">
      <c r="A6945" s="1" t="s">
        <v>12844</v>
      </c>
      <c r="B6945" s="1">
        <v>527450</v>
      </c>
      <c r="C6945" s="1">
        <v>5040</v>
      </c>
      <c r="D6945" s="1">
        <v>119760</v>
      </c>
      <c r="E6945" s="1">
        <v>4000</v>
      </c>
      <c r="F6945" s="1">
        <v>100</v>
      </c>
    </row>
    <row r="6946" spans="1:6" x14ac:dyDescent="0.15">
      <c r="A6946" s="1" t="s">
        <v>12845</v>
      </c>
      <c r="B6946" s="1">
        <v>527451</v>
      </c>
      <c r="C6946" s="1">
        <v>5760</v>
      </c>
      <c r="D6946" s="1">
        <v>124800</v>
      </c>
      <c r="E6946" s="1">
        <v>4000</v>
      </c>
      <c r="F6946" s="1">
        <v>100</v>
      </c>
    </row>
    <row r="6947" spans="1:6" x14ac:dyDescent="0.15">
      <c r="A6947" s="1" t="s">
        <v>12846</v>
      </c>
      <c r="B6947" s="1">
        <v>527452</v>
      </c>
      <c r="C6947" s="1">
        <v>5760</v>
      </c>
      <c r="D6947" s="1">
        <v>130560</v>
      </c>
      <c r="E6947" s="1">
        <v>4000</v>
      </c>
      <c r="F6947" s="1">
        <v>100</v>
      </c>
    </row>
    <row r="6948" spans="1:6" x14ac:dyDescent="0.15">
      <c r="A6948" s="1" t="s">
        <v>12847</v>
      </c>
      <c r="B6948" s="1">
        <v>527453</v>
      </c>
      <c r="C6948" s="1">
        <v>5760</v>
      </c>
      <c r="D6948" s="1">
        <v>136320</v>
      </c>
      <c r="E6948" s="1">
        <v>4000</v>
      </c>
      <c r="F6948" s="1">
        <v>100</v>
      </c>
    </row>
    <row r="6949" spans="1:6" x14ac:dyDescent="0.15">
      <c r="A6949" s="1" t="s">
        <v>12848</v>
      </c>
      <c r="B6949" s="1">
        <v>527454</v>
      </c>
      <c r="C6949" s="1">
        <v>5760</v>
      </c>
      <c r="D6949" s="1">
        <v>142080</v>
      </c>
      <c r="E6949" s="1">
        <v>4000</v>
      </c>
      <c r="F6949" s="1">
        <v>100</v>
      </c>
    </row>
    <row r="6950" spans="1:6" x14ac:dyDescent="0.15">
      <c r="A6950" s="1" t="s">
        <v>12849</v>
      </c>
      <c r="B6950" s="1">
        <v>527455</v>
      </c>
      <c r="C6950" s="1">
        <v>5760</v>
      </c>
      <c r="D6950" s="1">
        <v>147840</v>
      </c>
      <c r="E6950" s="1">
        <v>4000</v>
      </c>
      <c r="F6950" s="1">
        <v>100</v>
      </c>
    </row>
    <row r="6951" spans="1:6" x14ac:dyDescent="0.15">
      <c r="A6951" s="1" t="s">
        <v>12850</v>
      </c>
      <c r="B6951" s="1">
        <v>527456</v>
      </c>
      <c r="C6951" s="1">
        <v>6480</v>
      </c>
      <c r="D6951" s="1">
        <v>153600</v>
      </c>
      <c r="E6951" s="1">
        <v>4000</v>
      </c>
      <c r="F6951" s="1">
        <v>100</v>
      </c>
    </row>
    <row r="6952" spans="1:6" x14ac:dyDescent="0.15">
      <c r="A6952" s="1" t="s">
        <v>12851</v>
      </c>
      <c r="B6952" s="1">
        <v>527457</v>
      </c>
      <c r="C6952" s="1">
        <v>6480</v>
      </c>
      <c r="D6952" s="1">
        <v>160080</v>
      </c>
      <c r="E6952" s="1">
        <v>4000</v>
      </c>
      <c r="F6952" s="1">
        <v>100</v>
      </c>
    </row>
    <row r="6953" spans="1:6" x14ac:dyDescent="0.15">
      <c r="A6953" s="1" t="s">
        <v>12852</v>
      </c>
      <c r="B6953" s="1">
        <v>527458</v>
      </c>
      <c r="C6953" s="1">
        <v>6480</v>
      </c>
      <c r="D6953" s="1">
        <v>166560</v>
      </c>
      <c r="E6953" s="1">
        <v>4000</v>
      </c>
      <c r="F6953" s="1">
        <v>100</v>
      </c>
    </row>
    <row r="6954" spans="1:6" x14ac:dyDescent="0.15">
      <c r="A6954" s="1" t="s">
        <v>12853</v>
      </c>
      <c r="B6954" s="1">
        <v>527459</v>
      </c>
      <c r="C6954" s="1">
        <v>6480</v>
      </c>
      <c r="D6954" s="1">
        <v>173040</v>
      </c>
      <c r="E6954" s="1">
        <v>4000</v>
      </c>
      <c r="F6954" s="1">
        <v>100</v>
      </c>
    </row>
    <row r="6955" spans="1:6" x14ac:dyDescent="0.15">
      <c r="A6955" s="1" t="s">
        <v>12854</v>
      </c>
      <c r="B6955" s="1">
        <v>527460</v>
      </c>
      <c r="C6955" s="1">
        <v>6480</v>
      </c>
      <c r="D6955" s="1">
        <v>179520</v>
      </c>
      <c r="E6955" s="1">
        <v>4000</v>
      </c>
      <c r="F6955" s="1">
        <v>100</v>
      </c>
    </row>
    <row r="6956" spans="1:6" x14ac:dyDescent="0.15">
      <c r="A6956" s="1" t="s">
        <v>12855</v>
      </c>
      <c r="B6956" s="1">
        <v>527461</v>
      </c>
      <c r="C6956" s="1">
        <v>7200</v>
      </c>
      <c r="D6956" s="1">
        <v>186000</v>
      </c>
      <c r="E6956" s="1">
        <v>4000</v>
      </c>
      <c r="F6956" s="1">
        <v>100</v>
      </c>
    </row>
    <row r="6957" spans="1:6" x14ac:dyDescent="0.15">
      <c r="A6957" s="1" t="s">
        <v>12856</v>
      </c>
      <c r="B6957" s="1">
        <v>527462</v>
      </c>
      <c r="C6957" s="1">
        <v>7200</v>
      </c>
      <c r="D6957" s="1">
        <v>193200</v>
      </c>
      <c r="E6957" s="1">
        <v>4000</v>
      </c>
      <c r="F6957" s="1">
        <v>100</v>
      </c>
    </row>
    <row r="6958" spans="1:6" x14ac:dyDescent="0.15">
      <c r="A6958" s="1" t="s">
        <v>12857</v>
      </c>
      <c r="B6958" s="1">
        <v>527463</v>
      </c>
      <c r="C6958" s="1">
        <v>7200</v>
      </c>
      <c r="D6958" s="1">
        <v>200400</v>
      </c>
      <c r="E6958" s="1">
        <v>4000</v>
      </c>
      <c r="F6958" s="1">
        <v>100</v>
      </c>
    </row>
    <row r="6959" spans="1:6" x14ac:dyDescent="0.15">
      <c r="A6959" s="1" t="s">
        <v>12858</v>
      </c>
      <c r="B6959" s="1">
        <v>527464</v>
      </c>
      <c r="C6959" s="1">
        <v>7200</v>
      </c>
      <c r="D6959" s="1">
        <v>207600</v>
      </c>
      <c r="E6959" s="1">
        <v>4000</v>
      </c>
      <c r="F6959" s="1">
        <v>100</v>
      </c>
    </row>
    <row r="6960" spans="1:6" x14ac:dyDescent="0.15">
      <c r="A6960" s="1" t="s">
        <v>12859</v>
      </c>
      <c r="B6960" s="1">
        <v>527465</v>
      </c>
      <c r="C6960" s="1">
        <v>7200</v>
      </c>
      <c r="D6960" s="1">
        <v>214800</v>
      </c>
      <c r="E6960" s="1">
        <v>4000</v>
      </c>
      <c r="F6960" s="1">
        <v>100</v>
      </c>
    </row>
    <row r="6961" spans="1:6" x14ac:dyDescent="0.15">
      <c r="A6961" s="1" t="s">
        <v>12860</v>
      </c>
      <c r="B6961" s="1">
        <v>527466</v>
      </c>
      <c r="C6961" s="1">
        <v>8400</v>
      </c>
      <c r="D6961" s="1">
        <v>222000</v>
      </c>
      <c r="E6961" s="1">
        <v>4000</v>
      </c>
      <c r="F6961" s="1">
        <v>100</v>
      </c>
    </row>
    <row r="6962" spans="1:6" x14ac:dyDescent="0.15">
      <c r="A6962" s="1" t="s">
        <v>12861</v>
      </c>
      <c r="B6962" s="1">
        <v>527467</v>
      </c>
      <c r="C6962" s="1">
        <v>8400</v>
      </c>
      <c r="D6962" s="1">
        <v>230400</v>
      </c>
      <c r="E6962" s="1">
        <v>4000</v>
      </c>
      <c r="F6962" s="1">
        <v>100</v>
      </c>
    </row>
    <row r="6963" spans="1:6" x14ac:dyDescent="0.15">
      <c r="A6963" s="1" t="s">
        <v>12862</v>
      </c>
      <c r="B6963" s="1">
        <v>527468</v>
      </c>
      <c r="C6963" s="1">
        <v>8400</v>
      </c>
      <c r="D6963" s="1">
        <v>238800</v>
      </c>
      <c r="E6963" s="1">
        <v>4000</v>
      </c>
      <c r="F6963" s="1">
        <v>100</v>
      </c>
    </row>
    <row r="6964" spans="1:6" x14ac:dyDescent="0.15">
      <c r="A6964" s="1" t="s">
        <v>12863</v>
      </c>
      <c r="B6964" s="1">
        <v>527469</v>
      </c>
      <c r="C6964" s="1">
        <v>8400</v>
      </c>
      <c r="D6964" s="1">
        <v>247200</v>
      </c>
      <c r="E6964" s="1">
        <v>4000</v>
      </c>
      <c r="F6964" s="1">
        <v>100</v>
      </c>
    </row>
    <row r="6965" spans="1:6" x14ac:dyDescent="0.15">
      <c r="A6965" s="1" t="s">
        <v>12864</v>
      </c>
      <c r="B6965" s="1">
        <v>527470</v>
      </c>
      <c r="C6965" s="1">
        <v>8400</v>
      </c>
      <c r="D6965" s="1">
        <v>255600</v>
      </c>
      <c r="E6965" s="1">
        <v>4000</v>
      </c>
      <c r="F6965" s="1">
        <v>100</v>
      </c>
    </row>
    <row r="6966" spans="1:6" x14ac:dyDescent="0.15">
      <c r="A6966" s="1" t="s">
        <v>12865</v>
      </c>
      <c r="B6966" s="1">
        <v>527471</v>
      </c>
      <c r="C6966" s="1">
        <v>9600</v>
      </c>
      <c r="D6966" s="1">
        <v>264000</v>
      </c>
      <c r="E6966" s="1">
        <v>4000</v>
      </c>
      <c r="F6966" s="1">
        <v>100</v>
      </c>
    </row>
    <row r="6967" spans="1:6" x14ac:dyDescent="0.15">
      <c r="A6967" s="1" t="s">
        <v>12866</v>
      </c>
      <c r="B6967" s="1">
        <v>527472</v>
      </c>
      <c r="C6967" s="1">
        <v>9600</v>
      </c>
      <c r="D6967" s="1">
        <v>273600</v>
      </c>
      <c r="E6967" s="1">
        <v>4000</v>
      </c>
      <c r="F6967" s="1">
        <v>100</v>
      </c>
    </row>
    <row r="6968" spans="1:6" x14ac:dyDescent="0.15">
      <c r="A6968" s="1" t="s">
        <v>12867</v>
      </c>
      <c r="B6968" s="1">
        <v>527473</v>
      </c>
      <c r="C6968" s="1">
        <v>9600</v>
      </c>
      <c r="D6968" s="1">
        <v>283200</v>
      </c>
      <c r="E6968" s="1">
        <v>4000</v>
      </c>
      <c r="F6968" s="1">
        <v>100</v>
      </c>
    </row>
    <row r="6969" spans="1:6" x14ac:dyDescent="0.15">
      <c r="A6969" s="1" t="s">
        <v>12868</v>
      </c>
      <c r="B6969" s="1">
        <v>527474</v>
      </c>
      <c r="C6969" s="1">
        <v>9600</v>
      </c>
      <c r="D6969" s="1">
        <v>292800</v>
      </c>
      <c r="E6969" s="1">
        <v>4000</v>
      </c>
      <c r="F6969" s="1">
        <v>100</v>
      </c>
    </row>
    <row r="6970" spans="1:6" x14ac:dyDescent="0.15">
      <c r="A6970" s="1" t="s">
        <v>12869</v>
      </c>
      <c r="B6970" s="1">
        <v>527475</v>
      </c>
      <c r="C6970" s="1">
        <v>9600</v>
      </c>
      <c r="D6970" s="1">
        <v>302400</v>
      </c>
      <c r="E6970" s="1">
        <v>4000</v>
      </c>
      <c r="F6970" s="1">
        <v>100</v>
      </c>
    </row>
    <row r="6971" spans="1:6" x14ac:dyDescent="0.15">
      <c r="A6971" s="1" t="s">
        <v>12870</v>
      </c>
      <c r="B6971" s="1">
        <v>527476</v>
      </c>
      <c r="C6971" s="1">
        <v>10800</v>
      </c>
      <c r="D6971" s="1">
        <v>312000</v>
      </c>
      <c r="E6971" s="1">
        <v>4000</v>
      </c>
      <c r="F6971" s="1">
        <v>100</v>
      </c>
    </row>
    <row r="6972" spans="1:6" x14ac:dyDescent="0.15">
      <c r="A6972" s="1" t="s">
        <v>12871</v>
      </c>
      <c r="B6972" s="1">
        <v>527477</v>
      </c>
      <c r="C6972" s="1">
        <v>10800</v>
      </c>
      <c r="D6972" s="1">
        <v>322800</v>
      </c>
      <c r="E6972" s="1">
        <v>4000</v>
      </c>
      <c r="F6972" s="1">
        <v>100</v>
      </c>
    </row>
    <row r="6973" spans="1:6" x14ac:dyDescent="0.15">
      <c r="A6973" s="1" t="s">
        <v>12872</v>
      </c>
      <c r="B6973" s="1">
        <v>527478</v>
      </c>
      <c r="C6973" s="1">
        <v>10800</v>
      </c>
      <c r="D6973" s="1">
        <v>333600</v>
      </c>
      <c r="E6973" s="1">
        <v>4000</v>
      </c>
      <c r="F6973" s="1">
        <v>100</v>
      </c>
    </row>
    <row r="6974" spans="1:6" x14ac:dyDescent="0.15">
      <c r="A6974" s="1" t="s">
        <v>12873</v>
      </c>
      <c r="B6974" s="1">
        <v>527479</v>
      </c>
      <c r="C6974" s="1">
        <v>10800</v>
      </c>
      <c r="D6974" s="1">
        <v>344400</v>
      </c>
      <c r="E6974" s="1">
        <v>4000</v>
      </c>
      <c r="F6974" s="1">
        <v>100</v>
      </c>
    </row>
    <row r="6975" spans="1:6" x14ac:dyDescent="0.15">
      <c r="A6975" s="1" t="s">
        <v>12874</v>
      </c>
      <c r="B6975" s="1">
        <v>527480</v>
      </c>
      <c r="C6975" s="1">
        <v>10800</v>
      </c>
      <c r="D6975" s="1">
        <v>355200</v>
      </c>
      <c r="E6975" s="1">
        <v>4000</v>
      </c>
      <c r="F6975" s="1">
        <v>100</v>
      </c>
    </row>
    <row r="6976" spans="1:6" x14ac:dyDescent="0.15">
      <c r="A6976" s="1" t="s">
        <v>12875</v>
      </c>
      <c r="B6976" s="1">
        <v>527481</v>
      </c>
      <c r="C6976" s="1">
        <v>12000</v>
      </c>
      <c r="D6976" s="1">
        <v>366000</v>
      </c>
      <c r="E6976" s="1">
        <v>4000</v>
      </c>
      <c r="F6976" s="1">
        <v>100</v>
      </c>
    </row>
    <row r="6977" spans="1:6" x14ac:dyDescent="0.15">
      <c r="A6977" s="1" t="s">
        <v>12876</v>
      </c>
      <c r="B6977" s="1">
        <v>527482</v>
      </c>
      <c r="C6977" s="1">
        <v>12000</v>
      </c>
      <c r="D6977" s="1">
        <v>378000</v>
      </c>
      <c r="E6977" s="1">
        <v>4000</v>
      </c>
      <c r="F6977" s="1">
        <v>100</v>
      </c>
    </row>
    <row r="6978" spans="1:6" x14ac:dyDescent="0.15">
      <c r="A6978" s="1" t="s">
        <v>12877</v>
      </c>
      <c r="B6978" s="1">
        <v>527483</v>
      </c>
      <c r="C6978" s="1">
        <v>12000</v>
      </c>
      <c r="D6978" s="1">
        <v>390000</v>
      </c>
      <c r="E6978" s="1">
        <v>4000</v>
      </c>
      <c r="F6978" s="1">
        <v>100</v>
      </c>
    </row>
    <row r="6979" spans="1:6" x14ac:dyDescent="0.15">
      <c r="A6979" s="1" t="s">
        <v>12878</v>
      </c>
      <c r="B6979" s="1">
        <v>527484</v>
      </c>
      <c r="C6979" s="1">
        <v>12000</v>
      </c>
      <c r="D6979" s="1">
        <v>402000</v>
      </c>
      <c r="E6979" s="1">
        <v>4000</v>
      </c>
      <c r="F6979" s="1">
        <v>100</v>
      </c>
    </row>
    <row r="6980" spans="1:6" x14ac:dyDescent="0.15">
      <c r="A6980" s="1" t="s">
        <v>12879</v>
      </c>
      <c r="B6980" s="1">
        <v>527485</v>
      </c>
      <c r="C6980" s="1">
        <v>12000</v>
      </c>
      <c r="D6980" s="1">
        <v>414000</v>
      </c>
      <c r="E6980" s="1">
        <v>4000</v>
      </c>
      <c r="F6980" s="1">
        <v>100</v>
      </c>
    </row>
    <row r="6981" spans="1:6" x14ac:dyDescent="0.15">
      <c r="A6981" s="1" t="s">
        <v>12880</v>
      </c>
      <c r="B6981" s="1">
        <v>527486</v>
      </c>
      <c r="C6981" s="1">
        <v>13200</v>
      </c>
      <c r="D6981" s="1">
        <v>426000</v>
      </c>
      <c r="E6981" s="1">
        <v>4000</v>
      </c>
      <c r="F6981" s="1">
        <v>100</v>
      </c>
    </row>
    <row r="6982" spans="1:6" x14ac:dyDescent="0.15">
      <c r="A6982" s="1" t="s">
        <v>12881</v>
      </c>
      <c r="B6982" s="1">
        <v>527487</v>
      </c>
      <c r="C6982" s="1">
        <v>13200</v>
      </c>
      <c r="D6982" s="1">
        <v>439200</v>
      </c>
      <c r="E6982" s="1">
        <v>4000</v>
      </c>
      <c r="F6982" s="1">
        <v>100</v>
      </c>
    </row>
    <row r="6983" spans="1:6" x14ac:dyDescent="0.15">
      <c r="A6983" s="1" t="s">
        <v>12882</v>
      </c>
      <c r="B6983" s="1">
        <v>527488</v>
      </c>
      <c r="C6983" s="1">
        <v>13200</v>
      </c>
      <c r="D6983" s="1">
        <v>452400</v>
      </c>
      <c r="E6983" s="1">
        <v>4000</v>
      </c>
      <c r="F6983" s="1">
        <v>100</v>
      </c>
    </row>
    <row r="6984" spans="1:6" x14ac:dyDescent="0.15">
      <c r="A6984" s="1" t="s">
        <v>12883</v>
      </c>
      <c r="B6984" s="1">
        <v>527489</v>
      </c>
      <c r="C6984" s="1">
        <v>13200</v>
      </c>
      <c r="D6984" s="1">
        <v>465600</v>
      </c>
      <c r="E6984" s="1">
        <v>4000</v>
      </c>
      <c r="F6984" s="1">
        <v>100</v>
      </c>
    </row>
    <row r="6985" spans="1:6" x14ac:dyDescent="0.15">
      <c r="A6985" s="1" t="s">
        <v>12884</v>
      </c>
      <c r="B6985" s="1">
        <v>527490</v>
      </c>
      <c r="C6985" s="1">
        <v>13200</v>
      </c>
      <c r="D6985" s="1">
        <v>478800</v>
      </c>
      <c r="E6985" s="1">
        <v>4000</v>
      </c>
      <c r="F6985" s="1">
        <v>100</v>
      </c>
    </row>
    <row r="6986" spans="1:6" x14ac:dyDescent="0.15">
      <c r="A6986" s="1" t="s">
        <v>12885</v>
      </c>
      <c r="B6986" s="1">
        <v>527491</v>
      </c>
      <c r="C6986" s="1">
        <v>14400</v>
      </c>
      <c r="D6986" s="1">
        <v>492000</v>
      </c>
      <c r="E6986" s="1">
        <v>4000</v>
      </c>
      <c r="F6986" s="1">
        <v>100</v>
      </c>
    </row>
    <row r="6987" spans="1:6" x14ac:dyDescent="0.15">
      <c r="A6987" s="1" t="s">
        <v>12886</v>
      </c>
      <c r="B6987" s="1">
        <v>527492</v>
      </c>
      <c r="C6987" s="1">
        <v>14400</v>
      </c>
      <c r="D6987" s="1">
        <v>506400</v>
      </c>
      <c r="E6987" s="1">
        <v>4000</v>
      </c>
      <c r="F6987" s="1">
        <v>100</v>
      </c>
    </row>
    <row r="6988" spans="1:6" x14ac:dyDescent="0.15">
      <c r="A6988" s="1" t="s">
        <v>12887</v>
      </c>
      <c r="B6988" s="1">
        <v>527493</v>
      </c>
      <c r="C6988" s="1">
        <v>14400</v>
      </c>
      <c r="D6988" s="1">
        <v>520800</v>
      </c>
      <c r="E6988" s="1">
        <v>4000</v>
      </c>
      <c r="F6988" s="1">
        <v>100</v>
      </c>
    </row>
    <row r="6989" spans="1:6" x14ac:dyDescent="0.15">
      <c r="A6989" s="1" t="s">
        <v>12888</v>
      </c>
      <c r="B6989" s="1">
        <v>527494</v>
      </c>
      <c r="C6989" s="1">
        <v>14400</v>
      </c>
      <c r="D6989" s="1">
        <v>535200</v>
      </c>
      <c r="E6989" s="1">
        <v>4000</v>
      </c>
      <c r="F6989" s="1">
        <v>100</v>
      </c>
    </row>
    <row r="6990" spans="1:6" x14ac:dyDescent="0.15">
      <c r="A6990" s="1" t="s">
        <v>12889</v>
      </c>
      <c r="B6990" s="1">
        <v>527495</v>
      </c>
      <c r="C6990" s="1">
        <v>14400</v>
      </c>
      <c r="D6990" s="1">
        <v>549600</v>
      </c>
      <c r="E6990" s="1">
        <v>4000</v>
      </c>
      <c r="F6990" s="1">
        <v>100</v>
      </c>
    </row>
    <row r="6991" spans="1:6" x14ac:dyDescent="0.15">
      <c r="A6991" s="1" t="s">
        <v>12890</v>
      </c>
      <c r="B6991" s="1">
        <v>527496</v>
      </c>
      <c r="C6991" s="1">
        <v>15600</v>
      </c>
      <c r="D6991" s="1">
        <v>564000</v>
      </c>
      <c r="E6991" s="1">
        <v>4000</v>
      </c>
      <c r="F6991" s="1">
        <v>100</v>
      </c>
    </row>
    <row r="6992" spans="1:6" x14ac:dyDescent="0.15">
      <c r="A6992" s="1" t="s">
        <v>12891</v>
      </c>
      <c r="B6992" s="1">
        <v>527497</v>
      </c>
      <c r="C6992" s="1">
        <v>15600</v>
      </c>
      <c r="D6992" s="1">
        <v>579600</v>
      </c>
      <c r="E6992" s="1">
        <v>4000</v>
      </c>
      <c r="F6992" s="1">
        <v>100</v>
      </c>
    </row>
    <row r="6993" spans="1:6" x14ac:dyDescent="0.15">
      <c r="A6993" s="1" t="s">
        <v>12892</v>
      </c>
      <c r="B6993" s="1">
        <v>527498</v>
      </c>
      <c r="C6993" s="1">
        <v>15600</v>
      </c>
      <c r="D6993" s="1">
        <v>595200</v>
      </c>
      <c r="E6993" s="1">
        <v>4000</v>
      </c>
      <c r="F6993" s="1">
        <v>100</v>
      </c>
    </row>
    <row r="6994" spans="1:6" x14ac:dyDescent="0.15">
      <c r="A6994" s="1" t="s">
        <v>12893</v>
      </c>
      <c r="B6994" s="1">
        <v>527499</v>
      </c>
      <c r="C6994" s="1">
        <v>0</v>
      </c>
      <c r="D6994" s="1">
        <v>610800</v>
      </c>
      <c r="E6994" s="1">
        <v>4000</v>
      </c>
      <c r="F6994" s="1">
        <v>100</v>
      </c>
    </row>
  </sheetData>
  <dataConsolidate topLabels="1">
    <dataRefs count="2">
      <dataRef ref="T2:AC2" sheet="战纹" r:id="rId1"/>
      <dataRef ref="AE2:AK2" sheet="战纹" r:id="rId2"/>
    </dataRefs>
  </dataConsolidate>
  <phoneticPr fontId="1" type="noConversion"/>
  <pageMargins left="0.7" right="0.7" top="0.75" bottom="0.75" header="0.3" footer="0.3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541"/>
  <sheetViews>
    <sheetView workbookViewId="0"/>
  </sheetViews>
  <sheetFormatPr defaultRowHeight="13.5" x14ac:dyDescent="0.15"/>
  <cols>
    <col min="1" max="1" width="13.125" style="1" bestFit="1" customWidth="1"/>
    <col min="2" max="2" width="9" style="1"/>
    <col min="3" max="3" width="11.125" style="1" bestFit="1" customWidth="1"/>
    <col min="4" max="8" width="9" style="1"/>
    <col min="9" max="9" width="11.125" style="1" bestFit="1" customWidth="1"/>
    <col min="10" max="11" width="9" style="1"/>
    <col min="12" max="12" width="11" style="1" bestFit="1" customWidth="1"/>
    <col min="13" max="13" width="11.125" style="1" bestFit="1" customWidth="1"/>
    <col min="14" max="16384" width="9" style="1"/>
  </cols>
  <sheetData>
    <row r="1" spans="1:14" x14ac:dyDescent="0.15">
      <c r="A1" s="20" t="s">
        <v>12906</v>
      </c>
      <c r="B1" s="21" t="s">
        <v>12907</v>
      </c>
      <c r="C1" s="21" t="s">
        <v>12932</v>
      </c>
      <c r="D1" s="21" t="s">
        <v>12935</v>
      </c>
      <c r="F1" s="20" t="s">
        <v>12906</v>
      </c>
      <c r="G1" s="21" t="s">
        <v>12933</v>
      </c>
      <c r="H1" s="21" t="s">
        <v>232</v>
      </c>
      <c r="I1" s="21" t="s">
        <v>12934</v>
      </c>
      <c r="J1" s="21" t="s">
        <v>12935</v>
      </c>
      <c r="L1" s="32" t="s">
        <v>12906</v>
      </c>
      <c r="M1" s="32" t="s">
        <v>12936</v>
      </c>
      <c r="N1" s="32" t="s">
        <v>12935</v>
      </c>
    </row>
    <row r="2" spans="1:14" x14ac:dyDescent="0.15">
      <c r="A2" s="1" t="s">
        <v>12908</v>
      </c>
      <c r="B2" s="1">
        <v>1</v>
      </c>
      <c r="C2" s="1">
        <v>200113</v>
      </c>
      <c r="D2" s="1">
        <v>1</v>
      </c>
      <c r="F2" s="1" t="s">
        <v>12908</v>
      </c>
      <c r="G2" s="1">
        <v>1</v>
      </c>
      <c r="H2" s="1">
        <v>2</v>
      </c>
      <c r="I2" s="1">
        <v>200113</v>
      </c>
      <c r="J2" s="1">
        <v>1</v>
      </c>
      <c r="L2" s="1" t="s">
        <v>12908</v>
      </c>
      <c r="M2" s="1">
        <v>200113</v>
      </c>
      <c r="N2" s="1">
        <f>SUMIF($C$2:$C$73,M2,$D$2:$D$73)+SUMIF($I$2:$I$541,M2,$J$2:$J$541)</f>
        <v>30</v>
      </c>
    </row>
    <row r="3" spans="1:14" x14ac:dyDescent="0.15">
      <c r="A3" s="1" t="s">
        <v>12908</v>
      </c>
      <c r="B3" s="1">
        <v>2</v>
      </c>
      <c r="C3" s="1">
        <v>200113</v>
      </c>
      <c r="D3" s="1">
        <v>1</v>
      </c>
      <c r="F3" s="1" t="s">
        <v>12908</v>
      </c>
      <c r="G3" s="1">
        <v>1</v>
      </c>
      <c r="H3" s="1">
        <v>3</v>
      </c>
      <c r="I3" s="1">
        <v>200113</v>
      </c>
      <c r="J3" s="1">
        <v>1</v>
      </c>
      <c r="L3" s="1" t="s">
        <v>12909</v>
      </c>
      <c r="M3" s="1">
        <v>900001</v>
      </c>
      <c r="N3" s="1">
        <f t="shared" ref="N3:N25" si="0">SUMIF($C$2:$C$73,M3,$D$2:$D$73)+SUMIF($I$2:$I$541,M3,$J$2:$J$541)</f>
        <v>30</v>
      </c>
    </row>
    <row r="4" spans="1:14" x14ac:dyDescent="0.15">
      <c r="A4" s="1" t="s">
        <v>12908</v>
      </c>
      <c r="B4" s="1">
        <v>3</v>
      </c>
      <c r="C4" s="1">
        <v>200113</v>
      </c>
      <c r="D4" s="1">
        <v>1</v>
      </c>
      <c r="F4" s="1" t="s">
        <v>12908</v>
      </c>
      <c r="G4" s="1">
        <v>1</v>
      </c>
      <c r="H4" s="1">
        <v>4</v>
      </c>
      <c r="I4" s="1">
        <v>200113</v>
      </c>
      <c r="J4" s="1">
        <v>1</v>
      </c>
      <c r="L4" s="1" t="s">
        <v>12910</v>
      </c>
      <c r="M4" s="1">
        <v>900003</v>
      </c>
      <c r="N4" s="1">
        <f t="shared" si="0"/>
        <v>30</v>
      </c>
    </row>
    <row r="5" spans="1:14" x14ac:dyDescent="0.15">
      <c r="A5" s="1" t="s">
        <v>12909</v>
      </c>
      <c r="B5" s="1">
        <v>1</v>
      </c>
      <c r="C5" s="1">
        <v>900001</v>
      </c>
      <c r="D5" s="1">
        <v>1</v>
      </c>
      <c r="F5" s="1" t="s">
        <v>12908</v>
      </c>
      <c r="G5" s="1">
        <v>1</v>
      </c>
      <c r="H5" s="1">
        <v>5</v>
      </c>
      <c r="I5" s="1">
        <v>200113</v>
      </c>
      <c r="J5" s="1">
        <v>1</v>
      </c>
      <c r="L5" s="1" t="s">
        <v>12911</v>
      </c>
      <c r="M5" s="1">
        <v>900005</v>
      </c>
      <c r="N5" s="1">
        <f t="shared" si="0"/>
        <v>30</v>
      </c>
    </row>
    <row r="6" spans="1:14" x14ac:dyDescent="0.15">
      <c r="A6" s="1" t="s">
        <v>12909</v>
      </c>
      <c r="B6" s="1">
        <v>2</v>
      </c>
      <c r="C6" s="1">
        <v>900001</v>
      </c>
      <c r="D6" s="1">
        <v>1</v>
      </c>
      <c r="F6" s="1" t="s">
        <v>12908</v>
      </c>
      <c r="G6" s="1">
        <v>1</v>
      </c>
      <c r="H6" s="1">
        <v>6</v>
      </c>
      <c r="I6" s="1">
        <v>200113</v>
      </c>
      <c r="J6" s="1">
        <v>1</v>
      </c>
      <c r="L6" s="1" t="s">
        <v>12912</v>
      </c>
      <c r="M6" s="1">
        <v>900006</v>
      </c>
      <c r="N6" s="1">
        <f t="shared" si="0"/>
        <v>30</v>
      </c>
    </row>
    <row r="7" spans="1:14" x14ac:dyDescent="0.15">
      <c r="A7" s="1" t="s">
        <v>12909</v>
      </c>
      <c r="B7" s="1">
        <v>3</v>
      </c>
      <c r="C7" s="1">
        <v>900001</v>
      </c>
      <c r="D7" s="1">
        <v>1</v>
      </c>
      <c r="F7" s="1" t="s">
        <v>12908</v>
      </c>
      <c r="G7" s="1">
        <v>1</v>
      </c>
      <c r="H7" s="1">
        <v>7</v>
      </c>
      <c r="I7" s="1">
        <v>200113</v>
      </c>
      <c r="J7" s="1">
        <v>1</v>
      </c>
      <c r="L7" s="1" t="s">
        <v>12913</v>
      </c>
      <c r="M7" s="1">
        <v>900004</v>
      </c>
      <c r="N7" s="1">
        <f t="shared" si="0"/>
        <v>30</v>
      </c>
    </row>
    <row r="8" spans="1:14" x14ac:dyDescent="0.15">
      <c r="A8" s="1" t="s">
        <v>12910</v>
      </c>
      <c r="B8" s="1">
        <v>1</v>
      </c>
      <c r="C8" s="1">
        <v>900003</v>
      </c>
      <c r="D8" s="1">
        <v>1</v>
      </c>
      <c r="F8" s="1" t="s">
        <v>12908</v>
      </c>
      <c r="G8" s="1">
        <v>1</v>
      </c>
      <c r="H8" s="1">
        <v>8</v>
      </c>
      <c r="I8" s="1">
        <v>200113</v>
      </c>
      <c r="J8" s="1">
        <v>1</v>
      </c>
      <c r="L8" s="1" t="s">
        <v>12914</v>
      </c>
      <c r="M8" s="1">
        <v>900007</v>
      </c>
      <c r="N8" s="1">
        <f t="shared" si="0"/>
        <v>3</v>
      </c>
    </row>
    <row r="9" spans="1:14" x14ac:dyDescent="0.15">
      <c r="A9" s="1" t="s">
        <v>12910</v>
      </c>
      <c r="B9" s="1">
        <v>2</v>
      </c>
      <c r="C9" s="1">
        <v>900003</v>
      </c>
      <c r="D9" s="1">
        <v>1</v>
      </c>
      <c r="F9" s="1" t="s">
        <v>12908</v>
      </c>
      <c r="G9" s="1">
        <v>1</v>
      </c>
      <c r="H9" s="1">
        <v>9</v>
      </c>
      <c r="I9" s="1">
        <v>200113</v>
      </c>
      <c r="J9" s="1">
        <v>1</v>
      </c>
      <c r="L9" s="1" t="s">
        <v>12915</v>
      </c>
      <c r="M9" s="1">
        <v>900008</v>
      </c>
      <c r="N9" s="1">
        <f t="shared" si="0"/>
        <v>3</v>
      </c>
    </row>
    <row r="10" spans="1:14" x14ac:dyDescent="0.15">
      <c r="A10" s="1" t="s">
        <v>12910</v>
      </c>
      <c r="B10" s="1">
        <v>3</v>
      </c>
      <c r="C10" s="1">
        <v>900003</v>
      </c>
      <c r="D10" s="1">
        <v>1</v>
      </c>
      <c r="F10" s="1" t="s">
        <v>12908</v>
      </c>
      <c r="G10" s="1">
        <v>1</v>
      </c>
      <c r="H10" s="1">
        <v>10</v>
      </c>
      <c r="I10" s="1">
        <v>200113</v>
      </c>
      <c r="J10" s="1">
        <v>1</v>
      </c>
      <c r="L10" s="1" t="s">
        <v>12916</v>
      </c>
      <c r="M10" s="1">
        <v>900010</v>
      </c>
      <c r="N10" s="1">
        <f t="shared" si="0"/>
        <v>30</v>
      </c>
    </row>
    <row r="11" spans="1:14" x14ac:dyDescent="0.15">
      <c r="A11" s="1" t="s">
        <v>12911</v>
      </c>
      <c r="B11" s="1">
        <v>1</v>
      </c>
      <c r="C11" s="1">
        <v>900005</v>
      </c>
      <c r="D11" s="1">
        <v>1</v>
      </c>
      <c r="F11" s="1" t="s">
        <v>12908</v>
      </c>
      <c r="G11" s="1">
        <v>2</v>
      </c>
      <c r="H11" s="1">
        <v>2</v>
      </c>
      <c r="I11" s="1">
        <v>200113</v>
      </c>
      <c r="J11" s="1">
        <v>1</v>
      </c>
      <c r="L11" t="s">
        <v>12917</v>
      </c>
      <c r="M11" s="1">
        <v>900011</v>
      </c>
      <c r="N11" s="1">
        <f t="shared" si="0"/>
        <v>30</v>
      </c>
    </row>
    <row r="12" spans="1:14" x14ac:dyDescent="0.15">
      <c r="A12" s="1" t="s">
        <v>12911</v>
      </c>
      <c r="B12" s="1">
        <v>2</v>
      </c>
      <c r="C12" s="1">
        <v>900005</v>
      </c>
      <c r="D12" s="1">
        <v>1</v>
      </c>
      <c r="F12" s="1" t="s">
        <v>12908</v>
      </c>
      <c r="G12" s="1">
        <v>2</v>
      </c>
      <c r="H12" s="1">
        <v>3</v>
      </c>
      <c r="I12" s="1">
        <v>200113</v>
      </c>
      <c r="J12" s="1">
        <v>1</v>
      </c>
      <c r="L12" t="s">
        <v>12918</v>
      </c>
      <c r="M12" s="1">
        <v>900012</v>
      </c>
      <c r="N12" s="1">
        <f t="shared" si="0"/>
        <v>30</v>
      </c>
    </row>
    <row r="13" spans="1:14" x14ac:dyDescent="0.15">
      <c r="A13" s="1" t="s">
        <v>12911</v>
      </c>
      <c r="B13" s="1">
        <v>3</v>
      </c>
      <c r="C13" s="1">
        <v>900005</v>
      </c>
      <c r="D13" s="1">
        <v>1</v>
      </c>
      <c r="F13" s="1" t="s">
        <v>12908</v>
      </c>
      <c r="G13" s="1">
        <v>2</v>
      </c>
      <c r="H13" s="1">
        <v>4</v>
      </c>
      <c r="I13" s="1">
        <v>200113</v>
      </c>
      <c r="J13" s="1">
        <v>1</v>
      </c>
      <c r="L13" t="s">
        <v>12919</v>
      </c>
      <c r="M13" s="1">
        <v>900013</v>
      </c>
      <c r="N13" s="1">
        <f t="shared" si="0"/>
        <v>30</v>
      </c>
    </row>
    <row r="14" spans="1:14" x14ac:dyDescent="0.15">
      <c r="A14" s="1" t="s">
        <v>12912</v>
      </c>
      <c r="B14" s="1">
        <v>1</v>
      </c>
      <c r="C14" s="1">
        <v>900006</v>
      </c>
      <c r="D14" s="1">
        <v>1</v>
      </c>
      <c r="F14" s="1" t="s">
        <v>12908</v>
      </c>
      <c r="G14" s="1">
        <v>2</v>
      </c>
      <c r="H14" s="1">
        <v>5</v>
      </c>
      <c r="I14" s="1">
        <v>200113</v>
      </c>
      <c r="J14" s="1">
        <v>1</v>
      </c>
      <c r="L14" t="s">
        <v>12920</v>
      </c>
      <c r="M14" s="1">
        <v>200327</v>
      </c>
      <c r="N14" s="1">
        <f t="shared" si="0"/>
        <v>30</v>
      </c>
    </row>
    <row r="15" spans="1:14" x14ac:dyDescent="0.15">
      <c r="A15" s="1" t="s">
        <v>12912</v>
      </c>
      <c r="B15" s="1">
        <v>2</v>
      </c>
      <c r="C15" s="1">
        <v>900006</v>
      </c>
      <c r="D15" s="1">
        <v>1</v>
      </c>
      <c r="F15" s="1" t="s">
        <v>12908</v>
      </c>
      <c r="G15" s="1">
        <v>2</v>
      </c>
      <c r="H15" s="1">
        <v>6</v>
      </c>
      <c r="I15" s="1">
        <v>200113</v>
      </c>
      <c r="J15" s="1">
        <v>1</v>
      </c>
      <c r="L15" t="s">
        <v>12921</v>
      </c>
      <c r="M15" s="1">
        <v>204103</v>
      </c>
      <c r="N15" s="1">
        <f t="shared" si="0"/>
        <v>3</v>
      </c>
    </row>
    <row r="16" spans="1:14" x14ac:dyDescent="0.15">
      <c r="A16" s="1" t="s">
        <v>12912</v>
      </c>
      <c r="B16" s="1">
        <v>3</v>
      </c>
      <c r="C16" s="1">
        <v>900006</v>
      </c>
      <c r="D16" s="1">
        <v>1</v>
      </c>
      <c r="F16" s="1" t="s">
        <v>12908</v>
      </c>
      <c r="G16" s="1">
        <v>2</v>
      </c>
      <c r="H16" s="1">
        <v>7</v>
      </c>
      <c r="I16" s="1">
        <v>200113</v>
      </c>
      <c r="J16" s="1">
        <v>1</v>
      </c>
      <c r="L16" t="s">
        <v>12922</v>
      </c>
      <c r="M16" s="1">
        <v>204104</v>
      </c>
      <c r="N16" s="1">
        <f t="shared" si="0"/>
        <v>3</v>
      </c>
    </row>
    <row r="17" spans="1:14" x14ac:dyDescent="0.15">
      <c r="A17" s="1" t="s">
        <v>12913</v>
      </c>
      <c r="B17" s="1">
        <v>1</v>
      </c>
      <c r="C17" s="1">
        <v>900004</v>
      </c>
      <c r="D17" s="1">
        <v>1</v>
      </c>
      <c r="F17" s="1" t="s">
        <v>12908</v>
      </c>
      <c r="G17" s="1">
        <v>2</v>
      </c>
      <c r="H17" s="1">
        <v>8</v>
      </c>
      <c r="I17" s="1">
        <v>200113</v>
      </c>
      <c r="J17" s="1">
        <v>1</v>
      </c>
      <c r="L17" t="s">
        <v>12923</v>
      </c>
      <c r="M17" s="1">
        <v>204107</v>
      </c>
      <c r="N17" s="1">
        <f t="shared" si="0"/>
        <v>30</v>
      </c>
    </row>
    <row r="18" spans="1:14" x14ac:dyDescent="0.15">
      <c r="A18" s="1" t="s">
        <v>12913</v>
      </c>
      <c r="B18" s="1">
        <v>2</v>
      </c>
      <c r="C18" s="1">
        <v>900004</v>
      </c>
      <c r="D18" s="1">
        <v>1</v>
      </c>
      <c r="F18" s="1" t="s">
        <v>12908</v>
      </c>
      <c r="G18" s="1">
        <v>2</v>
      </c>
      <c r="H18" s="1">
        <v>9</v>
      </c>
      <c r="I18" s="1">
        <v>200113</v>
      </c>
      <c r="J18" s="1">
        <v>1</v>
      </c>
      <c r="L18" t="s">
        <v>12924</v>
      </c>
      <c r="M18" s="1">
        <v>204141</v>
      </c>
      <c r="N18" s="1">
        <f t="shared" si="0"/>
        <v>30</v>
      </c>
    </row>
    <row r="19" spans="1:14" x14ac:dyDescent="0.15">
      <c r="A19" s="1" t="s">
        <v>12913</v>
      </c>
      <c r="B19" s="1">
        <v>3</v>
      </c>
      <c r="C19" s="1">
        <v>900004</v>
      </c>
      <c r="D19" s="1">
        <v>1</v>
      </c>
      <c r="F19" s="1" t="s">
        <v>12908</v>
      </c>
      <c r="G19" s="1">
        <v>2</v>
      </c>
      <c r="H19" s="1">
        <v>10</v>
      </c>
      <c r="I19" s="1">
        <v>200113</v>
      </c>
      <c r="J19" s="1">
        <v>1</v>
      </c>
      <c r="L19" t="s">
        <v>12925</v>
      </c>
      <c r="M19" s="1">
        <v>204142</v>
      </c>
      <c r="N19" s="1">
        <f t="shared" si="0"/>
        <v>30</v>
      </c>
    </row>
    <row r="20" spans="1:14" x14ac:dyDescent="0.15">
      <c r="A20" s="1" t="s">
        <v>12914</v>
      </c>
      <c r="B20" s="1">
        <v>1</v>
      </c>
      <c r="C20" s="1">
        <v>900007</v>
      </c>
      <c r="D20" s="1">
        <v>1</v>
      </c>
      <c r="F20" s="1" t="s">
        <v>12908</v>
      </c>
      <c r="G20" s="1">
        <v>3</v>
      </c>
      <c r="H20" s="1">
        <v>2</v>
      </c>
      <c r="I20" s="1">
        <v>200113</v>
      </c>
      <c r="J20" s="1">
        <v>1</v>
      </c>
      <c r="L20" t="s">
        <v>12926</v>
      </c>
      <c r="M20" s="1">
        <v>204164</v>
      </c>
      <c r="N20" s="1">
        <f t="shared" si="0"/>
        <v>30</v>
      </c>
    </row>
    <row r="21" spans="1:14" x14ac:dyDescent="0.15">
      <c r="A21" s="1" t="s">
        <v>12914</v>
      </c>
      <c r="B21" s="1">
        <v>2</v>
      </c>
      <c r="C21" s="1">
        <v>900007</v>
      </c>
      <c r="D21" s="1">
        <v>1</v>
      </c>
      <c r="F21" s="1" t="s">
        <v>12908</v>
      </c>
      <c r="G21" s="1">
        <v>3</v>
      </c>
      <c r="H21" s="1">
        <v>3</v>
      </c>
      <c r="I21" s="1">
        <v>200113</v>
      </c>
      <c r="J21" s="1">
        <v>1</v>
      </c>
      <c r="L21" t="s">
        <v>12927</v>
      </c>
      <c r="M21" s="1">
        <v>204166</v>
      </c>
      <c r="N21" s="1">
        <f t="shared" si="0"/>
        <v>30</v>
      </c>
    </row>
    <row r="22" spans="1:14" x14ac:dyDescent="0.15">
      <c r="A22" s="1" t="s">
        <v>12914</v>
      </c>
      <c r="B22" s="1">
        <v>3</v>
      </c>
      <c r="C22" s="1">
        <v>900007</v>
      </c>
      <c r="D22" s="1">
        <v>1</v>
      </c>
      <c r="F22" s="1" t="s">
        <v>12908</v>
      </c>
      <c r="G22" s="1">
        <v>3</v>
      </c>
      <c r="H22" s="1">
        <v>4</v>
      </c>
      <c r="I22" s="1">
        <v>200113</v>
      </c>
      <c r="J22" s="1">
        <v>1</v>
      </c>
      <c r="L22" t="s">
        <v>12928</v>
      </c>
      <c r="M22" s="1">
        <v>204167</v>
      </c>
      <c r="N22" s="1">
        <f t="shared" si="0"/>
        <v>30</v>
      </c>
    </row>
    <row r="23" spans="1:14" x14ac:dyDescent="0.15">
      <c r="A23" s="1" t="s">
        <v>12915</v>
      </c>
      <c r="B23" s="1">
        <v>1</v>
      </c>
      <c r="C23" s="1">
        <v>900008</v>
      </c>
      <c r="D23" s="1">
        <v>1</v>
      </c>
      <c r="F23" s="1" t="s">
        <v>12908</v>
      </c>
      <c r="G23" s="1">
        <v>3</v>
      </c>
      <c r="H23" s="1">
        <v>5</v>
      </c>
      <c r="I23" s="1">
        <v>200113</v>
      </c>
      <c r="J23" s="1">
        <v>1</v>
      </c>
      <c r="L23" t="s">
        <v>12929</v>
      </c>
      <c r="M23" s="1">
        <v>204165</v>
      </c>
      <c r="N23" s="1">
        <f t="shared" si="0"/>
        <v>30</v>
      </c>
    </row>
    <row r="24" spans="1:14" x14ac:dyDescent="0.15">
      <c r="A24" s="1" t="s">
        <v>12915</v>
      </c>
      <c r="B24" s="1">
        <v>2</v>
      </c>
      <c r="C24" s="1">
        <v>900008</v>
      </c>
      <c r="D24" s="1">
        <v>1</v>
      </c>
      <c r="F24" s="1" t="s">
        <v>12908</v>
      </c>
      <c r="G24" s="1">
        <v>3</v>
      </c>
      <c r="H24" s="1">
        <v>6</v>
      </c>
      <c r="I24" s="1">
        <v>200113</v>
      </c>
      <c r="J24" s="1">
        <v>1</v>
      </c>
      <c r="L24" t="s">
        <v>12930</v>
      </c>
      <c r="M24" s="1">
        <v>900023</v>
      </c>
      <c r="N24" s="1">
        <f t="shared" si="0"/>
        <v>30</v>
      </c>
    </row>
    <row r="25" spans="1:14" x14ac:dyDescent="0.15">
      <c r="A25" s="1" t="s">
        <v>12915</v>
      </c>
      <c r="B25" s="1">
        <v>3</v>
      </c>
      <c r="C25" s="1">
        <v>900008</v>
      </c>
      <c r="D25" s="1">
        <v>1</v>
      </c>
      <c r="F25" s="1" t="s">
        <v>12908</v>
      </c>
      <c r="G25" s="1">
        <v>3</v>
      </c>
      <c r="H25" s="1">
        <v>7</v>
      </c>
      <c r="I25" s="1">
        <v>200113</v>
      </c>
      <c r="J25" s="1">
        <v>1</v>
      </c>
      <c r="L25" t="s">
        <v>12931</v>
      </c>
      <c r="M25" s="1">
        <v>200341</v>
      </c>
      <c r="N25" s="1">
        <f t="shared" si="0"/>
        <v>30</v>
      </c>
    </row>
    <row r="26" spans="1:14" x14ac:dyDescent="0.15">
      <c r="A26" s="1" t="s">
        <v>12916</v>
      </c>
      <c r="B26" s="1">
        <v>1</v>
      </c>
      <c r="C26" s="1">
        <v>900010</v>
      </c>
      <c r="D26" s="1">
        <v>1</v>
      </c>
      <c r="F26" s="1" t="s">
        <v>12908</v>
      </c>
      <c r="G26" s="1">
        <v>3</v>
      </c>
      <c r="H26" s="1">
        <v>8</v>
      </c>
      <c r="I26" s="1">
        <v>200113</v>
      </c>
      <c r="J26" s="1">
        <v>1</v>
      </c>
      <c r="L26"/>
    </row>
    <row r="27" spans="1:14" x14ac:dyDescent="0.15">
      <c r="A27" s="1" t="s">
        <v>12916</v>
      </c>
      <c r="B27" s="1">
        <v>2</v>
      </c>
      <c r="C27" s="1">
        <v>900010</v>
      </c>
      <c r="D27" s="1">
        <v>1</v>
      </c>
      <c r="F27" s="1" t="s">
        <v>12908</v>
      </c>
      <c r="G27" s="1">
        <v>3</v>
      </c>
      <c r="H27" s="1">
        <v>9</v>
      </c>
      <c r="I27" s="1">
        <v>200113</v>
      </c>
      <c r="J27" s="1">
        <v>1</v>
      </c>
      <c r="L27"/>
      <c r="M27"/>
    </row>
    <row r="28" spans="1:14" x14ac:dyDescent="0.15">
      <c r="A28" s="1" t="s">
        <v>12916</v>
      </c>
      <c r="B28" s="1">
        <v>3</v>
      </c>
      <c r="C28" s="1">
        <v>900010</v>
      </c>
      <c r="D28" s="1">
        <v>1</v>
      </c>
      <c r="F28" s="1" t="s">
        <v>12908</v>
      </c>
      <c r="G28" s="1">
        <v>3</v>
      </c>
      <c r="H28" s="1">
        <v>10</v>
      </c>
      <c r="I28" s="1">
        <v>200113</v>
      </c>
      <c r="J28" s="1">
        <v>1</v>
      </c>
      <c r="L28"/>
      <c r="M28"/>
    </row>
    <row r="29" spans="1:14" x14ac:dyDescent="0.15">
      <c r="A29" s="1" t="s">
        <v>12917</v>
      </c>
      <c r="B29" s="1">
        <v>1</v>
      </c>
      <c r="C29" s="1">
        <v>900011</v>
      </c>
      <c r="D29" s="1">
        <v>1</v>
      </c>
      <c r="F29" s="1" t="s">
        <v>12909</v>
      </c>
      <c r="G29" s="1">
        <v>4</v>
      </c>
      <c r="H29" s="1">
        <v>2</v>
      </c>
      <c r="I29" s="1">
        <v>900001</v>
      </c>
      <c r="J29" s="1">
        <v>1</v>
      </c>
      <c r="L29"/>
      <c r="M29"/>
    </row>
    <row r="30" spans="1:14" x14ac:dyDescent="0.15">
      <c r="A30" s="1" t="s">
        <v>12917</v>
      </c>
      <c r="B30" s="1">
        <v>2</v>
      </c>
      <c r="C30" s="1">
        <v>900011</v>
      </c>
      <c r="D30" s="1">
        <v>1</v>
      </c>
      <c r="F30" s="1" t="s">
        <v>12909</v>
      </c>
      <c r="G30" s="1">
        <v>4</v>
      </c>
      <c r="H30" s="1">
        <v>3</v>
      </c>
      <c r="I30" s="1">
        <v>900001</v>
      </c>
      <c r="J30" s="1">
        <v>1</v>
      </c>
      <c r="L30"/>
      <c r="M30"/>
    </row>
    <row r="31" spans="1:14" x14ac:dyDescent="0.15">
      <c r="A31" s="1" t="s">
        <v>12917</v>
      </c>
      <c r="B31" s="1">
        <v>3</v>
      </c>
      <c r="C31" s="1">
        <v>900011</v>
      </c>
      <c r="D31" s="1">
        <v>1</v>
      </c>
      <c r="F31" s="1" t="s">
        <v>12909</v>
      </c>
      <c r="G31" s="1">
        <v>4</v>
      </c>
      <c r="H31" s="1">
        <v>4</v>
      </c>
      <c r="I31" s="1">
        <v>900001</v>
      </c>
      <c r="J31" s="1">
        <v>1</v>
      </c>
      <c r="L31"/>
      <c r="M31"/>
    </row>
    <row r="32" spans="1:14" x14ac:dyDescent="0.15">
      <c r="A32" s="1" t="s">
        <v>12918</v>
      </c>
      <c r="B32" s="1">
        <v>1</v>
      </c>
      <c r="C32" s="1">
        <v>900012</v>
      </c>
      <c r="D32" s="1">
        <v>1</v>
      </c>
      <c r="F32" s="1" t="s">
        <v>12909</v>
      </c>
      <c r="G32" s="1">
        <v>4</v>
      </c>
      <c r="H32" s="1">
        <v>5</v>
      </c>
      <c r="I32" s="1">
        <v>900001</v>
      </c>
      <c r="J32" s="1">
        <v>1</v>
      </c>
      <c r="L32"/>
      <c r="M32"/>
    </row>
    <row r="33" spans="1:13" x14ac:dyDescent="0.15">
      <c r="A33" s="1" t="s">
        <v>12918</v>
      </c>
      <c r="B33" s="1">
        <v>2</v>
      </c>
      <c r="C33" s="1">
        <v>900012</v>
      </c>
      <c r="D33" s="1">
        <v>1</v>
      </c>
      <c r="F33" s="1" t="s">
        <v>12909</v>
      </c>
      <c r="G33" s="1">
        <v>4</v>
      </c>
      <c r="H33" s="1">
        <v>6</v>
      </c>
      <c r="I33" s="1">
        <v>900001</v>
      </c>
      <c r="J33" s="1">
        <v>1</v>
      </c>
      <c r="L33"/>
      <c r="M33"/>
    </row>
    <row r="34" spans="1:13" x14ac:dyDescent="0.15">
      <c r="A34" s="1" t="s">
        <v>12918</v>
      </c>
      <c r="B34" s="1">
        <v>3</v>
      </c>
      <c r="C34" s="1">
        <v>900012</v>
      </c>
      <c r="D34" s="1">
        <v>1</v>
      </c>
      <c r="F34" s="1" t="s">
        <v>12909</v>
      </c>
      <c r="G34" s="1">
        <v>4</v>
      </c>
      <c r="H34" s="1">
        <v>7</v>
      </c>
      <c r="I34" s="1">
        <v>900001</v>
      </c>
      <c r="J34" s="1">
        <v>1</v>
      </c>
      <c r="L34"/>
      <c r="M34"/>
    </row>
    <row r="35" spans="1:13" x14ac:dyDescent="0.15">
      <c r="A35" s="1" t="s">
        <v>12919</v>
      </c>
      <c r="B35" s="1">
        <v>1</v>
      </c>
      <c r="C35" s="1">
        <v>900013</v>
      </c>
      <c r="D35" s="1">
        <v>1</v>
      </c>
      <c r="F35" s="1" t="s">
        <v>12909</v>
      </c>
      <c r="G35" s="1">
        <v>4</v>
      </c>
      <c r="H35" s="1">
        <v>8</v>
      </c>
      <c r="I35" s="1">
        <v>900001</v>
      </c>
      <c r="J35" s="1">
        <v>1</v>
      </c>
      <c r="L35"/>
      <c r="M35"/>
    </row>
    <row r="36" spans="1:13" x14ac:dyDescent="0.15">
      <c r="A36" s="1" t="s">
        <v>12919</v>
      </c>
      <c r="B36" s="1">
        <v>2</v>
      </c>
      <c r="C36" s="1">
        <v>900013</v>
      </c>
      <c r="D36" s="1">
        <v>1</v>
      </c>
      <c r="F36" s="1" t="s">
        <v>12909</v>
      </c>
      <c r="G36" s="1">
        <v>4</v>
      </c>
      <c r="H36" s="1">
        <v>9</v>
      </c>
      <c r="I36" s="1">
        <v>900001</v>
      </c>
      <c r="J36" s="1">
        <v>1</v>
      </c>
      <c r="L36"/>
      <c r="M36"/>
    </row>
    <row r="37" spans="1:13" x14ac:dyDescent="0.15">
      <c r="A37" s="1" t="s">
        <v>12919</v>
      </c>
      <c r="B37" s="1">
        <v>3</v>
      </c>
      <c r="C37" s="1">
        <v>900013</v>
      </c>
      <c r="D37" s="1">
        <v>1</v>
      </c>
      <c r="F37" s="1" t="s">
        <v>12909</v>
      </c>
      <c r="G37" s="1">
        <v>4</v>
      </c>
      <c r="H37" s="1">
        <v>10</v>
      </c>
      <c r="I37" s="1">
        <v>900001</v>
      </c>
      <c r="J37" s="1">
        <v>1</v>
      </c>
      <c r="L37"/>
      <c r="M37"/>
    </row>
    <row r="38" spans="1:13" x14ac:dyDescent="0.15">
      <c r="A38" s="1" t="s">
        <v>12920</v>
      </c>
      <c r="B38" s="1">
        <v>1</v>
      </c>
      <c r="C38" s="1">
        <v>200327</v>
      </c>
      <c r="D38" s="1">
        <v>1</v>
      </c>
      <c r="F38" s="1" t="s">
        <v>12909</v>
      </c>
      <c r="G38" s="1">
        <v>5</v>
      </c>
      <c r="H38" s="1">
        <v>2</v>
      </c>
      <c r="I38" s="1">
        <v>900001</v>
      </c>
      <c r="J38" s="1">
        <v>1</v>
      </c>
      <c r="L38"/>
      <c r="M38"/>
    </row>
    <row r="39" spans="1:13" x14ac:dyDescent="0.15">
      <c r="A39" s="1" t="s">
        <v>12920</v>
      </c>
      <c r="B39" s="1">
        <v>2</v>
      </c>
      <c r="C39" s="1">
        <v>200327</v>
      </c>
      <c r="D39" s="1">
        <v>1</v>
      </c>
      <c r="F39" s="1" t="s">
        <v>12909</v>
      </c>
      <c r="G39" s="1">
        <v>5</v>
      </c>
      <c r="H39" s="1">
        <v>3</v>
      </c>
      <c r="I39" s="1">
        <v>900001</v>
      </c>
      <c r="J39" s="1">
        <v>1</v>
      </c>
      <c r="L39"/>
      <c r="M39"/>
    </row>
    <row r="40" spans="1:13" x14ac:dyDescent="0.15">
      <c r="A40" s="1" t="s">
        <v>12920</v>
      </c>
      <c r="B40" s="1">
        <v>3</v>
      </c>
      <c r="C40" s="1">
        <v>200327</v>
      </c>
      <c r="D40" s="1">
        <v>1</v>
      </c>
      <c r="F40" s="1" t="s">
        <v>12909</v>
      </c>
      <c r="G40" s="1">
        <v>5</v>
      </c>
      <c r="H40" s="1">
        <v>4</v>
      </c>
      <c r="I40" s="1">
        <v>900001</v>
      </c>
      <c r="J40" s="1">
        <v>1</v>
      </c>
      <c r="L40"/>
      <c r="M40"/>
    </row>
    <row r="41" spans="1:13" x14ac:dyDescent="0.15">
      <c r="A41" s="1" t="s">
        <v>12921</v>
      </c>
      <c r="B41" s="1">
        <v>1</v>
      </c>
      <c r="C41" s="1">
        <v>204103</v>
      </c>
      <c r="D41" s="1">
        <v>1</v>
      </c>
      <c r="F41" s="1" t="s">
        <v>12909</v>
      </c>
      <c r="G41" s="1">
        <v>5</v>
      </c>
      <c r="H41" s="1">
        <v>5</v>
      </c>
      <c r="I41" s="1">
        <v>900001</v>
      </c>
      <c r="J41" s="1">
        <v>1</v>
      </c>
      <c r="L41"/>
      <c r="M41"/>
    </row>
    <row r="42" spans="1:13" x14ac:dyDescent="0.15">
      <c r="A42" s="1" t="s">
        <v>12921</v>
      </c>
      <c r="B42" s="1">
        <v>2</v>
      </c>
      <c r="C42" s="1">
        <v>204103</v>
      </c>
      <c r="D42" s="1">
        <v>1</v>
      </c>
      <c r="F42" s="1" t="s">
        <v>12909</v>
      </c>
      <c r="G42" s="1">
        <v>5</v>
      </c>
      <c r="H42" s="1">
        <v>6</v>
      </c>
      <c r="I42" s="1">
        <v>900001</v>
      </c>
      <c r="J42" s="1">
        <v>1</v>
      </c>
      <c r="L42"/>
      <c r="M42"/>
    </row>
    <row r="43" spans="1:13" x14ac:dyDescent="0.15">
      <c r="A43" s="1" t="s">
        <v>12921</v>
      </c>
      <c r="B43" s="1">
        <v>3</v>
      </c>
      <c r="C43" s="1">
        <v>204103</v>
      </c>
      <c r="D43" s="1">
        <v>1</v>
      </c>
      <c r="F43" s="1" t="s">
        <v>12909</v>
      </c>
      <c r="G43" s="1">
        <v>5</v>
      </c>
      <c r="H43" s="1">
        <v>7</v>
      </c>
      <c r="I43" s="1">
        <v>900001</v>
      </c>
      <c r="J43" s="1">
        <v>1</v>
      </c>
      <c r="L43"/>
      <c r="M43"/>
    </row>
    <row r="44" spans="1:13" x14ac:dyDescent="0.15">
      <c r="A44" s="1" t="s">
        <v>12922</v>
      </c>
      <c r="B44" s="1">
        <v>1</v>
      </c>
      <c r="C44" s="1">
        <v>204104</v>
      </c>
      <c r="D44" s="1">
        <v>1</v>
      </c>
      <c r="F44" s="1" t="s">
        <v>12909</v>
      </c>
      <c r="G44" s="1">
        <v>5</v>
      </c>
      <c r="H44" s="1">
        <v>8</v>
      </c>
      <c r="I44" s="1">
        <v>900001</v>
      </c>
      <c r="J44" s="1">
        <v>1</v>
      </c>
      <c r="L44"/>
      <c r="M44"/>
    </row>
    <row r="45" spans="1:13" x14ac:dyDescent="0.15">
      <c r="A45" s="1" t="s">
        <v>12922</v>
      </c>
      <c r="B45" s="1">
        <v>2</v>
      </c>
      <c r="C45" s="1">
        <v>204104</v>
      </c>
      <c r="D45" s="1">
        <v>1</v>
      </c>
      <c r="F45" s="1" t="s">
        <v>12909</v>
      </c>
      <c r="G45" s="1">
        <v>5</v>
      </c>
      <c r="H45" s="1">
        <v>9</v>
      </c>
      <c r="I45" s="1">
        <v>900001</v>
      </c>
      <c r="J45" s="1">
        <v>1</v>
      </c>
      <c r="L45"/>
      <c r="M45"/>
    </row>
    <row r="46" spans="1:13" x14ac:dyDescent="0.15">
      <c r="A46" s="1" t="s">
        <v>12922</v>
      </c>
      <c r="B46" s="1">
        <v>3</v>
      </c>
      <c r="C46" s="1">
        <v>204104</v>
      </c>
      <c r="D46" s="1">
        <v>1</v>
      </c>
      <c r="F46" s="1" t="s">
        <v>12909</v>
      </c>
      <c r="G46" s="1">
        <v>5</v>
      </c>
      <c r="H46" s="1">
        <v>10</v>
      </c>
      <c r="I46" s="1">
        <v>900001</v>
      </c>
      <c r="J46" s="1">
        <v>1</v>
      </c>
      <c r="L46"/>
      <c r="M46"/>
    </row>
    <row r="47" spans="1:13" x14ac:dyDescent="0.15">
      <c r="A47" s="1" t="s">
        <v>12923</v>
      </c>
      <c r="B47" s="1">
        <v>1</v>
      </c>
      <c r="C47" s="1">
        <v>204107</v>
      </c>
      <c r="D47" s="1">
        <v>1</v>
      </c>
      <c r="F47" s="1" t="s">
        <v>12909</v>
      </c>
      <c r="G47" s="1">
        <v>6</v>
      </c>
      <c r="H47" s="1">
        <v>2</v>
      </c>
      <c r="I47" s="1">
        <v>900001</v>
      </c>
      <c r="J47" s="1">
        <v>1</v>
      </c>
      <c r="L47"/>
      <c r="M47"/>
    </row>
    <row r="48" spans="1:13" x14ac:dyDescent="0.15">
      <c r="A48" s="1" t="s">
        <v>12923</v>
      </c>
      <c r="B48" s="1">
        <v>2</v>
      </c>
      <c r="C48" s="1">
        <v>204107</v>
      </c>
      <c r="D48" s="1">
        <v>1</v>
      </c>
      <c r="F48" s="1" t="s">
        <v>12909</v>
      </c>
      <c r="G48" s="1">
        <v>6</v>
      </c>
      <c r="H48" s="1">
        <v>3</v>
      </c>
      <c r="I48" s="1">
        <v>900001</v>
      </c>
      <c r="J48" s="1">
        <v>1</v>
      </c>
      <c r="L48"/>
      <c r="M48"/>
    </row>
    <row r="49" spans="1:13" x14ac:dyDescent="0.15">
      <c r="A49" s="1" t="s">
        <v>12923</v>
      </c>
      <c r="B49" s="1">
        <v>3</v>
      </c>
      <c r="C49" s="1">
        <v>204107</v>
      </c>
      <c r="D49" s="1">
        <v>1</v>
      </c>
      <c r="F49" s="1" t="s">
        <v>12909</v>
      </c>
      <c r="G49" s="1">
        <v>6</v>
      </c>
      <c r="H49" s="1">
        <v>4</v>
      </c>
      <c r="I49" s="1">
        <v>900001</v>
      </c>
      <c r="J49" s="1">
        <v>1</v>
      </c>
      <c r="L49"/>
      <c r="M49"/>
    </row>
    <row r="50" spans="1:13" x14ac:dyDescent="0.15">
      <c r="A50" s="1" t="s">
        <v>12924</v>
      </c>
      <c r="B50" s="1">
        <v>1</v>
      </c>
      <c r="C50" s="1">
        <v>204141</v>
      </c>
      <c r="D50" s="1">
        <v>1</v>
      </c>
      <c r="F50" s="1" t="s">
        <v>12909</v>
      </c>
      <c r="G50" s="1">
        <v>6</v>
      </c>
      <c r="H50" s="1">
        <v>5</v>
      </c>
      <c r="I50" s="1">
        <v>900001</v>
      </c>
      <c r="J50" s="1">
        <v>1</v>
      </c>
      <c r="L50"/>
      <c r="M50"/>
    </row>
    <row r="51" spans="1:13" x14ac:dyDescent="0.15">
      <c r="A51" s="1" t="s">
        <v>12924</v>
      </c>
      <c r="B51" s="1">
        <v>2</v>
      </c>
      <c r="C51" s="1">
        <v>204141</v>
      </c>
      <c r="D51" s="1">
        <v>1</v>
      </c>
      <c r="F51" s="1" t="s">
        <v>12909</v>
      </c>
      <c r="G51" s="1">
        <v>6</v>
      </c>
      <c r="H51" s="1">
        <v>6</v>
      </c>
      <c r="I51" s="1">
        <v>900001</v>
      </c>
      <c r="J51" s="1">
        <v>1</v>
      </c>
      <c r="L51"/>
      <c r="M51"/>
    </row>
    <row r="52" spans="1:13" x14ac:dyDescent="0.15">
      <c r="A52" s="1" t="s">
        <v>12924</v>
      </c>
      <c r="B52" s="1">
        <v>3</v>
      </c>
      <c r="C52" s="1">
        <v>204141</v>
      </c>
      <c r="D52" s="1">
        <v>1</v>
      </c>
      <c r="F52" s="1" t="s">
        <v>12909</v>
      </c>
      <c r="G52" s="1">
        <v>6</v>
      </c>
      <c r="H52" s="1">
        <v>7</v>
      </c>
      <c r="I52" s="1">
        <v>900001</v>
      </c>
      <c r="J52" s="1">
        <v>1</v>
      </c>
      <c r="L52"/>
      <c r="M52"/>
    </row>
    <row r="53" spans="1:13" x14ac:dyDescent="0.15">
      <c r="A53" s="1" t="s">
        <v>12925</v>
      </c>
      <c r="B53" s="1">
        <v>1</v>
      </c>
      <c r="C53" s="1">
        <v>204142</v>
      </c>
      <c r="D53" s="1">
        <v>1</v>
      </c>
      <c r="F53" s="1" t="s">
        <v>12909</v>
      </c>
      <c r="G53" s="1">
        <v>6</v>
      </c>
      <c r="H53" s="1">
        <v>8</v>
      </c>
      <c r="I53" s="1">
        <v>900001</v>
      </c>
      <c r="J53" s="1">
        <v>1</v>
      </c>
      <c r="L53"/>
      <c r="M53"/>
    </row>
    <row r="54" spans="1:13" x14ac:dyDescent="0.15">
      <c r="A54" s="1" t="s">
        <v>12925</v>
      </c>
      <c r="B54" s="1">
        <v>2</v>
      </c>
      <c r="C54" s="1">
        <v>204142</v>
      </c>
      <c r="D54" s="1">
        <v>1</v>
      </c>
      <c r="F54" s="1" t="s">
        <v>12909</v>
      </c>
      <c r="G54" s="1">
        <v>6</v>
      </c>
      <c r="H54" s="1">
        <v>9</v>
      </c>
      <c r="I54" s="1">
        <v>900001</v>
      </c>
      <c r="J54" s="1">
        <v>1</v>
      </c>
      <c r="L54"/>
      <c r="M54"/>
    </row>
    <row r="55" spans="1:13" x14ac:dyDescent="0.15">
      <c r="A55" s="1" t="s">
        <v>12925</v>
      </c>
      <c r="B55" s="1">
        <v>3</v>
      </c>
      <c r="C55" s="1">
        <v>204142</v>
      </c>
      <c r="D55" s="1">
        <v>1</v>
      </c>
      <c r="F55" s="1" t="s">
        <v>12909</v>
      </c>
      <c r="G55" s="1">
        <v>6</v>
      </c>
      <c r="H55" s="1">
        <v>10</v>
      </c>
      <c r="I55" s="1">
        <v>900001</v>
      </c>
      <c r="J55" s="1">
        <v>1</v>
      </c>
      <c r="L55"/>
      <c r="M55"/>
    </row>
    <row r="56" spans="1:13" x14ac:dyDescent="0.15">
      <c r="A56" s="1" t="s">
        <v>12926</v>
      </c>
      <c r="B56" s="1">
        <v>1</v>
      </c>
      <c r="C56" s="1">
        <v>204164</v>
      </c>
      <c r="D56" s="1">
        <v>1</v>
      </c>
      <c r="F56" s="1" t="s">
        <v>12910</v>
      </c>
      <c r="G56" s="1">
        <v>7</v>
      </c>
      <c r="H56" s="1">
        <v>2</v>
      </c>
      <c r="I56" s="1">
        <v>900003</v>
      </c>
      <c r="J56" s="1">
        <v>1</v>
      </c>
      <c r="L56"/>
      <c r="M56"/>
    </row>
    <row r="57" spans="1:13" x14ac:dyDescent="0.15">
      <c r="A57" s="1" t="s">
        <v>12926</v>
      </c>
      <c r="B57" s="1">
        <v>2</v>
      </c>
      <c r="C57" s="1">
        <v>204164</v>
      </c>
      <c r="D57" s="1">
        <v>1</v>
      </c>
      <c r="F57" s="1" t="s">
        <v>12910</v>
      </c>
      <c r="G57" s="1">
        <v>7</v>
      </c>
      <c r="H57" s="1">
        <v>3</v>
      </c>
      <c r="I57" s="1">
        <v>900003</v>
      </c>
      <c r="J57" s="1">
        <v>1</v>
      </c>
      <c r="L57"/>
      <c r="M57"/>
    </row>
    <row r="58" spans="1:13" x14ac:dyDescent="0.15">
      <c r="A58" s="1" t="s">
        <v>12926</v>
      </c>
      <c r="B58" s="1">
        <v>3</v>
      </c>
      <c r="C58" s="1">
        <v>204164</v>
      </c>
      <c r="D58" s="1">
        <v>1</v>
      </c>
      <c r="F58" s="1" t="s">
        <v>12910</v>
      </c>
      <c r="G58" s="1">
        <v>7</v>
      </c>
      <c r="H58" s="1">
        <v>4</v>
      </c>
      <c r="I58" s="1">
        <v>900003</v>
      </c>
      <c r="J58" s="1">
        <v>1</v>
      </c>
      <c r="L58"/>
      <c r="M58"/>
    </row>
    <row r="59" spans="1:13" x14ac:dyDescent="0.15">
      <c r="A59" s="1" t="s">
        <v>12927</v>
      </c>
      <c r="B59" s="1">
        <v>1</v>
      </c>
      <c r="C59" s="1">
        <v>204166</v>
      </c>
      <c r="D59" s="1">
        <v>1</v>
      </c>
      <c r="F59" s="1" t="s">
        <v>12910</v>
      </c>
      <c r="G59" s="1">
        <v>7</v>
      </c>
      <c r="H59" s="1">
        <v>5</v>
      </c>
      <c r="I59" s="1">
        <v>900003</v>
      </c>
      <c r="J59" s="1">
        <v>1</v>
      </c>
      <c r="L59"/>
      <c r="M59"/>
    </row>
    <row r="60" spans="1:13" x14ac:dyDescent="0.15">
      <c r="A60" s="1" t="s">
        <v>12927</v>
      </c>
      <c r="B60" s="1">
        <v>2</v>
      </c>
      <c r="C60" s="1">
        <v>204166</v>
      </c>
      <c r="D60" s="1">
        <v>1</v>
      </c>
      <c r="F60" s="1" t="s">
        <v>12910</v>
      </c>
      <c r="G60" s="1">
        <v>7</v>
      </c>
      <c r="H60" s="1">
        <v>6</v>
      </c>
      <c r="I60" s="1">
        <v>900003</v>
      </c>
      <c r="J60" s="1">
        <v>1</v>
      </c>
      <c r="L60"/>
      <c r="M60"/>
    </row>
    <row r="61" spans="1:13" x14ac:dyDescent="0.15">
      <c r="A61" s="1" t="s">
        <v>12927</v>
      </c>
      <c r="B61" s="1">
        <v>3</v>
      </c>
      <c r="C61" s="1">
        <v>204166</v>
      </c>
      <c r="D61" s="1">
        <v>1</v>
      </c>
      <c r="F61" s="1" t="s">
        <v>12910</v>
      </c>
      <c r="G61" s="1">
        <v>7</v>
      </c>
      <c r="H61" s="1">
        <v>7</v>
      </c>
      <c r="I61" s="1">
        <v>900003</v>
      </c>
      <c r="J61" s="1">
        <v>1</v>
      </c>
      <c r="L61"/>
      <c r="M61"/>
    </row>
    <row r="62" spans="1:13" x14ac:dyDescent="0.15">
      <c r="A62" s="1" t="s">
        <v>12928</v>
      </c>
      <c r="B62" s="1">
        <v>1</v>
      </c>
      <c r="C62" s="1">
        <v>204167</v>
      </c>
      <c r="D62" s="1">
        <v>1</v>
      </c>
      <c r="F62" s="1" t="s">
        <v>12910</v>
      </c>
      <c r="G62" s="1">
        <v>7</v>
      </c>
      <c r="H62" s="1">
        <v>8</v>
      </c>
      <c r="I62" s="1">
        <v>900003</v>
      </c>
      <c r="J62" s="1">
        <v>1</v>
      </c>
      <c r="L62"/>
      <c r="M62"/>
    </row>
    <row r="63" spans="1:13" x14ac:dyDescent="0.15">
      <c r="A63" s="1" t="s">
        <v>12928</v>
      </c>
      <c r="B63" s="1">
        <v>2</v>
      </c>
      <c r="C63" s="1">
        <v>204167</v>
      </c>
      <c r="D63" s="1">
        <v>1</v>
      </c>
      <c r="F63" s="1" t="s">
        <v>12910</v>
      </c>
      <c r="G63" s="1">
        <v>7</v>
      </c>
      <c r="H63" s="1">
        <v>9</v>
      </c>
      <c r="I63" s="1">
        <v>900003</v>
      </c>
      <c r="J63" s="1">
        <v>1</v>
      </c>
      <c r="L63"/>
      <c r="M63"/>
    </row>
    <row r="64" spans="1:13" x14ac:dyDescent="0.15">
      <c r="A64" s="1" t="s">
        <v>12928</v>
      </c>
      <c r="B64" s="1">
        <v>3</v>
      </c>
      <c r="C64" s="1">
        <v>204167</v>
      </c>
      <c r="D64" s="1">
        <v>1</v>
      </c>
      <c r="F64" s="1" t="s">
        <v>12910</v>
      </c>
      <c r="G64" s="1">
        <v>7</v>
      </c>
      <c r="H64" s="1">
        <v>10</v>
      </c>
      <c r="I64" s="1">
        <v>900003</v>
      </c>
      <c r="J64" s="1">
        <v>1</v>
      </c>
      <c r="L64"/>
      <c r="M64"/>
    </row>
    <row r="65" spans="1:13" x14ac:dyDescent="0.15">
      <c r="A65" s="1" t="s">
        <v>12929</v>
      </c>
      <c r="B65" s="1">
        <v>1</v>
      </c>
      <c r="C65" s="1">
        <v>204165</v>
      </c>
      <c r="D65" s="1">
        <v>1</v>
      </c>
      <c r="F65" s="1" t="s">
        <v>12910</v>
      </c>
      <c r="G65" s="1">
        <v>8</v>
      </c>
      <c r="H65" s="1">
        <v>2</v>
      </c>
      <c r="I65" s="1">
        <v>900003</v>
      </c>
      <c r="J65" s="1">
        <v>1</v>
      </c>
      <c r="L65"/>
      <c r="M65"/>
    </row>
    <row r="66" spans="1:13" x14ac:dyDescent="0.15">
      <c r="A66" s="1" t="s">
        <v>12929</v>
      </c>
      <c r="B66" s="1">
        <v>2</v>
      </c>
      <c r="C66" s="1">
        <v>204165</v>
      </c>
      <c r="D66" s="1">
        <v>1</v>
      </c>
      <c r="F66" s="1" t="s">
        <v>12910</v>
      </c>
      <c r="G66" s="1">
        <v>8</v>
      </c>
      <c r="H66" s="1">
        <v>3</v>
      </c>
      <c r="I66" s="1">
        <v>900003</v>
      </c>
      <c r="J66" s="1">
        <v>1</v>
      </c>
      <c r="L66"/>
      <c r="M66"/>
    </row>
    <row r="67" spans="1:13" x14ac:dyDescent="0.15">
      <c r="A67" s="1" t="s">
        <v>12929</v>
      </c>
      <c r="B67" s="1">
        <v>3</v>
      </c>
      <c r="C67" s="1">
        <v>204165</v>
      </c>
      <c r="D67" s="1">
        <v>1</v>
      </c>
      <c r="F67" s="1" t="s">
        <v>12910</v>
      </c>
      <c r="G67" s="1">
        <v>8</v>
      </c>
      <c r="H67" s="1">
        <v>4</v>
      </c>
      <c r="I67" s="1">
        <v>900003</v>
      </c>
      <c r="J67" s="1">
        <v>1</v>
      </c>
      <c r="L67"/>
      <c r="M67"/>
    </row>
    <row r="68" spans="1:13" x14ac:dyDescent="0.15">
      <c r="A68" s="1" t="s">
        <v>12930</v>
      </c>
      <c r="B68" s="1">
        <v>1</v>
      </c>
      <c r="C68" s="1">
        <v>900023</v>
      </c>
      <c r="D68" s="1">
        <v>1</v>
      </c>
      <c r="F68" s="1" t="s">
        <v>12910</v>
      </c>
      <c r="G68" s="1">
        <v>8</v>
      </c>
      <c r="H68" s="1">
        <v>5</v>
      </c>
      <c r="I68" s="1">
        <v>900003</v>
      </c>
      <c r="J68" s="1">
        <v>1</v>
      </c>
      <c r="L68"/>
      <c r="M68"/>
    </row>
    <row r="69" spans="1:13" x14ac:dyDescent="0.15">
      <c r="A69" s="1" t="s">
        <v>12930</v>
      </c>
      <c r="B69" s="1">
        <v>2</v>
      </c>
      <c r="C69" s="1">
        <v>900023</v>
      </c>
      <c r="D69" s="1">
        <v>1</v>
      </c>
      <c r="F69" s="1" t="s">
        <v>12910</v>
      </c>
      <c r="G69" s="1">
        <v>8</v>
      </c>
      <c r="H69" s="1">
        <v>6</v>
      </c>
      <c r="I69" s="1">
        <v>900003</v>
      </c>
      <c r="J69" s="1">
        <v>1</v>
      </c>
      <c r="L69"/>
      <c r="M69"/>
    </row>
    <row r="70" spans="1:13" x14ac:dyDescent="0.15">
      <c r="A70" s="1" t="s">
        <v>12930</v>
      </c>
      <c r="B70" s="1">
        <v>3</v>
      </c>
      <c r="C70" s="1">
        <v>900023</v>
      </c>
      <c r="D70" s="1">
        <v>1</v>
      </c>
      <c r="F70" s="1" t="s">
        <v>12910</v>
      </c>
      <c r="G70" s="1">
        <v>8</v>
      </c>
      <c r="H70" s="1">
        <v>7</v>
      </c>
      <c r="I70" s="1">
        <v>900003</v>
      </c>
      <c r="J70" s="1">
        <v>1</v>
      </c>
      <c r="L70"/>
      <c r="M70"/>
    </row>
    <row r="71" spans="1:13" x14ac:dyDescent="0.15">
      <c r="A71" s="1" t="s">
        <v>12931</v>
      </c>
      <c r="B71" s="1">
        <v>1</v>
      </c>
      <c r="C71" s="1">
        <v>200341</v>
      </c>
      <c r="D71" s="1">
        <v>1</v>
      </c>
      <c r="F71" s="1" t="s">
        <v>12910</v>
      </c>
      <c r="G71" s="1">
        <v>8</v>
      </c>
      <c r="H71" s="1">
        <v>8</v>
      </c>
      <c r="I71" s="1">
        <v>900003</v>
      </c>
      <c r="J71" s="1">
        <v>1</v>
      </c>
      <c r="L71"/>
      <c r="M71"/>
    </row>
    <row r="72" spans="1:13" x14ac:dyDescent="0.15">
      <c r="A72" s="1" t="s">
        <v>12931</v>
      </c>
      <c r="B72" s="1">
        <v>2</v>
      </c>
      <c r="C72" s="1">
        <v>200341</v>
      </c>
      <c r="D72" s="1">
        <v>1</v>
      </c>
      <c r="F72" s="1" t="s">
        <v>12910</v>
      </c>
      <c r="G72" s="1">
        <v>8</v>
      </c>
      <c r="H72" s="1">
        <v>9</v>
      </c>
      <c r="I72" s="1">
        <v>900003</v>
      </c>
      <c r="J72" s="1">
        <v>1</v>
      </c>
      <c r="L72"/>
      <c r="M72"/>
    </row>
    <row r="73" spans="1:13" x14ac:dyDescent="0.15">
      <c r="A73" s="1" t="s">
        <v>12931</v>
      </c>
      <c r="B73" s="1">
        <v>3</v>
      </c>
      <c r="C73" s="1">
        <v>200341</v>
      </c>
      <c r="D73" s="1">
        <v>1</v>
      </c>
      <c r="F73" s="1" t="s">
        <v>12910</v>
      </c>
      <c r="G73" s="1">
        <v>8</v>
      </c>
      <c r="H73" s="1">
        <v>10</v>
      </c>
      <c r="I73" s="1">
        <v>900003</v>
      </c>
      <c r="J73" s="1">
        <v>1</v>
      </c>
      <c r="L73"/>
      <c r="M73"/>
    </row>
    <row r="74" spans="1:13" x14ac:dyDescent="0.15">
      <c r="F74" s="1" t="s">
        <v>12910</v>
      </c>
      <c r="G74" s="1">
        <v>9</v>
      </c>
      <c r="H74" s="1">
        <v>2</v>
      </c>
      <c r="I74" s="1">
        <v>900003</v>
      </c>
      <c r="J74" s="1">
        <v>1</v>
      </c>
      <c r="L74"/>
      <c r="M74"/>
    </row>
    <row r="75" spans="1:13" x14ac:dyDescent="0.15">
      <c r="F75" s="1" t="s">
        <v>12910</v>
      </c>
      <c r="G75" s="1">
        <v>9</v>
      </c>
      <c r="H75" s="1">
        <v>3</v>
      </c>
      <c r="I75" s="1">
        <v>900003</v>
      </c>
      <c r="J75" s="1">
        <v>1</v>
      </c>
      <c r="L75"/>
      <c r="M75"/>
    </row>
    <row r="76" spans="1:13" x14ac:dyDescent="0.15">
      <c r="F76" s="1" t="s">
        <v>12910</v>
      </c>
      <c r="G76" s="1">
        <v>9</v>
      </c>
      <c r="H76" s="1">
        <v>4</v>
      </c>
      <c r="I76" s="1">
        <v>900003</v>
      </c>
      <c r="J76" s="1">
        <v>1</v>
      </c>
      <c r="L76"/>
      <c r="M76"/>
    </row>
    <row r="77" spans="1:13" x14ac:dyDescent="0.15">
      <c r="F77" s="1" t="s">
        <v>12910</v>
      </c>
      <c r="G77" s="1">
        <v>9</v>
      </c>
      <c r="H77" s="1">
        <v>5</v>
      </c>
      <c r="I77" s="1">
        <v>900003</v>
      </c>
      <c r="J77" s="1">
        <v>1</v>
      </c>
      <c r="L77"/>
      <c r="M77"/>
    </row>
    <row r="78" spans="1:13" x14ac:dyDescent="0.15">
      <c r="F78" s="1" t="s">
        <v>12910</v>
      </c>
      <c r="G78" s="1">
        <v>9</v>
      </c>
      <c r="H78" s="1">
        <v>6</v>
      </c>
      <c r="I78" s="1">
        <v>900003</v>
      </c>
      <c r="J78" s="1">
        <v>1</v>
      </c>
      <c r="L78"/>
      <c r="M78"/>
    </row>
    <row r="79" spans="1:13" x14ac:dyDescent="0.15">
      <c r="F79" s="1" t="s">
        <v>12910</v>
      </c>
      <c r="G79" s="1">
        <v>9</v>
      </c>
      <c r="H79" s="1">
        <v>7</v>
      </c>
      <c r="I79" s="1">
        <v>900003</v>
      </c>
      <c r="J79" s="1">
        <v>1</v>
      </c>
      <c r="L79"/>
      <c r="M79"/>
    </row>
    <row r="80" spans="1:13" x14ac:dyDescent="0.15">
      <c r="F80" s="1" t="s">
        <v>12910</v>
      </c>
      <c r="G80" s="1">
        <v>9</v>
      </c>
      <c r="H80" s="1">
        <v>8</v>
      </c>
      <c r="I80" s="1">
        <v>900003</v>
      </c>
      <c r="J80" s="1">
        <v>1</v>
      </c>
      <c r="L80"/>
      <c r="M80"/>
    </row>
    <row r="81" spans="6:13" x14ac:dyDescent="0.15">
      <c r="F81" s="1" t="s">
        <v>12910</v>
      </c>
      <c r="G81" s="1">
        <v>9</v>
      </c>
      <c r="H81" s="1">
        <v>9</v>
      </c>
      <c r="I81" s="1">
        <v>900003</v>
      </c>
      <c r="J81" s="1">
        <v>1</v>
      </c>
      <c r="L81"/>
      <c r="M81"/>
    </row>
    <row r="82" spans="6:13" x14ac:dyDescent="0.15">
      <c r="F82" s="1" t="s">
        <v>12910</v>
      </c>
      <c r="G82" s="1">
        <v>9</v>
      </c>
      <c r="H82" s="1">
        <v>10</v>
      </c>
      <c r="I82" s="1">
        <v>900003</v>
      </c>
      <c r="J82" s="1">
        <v>1</v>
      </c>
      <c r="L82"/>
      <c r="M82"/>
    </row>
    <row r="83" spans="6:13" x14ac:dyDescent="0.15">
      <c r="F83" s="1" t="s">
        <v>12911</v>
      </c>
      <c r="G83" s="1">
        <v>10</v>
      </c>
      <c r="H83" s="1">
        <v>2</v>
      </c>
      <c r="I83" s="1">
        <v>900005</v>
      </c>
      <c r="J83" s="1">
        <v>1</v>
      </c>
      <c r="L83"/>
      <c r="M83"/>
    </row>
    <row r="84" spans="6:13" x14ac:dyDescent="0.15">
      <c r="F84" s="1" t="s">
        <v>12911</v>
      </c>
      <c r="G84" s="1">
        <v>10</v>
      </c>
      <c r="H84" s="1">
        <v>3</v>
      </c>
      <c r="I84" s="1">
        <v>900005</v>
      </c>
      <c r="J84" s="1">
        <v>1</v>
      </c>
      <c r="L84"/>
      <c r="M84"/>
    </row>
    <row r="85" spans="6:13" x14ac:dyDescent="0.15">
      <c r="F85" s="1" t="s">
        <v>12911</v>
      </c>
      <c r="G85" s="1">
        <v>10</v>
      </c>
      <c r="H85" s="1">
        <v>4</v>
      </c>
      <c r="I85" s="1">
        <v>900005</v>
      </c>
      <c r="J85" s="1">
        <v>1</v>
      </c>
      <c r="L85"/>
      <c r="M85"/>
    </row>
    <row r="86" spans="6:13" x14ac:dyDescent="0.15">
      <c r="F86" s="1" t="s">
        <v>12911</v>
      </c>
      <c r="G86" s="1">
        <v>10</v>
      </c>
      <c r="H86" s="1">
        <v>5</v>
      </c>
      <c r="I86" s="1">
        <v>900005</v>
      </c>
      <c r="J86" s="1">
        <v>1</v>
      </c>
      <c r="L86"/>
      <c r="M86"/>
    </row>
    <row r="87" spans="6:13" x14ac:dyDescent="0.15">
      <c r="F87" s="1" t="s">
        <v>12911</v>
      </c>
      <c r="G87" s="1">
        <v>10</v>
      </c>
      <c r="H87" s="1">
        <v>6</v>
      </c>
      <c r="I87" s="1">
        <v>900005</v>
      </c>
      <c r="J87" s="1">
        <v>1</v>
      </c>
      <c r="L87"/>
      <c r="M87"/>
    </row>
    <row r="88" spans="6:13" x14ac:dyDescent="0.15">
      <c r="F88" s="1" t="s">
        <v>12911</v>
      </c>
      <c r="G88" s="1">
        <v>10</v>
      </c>
      <c r="H88" s="1">
        <v>7</v>
      </c>
      <c r="I88" s="1">
        <v>900005</v>
      </c>
      <c r="J88" s="1">
        <v>1</v>
      </c>
      <c r="L88"/>
      <c r="M88"/>
    </row>
    <row r="89" spans="6:13" x14ac:dyDescent="0.15">
      <c r="F89" s="1" t="s">
        <v>12911</v>
      </c>
      <c r="G89" s="1">
        <v>10</v>
      </c>
      <c r="H89" s="1">
        <v>8</v>
      </c>
      <c r="I89" s="1">
        <v>900005</v>
      </c>
      <c r="J89" s="1">
        <v>1</v>
      </c>
      <c r="L89"/>
      <c r="M89"/>
    </row>
    <row r="90" spans="6:13" x14ac:dyDescent="0.15">
      <c r="F90" s="1" t="s">
        <v>12911</v>
      </c>
      <c r="G90" s="1">
        <v>10</v>
      </c>
      <c r="H90" s="1">
        <v>9</v>
      </c>
      <c r="I90" s="1">
        <v>900005</v>
      </c>
      <c r="J90" s="1">
        <v>1</v>
      </c>
      <c r="L90"/>
      <c r="M90"/>
    </row>
    <row r="91" spans="6:13" x14ac:dyDescent="0.15">
      <c r="F91" s="1" t="s">
        <v>12911</v>
      </c>
      <c r="G91" s="1">
        <v>10</v>
      </c>
      <c r="H91" s="1">
        <v>10</v>
      </c>
      <c r="I91" s="1">
        <v>900005</v>
      </c>
      <c r="J91" s="1">
        <v>1</v>
      </c>
      <c r="L91"/>
      <c r="M91"/>
    </row>
    <row r="92" spans="6:13" x14ac:dyDescent="0.15">
      <c r="F92" s="1" t="s">
        <v>12911</v>
      </c>
      <c r="G92" s="1">
        <v>11</v>
      </c>
      <c r="H92" s="1">
        <v>2</v>
      </c>
      <c r="I92" s="1">
        <v>900005</v>
      </c>
      <c r="J92" s="1">
        <v>1</v>
      </c>
      <c r="L92"/>
      <c r="M92"/>
    </row>
    <row r="93" spans="6:13" x14ac:dyDescent="0.15">
      <c r="F93" s="1" t="s">
        <v>12911</v>
      </c>
      <c r="G93" s="1">
        <v>11</v>
      </c>
      <c r="H93" s="1">
        <v>3</v>
      </c>
      <c r="I93" s="1">
        <v>900005</v>
      </c>
      <c r="J93" s="1">
        <v>1</v>
      </c>
      <c r="L93"/>
      <c r="M93"/>
    </row>
    <row r="94" spans="6:13" x14ac:dyDescent="0.15">
      <c r="F94" s="1" t="s">
        <v>12911</v>
      </c>
      <c r="G94" s="1">
        <v>11</v>
      </c>
      <c r="H94" s="1">
        <v>4</v>
      </c>
      <c r="I94" s="1">
        <v>900005</v>
      </c>
      <c r="J94" s="1">
        <v>1</v>
      </c>
      <c r="L94"/>
      <c r="M94"/>
    </row>
    <row r="95" spans="6:13" x14ac:dyDescent="0.15">
      <c r="F95" s="1" t="s">
        <v>12911</v>
      </c>
      <c r="G95" s="1">
        <v>11</v>
      </c>
      <c r="H95" s="1">
        <v>5</v>
      </c>
      <c r="I95" s="1">
        <v>900005</v>
      </c>
      <c r="J95" s="1">
        <v>1</v>
      </c>
      <c r="L95"/>
      <c r="M95"/>
    </row>
    <row r="96" spans="6:13" x14ac:dyDescent="0.15">
      <c r="F96" s="1" t="s">
        <v>12911</v>
      </c>
      <c r="G96" s="1">
        <v>11</v>
      </c>
      <c r="H96" s="1">
        <v>6</v>
      </c>
      <c r="I96" s="1">
        <v>900005</v>
      </c>
      <c r="J96" s="1">
        <v>1</v>
      </c>
      <c r="L96"/>
      <c r="M96"/>
    </row>
    <row r="97" spans="6:13" x14ac:dyDescent="0.15">
      <c r="F97" s="1" t="s">
        <v>12911</v>
      </c>
      <c r="G97" s="1">
        <v>11</v>
      </c>
      <c r="H97" s="1">
        <v>7</v>
      </c>
      <c r="I97" s="1">
        <v>900005</v>
      </c>
      <c r="J97" s="1">
        <v>1</v>
      </c>
      <c r="L97"/>
      <c r="M97"/>
    </row>
    <row r="98" spans="6:13" x14ac:dyDescent="0.15">
      <c r="F98" s="1" t="s">
        <v>12911</v>
      </c>
      <c r="G98" s="1">
        <v>11</v>
      </c>
      <c r="H98" s="1">
        <v>8</v>
      </c>
      <c r="I98" s="1">
        <v>900005</v>
      </c>
      <c r="J98" s="1">
        <v>1</v>
      </c>
      <c r="L98"/>
      <c r="M98"/>
    </row>
    <row r="99" spans="6:13" x14ac:dyDescent="0.15">
      <c r="F99" s="1" t="s">
        <v>12911</v>
      </c>
      <c r="G99" s="1">
        <v>11</v>
      </c>
      <c r="H99" s="1">
        <v>9</v>
      </c>
      <c r="I99" s="1">
        <v>900005</v>
      </c>
      <c r="J99" s="1">
        <v>1</v>
      </c>
      <c r="L99"/>
      <c r="M99"/>
    </row>
    <row r="100" spans="6:13" x14ac:dyDescent="0.15">
      <c r="F100" s="1" t="s">
        <v>12911</v>
      </c>
      <c r="G100" s="1">
        <v>11</v>
      </c>
      <c r="H100" s="1">
        <v>10</v>
      </c>
      <c r="I100" s="1">
        <v>900005</v>
      </c>
      <c r="J100" s="1">
        <v>1</v>
      </c>
      <c r="L100"/>
      <c r="M100"/>
    </row>
    <row r="101" spans="6:13" x14ac:dyDescent="0.15">
      <c r="F101" s="1" t="s">
        <v>12911</v>
      </c>
      <c r="G101" s="1">
        <v>12</v>
      </c>
      <c r="H101" s="1">
        <v>2</v>
      </c>
      <c r="I101" s="1">
        <v>900005</v>
      </c>
      <c r="J101" s="1">
        <v>1</v>
      </c>
      <c r="L101"/>
      <c r="M101"/>
    </row>
    <row r="102" spans="6:13" x14ac:dyDescent="0.15">
      <c r="F102" s="1" t="s">
        <v>12911</v>
      </c>
      <c r="G102" s="1">
        <v>12</v>
      </c>
      <c r="H102" s="1">
        <v>3</v>
      </c>
      <c r="I102" s="1">
        <v>900005</v>
      </c>
      <c r="J102" s="1">
        <v>1</v>
      </c>
      <c r="L102"/>
      <c r="M102"/>
    </row>
    <row r="103" spans="6:13" x14ac:dyDescent="0.15">
      <c r="F103" s="1" t="s">
        <v>12911</v>
      </c>
      <c r="G103" s="1">
        <v>12</v>
      </c>
      <c r="H103" s="1">
        <v>4</v>
      </c>
      <c r="I103" s="1">
        <v>900005</v>
      </c>
      <c r="J103" s="1">
        <v>1</v>
      </c>
      <c r="L103"/>
      <c r="M103"/>
    </row>
    <row r="104" spans="6:13" x14ac:dyDescent="0.15">
      <c r="F104" s="1" t="s">
        <v>12911</v>
      </c>
      <c r="G104" s="1">
        <v>12</v>
      </c>
      <c r="H104" s="1">
        <v>5</v>
      </c>
      <c r="I104" s="1">
        <v>900005</v>
      </c>
      <c r="J104" s="1">
        <v>1</v>
      </c>
      <c r="L104"/>
      <c r="M104"/>
    </row>
    <row r="105" spans="6:13" x14ac:dyDescent="0.15">
      <c r="F105" s="1" t="s">
        <v>12911</v>
      </c>
      <c r="G105" s="1">
        <v>12</v>
      </c>
      <c r="H105" s="1">
        <v>6</v>
      </c>
      <c r="I105" s="1">
        <v>900005</v>
      </c>
      <c r="J105" s="1">
        <v>1</v>
      </c>
      <c r="L105"/>
      <c r="M105"/>
    </row>
    <row r="106" spans="6:13" x14ac:dyDescent="0.15">
      <c r="F106" s="1" t="s">
        <v>12911</v>
      </c>
      <c r="G106" s="1">
        <v>12</v>
      </c>
      <c r="H106" s="1">
        <v>7</v>
      </c>
      <c r="I106" s="1">
        <v>900005</v>
      </c>
      <c r="J106" s="1">
        <v>1</v>
      </c>
      <c r="L106"/>
      <c r="M106"/>
    </row>
    <row r="107" spans="6:13" x14ac:dyDescent="0.15">
      <c r="F107" s="1" t="s">
        <v>12911</v>
      </c>
      <c r="G107" s="1">
        <v>12</v>
      </c>
      <c r="H107" s="1">
        <v>8</v>
      </c>
      <c r="I107" s="1">
        <v>900005</v>
      </c>
      <c r="J107" s="1">
        <v>1</v>
      </c>
      <c r="L107"/>
      <c r="M107"/>
    </row>
    <row r="108" spans="6:13" x14ac:dyDescent="0.15">
      <c r="F108" s="1" t="s">
        <v>12911</v>
      </c>
      <c r="G108" s="1">
        <v>12</v>
      </c>
      <c r="H108" s="1">
        <v>9</v>
      </c>
      <c r="I108" s="1">
        <v>900005</v>
      </c>
      <c r="J108" s="1">
        <v>1</v>
      </c>
      <c r="L108"/>
      <c r="M108"/>
    </row>
    <row r="109" spans="6:13" x14ac:dyDescent="0.15">
      <c r="F109" s="1" t="s">
        <v>12911</v>
      </c>
      <c r="G109" s="1">
        <v>12</v>
      </c>
      <c r="H109" s="1">
        <v>10</v>
      </c>
      <c r="I109" s="1">
        <v>900005</v>
      </c>
      <c r="J109" s="1">
        <v>1</v>
      </c>
      <c r="L109"/>
      <c r="M109"/>
    </row>
    <row r="110" spans="6:13" x14ac:dyDescent="0.15">
      <c r="F110" s="1" t="s">
        <v>12912</v>
      </c>
      <c r="G110" s="1">
        <v>13</v>
      </c>
      <c r="H110" s="1">
        <v>2</v>
      </c>
      <c r="I110" s="1">
        <v>900006</v>
      </c>
      <c r="J110" s="1">
        <v>1</v>
      </c>
      <c r="L110"/>
      <c r="M110"/>
    </row>
    <row r="111" spans="6:13" x14ac:dyDescent="0.15">
      <c r="F111" s="1" t="s">
        <v>12912</v>
      </c>
      <c r="G111" s="1">
        <v>13</v>
      </c>
      <c r="H111" s="1">
        <v>3</v>
      </c>
      <c r="I111" s="1">
        <v>900006</v>
      </c>
      <c r="J111" s="1">
        <v>1</v>
      </c>
      <c r="L111"/>
      <c r="M111"/>
    </row>
    <row r="112" spans="6:13" x14ac:dyDescent="0.15">
      <c r="F112" s="1" t="s">
        <v>12912</v>
      </c>
      <c r="G112" s="1">
        <v>13</v>
      </c>
      <c r="H112" s="1">
        <v>4</v>
      </c>
      <c r="I112" s="1">
        <v>900006</v>
      </c>
      <c r="J112" s="1">
        <v>1</v>
      </c>
      <c r="L112"/>
      <c r="M112"/>
    </row>
    <row r="113" spans="6:13" x14ac:dyDescent="0.15">
      <c r="F113" s="1" t="s">
        <v>12912</v>
      </c>
      <c r="G113" s="1">
        <v>13</v>
      </c>
      <c r="H113" s="1">
        <v>5</v>
      </c>
      <c r="I113" s="1">
        <v>900006</v>
      </c>
      <c r="J113" s="1">
        <v>1</v>
      </c>
      <c r="L113"/>
      <c r="M113"/>
    </row>
    <row r="114" spans="6:13" x14ac:dyDescent="0.15">
      <c r="F114" s="1" t="s">
        <v>12912</v>
      </c>
      <c r="G114" s="1">
        <v>13</v>
      </c>
      <c r="H114" s="1">
        <v>6</v>
      </c>
      <c r="I114" s="1">
        <v>900006</v>
      </c>
      <c r="J114" s="1">
        <v>1</v>
      </c>
      <c r="L114"/>
      <c r="M114"/>
    </row>
    <row r="115" spans="6:13" x14ac:dyDescent="0.15">
      <c r="F115" s="1" t="s">
        <v>12912</v>
      </c>
      <c r="G115" s="1">
        <v>13</v>
      </c>
      <c r="H115" s="1">
        <v>7</v>
      </c>
      <c r="I115" s="1">
        <v>900006</v>
      </c>
      <c r="J115" s="1">
        <v>1</v>
      </c>
      <c r="L115"/>
      <c r="M115"/>
    </row>
    <row r="116" spans="6:13" x14ac:dyDescent="0.15">
      <c r="F116" s="1" t="s">
        <v>12912</v>
      </c>
      <c r="G116" s="1">
        <v>13</v>
      </c>
      <c r="H116" s="1">
        <v>8</v>
      </c>
      <c r="I116" s="1">
        <v>900006</v>
      </c>
      <c r="J116" s="1">
        <v>1</v>
      </c>
      <c r="L116"/>
      <c r="M116"/>
    </row>
    <row r="117" spans="6:13" x14ac:dyDescent="0.15">
      <c r="F117" s="1" t="s">
        <v>12912</v>
      </c>
      <c r="G117" s="1">
        <v>13</v>
      </c>
      <c r="H117" s="1">
        <v>9</v>
      </c>
      <c r="I117" s="1">
        <v>900006</v>
      </c>
      <c r="J117" s="1">
        <v>1</v>
      </c>
      <c r="L117"/>
      <c r="M117"/>
    </row>
    <row r="118" spans="6:13" x14ac:dyDescent="0.15">
      <c r="F118" s="1" t="s">
        <v>12912</v>
      </c>
      <c r="G118" s="1">
        <v>13</v>
      </c>
      <c r="H118" s="1">
        <v>10</v>
      </c>
      <c r="I118" s="1">
        <v>900006</v>
      </c>
      <c r="J118" s="1">
        <v>1</v>
      </c>
      <c r="L118"/>
      <c r="M118"/>
    </row>
    <row r="119" spans="6:13" x14ac:dyDescent="0.15">
      <c r="F119" s="1" t="s">
        <v>12912</v>
      </c>
      <c r="G119" s="1">
        <v>14</v>
      </c>
      <c r="H119" s="1">
        <v>2</v>
      </c>
      <c r="I119" s="1">
        <v>900006</v>
      </c>
      <c r="J119" s="1">
        <v>1</v>
      </c>
      <c r="L119"/>
      <c r="M119"/>
    </row>
    <row r="120" spans="6:13" x14ac:dyDescent="0.15">
      <c r="F120" s="1" t="s">
        <v>12912</v>
      </c>
      <c r="G120" s="1">
        <v>14</v>
      </c>
      <c r="H120" s="1">
        <v>3</v>
      </c>
      <c r="I120" s="1">
        <v>900006</v>
      </c>
      <c r="J120" s="1">
        <v>1</v>
      </c>
      <c r="L120"/>
      <c r="M120"/>
    </row>
    <row r="121" spans="6:13" x14ac:dyDescent="0.15">
      <c r="F121" s="1" t="s">
        <v>12912</v>
      </c>
      <c r="G121" s="1">
        <v>14</v>
      </c>
      <c r="H121" s="1">
        <v>4</v>
      </c>
      <c r="I121" s="1">
        <v>900006</v>
      </c>
      <c r="J121" s="1">
        <v>1</v>
      </c>
      <c r="L121"/>
      <c r="M121"/>
    </row>
    <row r="122" spans="6:13" x14ac:dyDescent="0.15">
      <c r="F122" s="1" t="s">
        <v>12912</v>
      </c>
      <c r="G122" s="1">
        <v>14</v>
      </c>
      <c r="H122" s="1">
        <v>5</v>
      </c>
      <c r="I122" s="1">
        <v>900006</v>
      </c>
      <c r="J122" s="1">
        <v>1</v>
      </c>
      <c r="L122"/>
      <c r="M122"/>
    </row>
    <row r="123" spans="6:13" x14ac:dyDescent="0.15">
      <c r="F123" s="1" t="s">
        <v>12912</v>
      </c>
      <c r="G123" s="1">
        <v>14</v>
      </c>
      <c r="H123" s="1">
        <v>6</v>
      </c>
      <c r="I123" s="1">
        <v>900006</v>
      </c>
      <c r="J123" s="1">
        <v>1</v>
      </c>
      <c r="L123"/>
      <c r="M123"/>
    </row>
    <row r="124" spans="6:13" x14ac:dyDescent="0.15">
      <c r="F124" s="1" t="s">
        <v>12912</v>
      </c>
      <c r="G124" s="1">
        <v>14</v>
      </c>
      <c r="H124" s="1">
        <v>7</v>
      </c>
      <c r="I124" s="1">
        <v>900006</v>
      </c>
      <c r="J124" s="1">
        <v>1</v>
      </c>
      <c r="L124"/>
      <c r="M124"/>
    </row>
    <row r="125" spans="6:13" x14ac:dyDescent="0.15">
      <c r="F125" s="1" t="s">
        <v>12912</v>
      </c>
      <c r="G125" s="1">
        <v>14</v>
      </c>
      <c r="H125" s="1">
        <v>8</v>
      </c>
      <c r="I125" s="1">
        <v>900006</v>
      </c>
      <c r="J125" s="1">
        <v>1</v>
      </c>
      <c r="L125"/>
      <c r="M125"/>
    </row>
    <row r="126" spans="6:13" x14ac:dyDescent="0.15">
      <c r="F126" s="1" t="s">
        <v>12912</v>
      </c>
      <c r="G126" s="1">
        <v>14</v>
      </c>
      <c r="H126" s="1">
        <v>9</v>
      </c>
      <c r="I126" s="1">
        <v>900006</v>
      </c>
      <c r="J126" s="1">
        <v>1</v>
      </c>
      <c r="L126"/>
      <c r="M126"/>
    </row>
    <row r="127" spans="6:13" x14ac:dyDescent="0.15">
      <c r="F127" s="1" t="s">
        <v>12912</v>
      </c>
      <c r="G127" s="1">
        <v>14</v>
      </c>
      <c r="H127" s="1">
        <v>10</v>
      </c>
      <c r="I127" s="1">
        <v>900006</v>
      </c>
      <c r="J127" s="1">
        <v>1</v>
      </c>
      <c r="L127"/>
      <c r="M127"/>
    </row>
    <row r="128" spans="6:13" x14ac:dyDescent="0.15">
      <c r="F128" s="1" t="s">
        <v>12912</v>
      </c>
      <c r="G128" s="1">
        <v>15</v>
      </c>
      <c r="H128" s="1">
        <v>2</v>
      </c>
      <c r="I128" s="1">
        <v>900006</v>
      </c>
      <c r="J128" s="1">
        <v>1</v>
      </c>
      <c r="L128"/>
      <c r="M128"/>
    </row>
    <row r="129" spans="6:13" x14ac:dyDescent="0.15">
      <c r="F129" s="1" t="s">
        <v>12912</v>
      </c>
      <c r="G129" s="1">
        <v>15</v>
      </c>
      <c r="H129" s="1">
        <v>3</v>
      </c>
      <c r="I129" s="1">
        <v>900006</v>
      </c>
      <c r="J129" s="1">
        <v>1</v>
      </c>
      <c r="L129"/>
      <c r="M129"/>
    </row>
    <row r="130" spans="6:13" x14ac:dyDescent="0.15">
      <c r="F130" s="1" t="s">
        <v>12912</v>
      </c>
      <c r="G130" s="1">
        <v>15</v>
      </c>
      <c r="H130" s="1">
        <v>4</v>
      </c>
      <c r="I130" s="1">
        <v>900006</v>
      </c>
      <c r="J130" s="1">
        <v>1</v>
      </c>
      <c r="L130"/>
      <c r="M130"/>
    </row>
    <row r="131" spans="6:13" x14ac:dyDescent="0.15">
      <c r="F131" s="1" t="s">
        <v>12912</v>
      </c>
      <c r="G131" s="1">
        <v>15</v>
      </c>
      <c r="H131" s="1">
        <v>5</v>
      </c>
      <c r="I131" s="1">
        <v>900006</v>
      </c>
      <c r="J131" s="1">
        <v>1</v>
      </c>
      <c r="L131"/>
      <c r="M131"/>
    </row>
    <row r="132" spans="6:13" x14ac:dyDescent="0.15">
      <c r="F132" s="1" t="s">
        <v>12912</v>
      </c>
      <c r="G132" s="1">
        <v>15</v>
      </c>
      <c r="H132" s="1">
        <v>6</v>
      </c>
      <c r="I132" s="1">
        <v>900006</v>
      </c>
      <c r="J132" s="1">
        <v>1</v>
      </c>
      <c r="L132"/>
      <c r="M132"/>
    </row>
    <row r="133" spans="6:13" x14ac:dyDescent="0.15">
      <c r="F133" s="1" t="s">
        <v>12912</v>
      </c>
      <c r="G133" s="1">
        <v>15</v>
      </c>
      <c r="H133" s="1">
        <v>7</v>
      </c>
      <c r="I133" s="1">
        <v>900006</v>
      </c>
      <c r="J133" s="1">
        <v>1</v>
      </c>
      <c r="L133"/>
      <c r="M133"/>
    </row>
    <row r="134" spans="6:13" x14ac:dyDescent="0.15">
      <c r="F134" s="1" t="s">
        <v>12912</v>
      </c>
      <c r="G134" s="1">
        <v>15</v>
      </c>
      <c r="H134" s="1">
        <v>8</v>
      </c>
      <c r="I134" s="1">
        <v>900006</v>
      </c>
      <c r="J134" s="1">
        <v>1</v>
      </c>
      <c r="L134"/>
      <c r="M134"/>
    </row>
    <row r="135" spans="6:13" x14ac:dyDescent="0.15">
      <c r="F135" s="1" t="s">
        <v>12912</v>
      </c>
      <c r="G135" s="1">
        <v>15</v>
      </c>
      <c r="H135" s="1">
        <v>9</v>
      </c>
      <c r="I135" s="1">
        <v>900006</v>
      </c>
      <c r="J135" s="1">
        <v>1</v>
      </c>
      <c r="L135"/>
      <c r="M135"/>
    </row>
    <row r="136" spans="6:13" x14ac:dyDescent="0.15">
      <c r="F136" s="1" t="s">
        <v>12912</v>
      </c>
      <c r="G136" s="1">
        <v>15</v>
      </c>
      <c r="H136" s="1">
        <v>10</v>
      </c>
      <c r="I136" s="1">
        <v>900006</v>
      </c>
      <c r="J136" s="1">
        <v>1</v>
      </c>
      <c r="L136"/>
      <c r="M136"/>
    </row>
    <row r="137" spans="6:13" x14ac:dyDescent="0.15">
      <c r="F137" s="1" t="s">
        <v>12913</v>
      </c>
      <c r="G137" s="1">
        <v>16</v>
      </c>
      <c r="H137" s="1">
        <v>2</v>
      </c>
      <c r="I137" s="1">
        <v>900004</v>
      </c>
      <c r="J137" s="1">
        <v>1</v>
      </c>
      <c r="L137"/>
      <c r="M137"/>
    </row>
    <row r="138" spans="6:13" x14ac:dyDescent="0.15">
      <c r="F138" s="1" t="s">
        <v>12913</v>
      </c>
      <c r="G138" s="1">
        <v>16</v>
      </c>
      <c r="H138" s="1">
        <v>3</v>
      </c>
      <c r="I138" s="1">
        <v>900004</v>
      </c>
      <c r="J138" s="1">
        <v>1</v>
      </c>
      <c r="L138"/>
      <c r="M138"/>
    </row>
    <row r="139" spans="6:13" x14ac:dyDescent="0.15">
      <c r="F139" s="1" t="s">
        <v>12913</v>
      </c>
      <c r="G139" s="1">
        <v>16</v>
      </c>
      <c r="H139" s="1">
        <v>4</v>
      </c>
      <c r="I139" s="1">
        <v>900004</v>
      </c>
      <c r="J139" s="1">
        <v>1</v>
      </c>
      <c r="L139"/>
      <c r="M139"/>
    </row>
    <row r="140" spans="6:13" x14ac:dyDescent="0.15">
      <c r="F140" s="1" t="s">
        <v>12913</v>
      </c>
      <c r="G140" s="1">
        <v>16</v>
      </c>
      <c r="H140" s="1">
        <v>5</v>
      </c>
      <c r="I140" s="1">
        <v>900004</v>
      </c>
      <c r="J140" s="1">
        <v>1</v>
      </c>
      <c r="L140"/>
      <c r="M140"/>
    </row>
    <row r="141" spans="6:13" x14ac:dyDescent="0.15">
      <c r="F141" s="1" t="s">
        <v>12913</v>
      </c>
      <c r="G141" s="1">
        <v>16</v>
      </c>
      <c r="H141" s="1">
        <v>6</v>
      </c>
      <c r="I141" s="1">
        <v>900004</v>
      </c>
      <c r="J141" s="1">
        <v>1</v>
      </c>
      <c r="L141"/>
      <c r="M141"/>
    </row>
    <row r="142" spans="6:13" x14ac:dyDescent="0.15">
      <c r="F142" s="1" t="s">
        <v>12913</v>
      </c>
      <c r="G142" s="1">
        <v>16</v>
      </c>
      <c r="H142" s="1">
        <v>7</v>
      </c>
      <c r="I142" s="1">
        <v>900004</v>
      </c>
      <c r="J142" s="1">
        <v>1</v>
      </c>
      <c r="L142"/>
      <c r="M142"/>
    </row>
    <row r="143" spans="6:13" x14ac:dyDescent="0.15">
      <c r="F143" s="1" t="s">
        <v>12913</v>
      </c>
      <c r="G143" s="1">
        <v>16</v>
      </c>
      <c r="H143" s="1">
        <v>8</v>
      </c>
      <c r="I143" s="1">
        <v>900004</v>
      </c>
      <c r="J143" s="1">
        <v>1</v>
      </c>
      <c r="L143"/>
      <c r="M143"/>
    </row>
    <row r="144" spans="6:13" x14ac:dyDescent="0.15">
      <c r="F144" s="1" t="s">
        <v>12913</v>
      </c>
      <c r="G144" s="1">
        <v>16</v>
      </c>
      <c r="H144" s="1">
        <v>9</v>
      </c>
      <c r="I144" s="1">
        <v>900004</v>
      </c>
      <c r="J144" s="1">
        <v>1</v>
      </c>
      <c r="L144"/>
      <c r="M144"/>
    </row>
    <row r="145" spans="6:13" x14ac:dyDescent="0.15">
      <c r="F145" s="1" t="s">
        <v>12913</v>
      </c>
      <c r="G145" s="1">
        <v>16</v>
      </c>
      <c r="H145" s="1">
        <v>10</v>
      </c>
      <c r="I145" s="1">
        <v>900004</v>
      </c>
      <c r="J145" s="1">
        <v>1</v>
      </c>
      <c r="L145"/>
      <c r="M145"/>
    </row>
    <row r="146" spans="6:13" x14ac:dyDescent="0.15">
      <c r="F146" s="1" t="s">
        <v>12913</v>
      </c>
      <c r="G146" s="1">
        <v>17</v>
      </c>
      <c r="H146" s="1">
        <v>2</v>
      </c>
      <c r="I146" s="1">
        <v>900004</v>
      </c>
      <c r="J146" s="1">
        <v>1</v>
      </c>
      <c r="L146"/>
      <c r="M146"/>
    </row>
    <row r="147" spans="6:13" x14ac:dyDescent="0.15">
      <c r="F147" s="1" t="s">
        <v>12913</v>
      </c>
      <c r="G147" s="1">
        <v>17</v>
      </c>
      <c r="H147" s="1">
        <v>3</v>
      </c>
      <c r="I147" s="1">
        <v>900004</v>
      </c>
      <c r="J147" s="1">
        <v>1</v>
      </c>
      <c r="L147"/>
      <c r="M147"/>
    </row>
    <row r="148" spans="6:13" x14ac:dyDescent="0.15">
      <c r="F148" s="1" t="s">
        <v>12913</v>
      </c>
      <c r="G148" s="1">
        <v>17</v>
      </c>
      <c r="H148" s="1">
        <v>4</v>
      </c>
      <c r="I148" s="1">
        <v>900004</v>
      </c>
      <c r="J148" s="1">
        <v>1</v>
      </c>
      <c r="L148"/>
      <c r="M148"/>
    </row>
    <row r="149" spans="6:13" x14ac:dyDescent="0.15">
      <c r="F149" s="1" t="s">
        <v>12913</v>
      </c>
      <c r="G149" s="1">
        <v>17</v>
      </c>
      <c r="H149" s="1">
        <v>5</v>
      </c>
      <c r="I149" s="1">
        <v>900004</v>
      </c>
      <c r="J149" s="1">
        <v>1</v>
      </c>
      <c r="L149"/>
      <c r="M149"/>
    </row>
    <row r="150" spans="6:13" x14ac:dyDescent="0.15">
      <c r="F150" s="1" t="s">
        <v>12913</v>
      </c>
      <c r="G150" s="1">
        <v>17</v>
      </c>
      <c r="H150" s="1">
        <v>6</v>
      </c>
      <c r="I150" s="1">
        <v>900004</v>
      </c>
      <c r="J150" s="1">
        <v>1</v>
      </c>
      <c r="L150"/>
      <c r="M150"/>
    </row>
    <row r="151" spans="6:13" x14ac:dyDescent="0.15">
      <c r="F151" s="1" t="s">
        <v>12913</v>
      </c>
      <c r="G151" s="1">
        <v>17</v>
      </c>
      <c r="H151" s="1">
        <v>7</v>
      </c>
      <c r="I151" s="1">
        <v>900004</v>
      </c>
      <c r="J151" s="1">
        <v>1</v>
      </c>
      <c r="L151"/>
      <c r="M151"/>
    </row>
    <row r="152" spans="6:13" x14ac:dyDescent="0.15">
      <c r="F152" s="1" t="s">
        <v>12913</v>
      </c>
      <c r="G152" s="1">
        <v>17</v>
      </c>
      <c r="H152" s="1">
        <v>8</v>
      </c>
      <c r="I152" s="1">
        <v>900004</v>
      </c>
      <c r="J152" s="1">
        <v>1</v>
      </c>
      <c r="L152"/>
      <c r="M152"/>
    </row>
    <row r="153" spans="6:13" x14ac:dyDescent="0.15">
      <c r="F153" s="1" t="s">
        <v>12913</v>
      </c>
      <c r="G153" s="1">
        <v>17</v>
      </c>
      <c r="H153" s="1">
        <v>9</v>
      </c>
      <c r="I153" s="1">
        <v>900004</v>
      </c>
      <c r="J153" s="1">
        <v>1</v>
      </c>
      <c r="L153"/>
      <c r="M153"/>
    </row>
    <row r="154" spans="6:13" x14ac:dyDescent="0.15">
      <c r="F154" s="1" t="s">
        <v>12913</v>
      </c>
      <c r="G154" s="1">
        <v>17</v>
      </c>
      <c r="H154" s="1">
        <v>10</v>
      </c>
      <c r="I154" s="1">
        <v>900004</v>
      </c>
      <c r="J154" s="1">
        <v>1</v>
      </c>
      <c r="L154"/>
      <c r="M154"/>
    </row>
    <row r="155" spans="6:13" x14ac:dyDescent="0.15">
      <c r="F155" s="1" t="s">
        <v>12913</v>
      </c>
      <c r="G155" s="1">
        <v>18</v>
      </c>
      <c r="H155" s="1">
        <v>2</v>
      </c>
      <c r="I155" s="1">
        <v>900004</v>
      </c>
      <c r="J155" s="1">
        <v>1</v>
      </c>
      <c r="L155"/>
      <c r="M155"/>
    </row>
    <row r="156" spans="6:13" x14ac:dyDescent="0.15">
      <c r="F156" s="1" t="s">
        <v>12913</v>
      </c>
      <c r="G156" s="1">
        <v>18</v>
      </c>
      <c r="H156" s="1">
        <v>3</v>
      </c>
      <c r="I156" s="1">
        <v>900004</v>
      </c>
      <c r="J156" s="1">
        <v>1</v>
      </c>
      <c r="L156"/>
      <c r="M156"/>
    </row>
    <row r="157" spans="6:13" x14ac:dyDescent="0.15">
      <c r="F157" s="1" t="s">
        <v>12913</v>
      </c>
      <c r="G157" s="1">
        <v>18</v>
      </c>
      <c r="H157" s="1">
        <v>4</v>
      </c>
      <c r="I157" s="1">
        <v>900004</v>
      </c>
      <c r="J157" s="1">
        <v>1</v>
      </c>
      <c r="L157"/>
      <c r="M157"/>
    </row>
    <row r="158" spans="6:13" x14ac:dyDescent="0.15">
      <c r="F158" s="1" t="s">
        <v>12913</v>
      </c>
      <c r="G158" s="1">
        <v>18</v>
      </c>
      <c r="H158" s="1">
        <v>5</v>
      </c>
      <c r="I158" s="1">
        <v>900004</v>
      </c>
      <c r="J158" s="1">
        <v>1</v>
      </c>
      <c r="L158"/>
      <c r="M158"/>
    </row>
    <row r="159" spans="6:13" x14ac:dyDescent="0.15">
      <c r="F159" s="1" t="s">
        <v>12913</v>
      </c>
      <c r="G159" s="1">
        <v>18</v>
      </c>
      <c r="H159" s="1">
        <v>6</v>
      </c>
      <c r="I159" s="1">
        <v>900004</v>
      </c>
      <c r="J159" s="1">
        <v>1</v>
      </c>
      <c r="L159"/>
      <c r="M159"/>
    </row>
    <row r="160" spans="6:13" x14ac:dyDescent="0.15">
      <c r="F160" s="1" t="s">
        <v>12913</v>
      </c>
      <c r="G160" s="1">
        <v>18</v>
      </c>
      <c r="H160" s="1">
        <v>7</v>
      </c>
      <c r="I160" s="1">
        <v>900004</v>
      </c>
      <c r="J160" s="1">
        <v>1</v>
      </c>
      <c r="L160"/>
      <c r="M160"/>
    </row>
    <row r="161" spans="6:13" x14ac:dyDescent="0.15">
      <c r="F161" s="1" t="s">
        <v>12913</v>
      </c>
      <c r="G161" s="1">
        <v>18</v>
      </c>
      <c r="H161" s="1">
        <v>8</v>
      </c>
      <c r="I161" s="1">
        <v>900004</v>
      </c>
      <c r="J161" s="1">
        <v>1</v>
      </c>
      <c r="L161"/>
      <c r="M161"/>
    </row>
    <row r="162" spans="6:13" x14ac:dyDescent="0.15">
      <c r="F162" s="1" t="s">
        <v>12913</v>
      </c>
      <c r="G162" s="1">
        <v>18</v>
      </c>
      <c r="H162" s="1">
        <v>9</v>
      </c>
      <c r="I162" s="1">
        <v>900004</v>
      </c>
      <c r="J162" s="1">
        <v>1</v>
      </c>
      <c r="L162"/>
      <c r="M162"/>
    </row>
    <row r="163" spans="6:13" x14ac:dyDescent="0.15">
      <c r="F163" s="1" t="s">
        <v>12913</v>
      </c>
      <c r="G163" s="1">
        <v>18</v>
      </c>
      <c r="H163" s="1">
        <v>10</v>
      </c>
      <c r="I163" s="1">
        <v>900004</v>
      </c>
      <c r="J163" s="1">
        <v>1</v>
      </c>
      <c r="L163"/>
      <c r="M163"/>
    </row>
    <row r="164" spans="6:13" x14ac:dyDescent="0.15">
      <c r="F164" s="1" t="s">
        <v>12916</v>
      </c>
      <c r="G164" s="1">
        <v>25</v>
      </c>
      <c r="H164" s="1">
        <v>2</v>
      </c>
      <c r="I164" s="1">
        <v>900010</v>
      </c>
      <c r="J164" s="1">
        <v>1</v>
      </c>
      <c r="L164"/>
      <c r="M164"/>
    </row>
    <row r="165" spans="6:13" x14ac:dyDescent="0.15">
      <c r="F165" s="1" t="s">
        <v>12916</v>
      </c>
      <c r="G165" s="1">
        <v>25</v>
      </c>
      <c r="H165" s="1">
        <v>3</v>
      </c>
      <c r="I165" s="1">
        <v>900010</v>
      </c>
      <c r="J165" s="1">
        <v>1</v>
      </c>
      <c r="L165"/>
      <c r="M165"/>
    </row>
    <row r="166" spans="6:13" x14ac:dyDescent="0.15">
      <c r="F166" s="1" t="s">
        <v>12916</v>
      </c>
      <c r="G166" s="1">
        <v>25</v>
      </c>
      <c r="H166" s="1">
        <v>4</v>
      </c>
      <c r="I166" s="1">
        <v>900010</v>
      </c>
      <c r="J166" s="1">
        <v>1</v>
      </c>
      <c r="L166"/>
      <c r="M166"/>
    </row>
    <row r="167" spans="6:13" x14ac:dyDescent="0.15">
      <c r="F167" s="1" t="s">
        <v>12916</v>
      </c>
      <c r="G167" s="1">
        <v>25</v>
      </c>
      <c r="H167" s="1">
        <v>5</v>
      </c>
      <c r="I167" s="1">
        <v>900010</v>
      </c>
      <c r="J167" s="1">
        <v>1</v>
      </c>
      <c r="L167"/>
      <c r="M167"/>
    </row>
    <row r="168" spans="6:13" x14ac:dyDescent="0.15">
      <c r="F168" s="1" t="s">
        <v>12916</v>
      </c>
      <c r="G168" s="1">
        <v>25</v>
      </c>
      <c r="H168" s="1">
        <v>6</v>
      </c>
      <c r="I168" s="1">
        <v>900010</v>
      </c>
      <c r="J168" s="1">
        <v>1</v>
      </c>
      <c r="L168"/>
      <c r="M168"/>
    </row>
    <row r="169" spans="6:13" x14ac:dyDescent="0.15">
      <c r="F169" s="1" t="s">
        <v>12916</v>
      </c>
      <c r="G169" s="1">
        <v>25</v>
      </c>
      <c r="H169" s="1">
        <v>7</v>
      </c>
      <c r="I169" s="1">
        <v>900010</v>
      </c>
      <c r="J169" s="1">
        <v>1</v>
      </c>
      <c r="L169"/>
      <c r="M169"/>
    </row>
    <row r="170" spans="6:13" x14ac:dyDescent="0.15">
      <c r="F170" s="1" t="s">
        <v>12916</v>
      </c>
      <c r="G170" s="1">
        <v>25</v>
      </c>
      <c r="H170" s="1">
        <v>8</v>
      </c>
      <c r="I170" s="1">
        <v>900010</v>
      </c>
      <c r="J170" s="1">
        <v>1</v>
      </c>
      <c r="L170"/>
      <c r="M170"/>
    </row>
    <row r="171" spans="6:13" x14ac:dyDescent="0.15">
      <c r="F171" s="1" t="s">
        <v>12916</v>
      </c>
      <c r="G171" s="1">
        <v>25</v>
      </c>
      <c r="H171" s="1">
        <v>9</v>
      </c>
      <c r="I171" s="1">
        <v>900010</v>
      </c>
      <c r="J171" s="1">
        <v>1</v>
      </c>
      <c r="L171"/>
      <c r="M171"/>
    </row>
    <row r="172" spans="6:13" x14ac:dyDescent="0.15">
      <c r="F172" s="1" t="s">
        <v>12916</v>
      </c>
      <c r="G172" s="1">
        <v>25</v>
      </c>
      <c r="H172" s="1">
        <v>10</v>
      </c>
      <c r="I172" s="1">
        <v>900010</v>
      </c>
      <c r="J172" s="1">
        <v>1</v>
      </c>
      <c r="L172"/>
      <c r="M172"/>
    </row>
    <row r="173" spans="6:13" x14ac:dyDescent="0.15">
      <c r="F173" s="1" t="s">
        <v>12916</v>
      </c>
      <c r="G173" s="1">
        <v>26</v>
      </c>
      <c r="H173" s="1">
        <v>2</v>
      </c>
      <c r="I173" s="1">
        <v>900010</v>
      </c>
      <c r="J173" s="1">
        <v>1</v>
      </c>
      <c r="L173"/>
      <c r="M173"/>
    </row>
    <row r="174" spans="6:13" x14ac:dyDescent="0.15">
      <c r="F174" s="1" t="s">
        <v>12916</v>
      </c>
      <c r="G174" s="1">
        <v>26</v>
      </c>
      <c r="H174" s="1">
        <v>3</v>
      </c>
      <c r="I174" s="1">
        <v>900010</v>
      </c>
      <c r="J174" s="1">
        <v>1</v>
      </c>
      <c r="L174"/>
      <c r="M174"/>
    </row>
    <row r="175" spans="6:13" x14ac:dyDescent="0.15">
      <c r="F175" s="1" t="s">
        <v>12916</v>
      </c>
      <c r="G175" s="1">
        <v>26</v>
      </c>
      <c r="H175" s="1">
        <v>4</v>
      </c>
      <c r="I175" s="1">
        <v>900010</v>
      </c>
      <c r="J175" s="1">
        <v>1</v>
      </c>
      <c r="L175"/>
      <c r="M175"/>
    </row>
    <row r="176" spans="6:13" x14ac:dyDescent="0.15">
      <c r="F176" s="1" t="s">
        <v>12916</v>
      </c>
      <c r="G176" s="1">
        <v>26</v>
      </c>
      <c r="H176" s="1">
        <v>5</v>
      </c>
      <c r="I176" s="1">
        <v>900010</v>
      </c>
      <c r="J176" s="1">
        <v>1</v>
      </c>
      <c r="L176"/>
      <c r="M176"/>
    </row>
    <row r="177" spans="6:13" x14ac:dyDescent="0.15">
      <c r="F177" s="1" t="s">
        <v>12916</v>
      </c>
      <c r="G177" s="1">
        <v>26</v>
      </c>
      <c r="H177" s="1">
        <v>6</v>
      </c>
      <c r="I177" s="1">
        <v>900010</v>
      </c>
      <c r="J177" s="1">
        <v>1</v>
      </c>
      <c r="L177"/>
      <c r="M177"/>
    </row>
    <row r="178" spans="6:13" x14ac:dyDescent="0.15">
      <c r="F178" s="1" t="s">
        <v>12916</v>
      </c>
      <c r="G178" s="1">
        <v>26</v>
      </c>
      <c r="H178" s="1">
        <v>7</v>
      </c>
      <c r="I178" s="1">
        <v>900010</v>
      </c>
      <c r="J178" s="1">
        <v>1</v>
      </c>
      <c r="L178"/>
      <c r="M178"/>
    </row>
    <row r="179" spans="6:13" x14ac:dyDescent="0.15">
      <c r="F179" s="1" t="s">
        <v>12916</v>
      </c>
      <c r="G179" s="1">
        <v>26</v>
      </c>
      <c r="H179" s="1">
        <v>8</v>
      </c>
      <c r="I179" s="1">
        <v>900010</v>
      </c>
      <c r="J179" s="1">
        <v>1</v>
      </c>
      <c r="L179"/>
      <c r="M179"/>
    </row>
    <row r="180" spans="6:13" x14ac:dyDescent="0.15">
      <c r="F180" s="1" t="s">
        <v>12916</v>
      </c>
      <c r="G180" s="1">
        <v>26</v>
      </c>
      <c r="H180" s="1">
        <v>9</v>
      </c>
      <c r="I180" s="1">
        <v>900010</v>
      </c>
      <c r="J180" s="1">
        <v>1</v>
      </c>
      <c r="L180"/>
      <c r="M180"/>
    </row>
    <row r="181" spans="6:13" x14ac:dyDescent="0.15">
      <c r="F181" s="1" t="s">
        <v>12916</v>
      </c>
      <c r="G181" s="1">
        <v>26</v>
      </c>
      <c r="H181" s="1">
        <v>10</v>
      </c>
      <c r="I181" s="1">
        <v>900010</v>
      </c>
      <c r="J181" s="1">
        <v>1</v>
      </c>
      <c r="L181"/>
      <c r="M181"/>
    </row>
    <row r="182" spans="6:13" x14ac:dyDescent="0.15">
      <c r="F182" s="1" t="s">
        <v>12916</v>
      </c>
      <c r="G182" s="1">
        <v>27</v>
      </c>
      <c r="H182" s="1">
        <v>2</v>
      </c>
      <c r="I182" s="1">
        <v>900010</v>
      </c>
      <c r="J182" s="1">
        <v>1</v>
      </c>
      <c r="L182"/>
      <c r="M182"/>
    </row>
    <row r="183" spans="6:13" x14ac:dyDescent="0.15">
      <c r="F183" s="1" t="s">
        <v>12916</v>
      </c>
      <c r="G183" s="1">
        <v>27</v>
      </c>
      <c r="H183" s="1">
        <v>3</v>
      </c>
      <c r="I183" s="1">
        <v>900010</v>
      </c>
      <c r="J183" s="1">
        <v>1</v>
      </c>
      <c r="L183"/>
      <c r="M183"/>
    </row>
    <row r="184" spans="6:13" x14ac:dyDescent="0.15">
      <c r="F184" s="1" t="s">
        <v>12916</v>
      </c>
      <c r="G184" s="1">
        <v>27</v>
      </c>
      <c r="H184" s="1">
        <v>4</v>
      </c>
      <c r="I184" s="1">
        <v>900010</v>
      </c>
      <c r="J184" s="1">
        <v>1</v>
      </c>
      <c r="L184"/>
      <c r="M184"/>
    </row>
    <row r="185" spans="6:13" x14ac:dyDescent="0.15">
      <c r="F185" s="1" t="s">
        <v>12916</v>
      </c>
      <c r="G185" s="1">
        <v>27</v>
      </c>
      <c r="H185" s="1">
        <v>5</v>
      </c>
      <c r="I185" s="1">
        <v>900010</v>
      </c>
      <c r="J185" s="1">
        <v>1</v>
      </c>
      <c r="L185"/>
      <c r="M185"/>
    </row>
    <row r="186" spans="6:13" x14ac:dyDescent="0.15">
      <c r="F186" s="1" t="s">
        <v>12916</v>
      </c>
      <c r="G186" s="1">
        <v>27</v>
      </c>
      <c r="H186" s="1">
        <v>6</v>
      </c>
      <c r="I186" s="1">
        <v>900010</v>
      </c>
      <c r="J186" s="1">
        <v>1</v>
      </c>
      <c r="L186"/>
      <c r="M186"/>
    </row>
    <row r="187" spans="6:13" x14ac:dyDescent="0.15">
      <c r="F187" s="1" t="s">
        <v>12916</v>
      </c>
      <c r="G187" s="1">
        <v>27</v>
      </c>
      <c r="H187" s="1">
        <v>7</v>
      </c>
      <c r="I187" s="1">
        <v>900010</v>
      </c>
      <c r="J187" s="1">
        <v>1</v>
      </c>
      <c r="L187"/>
      <c r="M187"/>
    </row>
    <row r="188" spans="6:13" x14ac:dyDescent="0.15">
      <c r="F188" s="1" t="s">
        <v>12916</v>
      </c>
      <c r="G188" s="1">
        <v>27</v>
      </c>
      <c r="H188" s="1">
        <v>8</v>
      </c>
      <c r="I188" s="1">
        <v>900010</v>
      </c>
      <c r="J188" s="1">
        <v>1</v>
      </c>
      <c r="L188"/>
      <c r="M188"/>
    </row>
    <row r="189" spans="6:13" x14ac:dyDescent="0.15">
      <c r="F189" s="1" t="s">
        <v>12916</v>
      </c>
      <c r="G189" s="1">
        <v>27</v>
      </c>
      <c r="H189" s="1">
        <v>9</v>
      </c>
      <c r="I189" s="1">
        <v>900010</v>
      </c>
      <c r="J189" s="1">
        <v>1</v>
      </c>
      <c r="L189"/>
      <c r="M189"/>
    </row>
    <row r="190" spans="6:13" x14ac:dyDescent="0.15">
      <c r="F190" s="1" t="s">
        <v>12916</v>
      </c>
      <c r="G190" s="1">
        <v>27</v>
      </c>
      <c r="H190" s="1">
        <v>10</v>
      </c>
      <c r="I190" s="1">
        <v>900010</v>
      </c>
      <c r="J190" s="1">
        <v>1</v>
      </c>
      <c r="L190"/>
      <c r="M190"/>
    </row>
    <row r="191" spans="6:13" x14ac:dyDescent="0.15">
      <c r="F191" s="1" t="s">
        <v>12917</v>
      </c>
      <c r="G191" s="1">
        <v>28</v>
      </c>
      <c r="H191" s="1">
        <v>2</v>
      </c>
      <c r="I191" s="1">
        <v>900011</v>
      </c>
      <c r="J191" s="1">
        <v>1</v>
      </c>
      <c r="L191"/>
      <c r="M191"/>
    </row>
    <row r="192" spans="6:13" x14ac:dyDescent="0.15">
      <c r="F192" s="1" t="s">
        <v>12917</v>
      </c>
      <c r="G192" s="1">
        <v>28</v>
      </c>
      <c r="H192" s="1">
        <v>3</v>
      </c>
      <c r="I192" s="1">
        <v>900011</v>
      </c>
      <c r="J192" s="1">
        <v>1</v>
      </c>
      <c r="L192"/>
      <c r="M192"/>
    </row>
    <row r="193" spans="6:13" x14ac:dyDescent="0.15">
      <c r="F193" s="1" t="s">
        <v>12917</v>
      </c>
      <c r="G193" s="1">
        <v>28</v>
      </c>
      <c r="H193" s="1">
        <v>4</v>
      </c>
      <c r="I193" s="1">
        <v>900011</v>
      </c>
      <c r="J193" s="1">
        <v>1</v>
      </c>
      <c r="L193"/>
      <c r="M193"/>
    </row>
    <row r="194" spans="6:13" x14ac:dyDescent="0.15">
      <c r="F194" s="1" t="s">
        <v>12917</v>
      </c>
      <c r="G194" s="1">
        <v>28</v>
      </c>
      <c r="H194" s="1">
        <v>5</v>
      </c>
      <c r="I194" s="1">
        <v>900011</v>
      </c>
      <c r="J194" s="1">
        <v>1</v>
      </c>
      <c r="L194"/>
      <c r="M194"/>
    </row>
    <row r="195" spans="6:13" x14ac:dyDescent="0.15">
      <c r="F195" s="1" t="s">
        <v>12917</v>
      </c>
      <c r="G195" s="1">
        <v>28</v>
      </c>
      <c r="H195" s="1">
        <v>6</v>
      </c>
      <c r="I195" s="1">
        <v>900011</v>
      </c>
      <c r="J195" s="1">
        <v>1</v>
      </c>
      <c r="L195"/>
      <c r="M195"/>
    </row>
    <row r="196" spans="6:13" x14ac:dyDescent="0.15">
      <c r="F196" s="1" t="s">
        <v>12917</v>
      </c>
      <c r="G196" s="1">
        <v>28</v>
      </c>
      <c r="H196" s="1">
        <v>7</v>
      </c>
      <c r="I196" s="1">
        <v>900011</v>
      </c>
      <c r="J196" s="1">
        <v>1</v>
      </c>
      <c r="L196"/>
      <c r="M196"/>
    </row>
    <row r="197" spans="6:13" x14ac:dyDescent="0.15">
      <c r="F197" s="1" t="s">
        <v>12917</v>
      </c>
      <c r="G197" s="1">
        <v>28</v>
      </c>
      <c r="H197" s="1">
        <v>8</v>
      </c>
      <c r="I197" s="1">
        <v>900011</v>
      </c>
      <c r="J197" s="1">
        <v>1</v>
      </c>
      <c r="L197"/>
      <c r="M197"/>
    </row>
    <row r="198" spans="6:13" x14ac:dyDescent="0.15">
      <c r="F198" s="1" t="s">
        <v>12917</v>
      </c>
      <c r="G198" s="1">
        <v>28</v>
      </c>
      <c r="H198" s="1">
        <v>9</v>
      </c>
      <c r="I198" s="1">
        <v>900011</v>
      </c>
      <c r="J198" s="1">
        <v>1</v>
      </c>
      <c r="L198"/>
      <c r="M198"/>
    </row>
    <row r="199" spans="6:13" x14ac:dyDescent="0.15">
      <c r="F199" s="1" t="s">
        <v>12917</v>
      </c>
      <c r="G199" s="1">
        <v>28</v>
      </c>
      <c r="H199" s="1">
        <v>10</v>
      </c>
      <c r="I199" s="1">
        <v>900011</v>
      </c>
      <c r="J199" s="1">
        <v>1</v>
      </c>
      <c r="L199"/>
      <c r="M199"/>
    </row>
    <row r="200" spans="6:13" x14ac:dyDescent="0.15">
      <c r="F200" s="1" t="s">
        <v>12917</v>
      </c>
      <c r="G200" s="1">
        <v>29</v>
      </c>
      <c r="H200" s="1">
        <v>2</v>
      </c>
      <c r="I200" s="1">
        <v>900011</v>
      </c>
      <c r="J200" s="1">
        <v>1</v>
      </c>
      <c r="L200"/>
      <c r="M200"/>
    </row>
    <row r="201" spans="6:13" x14ac:dyDescent="0.15">
      <c r="F201" s="1" t="s">
        <v>12917</v>
      </c>
      <c r="G201" s="1">
        <v>29</v>
      </c>
      <c r="H201" s="1">
        <v>3</v>
      </c>
      <c r="I201" s="1">
        <v>900011</v>
      </c>
      <c r="J201" s="1">
        <v>1</v>
      </c>
      <c r="L201"/>
      <c r="M201"/>
    </row>
    <row r="202" spans="6:13" x14ac:dyDescent="0.15">
      <c r="F202" s="1" t="s">
        <v>12917</v>
      </c>
      <c r="G202" s="1">
        <v>29</v>
      </c>
      <c r="H202" s="1">
        <v>4</v>
      </c>
      <c r="I202" s="1">
        <v>900011</v>
      </c>
      <c r="J202" s="1">
        <v>1</v>
      </c>
      <c r="L202"/>
      <c r="M202"/>
    </row>
    <row r="203" spans="6:13" x14ac:dyDescent="0.15">
      <c r="F203" s="1" t="s">
        <v>12917</v>
      </c>
      <c r="G203" s="1">
        <v>29</v>
      </c>
      <c r="H203" s="1">
        <v>5</v>
      </c>
      <c r="I203" s="1">
        <v>900011</v>
      </c>
      <c r="J203" s="1">
        <v>1</v>
      </c>
      <c r="L203"/>
      <c r="M203"/>
    </row>
    <row r="204" spans="6:13" x14ac:dyDescent="0.15">
      <c r="F204" s="1" t="s">
        <v>12917</v>
      </c>
      <c r="G204" s="1">
        <v>29</v>
      </c>
      <c r="H204" s="1">
        <v>6</v>
      </c>
      <c r="I204" s="1">
        <v>900011</v>
      </c>
      <c r="J204" s="1">
        <v>1</v>
      </c>
      <c r="L204"/>
      <c r="M204"/>
    </row>
    <row r="205" spans="6:13" x14ac:dyDescent="0.15">
      <c r="F205" s="1" t="s">
        <v>12917</v>
      </c>
      <c r="G205" s="1">
        <v>29</v>
      </c>
      <c r="H205" s="1">
        <v>7</v>
      </c>
      <c r="I205" s="1">
        <v>900011</v>
      </c>
      <c r="J205" s="1">
        <v>1</v>
      </c>
      <c r="L205"/>
      <c r="M205"/>
    </row>
    <row r="206" spans="6:13" x14ac:dyDescent="0.15">
      <c r="F206" s="1" t="s">
        <v>12917</v>
      </c>
      <c r="G206" s="1">
        <v>29</v>
      </c>
      <c r="H206" s="1">
        <v>8</v>
      </c>
      <c r="I206" s="1">
        <v>900011</v>
      </c>
      <c r="J206" s="1">
        <v>1</v>
      </c>
      <c r="L206"/>
      <c r="M206"/>
    </row>
    <row r="207" spans="6:13" x14ac:dyDescent="0.15">
      <c r="F207" s="1" t="s">
        <v>12917</v>
      </c>
      <c r="G207" s="1">
        <v>29</v>
      </c>
      <c r="H207" s="1">
        <v>9</v>
      </c>
      <c r="I207" s="1">
        <v>900011</v>
      </c>
      <c r="J207" s="1">
        <v>1</v>
      </c>
      <c r="L207"/>
      <c r="M207"/>
    </row>
    <row r="208" spans="6:13" x14ac:dyDescent="0.15">
      <c r="F208" s="1" t="s">
        <v>12917</v>
      </c>
      <c r="G208" s="1">
        <v>29</v>
      </c>
      <c r="H208" s="1">
        <v>10</v>
      </c>
      <c r="I208" s="1">
        <v>900011</v>
      </c>
      <c r="J208" s="1">
        <v>1</v>
      </c>
      <c r="L208"/>
      <c r="M208"/>
    </row>
    <row r="209" spans="6:13" x14ac:dyDescent="0.15">
      <c r="F209" s="1" t="s">
        <v>12917</v>
      </c>
      <c r="G209" s="1">
        <v>30</v>
      </c>
      <c r="H209" s="1">
        <v>2</v>
      </c>
      <c r="I209" s="1">
        <v>900011</v>
      </c>
      <c r="J209" s="1">
        <v>1</v>
      </c>
      <c r="L209"/>
      <c r="M209"/>
    </row>
    <row r="210" spans="6:13" x14ac:dyDescent="0.15">
      <c r="F210" s="1" t="s">
        <v>12917</v>
      </c>
      <c r="G210" s="1">
        <v>30</v>
      </c>
      <c r="H210" s="1">
        <v>3</v>
      </c>
      <c r="I210" s="1">
        <v>900011</v>
      </c>
      <c r="J210" s="1">
        <v>1</v>
      </c>
      <c r="L210"/>
      <c r="M210"/>
    </row>
    <row r="211" spans="6:13" x14ac:dyDescent="0.15">
      <c r="F211" s="1" t="s">
        <v>12917</v>
      </c>
      <c r="G211" s="1">
        <v>30</v>
      </c>
      <c r="H211" s="1">
        <v>4</v>
      </c>
      <c r="I211" s="1">
        <v>900011</v>
      </c>
      <c r="J211" s="1">
        <v>1</v>
      </c>
      <c r="L211"/>
      <c r="M211"/>
    </row>
    <row r="212" spans="6:13" x14ac:dyDescent="0.15">
      <c r="F212" s="1" t="s">
        <v>12917</v>
      </c>
      <c r="G212" s="1">
        <v>30</v>
      </c>
      <c r="H212" s="1">
        <v>5</v>
      </c>
      <c r="I212" s="1">
        <v>900011</v>
      </c>
      <c r="J212" s="1">
        <v>1</v>
      </c>
      <c r="L212"/>
      <c r="M212"/>
    </row>
    <row r="213" spans="6:13" x14ac:dyDescent="0.15">
      <c r="F213" s="1" t="s">
        <v>12917</v>
      </c>
      <c r="G213" s="1">
        <v>30</v>
      </c>
      <c r="H213" s="1">
        <v>6</v>
      </c>
      <c r="I213" s="1">
        <v>900011</v>
      </c>
      <c r="J213" s="1">
        <v>1</v>
      </c>
      <c r="L213"/>
      <c r="M213"/>
    </row>
    <row r="214" spans="6:13" x14ac:dyDescent="0.15">
      <c r="F214" s="1" t="s">
        <v>12917</v>
      </c>
      <c r="G214" s="1">
        <v>30</v>
      </c>
      <c r="H214" s="1">
        <v>7</v>
      </c>
      <c r="I214" s="1">
        <v>900011</v>
      </c>
      <c r="J214" s="1">
        <v>1</v>
      </c>
      <c r="L214"/>
      <c r="M214"/>
    </row>
    <row r="215" spans="6:13" x14ac:dyDescent="0.15">
      <c r="F215" s="1" t="s">
        <v>12917</v>
      </c>
      <c r="G215" s="1">
        <v>30</v>
      </c>
      <c r="H215" s="1">
        <v>8</v>
      </c>
      <c r="I215" s="1">
        <v>900011</v>
      </c>
      <c r="J215" s="1">
        <v>1</v>
      </c>
      <c r="L215"/>
      <c r="M215"/>
    </row>
    <row r="216" spans="6:13" x14ac:dyDescent="0.15">
      <c r="F216" s="1" t="s">
        <v>12917</v>
      </c>
      <c r="G216" s="1">
        <v>30</v>
      </c>
      <c r="H216" s="1">
        <v>9</v>
      </c>
      <c r="I216" s="1">
        <v>900011</v>
      </c>
      <c r="J216" s="1">
        <v>1</v>
      </c>
      <c r="L216"/>
      <c r="M216"/>
    </row>
    <row r="217" spans="6:13" x14ac:dyDescent="0.15">
      <c r="F217" s="1" t="s">
        <v>12917</v>
      </c>
      <c r="G217" s="1">
        <v>30</v>
      </c>
      <c r="H217" s="1">
        <v>10</v>
      </c>
      <c r="I217" s="1">
        <v>900011</v>
      </c>
      <c r="J217" s="1">
        <v>1</v>
      </c>
      <c r="L217"/>
      <c r="M217"/>
    </row>
    <row r="218" spans="6:13" x14ac:dyDescent="0.15">
      <c r="F218" s="1" t="s">
        <v>12918</v>
      </c>
      <c r="G218" s="1">
        <v>31</v>
      </c>
      <c r="H218" s="1">
        <v>2</v>
      </c>
      <c r="I218" s="1">
        <v>900012</v>
      </c>
      <c r="J218" s="1">
        <v>1</v>
      </c>
      <c r="L218"/>
      <c r="M218"/>
    </row>
    <row r="219" spans="6:13" x14ac:dyDescent="0.15">
      <c r="F219" s="1" t="s">
        <v>12918</v>
      </c>
      <c r="G219" s="1">
        <v>31</v>
      </c>
      <c r="H219" s="1">
        <v>3</v>
      </c>
      <c r="I219" s="1">
        <v>900012</v>
      </c>
      <c r="J219" s="1">
        <v>1</v>
      </c>
      <c r="L219"/>
      <c r="M219"/>
    </row>
    <row r="220" spans="6:13" x14ac:dyDescent="0.15">
      <c r="F220" s="1" t="s">
        <v>12918</v>
      </c>
      <c r="G220" s="1">
        <v>31</v>
      </c>
      <c r="H220" s="1">
        <v>4</v>
      </c>
      <c r="I220" s="1">
        <v>900012</v>
      </c>
      <c r="J220" s="1">
        <v>1</v>
      </c>
      <c r="L220"/>
      <c r="M220"/>
    </row>
    <row r="221" spans="6:13" x14ac:dyDescent="0.15">
      <c r="F221" s="1" t="s">
        <v>12918</v>
      </c>
      <c r="G221" s="1">
        <v>31</v>
      </c>
      <c r="H221" s="1">
        <v>5</v>
      </c>
      <c r="I221" s="1">
        <v>900012</v>
      </c>
      <c r="J221" s="1">
        <v>1</v>
      </c>
      <c r="L221"/>
      <c r="M221"/>
    </row>
    <row r="222" spans="6:13" x14ac:dyDescent="0.15">
      <c r="F222" s="1" t="s">
        <v>12918</v>
      </c>
      <c r="G222" s="1">
        <v>31</v>
      </c>
      <c r="H222" s="1">
        <v>6</v>
      </c>
      <c r="I222" s="1">
        <v>900012</v>
      </c>
      <c r="J222" s="1">
        <v>1</v>
      </c>
      <c r="L222"/>
      <c r="M222"/>
    </row>
    <row r="223" spans="6:13" x14ac:dyDescent="0.15">
      <c r="F223" s="1" t="s">
        <v>12918</v>
      </c>
      <c r="G223" s="1">
        <v>31</v>
      </c>
      <c r="H223" s="1">
        <v>7</v>
      </c>
      <c r="I223" s="1">
        <v>900012</v>
      </c>
      <c r="J223" s="1">
        <v>1</v>
      </c>
      <c r="L223"/>
      <c r="M223"/>
    </row>
    <row r="224" spans="6:13" x14ac:dyDescent="0.15">
      <c r="F224" s="1" t="s">
        <v>12918</v>
      </c>
      <c r="G224" s="1">
        <v>31</v>
      </c>
      <c r="H224" s="1">
        <v>8</v>
      </c>
      <c r="I224" s="1">
        <v>900012</v>
      </c>
      <c r="J224" s="1">
        <v>1</v>
      </c>
      <c r="L224"/>
      <c r="M224"/>
    </row>
    <row r="225" spans="6:13" x14ac:dyDescent="0.15">
      <c r="F225" s="1" t="s">
        <v>12918</v>
      </c>
      <c r="G225" s="1">
        <v>31</v>
      </c>
      <c r="H225" s="1">
        <v>9</v>
      </c>
      <c r="I225" s="1">
        <v>900012</v>
      </c>
      <c r="J225" s="1">
        <v>1</v>
      </c>
      <c r="L225"/>
      <c r="M225"/>
    </row>
    <row r="226" spans="6:13" x14ac:dyDescent="0.15">
      <c r="F226" s="1" t="s">
        <v>12918</v>
      </c>
      <c r="G226" s="1">
        <v>31</v>
      </c>
      <c r="H226" s="1">
        <v>10</v>
      </c>
      <c r="I226" s="1">
        <v>900012</v>
      </c>
      <c r="J226" s="1">
        <v>1</v>
      </c>
      <c r="L226"/>
      <c r="M226"/>
    </row>
    <row r="227" spans="6:13" x14ac:dyDescent="0.15">
      <c r="F227" s="1" t="s">
        <v>12918</v>
      </c>
      <c r="G227" s="1">
        <v>32</v>
      </c>
      <c r="H227" s="1">
        <v>2</v>
      </c>
      <c r="I227" s="1">
        <v>900012</v>
      </c>
      <c r="J227" s="1">
        <v>1</v>
      </c>
      <c r="L227"/>
      <c r="M227"/>
    </row>
    <row r="228" spans="6:13" x14ac:dyDescent="0.15">
      <c r="F228" s="1" t="s">
        <v>12918</v>
      </c>
      <c r="G228" s="1">
        <v>32</v>
      </c>
      <c r="H228" s="1">
        <v>3</v>
      </c>
      <c r="I228" s="1">
        <v>900012</v>
      </c>
      <c r="J228" s="1">
        <v>1</v>
      </c>
      <c r="L228"/>
      <c r="M228"/>
    </row>
    <row r="229" spans="6:13" x14ac:dyDescent="0.15">
      <c r="F229" s="1" t="s">
        <v>12918</v>
      </c>
      <c r="G229" s="1">
        <v>32</v>
      </c>
      <c r="H229" s="1">
        <v>4</v>
      </c>
      <c r="I229" s="1">
        <v>900012</v>
      </c>
      <c r="J229" s="1">
        <v>1</v>
      </c>
      <c r="L229"/>
      <c r="M229"/>
    </row>
    <row r="230" spans="6:13" x14ac:dyDescent="0.15">
      <c r="F230" s="1" t="s">
        <v>12918</v>
      </c>
      <c r="G230" s="1">
        <v>32</v>
      </c>
      <c r="H230" s="1">
        <v>5</v>
      </c>
      <c r="I230" s="1">
        <v>900012</v>
      </c>
      <c r="J230" s="1">
        <v>1</v>
      </c>
      <c r="L230"/>
      <c r="M230"/>
    </row>
    <row r="231" spans="6:13" x14ac:dyDescent="0.15">
      <c r="F231" s="1" t="s">
        <v>12918</v>
      </c>
      <c r="G231" s="1">
        <v>32</v>
      </c>
      <c r="H231" s="1">
        <v>6</v>
      </c>
      <c r="I231" s="1">
        <v>900012</v>
      </c>
      <c r="J231" s="1">
        <v>1</v>
      </c>
      <c r="L231"/>
      <c r="M231"/>
    </row>
    <row r="232" spans="6:13" x14ac:dyDescent="0.15">
      <c r="F232" s="1" t="s">
        <v>12918</v>
      </c>
      <c r="G232" s="1">
        <v>32</v>
      </c>
      <c r="H232" s="1">
        <v>7</v>
      </c>
      <c r="I232" s="1">
        <v>900012</v>
      </c>
      <c r="J232" s="1">
        <v>1</v>
      </c>
      <c r="L232"/>
      <c r="M232"/>
    </row>
    <row r="233" spans="6:13" x14ac:dyDescent="0.15">
      <c r="F233" s="1" t="s">
        <v>12918</v>
      </c>
      <c r="G233" s="1">
        <v>32</v>
      </c>
      <c r="H233" s="1">
        <v>8</v>
      </c>
      <c r="I233" s="1">
        <v>900012</v>
      </c>
      <c r="J233" s="1">
        <v>1</v>
      </c>
      <c r="L233"/>
      <c r="M233"/>
    </row>
    <row r="234" spans="6:13" x14ac:dyDescent="0.15">
      <c r="F234" s="1" t="s">
        <v>12918</v>
      </c>
      <c r="G234" s="1">
        <v>32</v>
      </c>
      <c r="H234" s="1">
        <v>9</v>
      </c>
      <c r="I234" s="1">
        <v>900012</v>
      </c>
      <c r="J234" s="1">
        <v>1</v>
      </c>
      <c r="L234"/>
      <c r="M234"/>
    </row>
    <row r="235" spans="6:13" x14ac:dyDescent="0.15">
      <c r="F235" s="1" t="s">
        <v>12918</v>
      </c>
      <c r="G235" s="1">
        <v>32</v>
      </c>
      <c r="H235" s="1">
        <v>10</v>
      </c>
      <c r="I235" s="1">
        <v>900012</v>
      </c>
      <c r="J235" s="1">
        <v>1</v>
      </c>
      <c r="L235"/>
      <c r="M235"/>
    </row>
    <row r="236" spans="6:13" x14ac:dyDescent="0.15">
      <c r="F236" s="1" t="s">
        <v>12918</v>
      </c>
      <c r="G236" s="1">
        <v>33</v>
      </c>
      <c r="H236" s="1">
        <v>2</v>
      </c>
      <c r="I236" s="1">
        <v>900012</v>
      </c>
      <c r="J236" s="1">
        <v>1</v>
      </c>
      <c r="L236"/>
      <c r="M236"/>
    </row>
    <row r="237" spans="6:13" x14ac:dyDescent="0.15">
      <c r="F237" s="1" t="s">
        <v>12918</v>
      </c>
      <c r="G237" s="1">
        <v>33</v>
      </c>
      <c r="H237" s="1">
        <v>3</v>
      </c>
      <c r="I237" s="1">
        <v>900012</v>
      </c>
      <c r="J237" s="1">
        <v>1</v>
      </c>
      <c r="L237"/>
      <c r="M237"/>
    </row>
    <row r="238" spans="6:13" x14ac:dyDescent="0.15">
      <c r="F238" s="1" t="s">
        <v>12918</v>
      </c>
      <c r="G238" s="1">
        <v>33</v>
      </c>
      <c r="H238" s="1">
        <v>4</v>
      </c>
      <c r="I238" s="1">
        <v>900012</v>
      </c>
      <c r="J238" s="1">
        <v>1</v>
      </c>
      <c r="L238"/>
      <c r="M238"/>
    </row>
    <row r="239" spans="6:13" x14ac:dyDescent="0.15">
      <c r="F239" s="1" t="s">
        <v>12918</v>
      </c>
      <c r="G239" s="1">
        <v>33</v>
      </c>
      <c r="H239" s="1">
        <v>5</v>
      </c>
      <c r="I239" s="1">
        <v>900012</v>
      </c>
      <c r="J239" s="1">
        <v>1</v>
      </c>
      <c r="L239"/>
      <c r="M239"/>
    </row>
    <row r="240" spans="6:13" x14ac:dyDescent="0.15">
      <c r="F240" s="1" t="s">
        <v>12918</v>
      </c>
      <c r="G240" s="1">
        <v>33</v>
      </c>
      <c r="H240" s="1">
        <v>6</v>
      </c>
      <c r="I240" s="1">
        <v>900012</v>
      </c>
      <c r="J240" s="1">
        <v>1</v>
      </c>
      <c r="L240"/>
      <c r="M240"/>
    </row>
    <row r="241" spans="6:13" x14ac:dyDescent="0.15">
      <c r="F241" s="1" t="s">
        <v>12918</v>
      </c>
      <c r="G241" s="1">
        <v>33</v>
      </c>
      <c r="H241" s="1">
        <v>7</v>
      </c>
      <c r="I241" s="1">
        <v>900012</v>
      </c>
      <c r="J241" s="1">
        <v>1</v>
      </c>
      <c r="L241"/>
      <c r="M241"/>
    </row>
    <row r="242" spans="6:13" x14ac:dyDescent="0.15">
      <c r="F242" s="1" t="s">
        <v>12918</v>
      </c>
      <c r="G242" s="1">
        <v>33</v>
      </c>
      <c r="H242" s="1">
        <v>8</v>
      </c>
      <c r="I242" s="1">
        <v>900012</v>
      </c>
      <c r="J242" s="1">
        <v>1</v>
      </c>
      <c r="L242"/>
      <c r="M242"/>
    </row>
    <row r="243" spans="6:13" x14ac:dyDescent="0.15">
      <c r="F243" s="1" t="s">
        <v>12918</v>
      </c>
      <c r="G243" s="1">
        <v>33</v>
      </c>
      <c r="H243" s="1">
        <v>9</v>
      </c>
      <c r="I243" s="1">
        <v>900012</v>
      </c>
      <c r="J243" s="1">
        <v>1</v>
      </c>
      <c r="L243"/>
      <c r="M243"/>
    </row>
    <row r="244" spans="6:13" x14ac:dyDescent="0.15">
      <c r="F244" s="1" t="s">
        <v>12918</v>
      </c>
      <c r="G244" s="1">
        <v>33</v>
      </c>
      <c r="H244" s="1">
        <v>10</v>
      </c>
      <c r="I244" s="1">
        <v>900012</v>
      </c>
      <c r="J244" s="1">
        <v>1</v>
      </c>
      <c r="L244"/>
      <c r="M244"/>
    </row>
    <row r="245" spans="6:13" x14ac:dyDescent="0.15">
      <c r="F245" s="1" t="s">
        <v>12919</v>
      </c>
      <c r="G245" s="1">
        <v>34</v>
      </c>
      <c r="H245" s="1">
        <v>2</v>
      </c>
      <c r="I245" s="1">
        <v>900013</v>
      </c>
      <c r="J245" s="1">
        <v>1</v>
      </c>
      <c r="L245"/>
      <c r="M245"/>
    </row>
    <row r="246" spans="6:13" x14ac:dyDescent="0.15">
      <c r="F246" s="1" t="s">
        <v>12919</v>
      </c>
      <c r="G246" s="1">
        <v>34</v>
      </c>
      <c r="H246" s="1">
        <v>3</v>
      </c>
      <c r="I246" s="1">
        <v>900013</v>
      </c>
      <c r="J246" s="1">
        <v>1</v>
      </c>
      <c r="L246"/>
      <c r="M246"/>
    </row>
    <row r="247" spans="6:13" x14ac:dyDescent="0.15">
      <c r="F247" s="1" t="s">
        <v>12919</v>
      </c>
      <c r="G247" s="1">
        <v>34</v>
      </c>
      <c r="H247" s="1">
        <v>4</v>
      </c>
      <c r="I247" s="1">
        <v>900013</v>
      </c>
      <c r="J247" s="1">
        <v>1</v>
      </c>
      <c r="L247"/>
      <c r="M247"/>
    </row>
    <row r="248" spans="6:13" x14ac:dyDescent="0.15">
      <c r="F248" s="1" t="s">
        <v>12919</v>
      </c>
      <c r="G248" s="1">
        <v>34</v>
      </c>
      <c r="H248" s="1">
        <v>5</v>
      </c>
      <c r="I248" s="1">
        <v>900013</v>
      </c>
      <c r="J248" s="1">
        <v>1</v>
      </c>
      <c r="L248"/>
      <c r="M248"/>
    </row>
    <row r="249" spans="6:13" x14ac:dyDescent="0.15">
      <c r="F249" s="1" t="s">
        <v>12919</v>
      </c>
      <c r="G249" s="1">
        <v>34</v>
      </c>
      <c r="H249" s="1">
        <v>6</v>
      </c>
      <c r="I249" s="1">
        <v>900013</v>
      </c>
      <c r="J249" s="1">
        <v>1</v>
      </c>
      <c r="L249"/>
      <c r="M249"/>
    </row>
    <row r="250" spans="6:13" x14ac:dyDescent="0.15">
      <c r="F250" s="1" t="s">
        <v>12919</v>
      </c>
      <c r="G250" s="1">
        <v>34</v>
      </c>
      <c r="H250" s="1">
        <v>7</v>
      </c>
      <c r="I250" s="1">
        <v>900013</v>
      </c>
      <c r="J250" s="1">
        <v>1</v>
      </c>
      <c r="L250"/>
      <c r="M250"/>
    </row>
    <row r="251" spans="6:13" x14ac:dyDescent="0.15">
      <c r="F251" s="1" t="s">
        <v>12919</v>
      </c>
      <c r="G251" s="1">
        <v>34</v>
      </c>
      <c r="H251" s="1">
        <v>8</v>
      </c>
      <c r="I251" s="1">
        <v>900013</v>
      </c>
      <c r="J251" s="1">
        <v>1</v>
      </c>
      <c r="L251"/>
      <c r="M251"/>
    </row>
    <row r="252" spans="6:13" x14ac:dyDescent="0.15">
      <c r="F252" s="1" t="s">
        <v>12919</v>
      </c>
      <c r="G252" s="1">
        <v>34</v>
      </c>
      <c r="H252" s="1">
        <v>9</v>
      </c>
      <c r="I252" s="1">
        <v>900013</v>
      </c>
      <c r="J252" s="1">
        <v>1</v>
      </c>
      <c r="L252"/>
      <c r="M252"/>
    </row>
    <row r="253" spans="6:13" x14ac:dyDescent="0.15">
      <c r="F253" s="1" t="s">
        <v>12919</v>
      </c>
      <c r="G253" s="1">
        <v>34</v>
      </c>
      <c r="H253" s="1">
        <v>10</v>
      </c>
      <c r="I253" s="1">
        <v>900013</v>
      </c>
      <c r="J253" s="1">
        <v>1</v>
      </c>
      <c r="L253"/>
      <c r="M253"/>
    </row>
    <row r="254" spans="6:13" x14ac:dyDescent="0.15">
      <c r="F254" s="1" t="s">
        <v>12919</v>
      </c>
      <c r="G254" s="1">
        <v>35</v>
      </c>
      <c r="H254" s="1">
        <v>2</v>
      </c>
      <c r="I254" s="1">
        <v>900013</v>
      </c>
      <c r="J254" s="1">
        <v>1</v>
      </c>
      <c r="L254"/>
      <c r="M254"/>
    </row>
    <row r="255" spans="6:13" x14ac:dyDescent="0.15">
      <c r="F255" s="1" t="s">
        <v>12919</v>
      </c>
      <c r="G255" s="1">
        <v>35</v>
      </c>
      <c r="H255" s="1">
        <v>3</v>
      </c>
      <c r="I255" s="1">
        <v>900013</v>
      </c>
      <c r="J255" s="1">
        <v>1</v>
      </c>
      <c r="L255"/>
      <c r="M255"/>
    </row>
    <row r="256" spans="6:13" x14ac:dyDescent="0.15">
      <c r="F256" s="1" t="s">
        <v>12919</v>
      </c>
      <c r="G256" s="1">
        <v>35</v>
      </c>
      <c r="H256" s="1">
        <v>4</v>
      </c>
      <c r="I256" s="1">
        <v>900013</v>
      </c>
      <c r="J256" s="1">
        <v>1</v>
      </c>
      <c r="L256"/>
      <c r="M256"/>
    </row>
    <row r="257" spans="6:13" x14ac:dyDescent="0.15">
      <c r="F257" s="1" t="s">
        <v>12919</v>
      </c>
      <c r="G257" s="1">
        <v>35</v>
      </c>
      <c r="H257" s="1">
        <v>5</v>
      </c>
      <c r="I257" s="1">
        <v>900013</v>
      </c>
      <c r="J257" s="1">
        <v>1</v>
      </c>
      <c r="L257"/>
      <c r="M257"/>
    </row>
    <row r="258" spans="6:13" x14ac:dyDescent="0.15">
      <c r="F258" s="1" t="s">
        <v>12919</v>
      </c>
      <c r="G258" s="1">
        <v>35</v>
      </c>
      <c r="H258" s="1">
        <v>6</v>
      </c>
      <c r="I258" s="1">
        <v>900013</v>
      </c>
      <c r="J258" s="1">
        <v>1</v>
      </c>
      <c r="L258"/>
      <c r="M258"/>
    </row>
    <row r="259" spans="6:13" x14ac:dyDescent="0.15">
      <c r="F259" s="1" t="s">
        <v>12919</v>
      </c>
      <c r="G259" s="1">
        <v>35</v>
      </c>
      <c r="H259" s="1">
        <v>7</v>
      </c>
      <c r="I259" s="1">
        <v>900013</v>
      </c>
      <c r="J259" s="1">
        <v>1</v>
      </c>
      <c r="L259"/>
      <c r="M259"/>
    </row>
    <row r="260" spans="6:13" x14ac:dyDescent="0.15">
      <c r="F260" s="1" t="s">
        <v>12919</v>
      </c>
      <c r="G260" s="1">
        <v>35</v>
      </c>
      <c r="H260" s="1">
        <v>8</v>
      </c>
      <c r="I260" s="1">
        <v>900013</v>
      </c>
      <c r="J260" s="1">
        <v>1</v>
      </c>
      <c r="L260"/>
      <c r="M260"/>
    </row>
    <row r="261" spans="6:13" x14ac:dyDescent="0.15">
      <c r="F261" s="1" t="s">
        <v>12919</v>
      </c>
      <c r="G261" s="1">
        <v>35</v>
      </c>
      <c r="H261" s="1">
        <v>9</v>
      </c>
      <c r="I261" s="1">
        <v>900013</v>
      </c>
      <c r="J261" s="1">
        <v>1</v>
      </c>
      <c r="L261"/>
      <c r="M261"/>
    </row>
    <row r="262" spans="6:13" x14ac:dyDescent="0.15">
      <c r="F262" s="1" t="s">
        <v>12919</v>
      </c>
      <c r="G262" s="1">
        <v>35</v>
      </c>
      <c r="H262" s="1">
        <v>10</v>
      </c>
      <c r="I262" s="1">
        <v>900013</v>
      </c>
      <c r="J262" s="1">
        <v>1</v>
      </c>
      <c r="L262"/>
      <c r="M262"/>
    </row>
    <row r="263" spans="6:13" x14ac:dyDescent="0.15">
      <c r="F263" s="1" t="s">
        <v>12919</v>
      </c>
      <c r="G263" s="1">
        <v>36</v>
      </c>
      <c r="H263" s="1">
        <v>2</v>
      </c>
      <c r="I263" s="1">
        <v>900013</v>
      </c>
      <c r="J263" s="1">
        <v>1</v>
      </c>
      <c r="L263"/>
      <c r="M263"/>
    </row>
    <row r="264" spans="6:13" x14ac:dyDescent="0.15">
      <c r="F264" s="1" t="s">
        <v>12919</v>
      </c>
      <c r="G264" s="1">
        <v>36</v>
      </c>
      <c r="H264" s="1">
        <v>3</v>
      </c>
      <c r="I264" s="1">
        <v>900013</v>
      </c>
      <c r="J264" s="1">
        <v>1</v>
      </c>
      <c r="L264"/>
      <c r="M264"/>
    </row>
    <row r="265" spans="6:13" x14ac:dyDescent="0.15">
      <c r="F265" s="1" t="s">
        <v>12919</v>
      </c>
      <c r="G265" s="1">
        <v>36</v>
      </c>
      <c r="H265" s="1">
        <v>4</v>
      </c>
      <c r="I265" s="1">
        <v>900013</v>
      </c>
      <c r="J265" s="1">
        <v>1</v>
      </c>
      <c r="L265"/>
      <c r="M265"/>
    </row>
    <row r="266" spans="6:13" x14ac:dyDescent="0.15">
      <c r="F266" s="1" t="s">
        <v>12919</v>
      </c>
      <c r="G266" s="1">
        <v>36</v>
      </c>
      <c r="H266" s="1">
        <v>5</v>
      </c>
      <c r="I266" s="1">
        <v>900013</v>
      </c>
      <c r="J266" s="1">
        <v>1</v>
      </c>
      <c r="L266"/>
      <c r="M266"/>
    </row>
    <row r="267" spans="6:13" x14ac:dyDescent="0.15">
      <c r="F267" s="1" t="s">
        <v>12919</v>
      </c>
      <c r="G267" s="1">
        <v>36</v>
      </c>
      <c r="H267" s="1">
        <v>6</v>
      </c>
      <c r="I267" s="1">
        <v>900013</v>
      </c>
      <c r="J267" s="1">
        <v>1</v>
      </c>
      <c r="L267"/>
      <c r="M267"/>
    </row>
    <row r="268" spans="6:13" x14ac:dyDescent="0.15">
      <c r="F268" s="1" t="s">
        <v>12919</v>
      </c>
      <c r="G268" s="1">
        <v>36</v>
      </c>
      <c r="H268" s="1">
        <v>7</v>
      </c>
      <c r="I268" s="1">
        <v>900013</v>
      </c>
      <c r="J268" s="1">
        <v>1</v>
      </c>
      <c r="L268"/>
      <c r="M268"/>
    </row>
    <row r="269" spans="6:13" x14ac:dyDescent="0.15">
      <c r="F269" s="1" t="s">
        <v>12919</v>
      </c>
      <c r="G269" s="1">
        <v>36</v>
      </c>
      <c r="H269" s="1">
        <v>8</v>
      </c>
      <c r="I269" s="1">
        <v>900013</v>
      </c>
      <c r="J269" s="1">
        <v>1</v>
      </c>
      <c r="L269"/>
      <c r="M269"/>
    </row>
    <row r="270" spans="6:13" x14ac:dyDescent="0.15">
      <c r="F270" s="1" t="s">
        <v>12919</v>
      </c>
      <c r="G270" s="1">
        <v>36</v>
      </c>
      <c r="H270" s="1">
        <v>9</v>
      </c>
      <c r="I270" s="1">
        <v>900013</v>
      </c>
      <c r="J270" s="1">
        <v>1</v>
      </c>
      <c r="L270"/>
      <c r="M270"/>
    </row>
    <row r="271" spans="6:13" x14ac:dyDescent="0.15">
      <c r="F271" s="1" t="s">
        <v>12919</v>
      </c>
      <c r="G271" s="1">
        <v>36</v>
      </c>
      <c r="H271" s="1">
        <v>10</v>
      </c>
      <c r="I271" s="1">
        <v>900013</v>
      </c>
      <c r="J271" s="1">
        <v>1</v>
      </c>
      <c r="L271"/>
      <c r="M271"/>
    </row>
    <row r="272" spans="6:13" x14ac:dyDescent="0.15">
      <c r="F272" s="1" t="s">
        <v>12920</v>
      </c>
      <c r="G272" s="1">
        <v>37</v>
      </c>
      <c r="H272" s="1">
        <v>2</v>
      </c>
      <c r="I272" s="1">
        <v>200327</v>
      </c>
      <c r="J272" s="1">
        <v>1</v>
      </c>
      <c r="L272"/>
      <c r="M272"/>
    </row>
    <row r="273" spans="6:13" x14ac:dyDescent="0.15">
      <c r="F273" s="1" t="s">
        <v>12920</v>
      </c>
      <c r="G273" s="1">
        <v>37</v>
      </c>
      <c r="H273" s="1">
        <v>3</v>
      </c>
      <c r="I273" s="1">
        <v>200327</v>
      </c>
      <c r="J273" s="1">
        <v>1</v>
      </c>
      <c r="L273"/>
      <c r="M273"/>
    </row>
    <row r="274" spans="6:13" x14ac:dyDescent="0.15">
      <c r="F274" s="1" t="s">
        <v>12920</v>
      </c>
      <c r="G274" s="1">
        <v>37</v>
      </c>
      <c r="H274" s="1">
        <v>4</v>
      </c>
      <c r="I274" s="1">
        <v>200327</v>
      </c>
      <c r="J274" s="1">
        <v>1</v>
      </c>
      <c r="L274"/>
      <c r="M274"/>
    </row>
    <row r="275" spans="6:13" x14ac:dyDescent="0.15">
      <c r="F275" s="1" t="s">
        <v>12920</v>
      </c>
      <c r="G275" s="1">
        <v>37</v>
      </c>
      <c r="H275" s="1">
        <v>5</v>
      </c>
      <c r="I275" s="1">
        <v>200327</v>
      </c>
      <c r="J275" s="1">
        <v>1</v>
      </c>
      <c r="L275"/>
      <c r="M275"/>
    </row>
    <row r="276" spans="6:13" x14ac:dyDescent="0.15">
      <c r="F276" s="1" t="s">
        <v>12920</v>
      </c>
      <c r="G276" s="1">
        <v>37</v>
      </c>
      <c r="H276" s="1">
        <v>6</v>
      </c>
      <c r="I276" s="1">
        <v>200327</v>
      </c>
      <c r="J276" s="1">
        <v>1</v>
      </c>
      <c r="L276"/>
      <c r="M276"/>
    </row>
    <row r="277" spans="6:13" x14ac:dyDescent="0.15">
      <c r="F277" s="1" t="s">
        <v>12920</v>
      </c>
      <c r="G277" s="1">
        <v>37</v>
      </c>
      <c r="H277" s="1">
        <v>7</v>
      </c>
      <c r="I277" s="1">
        <v>200327</v>
      </c>
      <c r="J277" s="1">
        <v>1</v>
      </c>
      <c r="L277"/>
      <c r="M277"/>
    </row>
    <row r="278" spans="6:13" x14ac:dyDescent="0.15">
      <c r="F278" s="1" t="s">
        <v>12920</v>
      </c>
      <c r="G278" s="1">
        <v>37</v>
      </c>
      <c r="H278" s="1">
        <v>8</v>
      </c>
      <c r="I278" s="1">
        <v>200327</v>
      </c>
      <c r="J278" s="1">
        <v>1</v>
      </c>
      <c r="L278"/>
      <c r="M278"/>
    </row>
    <row r="279" spans="6:13" x14ac:dyDescent="0.15">
      <c r="F279" s="1" t="s">
        <v>12920</v>
      </c>
      <c r="G279" s="1">
        <v>37</v>
      </c>
      <c r="H279" s="1">
        <v>9</v>
      </c>
      <c r="I279" s="1">
        <v>200327</v>
      </c>
      <c r="J279" s="1">
        <v>1</v>
      </c>
      <c r="L279"/>
      <c r="M279"/>
    </row>
    <row r="280" spans="6:13" x14ac:dyDescent="0.15">
      <c r="F280" s="1" t="s">
        <v>12920</v>
      </c>
      <c r="G280" s="1">
        <v>37</v>
      </c>
      <c r="H280" s="1">
        <v>10</v>
      </c>
      <c r="I280" s="1">
        <v>200327</v>
      </c>
      <c r="J280" s="1">
        <v>1</v>
      </c>
      <c r="L280"/>
      <c r="M280"/>
    </row>
    <row r="281" spans="6:13" x14ac:dyDescent="0.15">
      <c r="F281" s="1" t="s">
        <v>12920</v>
      </c>
      <c r="G281" s="1">
        <v>38</v>
      </c>
      <c r="H281" s="1">
        <v>2</v>
      </c>
      <c r="I281" s="1">
        <v>200327</v>
      </c>
      <c r="J281" s="1">
        <v>1</v>
      </c>
      <c r="L281"/>
      <c r="M281"/>
    </row>
    <row r="282" spans="6:13" x14ac:dyDescent="0.15">
      <c r="F282" s="1" t="s">
        <v>12920</v>
      </c>
      <c r="G282" s="1">
        <v>38</v>
      </c>
      <c r="H282" s="1">
        <v>3</v>
      </c>
      <c r="I282" s="1">
        <v>200327</v>
      </c>
      <c r="J282" s="1">
        <v>1</v>
      </c>
      <c r="L282"/>
      <c r="M282"/>
    </row>
    <row r="283" spans="6:13" x14ac:dyDescent="0.15">
      <c r="F283" s="1" t="s">
        <v>12920</v>
      </c>
      <c r="G283" s="1">
        <v>38</v>
      </c>
      <c r="H283" s="1">
        <v>4</v>
      </c>
      <c r="I283" s="1">
        <v>200327</v>
      </c>
      <c r="J283" s="1">
        <v>1</v>
      </c>
      <c r="L283"/>
      <c r="M283"/>
    </row>
    <row r="284" spans="6:13" x14ac:dyDescent="0.15">
      <c r="F284" s="1" t="s">
        <v>12920</v>
      </c>
      <c r="G284" s="1">
        <v>38</v>
      </c>
      <c r="H284" s="1">
        <v>5</v>
      </c>
      <c r="I284" s="1">
        <v>200327</v>
      </c>
      <c r="J284" s="1">
        <v>1</v>
      </c>
      <c r="L284"/>
      <c r="M284"/>
    </row>
    <row r="285" spans="6:13" x14ac:dyDescent="0.15">
      <c r="F285" s="1" t="s">
        <v>12920</v>
      </c>
      <c r="G285" s="1">
        <v>38</v>
      </c>
      <c r="H285" s="1">
        <v>6</v>
      </c>
      <c r="I285" s="1">
        <v>200327</v>
      </c>
      <c r="J285" s="1">
        <v>1</v>
      </c>
      <c r="L285"/>
      <c r="M285"/>
    </row>
    <row r="286" spans="6:13" x14ac:dyDescent="0.15">
      <c r="F286" s="1" t="s">
        <v>12920</v>
      </c>
      <c r="G286" s="1">
        <v>38</v>
      </c>
      <c r="H286" s="1">
        <v>7</v>
      </c>
      <c r="I286" s="1">
        <v>200327</v>
      </c>
      <c r="J286" s="1">
        <v>1</v>
      </c>
      <c r="L286"/>
      <c r="M286"/>
    </row>
    <row r="287" spans="6:13" x14ac:dyDescent="0.15">
      <c r="F287" s="1" t="s">
        <v>12920</v>
      </c>
      <c r="G287" s="1">
        <v>38</v>
      </c>
      <c r="H287" s="1">
        <v>8</v>
      </c>
      <c r="I287" s="1">
        <v>200327</v>
      </c>
      <c r="J287" s="1">
        <v>1</v>
      </c>
      <c r="L287"/>
      <c r="M287"/>
    </row>
    <row r="288" spans="6:13" x14ac:dyDescent="0.15">
      <c r="F288" s="1" t="s">
        <v>12920</v>
      </c>
      <c r="G288" s="1">
        <v>38</v>
      </c>
      <c r="H288" s="1">
        <v>9</v>
      </c>
      <c r="I288" s="1">
        <v>200327</v>
      </c>
      <c r="J288" s="1">
        <v>1</v>
      </c>
      <c r="L288"/>
      <c r="M288"/>
    </row>
    <row r="289" spans="6:13" x14ac:dyDescent="0.15">
      <c r="F289" s="1" t="s">
        <v>12920</v>
      </c>
      <c r="G289" s="1">
        <v>38</v>
      </c>
      <c r="H289" s="1">
        <v>10</v>
      </c>
      <c r="I289" s="1">
        <v>200327</v>
      </c>
      <c r="J289" s="1">
        <v>1</v>
      </c>
      <c r="L289"/>
      <c r="M289"/>
    </row>
    <row r="290" spans="6:13" x14ac:dyDescent="0.15">
      <c r="F290" s="1" t="s">
        <v>12920</v>
      </c>
      <c r="G290" s="1">
        <v>39</v>
      </c>
      <c r="H290" s="1">
        <v>2</v>
      </c>
      <c r="I290" s="1">
        <v>200327</v>
      </c>
      <c r="J290" s="1">
        <v>1</v>
      </c>
      <c r="L290"/>
      <c r="M290"/>
    </row>
    <row r="291" spans="6:13" x14ac:dyDescent="0.15">
      <c r="F291" s="1" t="s">
        <v>12920</v>
      </c>
      <c r="G291" s="1">
        <v>39</v>
      </c>
      <c r="H291" s="1">
        <v>3</v>
      </c>
      <c r="I291" s="1">
        <v>200327</v>
      </c>
      <c r="J291" s="1">
        <v>1</v>
      </c>
      <c r="L291"/>
      <c r="M291"/>
    </row>
    <row r="292" spans="6:13" x14ac:dyDescent="0.15">
      <c r="F292" s="1" t="s">
        <v>12920</v>
      </c>
      <c r="G292" s="1">
        <v>39</v>
      </c>
      <c r="H292" s="1">
        <v>4</v>
      </c>
      <c r="I292" s="1">
        <v>200327</v>
      </c>
      <c r="J292" s="1">
        <v>1</v>
      </c>
      <c r="L292"/>
      <c r="M292"/>
    </row>
    <row r="293" spans="6:13" x14ac:dyDescent="0.15">
      <c r="F293" s="1" t="s">
        <v>12920</v>
      </c>
      <c r="G293" s="1">
        <v>39</v>
      </c>
      <c r="H293" s="1">
        <v>5</v>
      </c>
      <c r="I293" s="1">
        <v>200327</v>
      </c>
      <c r="J293" s="1">
        <v>1</v>
      </c>
      <c r="L293"/>
      <c r="M293"/>
    </row>
    <row r="294" spans="6:13" x14ac:dyDescent="0.15">
      <c r="F294" s="1" t="s">
        <v>12920</v>
      </c>
      <c r="G294" s="1">
        <v>39</v>
      </c>
      <c r="H294" s="1">
        <v>6</v>
      </c>
      <c r="I294" s="1">
        <v>200327</v>
      </c>
      <c r="J294" s="1">
        <v>1</v>
      </c>
      <c r="L294"/>
      <c r="M294"/>
    </row>
    <row r="295" spans="6:13" x14ac:dyDescent="0.15">
      <c r="F295" s="1" t="s">
        <v>12920</v>
      </c>
      <c r="G295" s="1">
        <v>39</v>
      </c>
      <c r="H295" s="1">
        <v>7</v>
      </c>
      <c r="I295" s="1">
        <v>200327</v>
      </c>
      <c r="J295" s="1">
        <v>1</v>
      </c>
      <c r="L295"/>
      <c r="M295"/>
    </row>
    <row r="296" spans="6:13" x14ac:dyDescent="0.15">
      <c r="F296" s="1" t="s">
        <v>12920</v>
      </c>
      <c r="G296" s="1">
        <v>39</v>
      </c>
      <c r="H296" s="1">
        <v>8</v>
      </c>
      <c r="I296" s="1">
        <v>200327</v>
      </c>
      <c r="J296" s="1">
        <v>1</v>
      </c>
      <c r="L296"/>
      <c r="M296"/>
    </row>
    <row r="297" spans="6:13" x14ac:dyDescent="0.15">
      <c r="F297" s="1" t="s">
        <v>12920</v>
      </c>
      <c r="G297" s="1">
        <v>39</v>
      </c>
      <c r="H297" s="1">
        <v>9</v>
      </c>
      <c r="I297" s="1">
        <v>200327</v>
      </c>
      <c r="J297" s="1">
        <v>1</v>
      </c>
      <c r="L297"/>
      <c r="M297"/>
    </row>
    <row r="298" spans="6:13" x14ac:dyDescent="0.15">
      <c r="F298" s="1" t="s">
        <v>12920</v>
      </c>
      <c r="G298" s="1">
        <v>39</v>
      </c>
      <c r="H298" s="1">
        <v>10</v>
      </c>
      <c r="I298" s="1">
        <v>200327</v>
      </c>
      <c r="J298" s="1">
        <v>1</v>
      </c>
      <c r="L298"/>
      <c r="M298"/>
    </row>
    <row r="299" spans="6:13" x14ac:dyDescent="0.15">
      <c r="F299" s="1" t="s">
        <v>12923</v>
      </c>
      <c r="G299" s="1">
        <v>46</v>
      </c>
      <c r="H299" s="1">
        <v>2</v>
      </c>
      <c r="I299" s="1">
        <v>204107</v>
      </c>
      <c r="J299" s="1">
        <v>1</v>
      </c>
      <c r="L299"/>
      <c r="M299"/>
    </row>
    <row r="300" spans="6:13" x14ac:dyDescent="0.15">
      <c r="F300" s="1" t="s">
        <v>12923</v>
      </c>
      <c r="G300" s="1">
        <v>46</v>
      </c>
      <c r="H300" s="1">
        <v>3</v>
      </c>
      <c r="I300" s="1">
        <v>204107</v>
      </c>
      <c r="J300" s="1">
        <v>1</v>
      </c>
      <c r="L300"/>
      <c r="M300"/>
    </row>
    <row r="301" spans="6:13" x14ac:dyDescent="0.15">
      <c r="F301" s="1" t="s">
        <v>12923</v>
      </c>
      <c r="G301" s="1">
        <v>46</v>
      </c>
      <c r="H301" s="1">
        <v>4</v>
      </c>
      <c r="I301" s="1">
        <v>204107</v>
      </c>
      <c r="J301" s="1">
        <v>1</v>
      </c>
      <c r="L301"/>
      <c r="M301"/>
    </row>
    <row r="302" spans="6:13" x14ac:dyDescent="0.15">
      <c r="F302" s="1" t="s">
        <v>12923</v>
      </c>
      <c r="G302" s="1">
        <v>46</v>
      </c>
      <c r="H302" s="1">
        <v>5</v>
      </c>
      <c r="I302" s="1">
        <v>204107</v>
      </c>
      <c r="J302" s="1">
        <v>1</v>
      </c>
      <c r="L302"/>
      <c r="M302"/>
    </row>
    <row r="303" spans="6:13" x14ac:dyDescent="0.15">
      <c r="F303" s="1" t="s">
        <v>12923</v>
      </c>
      <c r="G303" s="1">
        <v>46</v>
      </c>
      <c r="H303" s="1">
        <v>6</v>
      </c>
      <c r="I303" s="1">
        <v>204107</v>
      </c>
      <c r="J303" s="1">
        <v>1</v>
      </c>
      <c r="L303"/>
      <c r="M303"/>
    </row>
    <row r="304" spans="6:13" x14ac:dyDescent="0.15">
      <c r="F304" s="1" t="s">
        <v>12923</v>
      </c>
      <c r="G304" s="1">
        <v>46</v>
      </c>
      <c r="H304" s="1">
        <v>7</v>
      </c>
      <c r="I304" s="1">
        <v>204107</v>
      </c>
      <c r="J304" s="1">
        <v>1</v>
      </c>
      <c r="L304"/>
      <c r="M304"/>
    </row>
    <row r="305" spans="6:13" x14ac:dyDescent="0.15">
      <c r="F305" s="1" t="s">
        <v>12923</v>
      </c>
      <c r="G305" s="1">
        <v>46</v>
      </c>
      <c r="H305" s="1">
        <v>8</v>
      </c>
      <c r="I305" s="1">
        <v>204107</v>
      </c>
      <c r="J305" s="1">
        <v>1</v>
      </c>
      <c r="L305"/>
      <c r="M305"/>
    </row>
    <row r="306" spans="6:13" x14ac:dyDescent="0.15">
      <c r="F306" s="1" t="s">
        <v>12923</v>
      </c>
      <c r="G306" s="1">
        <v>46</v>
      </c>
      <c r="H306" s="1">
        <v>9</v>
      </c>
      <c r="I306" s="1">
        <v>204107</v>
      </c>
      <c r="J306" s="1">
        <v>1</v>
      </c>
      <c r="L306"/>
      <c r="M306"/>
    </row>
    <row r="307" spans="6:13" x14ac:dyDescent="0.15">
      <c r="F307" s="1" t="s">
        <v>12923</v>
      </c>
      <c r="G307" s="1">
        <v>46</v>
      </c>
      <c r="H307" s="1">
        <v>10</v>
      </c>
      <c r="I307" s="1">
        <v>204107</v>
      </c>
      <c r="J307" s="1">
        <v>1</v>
      </c>
      <c r="L307"/>
      <c r="M307"/>
    </row>
    <row r="308" spans="6:13" x14ac:dyDescent="0.15">
      <c r="F308" s="1" t="s">
        <v>12923</v>
      </c>
      <c r="G308" s="1">
        <v>47</v>
      </c>
      <c r="H308" s="1">
        <v>2</v>
      </c>
      <c r="I308" s="1">
        <v>204107</v>
      </c>
      <c r="J308" s="1">
        <v>1</v>
      </c>
      <c r="L308"/>
      <c r="M308"/>
    </row>
    <row r="309" spans="6:13" x14ac:dyDescent="0.15">
      <c r="F309" s="1" t="s">
        <v>12923</v>
      </c>
      <c r="G309" s="1">
        <v>47</v>
      </c>
      <c r="H309" s="1">
        <v>3</v>
      </c>
      <c r="I309" s="1">
        <v>204107</v>
      </c>
      <c r="J309" s="1">
        <v>1</v>
      </c>
      <c r="L309"/>
      <c r="M309"/>
    </row>
    <row r="310" spans="6:13" x14ac:dyDescent="0.15">
      <c r="F310" s="1" t="s">
        <v>12923</v>
      </c>
      <c r="G310" s="1">
        <v>47</v>
      </c>
      <c r="H310" s="1">
        <v>4</v>
      </c>
      <c r="I310" s="1">
        <v>204107</v>
      </c>
      <c r="J310" s="1">
        <v>1</v>
      </c>
      <c r="L310"/>
      <c r="M310"/>
    </row>
    <row r="311" spans="6:13" x14ac:dyDescent="0.15">
      <c r="F311" s="1" t="s">
        <v>12923</v>
      </c>
      <c r="G311" s="1">
        <v>47</v>
      </c>
      <c r="H311" s="1">
        <v>5</v>
      </c>
      <c r="I311" s="1">
        <v>204107</v>
      </c>
      <c r="J311" s="1">
        <v>1</v>
      </c>
      <c r="L311"/>
      <c r="M311"/>
    </row>
    <row r="312" spans="6:13" x14ac:dyDescent="0.15">
      <c r="F312" s="1" t="s">
        <v>12923</v>
      </c>
      <c r="G312" s="1">
        <v>47</v>
      </c>
      <c r="H312" s="1">
        <v>6</v>
      </c>
      <c r="I312" s="1">
        <v>204107</v>
      </c>
      <c r="J312" s="1">
        <v>1</v>
      </c>
      <c r="L312"/>
      <c r="M312"/>
    </row>
    <row r="313" spans="6:13" x14ac:dyDescent="0.15">
      <c r="F313" s="1" t="s">
        <v>12923</v>
      </c>
      <c r="G313" s="1">
        <v>47</v>
      </c>
      <c r="H313" s="1">
        <v>7</v>
      </c>
      <c r="I313" s="1">
        <v>204107</v>
      </c>
      <c r="J313" s="1">
        <v>1</v>
      </c>
      <c r="L313"/>
      <c r="M313"/>
    </row>
    <row r="314" spans="6:13" x14ac:dyDescent="0.15">
      <c r="F314" s="1" t="s">
        <v>12923</v>
      </c>
      <c r="G314" s="1">
        <v>47</v>
      </c>
      <c r="H314" s="1">
        <v>8</v>
      </c>
      <c r="I314" s="1">
        <v>204107</v>
      </c>
      <c r="J314" s="1">
        <v>1</v>
      </c>
      <c r="L314"/>
      <c r="M314"/>
    </row>
    <row r="315" spans="6:13" x14ac:dyDescent="0.15">
      <c r="F315" s="1" t="s">
        <v>12923</v>
      </c>
      <c r="G315" s="1">
        <v>47</v>
      </c>
      <c r="H315" s="1">
        <v>9</v>
      </c>
      <c r="I315" s="1">
        <v>204107</v>
      </c>
      <c r="J315" s="1">
        <v>1</v>
      </c>
      <c r="L315"/>
      <c r="M315"/>
    </row>
    <row r="316" spans="6:13" x14ac:dyDescent="0.15">
      <c r="F316" s="1" t="s">
        <v>12923</v>
      </c>
      <c r="G316" s="1">
        <v>47</v>
      </c>
      <c r="H316" s="1">
        <v>10</v>
      </c>
      <c r="I316" s="1">
        <v>204107</v>
      </c>
      <c r="J316" s="1">
        <v>1</v>
      </c>
      <c r="L316"/>
      <c r="M316"/>
    </row>
    <row r="317" spans="6:13" x14ac:dyDescent="0.15">
      <c r="F317" s="1" t="s">
        <v>12923</v>
      </c>
      <c r="G317" s="1">
        <v>48</v>
      </c>
      <c r="H317" s="1">
        <v>2</v>
      </c>
      <c r="I317" s="1">
        <v>204107</v>
      </c>
      <c r="J317" s="1">
        <v>1</v>
      </c>
      <c r="L317"/>
      <c r="M317"/>
    </row>
    <row r="318" spans="6:13" x14ac:dyDescent="0.15">
      <c r="F318" s="1" t="s">
        <v>12923</v>
      </c>
      <c r="G318" s="1">
        <v>48</v>
      </c>
      <c r="H318" s="1">
        <v>3</v>
      </c>
      <c r="I318" s="1">
        <v>204107</v>
      </c>
      <c r="J318" s="1">
        <v>1</v>
      </c>
      <c r="L318"/>
      <c r="M318"/>
    </row>
    <row r="319" spans="6:13" x14ac:dyDescent="0.15">
      <c r="F319" s="1" t="s">
        <v>12923</v>
      </c>
      <c r="G319" s="1">
        <v>48</v>
      </c>
      <c r="H319" s="1">
        <v>4</v>
      </c>
      <c r="I319" s="1">
        <v>204107</v>
      </c>
      <c r="J319" s="1">
        <v>1</v>
      </c>
      <c r="L319"/>
      <c r="M319"/>
    </row>
    <row r="320" spans="6:13" x14ac:dyDescent="0.15">
      <c r="F320" s="1" t="s">
        <v>12923</v>
      </c>
      <c r="G320" s="1">
        <v>48</v>
      </c>
      <c r="H320" s="1">
        <v>5</v>
      </c>
      <c r="I320" s="1">
        <v>204107</v>
      </c>
      <c r="J320" s="1">
        <v>1</v>
      </c>
      <c r="L320"/>
      <c r="M320"/>
    </row>
    <row r="321" spans="6:13" x14ac:dyDescent="0.15">
      <c r="F321" s="1" t="s">
        <v>12923</v>
      </c>
      <c r="G321" s="1">
        <v>48</v>
      </c>
      <c r="H321" s="1">
        <v>6</v>
      </c>
      <c r="I321" s="1">
        <v>204107</v>
      </c>
      <c r="J321" s="1">
        <v>1</v>
      </c>
      <c r="L321"/>
      <c r="M321"/>
    </row>
    <row r="322" spans="6:13" x14ac:dyDescent="0.15">
      <c r="F322" s="1" t="s">
        <v>12923</v>
      </c>
      <c r="G322" s="1">
        <v>48</v>
      </c>
      <c r="H322" s="1">
        <v>7</v>
      </c>
      <c r="I322" s="1">
        <v>204107</v>
      </c>
      <c r="J322" s="1">
        <v>1</v>
      </c>
      <c r="L322"/>
      <c r="M322"/>
    </row>
    <row r="323" spans="6:13" x14ac:dyDescent="0.15">
      <c r="F323" s="1" t="s">
        <v>12923</v>
      </c>
      <c r="G323" s="1">
        <v>48</v>
      </c>
      <c r="H323" s="1">
        <v>8</v>
      </c>
      <c r="I323" s="1">
        <v>204107</v>
      </c>
      <c r="J323" s="1">
        <v>1</v>
      </c>
      <c r="L323"/>
      <c r="M323"/>
    </row>
    <row r="324" spans="6:13" x14ac:dyDescent="0.15">
      <c r="F324" s="1" t="s">
        <v>12923</v>
      </c>
      <c r="G324" s="1">
        <v>48</v>
      </c>
      <c r="H324" s="1">
        <v>9</v>
      </c>
      <c r="I324" s="1">
        <v>204107</v>
      </c>
      <c r="J324" s="1">
        <v>1</v>
      </c>
      <c r="L324"/>
      <c r="M324"/>
    </row>
    <row r="325" spans="6:13" x14ac:dyDescent="0.15">
      <c r="F325" s="1" t="s">
        <v>12923</v>
      </c>
      <c r="G325" s="1">
        <v>48</v>
      </c>
      <c r="H325" s="1">
        <v>10</v>
      </c>
      <c r="I325" s="1">
        <v>204107</v>
      </c>
      <c r="J325" s="1">
        <v>1</v>
      </c>
      <c r="L325"/>
      <c r="M325"/>
    </row>
    <row r="326" spans="6:13" x14ac:dyDescent="0.15">
      <c r="F326" s="1" t="s">
        <v>12924</v>
      </c>
      <c r="G326" s="1">
        <v>49</v>
      </c>
      <c r="H326" s="1">
        <v>2</v>
      </c>
      <c r="I326" s="1">
        <v>204141</v>
      </c>
      <c r="J326" s="1">
        <v>1</v>
      </c>
      <c r="L326"/>
      <c r="M326"/>
    </row>
    <row r="327" spans="6:13" x14ac:dyDescent="0.15">
      <c r="F327" s="1" t="s">
        <v>12924</v>
      </c>
      <c r="G327" s="1">
        <v>49</v>
      </c>
      <c r="H327" s="1">
        <v>3</v>
      </c>
      <c r="I327" s="1">
        <v>204141</v>
      </c>
      <c r="J327" s="1">
        <v>1</v>
      </c>
      <c r="L327"/>
      <c r="M327"/>
    </row>
    <row r="328" spans="6:13" x14ac:dyDescent="0.15">
      <c r="F328" s="1" t="s">
        <v>12924</v>
      </c>
      <c r="G328" s="1">
        <v>49</v>
      </c>
      <c r="H328" s="1">
        <v>4</v>
      </c>
      <c r="I328" s="1">
        <v>204141</v>
      </c>
      <c r="J328" s="1">
        <v>1</v>
      </c>
      <c r="L328"/>
      <c r="M328"/>
    </row>
    <row r="329" spans="6:13" x14ac:dyDescent="0.15">
      <c r="F329" s="1" t="s">
        <v>12924</v>
      </c>
      <c r="G329" s="1">
        <v>49</v>
      </c>
      <c r="H329" s="1">
        <v>5</v>
      </c>
      <c r="I329" s="1">
        <v>204141</v>
      </c>
      <c r="J329" s="1">
        <v>1</v>
      </c>
      <c r="L329"/>
      <c r="M329"/>
    </row>
    <row r="330" spans="6:13" x14ac:dyDescent="0.15">
      <c r="F330" s="1" t="s">
        <v>12924</v>
      </c>
      <c r="G330" s="1">
        <v>49</v>
      </c>
      <c r="H330" s="1">
        <v>6</v>
      </c>
      <c r="I330" s="1">
        <v>204141</v>
      </c>
      <c r="J330" s="1">
        <v>1</v>
      </c>
      <c r="L330"/>
      <c r="M330"/>
    </row>
    <row r="331" spans="6:13" x14ac:dyDescent="0.15">
      <c r="F331" s="1" t="s">
        <v>12924</v>
      </c>
      <c r="G331" s="1">
        <v>49</v>
      </c>
      <c r="H331" s="1">
        <v>7</v>
      </c>
      <c r="I331" s="1">
        <v>204141</v>
      </c>
      <c r="J331" s="1">
        <v>1</v>
      </c>
      <c r="L331"/>
      <c r="M331"/>
    </row>
    <row r="332" spans="6:13" x14ac:dyDescent="0.15">
      <c r="F332" s="1" t="s">
        <v>12924</v>
      </c>
      <c r="G332" s="1">
        <v>49</v>
      </c>
      <c r="H332" s="1">
        <v>8</v>
      </c>
      <c r="I332" s="1">
        <v>204141</v>
      </c>
      <c r="J332" s="1">
        <v>1</v>
      </c>
      <c r="L332"/>
      <c r="M332"/>
    </row>
    <row r="333" spans="6:13" x14ac:dyDescent="0.15">
      <c r="F333" s="1" t="s">
        <v>12924</v>
      </c>
      <c r="G333" s="1">
        <v>49</v>
      </c>
      <c r="H333" s="1">
        <v>9</v>
      </c>
      <c r="I333" s="1">
        <v>204141</v>
      </c>
      <c r="J333" s="1">
        <v>1</v>
      </c>
      <c r="L333"/>
      <c r="M333"/>
    </row>
    <row r="334" spans="6:13" x14ac:dyDescent="0.15">
      <c r="F334" s="1" t="s">
        <v>12924</v>
      </c>
      <c r="G334" s="1">
        <v>49</v>
      </c>
      <c r="H334" s="1">
        <v>10</v>
      </c>
      <c r="I334" s="1">
        <v>204141</v>
      </c>
      <c r="J334" s="1">
        <v>1</v>
      </c>
      <c r="L334"/>
      <c r="M334"/>
    </row>
    <row r="335" spans="6:13" x14ac:dyDescent="0.15">
      <c r="F335" s="1" t="s">
        <v>12924</v>
      </c>
      <c r="G335" s="1">
        <v>50</v>
      </c>
      <c r="H335" s="1">
        <v>2</v>
      </c>
      <c r="I335" s="1">
        <v>204141</v>
      </c>
      <c r="J335" s="1">
        <v>1</v>
      </c>
      <c r="L335"/>
      <c r="M335"/>
    </row>
    <row r="336" spans="6:13" x14ac:dyDescent="0.15">
      <c r="F336" s="1" t="s">
        <v>12924</v>
      </c>
      <c r="G336" s="1">
        <v>50</v>
      </c>
      <c r="H336" s="1">
        <v>3</v>
      </c>
      <c r="I336" s="1">
        <v>204141</v>
      </c>
      <c r="J336" s="1">
        <v>1</v>
      </c>
      <c r="L336"/>
      <c r="M336"/>
    </row>
    <row r="337" spans="6:13" x14ac:dyDescent="0.15">
      <c r="F337" s="1" t="s">
        <v>12924</v>
      </c>
      <c r="G337" s="1">
        <v>50</v>
      </c>
      <c r="H337" s="1">
        <v>4</v>
      </c>
      <c r="I337" s="1">
        <v>204141</v>
      </c>
      <c r="J337" s="1">
        <v>1</v>
      </c>
      <c r="L337"/>
      <c r="M337"/>
    </row>
    <row r="338" spans="6:13" x14ac:dyDescent="0.15">
      <c r="F338" s="1" t="s">
        <v>12924</v>
      </c>
      <c r="G338" s="1">
        <v>50</v>
      </c>
      <c r="H338" s="1">
        <v>5</v>
      </c>
      <c r="I338" s="1">
        <v>204141</v>
      </c>
      <c r="J338" s="1">
        <v>1</v>
      </c>
      <c r="L338"/>
      <c r="M338"/>
    </row>
    <row r="339" spans="6:13" x14ac:dyDescent="0.15">
      <c r="F339" s="1" t="s">
        <v>12924</v>
      </c>
      <c r="G339" s="1">
        <v>50</v>
      </c>
      <c r="H339" s="1">
        <v>6</v>
      </c>
      <c r="I339" s="1">
        <v>204141</v>
      </c>
      <c r="J339" s="1">
        <v>1</v>
      </c>
      <c r="L339"/>
      <c r="M339"/>
    </row>
    <row r="340" spans="6:13" x14ac:dyDescent="0.15">
      <c r="F340" s="1" t="s">
        <v>12924</v>
      </c>
      <c r="G340" s="1">
        <v>50</v>
      </c>
      <c r="H340" s="1">
        <v>7</v>
      </c>
      <c r="I340" s="1">
        <v>204141</v>
      </c>
      <c r="J340" s="1">
        <v>1</v>
      </c>
      <c r="L340"/>
      <c r="M340"/>
    </row>
    <row r="341" spans="6:13" x14ac:dyDescent="0.15">
      <c r="F341" s="1" t="s">
        <v>12924</v>
      </c>
      <c r="G341" s="1">
        <v>50</v>
      </c>
      <c r="H341" s="1">
        <v>8</v>
      </c>
      <c r="I341" s="1">
        <v>204141</v>
      </c>
      <c r="J341" s="1">
        <v>1</v>
      </c>
      <c r="L341"/>
      <c r="M341"/>
    </row>
    <row r="342" spans="6:13" x14ac:dyDescent="0.15">
      <c r="F342" s="1" t="s">
        <v>12924</v>
      </c>
      <c r="G342" s="1">
        <v>50</v>
      </c>
      <c r="H342" s="1">
        <v>9</v>
      </c>
      <c r="I342" s="1">
        <v>204141</v>
      </c>
      <c r="J342" s="1">
        <v>1</v>
      </c>
      <c r="L342"/>
      <c r="M342"/>
    </row>
    <row r="343" spans="6:13" x14ac:dyDescent="0.15">
      <c r="F343" s="1" t="s">
        <v>12924</v>
      </c>
      <c r="G343" s="1">
        <v>50</v>
      </c>
      <c r="H343" s="1">
        <v>10</v>
      </c>
      <c r="I343" s="1">
        <v>204141</v>
      </c>
      <c r="J343" s="1">
        <v>1</v>
      </c>
      <c r="L343"/>
      <c r="M343"/>
    </row>
    <row r="344" spans="6:13" x14ac:dyDescent="0.15">
      <c r="F344" s="1" t="s">
        <v>12924</v>
      </c>
      <c r="G344" s="1">
        <v>51</v>
      </c>
      <c r="H344" s="1">
        <v>2</v>
      </c>
      <c r="I344" s="1">
        <v>204141</v>
      </c>
      <c r="J344" s="1">
        <v>1</v>
      </c>
      <c r="L344"/>
      <c r="M344"/>
    </row>
    <row r="345" spans="6:13" x14ac:dyDescent="0.15">
      <c r="F345" s="1" t="s">
        <v>12924</v>
      </c>
      <c r="G345" s="1">
        <v>51</v>
      </c>
      <c r="H345" s="1">
        <v>3</v>
      </c>
      <c r="I345" s="1">
        <v>204141</v>
      </c>
      <c r="J345" s="1">
        <v>1</v>
      </c>
      <c r="L345"/>
      <c r="M345"/>
    </row>
    <row r="346" spans="6:13" x14ac:dyDescent="0.15">
      <c r="F346" s="1" t="s">
        <v>12924</v>
      </c>
      <c r="G346" s="1">
        <v>51</v>
      </c>
      <c r="H346" s="1">
        <v>4</v>
      </c>
      <c r="I346" s="1">
        <v>204141</v>
      </c>
      <c r="J346" s="1">
        <v>1</v>
      </c>
      <c r="L346"/>
      <c r="M346"/>
    </row>
    <row r="347" spans="6:13" x14ac:dyDescent="0.15">
      <c r="F347" s="1" t="s">
        <v>12924</v>
      </c>
      <c r="G347" s="1">
        <v>51</v>
      </c>
      <c r="H347" s="1">
        <v>5</v>
      </c>
      <c r="I347" s="1">
        <v>204141</v>
      </c>
      <c r="J347" s="1">
        <v>1</v>
      </c>
      <c r="L347"/>
      <c r="M347"/>
    </row>
    <row r="348" spans="6:13" x14ac:dyDescent="0.15">
      <c r="F348" s="1" t="s">
        <v>12924</v>
      </c>
      <c r="G348" s="1">
        <v>51</v>
      </c>
      <c r="H348" s="1">
        <v>6</v>
      </c>
      <c r="I348" s="1">
        <v>204141</v>
      </c>
      <c r="J348" s="1">
        <v>1</v>
      </c>
      <c r="L348"/>
      <c r="M348"/>
    </row>
    <row r="349" spans="6:13" x14ac:dyDescent="0.15">
      <c r="F349" s="1" t="s">
        <v>12924</v>
      </c>
      <c r="G349" s="1">
        <v>51</v>
      </c>
      <c r="H349" s="1">
        <v>7</v>
      </c>
      <c r="I349" s="1">
        <v>204141</v>
      </c>
      <c r="J349" s="1">
        <v>1</v>
      </c>
      <c r="L349"/>
      <c r="M349"/>
    </row>
    <row r="350" spans="6:13" x14ac:dyDescent="0.15">
      <c r="F350" s="1" t="s">
        <v>12924</v>
      </c>
      <c r="G350" s="1">
        <v>51</v>
      </c>
      <c r="H350" s="1">
        <v>8</v>
      </c>
      <c r="I350" s="1">
        <v>204141</v>
      </c>
      <c r="J350" s="1">
        <v>1</v>
      </c>
      <c r="L350"/>
      <c r="M350"/>
    </row>
    <row r="351" spans="6:13" x14ac:dyDescent="0.15">
      <c r="F351" s="1" t="s">
        <v>12924</v>
      </c>
      <c r="G351" s="1">
        <v>51</v>
      </c>
      <c r="H351" s="1">
        <v>9</v>
      </c>
      <c r="I351" s="1">
        <v>204141</v>
      </c>
      <c r="J351" s="1">
        <v>1</v>
      </c>
      <c r="L351"/>
      <c r="M351"/>
    </row>
    <row r="352" spans="6:13" x14ac:dyDescent="0.15">
      <c r="F352" s="1" t="s">
        <v>12924</v>
      </c>
      <c r="G352" s="1">
        <v>51</v>
      </c>
      <c r="H352" s="1">
        <v>10</v>
      </c>
      <c r="I352" s="1">
        <v>204141</v>
      </c>
      <c r="J352" s="1">
        <v>1</v>
      </c>
      <c r="L352"/>
      <c r="M352"/>
    </row>
    <row r="353" spans="6:13" x14ac:dyDescent="0.15">
      <c r="F353" s="1" t="s">
        <v>12925</v>
      </c>
      <c r="G353" s="1">
        <v>52</v>
      </c>
      <c r="H353" s="1">
        <v>2</v>
      </c>
      <c r="I353" s="1">
        <v>204142</v>
      </c>
      <c r="J353" s="1">
        <v>1</v>
      </c>
      <c r="L353"/>
      <c r="M353"/>
    </row>
    <row r="354" spans="6:13" x14ac:dyDescent="0.15">
      <c r="F354" s="1" t="s">
        <v>12925</v>
      </c>
      <c r="G354" s="1">
        <v>52</v>
      </c>
      <c r="H354" s="1">
        <v>3</v>
      </c>
      <c r="I354" s="1">
        <v>204142</v>
      </c>
      <c r="J354" s="1">
        <v>1</v>
      </c>
      <c r="L354"/>
      <c r="M354"/>
    </row>
    <row r="355" spans="6:13" x14ac:dyDescent="0.15">
      <c r="F355" s="1" t="s">
        <v>12925</v>
      </c>
      <c r="G355" s="1">
        <v>52</v>
      </c>
      <c r="H355" s="1">
        <v>4</v>
      </c>
      <c r="I355" s="1">
        <v>204142</v>
      </c>
      <c r="J355" s="1">
        <v>1</v>
      </c>
      <c r="L355"/>
      <c r="M355"/>
    </row>
    <row r="356" spans="6:13" x14ac:dyDescent="0.15">
      <c r="F356" s="1" t="s">
        <v>12925</v>
      </c>
      <c r="G356" s="1">
        <v>52</v>
      </c>
      <c r="H356" s="1">
        <v>5</v>
      </c>
      <c r="I356" s="1">
        <v>204142</v>
      </c>
      <c r="J356" s="1">
        <v>1</v>
      </c>
      <c r="L356"/>
      <c r="M356"/>
    </row>
    <row r="357" spans="6:13" x14ac:dyDescent="0.15">
      <c r="F357" s="1" t="s">
        <v>12925</v>
      </c>
      <c r="G357" s="1">
        <v>52</v>
      </c>
      <c r="H357" s="1">
        <v>6</v>
      </c>
      <c r="I357" s="1">
        <v>204142</v>
      </c>
      <c r="J357" s="1">
        <v>1</v>
      </c>
      <c r="L357"/>
      <c r="M357"/>
    </row>
    <row r="358" spans="6:13" x14ac:dyDescent="0.15">
      <c r="F358" s="1" t="s">
        <v>12925</v>
      </c>
      <c r="G358" s="1">
        <v>52</v>
      </c>
      <c r="H358" s="1">
        <v>7</v>
      </c>
      <c r="I358" s="1">
        <v>204142</v>
      </c>
      <c r="J358" s="1">
        <v>1</v>
      </c>
      <c r="L358"/>
      <c r="M358"/>
    </row>
    <row r="359" spans="6:13" x14ac:dyDescent="0.15">
      <c r="F359" s="1" t="s">
        <v>12925</v>
      </c>
      <c r="G359" s="1">
        <v>52</v>
      </c>
      <c r="H359" s="1">
        <v>8</v>
      </c>
      <c r="I359" s="1">
        <v>204142</v>
      </c>
      <c r="J359" s="1">
        <v>1</v>
      </c>
      <c r="L359"/>
      <c r="M359"/>
    </row>
    <row r="360" spans="6:13" x14ac:dyDescent="0.15">
      <c r="F360" s="1" t="s">
        <v>12925</v>
      </c>
      <c r="G360" s="1">
        <v>52</v>
      </c>
      <c r="H360" s="1">
        <v>9</v>
      </c>
      <c r="I360" s="1">
        <v>204142</v>
      </c>
      <c r="J360" s="1">
        <v>1</v>
      </c>
      <c r="L360"/>
      <c r="M360"/>
    </row>
    <row r="361" spans="6:13" x14ac:dyDescent="0.15">
      <c r="F361" s="1" t="s">
        <v>12925</v>
      </c>
      <c r="G361" s="1">
        <v>52</v>
      </c>
      <c r="H361" s="1">
        <v>10</v>
      </c>
      <c r="I361" s="1">
        <v>204142</v>
      </c>
      <c r="J361" s="1">
        <v>1</v>
      </c>
      <c r="L361"/>
      <c r="M361"/>
    </row>
    <row r="362" spans="6:13" x14ac:dyDescent="0.15">
      <c r="F362" s="1" t="s">
        <v>12925</v>
      </c>
      <c r="G362" s="1">
        <v>53</v>
      </c>
      <c r="H362" s="1">
        <v>2</v>
      </c>
      <c r="I362" s="1">
        <v>204142</v>
      </c>
      <c r="J362" s="1">
        <v>1</v>
      </c>
      <c r="L362"/>
      <c r="M362"/>
    </row>
    <row r="363" spans="6:13" x14ac:dyDescent="0.15">
      <c r="F363" s="1" t="s">
        <v>12925</v>
      </c>
      <c r="G363" s="1">
        <v>53</v>
      </c>
      <c r="H363" s="1">
        <v>3</v>
      </c>
      <c r="I363" s="1">
        <v>204142</v>
      </c>
      <c r="J363" s="1">
        <v>1</v>
      </c>
      <c r="L363"/>
      <c r="M363"/>
    </row>
    <row r="364" spans="6:13" x14ac:dyDescent="0.15">
      <c r="F364" s="1" t="s">
        <v>12925</v>
      </c>
      <c r="G364" s="1">
        <v>53</v>
      </c>
      <c r="H364" s="1">
        <v>4</v>
      </c>
      <c r="I364" s="1">
        <v>204142</v>
      </c>
      <c r="J364" s="1">
        <v>1</v>
      </c>
      <c r="L364"/>
      <c r="M364"/>
    </row>
    <row r="365" spans="6:13" x14ac:dyDescent="0.15">
      <c r="F365" s="1" t="s">
        <v>12925</v>
      </c>
      <c r="G365" s="1">
        <v>53</v>
      </c>
      <c r="H365" s="1">
        <v>5</v>
      </c>
      <c r="I365" s="1">
        <v>204142</v>
      </c>
      <c r="J365" s="1">
        <v>1</v>
      </c>
      <c r="L365"/>
      <c r="M365"/>
    </row>
    <row r="366" spans="6:13" x14ac:dyDescent="0.15">
      <c r="F366" s="1" t="s">
        <v>12925</v>
      </c>
      <c r="G366" s="1">
        <v>53</v>
      </c>
      <c r="H366" s="1">
        <v>6</v>
      </c>
      <c r="I366" s="1">
        <v>204142</v>
      </c>
      <c r="J366" s="1">
        <v>1</v>
      </c>
      <c r="L366"/>
      <c r="M366"/>
    </row>
    <row r="367" spans="6:13" x14ac:dyDescent="0.15">
      <c r="F367" s="1" t="s">
        <v>12925</v>
      </c>
      <c r="G367" s="1">
        <v>53</v>
      </c>
      <c r="H367" s="1">
        <v>7</v>
      </c>
      <c r="I367" s="1">
        <v>204142</v>
      </c>
      <c r="J367" s="1">
        <v>1</v>
      </c>
      <c r="L367"/>
      <c r="M367"/>
    </row>
    <row r="368" spans="6:13" x14ac:dyDescent="0.15">
      <c r="F368" s="1" t="s">
        <v>12925</v>
      </c>
      <c r="G368" s="1">
        <v>53</v>
      </c>
      <c r="H368" s="1">
        <v>8</v>
      </c>
      <c r="I368" s="1">
        <v>204142</v>
      </c>
      <c r="J368" s="1">
        <v>1</v>
      </c>
      <c r="L368"/>
      <c r="M368"/>
    </row>
    <row r="369" spans="6:13" x14ac:dyDescent="0.15">
      <c r="F369" s="1" t="s">
        <v>12925</v>
      </c>
      <c r="G369" s="1">
        <v>53</v>
      </c>
      <c r="H369" s="1">
        <v>9</v>
      </c>
      <c r="I369" s="1">
        <v>204142</v>
      </c>
      <c r="J369" s="1">
        <v>1</v>
      </c>
      <c r="L369"/>
      <c r="M369"/>
    </row>
    <row r="370" spans="6:13" x14ac:dyDescent="0.15">
      <c r="F370" s="1" t="s">
        <v>12925</v>
      </c>
      <c r="G370" s="1">
        <v>53</v>
      </c>
      <c r="H370" s="1">
        <v>10</v>
      </c>
      <c r="I370" s="1">
        <v>204142</v>
      </c>
      <c r="J370" s="1">
        <v>1</v>
      </c>
      <c r="L370"/>
      <c r="M370"/>
    </row>
    <row r="371" spans="6:13" x14ac:dyDescent="0.15">
      <c r="F371" s="1" t="s">
        <v>12925</v>
      </c>
      <c r="G371" s="1">
        <v>54</v>
      </c>
      <c r="H371" s="1">
        <v>2</v>
      </c>
      <c r="I371" s="1">
        <v>204142</v>
      </c>
      <c r="J371" s="1">
        <v>1</v>
      </c>
      <c r="L371"/>
      <c r="M371"/>
    </row>
    <row r="372" spans="6:13" x14ac:dyDescent="0.15">
      <c r="F372" s="1" t="s">
        <v>12925</v>
      </c>
      <c r="G372" s="1">
        <v>54</v>
      </c>
      <c r="H372" s="1">
        <v>3</v>
      </c>
      <c r="I372" s="1">
        <v>204142</v>
      </c>
      <c r="J372" s="1">
        <v>1</v>
      </c>
      <c r="L372"/>
      <c r="M372"/>
    </row>
    <row r="373" spans="6:13" x14ac:dyDescent="0.15">
      <c r="F373" s="1" t="s">
        <v>12925</v>
      </c>
      <c r="G373" s="1">
        <v>54</v>
      </c>
      <c r="H373" s="1">
        <v>4</v>
      </c>
      <c r="I373" s="1">
        <v>204142</v>
      </c>
      <c r="J373" s="1">
        <v>1</v>
      </c>
      <c r="L373"/>
      <c r="M373"/>
    </row>
    <row r="374" spans="6:13" x14ac:dyDescent="0.15">
      <c r="F374" s="1" t="s">
        <v>12925</v>
      </c>
      <c r="G374" s="1">
        <v>54</v>
      </c>
      <c r="H374" s="1">
        <v>5</v>
      </c>
      <c r="I374" s="1">
        <v>204142</v>
      </c>
      <c r="J374" s="1">
        <v>1</v>
      </c>
      <c r="L374"/>
      <c r="M374"/>
    </row>
    <row r="375" spans="6:13" x14ac:dyDescent="0.15">
      <c r="F375" s="1" t="s">
        <v>12925</v>
      </c>
      <c r="G375" s="1">
        <v>54</v>
      </c>
      <c r="H375" s="1">
        <v>6</v>
      </c>
      <c r="I375" s="1">
        <v>204142</v>
      </c>
      <c r="J375" s="1">
        <v>1</v>
      </c>
      <c r="L375"/>
      <c r="M375"/>
    </row>
    <row r="376" spans="6:13" x14ac:dyDescent="0.15">
      <c r="F376" s="1" t="s">
        <v>12925</v>
      </c>
      <c r="G376" s="1">
        <v>54</v>
      </c>
      <c r="H376" s="1">
        <v>7</v>
      </c>
      <c r="I376" s="1">
        <v>204142</v>
      </c>
      <c r="J376" s="1">
        <v>1</v>
      </c>
      <c r="L376"/>
      <c r="M376"/>
    </row>
    <row r="377" spans="6:13" x14ac:dyDescent="0.15">
      <c r="F377" s="1" t="s">
        <v>12925</v>
      </c>
      <c r="G377" s="1">
        <v>54</v>
      </c>
      <c r="H377" s="1">
        <v>8</v>
      </c>
      <c r="I377" s="1">
        <v>204142</v>
      </c>
      <c r="J377" s="1">
        <v>1</v>
      </c>
      <c r="L377"/>
      <c r="M377"/>
    </row>
    <row r="378" spans="6:13" x14ac:dyDescent="0.15">
      <c r="F378" s="1" t="s">
        <v>12925</v>
      </c>
      <c r="G378" s="1">
        <v>54</v>
      </c>
      <c r="H378" s="1">
        <v>9</v>
      </c>
      <c r="I378" s="1">
        <v>204142</v>
      </c>
      <c r="J378" s="1">
        <v>1</v>
      </c>
      <c r="L378"/>
      <c r="M378"/>
    </row>
    <row r="379" spans="6:13" x14ac:dyDescent="0.15">
      <c r="F379" s="1" t="s">
        <v>12925</v>
      </c>
      <c r="G379" s="1">
        <v>54</v>
      </c>
      <c r="H379" s="1">
        <v>10</v>
      </c>
      <c r="I379" s="1">
        <v>204142</v>
      </c>
      <c r="J379" s="1">
        <v>1</v>
      </c>
      <c r="L379"/>
      <c r="M379"/>
    </row>
    <row r="380" spans="6:13" x14ac:dyDescent="0.15">
      <c r="F380" s="1" t="s">
        <v>12926</v>
      </c>
      <c r="G380" s="1">
        <v>55</v>
      </c>
      <c r="H380" s="1">
        <v>2</v>
      </c>
      <c r="I380" s="1">
        <v>204164</v>
      </c>
      <c r="J380" s="1">
        <v>1</v>
      </c>
      <c r="L380"/>
      <c r="M380"/>
    </row>
    <row r="381" spans="6:13" x14ac:dyDescent="0.15">
      <c r="F381" s="1" t="s">
        <v>12926</v>
      </c>
      <c r="G381" s="1">
        <v>55</v>
      </c>
      <c r="H381" s="1">
        <v>3</v>
      </c>
      <c r="I381" s="1">
        <v>204164</v>
      </c>
      <c r="J381" s="1">
        <v>1</v>
      </c>
      <c r="L381"/>
      <c r="M381"/>
    </row>
    <row r="382" spans="6:13" x14ac:dyDescent="0.15">
      <c r="F382" s="1" t="s">
        <v>12926</v>
      </c>
      <c r="G382" s="1">
        <v>55</v>
      </c>
      <c r="H382" s="1">
        <v>4</v>
      </c>
      <c r="I382" s="1">
        <v>204164</v>
      </c>
      <c r="J382" s="1">
        <v>1</v>
      </c>
      <c r="L382"/>
      <c r="M382"/>
    </row>
    <row r="383" spans="6:13" x14ac:dyDescent="0.15">
      <c r="F383" s="1" t="s">
        <v>12926</v>
      </c>
      <c r="G383" s="1">
        <v>55</v>
      </c>
      <c r="H383" s="1">
        <v>5</v>
      </c>
      <c r="I383" s="1">
        <v>204164</v>
      </c>
      <c r="J383" s="1">
        <v>1</v>
      </c>
      <c r="L383"/>
      <c r="M383"/>
    </row>
    <row r="384" spans="6:13" x14ac:dyDescent="0.15">
      <c r="F384" s="1" t="s">
        <v>12926</v>
      </c>
      <c r="G384" s="1">
        <v>55</v>
      </c>
      <c r="H384" s="1">
        <v>6</v>
      </c>
      <c r="I384" s="1">
        <v>204164</v>
      </c>
      <c r="J384" s="1">
        <v>1</v>
      </c>
      <c r="L384"/>
      <c r="M384"/>
    </row>
    <row r="385" spans="6:13" x14ac:dyDescent="0.15">
      <c r="F385" s="1" t="s">
        <v>12926</v>
      </c>
      <c r="G385" s="1">
        <v>55</v>
      </c>
      <c r="H385" s="1">
        <v>7</v>
      </c>
      <c r="I385" s="1">
        <v>204164</v>
      </c>
      <c r="J385" s="1">
        <v>1</v>
      </c>
      <c r="L385"/>
      <c r="M385"/>
    </row>
    <row r="386" spans="6:13" x14ac:dyDescent="0.15">
      <c r="F386" s="1" t="s">
        <v>12926</v>
      </c>
      <c r="G386" s="1">
        <v>55</v>
      </c>
      <c r="H386" s="1">
        <v>8</v>
      </c>
      <c r="I386" s="1">
        <v>204164</v>
      </c>
      <c r="J386" s="1">
        <v>1</v>
      </c>
      <c r="L386"/>
      <c r="M386"/>
    </row>
    <row r="387" spans="6:13" x14ac:dyDescent="0.15">
      <c r="F387" s="1" t="s">
        <v>12926</v>
      </c>
      <c r="G387" s="1">
        <v>55</v>
      </c>
      <c r="H387" s="1">
        <v>9</v>
      </c>
      <c r="I387" s="1">
        <v>204164</v>
      </c>
      <c r="J387" s="1">
        <v>1</v>
      </c>
      <c r="L387"/>
      <c r="M387"/>
    </row>
    <row r="388" spans="6:13" x14ac:dyDescent="0.15">
      <c r="F388" s="1" t="s">
        <v>12926</v>
      </c>
      <c r="G388" s="1">
        <v>55</v>
      </c>
      <c r="H388" s="1">
        <v>10</v>
      </c>
      <c r="I388" s="1">
        <v>204164</v>
      </c>
      <c r="J388" s="1">
        <v>1</v>
      </c>
      <c r="L388"/>
      <c r="M388"/>
    </row>
    <row r="389" spans="6:13" x14ac:dyDescent="0.15">
      <c r="F389" s="1" t="s">
        <v>12926</v>
      </c>
      <c r="G389" s="1">
        <v>56</v>
      </c>
      <c r="H389" s="1">
        <v>2</v>
      </c>
      <c r="I389" s="1">
        <v>204164</v>
      </c>
      <c r="J389" s="1">
        <v>1</v>
      </c>
      <c r="L389"/>
      <c r="M389"/>
    </row>
    <row r="390" spans="6:13" x14ac:dyDescent="0.15">
      <c r="F390" s="1" t="s">
        <v>12926</v>
      </c>
      <c r="G390" s="1">
        <v>56</v>
      </c>
      <c r="H390" s="1">
        <v>3</v>
      </c>
      <c r="I390" s="1">
        <v>204164</v>
      </c>
      <c r="J390" s="1">
        <v>1</v>
      </c>
      <c r="L390"/>
      <c r="M390"/>
    </row>
    <row r="391" spans="6:13" x14ac:dyDescent="0.15">
      <c r="F391" s="1" t="s">
        <v>12926</v>
      </c>
      <c r="G391" s="1">
        <v>56</v>
      </c>
      <c r="H391" s="1">
        <v>4</v>
      </c>
      <c r="I391" s="1">
        <v>204164</v>
      </c>
      <c r="J391" s="1">
        <v>1</v>
      </c>
      <c r="L391"/>
      <c r="M391"/>
    </row>
    <row r="392" spans="6:13" x14ac:dyDescent="0.15">
      <c r="F392" s="1" t="s">
        <v>12926</v>
      </c>
      <c r="G392" s="1">
        <v>56</v>
      </c>
      <c r="H392" s="1">
        <v>5</v>
      </c>
      <c r="I392" s="1">
        <v>204164</v>
      </c>
      <c r="J392" s="1">
        <v>1</v>
      </c>
      <c r="L392"/>
      <c r="M392"/>
    </row>
    <row r="393" spans="6:13" x14ac:dyDescent="0.15">
      <c r="F393" s="1" t="s">
        <v>12926</v>
      </c>
      <c r="G393" s="1">
        <v>56</v>
      </c>
      <c r="H393" s="1">
        <v>6</v>
      </c>
      <c r="I393" s="1">
        <v>204164</v>
      </c>
      <c r="J393" s="1">
        <v>1</v>
      </c>
      <c r="L393"/>
      <c r="M393"/>
    </row>
    <row r="394" spans="6:13" x14ac:dyDescent="0.15">
      <c r="F394" s="1" t="s">
        <v>12926</v>
      </c>
      <c r="G394" s="1">
        <v>56</v>
      </c>
      <c r="H394" s="1">
        <v>7</v>
      </c>
      <c r="I394" s="1">
        <v>204164</v>
      </c>
      <c r="J394" s="1">
        <v>1</v>
      </c>
      <c r="L394"/>
      <c r="M394"/>
    </row>
    <row r="395" spans="6:13" x14ac:dyDescent="0.15">
      <c r="F395" s="1" t="s">
        <v>12926</v>
      </c>
      <c r="G395" s="1">
        <v>56</v>
      </c>
      <c r="H395" s="1">
        <v>8</v>
      </c>
      <c r="I395" s="1">
        <v>204164</v>
      </c>
      <c r="J395" s="1">
        <v>1</v>
      </c>
      <c r="L395"/>
      <c r="M395"/>
    </row>
    <row r="396" spans="6:13" x14ac:dyDescent="0.15">
      <c r="F396" s="1" t="s">
        <v>12926</v>
      </c>
      <c r="G396" s="1">
        <v>56</v>
      </c>
      <c r="H396" s="1">
        <v>9</v>
      </c>
      <c r="I396" s="1">
        <v>204164</v>
      </c>
      <c r="J396" s="1">
        <v>1</v>
      </c>
      <c r="L396"/>
      <c r="M396"/>
    </row>
    <row r="397" spans="6:13" x14ac:dyDescent="0.15">
      <c r="F397" s="1" t="s">
        <v>12926</v>
      </c>
      <c r="G397" s="1">
        <v>56</v>
      </c>
      <c r="H397" s="1">
        <v>10</v>
      </c>
      <c r="I397" s="1">
        <v>204164</v>
      </c>
      <c r="J397" s="1">
        <v>1</v>
      </c>
      <c r="L397"/>
      <c r="M397"/>
    </row>
    <row r="398" spans="6:13" x14ac:dyDescent="0.15">
      <c r="F398" s="1" t="s">
        <v>12926</v>
      </c>
      <c r="G398" s="1">
        <v>57</v>
      </c>
      <c r="H398" s="1">
        <v>2</v>
      </c>
      <c r="I398" s="1">
        <v>204164</v>
      </c>
      <c r="J398" s="1">
        <v>1</v>
      </c>
      <c r="L398"/>
      <c r="M398"/>
    </row>
    <row r="399" spans="6:13" x14ac:dyDescent="0.15">
      <c r="F399" s="1" t="s">
        <v>12926</v>
      </c>
      <c r="G399" s="1">
        <v>57</v>
      </c>
      <c r="H399" s="1">
        <v>3</v>
      </c>
      <c r="I399" s="1">
        <v>204164</v>
      </c>
      <c r="J399" s="1">
        <v>1</v>
      </c>
      <c r="L399"/>
      <c r="M399"/>
    </row>
    <row r="400" spans="6:13" x14ac:dyDescent="0.15">
      <c r="F400" s="1" t="s">
        <v>12926</v>
      </c>
      <c r="G400" s="1">
        <v>57</v>
      </c>
      <c r="H400" s="1">
        <v>4</v>
      </c>
      <c r="I400" s="1">
        <v>204164</v>
      </c>
      <c r="J400" s="1">
        <v>1</v>
      </c>
      <c r="L400"/>
      <c r="M400"/>
    </row>
    <row r="401" spans="6:13" x14ac:dyDescent="0.15">
      <c r="F401" s="1" t="s">
        <v>12926</v>
      </c>
      <c r="G401" s="1">
        <v>57</v>
      </c>
      <c r="H401" s="1">
        <v>5</v>
      </c>
      <c r="I401" s="1">
        <v>204164</v>
      </c>
      <c r="J401" s="1">
        <v>1</v>
      </c>
      <c r="L401"/>
      <c r="M401"/>
    </row>
    <row r="402" spans="6:13" x14ac:dyDescent="0.15">
      <c r="F402" s="1" t="s">
        <v>12926</v>
      </c>
      <c r="G402" s="1">
        <v>57</v>
      </c>
      <c r="H402" s="1">
        <v>6</v>
      </c>
      <c r="I402" s="1">
        <v>204164</v>
      </c>
      <c r="J402" s="1">
        <v>1</v>
      </c>
      <c r="L402"/>
      <c r="M402"/>
    </row>
    <row r="403" spans="6:13" x14ac:dyDescent="0.15">
      <c r="F403" s="1" t="s">
        <v>12926</v>
      </c>
      <c r="G403" s="1">
        <v>57</v>
      </c>
      <c r="H403" s="1">
        <v>7</v>
      </c>
      <c r="I403" s="1">
        <v>204164</v>
      </c>
      <c r="J403" s="1">
        <v>1</v>
      </c>
      <c r="L403"/>
      <c r="M403"/>
    </row>
    <row r="404" spans="6:13" x14ac:dyDescent="0.15">
      <c r="F404" s="1" t="s">
        <v>12926</v>
      </c>
      <c r="G404" s="1">
        <v>57</v>
      </c>
      <c r="H404" s="1">
        <v>8</v>
      </c>
      <c r="I404" s="1">
        <v>204164</v>
      </c>
      <c r="J404" s="1">
        <v>1</v>
      </c>
      <c r="L404"/>
      <c r="M404"/>
    </row>
    <row r="405" spans="6:13" x14ac:dyDescent="0.15">
      <c r="F405" s="1" t="s">
        <v>12926</v>
      </c>
      <c r="G405" s="1">
        <v>57</v>
      </c>
      <c r="H405" s="1">
        <v>9</v>
      </c>
      <c r="I405" s="1">
        <v>204164</v>
      </c>
      <c r="J405" s="1">
        <v>1</v>
      </c>
      <c r="L405"/>
      <c r="M405"/>
    </row>
    <row r="406" spans="6:13" x14ac:dyDescent="0.15">
      <c r="F406" s="1" t="s">
        <v>12926</v>
      </c>
      <c r="G406" s="1">
        <v>57</v>
      </c>
      <c r="H406" s="1">
        <v>10</v>
      </c>
      <c r="I406" s="1">
        <v>204164</v>
      </c>
      <c r="J406" s="1">
        <v>1</v>
      </c>
      <c r="L406"/>
      <c r="M406"/>
    </row>
    <row r="407" spans="6:13" x14ac:dyDescent="0.15">
      <c r="F407" s="1" t="s">
        <v>12927</v>
      </c>
      <c r="G407" s="1">
        <v>58</v>
      </c>
      <c r="H407" s="1">
        <v>2</v>
      </c>
      <c r="I407" s="1">
        <v>204166</v>
      </c>
      <c r="J407" s="1">
        <v>1</v>
      </c>
      <c r="L407"/>
      <c r="M407"/>
    </row>
    <row r="408" spans="6:13" x14ac:dyDescent="0.15">
      <c r="F408" s="1" t="s">
        <v>12927</v>
      </c>
      <c r="G408" s="1">
        <v>58</v>
      </c>
      <c r="H408" s="1">
        <v>3</v>
      </c>
      <c r="I408" s="1">
        <v>204166</v>
      </c>
      <c r="J408" s="1">
        <v>1</v>
      </c>
      <c r="L408"/>
      <c r="M408"/>
    </row>
    <row r="409" spans="6:13" x14ac:dyDescent="0.15">
      <c r="F409" s="1" t="s">
        <v>12927</v>
      </c>
      <c r="G409" s="1">
        <v>58</v>
      </c>
      <c r="H409" s="1">
        <v>4</v>
      </c>
      <c r="I409" s="1">
        <v>204166</v>
      </c>
      <c r="J409" s="1">
        <v>1</v>
      </c>
      <c r="L409"/>
      <c r="M409"/>
    </row>
    <row r="410" spans="6:13" x14ac:dyDescent="0.15">
      <c r="F410" s="1" t="s">
        <v>12927</v>
      </c>
      <c r="G410" s="1">
        <v>58</v>
      </c>
      <c r="H410" s="1">
        <v>5</v>
      </c>
      <c r="I410" s="1">
        <v>204166</v>
      </c>
      <c r="J410" s="1">
        <v>1</v>
      </c>
      <c r="L410"/>
      <c r="M410"/>
    </row>
    <row r="411" spans="6:13" x14ac:dyDescent="0.15">
      <c r="F411" s="1" t="s">
        <v>12927</v>
      </c>
      <c r="G411" s="1">
        <v>58</v>
      </c>
      <c r="H411" s="1">
        <v>6</v>
      </c>
      <c r="I411" s="1">
        <v>204166</v>
      </c>
      <c r="J411" s="1">
        <v>1</v>
      </c>
      <c r="L411"/>
      <c r="M411"/>
    </row>
    <row r="412" spans="6:13" x14ac:dyDescent="0.15">
      <c r="F412" s="1" t="s">
        <v>12927</v>
      </c>
      <c r="G412" s="1">
        <v>58</v>
      </c>
      <c r="H412" s="1">
        <v>7</v>
      </c>
      <c r="I412" s="1">
        <v>204166</v>
      </c>
      <c r="J412" s="1">
        <v>1</v>
      </c>
      <c r="L412"/>
      <c r="M412"/>
    </row>
    <row r="413" spans="6:13" x14ac:dyDescent="0.15">
      <c r="F413" s="1" t="s">
        <v>12927</v>
      </c>
      <c r="G413" s="1">
        <v>58</v>
      </c>
      <c r="H413" s="1">
        <v>8</v>
      </c>
      <c r="I413" s="1">
        <v>204166</v>
      </c>
      <c r="J413" s="1">
        <v>1</v>
      </c>
      <c r="L413"/>
      <c r="M413"/>
    </row>
    <row r="414" spans="6:13" x14ac:dyDescent="0.15">
      <c r="F414" s="1" t="s">
        <v>12927</v>
      </c>
      <c r="G414" s="1">
        <v>58</v>
      </c>
      <c r="H414" s="1">
        <v>9</v>
      </c>
      <c r="I414" s="1">
        <v>204166</v>
      </c>
      <c r="J414" s="1">
        <v>1</v>
      </c>
      <c r="L414"/>
      <c r="M414"/>
    </row>
    <row r="415" spans="6:13" x14ac:dyDescent="0.15">
      <c r="F415" s="1" t="s">
        <v>12927</v>
      </c>
      <c r="G415" s="1">
        <v>58</v>
      </c>
      <c r="H415" s="1">
        <v>10</v>
      </c>
      <c r="I415" s="1">
        <v>204166</v>
      </c>
      <c r="J415" s="1">
        <v>1</v>
      </c>
      <c r="L415"/>
      <c r="M415"/>
    </row>
    <row r="416" spans="6:13" x14ac:dyDescent="0.15">
      <c r="F416" s="1" t="s">
        <v>12927</v>
      </c>
      <c r="G416" s="1">
        <v>59</v>
      </c>
      <c r="H416" s="1">
        <v>2</v>
      </c>
      <c r="I416" s="1">
        <v>204166</v>
      </c>
      <c r="J416" s="1">
        <v>1</v>
      </c>
      <c r="L416"/>
      <c r="M416"/>
    </row>
    <row r="417" spans="6:13" x14ac:dyDescent="0.15">
      <c r="F417" s="1" t="s">
        <v>12927</v>
      </c>
      <c r="G417" s="1">
        <v>59</v>
      </c>
      <c r="H417" s="1">
        <v>3</v>
      </c>
      <c r="I417" s="1">
        <v>204166</v>
      </c>
      <c r="J417" s="1">
        <v>1</v>
      </c>
      <c r="L417"/>
      <c r="M417"/>
    </row>
    <row r="418" spans="6:13" x14ac:dyDescent="0.15">
      <c r="F418" s="1" t="s">
        <v>12927</v>
      </c>
      <c r="G418" s="1">
        <v>59</v>
      </c>
      <c r="H418" s="1">
        <v>4</v>
      </c>
      <c r="I418" s="1">
        <v>204166</v>
      </c>
      <c r="J418" s="1">
        <v>1</v>
      </c>
      <c r="L418"/>
      <c r="M418"/>
    </row>
    <row r="419" spans="6:13" x14ac:dyDescent="0.15">
      <c r="F419" s="1" t="s">
        <v>12927</v>
      </c>
      <c r="G419" s="1">
        <v>59</v>
      </c>
      <c r="H419" s="1">
        <v>5</v>
      </c>
      <c r="I419" s="1">
        <v>204166</v>
      </c>
      <c r="J419" s="1">
        <v>1</v>
      </c>
      <c r="L419"/>
      <c r="M419"/>
    </row>
    <row r="420" spans="6:13" x14ac:dyDescent="0.15">
      <c r="F420" s="1" t="s">
        <v>12927</v>
      </c>
      <c r="G420" s="1">
        <v>59</v>
      </c>
      <c r="H420" s="1">
        <v>6</v>
      </c>
      <c r="I420" s="1">
        <v>204166</v>
      </c>
      <c r="J420" s="1">
        <v>1</v>
      </c>
      <c r="L420"/>
      <c r="M420"/>
    </row>
    <row r="421" spans="6:13" x14ac:dyDescent="0.15">
      <c r="F421" s="1" t="s">
        <v>12927</v>
      </c>
      <c r="G421" s="1">
        <v>59</v>
      </c>
      <c r="H421" s="1">
        <v>7</v>
      </c>
      <c r="I421" s="1">
        <v>204166</v>
      </c>
      <c r="J421" s="1">
        <v>1</v>
      </c>
      <c r="L421"/>
      <c r="M421"/>
    </row>
    <row r="422" spans="6:13" x14ac:dyDescent="0.15">
      <c r="F422" s="1" t="s">
        <v>12927</v>
      </c>
      <c r="G422" s="1">
        <v>59</v>
      </c>
      <c r="H422" s="1">
        <v>8</v>
      </c>
      <c r="I422" s="1">
        <v>204166</v>
      </c>
      <c r="J422" s="1">
        <v>1</v>
      </c>
      <c r="L422"/>
      <c r="M422"/>
    </row>
    <row r="423" spans="6:13" x14ac:dyDescent="0.15">
      <c r="F423" s="1" t="s">
        <v>12927</v>
      </c>
      <c r="G423" s="1">
        <v>59</v>
      </c>
      <c r="H423" s="1">
        <v>9</v>
      </c>
      <c r="I423" s="1">
        <v>204166</v>
      </c>
      <c r="J423" s="1">
        <v>1</v>
      </c>
      <c r="L423"/>
      <c r="M423"/>
    </row>
    <row r="424" spans="6:13" x14ac:dyDescent="0.15">
      <c r="F424" s="1" t="s">
        <v>12927</v>
      </c>
      <c r="G424" s="1">
        <v>59</v>
      </c>
      <c r="H424" s="1">
        <v>10</v>
      </c>
      <c r="I424" s="1">
        <v>204166</v>
      </c>
      <c r="J424" s="1">
        <v>1</v>
      </c>
      <c r="L424"/>
      <c r="M424"/>
    </row>
    <row r="425" spans="6:13" x14ac:dyDescent="0.15">
      <c r="F425" s="1" t="s">
        <v>12927</v>
      </c>
      <c r="G425" s="1">
        <v>60</v>
      </c>
      <c r="H425" s="1">
        <v>2</v>
      </c>
      <c r="I425" s="1">
        <v>204166</v>
      </c>
      <c r="J425" s="1">
        <v>1</v>
      </c>
      <c r="L425"/>
      <c r="M425"/>
    </row>
    <row r="426" spans="6:13" x14ac:dyDescent="0.15">
      <c r="F426" s="1" t="s">
        <v>12927</v>
      </c>
      <c r="G426" s="1">
        <v>60</v>
      </c>
      <c r="H426" s="1">
        <v>3</v>
      </c>
      <c r="I426" s="1">
        <v>204166</v>
      </c>
      <c r="J426" s="1">
        <v>1</v>
      </c>
      <c r="L426"/>
      <c r="M426"/>
    </row>
    <row r="427" spans="6:13" x14ac:dyDescent="0.15">
      <c r="F427" s="1" t="s">
        <v>12927</v>
      </c>
      <c r="G427" s="1">
        <v>60</v>
      </c>
      <c r="H427" s="1">
        <v>4</v>
      </c>
      <c r="I427" s="1">
        <v>204166</v>
      </c>
      <c r="J427" s="1">
        <v>1</v>
      </c>
      <c r="L427"/>
      <c r="M427"/>
    </row>
    <row r="428" spans="6:13" x14ac:dyDescent="0.15">
      <c r="F428" s="1" t="s">
        <v>12927</v>
      </c>
      <c r="G428" s="1">
        <v>60</v>
      </c>
      <c r="H428" s="1">
        <v>5</v>
      </c>
      <c r="I428" s="1">
        <v>204166</v>
      </c>
      <c r="J428" s="1">
        <v>1</v>
      </c>
      <c r="L428"/>
      <c r="M428"/>
    </row>
    <row r="429" spans="6:13" x14ac:dyDescent="0.15">
      <c r="F429" s="1" t="s">
        <v>12927</v>
      </c>
      <c r="G429" s="1">
        <v>60</v>
      </c>
      <c r="H429" s="1">
        <v>6</v>
      </c>
      <c r="I429" s="1">
        <v>204166</v>
      </c>
      <c r="J429" s="1">
        <v>1</v>
      </c>
      <c r="L429"/>
      <c r="M429"/>
    </row>
    <row r="430" spans="6:13" x14ac:dyDescent="0.15">
      <c r="F430" s="1" t="s">
        <v>12927</v>
      </c>
      <c r="G430" s="1">
        <v>60</v>
      </c>
      <c r="H430" s="1">
        <v>7</v>
      </c>
      <c r="I430" s="1">
        <v>204166</v>
      </c>
      <c r="J430" s="1">
        <v>1</v>
      </c>
      <c r="L430"/>
      <c r="M430"/>
    </row>
    <row r="431" spans="6:13" x14ac:dyDescent="0.15">
      <c r="F431" s="1" t="s">
        <v>12927</v>
      </c>
      <c r="G431" s="1">
        <v>60</v>
      </c>
      <c r="H431" s="1">
        <v>8</v>
      </c>
      <c r="I431" s="1">
        <v>204166</v>
      </c>
      <c r="J431" s="1">
        <v>1</v>
      </c>
      <c r="L431"/>
      <c r="M431"/>
    </row>
    <row r="432" spans="6:13" x14ac:dyDescent="0.15">
      <c r="F432" s="1" t="s">
        <v>12927</v>
      </c>
      <c r="G432" s="1">
        <v>60</v>
      </c>
      <c r="H432" s="1">
        <v>9</v>
      </c>
      <c r="I432" s="1">
        <v>204166</v>
      </c>
      <c r="J432" s="1">
        <v>1</v>
      </c>
      <c r="L432"/>
      <c r="M432"/>
    </row>
    <row r="433" spans="6:13" x14ac:dyDescent="0.15">
      <c r="F433" s="1" t="s">
        <v>12927</v>
      </c>
      <c r="G433" s="1">
        <v>60</v>
      </c>
      <c r="H433" s="1">
        <v>10</v>
      </c>
      <c r="I433" s="1">
        <v>204166</v>
      </c>
      <c r="J433" s="1">
        <v>1</v>
      </c>
      <c r="L433"/>
      <c r="M433"/>
    </row>
    <row r="434" spans="6:13" x14ac:dyDescent="0.15">
      <c r="F434" s="1" t="s">
        <v>12928</v>
      </c>
      <c r="G434" s="1">
        <v>61</v>
      </c>
      <c r="H434" s="1">
        <v>2</v>
      </c>
      <c r="I434" s="1">
        <v>204167</v>
      </c>
      <c r="J434" s="1">
        <v>1</v>
      </c>
      <c r="L434"/>
      <c r="M434"/>
    </row>
    <row r="435" spans="6:13" x14ac:dyDescent="0.15">
      <c r="F435" s="1" t="s">
        <v>12928</v>
      </c>
      <c r="G435" s="1">
        <v>61</v>
      </c>
      <c r="H435" s="1">
        <v>3</v>
      </c>
      <c r="I435" s="1">
        <v>204167</v>
      </c>
      <c r="J435" s="1">
        <v>1</v>
      </c>
      <c r="L435"/>
      <c r="M435"/>
    </row>
    <row r="436" spans="6:13" x14ac:dyDescent="0.15">
      <c r="F436" s="1" t="s">
        <v>12928</v>
      </c>
      <c r="G436" s="1">
        <v>61</v>
      </c>
      <c r="H436" s="1">
        <v>4</v>
      </c>
      <c r="I436" s="1">
        <v>204167</v>
      </c>
      <c r="J436" s="1">
        <v>1</v>
      </c>
      <c r="L436"/>
      <c r="M436"/>
    </row>
    <row r="437" spans="6:13" x14ac:dyDescent="0.15">
      <c r="F437" s="1" t="s">
        <v>12928</v>
      </c>
      <c r="G437" s="1">
        <v>61</v>
      </c>
      <c r="H437" s="1">
        <v>5</v>
      </c>
      <c r="I437" s="1">
        <v>204167</v>
      </c>
      <c r="J437" s="1">
        <v>1</v>
      </c>
      <c r="L437"/>
      <c r="M437"/>
    </row>
    <row r="438" spans="6:13" x14ac:dyDescent="0.15">
      <c r="F438" s="1" t="s">
        <v>12928</v>
      </c>
      <c r="G438" s="1">
        <v>61</v>
      </c>
      <c r="H438" s="1">
        <v>6</v>
      </c>
      <c r="I438" s="1">
        <v>204167</v>
      </c>
      <c r="J438" s="1">
        <v>1</v>
      </c>
      <c r="L438"/>
      <c r="M438"/>
    </row>
    <row r="439" spans="6:13" x14ac:dyDescent="0.15">
      <c r="F439" s="1" t="s">
        <v>12928</v>
      </c>
      <c r="G439" s="1">
        <v>61</v>
      </c>
      <c r="H439" s="1">
        <v>7</v>
      </c>
      <c r="I439" s="1">
        <v>204167</v>
      </c>
      <c r="J439" s="1">
        <v>1</v>
      </c>
      <c r="L439"/>
      <c r="M439"/>
    </row>
    <row r="440" spans="6:13" x14ac:dyDescent="0.15">
      <c r="F440" s="1" t="s">
        <v>12928</v>
      </c>
      <c r="G440" s="1">
        <v>61</v>
      </c>
      <c r="H440" s="1">
        <v>8</v>
      </c>
      <c r="I440" s="1">
        <v>204167</v>
      </c>
      <c r="J440" s="1">
        <v>1</v>
      </c>
      <c r="L440"/>
      <c r="M440"/>
    </row>
    <row r="441" spans="6:13" x14ac:dyDescent="0.15">
      <c r="F441" s="1" t="s">
        <v>12928</v>
      </c>
      <c r="G441" s="1">
        <v>61</v>
      </c>
      <c r="H441" s="1">
        <v>9</v>
      </c>
      <c r="I441" s="1">
        <v>204167</v>
      </c>
      <c r="J441" s="1">
        <v>1</v>
      </c>
      <c r="L441"/>
      <c r="M441"/>
    </row>
    <row r="442" spans="6:13" x14ac:dyDescent="0.15">
      <c r="F442" s="1" t="s">
        <v>12928</v>
      </c>
      <c r="G442" s="1">
        <v>61</v>
      </c>
      <c r="H442" s="1">
        <v>10</v>
      </c>
      <c r="I442" s="1">
        <v>204167</v>
      </c>
      <c r="J442" s="1">
        <v>1</v>
      </c>
      <c r="L442"/>
      <c r="M442"/>
    </row>
    <row r="443" spans="6:13" x14ac:dyDescent="0.15">
      <c r="F443" s="1" t="s">
        <v>12928</v>
      </c>
      <c r="G443" s="1">
        <v>62</v>
      </c>
      <c r="H443" s="1">
        <v>2</v>
      </c>
      <c r="I443" s="1">
        <v>204167</v>
      </c>
      <c r="J443" s="1">
        <v>1</v>
      </c>
      <c r="L443"/>
      <c r="M443"/>
    </row>
    <row r="444" spans="6:13" x14ac:dyDescent="0.15">
      <c r="F444" s="1" t="s">
        <v>12928</v>
      </c>
      <c r="G444" s="1">
        <v>62</v>
      </c>
      <c r="H444" s="1">
        <v>3</v>
      </c>
      <c r="I444" s="1">
        <v>204167</v>
      </c>
      <c r="J444" s="1">
        <v>1</v>
      </c>
      <c r="L444"/>
      <c r="M444"/>
    </row>
    <row r="445" spans="6:13" x14ac:dyDescent="0.15">
      <c r="F445" s="1" t="s">
        <v>12928</v>
      </c>
      <c r="G445" s="1">
        <v>62</v>
      </c>
      <c r="H445" s="1">
        <v>4</v>
      </c>
      <c r="I445" s="1">
        <v>204167</v>
      </c>
      <c r="J445" s="1">
        <v>1</v>
      </c>
      <c r="L445"/>
      <c r="M445"/>
    </row>
    <row r="446" spans="6:13" x14ac:dyDescent="0.15">
      <c r="F446" s="1" t="s">
        <v>12928</v>
      </c>
      <c r="G446" s="1">
        <v>62</v>
      </c>
      <c r="H446" s="1">
        <v>5</v>
      </c>
      <c r="I446" s="1">
        <v>204167</v>
      </c>
      <c r="J446" s="1">
        <v>1</v>
      </c>
      <c r="L446"/>
      <c r="M446"/>
    </row>
    <row r="447" spans="6:13" x14ac:dyDescent="0.15">
      <c r="F447" s="1" t="s">
        <v>12928</v>
      </c>
      <c r="G447" s="1">
        <v>62</v>
      </c>
      <c r="H447" s="1">
        <v>6</v>
      </c>
      <c r="I447" s="1">
        <v>204167</v>
      </c>
      <c r="J447" s="1">
        <v>1</v>
      </c>
      <c r="L447"/>
      <c r="M447"/>
    </row>
    <row r="448" spans="6:13" x14ac:dyDescent="0.15">
      <c r="F448" s="1" t="s">
        <v>12928</v>
      </c>
      <c r="G448" s="1">
        <v>62</v>
      </c>
      <c r="H448" s="1">
        <v>7</v>
      </c>
      <c r="I448" s="1">
        <v>204167</v>
      </c>
      <c r="J448" s="1">
        <v>1</v>
      </c>
      <c r="L448"/>
      <c r="M448"/>
    </row>
    <row r="449" spans="6:13" x14ac:dyDescent="0.15">
      <c r="F449" s="1" t="s">
        <v>12928</v>
      </c>
      <c r="G449" s="1">
        <v>62</v>
      </c>
      <c r="H449" s="1">
        <v>8</v>
      </c>
      <c r="I449" s="1">
        <v>204167</v>
      </c>
      <c r="J449" s="1">
        <v>1</v>
      </c>
      <c r="L449"/>
      <c r="M449"/>
    </row>
    <row r="450" spans="6:13" x14ac:dyDescent="0.15">
      <c r="F450" s="1" t="s">
        <v>12928</v>
      </c>
      <c r="G450" s="1">
        <v>62</v>
      </c>
      <c r="H450" s="1">
        <v>9</v>
      </c>
      <c r="I450" s="1">
        <v>204167</v>
      </c>
      <c r="J450" s="1">
        <v>1</v>
      </c>
      <c r="L450"/>
      <c r="M450"/>
    </row>
    <row r="451" spans="6:13" x14ac:dyDescent="0.15">
      <c r="F451" s="1" t="s">
        <v>12928</v>
      </c>
      <c r="G451" s="1">
        <v>62</v>
      </c>
      <c r="H451" s="1">
        <v>10</v>
      </c>
      <c r="I451" s="1">
        <v>204167</v>
      </c>
      <c r="J451" s="1">
        <v>1</v>
      </c>
      <c r="L451"/>
      <c r="M451"/>
    </row>
    <row r="452" spans="6:13" x14ac:dyDescent="0.15">
      <c r="F452" s="1" t="s">
        <v>12928</v>
      </c>
      <c r="G452" s="1">
        <v>63</v>
      </c>
      <c r="H452" s="1">
        <v>2</v>
      </c>
      <c r="I452" s="1">
        <v>204167</v>
      </c>
      <c r="J452" s="1">
        <v>1</v>
      </c>
      <c r="L452"/>
      <c r="M452"/>
    </row>
    <row r="453" spans="6:13" x14ac:dyDescent="0.15">
      <c r="F453" s="1" t="s">
        <v>12928</v>
      </c>
      <c r="G453" s="1">
        <v>63</v>
      </c>
      <c r="H453" s="1">
        <v>3</v>
      </c>
      <c r="I453" s="1">
        <v>204167</v>
      </c>
      <c r="J453" s="1">
        <v>1</v>
      </c>
      <c r="L453"/>
      <c r="M453"/>
    </row>
    <row r="454" spans="6:13" x14ac:dyDescent="0.15">
      <c r="F454" s="1" t="s">
        <v>12928</v>
      </c>
      <c r="G454" s="1">
        <v>63</v>
      </c>
      <c r="H454" s="1">
        <v>4</v>
      </c>
      <c r="I454" s="1">
        <v>204167</v>
      </c>
      <c r="J454" s="1">
        <v>1</v>
      </c>
      <c r="L454"/>
      <c r="M454"/>
    </row>
    <row r="455" spans="6:13" x14ac:dyDescent="0.15">
      <c r="F455" s="1" t="s">
        <v>12928</v>
      </c>
      <c r="G455" s="1">
        <v>63</v>
      </c>
      <c r="H455" s="1">
        <v>5</v>
      </c>
      <c r="I455" s="1">
        <v>204167</v>
      </c>
      <c r="J455" s="1">
        <v>1</v>
      </c>
      <c r="L455"/>
      <c r="M455"/>
    </row>
    <row r="456" spans="6:13" x14ac:dyDescent="0.15">
      <c r="F456" s="1" t="s">
        <v>12928</v>
      </c>
      <c r="G456" s="1">
        <v>63</v>
      </c>
      <c r="H456" s="1">
        <v>6</v>
      </c>
      <c r="I456" s="1">
        <v>204167</v>
      </c>
      <c r="J456" s="1">
        <v>1</v>
      </c>
      <c r="L456"/>
      <c r="M456"/>
    </row>
    <row r="457" spans="6:13" x14ac:dyDescent="0.15">
      <c r="F457" s="1" t="s">
        <v>12928</v>
      </c>
      <c r="G457" s="1">
        <v>63</v>
      </c>
      <c r="H457" s="1">
        <v>7</v>
      </c>
      <c r="I457" s="1">
        <v>204167</v>
      </c>
      <c r="J457" s="1">
        <v>1</v>
      </c>
      <c r="L457"/>
      <c r="M457"/>
    </row>
    <row r="458" spans="6:13" x14ac:dyDescent="0.15">
      <c r="F458" s="1" t="s">
        <v>12928</v>
      </c>
      <c r="G458" s="1">
        <v>63</v>
      </c>
      <c r="H458" s="1">
        <v>8</v>
      </c>
      <c r="I458" s="1">
        <v>204167</v>
      </c>
      <c r="J458" s="1">
        <v>1</v>
      </c>
      <c r="L458"/>
      <c r="M458"/>
    </row>
    <row r="459" spans="6:13" x14ac:dyDescent="0.15">
      <c r="F459" s="1" t="s">
        <v>12928</v>
      </c>
      <c r="G459" s="1">
        <v>63</v>
      </c>
      <c r="H459" s="1">
        <v>9</v>
      </c>
      <c r="I459" s="1">
        <v>204167</v>
      </c>
      <c r="J459" s="1">
        <v>1</v>
      </c>
      <c r="L459"/>
      <c r="M459"/>
    </row>
    <row r="460" spans="6:13" x14ac:dyDescent="0.15">
      <c r="F460" s="1" t="s">
        <v>12928</v>
      </c>
      <c r="G460" s="1">
        <v>63</v>
      </c>
      <c r="H460" s="1">
        <v>10</v>
      </c>
      <c r="I460" s="1">
        <v>204167</v>
      </c>
      <c r="J460" s="1">
        <v>1</v>
      </c>
      <c r="L460"/>
      <c r="M460"/>
    </row>
    <row r="461" spans="6:13" x14ac:dyDescent="0.15">
      <c r="F461" s="1" t="s">
        <v>12929</v>
      </c>
      <c r="G461" s="1">
        <v>64</v>
      </c>
      <c r="H461" s="1">
        <v>2</v>
      </c>
      <c r="I461" s="1">
        <v>204165</v>
      </c>
      <c r="J461" s="1">
        <v>1</v>
      </c>
      <c r="L461"/>
      <c r="M461"/>
    </row>
    <row r="462" spans="6:13" x14ac:dyDescent="0.15">
      <c r="F462" s="1" t="s">
        <v>12929</v>
      </c>
      <c r="G462" s="1">
        <v>64</v>
      </c>
      <c r="H462" s="1">
        <v>3</v>
      </c>
      <c r="I462" s="1">
        <v>204165</v>
      </c>
      <c r="J462" s="1">
        <v>1</v>
      </c>
      <c r="L462"/>
      <c r="M462"/>
    </row>
    <row r="463" spans="6:13" x14ac:dyDescent="0.15">
      <c r="F463" s="1" t="s">
        <v>12929</v>
      </c>
      <c r="G463" s="1">
        <v>64</v>
      </c>
      <c r="H463" s="1">
        <v>4</v>
      </c>
      <c r="I463" s="1">
        <v>204165</v>
      </c>
      <c r="J463" s="1">
        <v>1</v>
      </c>
      <c r="L463"/>
      <c r="M463"/>
    </row>
    <row r="464" spans="6:13" x14ac:dyDescent="0.15">
      <c r="F464" s="1" t="s">
        <v>12929</v>
      </c>
      <c r="G464" s="1">
        <v>64</v>
      </c>
      <c r="H464" s="1">
        <v>5</v>
      </c>
      <c r="I464" s="1">
        <v>204165</v>
      </c>
      <c r="J464" s="1">
        <v>1</v>
      </c>
      <c r="L464"/>
      <c r="M464"/>
    </row>
    <row r="465" spans="6:13" x14ac:dyDescent="0.15">
      <c r="F465" s="1" t="s">
        <v>12929</v>
      </c>
      <c r="G465" s="1">
        <v>64</v>
      </c>
      <c r="H465" s="1">
        <v>6</v>
      </c>
      <c r="I465" s="1">
        <v>204165</v>
      </c>
      <c r="J465" s="1">
        <v>1</v>
      </c>
      <c r="L465"/>
      <c r="M465"/>
    </row>
    <row r="466" spans="6:13" x14ac:dyDescent="0.15">
      <c r="F466" s="1" t="s">
        <v>12929</v>
      </c>
      <c r="G466" s="1">
        <v>64</v>
      </c>
      <c r="H466" s="1">
        <v>7</v>
      </c>
      <c r="I466" s="1">
        <v>204165</v>
      </c>
      <c r="J466" s="1">
        <v>1</v>
      </c>
      <c r="L466"/>
      <c r="M466"/>
    </row>
    <row r="467" spans="6:13" x14ac:dyDescent="0.15">
      <c r="F467" s="1" t="s">
        <v>12929</v>
      </c>
      <c r="G467" s="1">
        <v>64</v>
      </c>
      <c r="H467" s="1">
        <v>8</v>
      </c>
      <c r="I467" s="1">
        <v>204165</v>
      </c>
      <c r="J467" s="1">
        <v>1</v>
      </c>
      <c r="L467"/>
      <c r="M467"/>
    </row>
    <row r="468" spans="6:13" x14ac:dyDescent="0.15">
      <c r="F468" s="1" t="s">
        <v>12929</v>
      </c>
      <c r="G468" s="1">
        <v>64</v>
      </c>
      <c r="H468" s="1">
        <v>9</v>
      </c>
      <c r="I468" s="1">
        <v>204165</v>
      </c>
      <c r="J468" s="1">
        <v>1</v>
      </c>
      <c r="L468"/>
      <c r="M468"/>
    </row>
    <row r="469" spans="6:13" x14ac:dyDescent="0.15">
      <c r="F469" s="1" t="s">
        <v>12929</v>
      </c>
      <c r="G469" s="1">
        <v>64</v>
      </c>
      <c r="H469" s="1">
        <v>10</v>
      </c>
      <c r="I469" s="1">
        <v>204165</v>
      </c>
      <c r="J469" s="1">
        <v>1</v>
      </c>
      <c r="L469"/>
      <c r="M469"/>
    </row>
    <row r="470" spans="6:13" x14ac:dyDescent="0.15">
      <c r="F470" s="1" t="s">
        <v>12929</v>
      </c>
      <c r="G470" s="1">
        <v>65</v>
      </c>
      <c r="H470" s="1">
        <v>2</v>
      </c>
      <c r="I470" s="1">
        <v>204165</v>
      </c>
      <c r="J470" s="1">
        <v>1</v>
      </c>
      <c r="L470"/>
      <c r="M470"/>
    </row>
    <row r="471" spans="6:13" x14ac:dyDescent="0.15">
      <c r="F471" s="1" t="s">
        <v>12929</v>
      </c>
      <c r="G471" s="1">
        <v>65</v>
      </c>
      <c r="H471" s="1">
        <v>3</v>
      </c>
      <c r="I471" s="1">
        <v>204165</v>
      </c>
      <c r="J471" s="1">
        <v>1</v>
      </c>
      <c r="L471"/>
      <c r="M471"/>
    </row>
    <row r="472" spans="6:13" x14ac:dyDescent="0.15">
      <c r="F472" s="1" t="s">
        <v>12929</v>
      </c>
      <c r="G472" s="1">
        <v>65</v>
      </c>
      <c r="H472" s="1">
        <v>4</v>
      </c>
      <c r="I472" s="1">
        <v>204165</v>
      </c>
      <c r="J472" s="1">
        <v>1</v>
      </c>
      <c r="L472"/>
      <c r="M472"/>
    </row>
    <row r="473" spans="6:13" x14ac:dyDescent="0.15">
      <c r="F473" s="1" t="s">
        <v>12929</v>
      </c>
      <c r="G473" s="1">
        <v>65</v>
      </c>
      <c r="H473" s="1">
        <v>5</v>
      </c>
      <c r="I473" s="1">
        <v>204165</v>
      </c>
      <c r="J473" s="1">
        <v>1</v>
      </c>
      <c r="L473"/>
      <c r="M473"/>
    </row>
    <row r="474" spans="6:13" x14ac:dyDescent="0.15">
      <c r="F474" s="1" t="s">
        <v>12929</v>
      </c>
      <c r="G474" s="1">
        <v>65</v>
      </c>
      <c r="H474" s="1">
        <v>6</v>
      </c>
      <c r="I474" s="1">
        <v>204165</v>
      </c>
      <c r="J474" s="1">
        <v>1</v>
      </c>
      <c r="L474"/>
      <c r="M474"/>
    </row>
    <row r="475" spans="6:13" x14ac:dyDescent="0.15">
      <c r="F475" s="1" t="s">
        <v>12929</v>
      </c>
      <c r="G475" s="1">
        <v>65</v>
      </c>
      <c r="H475" s="1">
        <v>7</v>
      </c>
      <c r="I475" s="1">
        <v>204165</v>
      </c>
      <c r="J475" s="1">
        <v>1</v>
      </c>
      <c r="L475"/>
      <c r="M475"/>
    </row>
    <row r="476" spans="6:13" x14ac:dyDescent="0.15">
      <c r="F476" s="1" t="s">
        <v>12929</v>
      </c>
      <c r="G476" s="1">
        <v>65</v>
      </c>
      <c r="H476" s="1">
        <v>8</v>
      </c>
      <c r="I476" s="1">
        <v>204165</v>
      </c>
      <c r="J476" s="1">
        <v>1</v>
      </c>
      <c r="L476"/>
      <c r="M476"/>
    </row>
    <row r="477" spans="6:13" x14ac:dyDescent="0.15">
      <c r="F477" s="1" t="s">
        <v>12929</v>
      </c>
      <c r="G477" s="1">
        <v>65</v>
      </c>
      <c r="H477" s="1">
        <v>9</v>
      </c>
      <c r="I477" s="1">
        <v>204165</v>
      </c>
      <c r="J477" s="1">
        <v>1</v>
      </c>
      <c r="L477"/>
      <c r="M477"/>
    </row>
    <row r="478" spans="6:13" x14ac:dyDescent="0.15">
      <c r="F478" s="1" t="s">
        <v>12929</v>
      </c>
      <c r="G478" s="1">
        <v>65</v>
      </c>
      <c r="H478" s="1">
        <v>10</v>
      </c>
      <c r="I478" s="1">
        <v>204165</v>
      </c>
      <c r="J478" s="1">
        <v>1</v>
      </c>
      <c r="L478"/>
      <c r="M478"/>
    </row>
    <row r="479" spans="6:13" x14ac:dyDescent="0.15">
      <c r="F479" s="1" t="s">
        <v>12929</v>
      </c>
      <c r="G479" s="1">
        <v>66</v>
      </c>
      <c r="H479" s="1">
        <v>2</v>
      </c>
      <c r="I479" s="1">
        <v>204165</v>
      </c>
      <c r="J479" s="1">
        <v>1</v>
      </c>
      <c r="L479"/>
      <c r="M479"/>
    </row>
    <row r="480" spans="6:13" x14ac:dyDescent="0.15">
      <c r="F480" s="1" t="s">
        <v>12929</v>
      </c>
      <c r="G480" s="1">
        <v>66</v>
      </c>
      <c r="H480" s="1">
        <v>3</v>
      </c>
      <c r="I480" s="1">
        <v>204165</v>
      </c>
      <c r="J480" s="1">
        <v>1</v>
      </c>
      <c r="L480"/>
      <c r="M480"/>
    </row>
    <row r="481" spans="6:13" x14ac:dyDescent="0.15">
      <c r="F481" s="1" t="s">
        <v>12929</v>
      </c>
      <c r="G481" s="1">
        <v>66</v>
      </c>
      <c r="H481" s="1">
        <v>4</v>
      </c>
      <c r="I481" s="1">
        <v>204165</v>
      </c>
      <c r="J481" s="1">
        <v>1</v>
      </c>
      <c r="L481"/>
      <c r="M481"/>
    </row>
    <row r="482" spans="6:13" x14ac:dyDescent="0.15">
      <c r="F482" s="1" t="s">
        <v>12929</v>
      </c>
      <c r="G482" s="1">
        <v>66</v>
      </c>
      <c r="H482" s="1">
        <v>5</v>
      </c>
      <c r="I482" s="1">
        <v>204165</v>
      </c>
      <c r="J482" s="1">
        <v>1</v>
      </c>
      <c r="L482"/>
      <c r="M482"/>
    </row>
    <row r="483" spans="6:13" x14ac:dyDescent="0.15">
      <c r="F483" s="1" t="s">
        <v>12929</v>
      </c>
      <c r="G483" s="1">
        <v>66</v>
      </c>
      <c r="H483" s="1">
        <v>6</v>
      </c>
      <c r="I483" s="1">
        <v>204165</v>
      </c>
      <c r="J483" s="1">
        <v>1</v>
      </c>
      <c r="L483"/>
      <c r="M483"/>
    </row>
    <row r="484" spans="6:13" x14ac:dyDescent="0.15">
      <c r="F484" s="1" t="s">
        <v>12929</v>
      </c>
      <c r="G484" s="1">
        <v>66</v>
      </c>
      <c r="H484" s="1">
        <v>7</v>
      </c>
      <c r="I484" s="1">
        <v>204165</v>
      </c>
      <c r="J484" s="1">
        <v>1</v>
      </c>
      <c r="L484"/>
      <c r="M484"/>
    </row>
    <row r="485" spans="6:13" x14ac:dyDescent="0.15">
      <c r="F485" s="1" t="s">
        <v>12929</v>
      </c>
      <c r="G485" s="1">
        <v>66</v>
      </c>
      <c r="H485" s="1">
        <v>8</v>
      </c>
      <c r="I485" s="1">
        <v>204165</v>
      </c>
      <c r="J485" s="1">
        <v>1</v>
      </c>
      <c r="L485"/>
      <c r="M485"/>
    </row>
    <row r="486" spans="6:13" x14ac:dyDescent="0.15">
      <c r="F486" s="1" t="s">
        <v>12929</v>
      </c>
      <c r="G486" s="1">
        <v>66</v>
      </c>
      <c r="H486" s="1">
        <v>9</v>
      </c>
      <c r="I486" s="1">
        <v>204165</v>
      </c>
      <c r="J486" s="1">
        <v>1</v>
      </c>
      <c r="L486"/>
      <c r="M486"/>
    </row>
    <row r="487" spans="6:13" x14ac:dyDescent="0.15">
      <c r="F487" s="1" t="s">
        <v>12929</v>
      </c>
      <c r="G487" s="1">
        <v>66</v>
      </c>
      <c r="H487" s="1">
        <v>10</v>
      </c>
      <c r="I487" s="1">
        <v>204165</v>
      </c>
      <c r="J487" s="1">
        <v>1</v>
      </c>
      <c r="L487"/>
      <c r="M487"/>
    </row>
    <row r="488" spans="6:13" x14ac:dyDescent="0.15">
      <c r="F488" s="1" t="s">
        <v>12930</v>
      </c>
      <c r="G488" s="1">
        <v>67</v>
      </c>
      <c r="H488" s="1">
        <v>2</v>
      </c>
      <c r="I488" s="1">
        <v>900023</v>
      </c>
      <c r="J488" s="1">
        <v>1</v>
      </c>
      <c r="L488"/>
      <c r="M488"/>
    </row>
    <row r="489" spans="6:13" x14ac:dyDescent="0.15">
      <c r="F489" s="1" t="s">
        <v>12930</v>
      </c>
      <c r="G489" s="1">
        <v>67</v>
      </c>
      <c r="H489" s="1">
        <v>3</v>
      </c>
      <c r="I489" s="1">
        <v>900023</v>
      </c>
      <c r="J489" s="1">
        <v>1</v>
      </c>
      <c r="L489"/>
      <c r="M489"/>
    </row>
    <row r="490" spans="6:13" x14ac:dyDescent="0.15">
      <c r="F490" s="1" t="s">
        <v>12930</v>
      </c>
      <c r="G490" s="1">
        <v>67</v>
      </c>
      <c r="H490" s="1">
        <v>4</v>
      </c>
      <c r="I490" s="1">
        <v>900023</v>
      </c>
      <c r="J490" s="1">
        <v>1</v>
      </c>
      <c r="L490"/>
      <c r="M490"/>
    </row>
    <row r="491" spans="6:13" x14ac:dyDescent="0.15">
      <c r="F491" s="1" t="s">
        <v>12930</v>
      </c>
      <c r="G491" s="1">
        <v>67</v>
      </c>
      <c r="H491" s="1">
        <v>5</v>
      </c>
      <c r="I491" s="1">
        <v>900023</v>
      </c>
      <c r="J491" s="1">
        <v>1</v>
      </c>
      <c r="L491"/>
      <c r="M491"/>
    </row>
    <row r="492" spans="6:13" x14ac:dyDescent="0.15">
      <c r="F492" s="1" t="s">
        <v>12930</v>
      </c>
      <c r="G492" s="1">
        <v>67</v>
      </c>
      <c r="H492" s="1">
        <v>6</v>
      </c>
      <c r="I492" s="1">
        <v>900023</v>
      </c>
      <c r="J492" s="1">
        <v>1</v>
      </c>
      <c r="L492"/>
      <c r="M492"/>
    </row>
    <row r="493" spans="6:13" x14ac:dyDescent="0.15">
      <c r="F493" s="1" t="s">
        <v>12930</v>
      </c>
      <c r="G493" s="1">
        <v>67</v>
      </c>
      <c r="H493" s="1">
        <v>7</v>
      </c>
      <c r="I493" s="1">
        <v>900023</v>
      </c>
      <c r="J493" s="1">
        <v>1</v>
      </c>
      <c r="L493"/>
      <c r="M493"/>
    </row>
    <row r="494" spans="6:13" x14ac:dyDescent="0.15">
      <c r="F494" s="1" t="s">
        <v>12930</v>
      </c>
      <c r="G494" s="1">
        <v>67</v>
      </c>
      <c r="H494" s="1">
        <v>8</v>
      </c>
      <c r="I494" s="1">
        <v>900023</v>
      </c>
      <c r="J494" s="1">
        <v>1</v>
      </c>
      <c r="L494"/>
      <c r="M494"/>
    </row>
    <row r="495" spans="6:13" x14ac:dyDescent="0.15">
      <c r="F495" s="1" t="s">
        <v>12930</v>
      </c>
      <c r="G495" s="1">
        <v>67</v>
      </c>
      <c r="H495" s="1">
        <v>9</v>
      </c>
      <c r="I495" s="1">
        <v>900023</v>
      </c>
      <c r="J495" s="1">
        <v>1</v>
      </c>
      <c r="L495"/>
      <c r="M495"/>
    </row>
    <row r="496" spans="6:13" x14ac:dyDescent="0.15">
      <c r="F496" s="1" t="s">
        <v>12930</v>
      </c>
      <c r="G496" s="1">
        <v>67</v>
      </c>
      <c r="H496" s="1">
        <v>10</v>
      </c>
      <c r="I496" s="1">
        <v>900023</v>
      </c>
      <c r="J496" s="1">
        <v>1</v>
      </c>
      <c r="L496"/>
      <c r="M496"/>
    </row>
    <row r="497" spans="6:13" x14ac:dyDescent="0.15">
      <c r="F497" s="1" t="s">
        <v>12930</v>
      </c>
      <c r="G497" s="1">
        <v>68</v>
      </c>
      <c r="H497" s="1">
        <v>2</v>
      </c>
      <c r="I497" s="1">
        <v>900023</v>
      </c>
      <c r="J497" s="1">
        <v>1</v>
      </c>
      <c r="L497"/>
      <c r="M497"/>
    </row>
    <row r="498" spans="6:13" x14ac:dyDescent="0.15">
      <c r="F498" s="1" t="s">
        <v>12930</v>
      </c>
      <c r="G498" s="1">
        <v>68</v>
      </c>
      <c r="H498" s="1">
        <v>3</v>
      </c>
      <c r="I498" s="1">
        <v>900023</v>
      </c>
      <c r="J498" s="1">
        <v>1</v>
      </c>
      <c r="L498"/>
      <c r="M498"/>
    </row>
    <row r="499" spans="6:13" x14ac:dyDescent="0.15">
      <c r="F499" s="1" t="s">
        <v>12930</v>
      </c>
      <c r="G499" s="1">
        <v>68</v>
      </c>
      <c r="H499" s="1">
        <v>4</v>
      </c>
      <c r="I499" s="1">
        <v>900023</v>
      </c>
      <c r="J499" s="1">
        <v>1</v>
      </c>
      <c r="L499"/>
      <c r="M499"/>
    </row>
    <row r="500" spans="6:13" x14ac:dyDescent="0.15">
      <c r="F500" s="1" t="s">
        <v>12930</v>
      </c>
      <c r="G500" s="1">
        <v>68</v>
      </c>
      <c r="H500" s="1">
        <v>5</v>
      </c>
      <c r="I500" s="1">
        <v>900023</v>
      </c>
      <c r="J500" s="1">
        <v>1</v>
      </c>
      <c r="L500"/>
      <c r="M500"/>
    </row>
    <row r="501" spans="6:13" x14ac:dyDescent="0.15">
      <c r="F501" s="1" t="s">
        <v>12930</v>
      </c>
      <c r="G501" s="1">
        <v>68</v>
      </c>
      <c r="H501" s="1">
        <v>6</v>
      </c>
      <c r="I501" s="1">
        <v>900023</v>
      </c>
      <c r="J501" s="1">
        <v>1</v>
      </c>
      <c r="L501"/>
      <c r="M501"/>
    </row>
    <row r="502" spans="6:13" x14ac:dyDescent="0.15">
      <c r="F502" s="1" t="s">
        <v>12930</v>
      </c>
      <c r="G502" s="1">
        <v>68</v>
      </c>
      <c r="H502" s="1">
        <v>7</v>
      </c>
      <c r="I502" s="1">
        <v>900023</v>
      </c>
      <c r="J502" s="1">
        <v>1</v>
      </c>
      <c r="L502"/>
      <c r="M502"/>
    </row>
    <row r="503" spans="6:13" x14ac:dyDescent="0.15">
      <c r="F503" s="1" t="s">
        <v>12930</v>
      </c>
      <c r="G503" s="1">
        <v>68</v>
      </c>
      <c r="H503" s="1">
        <v>8</v>
      </c>
      <c r="I503" s="1">
        <v>900023</v>
      </c>
      <c r="J503" s="1">
        <v>1</v>
      </c>
      <c r="L503"/>
      <c r="M503"/>
    </row>
    <row r="504" spans="6:13" x14ac:dyDescent="0.15">
      <c r="F504" s="1" t="s">
        <v>12930</v>
      </c>
      <c r="G504" s="1">
        <v>68</v>
      </c>
      <c r="H504" s="1">
        <v>9</v>
      </c>
      <c r="I504" s="1">
        <v>900023</v>
      </c>
      <c r="J504" s="1">
        <v>1</v>
      </c>
      <c r="L504"/>
      <c r="M504"/>
    </row>
    <row r="505" spans="6:13" x14ac:dyDescent="0.15">
      <c r="F505" s="1" t="s">
        <v>12930</v>
      </c>
      <c r="G505" s="1">
        <v>68</v>
      </c>
      <c r="H505" s="1">
        <v>10</v>
      </c>
      <c r="I505" s="1">
        <v>900023</v>
      </c>
      <c r="J505" s="1">
        <v>1</v>
      </c>
      <c r="L505"/>
      <c r="M505"/>
    </row>
    <row r="506" spans="6:13" x14ac:dyDescent="0.15">
      <c r="F506" s="1" t="s">
        <v>12930</v>
      </c>
      <c r="G506" s="1">
        <v>69</v>
      </c>
      <c r="H506" s="1">
        <v>2</v>
      </c>
      <c r="I506" s="1">
        <v>900023</v>
      </c>
      <c r="J506" s="1">
        <v>1</v>
      </c>
      <c r="L506"/>
      <c r="M506"/>
    </row>
    <row r="507" spans="6:13" x14ac:dyDescent="0.15">
      <c r="F507" s="1" t="s">
        <v>12930</v>
      </c>
      <c r="G507" s="1">
        <v>69</v>
      </c>
      <c r="H507" s="1">
        <v>3</v>
      </c>
      <c r="I507" s="1">
        <v>900023</v>
      </c>
      <c r="J507" s="1">
        <v>1</v>
      </c>
      <c r="L507"/>
      <c r="M507"/>
    </row>
    <row r="508" spans="6:13" x14ac:dyDescent="0.15">
      <c r="F508" s="1" t="s">
        <v>12930</v>
      </c>
      <c r="G508" s="1">
        <v>69</v>
      </c>
      <c r="H508" s="1">
        <v>4</v>
      </c>
      <c r="I508" s="1">
        <v>900023</v>
      </c>
      <c r="J508" s="1">
        <v>1</v>
      </c>
      <c r="L508"/>
      <c r="M508"/>
    </row>
    <row r="509" spans="6:13" x14ac:dyDescent="0.15">
      <c r="F509" s="1" t="s">
        <v>12930</v>
      </c>
      <c r="G509" s="1">
        <v>69</v>
      </c>
      <c r="H509" s="1">
        <v>5</v>
      </c>
      <c r="I509" s="1">
        <v>900023</v>
      </c>
      <c r="J509" s="1">
        <v>1</v>
      </c>
      <c r="L509"/>
      <c r="M509"/>
    </row>
    <row r="510" spans="6:13" x14ac:dyDescent="0.15">
      <c r="F510" s="1" t="s">
        <v>12930</v>
      </c>
      <c r="G510" s="1">
        <v>69</v>
      </c>
      <c r="H510" s="1">
        <v>6</v>
      </c>
      <c r="I510" s="1">
        <v>900023</v>
      </c>
      <c r="J510" s="1">
        <v>1</v>
      </c>
      <c r="L510"/>
      <c r="M510"/>
    </row>
    <row r="511" spans="6:13" x14ac:dyDescent="0.15">
      <c r="F511" s="1" t="s">
        <v>12930</v>
      </c>
      <c r="G511" s="1">
        <v>69</v>
      </c>
      <c r="H511" s="1">
        <v>7</v>
      </c>
      <c r="I511" s="1">
        <v>900023</v>
      </c>
      <c r="J511" s="1">
        <v>1</v>
      </c>
      <c r="L511"/>
      <c r="M511"/>
    </row>
    <row r="512" spans="6:13" x14ac:dyDescent="0.15">
      <c r="F512" s="1" t="s">
        <v>12930</v>
      </c>
      <c r="G512" s="1">
        <v>69</v>
      </c>
      <c r="H512" s="1">
        <v>8</v>
      </c>
      <c r="I512" s="1">
        <v>900023</v>
      </c>
      <c r="J512" s="1">
        <v>1</v>
      </c>
      <c r="L512"/>
      <c r="M512"/>
    </row>
    <row r="513" spans="6:13" x14ac:dyDescent="0.15">
      <c r="F513" s="1" t="s">
        <v>12930</v>
      </c>
      <c r="G513" s="1">
        <v>69</v>
      </c>
      <c r="H513" s="1">
        <v>9</v>
      </c>
      <c r="I513" s="1">
        <v>900023</v>
      </c>
      <c r="J513" s="1">
        <v>1</v>
      </c>
      <c r="L513"/>
      <c r="M513"/>
    </row>
    <row r="514" spans="6:13" x14ac:dyDescent="0.15">
      <c r="F514" s="1" t="s">
        <v>12930</v>
      </c>
      <c r="G514" s="1">
        <v>69</v>
      </c>
      <c r="H514" s="1">
        <v>10</v>
      </c>
      <c r="I514" s="1">
        <v>900023</v>
      </c>
      <c r="J514" s="1">
        <v>1</v>
      </c>
      <c r="L514"/>
      <c r="M514"/>
    </row>
    <row r="515" spans="6:13" x14ac:dyDescent="0.15">
      <c r="F515" s="1" t="s">
        <v>12931</v>
      </c>
      <c r="G515" s="1">
        <v>70</v>
      </c>
      <c r="H515" s="1">
        <v>2</v>
      </c>
      <c r="I515" s="1">
        <v>200341</v>
      </c>
      <c r="J515" s="1">
        <v>1</v>
      </c>
      <c r="L515"/>
      <c r="M515"/>
    </row>
    <row r="516" spans="6:13" x14ac:dyDescent="0.15">
      <c r="F516" s="1" t="s">
        <v>12931</v>
      </c>
      <c r="G516" s="1">
        <v>70</v>
      </c>
      <c r="H516" s="1">
        <v>3</v>
      </c>
      <c r="I516" s="1">
        <v>200341</v>
      </c>
      <c r="J516" s="1">
        <v>1</v>
      </c>
      <c r="L516"/>
      <c r="M516"/>
    </row>
    <row r="517" spans="6:13" x14ac:dyDescent="0.15">
      <c r="F517" s="1" t="s">
        <v>12931</v>
      </c>
      <c r="G517" s="1">
        <v>70</v>
      </c>
      <c r="H517" s="1">
        <v>4</v>
      </c>
      <c r="I517" s="1">
        <v>200341</v>
      </c>
      <c r="J517" s="1">
        <v>1</v>
      </c>
      <c r="L517"/>
      <c r="M517"/>
    </row>
    <row r="518" spans="6:13" x14ac:dyDescent="0.15">
      <c r="F518" s="1" t="s">
        <v>12931</v>
      </c>
      <c r="G518" s="1">
        <v>70</v>
      </c>
      <c r="H518" s="1">
        <v>5</v>
      </c>
      <c r="I518" s="1">
        <v>200341</v>
      </c>
      <c r="J518" s="1">
        <v>1</v>
      </c>
      <c r="L518"/>
      <c r="M518"/>
    </row>
    <row r="519" spans="6:13" x14ac:dyDescent="0.15">
      <c r="F519" s="1" t="s">
        <v>12931</v>
      </c>
      <c r="G519" s="1">
        <v>70</v>
      </c>
      <c r="H519" s="1">
        <v>6</v>
      </c>
      <c r="I519" s="1">
        <v>200341</v>
      </c>
      <c r="J519" s="1">
        <v>1</v>
      </c>
      <c r="L519"/>
      <c r="M519"/>
    </row>
    <row r="520" spans="6:13" x14ac:dyDescent="0.15">
      <c r="F520" s="1" t="s">
        <v>12931</v>
      </c>
      <c r="G520" s="1">
        <v>70</v>
      </c>
      <c r="H520" s="1">
        <v>7</v>
      </c>
      <c r="I520" s="1">
        <v>200341</v>
      </c>
      <c r="J520" s="1">
        <v>1</v>
      </c>
      <c r="L520"/>
      <c r="M520"/>
    </row>
    <row r="521" spans="6:13" x14ac:dyDescent="0.15">
      <c r="F521" s="1" t="s">
        <v>12931</v>
      </c>
      <c r="G521" s="1">
        <v>70</v>
      </c>
      <c r="H521" s="1">
        <v>8</v>
      </c>
      <c r="I521" s="1">
        <v>200341</v>
      </c>
      <c r="J521" s="1">
        <v>1</v>
      </c>
      <c r="L521"/>
      <c r="M521"/>
    </row>
    <row r="522" spans="6:13" x14ac:dyDescent="0.15">
      <c r="F522" s="1" t="s">
        <v>12931</v>
      </c>
      <c r="G522" s="1">
        <v>70</v>
      </c>
      <c r="H522" s="1">
        <v>9</v>
      </c>
      <c r="I522" s="1">
        <v>200341</v>
      </c>
      <c r="J522" s="1">
        <v>1</v>
      </c>
      <c r="L522"/>
      <c r="M522"/>
    </row>
    <row r="523" spans="6:13" x14ac:dyDescent="0.15">
      <c r="F523" s="1" t="s">
        <v>12931</v>
      </c>
      <c r="G523" s="1">
        <v>70</v>
      </c>
      <c r="H523" s="1">
        <v>10</v>
      </c>
      <c r="I523" s="1">
        <v>200341</v>
      </c>
      <c r="J523" s="1">
        <v>1</v>
      </c>
      <c r="L523"/>
      <c r="M523"/>
    </row>
    <row r="524" spans="6:13" x14ac:dyDescent="0.15">
      <c r="F524" s="1" t="s">
        <v>12931</v>
      </c>
      <c r="G524" s="1">
        <v>71</v>
      </c>
      <c r="H524" s="1">
        <v>2</v>
      </c>
      <c r="I524" s="1">
        <v>200341</v>
      </c>
      <c r="J524" s="1">
        <v>1</v>
      </c>
      <c r="L524"/>
      <c r="M524"/>
    </row>
    <row r="525" spans="6:13" x14ac:dyDescent="0.15">
      <c r="F525" s="1" t="s">
        <v>12931</v>
      </c>
      <c r="G525" s="1">
        <v>71</v>
      </c>
      <c r="H525" s="1">
        <v>3</v>
      </c>
      <c r="I525" s="1">
        <v>200341</v>
      </c>
      <c r="J525" s="1">
        <v>1</v>
      </c>
      <c r="L525"/>
      <c r="M525"/>
    </row>
    <row r="526" spans="6:13" x14ac:dyDescent="0.15">
      <c r="F526" s="1" t="s">
        <v>12931</v>
      </c>
      <c r="G526" s="1">
        <v>71</v>
      </c>
      <c r="H526" s="1">
        <v>4</v>
      </c>
      <c r="I526" s="1">
        <v>200341</v>
      </c>
      <c r="J526" s="1">
        <v>1</v>
      </c>
      <c r="L526"/>
      <c r="M526"/>
    </row>
    <row r="527" spans="6:13" x14ac:dyDescent="0.15">
      <c r="F527" s="1" t="s">
        <v>12931</v>
      </c>
      <c r="G527" s="1">
        <v>71</v>
      </c>
      <c r="H527" s="1">
        <v>5</v>
      </c>
      <c r="I527" s="1">
        <v>200341</v>
      </c>
      <c r="J527" s="1">
        <v>1</v>
      </c>
      <c r="L527"/>
      <c r="M527"/>
    </row>
    <row r="528" spans="6:13" x14ac:dyDescent="0.15">
      <c r="F528" s="1" t="s">
        <v>12931</v>
      </c>
      <c r="G528" s="1">
        <v>71</v>
      </c>
      <c r="H528" s="1">
        <v>6</v>
      </c>
      <c r="I528" s="1">
        <v>200341</v>
      </c>
      <c r="J528" s="1">
        <v>1</v>
      </c>
      <c r="L528"/>
      <c r="M528"/>
    </row>
    <row r="529" spans="6:13" x14ac:dyDescent="0.15">
      <c r="F529" s="1" t="s">
        <v>12931</v>
      </c>
      <c r="G529" s="1">
        <v>71</v>
      </c>
      <c r="H529" s="1">
        <v>7</v>
      </c>
      <c r="I529" s="1">
        <v>200341</v>
      </c>
      <c r="J529" s="1">
        <v>1</v>
      </c>
      <c r="L529"/>
      <c r="M529"/>
    </row>
    <row r="530" spans="6:13" x14ac:dyDescent="0.15">
      <c r="F530" s="1" t="s">
        <v>12931</v>
      </c>
      <c r="G530" s="1">
        <v>71</v>
      </c>
      <c r="H530" s="1">
        <v>8</v>
      </c>
      <c r="I530" s="1">
        <v>200341</v>
      </c>
      <c r="J530" s="1">
        <v>1</v>
      </c>
      <c r="L530"/>
      <c r="M530"/>
    </row>
    <row r="531" spans="6:13" x14ac:dyDescent="0.15">
      <c r="F531" s="1" t="s">
        <v>12931</v>
      </c>
      <c r="G531" s="1">
        <v>71</v>
      </c>
      <c r="H531" s="1">
        <v>9</v>
      </c>
      <c r="I531" s="1">
        <v>200341</v>
      </c>
      <c r="J531" s="1">
        <v>1</v>
      </c>
      <c r="L531"/>
      <c r="M531"/>
    </row>
    <row r="532" spans="6:13" x14ac:dyDescent="0.15">
      <c r="F532" s="1" t="s">
        <v>12931</v>
      </c>
      <c r="G532" s="1">
        <v>71</v>
      </c>
      <c r="H532" s="1">
        <v>10</v>
      </c>
      <c r="I532" s="1">
        <v>200341</v>
      </c>
      <c r="J532" s="1">
        <v>1</v>
      </c>
      <c r="L532"/>
      <c r="M532"/>
    </row>
    <row r="533" spans="6:13" x14ac:dyDescent="0.15">
      <c r="F533" s="1" t="s">
        <v>12931</v>
      </c>
      <c r="G533" s="1">
        <v>72</v>
      </c>
      <c r="H533" s="1">
        <v>2</v>
      </c>
      <c r="I533" s="1">
        <v>200341</v>
      </c>
      <c r="J533" s="1">
        <v>1</v>
      </c>
      <c r="L533"/>
      <c r="M533"/>
    </row>
    <row r="534" spans="6:13" x14ac:dyDescent="0.15">
      <c r="F534" s="1" t="s">
        <v>12931</v>
      </c>
      <c r="G534" s="1">
        <v>72</v>
      </c>
      <c r="H534" s="1">
        <v>3</v>
      </c>
      <c r="I534" s="1">
        <v>200341</v>
      </c>
      <c r="J534" s="1">
        <v>1</v>
      </c>
      <c r="L534"/>
      <c r="M534"/>
    </row>
    <row r="535" spans="6:13" x14ac:dyDescent="0.15">
      <c r="F535" s="1" t="s">
        <v>12931</v>
      </c>
      <c r="G535" s="1">
        <v>72</v>
      </c>
      <c r="H535" s="1">
        <v>4</v>
      </c>
      <c r="I535" s="1">
        <v>200341</v>
      </c>
      <c r="J535" s="1">
        <v>1</v>
      </c>
      <c r="L535"/>
      <c r="M535"/>
    </row>
    <row r="536" spans="6:13" x14ac:dyDescent="0.15">
      <c r="F536" s="1" t="s">
        <v>12931</v>
      </c>
      <c r="G536" s="1">
        <v>72</v>
      </c>
      <c r="H536" s="1">
        <v>5</v>
      </c>
      <c r="I536" s="1">
        <v>200341</v>
      </c>
      <c r="J536" s="1">
        <v>1</v>
      </c>
      <c r="L536"/>
      <c r="M536"/>
    </row>
    <row r="537" spans="6:13" x14ac:dyDescent="0.15">
      <c r="F537" s="1" t="s">
        <v>12931</v>
      </c>
      <c r="G537" s="1">
        <v>72</v>
      </c>
      <c r="H537" s="1">
        <v>6</v>
      </c>
      <c r="I537" s="1">
        <v>200341</v>
      </c>
      <c r="J537" s="1">
        <v>1</v>
      </c>
      <c r="L537"/>
      <c r="M537"/>
    </row>
    <row r="538" spans="6:13" x14ac:dyDescent="0.15">
      <c r="F538" s="1" t="s">
        <v>12931</v>
      </c>
      <c r="G538" s="1">
        <v>72</v>
      </c>
      <c r="H538" s="1">
        <v>7</v>
      </c>
      <c r="I538" s="1">
        <v>200341</v>
      </c>
      <c r="J538" s="1">
        <v>1</v>
      </c>
      <c r="L538"/>
      <c r="M538"/>
    </row>
    <row r="539" spans="6:13" x14ac:dyDescent="0.15">
      <c r="F539" s="1" t="s">
        <v>12931</v>
      </c>
      <c r="G539" s="1">
        <v>72</v>
      </c>
      <c r="H539" s="1">
        <v>8</v>
      </c>
      <c r="I539" s="1">
        <v>200341</v>
      </c>
      <c r="J539" s="1">
        <v>1</v>
      </c>
      <c r="L539"/>
      <c r="M539"/>
    </row>
    <row r="540" spans="6:13" x14ac:dyDescent="0.15">
      <c r="F540" s="1" t="s">
        <v>12931</v>
      </c>
      <c r="G540" s="1">
        <v>72</v>
      </c>
      <c r="H540" s="1">
        <v>9</v>
      </c>
      <c r="I540" s="1">
        <v>200341</v>
      </c>
      <c r="J540" s="1">
        <v>1</v>
      </c>
      <c r="L540"/>
      <c r="M540"/>
    </row>
    <row r="541" spans="6:13" x14ac:dyDescent="0.15">
      <c r="F541" s="1" t="s">
        <v>12931</v>
      </c>
      <c r="G541" s="1">
        <v>72</v>
      </c>
      <c r="H541" s="1">
        <v>10</v>
      </c>
      <c r="I541" s="1">
        <v>200341</v>
      </c>
      <c r="J541" s="1">
        <v>1</v>
      </c>
      <c r="L541"/>
      <c r="M541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81"/>
  <sheetViews>
    <sheetView workbookViewId="0"/>
  </sheetViews>
  <sheetFormatPr defaultRowHeight="13.5" x14ac:dyDescent="0.15"/>
  <cols>
    <col min="1" max="1" width="9" style="1"/>
    <col min="2" max="2" width="9.125" style="1" bestFit="1" customWidth="1"/>
    <col min="3" max="3" width="11.125" style="1" bestFit="1" customWidth="1"/>
    <col min="4" max="4" width="13" style="1" bestFit="1" customWidth="1"/>
    <col min="5" max="5" width="11.125" style="1" bestFit="1" customWidth="1"/>
    <col min="6" max="6" width="13" style="1" bestFit="1" customWidth="1"/>
    <col min="7" max="7" width="13" style="1" customWidth="1"/>
    <col min="8" max="8" width="6.25" style="1" customWidth="1"/>
    <col min="9" max="13" width="9" style="1"/>
    <col min="14" max="14" width="11.125" style="1" bestFit="1" customWidth="1"/>
    <col min="15" max="15" width="19.25" bestFit="1" customWidth="1"/>
    <col min="16" max="16" width="13" style="1" bestFit="1" customWidth="1"/>
    <col min="17" max="16384" width="9" style="1"/>
  </cols>
  <sheetData>
    <row r="1" spans="1:16" x14ac:dyDescent="0.15">
      <c r="A1" s="20" t="s">
        <v>5831</v>
      </c>
      <c r="B1" s="21" t="s">
        <v>12937</v>
      </c>
      <c r="C1" s="21" t="s">
        <v>12949</v>
      </c>
      <c r="D1" s="21" t="s">
        <v>12945</v>
      </c>
      <c r="E1" s="21" t="s">
        <v>12946</v>
      </c>
      <c r="F1" s="21" t="s">
        <v>12947</v>
      </c>
      <c r="G1" s="21" t="s">
        <v>14741</v>
      </c>
      <c r="I1" s="20" t="s">
        <v>12948</v>
      </c>
      <c r="J1" s="21" t="s">
        <v>232</v>
      </c>
      <c r="K1" s="21" t="s">
        <v>12950</v>
      </c>
      <c r="L1" s="21" t="s">
        <v>12951</v>
      </c>
      <c r="N1" s="20" t="s">
        <v>12944</v>
      </c>
      <c r="O1" s="20" t="s">
        <v>14914</v>
      </c>
      <c r="P1" s="21" t="s">
        <v>12945</v>
      </c>
    </row>
    <row r="2" spans="1:16" x14ac:dyDescent="0.15">
      <c r="B2" s="1">
        <v>1</v>
      </c>
      <c r="C2" s="1">
        <v>11</v>
      </c>
      <c r="D2" s="1">
        <v>15</v>
      </c>
      <c r="E2" s="1">
        <v>910001</v>
      </c>
      <c r="F2" s="1">
        <v>1</v>
      </c>
      <c r="G2" s="1">
        <v>3</v>
      </c>
      <c r="I2" s="1">
        <v>0</v>
      </c>
      <c r="J2" s="1">
        <v>1</v>
      </c>
      <c r="K2" s="1">
        <v>11</v>
      </c>
      <c r="L2" s="1">
        <v>12</v>
      </c>
      <c r="N2" s="1">
        <v>11</v>
      </c>
      <c r="O2" t="s">
        <v>14915</v>
      </c>
      <c r="P2" s="1">
        <f>SUMIF($C$2:$C$57,N2,$D$2:$D$57)</f>
        <v>7160</v>
      </c>
    </row>
    <row r="3" spans="1:16" x14ac:dyDescent="0.15">
      <c r="B3" s="1">
        <v>2</v>
      </c>
      <c r="C3" s="1">
        <v>11</v>
      </c>
      <c r="D3" s="1">
        <v>15</v>
      </c>
      <c r="E3" s="1">
        <v>910002</v>
      </c>
      <c r="F3" s="1">
        <v>1</v>
      </c>
      <c r="G3" s="1">
        <v>3</v>
      </c>
      <c r="I3" s="1">
        <v>0</v>
      </c>
      <c r="J3" s="1">
        <v>2</v>
      </c>
      <c r="K3" s="1">
        <v>11</v>
      </c>
      <c r="L3" s="1">
        <v>12</v>
      </c>
      <c r="N3" s="1">
        <v>12</v>
      </c>
      <c r="O3" t="s">
        <v>14916</v>
      </c>
      <c r="P3" s="1">
        <f>SUMIF($C$2:$C$57,N3,$D$2:$D$57)</f>
        <v>1760</v>
      </c>
    </row>
    <row r="4" spans="1:16" x14ac:dyDescent="0.15">
      <c r="B4" s="1">
        <v>3</v>
      </c>
      <c r="C4" s="1">
        <v>11</v>
      </c>
      <c r="D4" s="1">
        <v>15</v>
      </c>
      <c r="E4" s="1">
        <v>910003</v>
      </c>
      <c r="F4" s="1">
        <v>1</v>
      </c>
      <c r="G4" s="1">
        <v>3</v>
      </c>
      <c r="I4" s="1">
        <v>0</v>
      </c>
      <c r="J4" s="1">
        <v>3</v>
      </c>
      <c r="K4" s="1">
        <v>11</v>
      </c>
      <c r="L4" s="1">
        <v>12</v>
      </c>
    </row>
    <row r="5" spans="1:16" x14ac:dyDescent="0.15">
      <c r="B5" s="1">
        <v>4</v>
      </c>
      <c r="C5" s="1">
        <v>11</v>
      </c>
      <c r="D5" s="1">
        <v>15</v>
      </c>
      <c r="E5" s="1">
        <v>910004</v>
      </c>
      <c r="F5" s="1">
        <v>1</v>
      </c>
      <c r="G5" s="1">
        <v>3</v>
      </c>
      <c r="I5" s="1">
        <v>0</v>
      </c>
      <c r="J5" s="1">
        <v>4</v>
      </c>
      <c r="K5" s="1">
        <v>11</v>
      </c>
      <c r="L5" s="1">
        <v>12</v>
      </c>
      <c r="N5" s="8">
        <v>0.50763888888888886</v>
      </c>
      <c r="P5" s="1">
        <v>100</v>
      </c>
    </row>
    <row r="6" spans="1:16" x14ac:dyDescent="0.15">
      <c r="B6" s="1">
        <v>5</v>
      </c>
      <c r="C6" s="1">
        <v>11</v>
      </c>
      <c r="D6" s="1">
        <v>15</v>
      </c>
      <c r="E6" s="1">
        <v>910005</v>
      </c>
      <c r="F6" s="1">
        <v>1</v>
      </c>
      <c r="G6" s="1">
        <v>3</v>
      </c>
      <c r="I6" s="1">
        <v>0</v>
      </c>
      <c r="J6" s="1">
        <v>5</v>
      </c>
      <c r="K6" s="1">
        <v>11</v>
      </c>
      <c r="L6" s="1">
        <v>12</v>
      </c>
    </row>
    <row r="7" spans="1:16" x14ac:dyDescent="0.15">
      <c r="B7" s="1">
        <v>6</v>
      </c>
      <c r="C7" s="1">
        <v>11</v>
      </c>
      <c r="D7" s="1">
        <v>15</v>
      </c>
      <c r="E7" s="1">
        <v>910006</v>
      </c>
      <c r="F7" s="1">
        <v>1</v>
      </c>
      <c r="G7" s="1">
        <v>3</v>
      </c>
      <c r="I7" s="1">
        <v>0</v>
      </c>
      <c r="J7" s="1">
        <v>6</v>
      </c>
      <c r="K7" s="1">
        <v>11</v>
      </c>
      <c r="L7" s="1">
        <v>24</v>
      </c>
      <c r="N7" s="1" t="s">
        <v>12952</v>
      </c>
    </row>
    <row r="8" spans="1:16" x14ac:dyDescent="0.15">
      <c r="B8" s="1">
        <v>7</v>
      </c>
      <c r="C8" s="1">
        <v>11</v>
      </c>
      <c r="D8" s="1">
        <v>15</v>
      </c>
      <c r="E8" s="1">
        <v>910007</v>
      </c>
      <c r="F8" s="1">
        <v>1</v>
      </c>
      <c r="G8" s="1">
        <v>3</v>
      </c>
      <c r="I8" s="1">
        <v>0</v>
      </c>
      <c r="J8" s="1">
        <v>7</v>
      </c>
      <c r="K8" s="1">
        <v>11</v>
      </c>
      <c r="L8" s="1">
        <v>24</v>
      </c>
      <c r="N8" s="20" t="s">
        <v>12950</v>
      </c>
      <c r="O8" s="20" t="s">
        <v>14914</v>
      </c>
      <c r="P8" s="21" t="s">
        <v>12951</v>
      </c>
    </row>
    <row r="9" spans="1:16" x14ac:dyDescent="0.15">
      <c r="B9" s="1">
        <v>8</v>
      </c>
      <c r="C9" s="1">
        <v>11</v>
      </c>
      <c r="D9" s="1">
        <v>15</v>
      </c>
      <c r="E9" s="1">
        <v>910008</v>
      </c>
      <c r="F9" s="1">
        <v>1</v>
      </c>
      <c r="G9" s="1">
        <v>3</v>
      </c>
      <c r="I9" s="1">
        <v>0</v>
      </c>
      <c r="J9" s="1">
        <v>8</v>
      </c>
      <c r="K9" s="1">
        <v>11</v>
      </c>
      <c r="L9" s="1">
        <v>24</v>
      </c>
      <c r="N9" s="1">
        <v>11</v>
      </c>
      <c r="O9" t="s">
        <v>14915</v>
      </c>
      <c r="P9" s="1">
        <f>SUM(L2:L481)</f>
        <v>80640</v>
      </c>
    </row>
    <row r="10" spans="1:16" x14ac:dyDescent="0.15">
      <c r="A10" s="1" t="s">
        <v>12938</v>
      </c>
      <c r="B10" s="1">
        <v>9</v>
      </c>
      <c r="C10" s="1">
        <v>11</v>
      </c>
      <c r="D10" s="1">
        <v>80</v>
      </c>
      <c r="E10" s="1">
        <v>910011</v>
      </c>
      <c r="F10" s="1">
        <v>1</v>
      </c>
      <c r="G10" s="1">
        <v>20</v>
      </c>
      <c r="I10" s="1">
        <v>0</v>
      </c>
      <c r="J10" s="1">
        <v>9</v>
      </c>
      <c r="K10" s="1">
        <v>11</v>
      </c>
      <c r="L10" s="1">
        <v>24</v>
      </c>
    </row>
    <row r="11" spans="1:16" x14ac:dyDescent="0.15">
      <c r="B11" s="1">
        <v>10</v>
      </c>
      <c r="C11" s="1">
        <v>11</v>
      </c>
      <c r="D11" s="1">
        <v>80</v>
      </c>
      <c r="E11" s="1">
        <v>910012</v>
      </c>
      <c r="F11" s="1">
        <v>1</v>
      </c>
      <c r="G11" s="1">
        <v>20</v>
      </c>
      <c r="I11" s="1">
        <v>0</v>
      </c>
      <c r="J11" s="1">
        <v>10</v>
      </c>
      <c r="K11" s="1">
        <v>11</v>
      </c>
      <c r="L11" s="1">
        <v>24</v>
      </c>
      <c r="N11" s="1" t="s">
        <v>12953</v>
      </c>
    </row>
    <row r="12" spans="1:16" x14ac:dyDescent="0.15">
      <c r="B12" s="1">
        <v>11</v>
      </c>
      <c r="C12" s="1">
        <v>11</v>
      </c>
      <c r="D12" s="1">
        <v>80</v>
      </c>
      <c r="E12" s="1">
        <v>910013</v>
      </c>
      <c r="F12" s="1">
        <v>1</v>
      </c>
      <c r="G12" s="1">
        <v>20</v>
      </c>
      <c r="I12" s="1">
        <v>0</v>
      </c>
      <c r="J12" s="1">
        <v>11</v>
      </c>
      <c r="K12" s="1">
        <v>11</v>
      </c>
      <c r="L12" s="1">
        <v>36</v>
      </c>
      <c r="N12" s="32" t="s">
        <v>12950</v>
      </c>
      <c r="O12" s="32" t="s">
        <v>14914</v>
      </c>
      <c r="P12" s="32" t="s">
        <v>12951</v>
      </c>
    </row>
    <row r="13" spans="1:16" x14ac:dyDescent="0.15">
      <c r="B13" s="1">
        <v>12</v>
      </c>
      <c r="C13" s="1">
        <v>11</v>
      </c>
      <c r="D13" s="1">
        <v>80</v>
      </c>
      <c r="E13" s="1">
        <v>910014</v>
      </c>
      <c r="F13" s="1">
        <v>1</v>
      </c>
      <c r="G13" s="1">
        <v>20</v>
      </c>
      <c r="I13" s="1">
        <v>0</v>
      </c>
      <c r="J13" s="1">
        <v>12</v>
      </c>
      <c r="K13" s="1">
        <v>11</v>
      </c>
      <c r="L13" s="1">
        <v>36</v>
      </c>
      <c r="N13" s="1">
        <v>11</v>
      </c>
      <c r="O13" t="s">
        <v>14915</v>
      </c>
      <c r="P13" s="1">
        <f>P2+P9</f>
        <v>87800</v>
      </c>
    </row>
    <row r="14" spans="1:16" x14ac:dyDescent="0.15">
      <c r="B14" s="1">
        <v>13</v>
      </c>
      <c r="C14" s="1">
        <v>11</v>
      </c>
      <c r="D14" s="1">
        <v>80</v>
      </c>
      <c r="E14" s="1">
        <v>910015</v>
      </c>
      <c r="F14" s="1">
        <v>1</v>
      </c>
      <c r="G14" s="1">
        <v>20</v>
      </c>
      <c r="I14" s="1">
        <v>0</v>
      </c>
      <c r="J14" s="1">
        <v>13</v>
      </c>
      <c r="K14" s="1">
        <v>11</v>
      </c>
      <c r="L14" s="1">
        <v>36</v>
      </c>
      <c r="N14" s="1">
        <v>12</v>
      </c>
      <c r="O14" t="s">
        <v>14916</v>
      </c>
      <c r="P14" s="1">
        <f>P3</f>
        <v>1760</v>
      </c>
    </row>
    <row r="15" spans="1:16" x14ac:dyDescent="0.15">
      <c r="B15" s="1">
        <v>14</v>
      </c>
      <c r="C15" s="1">
        <v>11</v>
      </c>
      <c r="D15" s="1">
        <v>80</v>
      </c>
      <c r="E15" s="1">
        <v>910016</v>
      </c>
      <c r="F15" s="1">
        <v>1</v>
      </c>
      <c r="G15" s="1">
        <v>20</v>
      </c>
      <c r="I15" s="1">
        <v>0</v>
      </c>
      <c r="J15" s="1">
        <v>14</v>
      </c>
      <c r="K15" s="1">
        <v>11</v>
      </c>
      <c r="L15" s="1">
        <v>36</v>
      </c>
    </row>
    <row r="16" spans="1:16" x14ac:dyDescent="0.15">
      <c r="B16" s="1">
        <v>15</v>
      </c>
      <c r="C16" s="1">
        <v>11</v>
      </c>
      <c r="D16" s="1">
        <v>80</v>
      </c>
      <c r="E16" s="1">
        <v>910017</v>
      </c>
      <c r="F16" s="1">
        <v>1</v>
      </c>
      <c r="G16" s="1">
        <v>20</v>
      </c>
      <c r="I16" s="1">
        <v>0</v>
      </c>
      <c r="J16" s="1">
        <v>15</v>
      </c>
      <c r="K16" s="1">
        <v>11</v>
      </c>
      <c r="L16" s="1">
        <v>36</v>
      </c>
    </row>
    <row r="17" spans="1:12" x14ac:dyDescent="0.15">
      <c r="B17" s="1">
        <v>16</v>
      </c>
      <c r="C17" s="1">
        <v>11</v>
      </c>
      <c r="D17" s="1">
        <v>80</v>
      </c>
      <c r="E17" s="1">
        <v>910018</v>
      </c>
      <c r="F17" s="1">
        <v>1</v>
      </c>
      <c r="G17" s="1">
        <v>20</v>
      </c>
      <c r="I17" s="1">
        <v>0</v>
      </c>
      <c r="J17" s="1">
        <v>16</v>
      </c>
      <c r="K17" s="1">
        <v>11</v>
      </c>
      <c r="L17" s="1">
        <v>72</v>
      </c>
    </row>
    <row r="18" spans="1:12" x14ac:dyDescent="0.15">
      <c r="A18" s="1" t="s">
        <v>12939</v>
      </c>
      <c r="B18" s="1">
        <v>17</v>
      </c>
      <c r="C18" s="1">
        <v>11</v>
      </c>
      <c r="D18" s="1">
        <v>200</v>
      </c>
      <c r="E18" s="1">
        <v>910021</v>
      </c>
      <c r="F18" s="1">
        <v>1</v>
      </c>
      <c r="G18" s="1">
        <v>60</v>
      </c>
      <c r="I18" s="1">
        <v>0</v>
      </c>
      <c r="J18" s="1">
        <v>17</v>
      </c>
      <c r="K18" s="1">
        <v>11</v>
      </c>
      <c r="L18" s="1">
        <v>72</v>
      </c>
    </row>
    <row r="19" spans="1:12" x14ac:dyDescent="0.15">
      <c r="B19" s="1">
        <v>18</v>
      </c>
      <c r="C19" s="1">
        <v>11</v>
      </c>
      <c r="D19" s="1">
        <v>200</v>
      </c>
      <c r="E19" s="1">
        <v>910022</v>
      </c>
      <c r="F19" s="1">
        <v>1</v>
      </c>
      <c r="G19" s="1">
        <v>60</v>
      </c>
      <c r="I19" s="1">
        <v>0</v>
      </c>
      <c r="J19" s="1">
        <v>18</v>
      </c>
      <c r="K19" s="1">
        <v>11</v>
      </c>
      <c r="L19" s="1">
        <v>72</v>
      </c>
    </row>
    <row r="20" spans="1:12" x14ac:dyDescent="0.15">
      <c r="B20" s="1">
        <v>19</v>
      </c>
      <c r="C20" s="1">
        <v>11</v>
      </c>
      <c r="D20" s="1">
        <v>200</v>
      </c>
      <c r="E20" s="1">
        <v>910023</v>
      </c>
      <c r="F20" s="1">
        <v>1</v>
      </c>
      <c r="G20" s="1">
        <v>60</v>
      </c>
      <c r="I20" s="1">
        <v>0</v>
      </c>
      <c r="J20" s="1">
        <v>19</v>
      </c>
      <c r="K20" s="1">
        <v>11</v>
      </c>
      <c r="L20" s="1">
        <v>72</v>
      </c>
    </row>
    <row r="21" spans="1:12" x14ac:dyDescent="0.15">
      <c r="B21" s="1">
        <v>20</v>
      </c>
      <c r="C21" s="1">
        <v>11</v>
      </c>
      <c r="D21" s="1">
        <v>200</v>
      </c>
      <c r="E21" s="1">
        <v>910024</v>
      </c>
      <c r="F21" s="1">
        <v>1</v>
      </c>
      <c r="G21" s="1">
        <v>60</v>
      </c>
      <c r="I21" s="1">
        <v>0</v>
      </c>
      <c r="J21" s="1">
        <v>20</v>
      </c>
      <c r="K21" s="1">
        <v>11</v>
      </c>
      <c r="L21" s="1">
        <v>72</v>
      </c>
    </row>
    <row r="22" spans="1:12" x14ac:dyDescent="0.15">
      <c r="B22" s="1">
        <v>21</v>
      </c>
      <c r="C22" s="1">
        <v>11</v>
      </c>
      <c r="D22" s="1">
        <v>200</v>
      </c>
      <c r="E22" s="1">
        <v>910025</v>
      </c>
      <c r="F22" s="1">
        <v>1</v>
      </c>
      <c r="G22" s="1">
        <v>60</v>
      </c>
      <c r="I22" s="1">
        <v>0</v>
      </c>
      <c r="J22" s="1">
        <v>21</v>
      </c>
      <c r="K22" s="1">
        <v>11</v>
      </c>
      <c r="L22" s="1">
        <v>108</v>
      </c>
    </row>
    <row r="23" spans="1:12" x14ac:dyDescent="0.15">
      <c r="B23" s="1">
        <v>22</v>
      </c>
      <c r="C23" s="1">
        <v>11</v>
      </c>
      <c r="D23" s="1">
        <v>200</v>
      </c>
      <c r="E23" s="1">
        <v>910026</v>
      </c>
      <c r="F23" s="1">
        <v>1</v>
      </c>
      <c r="G23" s="1">
        <v>60</v>
      </c>
      <c r="I23" s="1">
        <v>0</v>
      </c>
      <c r="J23" s="1">
        <v>22</v>
      </c>
      <c r="K23" s="1">
        <v>11</v>
      </c>
      <c r="L23" s="1">
        <v>108</v>
      </c>
    </row>
    <row r="24" spans="1:12" x14ac:dyDescent="0.15">
      <c r="B24" s="1">
        <v>23</v>
      </c>
      <c r="C24" s="1">
        <v>11</v>
      </c>
      <c r="D24" s="1">
        <v>200</v>
      </c>
      <c r="E24" s="1">
        <v>910027</v>
      </c>
      <c r="F24" s="1">
        <v>1</v>
      </c>
      <c r="G24" s="1">
        <v>60</v>
      </c>
      <c r="I24" s="1">
        <v>0</v>
      </c>
      <c r="J24" s="1">
        <v>23</v>
      </c>
      <c r="K24" s="1">
        <v>11</v>
      </c>
      <c r="L24" s="1">
        <v>108</v>
      </c>
    </row>
    <row r="25" spans="1:12" x14ac:dyDescent="0.15">
      <c r="B25" s="1">
        <v>24</v>
      </c>
      <c r="C25" s="1">
        <v>11</v>
      </c>
      <c r="D25" s="1">
        <v>200</v>
      </c>
      <c r="E25" s="1">
        <v>910028</v>
      </c>
      <c r="F25" s="1">
        <v>1</v>
      </c>
      <c r="G25" s="1">
        <v>60</v>
      </c>
      <c r="I25" s="1">
        <v>0</v>
      </c>
      <c r="J25" s="1">
        <v>24</v>
      </c>
      <c r="K25" s="1">
        <v>11</v>
      </c>
      <c r="L25" s="1">
        <v>108</v>
      </c>
    </row>
    <row r="26" spans="1:12" x14ac:dyDescent="0.15">
      <c r="A26" s="1" t="s">
        <v>12940</v>
      </c>
      <c r="B26" s="1">
        <v>25</v>
      </c>
      <c r="C26" s="1">
        <v>11</v>
      </c>
      <c r="D26" s="1">
        <v>600</v>
      </c>
      <c r="E26" s="1">
        <v>910031</v>
      </c>
      <c r="F26" s="1">
        <v>1</v>
      </c>
      <c r="G26" s="1">
        <v>300</v>
      </c>
      <c r="I26" s="1">
        <v>0</v>
      </c>
      <c r="J26" s="1">
        <v>25</v>
      </c>
      <c r="K26" s="1">
        <v>11</v>
      </c>
      <c r="L26" s="1">
        <v>108</v>
      </c>
    </row>
    <row r="27" spans="1:12" x14ac:dyDescent="0.15">
      <c r="B27" s="1">
        <v>26</v>
      </c>
      <c r="C27" s="1">
        <v>11</v>
      </c>
      <c r="D27" s="1">
        <v>600</v>
      </c>
      <c r="E27" s="1">
        <v>910032</v>
      </c>
      <c r="F27" s="1">
        <v>1</v>
      </c>
      <c r="G27" s="1">
        <v>300</v>
      </c>
      <c r="I27" s="1">
        <v>0</v>
      </c>
      <c r="J27" s="1">
        <v>26</v>
      </c>
      <c r="K27" s="1">
        <v>11</v>
      </c>
      <c r="L27" s="1">
        <v>144</v>
      </c>
    </row>
    <row r="28" spans="1:12" x14ac:dyDescent="0.15">
      <c r="B28" s="1">
        <v>27</v>
      </c>
      <c r="C28" s="1">
        <v>11</v>
      </c>
      <c r="D28" s="1">
        <v>600</v>
      </c>
      <c r="E28" s="1">
        <v>910033</v>
      </c>
      <c r="F28" s="1">
        <v>1</v>
      </c>
      <c r="G28" s="1">
        <v>300</v>
      </c>
      <c r="I28" s="1">
        <v>0</v>
      </c>
      <c r="J28" s="1">
        <v>27</v>
      </c>
      <c r="K28" s="1">
        <v>11</v>
      </c>
      <c r="L28" s="1">
        <v>144</v>
      </c>
    </row>
    <row r="29" spans="1:12" x14ac:dyDescent="0.15">
      <c r="B29" s="1">
        <v>28</v>
      </c>
      <c r="C29" s="1">
        <v>11</v>
      </c>
      <c r="D29" s="1">
        <v>600</v>
      </c>
      <c r="E29" s="1">
        <v>910034</v>
      </c>
      <c r="F29" s="1">
        <v>1</v>
      </c>
      <c r="G29" s="1">
        <v>300</v>
      </c>
      <c r="I29" s="1">
        <v>0</v>
      </c>
      <c r="J29" s="1">
        <v>28</v>
      </c>
      <c r="K29" s="1">
        <v>11</v>
      </c>
      <c r="L29" s="1">
        <v>144</v>
      </c>
    </row>
    <row r="30" spans="1:12" x14ac:dyDescent="0.15">
      <c r="B30" s="1">
        <v>29</v>
      </c>
      <c r="C30" s="1">
        <v>11</v>
      </c>
      <c r="D30" s="1">
        <v>600</v>
      </c>
      <c r="E30" s="1">
        <v>910035</v>
      </c>
      <c r="F30" s="1">
        <v>1</v>
      </c>
      <c r="G30" s="1">
        <v>300</v>
      </c>
      <c r="I30" s="1">
        <v>0</v>
      </c>
      <c r="J30" s="1">
        <v>29</v>
      </c>
      <c r="K30" s="1">
        <v>11</v>
      </c>
      <c r="L30" s="1">
        <v>144</v>
      </c>
    </row>
    <row r="31" spans="1:12" x14ac:dyDescent="0.15">
      <c r="B31" s="1">
        <v>30</v>
      </c>
      <c r="C31" s="1">
        <v>11</v>
      </c>
      <c r="D31" s="1">
        <v>600</v>
      </c>
      <c r="E31" s="1">
        <v>910036</v>
      </c>
      <c r="F31" s="1">
        <v>1</v>
      </c>
      <c r="G31" s="1">
        <v>300</v>
      </c>
      <c r="I31" s="1">
        <v>0</v>
      </c>
      <c r="J31" s="1">
        <v>30</v>
      </c>
      <c r="K31" s="1">
        <v>11</v>
      </c>
      <c r="L31" s="1">
        <v>144</v>
      </c>
    </row>
    <row r="32" spans="1:12" x14ac:dyDescent="0.15">
      <c r="B32" s="1">
        <v>31</v>
      </c>
      <c r="C32" s="1">
        <v>11</v>
      </c>
      <c r="D32" s="1">
        <v>600</v>
      </c>
      <c r="E32" s="1">
        <v>910037</v>
      </c>
      <c r="F32" s="1">
        <v>1</v>
      </c>
      <c r="G32" s="1">
        <v>300</v>
      </c>
      <c r="I32" s="1">
        <v>0</v>
      </c>
      <c r="J32" s="1">
        <v>31</v>
      </c>
      <c r="K32" s="1">
        <v>11</v>
      </c>
      <c r="L32" s="1">
        <v>180</v>
      </c>
    </row>
    <row r="33" spans="1:12" x14ac:dyDescent="0.15">
      <c r="B33" s="1">
        <v>32</v>
      </c>
      <c r="C33" s="1">
        <v>11</v>
      </c>
      <c r="D33" s="1">
        <v>600</v>
      </c>
      <c r="E33" s="1">
        <v>910038</v>
      </c>
      <c r="F33" s="1">
        <v>1</v>
      </c>
      <c r="G33" s="1">
        <v>300</v>
      </c>
      <c r="I33" s="1">
        <v>0</v>
      </c>
      <c r="J33" s="1">
        <v>32</v>
      </c>
      <c r="K33" s="1">
        <v>11</v>
      </c>
      <c r="L33" s="1">
        <v>180</v>
      </c>
    </row>
    <row r="34" spans="1:12" x14ac:dyDescent="0.15">
      <c r="A34" s="1" t="s">
        <v>12941</v>
      </c>
      <c r="B34" s="1">
        <v>33</v>
      </c>
      <c r="C34" s="1">
        <v>12</v>
      </c>
      <c r="D34" s="1">
        <v>30</v>
      </c>
      <c r="E34" s="1">
        <v>910041</v>
      </c>
      <c r="F34" s="1">
        <v>1</v>
      </c>
      <c r="G34" s="1">
        <v>30</v>
      </c>
      <c r="I34" s="1">
        <v>0</v>
      </c>
      <c r="J34" s="1">
        <v>33</v>
      </c>
      <c r="K34" s="1">
        <v>11</v>
      </c>
      <c r="L34" s="1">
        <v>180</v>
      </c>
    </row>
    <row r="35" spans="1:12" x14ac:dyDescent="0.15">
      <c r="B35" s="1">
        <v>34</v>
      </c>
      <c r="C35" s="1">
        <v>12</v>
      </c>
      <c r="D35" s="1">
        <v>30</v>
      </c>
      <c r="E35" s="1">
        <v>910042</v>
      </c>
      <c r="F35" s="1">
        <v>1</v>
      </c>
      <c r="G35" s="1">
        <v>30</v>
      </c>
      <c r="I35" s="1">
        <v>0</v>
      </c>
      <c r="J35" s="1">
        <v>34</v>
      </c>
      <c r="K35" s="1">
        <v>11</v>
      </c>
      <c r="L35" s="1">
        <v>180</v>
      </c>
    </row>
    <row r="36" spans="1:12" x14ac:dyDescent="0.15">
      <c r="B36" s="1">
        <v>35</v>
      </c>
      <c r="C36" s="1">
        <v>12</v>
      </c>
      <c r="D36" s="1">
        <v>30</v>
      </c>
      <c r="E36" s="1">
        <v>910043</v>
      </c>
      <c r="F36" s="1">
        <v>1</v>
      </c>
      <c r="G36" s="1">
        <v>30</v>
      </c>
      <c r="I36" s="1">
        <v>0</v>
      </c>
      <c r="J36" s="1">
        <v>35</v>
      </c>
      <c r="K36" s="1">
        <v>11</v>
      </c>
      <c r="L36" s="1">
        <v>180</v>
      </c>
    </row>
    <row r="37" spans="1:12" x14ac:dyDescent="0.15">
      <c r="B37" s="1">
        <v>36</v>
      </c>
      <c r="C37" s="1">
        <v>12</v>
      </c>
      <c r="D37" s="1">
        <v>30</v>
      </c>
      <c r="E37" s="1">
        <v>910044</v>
      </c>
      <c r="F37" s="1">
        <v>1</v>
      </c>
      <c r="G37" s="1">
        <v>30</v>
      </c>
      <c r="I37" s="1">
        <v>0</v>
      </c>
      <c r="J37" s="1">
        <v>36</v>
      </c>
      <c r="K37" s="1">
        <v>11</v>
      </c>
      <c r="L37" s="1">
        <v>216</v>
      </c>
    </row>
    <row r="38" spans="1:12" x14ac:dyDescent="0.15">
      <c r="B38" s="1">
        <v>37</v>
      </c>
      <c r="C38" s="1">
        <v>12</v>
      </c>
      <c r="D38" s="1">
        <v>30</v>
      </c>
      <c r="E38" s="1">
        <v>910045</v>
      </c>
      <c r="F38" s="1">
        <v>1</v>
      </c>
      <c r="G38" s="1">
        <v>30</v>
      </c>
      <c r="I38" s="1">
        <v>0</v>
      </c>
      <c r="J38" s="1">
        <v>37</v>
      </c>
      <c r="K38" s="1">
        <v>11</v>
      </c>
      <c r="L38" s="1">
        <v>216</v>
      </c>
    </row>
    <row r="39" spans="1:12" x14ac:dyDescent="0.15">
      <c r="B39" s="1">
        <v>38</v>
      </c>
      <c r="C39" s="1">
        <v>12</v>
      </c>
      <c r="D39" s="1">
        <v>30</v>
      </c>
      <c r="E39" s="1">
        <v>910046</v>
      </c>
      <c r="F39" s="1">
        <v>1</v>
      </c>
      <c r="G39" s="1">
        <v>30</v>
      </c>
      <c r="I39" s="1">
        <v>0</v>
      </c>
      <c r="J39" s="1">
        <v>38</v>
      </c>
      <c r="K39" s="1">
        <v>11</v>
      </c>
      <c r="L39" s="1">
        <v>216</v>
      </c>
    </row>
    <row r="40" spans="1:12" x14ac:dyDescent="0.15">
      <c r="B40" s="1">
        <v>39</v>
      </c>
      <c r="C40" s="1">
        <v>12</v>
      </c>
      <c r="D40" s="1">
        <v>30</v>
      </c>
      <c r="E40" s="1">
        <v>910047</v>
      </c>
      <c r="F40" s="1">
        <v>1</v>
      </c>
      <c r="G40" s="1">
        <v>30</v>
      </c>
      <c r="I40" s="1">
        <v>0</v>
      </c>
      <c r="J40" s="1">
        <v>39</v>
      </c>
      <c r="K40" s="1">
        <v>11</v>
      </c>
      <c r="L40" s="1">
        <v>216</v>
      </c>
    </row>
    <row r="41" spans="1:12" x14ac:dyDescent="0.15">
      <c r="B41" s="1">
        <v>40</v>
      </c>
      <c r="C41" s="1">
        <v>12</v>
      </c>
      <c r="D41" s="1">
        <v>30</v>
      </c>
      <c r="E41" s="1">
        <v>910048</v>
      </c>
      <c r="F41" s="1">
        <v>1</v>
      </c>
      <c r="G41" s="1">
        <v>30</v>
      </c>
      <c r="I41" s="1">
        <v>0</v>
      </c>
      <c r="J41" s="1">
        <v>40</v>
      </c>
      <c r="K41" s="1">
        <v>11</v>
      </c>
      <c r="L41" s="1">
        <v>216</v>
      </c>
    </row>
    <row r="42" spans="1:12" x14ac:dyDescent="0.15">
      <c r="A42" s="1" t="s">
        <v>12942</v>
      </c>
      <c r="B42" s="1">
        <v>41</v>
      </c>
      <c r="C42" s="1">
        <v>12</v>
      </c>
      <c r="D42" s="1">
        <v>70</v>
      </c>
      <c r="E42" s="1">
        <v>910051</v>
      </c>
      <c r="F42" s="1">
        <v>1</v>
      </c>
      <c r="G42" s="1">
        <v>70</v>
      </c>
      <c r="I42" s="1">
        <v>0</v>
      </c>
      <c r="J42" s="1">
        <v>41</v>
      </c>
      <c r="K42" s="1">
        <v>11</v>
      </c>
      <c r="L42" s="1">
        <v>252</v>
      </c>
    </row>
    <row r="43" spans="1:12" x14ac:dyDescent="0.15">
      <c r="B43" s="1">
        <v>42</v>
      </c>
      <c r="C43" s="1">
        <v>12</v>
      </c>
      <c r="D43" s="1">
        <v>70</v>
      </c>
      <c r="E43" s="1">
        <v>910052</v>
      </c>
      <c r="F43" s="1">
        <v>1</v>
      </c>
      <c r="G43" s="1">
        <v>70</v>
      </c>
      <c r="I43" s="1">
        <v>0</v>
      </c>
      <c r="J43" s="1">
        <v>42</v>
      </c>
      <c r="K43" s="1">
        <v>11</v>
      </c>
      <c r="L43" s="1">
        <v>252</v>
      </c>
    </row>
    <row r="44" spans="1:12" x14ac:dyDescent="0.15">
      <c r="B44" s="1">
        <v>43</v>
      </c>
      <c r="C44" s="1">
        <v>12</v>
      </c>
      <c r="D44" s="1">
        <v>70</v>
      </c>
      <c r="E44" s="1">
        <v>910053</v>
      </c>
      <c r="F44" s="1">
        <v>1</v>
      </c>
      <c r="G44" s="1">
        <v>70</v>
      </c>
      <c r="I44" s="1">
        <v>0</v>
      </c>
      <c r="J44" s="1">
        <v>43</v>
      </c>
      <c r="K44" s="1">
        <v>11</v>
      </c>
      <c r="L44" s="1">
        <v>252</v>
      </c>
    </row>
    <row r="45" spans="1:12" x14ac:dyDescent="0.15">
      <c r="B45" s="1">
        <v>44</v>
      </c>
      <c r="C45" s="1">
        <v>12</v>
      </c>
      <c r="D45" s="1">
        <v>70</v>
      </c>
      <c r="E45" s="1">
        <v>910054</v>
      </c>
      <c r="F45" s="1">
        <v>1</v>
      </c>
      <c r="G45" s="1">
        <v>70</v>
      </c>
      <c r="I45" s="1">
        <v>0</v>
      </c>
      <c r="J45" s="1">
        <v>44</v>
      </c>
      <c r="K45" s="1">
        <v>11</v>
      </c>
      <c r="L45" s="1">
        <v>252</v>
      </c>
    </row>
    <row r="46" spans="1:12" x14ac:dyDescent="0.15">
      <c r="B46" s="1">
        <v>45</v>
      </c>
      <c r="C46" s="1">
        <v>12</v>
      </c>
      <c r="D46" s="1">
        <v>70</v>
      </c>
      <c r="E46" s="1">
        <v>910055</v>
      </c>
      <c r="F46" s="1">
        <v>1</v>
      </c>
      <c r="G46" s="1">
        <v>70</v>
      </c>
      <c r="I46" s="1">
        <v>0</v>
      </c>
      <c r="J46" s="1">
        <v>45</v>
      </c>
      <c r="K46" s="1">
        <v>11</v>
      </c>
      <c r="L46" s="1">
        <v>252</v>
      </c>
    </row>
    <row r="47" spans="1:12" x14ac:dyDescent="0.15">
      <c r="B47" s="1">
        <v>46</v>
      </c>
      <c r="C47" s="1">
        <v>12</v>
      </c>
      <c r="D47" s="1">
        <v>70</v>
      </c>
      <c r="E47" s="1">
        <v>910056</v>
      </c>
      <c r="F47" s="1">
        <v>1</v>
      </c>
      <c r="G47" s="1">
        <v>70</v>
      </c>
      <c r="I47" s="1">
        <v>0</v>
      </c>
      <c r="J47" s="1">
        <v>46</v>
      </c>
      <c r="K47" s="1">
        <v>11</v>
      </c>
      <c r="L47" s="1">
        <v>288</v>
      </c>
    </row>
    <row r="48" spans="1:12" x14ac:dyDescent="0.15">
      <c r="B48" s="1">
        <v>47</v>
      </c>
      <c r="C48" s="1">
        <v>12</v>
      </c>
      <c r="D48" s="1">
        <v>70</v>
      </c>
      <c r="E48" s="1">
        <v>910057</v>
      </c>
      <c r="F48" s="1">
        <v>1</v>
      </c>
      <c r="G48" s="1">
        <v>70</v>
      </c>
      <c r="I48" s="1">
        <v>0</v>
      </c>
      <c r="J48" s="1">
        <v>47</v>
      </c>
      <c r="K48" s="1">
        <v>11</v>
      </c>
      <c r="L48" s="1">
        <v>288</v>
      </c>
    </row>
    <row r="49" spans="1:12" x14ac:dyDescent="0.15">
      <c r="B49" s="1">
        <v>48</v>
      </c>
      <c r="C49" s="1">
        <v>12</v>
      </c>
      <c r="D49" s="1">
        <v>70</v>
      </c>
      <c r="E49" s="1">
        <v>910058</v>
      </c>
      <c r="F49" s="1">
        <v>1</v>
      </c>
      <c r="G49" s="1">
        <v>70</v>
      </c>
      <c r="I49" s="1">
        <v>0</v>
      </c>
      <c r="J49" s="1">
        <v>48</v>
      </c>
      <c r="K49" s="1">
        <v>11</v>
      </c>
      <c r="L49" s="1">
        <v>288</v>
      </c>
    </row>
    <row r="50" spans="1:12" x14ac:dyDescent="0.15">
      <c r="A50" s="1" t="s">
        <v>12943</v>
      </c>
      <c r="B50" s="1">
        <v>49</v>
      </c>
      <c r="C50" s="1">
        <v>12</v>
      </c>
      <c r="D50" s="1">
        <v>120</v>
      </c>
      <c r="E50" s="1">
        <v>910061</v>
      </c>
      <c r="F50" s="1">
        <v>1</v>
      </c>
      <c r="G50" s="1">
        <v>120</v>
      </c>
      <c r="I50" s="1">
        <v>0</v>
      </c>
      <c r="J50" s="1">
        <v>49</v>
      </c>
      <c r="K50" s="1">
        <v>11</v>
      </c>
      <c r="L50" s="1">
        <v>288</v>
      </c>
    </row>
    <row r="51" spans="1:12" x14ac:dyDescent="0.15">
      <c r="B51" s="1">
        <v>50</v>
      </c>
      <c r="C51" s="1">
        <v>12</v>
      </c>
      <c r="D51" s="1">
        <v>120</v>
      </c>
      <c r="E51" s="1">
        <v>910062</v>
      </c>
      <c r="F51" s="1">
        <v>1</v>
      </c>
      <c r="G51" s="1">
        <v>120</v>
      </c>
      <c r="I51" s="1">
        <v>0</v>
      </c>
      <c r="J51" s="1">
        <v>50</v>
      </c>
      <c r="K51" s="1">
        <v>11</v>
      </c>
      <c r="L51" s="1">
        <v>288</v>
      </c>
    </row>
    <row r="52" spans="1:12" x14ac:dyDescent="0.15">
      <c r="B52" s="1">
        <v>51</v>
      </c>
      <c r="C52" s="1">
        <v>12</v>
      </c>
      <c r="D52" s="1">
        <v>120</v>
      </c>
      <c r="E52" s="1">
        <v>910063</v>
      </c>
      <c r="F52" s="1">
        <v>1</v>
      </c>
      <c r="G52" s="1">
        <v>120</v>
      </c>
      <c r="I52" s="1">
        <v>0</v>
      </c>
      <c r="J52" s="1">
        <v>51</v>
      </c>
      <c r="K52" s="1">
        <v>11</v>
      </c>
      <c r="L52" s="1">
        <v>324</v>
      </c>
    </row>
    <row r="53" spans="1:12" x14ac:dyDescent="0.15">
      <c r="B53" s="1">
        <v>52</v>
      </c>
      <c r="C53" s="1">
        <v>12</v>
      </c>
      <c r="D53" s="1">
        <v>120</v>
      </c>
      <c r="E53" s="1">
        <v>910064</v>
      </c>
      <c r="F53" s="1">
        <v>1</v>
      </c>
      <c r="G53" s="1">
        <v>120</v>
      </c>
      <c r="I53" s="1">
        <v>0</v>
      </c>
      <c r="J53" s="1">
        <v>52</v>
      </c>
      <c r="K53" s="1">
        <v>11</v>
      </c>
      <c r="L53" s="1">
        <v>324</v>
      </c>
    </row>
    <row r="54" spans="1:12" x14ac:dyDescent="0.15">
      <c r="B54" s="1">
        <v>53</v>
      </c>
      <c r="C54" s="1">
        <v>12</v>
      </c>
      <c r="D54" s="1">
        <v>120</v>
      </c>
      <c r="E54" s="1">
        <v>910065</v>
      </c>
      <c r="F54" s="1">
        <v>1</v>
      </c>
      <c r="G54" s="1">
        <v>120</v>
      </c>
      <c r="I54" s="1">
        <v>0</v>
      </c>
      <c r="J54" s="1">
        <v>53</v>
      </c>
      <c r="K54" s="1">
        <v>11</v>
      </c>
      <c r="L54" s="1">
        <v>324</v>
      </c>
    </row>
    <row r="55" spans="1:12" x14ac:dyDescent="0.15">
      <c r="B55" s="1">
        <v>54</v>
      </c>
      <c r="C55" s="1">
        <v>12</v>
      </c>
      <c r="D55" s="1">
        <v>120</v>
      </c>
      <c r="E55" s="1">
        <v>910066</v>
      </c>
      <c r="F55" s="1">
        <v>1</v>
      </c>
      <c r="G55" s="1">
        <v>120</v>
      </c>
      <c r="I55" s="1">
        <v>0</v>
      </c>
      <c r="J55" s="1">
        <v>54</v>
      </c>
      <c r="K55" s="1">
        <v>11</v>
      </c>
      <c r="L55" s="1">
        <v>324</v>
      </c>
    </row>
    <row r="56" spans="1:12" x14ac:dyDescent="0.15">
      <c r="B56" s="1">
        <v>55</v>
      </c>
      <c r="C56" s="1">
        <v>12</v>
      </c>
      <c r="D56" s="1">
        <v>120</v>
      </c>
      <c r="E56" s="1">
        <v>910067</v>
      </c>
      <c r="F56" s="1">
        <v>1</v>
      </c>
      <c r="G56" s="1">
        <v>120</v>
      </c>
      <c r="I56" s="1">
        <v>0</v>
      </c>
      <c r="J56" s="1">
        <v>55</v>
      </c>
      <c r="K56" s="1">
        <v>11</v>
      </c>
      <c r="L56" s="1">
        <v>324</v>
      </c>
    </row>
    <row r="57" spans="1:12" x14ac:dyDescent="0.15">
      <c r="B57" s="1">
        <v>56</v>
      </c>
      <c r="C57" s="1">
        <v>12</v>
      </c>
      <c r="D57" s="1">
        <v>120</v>
      </c>
      <c r="E57" s="1">
        <v>910068</v>
      </c>
      <c r="F57" s="1">
        <v>1</v>
      </c>
      <c r="G57" s="1">
        <v>120</v>
      </c>
      <c r="I57" s="1">
        <v>0</v>
      </c>
      <c r="J57" s="1">
        <v>56</v>
      </c>
      <c r="K57" s="1">
        <v>11</v>
      </c>
      <c r="L57" s="1">
        <v>360</v>
      </c>
    </row>
    <row r="58" spans="1:12" x14ac:dyDescent="0.15">
      <c r="I58" s="1">
        <v>0</v>
      </c>
      <c r="J58" s="1">
        <v>57</v>
      </c>
      <c r="K58" s="1">
        <v>11</v>
      </c>
      <c r="L58" s="1">
        <v>360</v>
      </c>
    </row>
    <row r="59" spans="1:12" x14ac:dyDescent="0.15">
      <c r="I59" s="1">
        <v>0</v>
      </c>
      <c r="J59" s="1">
        <v>58</v>
      </c>
      <c r="K59" s="1">
        <v>11</v>
      </c>
      <c r="L59" s="1">
        <v>360</v>
      </c>
    </row>
    <row r="60" spans="1:12" x14ac:dyDescent="0.15">
      <c r="I60" s="1">
        <v>0</v>
      </c>
      <c r="J60" s="1">
        <v>59</v>
      </c>
      <c r="K60" s="1">
        <v>11</v>
      </c>
      <c r="L60" s="1">
        <v>360</v>
      </c>
    </row>
    <row r="61" spans="1:12" x14ac:dyDescent="0.15">
      <c r="I61" s="1">
        <v>0</v>
      </c>
      <c r="J61" s="1">
        <v>60</v>
      </c>
      <c r="K61" s="1">
        <v>11</v>
      </c>
      <c r="L61" s="1">
        <v>360</v>
      </c>
    </row>
    <row r="62" spans="1:12" x14ac:dyDescent="0.15">
      <c r="I62" s="1">
        <v>1</v>
      </c>
      <c r="J62" s="1">
        <v>1</v>
      </c>
      <c r="K62" s="1">
        <v>11</v>
      </c>
      <c r="L62" s="1">
        <v>12</v>
      </c>
    </row>
    <row r="63" spans="1:12" x14ac:dyDescent="0.15">
      <c r="I63" s="1">
        <v>1</v>
      </c>
      <c r="J63" s="1">
        <v>2</v>
      </c>
      <c r="K63" s="1">
        <v>11</v>
      </c>
      <c r="L63" s="1">
        <v>12</v>
      </c>
    </row>
    <row r="64" spans="1:12" x14ac:dyDescent="0.15">
      <c r="I64" s="1">
        <v>1</v>
      </c>
      <c r="J64" s="1">
        <v>3</v>
      </c>
      <c r="K64" s="1">
        <v>11</v>
      </c>
      <c r="L64" s="1">
        <v>12</v>
      </c>
    </row>
    <row r="65" spans="9:12" x14ac:dyDescent="0.15">
      <c r="I65" s="1">
        <v>1</v>
      </c>
      <c r="J65" s="1">
        <v>4</v>
      </c>
      <c r="K65" s="1">
        <v>11</v>
      </c>
      <c r="L65" s="1">
        <v>12</v>
      </c>
    </row>
    <row r="66" spans="9:12" x14ac:dyDescent="0.15">
      <c r="I66" s="1">
        <v>1</v>
      </c>
      <c r="J66" s="1">
        <v>5</v>
      </c>
      <c r="K66" s="1">
        <v>11</v>
      </c>
      <c r="L66" s="1">
        <v>12</v>
      </c>
    </row>
    <row r="67" spans="9:12" x14ac:dyDescent="0.15">
      <c r="I67" s="1">
        <v>1</v>
      </c>
      <c r="J67" s="1">
        <v>6</v>
      </c>
      <c r="K67" s="1">
        <v>11</v>
      </c>
      <c r="L67" s="1">
        <v>24</v>
      </c>
    </row>
    <row r="68" spans="9:12" x14ac:dyDescent="0.15">
      <c r="I68" s="1">
        <v>1</v>
      </c>
      <c r="J68" s="1">
        <v>7</v>
      </c>
      <c r="K68" s="1">
        <v>11</v>
      </c>
      <c r="L68" s="1">
        <v>24</v>
      </c>
    </row>
    <row r="69" spans="9:12" x14ac:dyDescent="0.15">
      <c r="I69" s="1">
        <v>1</v>
      </c>
      <c r="J69" s="1">
        <v>8</v>
      </c>
      <c r="K69" s="1">
        <v>11</v>
      </c>
      <c r="L69" s="1">
        <v>24</v>
      </c>
    </row>
    <row r="70" spans="9:12" x14ac:dyDescent="0.15">
      <c r="I70" s="1">
        <v>1</v>
      </c>
      <c r="J70" s="1">
        <v>9</v>
      </c>
      <c r="K70" s="1">
        <v>11</v>
      </c>
      <c r="L70" s="1">
        <v>24</v>
      </c>
    </row>
    <row r="71" spans="9:12" x14ac:dyDescent="0.15">
      <c r="I71" s="1">
        <v>1</v>
      </c>
      <c r="J71" s="1">
        <v>10</v>
      </c>
      <c r="K71" s="1">
        <v>11</v>
      </c>
      <c r="L71" s="1">
        <v>24</v>
      </c>
    </row>
    <row r="72" spans="9:12" x14ac:dyDescent="0.15">
      <c r="I72" s="1">
        <v>1</v>
      </c>
      <c r="J72" s="1">
        <v>11</v>
      </c>
      <c r="K72" s="1">
        <v>11</v>
      </c>
      <c r="L72" s="1">
        <v>36</v>
      </c>
    </row>
    <row r="73" spans="9:12" x14ac:dyDescent="0.15">
      <c r="I73" s="1">
        <v>1</v>
      </c>
      <c r="J73" s="1">
        <v>12</v>
      </c>
      <c r="K73" s="1">
        <v>11</v>
      </c>
      <c r="L73" s="1">
        <v>36</v>
      </c>
    </row>
    <row r="74" spans="9:12" x14ac:dyDescent="0.15">
      <c r="I74" s="1">
        <v>1</v>
      </c>
      <c r="J74" s="1">
        <v>13</v>
      </c>
      <c r="K74" s="1">
        <v>11</v>
      </c>
      <c r="L74" s="1">
        <v>36</v>
      </c>
    </row>
    <row r="75" spans="9:12" x14ac:dyDescent="0.15">
      <c r="I75" s="1">
        <v>1</v>
      </c>
      <c r="J75" s="1">
        <v>14</v>
      </c>
      <c r="K75" s="1">
        <v>11</v>
      </c>
      <c r="L75" s="1">
        <v>36</v>
      </c>
    </row>
    <row r="76" spans="9:12" x14ac:dyDescent="0.15">
      <c r="I76" s="1">
        <v>1</v>
      </c>
      <c r="J76" s="1">
        <v>15</v>
      </c>
      <c r="K76" s="1">
        <v>11</v>
      </c>
      <c r="L76" s="1">
        <v>36</v>
      </c>
    </row>
    <row r="77" spans="9:12" x14ac:dyDescent="0.15">
      <c r="I77" s="1">
        <v>1</v>
      </c>
      <c r="J77" s="1">
        <v>16</v>
      </c>
      <c r="K77" s="1">
        <v>11</v>
      </c>
      <c r="L77" s="1">
        <v>72</v>
      </c>
    </row>
    <row r="78" spans="9:12" x14ac:dyDescent="0.15">
      <c r="I78" s="1">
        <v>1</v>
      </c>
      <c r="J78" s="1">
        <v>17</v>
      </c>
      <c r="K78" s="1">
        <v>11</v>
      </c>
      <c r="L78" s="1">
        <v>72</v>
      </c>
    </row>
    <row r="79" spans="9:12" x14ac:dyDescent="0.15">
      <c r="I79" s="1">
        <v>1</v>
      </c>
      <c r="J79" s="1">
        <v>18</v>
      </c>
      <c r="K79" s="1">
        <v>11</v>
      </c>
      <c r="L79" s="1">
        <v>72</v>
      </c>
    </row>
    <row r="80" spans="9:12" x14ac:dyDescent="0.15">
      <c r="I80" s="1">
        <v>1</v>
      </c>
      <c r="J80" s="1">
        <v>19</v>
      </c>
      <c r="K80" s="1">
        <v>11</v>
      </c>
      <c r="L80" s="1">
        <v>72</v>
      </c>
    </row>
    <row r="81" spans="9:12" x14ac:dyDescent="0.15">
      <c r="I81" s="1">
        <v>1</v>
      </c>
      <c r="J81" s="1">
        <v>20</v>
      </c>
      <c r="K81" s="1">
        <v>11</v>
      </c>
      <c r="L81" s="1">
        <v>72</v>
      </c>
    </row>
    <row r="82" spans="9:12" x14ac:dyDescent="0.15">
      <c r="I82" s="1">
        <v>1</v>
      </c>
      <c r="J82" s="1">
        <v>21</v>
      </c>
      <c r="K82" s="1">
        <v>11</v>
      </c>
      <c r="L82" s="1">
        <v>108</v>
      </c>
    </row>
    <row r="83" spans="9:12" x14ac:dyDescent="0.15">
      <c r="I83" s="1">
        <v>1</v>
      </c>
      <c r="J83" s="1">
        <v>22</v>
      </c>
      <c r="K83" s="1">
        <v>11</v>
      </c>
      <c r="L83" s="1">
        <v>108</v>
      </c>
    </row>
    <row r="84" spans="9:12" x14ac:dyDescent="0.15">
      <c r="I84" s="1">
        <v>1</v>
      </c>
      <c r="J84" s="1">
        <v>23</v>
      </c>
      <c r="K84" s="1">
        <v>11</v>
      </c>
      <c r="L84" s="1">
        <v>108</v>
      </c>
    </row>
    <row r="85" spans="9:12" x14ac:dyDescent="0.15">
      <c r="I85" s="1">
        <v>1</v>
      </c>
      <c r="J85" s="1">
        <v>24</v>
      </c>
      <c r="K85" s="1">
        <v>11</v>
      </c>
      <c r="L85" s="1">
        <v>108</v>
      </c>
    </row>
    <row r="86" spans="9:12" x14ac:dyDescent="0.15">
      <c r="I86" s="1">
        <v>1</v>
      </c>
      <c r="J86" s="1">
        <v>25</v>
      </c>
      <c r="K86" s="1">
        <v>11</v>
      </c>
      <c r="L86" s="1">
        <v>108</v>
      </c>
    </row>
    <row r="87" spans="9:12" x14ac:dyDescent="0.15">
      <c r="I87" s="1">
        <v>1</v>
      </c>
      <c r="J87" s="1">
        <v>26</v>
      </c>
      <c r="K87" s="1">
        <v>11</v>
      </c>
      <c r="L87" s="1">
        <v>144</v>
      </c>
    </row>
    <row r="88" spans="9:12" x14ac:dyDescent="0.15">
      <c r="I88" s="1">
        <v>1</v>
      </c>
      <c r="J88" s="1">
        <v>27</v>
      </c>
      <c r="K88" s="1">
        <v>11</v>
      </c>
      <c r="L88" s="1">
        <v>144</v>
      </c>
    </row>
    <row r="89" spans="9:12" x14ac:dyDescent="0.15">
      <c r="I89" s="1">
        <v>1</v>
      </c>
      <c r="J89" s="1">
        <v>28</v>
      </c>
      <c r="K89" s="1">
        <v>11</v>
      </c>
      <c r="L89" s="1">
        <v>144</v>
      </c>
    </row>
    <row r="90" spans="9:12" x14ac:dyDescent="0.15">
      <c r="I90" s="1">
        <v>1</v>
      </c>
      <c r="J90" s="1">
        <v>29</v>
      </c>
      <c r="K90" s="1">
        <v>11</v>
      </c>
      <c r="L90" s="1">
        <v>144</v>
      </c>
    </row>
    <row r="91" spans="9:12" x14ac:dyDescent="0.15">
      <c r="I91" s="1">
        <v>1</v>
      </c>
      <c r="J91" s="1">
        <v>30</v>
      </c>
      <c r="K91" s="1">
        <v>11</v>
      </c>
      <c r="L91" s="1">
        <v>144</v>
      </c>
    </row>
    <row r="92" spans="9:12" x14ac:dyDescent="0.15">
      <c r="I92" s="1">
        <v>1</v>
      </c>
      <c r="J92" s="1">
        <v>31</v>
      </c>
      <c r="K92" s="1">
        <v>11</v>
      </c>
      <c r="L92" s="1">
        <v>180</v>
      </c>
    </row>
    <row r="93" spans="9:12" x14ac:dyDescent="0.15">
      <c r="I93" s="1">
        <v>1</v>
      </c>
      <c r="J93" s="1">
        <v>32</v>
      </c>
      <c r="K93" s="1">
        <v>11</v>
      </c>
      <c r="L93" s="1">
        <v>180</v>
      </c>
    </row>
    <row r="94" spans="9:12" x14ac:dyDescent="0.15">
      <c r="I94" s="1">
        <v>1</v>
      </c>
      <c r="J94" s="1">
        <v>33</v>
      </c>
      <c r="K94" s="1">
        <v>11</v>
      </c>
      <c r="L94" s="1">
        <v>180</v>
      </c>
    </row>
    <row r="95" spans="9:12" x14ac:dyDescent="0.15">
      <c r="I95" s="1">
        <v>1</v>
      </c>
      <c r="J95" s="1">
        <v>34</v>
      </c>
      <c r="K95" s="1">
        <v>11</v>
      </c>
      <c r="L95" s="1">
        <v>180</v>
      </c>
    </row>
    <row r="96" spans="9:12" x14ac:dyDescent="0.15">
      <c r="I96" s="1">
        <v>1</v>
      </c>
      <c r="J96" s="1">
        <v>35</v>
      </c>
      <c r="K96" s="1">
        <v>11</v>
      </c>
      <c r="L96" s="1">
        <v>180</v>
      </c>
    </row>
    <row r="97" spans="9:12" x14ac:dyDescent="0.15">
      <c r="I97" s="1">
        <v>1</v>
      </c>
      <c r="J97" s="1">
        <v>36</v>
      </c>
      <c r="K97" s="1">
        <v>11</v>
      </c>
      <c r="L97" s="1">
        <v>216</v>
      </c>
    </row>
    <row r="98" spans="9:12" x14ac:dyDescent="0.15">
      <c r="I98" s="1">
        <v>1</v>
      </c>
      <c r="J98" s="1">
        <v>37</v>
      </c>
      <c r="K98" s="1">
        <v>11</v>
      </c>
      <c r="L98" s="1">
        <v>216</v>
      </c>
    </row>
    <row r="99" spans="9:12" x14ac:dyDescent="0.15">
      <c r="I99" s="1">
        <v>1</v>
      </c>
      <c r="J99" s="1">
        <v>38</v>
      </c>
      <c r="K99" s="1">
        <v>11</v>
      </c>
      <c r="L99" s="1">
        <v>216</v>
      </c>
    </row>
    <row r="100" spans="9:12" x14ac:dyDescent="0.15">
      <c r="I100" s="1">
        <v>1</v>
      </c>
      <c r="J100" s="1">
        <v>39</v>
      </c>
      <c r="K100" s="1">
        <v>11</v>
      </c>
      <c r="L100" s="1">
        <v>216</v>
      </c>
    </row>
    <row r="101" spans="9:12" x14ac:dyDescent="0.15">
      <c r="I101" s="1">
        <v>1</v>
      </c>
      <c r="J101" s="1">
        <v>40</v>
      </c>
      <c r="K101" s="1">
        <v>11</v>
      </c>
      <c r="L101" s="1">
        <v>216</v>
      </c>
    </row>
    <row r="102" spans="9:12" x14ac:dyDescent="0.15">
      <c r="I102" s="1">
        <v>1</v>
      </c>
      <c r="J102" s="1">
        <v>41</v>
      </c>
      <c r="K102" s="1">
        <v>11</v>
      </c>
      <c r="L102" s="1">
        <v>252</v>
      </c>
    </row>
    <row r="103" spans="9:12" x14ac:dyDescent="0.15">
      <c r="I103" s="1">
        <v>1</v>
      </c>
      <c r="J103" s="1">
        <v>42</v>
      </c>
      <c r="K103" s="1">
        <v>11</v>
      </c>
      <c r="L103" s="1">
        <v>252</v>
      </c>
    </row>
    <row r="104" spans="9:12" x14ac:dyDescent="0.15">
      <c r="I104" s="1">
        <v>1</v>
      </c>
      <c r="J104" s="1">
        <v>43</v>
      </c>
      <c r="K104" s="1">
        <v>11</v>
      </c>
      <c r="L104" s="1">
        <v>252</v>
      </c>
    </row>
    <row r="105" spans="9:12" x14ac:dyDescent="0.15">
      <c r="I105" s="1">
        <v>1</v>
      </c>
      <c r="J105" s="1">
        <v>44</v>
      </c>
      <c r="K105" s="1">
        <v>11</v>
      </c>
      <c r="L105" s="1">
        <v>252</v>
      </c>
    </row>
    <row r="106" spans="9:12" x14ac:dyDescent="0.15">
      <c r="I106" s="1">
        <v>1</v>
      </c>
      <c r="J106" s="1">
        <v>45</v>
      </c>
      <c r="K106" s="1">
        <v>11</v>
      </c>
      <c r="L106" s="1">
        <v>252</v>
      </c>
    </row>
    <row r="107" spans="9:12" x14ac:dyDescent="0.15">
      <c r="I107" s="1">
        <v>1</v>
      </c>
      <c r="J107" s="1">
        <v>46</v>
      </c>
      <c r="K107" s="1">
        <v>11</v>
      </c>
      <c r="L107" s="1">
        <v>288</v>
      </c>
    </row>
    <row r="108" spans="9:12" x14ac:dyDescent="0.15">
      <c r="I108" s="1">
        <v>1</v>
      </c>
      <c r="J108" s="1">
        <v>47</v>
      </c>
      <c r="K108" s="1">
        <v>11</v>
      </c>
      <c r="L108" s="1">
        <v>288</v>
      </c>
    </row>
    <row r="109" spans="9:12" x14ac:dyDescent="0.15">
      <c r="I109" s="1">
        <v>1</v>
      </c>
      <c r="J109" s="1">
        <v>48</v>
      </c>
      <c r="K109" s="1">
        <v>11</v>
      </c>
      <c r="L109" s="1">
        <v>288</v>
      </c>
    </row>
    <row r="110" spans="9:12" x14ac:dyDescent="0.15">
      <c r="I110" s="1">
        <v>1</v>
      </c>
      <c r="J110" s="1">
        <v>49</v>
      </c>
      <c r="K110" s="1">
        <v>11</v>
      </c>
      <c r="L110" s="1">
        <v>288</v>
      </c>
    </row>
    <row r="111" spans="9:12" x14ac:dyDescent="0.15">
      <c r="I111" s="1">
        <v>1</v>
      </c>
      <c r="J111" s="1">
        <v>50</v>
      </c>
      <c r="K111" s="1">
        <v>11</v>
      </c>
      <c r="L111" s="1">
        <v>288</v>
      </c>
    </row>
    <row r="112" spans="9:12" x14ac:dyDescent="0.15">
      <c r="I112" s="1">
        <v>1</v>
      </c>
      <c r="J112" s="1">
        <v>51</v>
      </c>
      <c r="K112" s="1">
        <v>11</v>
      </c>
      <c r="L112" s="1">
        <v>324</v>
      </c>
    </row>
    <row r="113" spans="9:12" x14ac:dyDescent="0.15">
      <c r="I113" s="1">
        <v>1</v>
      </c>
      <c r="J113" s="1">
        <v>52</v>
      </c>
      <c r="K113" s="1">
        <v>11</v>
      </c>
      <c r="L113" s="1">
        <v>324</v>
      </c>
    </row>
    <row r="114" spans="9:12" x14ac:dyDescent="0.15">
      <c r="I114" s="1">
        <v>1</v>
      </c>
      <c r="J114" s="1">
        <v>53</v>
      </c>
      <c r="K114" s="1">
        <v>11</v>
      </c>
      <c r="L114" s="1">
        <v>324</v>
      </c>
    </row>
    <row r="115" spans="9:12" x14ac:dyDescent="0.15">
      <c r="I115" s="1">
        <v>1</v>
      </c>
      <c r="J115" s="1">
        <v>54</v>
      </c>
      <c r="K115" s="1">
        <v>11</v>
      </c>
      <c r="L115" s="1">
        <v>324</v>
      </c>
    </row>
    <row r="116" spans="9:12" x14ac:dyDescent="0.15">
      <c r="I116" s="1">
        <v>1</v>
      </c>
      <c r="J116" s="1">
        <v>55</v>
      </c>
      <c r="K116" s="1">
        <v>11</v>
      </c>
      <c r="L116" s="1">
        <v>324</v>
      </c>
    </row>
    <row r="117" spans="9:12" x14ac:dyDescent="0.15">
      <c r="I117" s="1">
        <v>1</v>
      </c>
      <c r="J117" s="1">
        <v>56</v>
      </c>
      <c r="K117" s="1">
        <v>11</v>
      </c>
      <c r="L117" s="1">
        <v>360</v>
      </c>
    </row>
    <row r="118" spans="9:12" x14ac:dyDescent="0.15">
      <c r="I118" s="1">
        <v>1</v>
      </c>
      <c r="J118" s="1">
        <v>57</v>
      </c>
      <c r="K118" s="1">
        <v>11</v>
      </c>
      <c r="L118" s="1">
        <v>360</v>
      </c>
    </row>
    <row r="119" spans="9:12" x14ac:dyDescent="0.15">
      <c r="I119" s="1">
        <v>1</v>
      </c>
      <c r="J119" s="1">
        <v>58</v>
      </c>
      <c r="K119" s="1">
        <v>11</v>
      </c>
      <c r="L119" s="1">
        <v>360</v>
      </c>
    </row>
    <row r="120" spans="9:12" x14ac:dyDescent="0.15">
      <c r="I120" s="1">
        <v>1</v>
      </c>
      <c r="J120" s="1">
        <v>59</v>
      </c>
      <c r="K120" s="1">
        <v>11</v>
      </c>
      <c r="L120" s="1">
        <v>360</v>
      </c>
    </row>
    <row r="121" spans="9:12" x14ac:dyDescent="0.15">
      <c r="I121" s="1">
        <v>1</v>
      </c>
      <c r="J121" s="1">
        <v>60</v>
      </c>
      <c r="K121" s="1">
        <v>11</v>
      </c>
      <c r="L121" s="1">
        <v>360</v>
      </c>
    </row>
    <row r="122" spans="9:12" x14ac:dyDescent="0.15">
      <c r="I122" s="1">
        <v>2</v>
      </c>
      <c r="J122" s="1">
        <v>1</v>
      </c>
      <c r="K122" s="1">
        <v>11</v>
      </c>
      <c r="L122" s="1">
        <v>12</v>
      </c>
    </row>
    <row r="123" spans="9:12" x14ac:dyDescent="0.15">
      <c r="I123" s="1">
        <v>2</v>
      </c>
      <c r="J123" s="1">
        <v>2</v>
      </c>
      <c r="K123" s="1">
        <v>11</v>
      </c>
      <c r="L123" s="1">
        <v>12</v>
      </c>
    </row>
    <row r="124" spans="9:12" x14ac:dyDescent="0.15">
      <c r="I124" s="1">
        <v>2</v>
      </c>
      <c r="J124" s="1">
        <v>3</v>
      </c>
      <c r="K124" s="1">
        <v>11</v>
      </c>
      <c r="L124" s="1">
        <v>12</v>
      </c>
    </row>
    <row r="125" spans="9:12" x14ac:dyDescent="0.15">
      <c r="I125" s="1">
        <v>2</v>
      </c>
      <c r="J125" s="1">
        <v>4</v>
      </c>
      <c r="K125" s="1">
        <v>11</v>
      </c>
      <c r="L125" s="1">
        <v>12</v>
      </c>
    </row>
    <row r="126" spans="9:12" x14ac:dyDescent="0.15">
      <c r="I126" s="1">
        <v>2</v>
      </c>
      <c r="J126" s="1">
        <v>5</v>
      </c>
      <c r="K126" s="1">
        <v>11</v>
      </c>
      <c r="L126" s="1">
        <v>12</v>
      </c>
    </row>
    <row r="127" spans="9:12" x14ac:dyDescent="0.15">
      <c r="I127" s="1">
        <v>2</v>
      </c>
      <c r="J127" s="1">
        <v>6</v>
      </c>
      <c r="K127" s="1">
        <v>11</v>
      </c>
      <c r="L127" s="1">
        <v>24</v>
      </c>
    </row>
    <row r="128" spans="9:12" x14ac:dyDescent="0.15">
      <c r="I128" s="1">
        <v>2</v>
      </c>
      <c r="J128" s="1">
        <v>7</v>
      </c>
      <c r="K128" s="1">
        <v>11</v>
      </c>
      <c r="L128" s="1">
        <v>24</v>
      </c>
    </row>
    <row r="129" spans="9:12" x14ac:dyDescent="0.15">
      <c r="I129" s="1">
        <v>2</v>
      </c>
      <c r="J129" s="1">
        <v>8</v>
      </c>
      <c r="K129" s="1">
        <v>11</v>
      </c>
      <c r="L129" s="1">
        <v>24</v>
      </c>
    </row>
    <row r="130" spans="9:12" x14ac:dyDescent="0.15">
      <c r="I130" s="1">
        <v>2</v>
      </c>
      <c r="J130" s="1">
        <v>9</v>
      </c>
      <c r="K130" s="1">
        <v>11</v>
      </c>
      <c r="L130" s="1">
        <v>24</v>
      </c>
    </row>
    <row r="131" spans="9:12" x14ac:dyDescent="0.15">
      <c r="I131" s="1">
        <v>2</v>
      </c>
      <c r="J131" s="1">
        <v>10</v>
      </c>
      <c r="K131" s="1">
        <v>11</v>
      </c>
      <c r="L131" s="1">
        <v>24</v>
      </c>
    </row>
    <row r="132" spans="9:12" x14ac:dyDescent="0.15">
      <c r="I132" s="1">
        <v>2</v>
      </c>
      <c r="J132" s="1">
        <v>11</v>
      </c>
      <c r="K132" s="1">
        <v>11</v>
      </c>
      <c r="L132" s="1">
        <v>36</v>
      </c>
    </row>
    <row r="133" spans="9:12" x14ac:dyDescent="0.15">
      <c r="I133" s="1">
        <v>2</v>
      </c>
      <c r="J133" s="1">
        <v>12</v>
      </c>
      <c r="K133" s="1">
        <v>11</v>
      </c>
      <c r="L133" s="1">
        <v>36</v>
      </c>
    </row>
    <row r="134" spans="9:12" x14ac:dyDescent="0.15">
      <c r="I134" s="1">
        <v>2</v>
      </c>
      <c r="J134" s="1">
        <v>13</v>
      </c>
      <c r="K134" s="1">
        <v>11</v>
      </c>
      <c r="L134" s="1">
        <v>36</v>
      </c>
    </row>
    <row r="135" spans="9:12" x14ac:dyDescent="0.15">
      <c r="I135" s="1">
        <v>2</v>
      </c>
      <c r="J135" s="1">
        <v>14</v>
      </c>
      <c r="K135" s="1">
        <v>11</v>
      </c>
      <c r="L135" s="1">
        <v>36</v>
      </c>
    </row>
    <row r="136" spans="9:12" x14ac:dyDescent="0.15">
      <c r="I136" s="1">
        <v>2</v>
      </c>
      <c r="J136" s="1">
        <v>15</v>
      </c>
      <c r="K136" s="1">
        <v>11</v>
      </c>
      <c r="L136" s="1">
        <v>36</v>
      </c>
    </row>
    <row r="137" spans="9:12" x14ac:dyDescent="0.15">
      <c r="I137" s="1">
        <v>2</v>
      </c>
      <c r="J137" s="1">
        <v>16</v>
      </c>
      <c r="K137" s="1">
        <v>11</v>
      </c>
      <c r="L137" s="1">
        <v>72</v>
      </c>
    </row>
    <row r="138" spans="9:12" x14ac:dyDescent="0.15">
      <c r="I138" s="1">
        <v>2</v>
      </c>
      <c r="J138" s="1">
        <v>17</v>
      </c>
      <c r="K138" s="1">
        <v>11</v>
      </c>
      <c r="L138" s="1">
        <v>72</v>
      </c>
    </row>
    <row r="139" spans="9:12" x14ac:dyDescent="0.15">
      <c r="I139" s="1">
        <v>2</v>
      </c>
      <c r="J139" s="1">
        <v>18</v>
      </c>
      <c r="K139" s="1">
        <v>11</v>
      </c>
      <c r="L139" s="1">
        <v>72</v>
      </c>
    </row>
    <row r="140" spans="9:12" x14ac:dyDescent="0.15">
      <c r="I140" s="1">
        <v>2</v>
      </c>
      <c r="J140" s="1">
        <v>19</v>
      </c>
      <c r="K140" s="1">
        <v>11</v>
      </c>
      <c r="L140" s="1">
        <v>72</v>
      </c>
    </row>
    <row r="141" spans="9:12" x14ac:dyDescent="0.15">
      <c r="I141" s="1">
        <v>2</v>
      </c>
      <c r="J141" s="1">
        <v>20</v>
      </c>
      <c r="K141" s="1">
        <v>11</v>
      </c>
      <c r="L141" s="1">
        <v>72</v>
      </c>
    </row>
    <row r="142" spans="9:12" x14ac:dyDescent="0.15">
      <c r="I142" s="1">
        <v>2</v>
      </c>
      <c r="J142" s="1">
        <v>21</v>
      </c>
      <c r="K142" s="1">
        <v>11</v>
      </c>
      <c r="L142" s="1">
        <v>108</v>
      </c>
    </row>
    <row r="143" spans="9:12" x14ac:dyDescent="0.15">
      <c r="I143" s="1">
        <v>2</v>
      </c>
      <c r="J143" s="1">
        <v>22</v>
      </c>
      <c r="K143" s="1">
        <v>11</v>
      </c>
      <c r="L143" s="1">
        <v>108</v>
      </c>
    </row>
    <row r="144" spans="9:12" x14ac:dyDescent="0.15">
      <c r="I144" s="1">
        <v>2</v>
      </c>
      <c r="J144" s="1">
        <v>23</v>
      </c>
      <c r="K144" s="1">
        <v>11</v>
      </c>
      <c r="L144" s="1">
        <v>108</v>
      </c>
    </row>
    <row r="145" spans="9:12" x14ac:dyDescent="0.15">
      <c r="I145" s="1">
        <v>2</v>
      </c>
      <c r="J145" s="1">
        <v>24</v>
      </c>
      <c r="K145" s="1">
        <v>11</v>
      </c>
      <c r="L145" s="1">
        <v>108</v>
      </c>
    </row>
    <row r="146" spans="9:12" x14ac:dyDescent="0.15">
      <c r="I146" s="1">
        <v>2</v>
      </c>
      <c r="J146" s="1">
        <v>25</v>
      </c>
      <c r="K146" s="1">
        <v>11</v>
      </c>
      <c r="L146" s="1">
        <v>108</v>
      </c>
    </row>
    <row r="147" spans="9:12" x14ac:dyDescent="0.15">
      <c r="I147" s="1">
        <v>2</v>
      </c>
      <c r="J147" s="1">
        <v>26</v>
      </c>
      <c r="K147" s="1">
        <v>11</v>
      </c>
      <c r="L147" s="1">
        <v>144</v>
      </c>
    </row>
    <row r="148" spans="9:12" x14ac:dyDescent="0.15">
      <c r="I148" s="1">
        <v>2</v>
      </c>
      <c r="J148" s="1">
        <v>27</v>
      </c>
      <c r="K148" s="1">
        <v>11</v>
      </c>
      <c r="L148" s="1">
        <v>144</v>
      </c>
    </row>
    <row r="149" spans="9:12" x14ac:dyDescent="0.15">
      <c r="I149" s="1">
        <v>2</v>
      </c>
      <c r="J149" s="1">
        <v>28</v>
      </c>
      <c r="K149" s="1">
        <v>11</v>
      </c>
      <c r="L149" s="1">
        <v>144</v>
      </c>
    </row>
    <row r="150" spans="9:12" x14ac:dyDescent="0.15">
      <c r="I150" s="1">
        <v>2</v>
      </c>
      <c r="J150" s="1">
        <v>29</v>
      </c>
      <c r="K150" s="1">
        <v>11</v>
      </c>
      <c r="L150" s="1">
        <v>144</v>
      </c>
    </row>
    <row r="151" spans="9:12" x14ac:dyDescent="0.15">
      <c r="I151" s="1">
        <v>2</v>
      </c>
      <c r="J151" s="1">
        <v>30</v>
      </c>
      <c r="K151" s="1">
        <v>11</v>
      </c>
      <c r="L151" s="1">
        <v>144</v>
      </c>
    </row>
    <row r="152" spans="9:12" x14ac:dyDescent="0.15">
      <c r="I152" s="1">
        <v>2</v>
      </c>
      <c r="J152" s="1">
        <v>31</v>
      </c>
      <c r="K152" s="1">
        <v>11</v>
      </c>
      <c r="L152" s="1">
        <v>180</v>
      </c>
    </row>
    <row r="153" spans="9:12" x14ac:dyDescent="0.15">
      <c r="I153" s="1">
        <v>2</v>
      </c>
      <c r="J153" s="1">
        <v>32</v>
      </c>
      <c r="K153" s="1">
        <v>11</v>
      </c>
      <c r="L153" s="1">
        <v>180</v>
      </c>
    </row>
    <row r="154" spans="9:12" x14ac:dyDescent="0.15">
      <c r="I154" s="1">
        <v>2</v>
      </c>
      <c r="J154" s="1">
        <v>33</v>
      </c>
      <c r="K154" s="1">
        <v>11</v>
      </c>
      <c r="L154" s="1">
        <v>180</v>
      </c>
    </row>
    <row r="155" spans="9:12" x14ac:dyDescent="0.15">
      <c r="I155" s="1">
        <v>2</v>
      </c>
      <c r="J155" s="1">
        <v>34</v>
      </c>
      <c r="K155" s="1">
        <v>11</v>
      </c>
      <c r="L155" s="1">
        <v>180</v>
      </c>
    </row>
    <row r="156" spans="9:12" x14ac:dyDescent="0.15">
      <c r="I156" s="1">
        <v>2</v>
      </c>
      <c r="J156" s="1">
        <v>35</v>
      </c>
      <c r="K156" s="1">
        <v>11</v>
      </c>
      <c r="L156" s="1">
        <v>180</v>
      </c>
    </row>
    <row r="157" spans="9:12" x14ac:dyDescent="0.15">
      <c r="I157" s="1">
        <v>2</v>
      </c>
      <c r="J157" s="1">
        <v>36</v>
      </c>
      <c r="K157" s="1">
        <v>11</v>
      </c>
      <c r="L157" s="1">
        <v>216</v>
      </c>
    </row>
    <row r="158" spans="9:12" x14ac:dyDescent="0.15">
      <c r="I158" s="1">
        <v>2</v>
      </c>
      <c r="J158" s="1">
        <v>37</v>
      </c>
      <c r="K158" s="1">
        <v>11</v>
      </c>
      <c r="L158" s="1">
        <v>216</v>
      </c>
    </row>
    <row r="159" spans="9:12" x14ac:dyDescent="0.15">
      <c r="I159" s="1">
        <v>2</v>
      </c>
      <c r="J159" s="1">
        <v>38</v>
      </c>
      <c r="K159" s="1">
        <v>11</v>
      </c>
      <c r="L159" s="1">
        <v>216</v>
      </c>
    </row>
    <row r="160" spans="9:12" x14ac:dyDescent="0.15">
      <c r="I160" s="1">
        <v>2</v>
      </c>
      <c r="J160" s="1">
        <v>39</v>
      </c>
      <c r="K160" s="1">
        <v>11</v>
      </c>
      <c r="L160" s="1">
        <v>216</v>
      </c>
    </row>
    <row r="161" spans="9:12" x14ac:dyDescent="0.15">
      <c r="I161" s="1">
        <v>2</v>
      </c>
      <c r="J161" s="1">
        <v>40</v>
      </c>
      <c r="K161" s="1">
        <v>11</v>
      </c>
      <c r="L161" s="1">
        <v>216</v>
      </c>
    </row>
    <row r="162" spans="9:12" x14ac:dyDescent="0.15">
      <c r="I162" s="1">
        <v>2</v>
      </c>
      <c r="J162" s="1">
        <v>41</v>
      </c>
      <c r="K162" s="1">
        <v>11</v>
      </c>
      <c r="L162" s="1">
        <v>252</v>
      </c>
    </row>
    <row r="163" spans="9:12" x14ac:dyDescent="0.15">
      <c r="I163" s="1">
        <v>2</v>
      </c>
      <c r="J163" s="1">
        <v>42</v>
      </c>
      <c r="K163" s="1">
        <v>11</v>
      </c>
      <c r="L163" s="1">
        <v>252</v>
      </c>
    </row>
    <row r="164" spans="9:12" x14ac:dyDescent="0.15">
      <c r="I164" s="1">
        <v>2</v>
      </c>
      <c r="J164" s="1">
        <v>43</v>
      </c>
      <c r="K164" s="1">
        <v>11</v>
      </c>
      <c r="L164" s="1">
        <v>252</v>
      </c>
    </row>
    <row r="165" spans="9:12" x14ac:dyDescent="0.15">
      <c r="I165" s="1">
        <v>2</v>
      </c>
      <c r="J165" s="1">
        <v>44</v>
      </c>
      <c r="K165" s="1">
        <v>11</v>
      </c>
      <c r="L165" s="1">
        <v>252</v>
      </c>
    </row>
    <row r="166" spans="9:12" x14ac:dyDescent="0.15">
      <c r="I166" s="1">
        <v>2</v>
      </c>
      <c r="J166" s="1">
        <v>45</v>
      </c>
      <c r="K166" s="1">
        <v>11</v>
      </c>
      <c r="L166" s="1">
        <v>252</v>
      </c>
    </row>
    <row r="167" spans="9:12" x14ac:dyDescent="0.15">
      <c r="I167" s="1">
        <v>2</v>
      </c>
      <c r="J167" s="1">
        <v>46</v>
      </c>
      <c r="K167" s="1">
        <v>11</v>
      </c>
      <c r="L167" s="1">
        <v>288</v>
      </c>
    </row>
    <row r="168" spans="9:12" x14ac:dyDescent="0.15">
      <c r="I168" s="1">
        <v>2</v>
      </c>
      <c r="J168" s="1">
        <v>47</v>
      </c>
      <c r="K168" s="1">
        <v>11</v>
      </c>
      <c r="L168" s="1">
        <v>288</v>
      </c>
    </row>
    <row r="169" spans="9:12" x14ac:dyDescent="0.15">
      <c r="I169" s="1">
        <v>2</v>
      </c>
      <c r="J169" s="1">
        <v>48</v>
      </c>
      <c r="K169" s="1">
        <v>11</v>
      </c>
      <c r="L169" s="1">
        <v>288</v>
      </c>
    </row>
    <row r="170" spans="9:12" x14ac:dyDescent="0.15">
      <c r="I170" s="1">
        <v>2</v>
      </c>
      <c r="J170" s="1">
        <v>49</v>
      </c>
      <c r="K170" s="1">
        <v>11</v>
      </c>
      <c r="L170" s="1">
        <v>288</v>
      </c>
    </row>
    <row r="171" spans="9:12" x14ac:dyDescent="0.15">
      <c r="I171" s="1">
        <v>2</v>
      </c>
      <c r="J171" s="1">
        <v>50</v>
      </c>
      <c r="K171" s="1">
        <v>11</v>
      </c>
      <c r="L171" s="1">
        <v>288</v>
      </c>
    </row>
    <row r="172" spans="9:12" x14ac:dyDescent="0.15">
      <c r="I172" s="1">
        <v>2</v>
      </c>
      <c r="J172" s="1">
        <v>51</v>
      </c>
      <c r="K172" s="1">
        <v>11</v>
      </c>
      <c r="L172" s="1">
        <v>324</v>
      </c>
    </row>
    <row r="173" spans="9:12" x14ac:dyDescent="0.15">
      <c r="I173" s="1">
        <v>2</v>
      </c>
      <c r="J173" s="1">
        <v>52</v>
      </c>
      <c r="K173" s="1">
        <v>11</v>
      </c>
      <c r="L173" s="1">
        <v>324</v>
      </c>
    </row>
    <row r="174" spans="9:12" x14ac:dyDescent="0.15">
      <c r="I174" s="1">
        <v>2</v>
      </c>
      <c r="J174" s="1">
        <v>53</v>
      </c>
      <c r="K174" s="1">
        <v>11</v>
      </c>
      <c r="L174" s="1">
        <v>324</v>
      </c>
    </row>
    <row r="175" spans="9:12" x14ac:dyDescent="0.15">
      <c r="I175" s="1">
        <v>2</v>
      </c>
      <c r="J175" s="1">
        <v>54</v>
      </c>
      <c r="K175" s="1">
        <v>11</v>
      </c>
      <c r="L175" s="1">
        <v>324</v>
      </c>
    </row>
    <row r="176" spans="9:12" x14ac:dyDescent="0.15">
      <c r="I176" s="1">
        <v>2</v>
      </c>
      <c r="J176" s="1">
        <v>55</v>
      </c>
      <c r="K176" s="1">
        <v>11</v>
      </c>
      <c r="L176" s="1">
        <v>324</v>
      </c>
    </row>
    <row r="177" spans="9:12" x14ac:dyDescent="0.15">
      <c r="I177" s="1">
        <v>2</v>
      </c>
      <c r="J177" s="1">
        <v>56</v>
      </c>
      <c r="K177" s="1">
        <v>11</v>
      </c>
      <c r="L177" s="1">
        <v>360</v>
      </c>
    </row>
    <row r="178" spans="9:12" x14ac:dyDescent="0.15">
      <c r="I178" s="1">
        <v>2</v>
      </c>
      <c r="J178" s="1">
        <v>57</v>
      </c>
      <c r="K178" s="1">
        <v>11</v>
      </c>
      <c r="L178" s="1">
        <v>360</v>
      </c>
    </row>
    <row r="179" spans="9:12" x14ac:dyDescent="0.15">
      <c r="I179" s="1">
        <v>2</v>
      </c>
      <c r="J179" s="1">
        <v>58</v>
      </c>
      <c r="K179" s="1">
        <v>11</v>
      </c>
      <c r="L179" s="1">
        <v>360</v>
      </c>
    </row>
    <row r="180" spans="9:12" x14ac:dyDescent="0.15">
      <c r="I180" s="1">
        <v>2</v>
      </c>
      <c r="J180" s="1">
        <v>59</v>
      </c>
      <c r="K180" s="1">
        <v>11</v>
      </c>
      <c r="L180" s="1">
        <v>360</v>
      </c>
    </row>
    <row r="181" spans="9:12" x14ac:dyDescent="0.15">
      <c r="I181" s="1">
        <v>2</v>
      </c>
      <c r="J181" s="1">
        <v>60</v>
      </c>
      <c r="K181" s="1">
        <v>11</v>
      </c>
      <c r="L181" s="1">
        <v>360</v>
      </c>
    </row>
    <row r="182" spans="9:12" x14ac:dyDescent="0.15">
      <c r="I182" s="1">
        <v>3</v>
      </c>
      <c r="J182" s="1">
        <v>1</v>
      </c>
      <c r="K182" s="1">
        <v>11</v>
      </c>
      <c r="L182" s="1">
        <v>12</v>
      </c>
    </row>
    <row r="183" spans="9:12" x14ac:dyDescent="0.15">
      <c r="I183" s="1">
        <v>3</v>
      </c>
      <c r="J183" s="1">
        <v>2</v>
      </c>
      <c r="K183" s="1">
        <v>11</v>
      </c>
      <c r="L183" s="1">
        <v>12</v>
      </c>
    </row>
    <row r="184" spans="9:12" x14ac:dyDescent="0.15">
      <c r="I184" s="1">
        <v>3</v>
      </c>
      <c r="J184" s="1">
        <v>3</v>
      </c>
      <c r="K184" s="1">
        <v>11</v>
      </c>
      <c r="L184" s="1">
        <v>12</v>
      </c>
    </row>
    <row r="185" spans="9:12" x14ac:dyDescent="0.15">
      <c r="I185" s="1">
        <v>3</v>
      </c>
      <c r="J185" s="1">
        <v>4</v>
      </c>
      <c r="K185" s="1">
        <v>11</v>
      </c>
      <c r="L185" s="1">
        <v>12</v>
      </c>
    </row>
    <row r="186" spans="9:12" x14ac:dyDescent="0.15">
      <c r="I186" s="1">
        <v>3</v>
      </c>
      <c r="J186" s="1">
        <v>5</v>
      </c>
      <c r="K186" s="1">
        <v>11</v>
      </c>
      <c r="L186" s="1">
        <v>12</v>
      </c>
    </row>
    <row r="187" spans="9:12" x14ac:dyDescent="0.15">
      <c r="I187" s="1">
        <v>3</v>
      </c>
      <c r="J187" s="1">
        <v>6</v>
      </c>
      <c r="K187" s="1">
        <v>11</v>
      </c>
      <c r="L187" s="1">
        <v>24</v>
      </c>
    </row>
    <row r="188" spans="9:12" x14ac:dyDescent="0.15">
      <c r="I188" s="1">
        <v>3</v>
      </c>
      <c r="J188" s="1">
        <v>7</v>
      </c>
      <c r="K188" s="1">
        <v>11</v>
      </c>
      <c r="L188" s="1">
        <v>24</v>
      </c>
    </row>
    <row r="189" spans="9:12" x14ac:dyDescent="0.15">
      <c r="I189" s="1">
        <v>3</v>
      </c>
      <c r="J189" s="1">
        <v>8</v>
      </c>
      <c r="K189" s="1">
        <v>11</v>
      </c>
      <c r="L189" s="1">
        <v>24</v>
      </c>
    </row>
    <row r="190" spans="9:12" x14ac:dyDescent="0.15">
      <c r="I190" s="1">
        <v>3</v>
      </c>
      <c r="J190" s="1">
        <v>9</v>
      </c>
      <c r="K190" s="1">
        <v>11</v>
      </c>
      <c r="L190" s="1">
        <v>24</v>
      </c>
    </row>
    <row r="191" spans="9:12" x14ac:dyDescent="0.15">
      <c r="I191" s="1">
        <v>3</v>
      </c>
      <c r="J191" s="1">
        <v>10</v>
      </c>
      <c r="K191" s="1">
        <v>11</v>
      </c>
      <c r="L191" s="1">
        <v>24</v>
      </c>
    </row>
    <row r="192" spans="9:12" x14ac:dyDescent="0.15">
      <c r="I192" s="1">
        <v>3</v>
      </c>
      <c r="J192" s="1">
        <v>11</v>
      </c>
      <c r="K192" s="1">
        <v>11</v>
      </c>
      <c r="L192" s="1">
        <v>36</v>
      </c>
    </row>
    <row r="193" spans="9:12" x14ac:dyDescent="0.15">
      <c r="I193" s="1">
        <v>3</v>
      </c>
      <c r="J193" s="1">
        <v>12</v>
      </c>
      <c r="K193" s="1">
        <v>11</v>
      </c>
      <c r="L193" s="1">
        <v>36</v>
      </c>
    </row>
    <row r="194" spans="9:12" x14ac:dyDescent="0.15">
      <c r="I194" s="1">
        <v>3</v>
      </c>
      <c r="J194" s="1">
        <v>13</v>
      </c>
      <c r="K194" s="1">
        <v>11</v>
      </c>
      <c r="L194" s="1">
        <v>36</v>
      </c>
    </row>
    <row r="195" spans="9:12" x14ac:dyDescent="0.15">
      <c r="I195" s="1">
        <v>3</v>
      </c>
      <c r="J195" s="1">
        <v>14</v>
      </c>
      <c r="K195" s="1">
        <v>11</v>
      </c>
      <c r="L195" s="1">
        <v>36</v>
      </c>
    </row>
    <row r="196" spans="9:12" x14ac:dyDescent="0.15">
      <c r="I196" s="1">
        <v>3</v>
      </c>
      <c r="J196" s="1">
        <v>15</v>
      </c>
      <c r="K196" s="1">
        <v>11</v>
      </c>
      <c r="L196" s="1">
        <v>36</v>
      </c>
    </row>
    <row r="197" spans="9:12" x14ac:dyDescent="0.15">
      <c r="I197" s="1">
        <v>3</v>
      </c>
      <c r="J197" s="1">
        <v>16</v>
      </c>
      <c r="K197" s="1">
        <v>11</v>
      </c>
      <c r="L197" s="1">
        <v>72</v>
      </c>
    </row>
    <row r="198" spans="9:12" x14ac:dyDescent="0.15">
      <c r="I198" s="1">
        <v>3</v>
      </c>
      <c r="J198" s="1">
        <v>17</v>
      </c>
      <c r="K198" s="1">
        <v>11</v>
      </c>
      <c r="L198" s="1">
        <v>72</v>
      </c>
    </row>
    <row r="199" spans="9:12" x14ac:dyDescent="0.15">
      <c r="I199" s="1">
        <v>3</v>
      </c>
      <c r="J199" s="1">
        <v>18</v>
      </c>
      <c r="K199" s="1">
        <v>11</v>
      </c>
      <c r="L199" s="1">
        <v>72</v>
      </c>
    </row>
    <row r="200" spans="9:12" x14ac:dyDescent="0.15">
      <c r="I200" s="1">
        <v>3</v>
      </c>
      <c r="J200" s="1">
        <v>19</v>
      </c>
      <c r="K200" s="1">
        <v>11</v>
      </c>
      <c r="L200" s="1">
        <v>72</v>
      </c>
    </row>
    <row r="201" spans="9:12" x14ac:dyDescent="0.15">
      <c r="I201" s="1">
        <v>3</v>
      </c>
      <c r="J201" s="1">
        <v>20</v>
      </c>
      <c r="K201" s="1">
        <v>11</v>
      </c>
      <c r="L201" s="1">
        <v>72</v>
      </c>
    </row>
    <row r="202" spans="9:12" x14ac:dyDescent="0.15">
      <c r="I202" s="1">
        <v>3</v>
      </c>
      <c r="J202" s="1">
        <v>21</v>
      </c>
      <c r="K202" s="1">
        <v>11</v>
      </c>
      <c r="L202" s="1">
        <v>108</v>
      </c>
    </row>
    <row r="203" spans="9:12" x14ac:dyDescent="0.15">
      <c r="I203" s="1">
        <v>3</v>
      </c>
      <c r="J203" s="1">
        <v>22</v>
      </c>
      <c r="K203" s="1">
        <v>11</v>
      </c>
      <c r="L203" s="1">
        <v>108</v>
      </c>
    </row>
    <row r="204" spans="9:12" x14ac:dyDescent="0.15">
      <c r="I204" s="1">
        <v>3</v>
      </c>
      <c r="J204" s="1">
        <v>23</v>
      </c>
      <c r="K204" s="1">
        <v>11</v>
      </c>
      <c r="L204" s="1">
        <v>108</v>
      </c>
    </row>
    <row r="205" spans="9:12" x14ac:dyDescent="0.15">
      <c r="I205" s="1">
        <v>3</v>
      </c>
      <c r="J205" s="1">
        <v>24</v>
      </c>
      <c r="K205" s="1">
        <v>11</v>
      </c>
      <c r="L205" s="1">
        <v>108</v>
      </c>
    </row>
    <row r="206" spans="9:12" x14ac:dyDescent="0.15">
      <c r="I206" s="1">
        <v>3</v>
      </c>
      <c r="J206" s="1">
        <v>25</v>
      </c>
      <c r="K206" s="1">
        <v>11</v>
      </c>
      <c r="L206" s="1">
        <v>108</v>
      </c>
    </row>
    <row r="207" spans="9:12" x14ac:dyDescent="0.15">
      <c r="I207" s="1">
        <v>3</v>
      </c>
      <c r="J207" s="1">
        <v>26</v>
      </c>
      <c r="K207" s="1">
        <v>11</v>
      </c>
      <c r="L207" s="1">
        <v>144</v>
      </c>
    </row>
    <row r="208" spans="9:12" x14ac:dyDescent="0.15">
      <c r="I208" s="1">
        <v>3</v>
      </c>
      <c r="J208" s="1">
        <v>27</v>
      </c>
      <c r="K208" s="1">
        <v>11</v>
      </c>
      <c r="L208" s="1">
        <v>144</v>
      </c>
    </row>
    <row r="209" spans="9:12" x14ac:dyDescent="0.15">
      <c r="I209" s="1">
        <v>3</v>
      </c>
      <c r="J209" s="1">
        <v>28</v>
      </c>
      <c r="K209" s="1">
        <v>11</v>
      </c>
      <c r="L209" s="1">
        <v>144</v>
      </c>
    </row>
    <row r="210" spans="9:12" x14ac:dyDescent="0.15">
      <c r="I210" s="1">
        <v>3</v>
      </c>
      <c r="J210" s="1">
        <v>29</v>
      </c>
      <c r="K210" s="1">
        <v>11</v>
      </c>
      <c r="L210" s="1">
        <v>144</v>
      </c>
    </row>
    <row r="211" spans="9:12" x14ac:dyDescent="0.15">
      <c r="I211" s="1">
        <v>3</v>
      </c>
      <c r="J211" s="1">
        <v>30</v>
      </c>
      <c r="K211" s="1">
        <v>11</v>
      </c>
      <c r="L211" s="1">
        <v>144</v>
      </c>
    </row>
    <row r="212" spans="9:12" x14ac:dyDescent="0.15">
      <c r="I212" s="1">
        <v>3</v>
      </c>
      <c r="J212" s="1">
        <v>31</v>
      </c>
      <c r="K212" s="1">
        <v>11</v>
      </c>
      <c r="L212" s="1">
        <v>180</v>
      </c>
    </row>
    <row r="213" spans="9:12" x14ac:dyDescent="0.15">
      <c r="I213" s="1">
        <v>3</v>
      </c>
      <c r="J213" s="1">
        <v>32</v>
      </c>
      <c r="K213" s="1">
        <v>11</v>
      </c>
      <c r="L213" s="1">
        <v>180</v>
      </c>
    </row>
    <row r="214" spans="9:12" x14ac:dyDescent="0.15">
      <c r="I214" s="1">
        <v>3</v>
      </c>
      <c r="J214" s="1">
        <v>33</v>
      </c>
      <c r="K214" s="1">
        <v>11</v>
      </c>
      <c r="L214" s="1">
        <v>180</v>
      </c>
    </row>
    <row r="215" spans="9:12" x14ac:dyDescent="0.15">
      <c r="I215" s="1">
        <v>3</v>
      </c>
      <c r="J215" s="1">
        <v>34</v>
      </c>
      <c r="K215" s="1">
        <v>11</v>
      </c>
      <c r="L215" s="1">
        <v>180</v>
      </c>
    </row>
    <row r="216" spans="9:12" x14ac:dyDescent="0.15">
      <c r="I216" s="1">
        <v>3</v>
      </c>
      <c r="J216" s="1">
        <v>35</v>
      </c>
      <c r="K216" s="1">
        <v>11</v>
      </c>
      <c r="L216" s="1">
        <v>180</v>
      </c>
    </row>
    <row r="217" spans="9:12" x14ac:dyDescent="0.15">
      <c r="I217" s="1">
        <v>3</v>
      </c>
      <c r="J217" s="1">
        <v>36</v>
      </c>
      <c r="K217" s="1">
        <v>11</v>
      </c>
      <c r="L217" s="1">
        <v>216</v>
      </c>
    </row>
    <row r="218" spans="9:12" x14ac:dyDescent="0.15">
      <c r="I218" s="1">
        <v>3</v>
      </c>
      <c r="J218" s="1">
        <v>37</v>
      </c>
      <c r="K218" s="1">
        <v>11</v>
      </c>
      <c r="L218" s="1">
        <v>216</v>
      </c>
    </row>
    <row r="219" spans="9:12" x14ac:dyDescent="0.15">
      <c r="I219" s="1">
        <v>3</v>
      </c>
      <c r="J219" s="1">
        <v>38</v>
      </c>
      <c r="K219" s="1">
        <v>11</v>
      </c>
      <c r="L219" s="1">
        <v>216</v>
      </c>
    </row>
    <row r="220" spans="9:12" x14ac:dyDescent="0.15">
      <c r="I220" s="1">
        <v>3</v>
      </c>
      <c r="J220" s="1">
        <v>39</v>
      </c>
      <c r="K220" s="1">
        <v>11</v>
      </c>
      <c r="L220" s="1">
        <v>216</v>
      </c>
    </row>
    <row r="221" spans="9:12" x14ac:dyDescent="0.15">
      <c r="I221" s="1">
        <v>3</v>
      </c>
      <c r="J221" s="1">
        <v>40</v>
      </c>
      <c r="K221" s="1">
        <v>11</v>
      </c>
      <c r="L221" s="1">
        <v>216</v>
      </c>
    </row>
    <row r="222" spans="9:12" x14ac:dyDescent="0.15">
      <c r="I222" s="1">
        <v>3</v>
      </c>
      <c r="J222" s="1">
        <v>41</v>
      </c>
      <c r="K222" s="1">
        <v>11</v>
      </c>
      <c r="L222" s="1">
        <v>252</v>
      </c>
    </row>
    <row r="223" spans="9:12" x14ac:dyDescent="0.15">
      <c r="I223" s="1">
        <v>3</v>
      </c>
      <c r="J223" s="1">
        <v>42</v>
      </c>
      <c r="K223" s="1">
        <v>11</v>
      </c>
      <c r="L223" s="1">
        <v>252</v>
      </c>
    </row>
    <row r="224" spans="9:12" x14ac:dyDescent="0.15">
      <c r="I224" s="1">
        <v>3</v>
      </c>
      <c r="J224" s="1">
        <v>43</v>
      </c>
      <c r="K224" s="1">
        <v>11</v>
      </c>
      <c r="L224" s="1">
        <v>252</v>
      </c>
    </row>
    <row r="225" spans="9:12" x14ac:dyDescent="0.15">
      <c r="I225" s="1">
        <v>3</v>
      </c>
      <c r="J225" s="1">
        <v>44</v>
      </c>
      <c r="K225" s="1">
        <v>11</v>
      </c>
      <c r="L225" s="1">
        <v>252</v>
      </c>
    </row>
    <row r="226" spans="9:12" x14ac:dyDescent="0.15">
      <c r="I226" s="1">
        <v>3</v>
      </c>
      <c r="J226" s="1">
        <v>45</v>
      </c>
      <c r="K226" s="1">
        <v>11</v>
      </c>
      <c r="L226" s="1">
        <v>252</v>
      </c>
    </row>
    <row r="227" spans="9:12" x14ac:dyDescent="0.15">
      <c r="I227" s="1">
        <v>3</v>
      </c>
      <c r="J227" s="1">
        <v>46</v>
      </c>
      <c r="K227" s="1">
        <v>11</v>
      </c>
      <c r="L227" s="1">
        <v>288</v>
      </c>
    </row>
    <row r="228" spans="9:12" x14ac:dyDescent="0.15">
      <c r="I228" s="1">
        <v>3</v>
      </c>
      <c r="J228" s="1">
        <v>47</v>
      </c>
      <c r="K228" s="1">
        <v>11</v>
      </c>
      <c r="L228" s="1">
        <v>288</v>
      </c>
    </row>
    <row r="229" spans="9:12" x14ac:dyDescent="0.15">
      <c r="I229" s="1">
        <v>3</v>
      </c>
      <c r="J229" s="1">
        <v>48</v>
      </c>
      <c r="K229" s="1">
        <v>11</v>
      </c>
      <c r="L229" s="1">
        <v>288</v>
      </c>
    </row>
    <row r="230" spans="9:12" x14ac:dyDescent="0.15">
      <c r="I230" s="1">
        <v>3</v>
      </c>
      <c r="J230" s="1">
        <v>49</v>
      </c>
      <c r="K230" s="1">
        <v>11</v>
      </c>
      <c r="L230" s="1">
        <v>288</v>
      </c>
    </row>
    <row r="231" spans="9:12" x14ac:dyDescent="0.15">
      <c r="I231" s="1">
        <v>3</v>
      </c>
      <c r="J231" s="1">
        <v>50</v>
      </c>
      <c r="K231" s="1">
        <v>11</v>
      </c>
      <c r="L231" s="1">
        <v>288</v>
      </c>
    </row>
    <row r="232" spans="9:12" x14ac:dyDescent="0.15">
      <c r="I232" s="1">
        <v>3</v>
      </c>
      <c r="J232" s="1">
        <v>51</v>
      </c>
      <c r="K232" s="1">
        <v>11</v>
      </c>
      <c r="L232" s="1">
        <v>324</v>
      </c>
    </row>
    <row r="233" spans="9:12" x14ac:dyDescent="0.15">
      <c r="I233" s="1">
        <v>3</v>
      </c>
      <c r="J233" s="1">
        <v>52</v>
      </c>
      <c r="K233" s="1">
        <v>11</v>
      </c>
      <c r="L233" s="1">
        <v>324</v>
      </c>
    </row>
    <row r="234" spans="9:12" x14ac:dyDescent="0.15">
      <c r="I234" s="1">
        <v>3</v>
      </c>
      <c r="J234" s="1">
        <v>53</v>
      </c>
      <c r="K234" s="1">
        <v>11</v>
      </c>
      <c r="L234" s="1">
        <v>324</v>
      </c>
    </row>
    <row r="235" spans="9:12" x14ac:dyDescent="0.15">
      <c r="I235" s="1">
        <v>3</v>
      </c>
      <c r="J235" s="1">
        <v>54</v>
      </c>
      <c r="K235" s="1">
        <v>11</v>
      </c>
      <c r="L235" s="1">
        <v>324</v>
      </c>
    </row>
    <row r="236" spans="9:12" x14ac:dyDescent="0.15">
      <c r="I236" s="1">
        <v>3</v>
      </c>
      <c r="J236" s="1">
        <v>55</v>
      </c>
      <c r="K236" s="1">
        <v>11</v>
      </c>
      <c r="L236" s="1">
        <v>324</v>
      </c>
    </row>
    <row r="237" spans="9:12" x14ac:dyDescent="0.15">
      <c r="I237" s="1">
        <v>3</v>
      </c>
      <c r="J237" s="1">
        <v>56</v>
      </c>
      <c r="K237" s="1">
        <v>11</v>
      </c>
      <c r="L237" s="1">
        <v>360</v>
      </c>
    </row>
    <row r="238" spans="9:12" x14ac:dyDescent="0.15">
      <c r="I238" s="1">
        <v>3</v>
      </c>
      <c r="J238" s="1">
        <v>57</v>
      </c>
      <c r="K238" s="1">
        <v>11</v>
      </c>
      <c r="L238" s="1">
        <v>360</v>
      </c>
    </row>
    <row r="239" spans="9:12" x14ac:dyDescent="0.15">
      <c r="I239" s="1">
        <v>3</v>
      </c>
      <c r="J239" s="1">
        <v>58</v>
      </c>
      <c r="K239" s="1">
        <v>11</v>
      </c>
      <c r="L239" s="1">
        <v>360</v>
      </c>
    </row>
    <row r="240" spans="9:12" x14ac:dyDescent="0.15">
      <c r="I240" s="1">
        <v>3</v>
      </c>
      <c r="J240" s="1">
        <v>59</v>
      </c>
      <c r="K240" s="1">
        <v>11</v>
      </c>
      <c r="L240" s="1">
        <v>360</v>
      </c>
    </row>
    <row r="241" spans="9:12" x14ac:dyDescent="0.15">
      <c r="I241" s="1">
        <v>3</v>
      </c>
      <c r="J241" s="1">
        <v>60</v>
      </c>
      <c r="K241" s="1">
        <v>11</v>
      </c>
      <c r="L241" s="1">
        <v>360</v>
      </c>
    </row>
    <row r="242" spans="9:12" x14ac:dyDescent="0.15">
      <c r="I242" s="1">
        <v>4</v>
      </c>
      <c r="J242" s="1">
        <v>1</v>
      </c>
      <c r="K242" s="1">
        <v>11</v>
      </c>
      <c r="L242" s="1">
        <v>12</v>
      </c>
    </row>
    <row r="243" spans="9:12" x14ac:dyDescent="0.15">
      <c r="I243" s="1">
        <v>4</v>
      </c>
      <c r="J243" s="1">
        <v>2</v>
      </c>
      <c r="K243" s="1">
        <v>11</v>
      </c>
      <c r="L243" s="1">
        <v>12</v>
      </c>
    </row>
    <row r="244" spans="9:12" x14ac:dyDescent="0.15">
      <c r="I244" s="1">
        <v>4</v>
      </c>
      <c r="J244" s="1">
        <v>3</v>
      </c>
      <c r="K244" s="1">
        <v>11</v>
      </c>
      <c r="L244" s="1">
        <v>12</v>
      </c>
    </row>
    <row r="245" spans="9:12" x14ac:dyDescent="0.15">
      <c r="I245" s="1">
        <v>4</v>
      </c>
      <c r="J245" s="1">
        <v>4</v>
      </c>
      <c r="K245" s="1">
        <v>11</v>
      </c>
      <c r="L245" s="1">
        <v>12</v>
      </c>
    </row>
    <row r="246" spans="9:12" x14ac:dyDescent="0.15">
      <c r="I246" s="1">
        <v>4</v>
      </c>
      <c r="J246" s="1">
        <v>5</v>
      </c>
      <c r="K246" s="1">
        <v>11</v>
      </c>
      <c r="L246" s="1">
        <v>12</v>
      </c>
    </row>
    <row r="247" spans="9:12" x14ac:dyDescent="0.15">
      <c r="I247" s="1">
        <v>4</v>
      </c>
      <c r="J247" s="1">
        <v>6</v>
      </c>
      <c r="K247" s="1">
        <v>11</v>
      </c>
      <c r="L247" s="1">
        <v>24</v>
      </c>
    </row>
    <row r="248" spans="9:12" x14ac:dyDescent="0.15">
      <c r="I248" s="1">
        <v>4</v>
      </c>
      <c r="J248" s="1">
        <v>7</v>
      </c>
      <c r="K248" s="1">
        <v>11</v>
      </c>
      <c r="L248" s="1">
        <v>24</v>
      </c>
    </row>
    <row r="249" spans="9:12" x14ac:dyDescent="0.15">
      <c r="I249" s="1">
        <v>4</v>
      </c>
      <c r="J249" s="1">
        <v>8</v>
      </c>
      <c r="K249" s="1">
        <v>11</v>
      </c>
      <c r="L249" s="1">
        <v>24</v>
      </c>
    </row>
    <row r="250" spans="9:12" x14ac:dyDescent="0.15">
      <c r="I250" s="1">
        <v>4</v>
      </c>
      <c r="J250" s="1">
        <v>9</v>
      </c>
      <c r="K250" s="1">
        <v>11</v>
      </c>
      <c r="L250" s="1">
        <v>24</v>
      </c>
    </row>
    <row r="251" spans="9:12" x14ac:dyDescent="0.15">
      <c r="I251" s="1">
        <v>4</v>
      </c>
      <c r="J251" s="1">
        <v>10</v>
      </c>
      <c r="K251" s="1">
        <v>11</v>
      </c>
      <c r="L251" s="1">
        <v>24</v>
      </c>
    </row>
    <row r="252" spans="9:12" x14ac:dyDescent="0.15">
      <c r="I252" s="1">
        <v>4</v>
      </c>
      <c r="J252" s="1">
        <v>11</v>
      </c>
      <c r="K252" s="1">
        <v>11</v>
      </c>
      <c r="L252" s="1">
        <v>36</v>
      </c>
    </row>
    <row r="253" spans="9:12" x14ac:dyDescent="0.15">
      <c r="I253" s="1">
        <v>4</v>
      </c>
      <c r="J253" s="1">
        <v>12</v>
      </c>
      <c r="K253" s="1">
        <v>11</v>
      </c>
      <c r="L253" s="1">
        <v>36</v>
      </c>
    </row>
    <row r="254" spans="9:12" x14ac:dyDescent="0.15">
      <c r="I254" s="1">
        <v>4</v>
      </c>
      <c r="J254" s="1">
        <v>13</v>
      </c>
      <c r="K254" s="1">
        <v>11</v>
      </c>
      <c r="L254" s="1">
        <v>36</v>
      </c>
    </row>
    <row r="255" spans="9:12" x14ac:dyDescent="0.15">
      <c r="I255" s="1">
        <v>4</v>
      </c>
      <c r="J255" s="1">
        <v>14</v>
      </c>
      <c r="K255" s="1">
        <v>11</v>
      </c>
      <c r="L255" s="1">
        <v>36</v>
      </c>
    </row>
    <row r="256" spans="9:12" x14ac:dyDescent="0.15">
      <c r="I256" s="1">
        <v>4</v>
      </c>
      <c r="J256" s="1">
        <v>15</v>
      </c>
      <c r="K256" s="1">
        <v>11</v>
      </c>
      <c r="L256" s="1">
        <v>36</v>
      </c>
    </row>
    <row r="257" spans="9:12" x14ac:dyDescent="0.15">
      <c r="I257" s="1">
        <v>4</v>
      </c>
      <c r="J257" s="1">
        <v>16</v>
      </c>
      <c r="K257" s="1">
        <v>11</v>
      </c>
      <c r="L257" s="1">
        <v>72</v>
      </c>
    </row>
    <row r="258" spans="9:12" x14ac:dyDescent="0.15">
      <c r="I258" s="1">
        <v>4</v>
      </c>
      <c r="J258" s="1">
        <v>17</v>
      </c>
      <c r="K258" s="1">
        <v>11</v>
      </c>
      <c r="L258" s="1">
        <v>72</v>
      </c>
    </row>
    <row r="259" spans="9:12" x14ac:dyDescent="0.15">
      <c r="I259" s="1">
        <v>4</v>
      </c>
      <c r="J259" s="1">
        <v>18</v>
      </c>
      <c r="K259" s="1">
        <v>11</v>
      </c>
      <c r="L259" s="1">
        <v>72</v>
      </c>
    </row>
    <row r="260" spans="9:12" x14ac:dyDescent="0.15">
      <c r="I260" s="1">
        <v>4</v>
      </c>
      <c r="J260" s="1">
        <v>19</v>
      </c>
      <c r="K260" s="1">
        <v>11</v>
      </c>
      <c r="L260" s="1">
        <v>72</v>
      </c>
    </row>
    <row r="261" spans="9:12" x14ac:dyDescent="0.15">
      <c r="I261" s="1">
        <v>4</v>
      </c>
      <c r="J261" s="1">
        <v>20</v>
      </c>
      <c r="K261" s="1">
        <v>11</v>
      </c>
      <c r="L261" s="1">
        <v>72</v>
      </c>
    </row>
    <row r="262" spans="9:12" x14ac:dyDescent="0.15">
      <c r="I262" s="1">
        <v>4</v>
      </c>
      <c r="J262" s="1">
        <v>21</v>
      </c>
      <c r="K262" s="1">
        <v>11</v>
      </c>
      <c r="L262" s="1">
        <v>108</v>
      </c>
    </row>
    <row r="263" spans="9:12" x14ac:dyDescent="0.15">
      <c r="I263" s="1">
        <v>4</v>
      </c>
      <c r="J263" s="1">
        <v>22</v>
      </c>
      <c r="K263" s="1">
        <v>11</v>
      </c>
      <c r="L263" s="1">
        <v>108</v>
      </c>
    </row>
    <row r="264" spans="9:12" x14ac:dyDescent="0.15">
      <c r="I264" s="1">
        <v>4</v>
      </c>
      <c r="J264" s="1">
        <v>23</v>
      </c>
      <c r="K264" s="1">
        <v>11</v>
      </c>
      <c r="L264" s="1">
        <v>108</v>
      </c>
    </row>
    <row r="265" spans="9:12" x14ac:dyDescent="0.15">
      <c r="I265" s="1">
        <v>4</v>
      </c>
      <c r="J265" s="1">
        <v>24</v>
      </c>
      <c r="K265" s="1">
        <v>11</v>
      </c>
      <c r="L265" s="1">
        <v>108</v>
      </c>
    </row>
    <row r="266" spans="9:12" x14ac:dyDescent="0.15">
      <c r="I266" s="1">
        <v>4</v>
      </c>
      <c r="J266" s="1">
        <v>25</v>
      </c>
      <c r="K266" s="1">
        <v>11</v>
      </c>
      <c r="L266" s="1">
        <v>108</v>
      </c>
    </row>
    <row r="267" spans="9:12" x14ac:dyDescent="0.15">
      <c r="I267" s="1">
        <v>4</v>
      </c>
      <c r="J267" s="1">
        <v>26</v>
      </c>
      <c r="K267" s="1">
        <v>11</v>
      </c>
      <c r="L267" s="1">
        <v>144</v>
      </c>
    </row>
    <row r="268" spans="9:12" x14ac:dyDescent="0.15">
      <c r="I268" s="1">
        <v>4</v>
      </c>
      <c r="J268" s="1">
        <v>27</v>
      </c>
      <c r="K268" s="1">
        <v>11</v>
      </c>
      <c r="L268" s="1">
        <v>144</v>
      </c>
    </row>
    <row r="269" spans="9:12" x14ac:dyDescent="0.15">
      <c r="I269" s="1">
        <v>4</v>
      </c>
      <c r="J269" s="1">
        <v>28</v>
      </c>
      <c r="K269" s="1">
        <v>11</v>
      </c>
      <c r="L269" s="1">
        <v>144</v>
      </c>
    </row>
    <row r="270" spans="9:12" x14ac:dyDescent="0.15">
      <c r="I270" s="1">
        <v>4</v>
      </c>
      <c r="J270" s="1">
        <v>29</v>
      </c>
      <c r="K270" s="1">
        <v>11</v>
      </c>
      <c r="L270" s="1">
        <v>144</v>
      </c>
    </row>
    <row r="271" spans="9:12" x14ac:dyDescent="0.15">
      <c r="I271" s="1">
        <v>4</v>
      </c>
      <c r="J271" s="1">
        <v>30</v>
      </c>
      <c r="K271" s="1">
        <v>11</v>
      </c>
      <c r="L271" s="1">
        <v>144</v>
      </c>
    </row>
    <row r="272" spans="9:12" x14ac:dyDescent="0.15">
      <c r="I272" s="1">
        <v>4</v>
      </c>
      <c r="J272" s="1">
        <v>31</v>
      </c>
      <c r="K272" s="1">
        <v>11</v>
      </c>
      <c r="L272" s="1">
        <v>180</v>
      </c>
    </row>
    <row r="273" spans="9:12" x14ac:dyDescent="0.15">
      <c r="I273" s="1">
        <v>4</v>
      </c>
      <c r="J273" s="1">
        <v>32</v>
      </c>
      <c r="K273" s="1">
        <v>11</v>
      </c>
      <c r="L273" s="1">
        <v>180</v>
      </c>
    </row>
    <row r="274" spans="9:12" x14ac:dyDescent="0.15">
      <c r="I274" s="1">
        <v>4</v>
      </c>
      <c r="J274" s="1">
        <v>33</v>
      </c>
      <c r="K274" s="1">
        <v>11</v>
      </c>
      <c r="L274" s="1">
        <v>180</v>
      </c>
    </row>
    <row r="275" spans="9:12" x14ac:dyDescent="0.15">
      <c r="I275" s="1">
        <v>4</v>
      </c>
      <c r="J275" s="1">
        <v>34</v>
      </c>
      <c r="K275" s="1">
        <v>11</v>
      </c>
      <c r="L275" s="1">
        <v>180</v>
      </c>
    </row>
    <row r="276" spans="9:12" x14ac:dyDescent="0.15">
      <c r="I276" s="1">
        <v>4</v>
      </c>
      <c r="J276" s="1">
        <v>35</v>
      </c>
      <c r="K276" s="1">
        <v>11</v>
      </c>
      <c r="L276" s="1">
        <v>180</v>
      </c>
    </row>
    <row r="277" spans="9:12" x14ac:dyDescent="0.15">
      <c r="I277" s="1">
        <v>4</v>
      </c>
      <c r="J277" s="1">
        <v>36</v>
      </c>
      <c r="K277" s="1">
        <v>11</v>
      </c>
      <c r="L277" s="1">
        <v>216</v>
      </c>
    </row>
    <row r="278" spans="9:12" x14ac:dyDescent="0.15">
      <c r="I278" s="1">
        <v>4</v>
      </c>
      <c r="J278" s="1">
        <v>37</v>
      </c>
      <c r="K278" s="1">
        <v>11</v>
      </c>
      <c r="L278" s="1">
        <v>216</v>
      </c>
    </row>
    <row r="279" spans="9:12" x14ac:dyDescent="0.15">
      <c r="I279" s="1">
        <v>4</v>
      </c>
      <c r="J279" s="1">
        <v>38</v>
      </c>
      <c r="K279" s="1">
        <v>11</v>
      </c>
      <c r="L279" s="1">
        <v>216</v>
      </c>
    </row>
    <row r="280" spans="9:12" x14ac:dyDescent="0.15">
      <c r="I280" s="1">
        <v>4</v>
      </c>
      <c r="J280" s="1">
        <v>39</v>
      </c>
      <c r="K280" s="1">
        <v>11</v>
      </c>
      <c r="L280" s="1">
        <v>216</v>
      </c>
    </row>
    <row r="281" spans="9:12" x14ac:dyDescent="0.15">
      <c r="I281" s="1">
        <v>4</v>
      </c>
      <c r="J281" s="1">
        <v>40</v>
      </c>
      <c r="K281" s="1">
        <v>11</v>
      </c>
      <c r="L281" s="1">
        <v>216</v>
      </c>
    </row>
    <row r="282" spans="9:12" x14ac:dyDescent="0.15">
      <c r="I282" s="1">
        <v>4</v>
      </c>
      <c r="J282" s="1">
        <v>41</v>
      </c>
      <c r="K282" s="1">
        <v>11</v>
      </c>
      <c r="L282" s="1">
        <v>252</v>
      </c>
    </row>
    <row r="283" spans="9:12" x14ac:dyDescent="0.15">
      <c r="I283" s="1">
        <v>4</v>
      </c>
      <c r="J283" s="1">
        <v>42</v>
      </c>
      <c r="K283" s="1">
        <v>11</v>
      </c>
      <c r="L283" s="1">
        <v>252</v>
      </c>
    </row>
    <row r="284" spans="9:12" x14ac:dyDescent="0.15">
      <c r="I284" s="1">
        <v>4</v>
      </c>
      <c r="J284" s="1">
        <v>43</v>
      </c>
      <c r="K284" s="1">
        <v>11</v>
      </c>
      <c r="L284" s="1">
        <v>252</v>
      </c>
    </row>
    <row r="285" spans="9:12" x14ac:dyDescent="0.15">
      <c r="I285" s="1">
        <v>4</v>
      </c>
      <c r="J285" s="1">
        <v>44</v>
      </c>
      <c r="K285" s="1">
        <v>11</v>
      </c>
      <c r="L285" s="1">
        <v>252</v>
      </c>
    </row>
    <row r="286" spans="9:12" x14ac:dyDescent="0.15">
      <c r="I286" s="1">
        <v>4</v>
      </c>
      <c r="J286" s="1">
        <v>45</v>
      </c>
      <c r="K286" s="1">
        <v>11</v>
      </c>
      <c r="L286" s="1">
        <v>252</v>
      </c>
    </row>
    <row r="287" spans="9:12" x14ac:dyDescent="0.15">
      <c r="I287" s="1">
        <v>4</v>
      </c>
      <c r="J287" s="1">
        <v>46</v>
      </c>
      <c r="K287" s="1">
        <v>11</v>
      </c>
      <c r="L287" s="1">
        <v>288</v>
      </c>
    </row>
    <row r="288" spans="9:12" x14ac:dyDescent="0.15">
      <c r="I288" s="1">
        <v>4</v>
      </c>
      <c r="J288" s="1">
        <v>47</v>
      </c>
      <c r="K288" s="1">
        <v>11</v>
      </c>
      <c r="L288" s="1">
        <v>288</v>
      </c>
    </row>
    <row r="289" spans="9:12" x14ac:dyDescent="0.15">
      <c r="I289" s="1">
        <v>4</v>
      </c>
      <c r="J289" s="1">
        <v>48</v>
      </c>
      <c r="K289" s="1">
        <v>11</v>
      </c>
      <c r="L289" s="1">
        <v>288</v>
      </c>
    </row>
    <row r="290" spans="9:12" x14ac:dyDescent="0.15">
      <c r="I290" s="1">
        <v>4</v>
      </c>
      <c r="J290" s="1">
        <v>49</v>
      </c>
      <c r="K290" s="1">
        <v>11</v>
      </c>
      <c r="L290" s="1">
        <v>288</v>
      </c>
    </row>
    <row r="291" spans="9:12" x14ac:dyDescent="0.15">
      <c r="I291" s="1">
        <v>4</v>
      </c>
      <c r="J291" s="1">
        <v>50</v>
      </c>
      <c r="K291" s="1">
        <v>11</v>
      </c>
      <c r="L291" s="1">
        <v>288</v>
      </c>
    </row>
    <row r="292" spans="9:12" x14ac:dyDescent="0.15">
      <c r="I292" s="1">
        <v>4</v>
      </c>
      <c r="J292" s="1">
        <v>51</v>
      </c>
      <c r="K292" s="1">
        <v>11</v>
      </c>
      <c r="L292" s="1">
        <v>324</v>
      </c>
    </row>
    <row r="293" spans="9:12" x14ac:dyDescent="0.15">
      <c r="I293" s="1">
        <v>4</v>
      </c>
      <c r="J293" s="1">
        <v>52</v>
      </c>
      <c r="K293" s="1">
        <v>11</v>
      </c>
      <c r="L293" s="1">
        <v>324</v>
      </c>
    </row>
    <row r="294" spans="9:12" x14ac:dyDescent="0.15">
      <c r="I294" s="1">
        <v>4</v>
      </c>
      <c r="J294" s="1">
        <v>53</v>
      </c>
      <c r="K294" s="1">
        <v>11</v>
      </c>
      <c r="L294" s="1">
        <v>324</v>
      </c>
    </row>
    <row r="295" spans="9:12" x14ac:dyDescent="0.15">
      <c r="I295" s="1">
        <v>4</v>
      </c>
      <c r="J295" s="1">
        <v>54</v>
      </c>
      <c r="K295" s="1">
        <v>11</v>
      </c>
      <c r="L295" s="1">
        <v>324</v>
      </c>
    </row>
    <row r="296" spans="9:12" x14ac:dyDescent="0.15">
      <c r="I296" s="1">
        <v>4</v>
      </c>
      <c r="J296" s="1">
        <v>55</v>
      </c>
      <c r="K296" s="1">
        <v>11</v>
      </c>
      <c r="L296" s="1">
        <v>324</v>
      </c>
    </row>
    <row r="297" spans="9:12" x14ac:dyDescent="0.15">
      <c r="I297" s="1">
        <v>4</v>
      </c>
      <c r="J297" s="1">
        <v>56</v>
      </c>
      <c r="K297" s="1">
        <v>11</v>
      </c>
      <c r="L297" s="1">
        <v>360</v>
      </c>
    </row>
    <row r="298" spans="9:12" x14ac:dyDescent="0.15">
      <c r="I298" s="1">
        <v>4</v>
      </c>
      <c r="J298" s="1">
        <v>57</v>
      </c>
      <c r="K298" s="1">
        <v>11</v>
      </c>
      <c r="L298" s="1">
        <v>360</v>
      </c>
    </row>
    <row r="299" spans="9:12" x14ac:dyDescent="0.15">
      <c r="I299" s="1">
        <v>4</v>
      </c>
      <c r="J299" s="1">
        <v>58</v>
      </c>
      <c r="K299" s="1">
        <v>11</v>
      </c>
      <c r="L299" s="1">
        <v>360</v>
      </c>
    </row>
    <row r="300" spans="9:12" x14ac:dyDescent="0.15">
      <c r="I300" s="1">
        <v>4</v>
      </c>
      <c r="J300" s="1">
        <v>59</v>
      </c>
      <c r="K300" s="1">
        <v>11</v>
      </c>
      <c r="L300" s="1">
        <v>360</v>
      </c>
    </row>
    <row r="301" spans="9:12" x14ac:dyDescent="0.15">
      <c r="I301" s="1">
        <v>4</v>
      </c>
      <c r="J301" s="1">
        <v>60</v>
      </c>
      <c r="K301" s="1">
        <v>11</v>
      </c>
      <c r="L301" s="1">
        <v>360</v>
      </c>
    </row>
    <row r="302" spans="9:12" x14ac:dyDescent="0.15">
      <c r="I302" s="1">
        <v>5</v>
      </c>
      <c r="J302" s="1">
        <v>1</v>
      </c>
      <c r="K302" s="1">
        <v>11</v>
      </c>
      <c r="L302" s="1">
        <v>12</v>
      </c>
    </row>
    <row r="303" spans="9:12" x14ac:dyDescent="0.15">
      <c r="I303" s="1">
        <v>5</v>
      </c>
      <c r="J303" s="1">
        <v>2</v>
      </c>
      <c r="K303" s="1">
        <v>11</v>
      </c>
      <c r="L303" s="1">
        <v>12</v>
      </c>
    </row>
    <row r="304" spans="9:12" x14ac:dyDescent="0.15">
      <c r="I304" s="1">
        <v>5</v>
      </c>
      <c r="J304" s="1">
        <v>3</v>
      </c>
      <c r="K304" s="1">
        <v>11</v>
      </c>
      <c r="L304" s="1">
        <v>12</v>
      </c>
    </row>
    <row r="305" spans="9:12" x14ac:dyDescent="0.15">
      <c r="I305" s="1">
        <v>5</v>
      </c>
      <c r="J305" s="1">
        <v>4</v>
      </c>
      <c r="K305" s="1">
        <v>11</v>
      </c>
      <c r="L305" s="1">
        <v>12</v>
      </c>
    </row>
    <row r="306" spans="9:12" x14ac:dyDescent="0.15">
      <c r="I306" s="1">
        <v>5</v>
      </c>
      <c r="J306" s="1">
        <v>5</v>
      </c>
      <c r="K306" s="1">
        <v>11</v>
      </c>
      <c r="L306" s="1">
        <v>12</v>
      </c>
    </row>
    <row r="307" spans="9:12" x14ac:dyDescent="0.15">
      <c r="I307" s="1">
        <v>5</v>
      </c>
      <c r="J307" s="1">
        <v>6</v>
      </c>
      <c r="K307" s="1">
        <v>11</v>
      </c>
      <c r="L307" s="1">
        <v>24</v>
      </c>
    </row>
    <row r="308" spans="9:12" x14ac:dyDescent="0.15">
      <c r="I308" s="1">
        <v>5</v>
      </c>
      <c r="J308" s="1">
        <v>7</v>
      </c>
      <c r="K308" s="1">
        <v>11</v>
      </c>
      <c r="L308" s="1">
        <v>24</v>
      </c>
    </row>
    <row r="309" spans="9:12" x14ac:dyDescent="0.15">
      <c r="I309" s="1">
        <v>5</v>
      </c>
      <c r="J309" s="1">
        <v>8</v>
      </c>
      <c r="K309" s="1">
        <v>11</v>
      </c>
      <c r="L309" s="1">
        <v>24</v>
      </c>
    </row>
    <row r="310" spans="9:12" x14ac:dyDescent="0.15">
      <c r="I310" s="1">
        <v>5</v>
      </c>
      <c r="J310" s="1">
        <v>9</v>
      </c>
      <c r="K310" s="1">
        <v>11</v>
      </c>
      <c r="L310" s="1">
        <v>24</v>
      </c>
    </row>
    <row r="311" spans="9:12" x14ac:dyDescent="0.15">
      <c r="I311" s="1">
        <v>5</v>
      </c>
      <c r="J311" s="1">
        <v>10</v>
      </c>
      <c r="K311" s="1">
        <v>11</v>
      </c>
      <c r="L311" s="1">
        <v>24</v>
      </c>
    </row>
    <row r="312" spans="9:12" x14ac:dyDescent="0.15">
      <c r="I312" s="1">
        <v>5</v>
      </c>
      <c r="J312" s="1">
        <v>11</v>
      </c>
      <c r="K312" s="1">
        <v>11</v>
      </c>
      <c r="L312" s="1">
        <v>36</v>
      </c>
    </row>
    <row r="313" spans="9:12" x14ac:dyDescent="0.15">
      <c r="I313" s="1">
        <v>5</v>
      </c>
      <c r="J313" s="1">
        <v>12</v>
      </c>
      <c r="K313" s="1">
        <v>11</v>
      </c>
      <c r="L313" s="1">
        <v>36</v>
      </c>
    </row>
    <row r="314" spans="9:12" x14ac:dyDescent="0.15">
      <c r="I314" s="1">
        <v>5</v>
      </c>
      <c r="J314" s="1">
        <v>13</v>
      </c>
      <c r="K314" s="1">
        <v>11</v>
      </c>
      <c r="L314" s="1">
        <v>36</v>
      </c>
    </row>
    <row r="315" spans="9:12" x14ac:dyDescent="0.15">
      <c r="I315" s="1">
        <v>5</v>
      </c>
      <c r="J315" s="1">
        <v>14</v>
      </c>
      <c r="K315" s="1">
        <v>11</v>
      </c>
      <c r="L315" s="1">
        <v>36</v>
      </c>
    </row>
    <row r="316" spans="9:12" x14ac:dyDescent="0.15">
      <c r="I316" s="1">
        <v>5</v>
      </c>
      <c r="J316" s="1">
        <v>15</v>
      </c>
      <c r="K316" s="1">
        <v>11</v>
      </c>
      <c r="L316" s="1">
        <v>36</v>
      </c>
    </row>
    <row r="317" spans="9:12" x14ac:dyDescent="0.15">
      <c r="I317" s="1">
        <v>5</v>
      </c>
      <c r="J317" s="1">
        <v>16</v>
      </c>
      <c r="K317" s="1">
        <v>11</v>
      </c>
      <c r="L317" s="1">
        <v>72</v>
      </c>
    </row>
    <row r="318" spans="9:12" x14ac:dyDescent="0.15">
      <c r="I318" s="1">
        <v>5</v>
      </c>
      <c r="J318" s="1">
        <v>17</v>
      </c>
      <c r="K318" s="1">
        <v>11</v>
      </c>
      <c r="L318" s="1">
        <v>72</v>
      </c>
    </row>
    <row r="319" spans="9:12" x14ac:dyDescent="0.15">
      <c r="I319" s="1">
        <v>5</v>
      </c>
      <c r="J319" s="1">
        <v>18</v>
      </c>
      <c r="K319" s="1">
        <v>11</v>
      </c>
      <c r="L319" s="1">
        <v>72</v>
      </c>
    </row>
    <row r="320" spans="9:12" x14ac:dyDescent="0.15">
      <c r="I320" s="1">
        <v>5</v>
      </c>
      <c r="J320" s="1">
        <v>19</v>
      </c>
      <c r="K320" s="1">
        <v>11</v>
      </c>
      <c r="L320" s="1">
        <v>72</v>
      </c>
    </row>
    <row r="321" spans="9:12" x14ac:dyDescent="0.15">
      <c r="I321" s="1">
        <v>5</v>
      </c>
      <c r="J321" s="1">
        <v>20</v>
      </c>
      <c r="K321" s="1">
        <v>11</v>
      </c>
      <c r="L321" s="1">
        <v>72</v>
      </c>
    </row>
    <row r="322" spans="9:12" x14ac:dyDescent="0.15">
      <c r="I322" s="1">
        <v>5</v>
      </c>
      <c r="J322" s="1">
        <v>21</v>
      </c>
      <c r="K322" s="1">
        <v>11</v>
      </c>
      <c r="L322" s="1">
        <v>108</v>
      </c>
    </row>
    <row r="323" spans="9:12" x14ac:dyDescent="0.15">
      <c r="I323" s="1">
        <v>5</v>
      </c>
      <c r="J323" s="1">
        <v>22</v>
      </c>
      <c r="K323" s="1">
        <v>11</v>
      </c>
      <c r="L323" s="1">
        <v>108</v>
      </c>
    </row>
    <row r="324" spans="9:12" x14ac:dyDescent="0.15">
      <c r="I324" s="1">
        <v>5</v>
      </c>
      <c r="J324" s="1">
        <v>23</v>
      </c>
      <c r="K324" s="1">
        <v>11</v>
      </c>
      <c r="L324" s="1">
        <v>108</v>
      </c>
    </row>
    <row r="325" spans="9:12" x14ac:dyDescent="0.15">
      <c r="I325" s="1">
        <v>5</v>
      </c>
      <c r="J325" s="1">
        <v>24</v>
      </c>
      <c r="K325" s="1">
        <v>11</v>
      </c>
      <c r="L325" s="1">
        <v>108</v>
      </c>
    </row>
    <row r="326" spans="9:12" x14ac:dyDescent="0.15">
      <c r="I326" s="1">
        <v>5</v>
      </c>
      <c r="J326" s="1">
        <v>25</v>
      </c>
      <c r="K326" s="1">
        <v>11</v>
      </c>
      <c r="L326" s="1">
        <v>108</v>
      </c>
    </row>
    <row r="327" spans="9:12" x14ac:dyDescent="0.15">
      <c r="I327" s="1">
        <v>5</v>
      </c>
      <c r="J327" s="1">
        <v>26</v>
      </c>
      <c r="K327" s="1">
        <v>11</v>
      </c>
      <c r="L327" s="1">
        <v>144</v>
      </c>
    </row>
    <row r="328" spans="9:12" x14ac:dyDescent="0.15">
      <c r="I328" s="1">
        <v>5</v>
      </c>
      <c r="J328" s="1">
        <v>27</v>
      </c>
      <c r="K328" s="1">
        <v>11</v>
      </c>
      <c r="L328" s="1">
        <v>144</v>
      </c>
    </row>
    <row r="329" spans="9:12" x14ac:dyDescent="0.15">
      <c r="I329" s="1">
        <v>5</v>
      </c>
      <c r="J329" s="1">
        <v>28</v>
      </c>
      <c r="K329" s="1">
        <v>11</v>
      </c>
      <c r="L329" s="1">
        <v>144</v>
      </c>
    </row>
    <row r="330" spans="9:12" x14ac:dyDescent="0.15">
      <c r="I330" s="1">
        <v>5</v>
      </c>
      <c r="J330" s="1">
        <v>29</v>
      </c>
      <c r="K330" s="1">
        <v>11</v>
      </c>
      <c r="L330" s="1">
        <v>144</v>
      </c>
    </row>
    <row r="331" spans="9:12" x14ac:dyDescent="0.15">
      <c r="I331" s="1">
        <v>5</v>
      </c>
      <c r="J331" s="1">
        <v>30</v>
      </c>
      <c r="K331" s="1">
        <v>11</v>
      </c>
      <c r="L331" s="1">
        <v>144</v>
      </c>
    </row>
    <row r="332" spans="9:12" x14ac:dyDescent="0.15">
      <c r="I332" s="1">
        <v>5</v>
      </c>
      <c r="J332" s="1">
        <v>31</v>
      </c>
      <c r="K332" s="1">
        <v>11</v>
      </c>
      <c r="L332" s="1">
        <v>180</v>
      </c>
    </row>
    <row r="333" spans="9:12" x14ac:dyDescent="0.15">
      <c r="I333" s="1">
        <v>5</v>
      </c>
      <c r="J333" s="1">
        <v>32</v>
      </c>
      <c r="K333" s="1">
        <v>11</v>
      </c>
      <c r="L333" s="1">
        <v>180</v>
      </c>
    </row>
    <row r="334" spans="9:12" x14ac:dyDescent="0.15">
      <c r="I334" s="1">
        <v>5</v>
      </c>
      <c r="J334" s="1">
        <v>33</v>
      </c>
      <c r="K334" s="1">
        <v>11</v>
      </c>
      <c r="L334" s="1">
        <v>180</v>
      </c>
    </row>
    <row r="335" spans="9:12" x14ac:dyDescent="0.15">
      <c r="I335" s="1">
        <v>5</v>
      </c>
      <c r="J335" s="1">
        <v>34</v>
      </c>
      <c r="K335" s="1">
        <v>11</v>
      </c>
      <c r="L335" s="1">
        <v>180</v>
      </c>
    </row>
    <row r="336" spans="9:12" x14ac:dyDescent="0.15">
      <c r="I336" s="1">
        <v>5</v>
      </c>
      <c r="J336" s="1">
        <v>35</v>
      </c>
      <c r="K336" s="1">
        <v>11</v>
      </c>
      <c r="L336" s="1">
        <v>180</v>
      </c>
    </row>
    <row r="337" spans="9:12" x14ac:dyDescent="0.15">
      <c r="I337" s="1">
        <v>5</v>
      </c>
      <c r="J337" s="1">
        <v>36</v>
      </c>
      <c r="K337" s="1">
        <v>11</v>
      </c>
      <c r="L337" s="1">
        <v>216</v>
      </c>
    </row>
    <row r="338" spans="9:12" x14ac:dyDescent="0.15">
      <c r="I338" s="1">
        <v>5</v>
      </c>
      <c r="J338" s="1">
        <v>37</v>
      </c>
      <c r="K338" s="1">
        <v>11</v>
      </c>
      <c r="L338" s="1">
        <v>216</v>
      </c>
    </row>
    <row r="339" spans="9:12" x14ac:dyDescent="0.15">
      <c r="I339" s="1">
        <v>5</v>
      </c>
      <c r="J339" s="1">
        <v>38</v>
      </c>
      <c r="K339" s="1">
        <v>11</v>
      </c>
      <c r="L339" s="1">
        <v>216</v>
      </c>
    </row>
    <row r="340" spans="9:12" x14ac:dyDescent="0.15">
      <c r="I340" s="1">
        <v>5</v>
      </c>
      <c r="J340" s="1">
        <v>39</v>
      </c>
      <c r="K340" s="1">
        <v>11</v>
      </c>
      <c r="L340" s="1">
        <v>216</v>
      </c>
    </row>
    <row r="341" spans="9:12" x14ac:dyDescent="0.15">
      <c r="I341" s="1">
        <v>5</v>
      </c>
      <c r="J341" s="1">
        <v>40</v>
      </c>
      <c r="K341" s="1">
        <v>11</v>
      </c>
      <c r="L341" s="1">
        <v>216</v>
      </c>
    </row>
    <row r="342" spans="9:12" x14ac:dyDescent="0.15">
      <c r="I342" s="1">
        <v>5</v>
      </c>
      <c r="J342" s="1">
        <v>41</v>
      </c>
      <c r="K342" s="1">
        <v>11</v>
      </c>
      <c r="L342" s="1">
        <v>252</v>
      </c>
    </row>
    <row r="343" spans="9:12" x14ac:dyDescent="0.15">
      <c r="I343" s="1">
        <v>5</v>
      </c>
      <c r="J343" s="1">
        <v>42</v>
      </c>
      <c r="K343" s="1">
        <v>11</v>
      </c>
      <c r="L343" s="1">
        <v>252</v>
      </c>
    </row>
    <row r="344" spans="9:12" x14ac:dyDescent="0.15">
      <c r="I344" s="1">
        <v>5</v>
      </c>
      <c r="J344" s="1">
        <v>43</v>
      </c>
      <c r="K344" s="1">
        <v>11</v>
      </c>
      <c r="L344" s="1">
        <v>252</v>
      </c>
    </row>
    <row r="345" spans="9:12" x14ac:dyDescent="0.15">
      <c r="I345" s="1">
        <v>5</v>
      </c>
      <c r="J345" s="1">
        <v>44</v>
      </c>
      <c r="K345" s="1">
        <v>11</v>
      </c>
      <c r="L345" s="1">
        <v>252</v>
      </c>
    </row>
    <row r="346" spans="9:12" x14ac:dyDescent="0.15">
      <c r="I346" s="1">
        <v>5</v>
      </c>
      <c r="J346" s="1">
        <v>45</v>
      </c>
      <c r="K346" s="1">
        <v>11</v>
      </c>
      <c r="L346" s="1">
        <v>252</v>
      </c>
    </row>
    <row r="347" spans="9:12" x14ac:dyDescent="0.15">
      <c r="I347" s="1">
        <v>5</v>
      </c>
      <c r="J347" s="1">
        <v>46</v>
      </c>
      <c r="K347" s="1">
        <v>11</v>
      </c>
      <c r="L347" s="1">
        <v>288</v>
      </c>
    </row>
    <row r="348" spans="9:12" x14ac:dyDescent="0.15">
      <c r="I348" s="1">
        <v>5</v>
      </c>
      <c r="J348" s="1">
        <v>47</v>
      </c>
      <c r="K348" s="1">
        <v>11</v>
      </c>
      <c r="L348" s="1">
        <v>288</v>
      </c>
    </row>
    <row r="349" spans="9:12" x14ac:dyDescent="0.15">
      <c r="I349" s="1">
        <v>5</v>
      </c>
      <c r="J349" s="1">
        <v>48</v>
      </c>
      <c r="K349" s="1">
        <v>11</v>
      </c>
      <c r="L349" s="1">
        <v>288</v>
      </c>
    </row>
    <row r="350" spans="9:12" x14ac:dyDescent="0.15">
      <c r="I350" s="1">
        <v>5</v>
      </c>
      <c r="J350" s="1">
        <v>49</v>
      </c>
      <c r="K350" s="1">
        <v>11</v>
      </c>
      <c r="L350" s="1">
        <v>288</v>
      </c>
    </row>
    <row r="351" spans="9:12" x14ac:dyDescent="0.15">
      <c r="I351" s="1">
        <v>5</v>
      </c>
      <c r="J351" s="1">
        <v>50</v>
      </c>
      <c r="K351" s="1">
        <v>11</v>
      </c>
      <c r="L351" s="1">
        <v>288</v>
      </c>
    </row>
    <row r="352" spans="9:12" x14ac:dyDescent="0.15">
      <c r="I352" s="1">
        <v>5</v>
      </c>
      <c r="J352" s="1">
        <v>51</v>
      </c>
      <c r="K352" s="1">
        <v>11</v>
      </c>
      <c r="L352" s="1">
        <v>324</v>
      </c>
    </row>
    <row r="353" spans="9:12" x14ac:dyDescent="0.15">
      <c r="I353" s="1">
        <v>5</v>
      </c>
      <c r="J353" s="1">
        <v>52</v>
      </c>
      <c r="K353" s="1">
        <v>11</v>
      </c>
      <c r="L353" s="1">
        <v>324</v>
      </c>
    </row>
    <row r="354" spans="9:12" x14ac:dyDescent="0.15">
      <c r="I354" s="1">
        <v>5</v>
      </c>
      <c r="J354" s="1">
        <v>53</v>
      </c>
      <c r="K354" s="1">
        <v>11</v>
      </c>
      <c r="L354" s="1">
        <v>324</v>
      </c>
    </row>
    <row r="355" spans="9:12" x14ac:dyDescent="0.15">
      <c r="I355" s="1">
        <v>5</v>
      </c>
      <c r="J355" s="1">
        <v>54</v>
      </c>
      <c r="K355" s="1">
        <v>11</v>
      </c>
      <c r="L355" s="1">
        <v>324</v>
      </c>
    </row>
    <row r="356" spans="9:12" x14ac:dyDescent="0.15">
      <c r="I356" s="1">
        <v>5</v>
      </c>
      <c r="J356" s="1">
        <v>55</v>
      </c>
      <c r="K356" s="1">
        <v>11</v>
      </c>
      <c r="L356" s="1">
        <v>324</v>
      </c>
    </row>
    <row r="357" spans="9:12" x14ac:dyDescent="0.15">
      <c r="I357" s="1">
        <v>5</v>
      </c>
      <c r="J357" s="1">
        <v>56</v>
      </c>
      <c r="K357" s="1">
        <v>11</v>
      </c>
      <c r="L357" s="1">
        <v>360</v>
      </c>
    </row>
    <row r="358" spans="9:12" x14ac:dyDescent="0.15">
      <c r="I358" s="1">
        <v>5</v>
      </c>
      <c r="J358" s="1">
        <v>57</v>
      </c>
      <c r="K358" s="1">
        <v>11</v>
      </c>
      <c r="L358" s="1">
        <v>360</v>
      </c>
    </row>
    <row r="359" spans="9:12" x14ac:dyDescent="0.15">
      <c r="I359" s="1">
        <v>5</v>
      </c>
      <c r="J359" s="1">
        <v>58</v>
      </c>
      <c r="K359" s="1">
        <v>11</v>
      </c>
      <c r="L359" s="1">
        <v>360</v>
      </c>
    </row>
    <row r="360" spans="9:12" x14ac:dyDescent="0.15">
      <c r="I360" s="1">
        <v>5</v>
      </c>
      <c r="J360" s="1">
        <v>59</v>
      </c>
      <c r="K360" s="1">
        <v>11</v>
      </c>
      <c r="L360" s="1">
        <v>360</v>
      </c>
    </row>
    <row r="361" spans="9:12" x14ac:dyDescent="0.15">
      <c r="I361" s="1">
        <v>5</v>
      </c>
      <c r="J361" s="1">
        <v>60</v>
      </c>
      <c r="K361" s="1">
        <v>11</v>
      </c>
      <c r="L361" s="1">
        <v>360</v>
      </c>
    </row>
    <row r="362" spans="9:12" x14ac:dyDescent="0.15">
      <c r="I362" s="1">
        <v>6</v>
      </c>
      <c r="J362" s="1">
        <v>1</v>
      </c>
      <c r="K362" s="1">
        <v>11</v>
      </c>
      <c r="L362" s="1">
        <v>12</v>
      </c>
    </row>
    <row r="363" spans="9:12" x14ac:dyDescent="0.15">
      <c r="I363" s="1">
        <v>6</v>
      </c>
      <c r="J363" s="1">
        <v>2</v>
      </c>
      <c r="K363" s="1">
        <v>11</v>
      </c>
      <c r="L363" s="1">
        <v>12</v>
      </c>
    </row>
    <row r="364" spans="9:12" x14ac:dyDescent="0.15">
      <c r="I364" s="1">
        <v>6</v>
      </c>
      <c r="J364" s="1">
        <v>3</v>
      </c>
      <c r="K364" s="1">
        <v>11</v>
      </c>
      <c r="L364" s="1">
        <v>12</v>
      </c>
    </row>
    <row r="365" spans="9:12" x14ac:dyDescent="0.15">
      <c r="I365" s="1">
        <v>6</v>
      </c>
      <c r="J365" s="1">
        <v>4</v>
      </c>
      <c r="K365" s="1">
        <v>11</v>
      </c>
      <c r="L365" s="1">
        <v>12</v>
      </c>
    </row>
    <row r="366" spans="9:12" x14ac:dyDescent="0.15">
      <c r="I366" s="1">
        <v>6</v>
      </c>
      <c r="J366" s="1">
        <v>5</v>
      </c>
      <c r="K366" s="1">
        <v>11</v>
      </c>
      <c r="L366" s="1">
        <v>12</v>
      </c>
    </row>
    <row r="367" spans="9:12" x14ac:dyDescent="0.15">
      <c r="I367" s="1">
        <v>6</v>
      </c>
      <c r="J367" s="1">
        <v>6</v>
      </c>
      <c r="K367" s="1">
        <v>11</v>
      </c>
      <c r="L367" s="1">
        <v>24</v>
      </c>
    </row>
    <row r="368" spans="9:12" x14ac:dyDescent="0.15">
      <c r="I368" s="1">
        <v>6</v>
      </c>
      <c r="J368" s="1">
        <v>7</v>
      </c>
      <c r="K368" s="1">
        <v>11</v>
      </c>
      <c r="L368" s="1">
        <v>24</v>
      </c>
    </row>
    <row r="369" spans="9:12" x14ac:dyDescent="0.15">
      <c r="I369" s="1">
        <v>6</v>
      </c>
      <c r="J369" s="1">
        <v>8</v>
      </c>
      <c r="K369" s="1">
        <v>11</v>
      </c>
      <c r="L369" s="1">
        <v>24</v>
      </c>
    </row>
    <row r="370" spans="9:12" x14ac:dyDescent="0.15">
      <c r="I370" s="1">
        <v>6</v>
      </c>
      <c r="J370" s="1">
        <v>9</v>
      </c>
      <c r="K370" s="1">
        <v>11</v>
      </c>
      <c r="L370" s="1">
        <v>24</v>
      </c>
    </row>
    <row r="371" spans="9:12" x14ac:dyDescent="0.15">
      <c r="I371" s="1">
        <v>6</v>
      </c>
      <c r="J371" s="1">
        <v>10</v>
      </c>
      <c r="K371" s="1">
        <v>11</v>
      </c>
      <c r="L371" s="1">
        <v>24</v>
      </c>
    </row>
    <row r="372" spans="9:12" x14ac:dyDescent="0.15">
      <c r="I372" s="1">
        <v>6</v>
      </c>
      <c r="J372" s="1">
        <v>11</v>
      </c>
      <c r="K372" s="1">
        <v>11</v>
      </c>
      <c r="L372" s="1">
        <v>36</v>
      </c>
    </row>
    <row r="373" spans="9:12" x14ac:dyDescent="0.15">
      <c r="I373" s="1">
        <v>6</v>
      </c>
      <c r="J373" s="1">
        <v>12</v>
      </c>
      <c r="K373" s="1">
        <v>11</v>
      </c>
      <c r="L373" s="1">
        <v>36</v>
      </c>
    </row>
    <row r="374" spans="9:12" x14ac:dyDescent="0.15">
      <c r="I374" s="1">
        <v>6</v>
      </c>
      <c r="J374" s="1">
        <v>13</v>
      </c>
      <c r="K374" s="1">
        <v>11</v>
      </c>
      <c r="L374" s="1">
        <v>36</v>
      </c>
    </row>
    <row r="375" spans="9:12" x14ac:dyDescent="0.15">
      <c r="I375" s="1">
        <v>6</v>
      </c>
      <c r="J375" s="1">
        <v>14</v>
      </c>
      <c r="K375" s="1">
        <v>11</v>
      </c>
      <c r="L375" s="1">
        <v>36</v>
      </c>
    </row>
    <row r="376" spans="9:12" x14ac:dyDescent="0.15">
      <c r="I376" s="1">
        <v>6</v>
      </c>
      <c r="J376" s="1">
        <v>15</v>
      </c>
      <c r="K376" s="1">
        <v>11</v>
      </c>
      <c r="L376" s="1">
        <v>36</v>
      </c>
    </row>
    <row r="377" spans="9:12" x14ac:dyDescent="0.15">
      <c r="I377" s="1">
        <v>6</v>
      </c>
      <c r="J377" s="1">
        <v>16</v>
      </c>
      <c r="K377" s="1">
        <v>11</v>
      </c>
      <c r="L377" s="1">
        <v>72</v>
      </c>
    </row>
    <row r="378" spans="9:12" x14ac:dyDescent="0.15">
      <c r="I378" s="1">
        <v>6</v>
      </c>
      <c r="J378" s="1">
        <v>17</v>
      </c>
      <c r="K378" s="1">
        <v>11</v>
      </c>
      <c r="L378" s="1">
        <v>72</v>
      </c>
    </row>
    <row r="379" spans="9:12" x14ac:dyDescent="0.15">
      <c r="I379" s="1">
        <v>6</v>
      </c>
      <c r="J379" s="1">
        <v>18</v>
      </c>
      <c r="K379" s="1">
        <v>11</v>
      </c>
      <c r="L379" s="1">
        <v>72</v>
      </c>
    </row>
    <row r="380" spans="9:12" x14ac:dyDescent="0.15">
      <c r="I380" s="1">
        <v>6</v>
      </c>
      <c r="J380" s="1">
        <v>19</v>
      </c>
      <c r="K380" s="1">
        <v>11</v>
      </c>
      <c r="L380" s="1">
        <v>72</v>
      </c>
    </row>
    <row r="381" spans="9:12" x14ac:dyDescent="0.15">
      <c r="I381" s="1">
        <v>6</v>
      </c>
      <c r="J381" s="1">
        <v>20</v>
      </c>
      <c r="K381" s="1">
        <v>11</v>
      </c>
      <c r="L381" s="1">
        <v>72</v>
      </c>
    </row>
    <row r="382" spans="9:12" x14ac:dyDescent="0.15">
      <c r="I382" s="1">
        <v>6</v>
      </c>
      <c r="J382" s="1">
        <v>21</v>
      </c>
      <c r="K382" s="1">
        <v>11</v>
      </c>
      <c r="L382" s="1">
        <v>108</v>
      </c>
    </row>
    <row r="383" spans="9:12" x14ac:dyDescent="0.15">
      <c r="I383" s="1">
        <v>6</v>
      </c>
      <c r="J383" s="1">
        <v>22</v>
      </c>
      <c r="K383" s="1">
        <v>11</v>
      </c>
      <c r="L383" s="1">
        <v>108</v>
      </c>
    </row>
    <row r="384" spans="9:12" x14ac:dyDescent="0.15">
      <c r="I384" s="1">
        <v>6</v>
      </c>
      <c r="J384" s="1">
        <v>23</v>
      </c>
      <c r="K384" s="1">
        <v>11</v>
      </c>
      <c r="L384" s="1">
        <v>108</v>
      </c>
    </row>
    <row r="385" spans="9:12" x14ac:dyDescent="0.15">
      <c r="I385" s="1">
        <v>6</v>
      </c>
      <c r="J385" s="1">
        <v>24</v>
      </c>
      <c r="K385" s="1">
        <v>11</v>
      </c>
      <c r="L385" s="1">
        <v>108</v>
      </c>
    </row>
    <row r="386" spans="9:12" x14ac:dyDescent="0.15">
      <c r="I386" s="1">
        <v>6</v>
      </c>
      <c r="J386" s="1">
        <v>25</v>
      </c>
      <c r="K386" s="1">
        <v>11</v>
      </c>
      <c r="L386" s="1">
        <v>108</v>
      </c>
    </row>
    <row r="387" spans="9:12" x14ac:dyDescent="0.15">
      <c r="I387" s="1">
        <v>6</v>
      </c>
      <c r="J387" s="1">
        <v>26</v>
      </c>
      <c r="K387" s="1">
        <v>11</v>
      </c>
      <c r="L387" s="1">
        <v>144</v>
      </c>
    </row>
    <row r="388" spans="9:12" x14ac:dyDescent="0.15">
      <c r="I388" s="1">
        <v>6</v>
      </c>
      <c r="J388" s="1">
        <v>27</v>
      </c>
      <c r="K388" s="1">
        <v>11</v>
      </c>
      <c r="L388" s="1">
        <v>144</v>
      </c>
    </row>
    <row r="389" spans="9:12" x14ac:dyDescent="0.15">
      <c r="I389" s="1">
        <v>6</v>
      </c>
      <c r="J389" s="1">
        <v>28</v>
      </c>
      <c r="K389" s="1">
        <v>11</v>
      </c>
      <c r="L389" s="1">
        <v>144</v>
      </c>
    </row>
    <row r="390" spans="9:12" x14ac:dyDescent="0.15">
      <c r="I390" s="1">
        <v>6</v>
      </c>
      <c r="J390" s="1">
        <v>29</v>
      </c>
      <c r="K390" s="1">
        <v>11</v>
      </c>
      <c r="L390" s="1">
        <v>144</v>
      </c>
    </row>
    <row r="391" spans="9:12" x14ac:dyDescent="0.15">
      <c r="I391" s="1">
        <v>6</v>
      </c>
      <c r="J391" s="1">
        <v>30</v>
      </c>
      <c r="K391" s="1">
        <v>11</v>
      </c>
      <c r="L391" s="1">
        <v>144</v>
      </c>
    </row>
    <row r="392" spans="9:12" x14ac:dyDescent="0.15">
      <c r="I392" s="1">
        <v>6</v>
      </c>
      <c r="J392" s="1">
        <v>31</v>
      </c>
      <c r="K392" s="1">
        <v>11</v>
      </c>
      <c r="L392" s="1">
        <v>180</v>
      </c>
    </row>
    <row r="393" spans="9:12" x14ac:dyDescent="0.15">
      <c r="I393" s="1">
        <v>6</v>
      </c>
      <c r="J393" s="1">
        <v>32</v>
      </c>
      <c r="K393" s="1">
        <v>11</v>
      </c>
      <c r="L393" s="1">
        <v>180</v>
      </c>
    </row>
    <row r="394" spans="9:12" x14ac:dyDescent="0.15">
      <c r="I394" s="1">
        <v>6</v>
      </c>
      <c r="J394" s="1">
        <v>33</v>
      </c>
      <c r="K394" s="1">
        <v>11</v>
      </c>
      <c r="L394" s="1">
        <v>180</v>
      </c>
    </row>
    <row r="395" spans="9:12" x14ac:dyDescent="0.15">
      <c r="I395" s="1">
        <v>6</v>
      </c>
      <c r="J395" s="1">
        <v>34</v>
      </c>
      <c r="K395" s="1">
        <v>11</v>
      </c>
      <c r="L395" s="1">
        <v>180</v>
      </c>
    </row>
    <row r="396" spans="9:12" x14ac:dyDescent="0.15">
      <c r="I396" s="1">
        <v>6</v>
      </c>
      <c r="J396" s="1">
        <v>35</v>
      </c>
      <c r="K396" s="1">
        <v>11</v>
      </c>
      <c r="L396" s="1">
        <v>180</v>
      </c>
    </row>
    <row r="397" spans="9:12" x14ac:dyDescent="0.15">
      <c r="I397" s="1">
        <v>6</v>
      </c>
      <c r="J397" s="1">
        <v>36</v>
      </c>
      <c r="K397" s="1">
        <v>11</v>
      </c>
      <c r="L397" s="1">
        <v>216</v>
      </c>
    </row>
    <row r="398" spans="9:12" x14ac:dyDescent="0.15">
      <c r="I398" s="1">
        <v>6</v>
      </c>
      <c r="J398" s="1">
        <v>37</v>
      </c>
      <c r="K398" s="1">
        <v>11</v>
      </c>
      <c r="L398" s="1">
        <v>216</v>
      </c>
    </row>
    <row r="399" spans="9:12" x14ac:dyDescent="0.15">
      <c r="I399" s="1">
        <v>6</v>
      </c>
      <c r="J399" s="1">
        <v>38</v>
      </c>
      <c r="K399" s="1">
        <v>11</v>
      </c>
      <c r="L399" s="1">
        <v>216</v>
      </c>
    </row>
    <row r="400" spans="9:12" x14ac:dyDescent="0.15">
      <c r="I400" s="1">
        <v>6</v>
      </c>
      <c r="J400" s="1">
        <v>39</v>
      </c>
      <c r="K400" s="1">
        <v>11</v>
      </c>
      <c r="L400" s="1">
        <v>216</v>
      </c>
    </row>
    <row r="401" spans="9:12" x14ac:dyDescent="0.15">
      <c r="I401" s="1">
        <v>6</v>
      </c>
      <c r="J401" s="1">
        <v>40</v>
      </c>
      <c r="K401" s="1">
        <v>11</v>
      </c>
      <c r="L401" s="1">
        <v>216</v>
      </c>
    </row>
    <row r="402" spans="9:12" x14ac:dyDescent="0.15">
      <c r="I402" s="1">
        <v>6</v>
      </c>
      <c r="J402" s="1">
        <v>41</v>
      </c>
      <c r="K402" s="1">
        <v>11</v>
      </c>
      <c r="L402" s="1">
        <v>252</v>
      </c>
    </row>
    <row r="403" spans="9:12" x14ac:dyDescent="0.15">
      <c r="I403" s="1">
        <v>6</v>
      </c>
      <c r="J403" s="1">
        <v>42</v>
      </c>
      <c r="K403" s="1">
        <v>11</v>
      </c>
      <c r="L403" s="1">
        <v>252</v>
      </c>
    </row>
    <row r="404" spans="9:12" x14ac:dyDescent="0.15">
      <c r="I404" s="1">
        <v>6</v>
      </c>
      <c r="J404" s="1">
        <v>43</v>
      </c>
      <c r="K404" s="1">
        <v>11</v>
      </c>
      <c r="L404" s="1">
        <v>252</v>
      </c>
    </row>
    <row r="405" spans="9:12" x14ac:dyDescent="0.15">
      <c r="I405" s="1">
        <v>6</v>
      </c>
      <c r="J405" s="1">
        <v>44</v>
      </c>
      <c r="K405" s="1">
        <v>11</v>
      </c>
      <c r="L405" s="1">
        <v>252</v>
      </c>
    </row>
    <row r="406" spans="9:12" x14ac:dyDescent="0.15">
      <c r="I406" s="1">
        <v>6</v>
      </c>
      <c r="J406" s="1">
        <v>45</v>
      </c>
      <c r="K406" s="1">
        <v>11</v>
      </c>
      <c r="L406" s="1">
        <v>252</v>
      </c>
    </row>
    <row r="407" spans="9:12" x14ac:dyDescent="0.15">
      <c r="I407" s="1">
        <v>6</v>
      </c>
      <c r="J407" s="1">
        <v>46</v>
      </c>
      <c r="K407" s="1">
        <v>11</v>
      </c>
      <c r="L407" s="1">
        <v>288</v>
      </c>
    </row>
    <row r="408" spans="9:12" x14ac:dyDescent="0.15">
      <c r="I408" s="1">
        <v>6</v>
      </c>
      <c r="J408" s="1">
        <v>47</v>
      </c>
      <c r="K408" s="1">
        <v>11</v>
      </c>
      <c r="L408" s="1">
        <v>288</v>
      </c>
    </row>
    <row r="409" spans="9:12" x14ac:dyDescent="0.15">
      <c r="I409" s="1">
        <v>6</v>
      </c>
      <c r="J409" s="1">
        <v>48</v>
      </c>
      <c r="K409" s="1">
        <v>11</v>
      </c>
      <c r="L409" s="1">
        <v>288</v>
      </c>
    </row>
    <row r="410" spans="9:12" x14ac:dyDescent="0.15">
      <c r="I410" s="1">
        <v>6</v>
      </c>
      <c r="J410" s="1">
        <v>49</v>
      </c>
      <c r="K410" s="1">
        <v>11</v>
      </c>
      <c r="L410" s="1">
        <v>288</v>
      </c>
    </row>
    <row r="411" spans="9:12" x14ac:dyDescent="0.15">
      <c r="I411" s="1">
        <v>6</v>
      </c>
      <c r="J411" s="1">
        <v>50</v>
      </c>
      <c r="K411" s="1">
        <v>11</v>
      </c>
      <c r="L411" s="1">
        <v>288</v>
      </c>
    </row>
    <row r="412" spans="9:12" x14ac:dyDescent="0.15">
      <c r="I412" s="1">
        <v>6</v>
      </c>
      <c r="J412" s="1">
        <v>51</v>
      </c>
      <c r="K412" s="1">
        <v>11</v>
      </c>
      <c r="L412" s="1">
        <v>324</v>
      </c>
    </row>
    <row r="413" spans="9:12" x14ac:dyDescent="0.15">
      <c r="I413" s="1">
        <v>6</v>
      </c>
      <c r="J413" s="1">
        <v>52</v>
      </c>
      <c r="K413" s="1">
        <v>11</v>
      </c>
      <c r="L413" s="1">
        <v>324</v>
      </c>
    </row>
    <row r="414" spans="9:12" x14ac:dyDescent="0.15">
      <c r="I414" s="1">
        <v>6</v>
      </c>
      <c r="J414" s="1">
        <v>53</v>
      </c>
      <c r="K414" s="1">
        <v>11</v>
      </c>
      <c r="L414" s="1">
        <v>324</v>
      </c>
    </row>
    <row r="415" spans="9:12" x14ac:dyDescent="0.15">
      <c r="I415" s="1">
        <v>6</v>
      </c>
      <c r="J415" s="1">
        <v>54</v>
      </c>
      <c r="K415" s="1">
        <v>11</v>
      </c>
      <c r="L415" s="1">
        <v>324</v>
      </c>
    </row>
    <row r="416" spans="9:12" x14ac:dyDescent="0.15">
      <c r="I416" s="1">
        <v>6</v>
      </c>
      <c r="J416" s="1">
        <v>55</v>
      </c>
      <c r="K416" s="1">
        <v>11</v>
      </c>
      <c r="L416" s="1">
        <v>324</v>
      </c>
    </row>
    <row r="417" spans="9:12" x14ac:dyDescent="0.15">
      <c r="I417" s="1">
        <v>6</v>
      </c>
      <c r="J417" s="1">
        <v>56</v>
      </c>
      <c r="K417" s="1">
        <v>11</v>
      </c>
      <c r="L417" s="1">
        <v>360</v>
      </c>
    </row>
    <row r="418" spans="9:12" x14ac:dyDescent="0.15">
      <c r="I418" s="1">
        <v>6</v>
      </c>
      <c r="J418" s="1">
        <v>57</v>
      </c>
      <c r="K418" s="1">
        <v>11</v>
      </c>
      <c r="L418" s="1">
        <v>360</v>
      </c>
    </row>
    <row r="419" spans="9:12" x14ac:dyDescent="0.15">
      <c r="I419" s="1">
        <v>6</v>
      </c>
      <c r="J419" s="1">
        <v>58</v>
      </c>
      <c r="K419" s="1">
        <v>11</v>
      </c>
      <c r="L419" s="1">
        <v>360</v>
      </c>
    </row>
    <row r="420" spans="9:12" x14ac:dyDescent="0.15">
      <c r="I420" s="1">
        <v>6</v>
      </c>
      <c r="J420" s="1">
        <v>59</v>
      </c>
      <c r="K420" s="1">
        <v>11</v>
      </c>
      <c r="L420" s="1">
        <v>360</v>
      </c>
    </row>
    <row r="421" spans="9:12" x14ac:dyDescent="0.15">
      <c r="I421" s="1">
        <v>6</v>
      </c>
      <c r="J421" s="1">
        <v>60</v>
      </c>
      <c r="K421" s="1">
        <v>11</v>
      </c>
      <c r="L421" s="1">
        <v>360</v>
      </c>
    </row>
    <row r="422" spans="9:12" x14ac:dyDescent="0.15">
      <c r="I422" s="1">
        <v>7</v>
      </c>
      <c r="J422" s="1">
        <v>1</v>
      </c>
      <c r="K422" s="1">
        <v>11</v>
      </c>
      <c r="L422" s="1">
        <v>12</v>
      </c>
    </row>
    <row r="423" spans="9:12" x14ac:dyDescent="0.15">
      <c r="I423" s="1">
        <v>7</v>
      </c>
      <c r="J423" s="1">
        <v>2</v>
      </c>
      <c r="K423" s="1">
        <v>11</v>
      </c>
      <c r="L423" s="1">
        <v>12</v>
      </c>
    </row>
    <row r="424" spans="9:12" x14ac:dyDescent="0.15">
      <c r="I424" s="1">
        <v>7</v>
      </c>
      <c r="J424" s="1">
        <v>3</v>
      </c>
      <c r="K424" s="1">
        <v>11</v>
      </c>
      <c r="L424" s="1">
        <v>12</v>
      </c>
    </row>
    <row r="425" spans="9:12" x14ac:dyDescent="0.15">
      <c r="I425" s="1">
        <v>7</v>
      </c>
      <c r="J425" s="1">
        <v>4</v>
      </c>
      <c r="K425" s="1">
        <v>11</v>
      </c>
      <c r="L425" s="1">
        <v>12</v>
      </c>
    </row>
    <row r="426" spans="9:12" x14ac:dyDescent="0.15">
      <c r="I426" s="1">
        <v>7</v>
      </c>
      <c r="J426" s="1">
        <v>5</v>
      </c>
      <c r="K426" s="1">
        <v>11</v>
      </c>
      <c r="L426" s="1">
        <v>12</v>
      </c>
    </row>
    <row r="427" spans="9:12" x14ac:dyDescent="0.15">
      <c r="I427" s="1">
        <v>7</v>
      </c>
      <c r="J427" s="1">
        <v>6</v>
      </c>
      <c r="K427" s="1">
        <v>11</v>
      </c>
      <c r="L427" s="1">
        <v>24</v>
      </c>
    </row>
    <row r="428" spans="9:12" x14ac:dyDescent="0.15">
      <c r="I428" s="1">
        <v>7</v>
      </c>
      <c r="J428" s="1">
        <v>7</v>
      </c>
      <c r="K428" s="1">
        <v>11</v>
      </c>
      <c r="L428" s="1">
        <v>24</v>
      </c>
    </row>
    <row r="429" spans="9:12" x14ac:dyDescent="0.15">
      <c r="I429" s="1">
        <v>7</v>
      </c>
      <c r="J429" s="1">
        <v>8</v>
      </c>
      <c r="K429" s="1">
        <v>11</v>
      </c>
      <c r="L429" s="1">
        <v>24</v>
      </c>
    </row>
    <row r="430" spans="9:12" x14ac:dyDescent="0.15">
      <c r="I430" s="1">
        <v>7</v>
      </c>
      <c r="J430" s="1">
        <v>9</v>
      </c>
      <c r="K430" s="1">
        <v>11</v>
      </c>
      <c r="L430" s="1">
        <v>24</v>
      </c>
    </row>
    <row r="431" spans="9:12" x14ac:dyDescent="0.15">
      <c r="I431" s="1">
        <v>7</v>
      </c>
      <c r="J431" s="1">
        <v>10</v>
      </c>
      <c r="K431" s="1">
        <v>11</v>
      </c>
      <c r="L431" s="1">
        <v>24</v>
      </c>
    </row>
    <row r="432" spans="9:12" x14ac:dyDescent="0.15">
      <c r="I432" s="1">
        <v>7</v>
      </c>
      <c r="J432" s="1">
        <v>11</v>
      </c>
      <c r="K432" s="1">
        <v>11</v>
      </c>
      <c r="L432" s="1">
        <v>36</v>
      </c>
    </row>
    <row r="433" spans="9:12" x14ac:dyDescent="0.15">
      <c r="I433" s="1">
        <v>7</v>
      </c>
      <c r="J433" s="1">
        <v>12</v>
      </c>
      <c r="K433" s="1">
        <v>11</v>
      </c>
      <c r="L433" s="1">
        <v>36</v>
      </c>
    </row>
    <row r="434" spans="9:12" x14ac:dyDescent="0.15">
      <c r="I434" s="1">
        <v>7</v>
      </c>
      <c r="J434" s="1">
        <v>13</v>
      </c>
      <c r="K434" s="1">
        <v>11</v>
      </c>
      <c r="L434" s="1">
        <v>36</v>
      </c>
    </row>
    <row r="435" spans="9:12" x14ac:dyDescent="0.15">
      <c r="I435" s="1">
        <v>7</v>
      </c>
      <c r="J435" s="1">
        <v>14</v>
      </c>
      <c r="K435" s="1">
        <v>11</v>
      </c>
      <c r="L435" s="1">
        <v>36</v>
      </c>
    </row>
    <row r="436" spans="9:12" x14ac:dyDescent="0.15">
      <c r="I436" s="1">
        <v>7</v>
      </c>
      <c r="J436" s="1">
        <v>15</v>
      </c>
      <c r="K436" s="1">
        <v>11</v>
      </c>
      <c r="L436" s="1">
        <v>36</v>
      </c>
    </row>
    <row r="437" spans="9:12" x14ac:dyDescent="0.15">
      <c r="I437" s="1">
        <v>7</v>
      </c>
      <c r="J437" s="1">
        <v>16</v>
      </c>
      <c r="K437" s="1">
        <v>11</v>
      </c>
      <c r="L437" s="1">
        <v>72</v>
      </c>
    </row>
    <row r="438" spans="9:12" x14ac:dyDescent="0.15">
      <c r="I438" s="1">
        <v>7</v>
      </c>
      <c r="J438" s="1">
        <v>17</v>
      </c>
      <c r="K438" s="1">
        <v>11</v>
      </c>
      <c r="L438" s="1">
        <v>72</v>
      </c>
    </row>
    <row r="439" spans="9:12" x14ac:dyDescent="0.15">
      <c r="I439" s="1">
        <v>7</v>
      </c>
      <c r="J439" s="1">
        <v>18</v>
      </c>
      <c r="K439" s="1">
        <v>11</v>
      </c>
      <c r="L439" s="1">
        <v>72</v>
      </c>
    </row>
    <row r="440" spans="9:12" x14ac:dyDescent="0.15">
      <c r="I440" s="1">
        <v>7</v>
      </c>
      <c r="J440" s="1">
        <v>19</v>
      </c>
      <c r="K440" s="1">
        <v>11</v>
      </c>
      <c r="L440" s="1">
        <v>72</v>
      </c>
    </row>
    <row r="441" spans="9:12" x14ac:dyDescent="0.15">
      <c r="I441" s="1">
        <v>7</v>
      </c>
      <c r="J441" s="1">
        <v>20</v>
      </c>
      <c r="K441" s="1">
        <v>11</v>
      </c>
      <c r="L441" s="1">
        <v>72</v>
      </c>
    </row>
    <row r="442" spans="9:12" x14ac:dyDescent="0.15">
      <c r="I442" s="1">
        <v>7</v>
      </c>
      <c r="J442" s="1">
        <v>21</v>
      </c>
      <c r="K442" s="1">
        <v>11</v>
      </c>
      <c r="L442" s="1">
        <v>108</v>
      </c>
    </row>
    <row r="443" spans="9:12" x14ac:dyDescent="0.15">
      <c r="I443" s="1">
        <v>7</v>
      </c>
      <c r="J443" s="1">
        <v>22</v>
      </c>
      <c r="K443" s="1">
        <v>11</v>
      </c>
      <c r="L443" s="1">
        <v>108</v>
      </c>
    </row>
    <row r="444" spans="9:12" x14ac:dyDescent="0.15">
      <c r="I444" s="1">
        <v>7</v>
      </c>
      <c r="J444" s="1">
        <v>23</v>
      </c>
      <c r="K444" s="1">
        <v>11</v>
      </c>
      <c r="L444" s="1">
        <v>108</v>
      </c>
    </row>
    <row r="445" spans="9:12" x14ac:dyDescent="0.15">
      <c r="I445" s="1">
        <v>7</v>
      </c>
      <c r="J445" s="1">
        <v>24</v>
      </c>
      <c r="K445" s="1">
        <v>11</v>
      </c>
      <c r="L445" s="1">
        <v>108</v>
      </c>
    </row>
    <row r="446" spans="9:12" x14ac:dyDescent="0.15">
      <c r="I446" s="1">
        <v>7</v>
      </c>
      <c r="J446" s="1">
        <v>25</v>
      </c>
      <c r="K446" s="1">
        <v>11</v>
      </c>
      <c r="L446" s="1">
        <v>108</v>
      </c>
    </row>
    <row r="447" spans="9:12" x14ac:dyDescent="0.15">
      <c r="I447" s="1">
        <v>7</v>
      </c>
      <c r="J447" s="1">
        <v>26</v>
      </c>
      <c r="K447" s="1">
        <v>11</v>
      </c>
      <c r="L447" s="1">
        <v>144</v>
      </c>
    </row>
    <row r="448" spans="9:12" x14ac:dyDescent="0.15">
      <c r="I448" s="1">
        <v>7</v>
      </c>
      <c r="J448" s="1">
        <v>27</v>
      </c>
      <c r="K448" s="1">
        <v>11</v>
      </c>
      <c r="L448" s="1">
        <v>144</v>
      </c>
    </row>
    <row r="449" spans="9:12" x14ac:dyDescent="0.15">
      <c r="I449" s="1">
        <v>7</v>
      </c>
      <c r="J449" s="1">
        <v>28</v>
      </c>
      <c r="K449" s="1">
        <v>11</v>
      </c>
      <c r="L449" s="1">
        <v>144</v>
      </c>
    </row>
    <row r="450" spans="9:12" x14ac:dyDescent="0.15">
      <c r="I450" s="1">
        <v>7</v>
      </c>
      <c r="J450" s="1">
        <v>29</v>
      </c>
      <c r="K450" s="1">
        <v>11</v>
      </c>
      <c r="L450" s="1">
        <v>144</v>
      </c>
    </row>
    <row r="451" spans="9:12" x14ac:dyDescent="0.15">
      <c r="I451" s="1">
        <v>7</v>
      </c>
      <c r="J451" s="1">
        <v>30</v>
      </c>
      <c r="K451" s="1">
        <v>11</v>
      </c>
      <c r="L451" s="1">
        <v>144</v>
      </c>
    </row>
    <row r="452" spans="9:12" x14ac:dyDescent="0.15">
      <c r="I452" s="1">
        <v>7</v>
      </c>
      <c r="J452" s="1">
        <v>31</v>
      </c>
      <c r="K452" s="1">
        <v>11</v>
      </c>
      <c r="L452" s="1">
        <v>180</v>
      </c>
    </row>
    <row r="453" spans="9:12" x14ac:dyDescent="0.15">
      <c r="I453" s="1">
        <v>7</v>
      </c>
      <c r="J453" s="1">
        <v>32</v>
      </c>
      <c r="K453" s="1">
        <v>11</v>
      </c>
      <c r="L453" s="1">
        <v>180</v>
      </c>
    </row>
    <row r="454" spans="9:12" x14ac:dyDescent="0.15">
      <c r="I454" s="1">
        <v>7</v>
      </c>
      <c r="J454" s="1">
        <v>33</v>
      </c>
      <c r="K454" s="1">
        <v>11</v>
      </c>
      <c r="L454" s="1">
        <v>180</v>
      </c>
    </row>
    <row r="455" spans="9:12" x14ac:dyDescent="0.15">
      <c r="I455" s="1">
        <v>7</v>
      </c>
      <c r="J455" s="1">
        <v>34</v>
      </c>
      <c r="K455" s="1">
        <v>11</v>
      </c>
      <c r="L455" s="1">
        <v>180</v>
      </c>
    </row>
    <row r="456" spans="9:12" x14ac:dyDescent="0.15">
      <c r="I456" s="1">
        <v>7</v>
      </c>
      <c r="J456" s="1">
        <v>35</v>
      </c>
      <c r="K456" s="1">
        <v>11</v>
      </c>
      <c r="L456" s="1">
        <v>180</v>
      </c>
    </row>
    <row r="457" spans="9:12" x14ac:dyDescent="0.15">
      <c r="I457" s="1">
        <v>7</v>
      </c>
      <c r="J457" s="1">
        <v>36</v>
      </c>
      <c r="K457" s="1">
        <v>11</v>
      </c>
      <c r="L457" s="1">
        <v>216</v>
      </c>
    </row>
    <row r="458" spans="9:12" x14ac:dyDescent="0.15">
      <c r="I458" s="1">
        <v>7</v>
      </c>
      <c r="J458" s="1">
        <v>37</v>
      </c>
      <c r="K458" s="1">
        <v>11</v>
      </c>
      <c r="L458" s="1">
        <v>216</v>
      </c>
    </row>
    <row r="459" spans="9:12" x14ac:dyDescent="0.15">
      <c r="I459" s="1">
        <v>7</v>
      </c>
      <c r="J459" s="1">
        <v>38</v>
      </c>
      <c r="K459" s="1">
        <v>11</v>
      </c>
      <c r="L459" s="1">
        <v>216</v>
      </c>
    </row>
    <row r="460" spans="9:12" x14ac:dyDescent="0.15">
      <c r="I460" s="1">
        <v>7</v>
      </c>
      <c r="J460" s="1">
        <v>39</v>
      </c>
      <c r="K460" s="1">
        <v>11</v>
      </c>
      <c r="L460" s="1">
        <v>216</v>
      </c>
    </row>
    <row r="461" spans="9:12" x14ac:dyDescent="0.15">
      <c r="I461" s="1">
        <v>7</v>
      </c>
      <c r="J461" s="1">
        <v>40</v>
      </c>
      <c r="K461" s="1">
        <v>11</v>
      </c>
      <c r="L461" s="1">
        <v>216</v>
      </c>
    </row>
    <row r="462" spans="9:12" x14ac:dyDescent="0.15">
      <c r="I462" s="1">
        <v>7</v>
      </c>
      <c r="J462" s="1">
        <v>41</v>
      </c>
      <c r="K462" s="1">
        <v>11</v>
      </c>
      <c r="L462" s="1">
        <v>252</v>
      </c>
    </row>
    <row r="463" spans="9:12" x14ac:dyDescent="0.15">
      <c r="I463" s="1">
        <v>7</v>
      </c>
      <c r="J463" s="1">
        <v>42</v>
      </c>
      <c r="K463" s="1">
        <v>11</v>
      </c>
      <c r="L463" s="1">
        <v>252</v>
      </c>
    </row>
    <row r="464" spans="9:12" x14ac:dyDescent="0.15">
      <c r="I464" s="1">
        <v>7</v>
      </c>
      <c r="J464" s="1">
        <v>43</v>
      </c>
      <c r="K464" s="1">
        <v>11</v>
      </c>
      <c r="L464" s="1">
        <v>252</v>
      </c>
    </row>
    <row r="465" spans="9:12" x14ac:dyDescent="0.15">
      <c r="I465" s="1">
        <v>7</v>
      </c>
      <c r="J465" s="1">
        <v>44</v>
      </c>
      <c r="K465" s="1">
        <v>11</v>
      </c>
      <c r="L465" s="1">
        <v>252</v>
      </c>
    </row>
    <row r="466" spans="9:12" x14ac:dyDescent="0.15">
      <c r="I466" s="1">
        <v>7</v>
      </c>
      <c r="J466" s="1">
        <v>45</v>
      </c>
      <c r="K466" s="1">
        <v>11</v>
      </c>
      <c r="L466" s="1">
        <v>252</v>
      </c>
    </row>
    <row r="467" spans="9:12" x14ac:dyDescent="0.15">
      <c r="I467" s="1">
        <v>7</v>
      </c>
      <c r="J467" s="1">
        <v>46</v>
      </c>
      <c r="K467" s="1">
        <v>11</v>
      </c>
      <c r="L467" s="1">
        <v>288</v>
      </c>
    </row>
    <row r="468" spans="9:12" x14ac:dyDescent="0.15">
      <c r="I468" s="1">
        <v>7</v>
      </c>
      <c r="J468" s="1">
        <v>47</v>
      </c>
      <c r="K468" s="1">
        <v>11</v>
      </c>
      <c r="L468" s="1">
        <v>288</v>
      </c>
    </row>
    <row r="469" spans="9:12" x14ac:dyDescent="0.15">
      <c r="I469" s="1">
        <v>7</v>
      </c>
      <c r="J469" s="1">
        <v>48</v>
      </c>
      <c r="K469" s="1">
        <v>11</v>
      </c>
      <c r="L469" s="1">
        <v>288</v>
      </c>
    </row>
    <row r="470" spans="9:12" x14ac:dyDescent="0.15">
      <c r="I470" s="1">
        <v>7</v>
      </c>
      <c r="J470" s="1">
        <v>49</v>
      </c>
      <c r="K470" s="1">
        <v>11</v>
      </c>
      <c r="L470" s="1">
        <v>288</v>
      </c>
    </row>
    <row r="471" spans="9:12" x14ac:dyDescent="0.15">
      <c r="I471" s="1">
        <v>7</v>
      </c>
      <c r="J471" s="1">
        <v>50</v>
      </c>
      <c r="K471" s="1">
        <v>11</v>
      </c>
      <c r="L471" s="1">
        <v>288</v>
      </c>
    </row>
    <row r="472" spans="9:12" x14ac:dyDescent="0.15">
      <c r="I472" s="1">
        <v>7</v>
      </c>
      <c r="J472" s="1">
        <v>51</v>
      </c>
      <c r="K472" s="1">
        <v>11</v>
      </c>
      <c r="L472" s="1">
        <v>324</v>
      </c>
    </row>
    <row r="473" spans="9:12" x14ac:dyDescent="0.15">
      <c r="I473" s="1">
        <v>7</v>
      </c>
      <c r="J473" s="1">
        <v>52</v>
      </c>
      <c r="K473" s="1">
        <v>11</v>
      </c>
      <c r="L473" s="1">
        <v>324</v>
      </c>
    </row>
    <row r="474" spans="9:12" x14ac:dyDescent="0.15">
      <c r="I474" s="1">
        <v>7</v>
      </c>
      <c r="J474" s="1">
        <v>53</v>
      </c>
      <c r="K474" s="1">
        <v>11</v>
      </c>
      <c r="L474" s="1">
        <v>324</v>
      </c>
    </row>
    <row r="475" spans="9:12" x14ac:dyDescent="0.15">
      <c r="I475" s="1">
        <v>7</v>
      </c>
      <c r="J475" s="1">
        <v>54</v>
      </c>
      <c r="K475" s="1">
        <v>11</v>
      </c>
      <c r="L475" s="1">
        <v>324</v>
      </c>
    </row>
    <row r="476" spans="9:12" x14ac:dyDescent="0.15">
      <c r="I476" s="1">
        <v>7</v>
      </c>
      <c r="J476" s="1">
        <v>55</v>
      </c>
      <c r="K476" s="1">
        <v>11</v>
      </c>
      <c r="L476" s="1">
        <v>324</v>
      </c>
    </row>
    <row r="477" spans="9:12" x14ac:dyDescent="0.15">
      <c r="I477" s="1">
        <v>7</v>
      </c>
      <c r="J477" s="1">
        <v>56</v>
      </c>
      <c r="K477" s="1">
        <v>11</v>
      </c>
      <c r="L477" s="1">
        <v>360</v>
      </c>
    </row>
    <row r="478" spans="9:12" x14ac:dyDescent="0.15">
      <c r="I478" s="1">
        <v>7</v>
      </c>
      <c r="J478" s="1">
        <v>57</v>
      </c>
      <c r="K478" s="1">
        <v>11</v>
      </c>
      <c r="L478" s="1">
        <v>360</v>
      </c>
    </row>
    <row r="479" spans="9:12" x14ac:dyDescent="0.15">
      <c r="I479" s="1">
        <v>7</v>
      </c>
      <c r="J479" s="1">
        <v>58</v>
      </c>
      <c r="K479" s="1">
        <v>11</v>
      </c>
      <c r="L479" s="1">
        <v>360</v>
      </c>
    </row>
    <row r="480" spans="9:12" x14ac:dyDescent="0.15">
      <c r="I480" s="1">
        <v>7</v>
      </c>
      <c r="J480" s="1">
        <v>59</v>
      </c>
      <c r="K480" s="1">
        <v>11</v>
      </c>
      <c r="L480" s="1">
        <v>360</v>
      </c>
    </row>
    <row r="481" spans="9:12" x14ac:dyDescent="0.15">
      <c r="I481" s="1">
        <v>7</v>
      </c>
      <c r="J481" s="1">
        <v>60</v>
      </c>
      <c r="K481" s="1">
        <v>11</v>
      </c>
      <c r="L481" s="1">
        <v>360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23"/>
  <sheetViews>
    <sheetView workbookViewId="0"/>
  </sheetViews>
  <sheetFormatPr defaultRowHeight="13.5" x14ac:dyDescent="0.15"/>
  <cols>
    <col min="1" max="1" width="13.125" style="37" bestFit="1" customWidth="1"/>
    <col min="2" max="2" width="17.375" style="36" bestFit="1" customWidth="1"/>
    <col min="3" max="3" width="10.375" style="36" customWidth="1"/>
    <col min="4" max="4" width="11" style="36" bestFit="1" customWidth="1"/>
    <col min="5" max="5" width="17.25" style="36" bestFit="1" customWidth="1"/>
    <col min="6" max="6" width="10.5" style="36" bestFit="1" customWidth="1"/>
    <col min="7" max="7" width="13" style="36" bestFit="1" customWidth="1"/>
    <col min="8" max="10" width="15.125" style="36" bestFit="1" customWidth="1"/>
    <col min="11" max="11" width="13" style="36" bestFit="1" customWidth="1"/>
    <col min="12" max="16384" width="9" style="36"/>
  </cols>
  <sheetData>
    <row r="1" spans="1:9" s="35" customFormat="1" x14ac:dyDescent="0.15">
      <c r="A1" s="42" t="s">
        <v>232</v>
      </c>
      <c r="B1" s="43" t="s">
        <v>13036</v>
      </c>
      <c r="C1" s="38"/>
      <c r="E1" s="44" t="s">
        <v>5</v>
      </c>
      <c r="F1" s="44" t="s">
        <v>6</v>
      </c>
      <c r="G1" s="44" t="s">
        <v>7</v>
      </c>
      <c r="H1" s="44" t="s">
        <v>9</v>
      </c>
      <c r="I1" s="44" t="s">
        <v>10</v>
      </c>
    </row>
    <row r="2" spans="1:9" ht="12.75" customHeight="1" x14ac:dyDescent="0.15">
      <c r="A2" s="39">
        <v>81</v>
      </c>
      <c r="B2" s="40">
        <v>9000</v>
      </c>
      <c r="C2" s="40"/>
      <c r="D2" s="36" t="s">
        <v>3</v>
      </c>
      <c r="E2" s="36">
        <v>30000</v>
      </c>
      <c r="F2" s="36">
        <v>1000</v>
      </c>
      <c r="G2" s="36">
        <v>20</v>
      </c>
      <c r="H2" s="36">
        <f>E2*G2</f>
        <v>600000</v>
      </c>
      <c r="I2" s="36">
        <f>F2*G2</f>
        <v>20000</v>
      </c>
    </row>
    <row r="3" spans="1:9" x14ac:dyDescent="0.15">
      <c r="A3" s="41">
        <v>82</v>
      </c>
      <c r="B3" s="40">
        <v>10100</v>
      </c>
      <c r="C3" s="40"/>
      <c r="D3" s="36" t="s">
        <v>4</v>
      </c>
      <c r="E3" s="36">
        <v>300000</v>
      </c>
      <c r="F3" s="36">
        <v>9998</v>
      </c>
      <c r="G3" s="36">
        <v>4</v>
      </c>
      <c r="H3" s="36">
        <f t="shared" ref="H3:H4" si="0">E3*G3</f>
        <v>1200000</v>
      </c>
      <c r="I3" s="36">
        <f t="shared" ref="I3:I4" si="1">F3*G3</f>
        <v>39992</v>
      </c>
    </row>
    <row r="4" spans="1:9" x14ac:dyDescent="0.15">
      <c r="A4" s="39">
        <v>83</v>
      </c>
      <c r="B4" s="40">
        <v>11200</v>
      </c>
      <c r="C4" s="40"/>
      <c r="D4" s="36" t="s">
        <v>8</v>
      </c>
      <c r="E4" s="36">
        <f>MEDIAN(B2:B123)</f>
        <v>120900</v>
      </c>
      <c r="F4" s="36">
        <v>0</v>
      </c>
      <c r="G4" s="36">
        <v>3</v>
      </c>
      <c r="H4" s="36">
        <f t="shared" si="0"/>
        <v>362700</v>
      </c>
      <c r="I4" s="36">
        <f t="shared" si="1"/>
        <v>0</v>
      </c>
    </row>
    <row r="5" spans="1:9" x14ac:dyDescent="0.15">
      <c r="A5" s="41">
        <v>84</v>
      </c>
      <c r="B5" s="40">
        <v>12300</v>
      </c>
      <c r="C5" s="40"/>
    </row>
    <row r="6" spans="1:9" x14ac:dyDescent="0.15">
      <c r="A6" s="39">
        <v>85</v>
      </c>
      <c r="B6" s="40">
        <v>13400</v>
      </c>
      <c r="C6" s="40"/>
      <c r="D6" s="44" t="s">
        <v>1</v>
      </c>
      <c r="E6" s="44" t="s">
        <v>2</v>
      </c>
      <c r="F6" s="45" t="s">
        <v>14732</v>
      </c>
    </row>
    <row r="7" spans="1:9" x14ac:dyDescent="0.15">
      <c r="A7" s="41">
        <v>86</v>
      </c>
      <c r="B7" s="40">
        <v>14500</v>
      </c>
      <c r="C7" s="40"/>
      <c r="D7" s="9">
        <v>0</v>
      </c>
      <c r="E7" s="9">
        <v>0</v>
      </c>
      <c r="F7" s="36">
        <f>SUM($E$7:E7)</f>
        <v>0</v>
      </c>
    </row>
    <row r="8" spans="1:9" x14ac:dyDescent="0.15">
      <c r="A8" s="39">
        <v>87</v>
      </c>
      <c r="B8" s="40">
        <v>15600</v>
      </c>
      <c r="C8" s="40"/>
      <c r="D8" s="10">
        <v>1</v>
      </c>
      <c r="E8" s="10">
        <v>60000</v>
      </c>
      <c r="F8" s="36">
        <f>SUM($E$7:E8)</f>
        <v>60000</v>
      </c>
    </row>
    <row r="9" spans="1:9" x14ac:dyDescent="0.15">
      <c r="A9" s="41">
        <v>88</v>
      </c>
      <c r="B9" s="40">
        <v>16700</v>
      </c>
      <c r="C9" s="40"/>
      <c r="D9" s="10">
        <v>2</v>
      </c>
      <c r="E9" s="10">
        <v>210000</v>
      </c>
      <c r="F9" s="36">
        <f>SUM($E$7:E9)</f>
        <v>270000</v>
      </c>
    </row>
    <row r="10" spans="1:9" x14ac:dyDescent="0.15">
      <c r="A10" s="39">
        <v>89</v>
      </c>
      <c r="B10" s="40">
        <v>17800</v>
      </c>
      <c r="C10" s="40"/>
      <c r="D10" s="10">
        <v>3</v>
      </c>
      <c r="E10" s="10">
        <v>500000</v>
      </c>
      <c r="F10" s="36">
        <f>SUM($E$7:E10)</f>
        <v>770000</v>
      </c>
    </row>
    <row r="11" spans="1:9" x14ac:dyDescent="0.15">
      <c r="A11" s="41">
        <v>90</v>
      </c>
      <c r="B11" s="40">
        <v>18900</v>
      </c>
      <c r="C11" s="40"/>
      <c r="D11" s="10">
        <v>4</v>
      </c>
      <c r="E11" s="10">
        <v>750000</v>
      </c>
      <c r="F11" s="36">
        <f>SUM($E$7:E11)</f>
        <v>1520000</v>
      </c>
    </row>
    <row r="12" spans="1:9" x14ac:dyDescent="0.15">
      <c r="A12" s="39">
        <v>91</v>
      </c>
      <c r="B12" s="40">
        <v>18900</v>
      </c>
      <c r="C12" s="40"/>
      <c r="D12" s="10">
        <v>5</v>
      </c>
      <c r="E12" s="10">
        <v>2000000</v>
      </c>
      <c r="F12" s="36">
        <f>SUM($E$7:E12)</f>
        <v>3520000</v>
      </c>
    </row>
    <row r="13" spans="1:9" x14ac:dyDescent="0.15">
      <c r="A13" s="41">
        <v>92</v>
      </c>
      <c r="B13" s="40">
        <v>18900</v>
      </c>
      <c r="C13" s="40"/>
      <c r="D13" s="10">
        <v>6</v>
      </c>
      <c r="E13" s="10">
        <v>3000000</v>
      </c>
      <c r="F13" s="36">
        <f>SUM($E$7:E13)</f>
        <v>6520000</v>
      </c>
    </row>
    <row r="14" spans="1:9" x14ac:dyDescent="0.15">
      <c r="A14" s="39">
        <v>93</v>
      </c>
      <c r="B14" s="40">
        <v>19800</v>
      </c>
      <c r="C14" s="40"/>
      <c r="D14" s="10">
        <v>7</v>
      </c>
      <c r="E14" s="10">
        <v>4000000</v>
      </c>
      <c r="F14" s="36">
        <f>SUM($E$7:E14)</f>
        <v>10520000</v>
      </c>
    </row>
    <row r="15" spans="1:9" x14ac:dyDescent="0.15">
      <c r="A15" s="41">
        <v>94</v>
      </c>
      <c r="B15" s="40">
        <v>21000</v>
      </c>
      <c r="C15" s="40"/>
      <c r="D15" s="10">
        <v>8</v>
      </c>
      <c r="E15" s="10">
        <v>7000000</v>
      </c>
      <c r="F15" s="36">
        <f>SUM($E$7:E15)</f>
        <v>17520000</v>
      </c>
    </row>
    <row r="16" spans="1:9" x14ac:dyDescent="0.15">
      <c r="A16" s="39">
        <v>95</v>
      </c>
      <c r="B16" s="40">
        <v>22300</v>
      </c>
      <c r="C16" s="40"/>
      <c r="D16" s="10">
        <v>9</v>
      </c>
      <c r="E16" s="10">
        <v>10000000</v>
      </c>
      <c r="F16" s="36">
        <f>SUM($E$7:E16)</f>
        <v>27520000</v>
      </c>
    </row>
    <row r="17" spans="1:6" x14ac:dyDescent="0.15">
      <c r="A17" s="41">
        <v>96</v>
      </c>
      <c r="B17" s="40">
        <v>23500</v>
      </c>
      <c r="C17" s="40"/>
      <c r="D17" s="10">
        <v>10</v>
      </c>
      <c r="E17" s="10">
        <v>12000000</v>
      </c>
      <c r="F17" s="36">
        <f>SUM($E$7:E17)</f>
        <v>39520000</v>
      </c>
    </row>
    <row r="18" spans="1:6" x14ac:dyDescent="0.15">
      <c r="A18" s="39">
        <v>97</v>
      </c>
      <c r="B18" s="40">
        <v>24700</v>
      </c>
      <c r="C18" s="40"/>
      <c r="D18" s="10">
        <v>11</v>
      </c>
      <c r="E18" s="10">
        <v>16000000</v>
      </c>
      <c r="F18" s="36">
        <f>SUM($E$7:E18)</f>
        <v>55520000</v>
      </c>
    </row>
    <row r="19" spans="1:6" x14ac:dyDescent="0.15">
      <c r="A19" s="41">
        <v>98</v>
      </c>
      <c r="B19" s="40">
        <v>26000</v>
      </c>
      <c r="C19" s="40"/>
      <c r="D19" s="10">
        <v>12</v>
      </c>
      <c r="E19" s="10">
        <v>20000000</v>
      </c>
      <c r="F19" s="36">
        <f>SUM($E$7:E19)</f>
        <v>75520000</v>
      </c>
    </row>
    <row r="20" spans="1:6" x14ac:dyDescent="0.15">
      <c r="A20" s="39">
        <v>99</v>
      </c>
      <c r="B20" s="40">
        <v>27200</v>
      </c>
      <c r="C20" s="40"/>
      <c r="D20" s="10">
        <v>13</v>
      </c>
      <c r="E20" s="10">
        <v>40000000</v>
      </c>
      <c r="F20" s="36">
        <f>SUM($E$7:E20)</f>
        <v>115520000</v>
      </c>
    </row>
    <row r="21" spans="1:6" x14ac:dyDescent="0.15">
      <c r="A21" s="41">
        <v>100</v>
      </c>
      <c r="B21" s="40">
        <v>28500</v>
      </c>
      <c r="C21" s="40"/>
    </row>
    <row r="22" spans="1:6" x14ac:dyDescent="0.15">
      <c r="A22" s="39">
        <v>101</v>
      </c>
      <c r="B22" s="40">
        <v>28500</v>
      </c>
      <c r="C22" s="40"/>
    </row>
    <row r="23" spans="1:6" x14ac:dyDescent="0.15">
      <c r="A23" s="41">
        <v>102</v>
      </c>
      <c r="B23" s="40">
        <v>29900</v>
      </c>
      <c r="C23" s="40"/>
    </row>
    <row r="24" spans="1:6" x14ac:dyDescent="0.15">
      <c r="A24" s="39">
        <v>103</v>
      </c>
      <c r="B24" s="40">
        <v>31500</v>
      </c>
      <c r="C24" s="40"/>
    </row>
    <row r="25" spans="1:6" x14ac:dyDescent="0.15">
      <c r="A25" s="41">
        <v>104</v>
      </c>
      <c r="B25" s="40">
        <v>33200</v>
      </c>
      <c r="C25" s="40"/>
    </row>
    <row r="26" spans="1:6" x14ac:dyDescent="0.15">
      <c r="A26" s="39">
        <v>105</v>
      </c>
      <c r="B26" s="40">
        <v>34800</v>
      </c>
      <c r="C26" s="40"/>
    </row>
    <row r="27" spans="1:6" x14ac:dyDescent="0.15">
      <c r="A27" s="41">
        <v>106</v>
      </c>
      <c r="B27" s="40">
        <v>36400</v>
      </c>
      <c r="C27" s="40"/>
    </row>
    <row r="28" spans="1:6" x14ac:dyDescent="0.15">
      <c r="A28" s="39">
        <v>107</v>
      </c>
      <c r="B28" s="40">
        <v>38000</v>
      </c>
      <c r="C28" s="40"/>
    </row>
    <row r="29" spans="1:6" x14ac:dyDescent="0.15">
      <c r="A29" s="41">
        <v>108</v>
      </c>
      <c r="B29" s="40">
        <v>39600</v>
      </c>
      <c r="C29" s="40"/>
    </row>
    <row r="30" spans="1:6" x14ac:dyDescent="0.15">
      <c r="A30" s="39">
        <v>109</v>
      </c>
      <c r="B30" s="40">
        <v>41300</v>
      </c>
      <c r="C30" s="40"/>
    </row>
    <row r="31" spans="1:6" x14ac:dyDescent="0.15">
      <c r="A31" s="41">
        <v>110</v>
      </c>
      <c r="B31" s="40">
        <v>42900</v>
      </c>
      <c r="C31" s="40"/>
    </row>
    <row r="32" spans="1:6" x14ac:dyDescent="0.15">
      <c r="A32" s="39">
        <v>111</v>
      </c>
      <c r="B32" s="40">
        <v>42900</v>
      </c>
      <c r="C32" s="40"/>
    </row>
    <row r="33" spans="1:3" x14ac:dyDescent="0.15">
      <c r="A33" s="41">
        <v>112</v>
      </c>
      <c r="B33" s="40">
        <v>44700</v>
      </c>
      <c r="C33" s="40"/>
    </row>
    <row r="34" spans="1:3" x14ac:dyDescent="0.15">
      <c r="A34" s="39">
        <v>113</v>
      </c>
      <c r="B34" s="40">
        <v>46800</v>
      </c>
      <c r="C34" s="40"/>
    </row>
    <row r="35" spans="1:3" x14ac:dyDescent="0.15">
      <c r="A35" s="41">
        <v>114</v>
      </c>
      <c r="B35" s="40">
        <v>48900</v>
      </c>
      <c r="C35" s="40"/>
    </row>
    <row r="36" spans="1:3" x14ac:dyDescent="0.15">
      <c r="A36" s="39">
        <v>115</v>
      </c>
      <c r="B36" s="40">
        <v>51000</v>
      </c>
      <c r="C36" s="40"/>
    </row>
    <row r="37" spans="1:3" x14ac:dyDescent="0.15">
      <c r="A37" s="41">
        <v>116</v>
      </c>
      <c r="B37" s="40">
        <v>53200</v>
      </c>
      <c r="C37" s="40"/>
    </row>
    <row r="38" spans="1:3" x14ac:dyDescent="0.15">
      <c r="A38" s="39">
        <v>117</v>
      </c>
      <c r="B38" s="40">
        <v>55300</v>
      </c>
      <c r="C38" s="40"/>
    </row>
    <row r="39" spans="1:3" x14ac:dyDescent="0.15">
      <c r="A39" s="41">
        <v>118</v>
      </c>
      <c r="B39" s="40">
        <v>57400</v>
      </c>
      <c r="C39" s="40"/>
    </row>
    <row r="40" spans="1:3" x14ac:dyDescent="0.15">
      <c r="A40" s="39">
        <v>119</v>
      </c>
      <c r="B40" s="40">
        <v>59500</v>
      </c>
      <c r="C40" s="40"/>
    </row>
    <row r="41" spans="1:3" x14ac:dyDescent="0.15">
      <c r="A41" s="41">
        <v>120</v>
      </c>
      <c r="B41" s="40">
        <v>61700</v>
      </c>
      <c r="C41" s="40"/>
    </row>
    <row r="42" spans="1:3" x14ac:dyDescent="0.15">
      <c r="A42" s="39">
        <v>121</v>
      </c>
      <c r="B42" s="40">
        <v>61700</v>
      </c>
      <c r="C42" s="40"/>
    </row>
    <row r="43" spans="1:3" x14ac:dyDescent="0.15">
      <c r="A43" s="41">
        <v>122</v>
      </c>
      <c r="B43" s="40">
        <v>61700</v>
      </c>
      <c r="C43" s="40"/>
    </row>
    <row r="44" spans="1:3" x14ac:dyDescent="0.15">
      <c r="A44" s="39">
        <v>123</v>
      </c>
      <c r="B44" s="40">
        <v>63000</v>
      </c>
      <c r="C44" s="40"/>
    </row>
    <row r="45" spans="1:3" x14ac:dyDescent="0.15">
      <c r="A45" s="41">
        <v>124</v>
      </c>
      <c r="B45" s="40">
        <v>66000</v>
      </c>
      <c r="C45" s="40"/>
    </row>
    <row r="46" spans="1:3" x14ac:dyDescent="0.15">
      <c r="A46" s="39">
        <v>125</v>
      </c>
      <c r="B46" s="40">
        <v>69000</v>
      </c>
      <c r="C46" s="40"/>
    </row>
    <row r="47" spans="1:3" x14ac:dyDescent="0.15">
      <c r="A47" s="41">
        <v>126</v>
      </c>
      <c r="B47" s="40">
        <v>72000</v>
      </c>
      <c r="C47" s="40"/>
    </row>
    <row r="48" spans="1:3" x14ac:dyDescent="0.15">
      <c r="A48" s="39">
        <v>127</v>
      </c>
      <c r="B48" s="40">
        <v>75000</v>
      </c>
      <c r="C48" s="40"/>
    </row>
    <row r="49" spans="1:3" x14ac:dyDescent="0.15">
      <c r="A49" s="41">
        <v>128</v>
      </c>
      <c r="B49" s="40">
        <v>78000</v>
      </c>
      <c r="C49" s="40"/>
    </row>
    <row r="50" spans="1:3" x14ac:dyDescent="0.15">
      <c r="A50" s="39">
        <v>129</v>
      </c>
      <c r="B50" s="40">
        <v>81000</v>
      </c>
      <c r="C50" s="40"/>
    </row>
    <row r="51" spans="1:3" x14ac:dyDescent="0.15">
      <c r="A51" s="41">
        <v>130</v>
      </c>
      <c r="B51" s="40">
        <v>84000</v>
      </c>
      <c r="C51" s="40"/>
    </row>
    <row r="52" spans="1:3" x14ac:dyDescent="0.15">
      <c r="A52" s="39">
        <v>131</v>
      </c>
      <c r="B52" s="40">
        <v>84000</v>
      </c>
      <c r="C52" s="40"/>
    </row>
    <row r="53" spans="1:3" x14ac:dyDescent="0.15">
      <c r="A53" s="41">
        <v>132</v>
      </c>
      <c r="B53" s="40">
        <v>85100</v>
      </c>
      <c r="C53" s="40"/>
    </row>
    <row r="54" spans="1:3" x14ac:dyDescent="0.15">
      <c r="A54" s="39">
        <v>133</v>
      </c>
      <c r="B54" s="40">
        <v>89100</v>
      </c>
      <c r="C54" s="40"/>
    </row>
    <row r="55" spans="1:3" x14ac:dyDescent="0.15">
      <c r="A55" s="41">
        <v>134</v>
      </c>
      <c r="B55" s="40">
        <v>93200</v>
      </c>
      <c r="C55" s="40"/>
    </row>
    <row r="56" spans="1:3" x14ac:dyDescent="0.15">
      <c r="A56" s="39">
        <v>135</v>
      </c>
      <c r="B56" s="40">
        <v>97200</v>
      </c>
      <c r="C56" s="40"/>
    </row>
    <row r="57" spans="1:3" x14ac:dyDescent="0.15">
      <c r="A57" s="41">
        <v>136</v>
      </c>
      <c r="B57" s="40">
        <v>101300</v>
      </c>
      <c r="C57" s="40"/>
    </row>
    <row r="58" spans="1:3" x14ac:dyDescent="0.15">
      <c r="A58" s="39">
        <v>137</v>
      </c>
      <c r="B58" s="40">
        <v>105300</v>
      </c>
      <c r="C58" s="40"/>
    </row>
    <row r="59" spans="1:3" x14ac:dyDescent="0.15">
      <c r="A59" s="41">
        <v>138</v>
      </c>
      <c r="B59" s="40">
        <v>109400</v>
      </c>
      <c r="C59" s="40"/>
    </row>
    <row r="60" spans="1:3" x14ac:dyDescent="0.15">
      <c r="A60" s="39">
        <v>139</v>
      </c>
      <c r="B60" s="40">
        <v>113400</v>
      </c>
      <c r="C60" s="40"/>
    </row>
    <row r="61" spans="1:3" x14ac:dyDescent="0.15">
      <c r="A61" s="41">
        <v>140</v>
      </c>
      <c r="B61" s="40">
        <v>117500</v>
      </c>
      <c r="C61" s="40"/>
    </row>
    <row r="62" spans="1:3" x14ac:dyDescent="0.15">
      <c r="A62" s="39">
        <v>141</v>
      </c>
      <c r="B62" s="40">
        <v>118300</v>
      </c>
      <c r="C62" s="40"/>
    </row>
    <row r="63" spans="1:3" x14ac:dyDescent="0.15">
      <c r="A63" s="41">
        <v>142</v>
      </c>
      <c r="B63" s="40">
        <v>123500</v>
      </c>
      <c r="C63" s="40"/>
    </row>
    <row r="64" spans="1:3" x14ac:dyDescent="0.15">
      <c r="A64" s="39">
        <v>143</v>
      </c>
      <c r="B64" s="40">
        <v>128700</v>
      </c>
      <c r="C64" s="40"/>
    </row>
    <row r="65" spans="1:3" x14ac:dyDescent="0.15">
      <c r="A65" s="41">
        <v>144</v>
      </c>
      <c r="B65" s="40">
        <v>133900</v>
      </c>
      <c r="C65" s="40"/>
    </row>
    <row r="66" spans="1:3" x14ac:dyDescent="0.15">
      <c r="A66" s="39">
        <v>145</v>
      </c>
      <c r="B66" s="40">
        <v>139100</v>
      </c>
      <c r="C66" s="40"/>
    </row>
    <row r="67" spans="1:3" x14ac:dyDescent="0.15">
      <c r="A67" s="41">
        <v>146</v>
      </c>
      <c r="B67" s="40">
        <v>144300</v>
      </c>
      <c r="C67" s="40"/>
    </row>
    <row r="68" spans="1:3" x14ac:dyDescent="0.15">
      <c r="A68" s="39">
        <v>147</v>
      </c>
      <c r="B68" s="40">
        <v>149500</v>
      </c>
      <c r="C68" s="40"/>
    </row>
    <row r="69" spans="1:3" x14ac:dyDescent="0.15">
      <c r="A69" s="41">
        <v>148</v>
      </c>
      <c r="B69" s="40">
        <v>154700</v>
      </c>
      <c r="C69" s="40"/>
    </row>
    <row r="70" spans="1:3" x14ac:dyDescent="0.15">
      <c r="A70" s="39">
        <v>149</v>
      </c>
      <c r="B70" s="40">
        <v>159900</v>
      </c>
      <c r="C70" s="40"/>
    </row>
    <row r="71" spans="1:3" x14ac:dyDescent="0.15">
      <c r="A71" s="41">
        <v>150</v>
      </c>
      <c r="B71" s="40">
        <v>165100</v>
      </c>
      <c r="C71" s="40"/>
    </row>
    <row r="72" spans="1:3" x14ac:dyDescent="0.15">
      <c r="A72" s="39">
        <v>151</v>
      </c>
      <c r="B72" s="40">
        <v>165100</v>
      </c>
      <c r="C72" s="40"/>
    </row>
    <row r="73" spans="1:3" x14ac:dyDescent="0.15">
      <c r="A73" s="41">
        <v>152</v>
      </c>
      <c r="B73" s="40">
        <v>188400</v>
      </c>
      <c r="C73" s="40"/>
    </row>
    <row r="74" spans="1:3" x14ac:dyDescent="0.15">
      <c r="A74" s="39">
        <v>153</v>
      </c>
      <c r="B74" s="40">
        <v>218400</v>
      </c>
      <c r="C74" s="40"/>
    </row>
    <row r="75" spans="1:3" x14ac:dyDescent="0.15">
      <c r="A75" s="41">
        <v>154</v>
      </c>
      <c r="B75" s="40">
        <v>248400</v>
      </c>
      <c r="C75" s="40"/>
    </row>
    <row r="76" spans="1:3" x14ac:dyDescent="0.15">
      <c r="A76" s="39">
        <v>155</v>
      </c>
      <c r="B76" s="40">
        <v>278400</v>
      </c>
      <c r="C76" s="40"/>
    </row>
    <row r="77" spans="1:3" x14ac:dyDescent="0.15">
      <c r="A77" s="41">
        <v>156</v>
      </c>
      <c r="B77" s="40">
        <v>308400</v>
      </c>
      <c r="C77" s="40"/>
    </row>
    <row r="78" spans="1:3" x14ac:dyDescent="0.15">
      <c r="A78" s="39">
        <v>157</v>
      </c>
      <c r="B78" s="40">
        <v>338400</v>
      </c>
      <c r="C78" s="40"/>
    </row>
    <row r="79" spans="1:3" x14ac:dyDescent="0.15">
      <c r="A79" s="41">
        <v>158</v>
      </c>
      <c r="B79" s="40">
        <v>368400</v>
      </c>
      <c r="C79" s="40"/>
    </row>
    <row r="80" spans="1:3" x14ac:dyDescent="0.15">
      <c r="A80" s="39">
        <v>159</v>
      </c>
      <c r="B80" s="40">
        <v>398400</v>
      </c>
      <c r="C80" s="40"/>
    </row>
    <row r="81" spans="1:3" x14ac:dyDescent="0.15">
      <c r="A81" s="41">
        <v>160</v>
      </c>
      <c r="B81" s="40">
        <v>428400</v>
      </c>
      <c r="C81" s="40"/>
    </row>
    <row r="82" spans="1:3" x14ac:dyDescent="0.15">
      <c r="A82" s="39">
        <v>161</v>
      </c>
      <c r="B82" s="40">
        <v>428400</v>
      </c>
      <c r="C82" s="40"/>
    </row>
    <row r="83" spans="1:3" x14ac:dyDescent="0.15">
      <c r="A83" s="41">
        <v>162</v>
      </c>
      <c r="B83" s="40">
        <v>487300</v>
      </c>
      <c r="C83" s="40"/>
    </row>
    <row r="84" spans="1:3" x14ac:dyDescent="0.15">
      <c r="A84" s="39">
        <v>163</v>
      </c>
      <c r="B84" s="40">
        <v>553300</v>
      </c>
      <c r="C84" s="40"/>
    </row>
    <row r="85" spans="1:3" x14ac:dyDescent="0.15">
      <c r="A85" s="41">
        <v>164</v>
      </c>
      <c r="B85" s="40">
        <v>619300</v>
      </c>
      <c r="C85" s="40"/>
    </row>
    <row r="86" spans="1:3" x14ac:dyDescent="0.15">
      <c r="A86" s="39">
        <v>165</v>
      </c>
      <c r="B86" s="40">
        <v>685300</v>
      </c>
      <c r="C86" s="40"/>
    </row>
    <row r="87" spans="1:3" x14ac:dyDescent="0.15">
      <c r="A87" s="41">
        <v>166</v>
      </c>
      <c r="B87" s="40">
        <v>751300</v>
      </c>
      <c r="C87" s="40"/>
    </row>
    <row r="88" spans="1:3" x14ac:dyDescent="0.15">
      <c r="A88" s="39">
        <v>167</v>
      </c>
      <c r="B88" s="40">
        <v>817300</v>
      </c>
      <c r="C88" s="40"/>
    </row>
    <row r="89" spans="1:3" x14ac:dyDescent="0.15">
      <c r="A89" s="41">
        <v>168</v>
      </c>
      <c r="B89" s="40">
        <v>883300</v>
      </c>
      <c r="C89" s="40"/>
    </row>
    <row r="90" spans="1:3" x14ac:dyDescent="0.15">
      <c r="A90" s="39">
        <v>169</v>
      </c>
      <c r="B90" s="40">
        <v>949300</v>
      </c>
      <c r="C90" s="40"/>
    </row>
    <row r="91" spans="1:3" x14ac:dyDescent="0.15">
      <c r="A91" s="41">
        <v>170</v>
      </c>
      <c r="B91" s="40">
        <v>1015300</v>
      </c>
      <c r="C91" s="40"/>
    </row>
    <row r="92" spans="1:3" x14ac:dyDescent="0.15">
      <c r="A92" s="39">
        <v>171</v>
      </c>
      <c r="B92" s="40">
        <v>1082400</v>
      </c>
      <c r="C92" s="40"/>
    </row>
    <row r="93" spans="1:3" x14ac:dyDescent="0.15">
      <c r="A93" s="41">
        <v>172</v>
      </c>
      <c r="B93" s="40">
        <v>1153900</v>
      </c>
      <c r="C93" s="40"/>
    </row>
    <row r="94" spans="1:3" x14ac:dyDescent="0.15">
      <c r="A94" s="39">
        <v>173</v>
      </c>
      <c r="B94" s="40">
        <v>1225400</v>
      </c>
      <c r="C94" s="40"/>
    </row>
    <row r="95" spans="1:3" x14ac:dyDescent="0.15">
      <c r="A95" s="41">
        <v>174</v>
      </c>
      <c r="B95" s="40">
        <v>1296900</v>
      </c>
      <c r="C95" s="40"/>
    </row>
    <row r="96" spans="1:3" x14ac:dyDescent="0.15">
      <c r="A96" s="39">
        <v>175</v>
      </c>
      <c r="B96" s="40">
        <v>1368400</v>
      </c>
      <c r="C96" s="40"/>
    </row>
    <row r="97" spans="1:3" x14ac:dyDescent="0.15">
      <c r="A97" s="41">
        <v>176</v>
      </c>
      <c r="B97" s="40">
        <v>1439900</v>
      </c>
      <c r="C97" s="40"/>
    </row>
    <row r="98" spans="1:3" x14ac:dyDescent="0.15">
      <c r="A98" s="39">
        <v>177</v>
      </c>
      <c r="B98" s="40">
        <v>1511400</v>
      </c>
      <c r="C98" s="40"/>
    </row>
    <row r="99" spans="1:3" x14ac:dyDescent="0.15">
      <c r="A99" s="41">
        <v>178</v>
      </c>
      <c r="B99" s="40">
        <v>1582900</v>
      </c>
      <c r="C99" s="40"/>
    </row>
    <row r="100" spans="1:3" x14ac:dyDescent="0.15">
      <c r="A100" s="39">
        <v>179</v>
      </c>
      <c r="B100" s="40">
        <v>1654400</v>
      </c>
      <c r="C100" s="40"/>
    </row>
    <row r="101" spans="1:3" x14ac:dyDescent="0.15">
      <c r="A101" s="41">
        <v>180</v>
      </c>
      <c r="B101" s="40">
        <v>1725900</v>
      </c>
      <c r="C101" s="40"/>
    </row>
    <row r="102" spans="1:3" x14ac:dyDescent="0.15">
      <c r="A102" s="39">
        <v>181</v>
      </c>
      <c r="B102" s="40">
        <v>1804000</v>
      </c>
      <c r="C102" s="40"/>
    </row>
    <row r="103" spans="1:3" x14ac:dyDescent="0.15">
      <c r="A103" s="41">
        <v>182</v>
      </c>
      <c r="B103" s="40">
        <v>1881000</v>
      </c>
      <c r="C103" s="40"/>
    </row>
    <row r="104" spans="1:3" x14ac:dyDescent="0.15">
      <c r="A104" s="39">
        <v>183</v>
      </c>
      <c r="B104" s="40">
        <v>1958000</v>
      </c>
      <c r="C104" s="40"/>
    </row>
    <row r="105" spans="1:3" x14ac:dyDescent="0.15">
      <c r="A105" s="41">
        <v>184</v>
      </c>
      <c r="B105" s="40">
        <v>2035000</v>
      </c>
      <c r="C105" s="40"/>
    </row>
    <row r="106" spans="1:3" x14ac:dyDescent="0.15">
      <c r="A106" s="39">
        <v>185</v>
      </c>
      <c r="B106" s="40">
        <v>2112000</v>
      </c>
      <c r="C106" s="40"/>
    </row>
    <row r="107" spans="1:3" x14ac:dyDescent="0.15">
      <c r="A107" s="41">
        <v>186</v>
      </c>
      <c r="B107" s="40">
        <v>2189000</v>
      </c>
      <c r="C107" s="40"/>
    </row>
    <row r="108" spans="1:3" x14ac:dyDescent="0.15">
      <c r="A108" s="39">
        <v>187</v>
      </c>
      <c r="B108" s="40">
        <v>2266000</v>
      </c>
      <c r="C108" s="40"/>
    </row>
    <row r="109" spans="1:3" x14ac:dyDescent="0.15">
      <c r="A109" s="41">
        <v>188</v>
      </c>
      <c r="B109" s="40">
        <v>2343000</v>
      </c>
      <c r="C109" s="40"/>
    </row>
    <row r="110" spans="1:3" x14ac:dyDescent="0.15">
      <c r="A110" s="39">
        <v>189</v>
      </c>
      <c r="B110" s="40">
        <v>2420000</v>
      </c>
      <c r="C110" s="40"/>
    </row>
    <row r="111" spans="1:3" x14ac:dyDescent="0.15">
      <c r="A111" s="41">
        <v>190</v>
      </c>
      <c r="B111" s="40">
        <v>2497000</v>
      </c>
      <c r="C111" s="40"/>
    </row>
    <row r="112" spans="1:3" x14ac:dyDescent="0.15">
      <c r="A112" s="39">
        <v>191</v>
      </c>
      <c r="B112" s="40">
        <v>2585000</v>
      </c>
      <c r="C112" s="40"/>
    </row>
    <row r="113" spans="1:3" x14ac:dyDescent="0.15">
      <c r="A113" s="41">
        <v>192</v>
      </c>
      <c r="B113" s="40">
        <v>2673000</v>
      </c>
      <c r="C113" s="40"/>
    </row>
    <row r="114" spans="1:3" x14ac:dyDescent="0.15">
      <c r="A114" s="39">
        <v>193</v>
      </c>
      <c r="B114" s="40">
        <v>2761000</v>
      </c>
      <c r="C114" s="40"/>
    </row>
    <row r="115" spans="1:3" x14ac:dyDescent="0.15">
      <c r="A115" s="41">
        <v>194</v>
      </c>
      <c r="B115" s="40">
        <v>2849000</v>
      </c>
      <c r="C115" s="40"/>
    </row>
    <row r="116" spans="1:3" x14ac:dyDescent="0.15">
      <c r="A116" s="39">
        <v>195</v>
      </c>
      <c r="B116" s="40">
        <v>2937000</v>
      </c>
      <c r="C116" s="40"/>
    </row>
    <row r="117" spans="1:3" x14ac:dyDescent="0.15">
      <c r="A117" s="41">
        <v>196</v>
      </c>
      <c r="B117" s="40">
        <v>3025000</v>
      </c>
      <c r="C117" s="40"/>
    </row>
    <row r="118" spans="1:3" x14ac:dyDescent="0.15">
      <c r="A118" s="39">
        <v>197</v>
      </c>
      <c r="B118" s="40">
        <v>3113000</v>
      </c>
      <c r="C118" s="40"/>
    </row>
    <row r="119" spans="1:3" x14ac:dyDescent="0.15">
      <c r="A119" s="41">
        <v>198</v>
      </c>
      <c r="B119" s="40">
        <v>3201000</v>
      </c>
      <c r="C119" s="40"/>
    </row>
    <row r="120" spans="1:3" x14ac:dyDescent="0.15">
      <c r="A120" s="39">
        <v>199</v>
      </c>
      <c r="B120" s="40">
        <v>3289000</v>
      </c>
      <c r="C120" s="40"/>
    </row>
    <row r="121" spans="1:3" x14ac:dyDescent="0.15">
      <c r="A121" s="41">
        <v>200</v>
      </c>
      <c r="B121" s="40">
        <v>3377000</v>
      </c>
      <c r="C121" s="40"/>
    </row>
    <row r="122" spans="1:3" x14ac:dyDescent="0.15">
      <c r="A122" s="39">
        <v>199</v>
      </c>
      <c r="B122" s="40">
        <v>3289000</v>
      </c>
      <c r="C122" s="40"/>
    </row>
    <row r="123" spans="1:3" x14ac:dyDescent="0.15">
      <c r="A123" s="41">
        <v>200</v>
      </c>
      <c r="B123" s="40">
        <v>3377000</v>
      </c>
      <c r="C123" s="40"/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31"/>
  <sheetViews>
    <sheetView workbookViewId="0"/>
  </sheetViews>
  <sheetFormatPr defaultRowHeight="13.5" x14ac:dyDescent="0.15"/>
  <cols>
    <col min="1" max="1" width="9" style="1"/>
    <col min="2" max="3" width="12.75" style="1" bestFit="1" customWidth="1"/>
    <col min="4" max="4" width="17.25" style="1" bestFit="1" customWidth="1"/>
    <col min="5" max="6" width="11" style="1" bestFit="1" customWidth="1"/>
    <col min="7" max="7" width="9" style="1" bestFit="1" customWidth="1"/>
    <col min="8" max="8" width="5.25" style="1" bestFit="1" customWidth="1"/>
    <col min="9" max="10" width="15.125" style="1" bestFit="1" customWidth="1"/>
    <col min="11" max="11" width="9" style="1"/>
    <col min="12" max="12" width="10.125" style="1" bestFit="1" customWidth="1"/>
    <col min="13" max="13" width="13.125" style="1" bestFit="1" customWidth="1"/>
    <col min="14" max="14" width="11.125" style="1" bestFit="1" customWidth="1"/>
    <col min="15" max="15" width="9" style="1" bestFit="1" customWidth="1"/>
    <col min="16" max="16" width="13" style="1" bestFit="1" customWidth="1"/>
    <col min="17" max="16384" width="9" style="1"/>
  </cols>
  <sheetData>
    <row r="1" spans="1:16" x14ac:dyDescent="0.15">
      <c r="A1" s="20" t="s">
        <v>12954</v>
      </c>
      <c r="B1" s="21" t="s">
        <v>12955</v>
      </c>
      <c r="C1" s="21" t="s">
        <v>12956</v>
      </c>
      <c r="D1" s="21" t="s">
        <v>12957</v>
      </c>
      <c r="E1" s="21" t="s">
        <v>12958</v>
      </c>
      <c r="F1" s="21" t="s">
        <v>13435</v>
      </c>
      <c r="G1" s="21" t="s">
        <v>13434</v>
      </c>
      <c r="H1" s="21" t="s">
        <v>13433</v>
      </c>
      <c r="I1" s="21" t="s">
        <v>12959</v>
      </c>
      <c r="J1" s="21" t="s">
        <v>12960</v>
      </c>
      <c r="L1" s="20" t="s">
        <v>5831</v>
      </c>
      <c r="M1" s="21" t="s">
        <v>12964</v>
      </c>
      <c r="N1" s="21" t="s">
        <v>12986</v>
      </c>
      <c r="O1" s="21" t="s">
        <v>12987</v>
      </c>
      <c r="P1" s="21" t="s">
        <v>12985</v>
      </c>
    </row>
    <row r="2" spans="1:16" x14ac:dyDescent="0.15">
      <c r="A2" s="1">
        <v>0</v>
      </c>
      <c r="B2" s="1">
        <v>240</v>
      </c>
      <c r="C2" s="1">
        <v>200001</v>
      </c>
      <c r="D2" s="1">
        <v>2</v>
      </c>
      <c r="E2" s="1">
        <v>100</v>
      </c>
      <c r="F2" s="1">
        <v>65</v>
      </c>
      <c r="G2" s="1">
        <v>20</v>
      </c>
      <c r="H2" s="1">
        <v>8</v>
      </c>
      <c r="I2" s="1">
        <v>50</v>
      </c>
      <c r="J2" s="1">
        <v>25</v>
      </c>
      <c r="L2" s="1" t="s">
        <v>12965</v>
      </c>
      <c r="M2" s="1">
        <v>601101</v>
      </c>
      <c r="N2" s="1">
        <v>601000</v>
      </c>
      <c r="O2" s="1">
        <v>20</v>
      </c>
      <c r="P2" s="1">
        <v>500</v>
      </c>
    </row>
    <row r="3" spans="1:16" x14ac:dyDescent="0.15">
      <c r="A3" s="1">
        <v>1</v>
      </c>
      <c r="B3" s="1">
        <v>350</v>
      </c>
      <c r="C3" s="1">
        <v>200001</v>
      </c>
      <c r="D3" s="1">
        <v>3</v>
      </c>
      <c r="E3" s="1">
        <v>100</v>
      </c>
      <c r="F3" s="1">
        <v>65</v>
      </c>
      <c r="G3" s="1">
        <v>20</v>
      </c>
      <c r="H3" s="1">
        <v>8</v>
      </c>
      <c r="I3" s="1">
        <v>100</v>
      </c>
      <c r="J3" s="1">
        <v>50</v>
      </c>
      <c r="L3" s="1" t="s">
        <v>12966</v>
      </c>
      <c r="M3" s="1">
        <v>601102</v>
      </c>
      <c r="N3" s="1">
        <v>601101</v>
      </c>
      <c r="O3" s="1">
        <v>3</v>
      </c>
      <c r="P3" s="1">
        <v>1000</v>
      </c>
    </row>
    <row r="4" spans="1:16" x14ac:dyDescent="0.15">
      <c r="A4" s="1">
        <v>2</v>
      </c>
      <c r="B4" s="1">
        <v>720</v>
      </c>
      <c r="C4" s="1">
        <v>200001</v>
      </c>
      <c r="D4" s="1">
        <v>4</v>
      </c>
      <c r="E4" s="1">
        <v>100</v>
      </c>
      <c r="F4" s="1">
        <v>65</v>
      </c>
      <c r="G4" s="1">
        <v>20</v>
      </c>
      <c r="H4" s="1">
        <v>8</v>
      </c>
      <c r="I4" s="1">
        <v>150</v>
      </c>
      <c r="J4" s="1">
        <v>75</v>
      </c>
      <c r="L4" s="1" t="s">
        <v>12967</v>
      </c>
      <c r="M4" s="1">
        <v>601103</v>
      </c>
      <c r="N4" s="1">
        <v>601102</v>
      </c>
      <c r="O4" s="1">
        <v>3</v>
      </c>
      <c r="P4" s="1">
        <v>1500</v>
      </c>
    </row>
    <row r="5" spans="1:16" x14ac:dyDescent="0.15">
      <c r="A5" s="1">
        <v>3</v>
      </c>
      <c r="B5" s="1">
        <v>950</v>
      </c>
      <c r="C5" s="1">
        <v>200001</v>
      </c>
      <c r="D5" s="1">
        <v>5</v>
      </c>
      <c r="E5" s="1">
        <v>100</v>
      </c>
      <c r="F5" s="1">
        <v>65</v>
      </c>
      <c r="G5" s="1">
        <v>20</v>
      </c>
      <c r="H5" s="1">
        <v>8</v>
      </c>
      <c r="I5" s="1">
        <v>200</v>
      </c>
      <c r="J5" s="1">
        <v>100</v>
      </c>
      <c r="L5" s="1" t="s">
        <v>12968</v>
      </c>
      <c r="M5" s="1">
        <v>601104</v>
      </c>
      <c r="N5" s="1">
        <v>601103</v>
      </c>
      <c r="O5" s="1">
        <v>3</v>
      </c>
      <c r="P5" s="1">
        <v>2000</v>
      </c>
    </row>
    <row r="6" spans="1:16" x14ac:dyDescent="0.15">
      <c r="A6" s="1">
        <v>4</v>
      </c>
      <c r="B6" s="1">
        <v>1000</v>
      </c>
      <c r="C6" s="1">
        <v>200001</v>
      </c>
      <c r="D6" s="1">
        <v>7</v>
      </c>
      <c r="E6" s="1">
        <v>100</v>
      </c>
      <c r="F6" s="1">
        <v>65</v>
      </c>
      <c r="G6" s="1">
        <v>20</v>
      </c>
      <c r="H6" s="1">
        <v>8</v>
      </c>
      <c r="I6" s="1">
        <v>250</v>
      </c>
      <c r="J6" s="1">
        <v>125</v>
      </c>
      <c r="L6" s="1" t="s">
        <v>12969</v>
      </c>
      <c r="M6" s="1">
        <v>601105</v>
      </c>
      <c r="N6" s="1">
        <v>601104</v>
      </c>
      <c r="O6" s="1">
        <v>3</v>
      </c>
      <c r="P6" s="1">
        <v>2500</v>
      </c>
    </row>
    <row r="7" spans="1:16" x14ac:dyDescent="0.15">
      <c r="A7" s="1">
        <v>5</v>
      </c>
      <c r="B7" s="1">
        <v>1250</v>
      </c>
      <c r="C7" s="1">
        <v>200001</v>
      </c>
      <c r="D7" s="1">
        <v>9</v>
      </c>
      <c r="E7" s="1">
        <v>100</v>
      </c>
      <c r="F7" s="1">
        <v>65</v>
      </c>
      <c r="G7" s="1">
        <v>20</v>
      </c>
      <c r="H7" s="1">
        <v>8</v>
      </c>
      <c r="I7" s="1">
        <v>300</v>
      </c>
      <c r="J7" s="1">
        <v>150</v>
      </c>
      <c r="L7" s="1" t="s">
        <v>12970</v>
      </c>
      <c r="M7" s="1">
        <v>601201</v>
      </c>
      <c r="N7" s="1">
        <v>601000</v>
      </c>
      <c r="O7" s="1">
        <v>20</v>
      </c>
      <c r="P7" s="1">
        <v>500</v>
      </c>
    </row>
    <row r="8" spans="1:16" x14ac:dyDescent="0.15">
      <c r="A8" s="1">
        <v>6</v>
      </c>
      <c r="B8" s="1">
        <v>1800</v>
      </c>
      <c r="C8" s="1">
        <v>200001</v>
      </c>
      <c r="D8" s="1">
        <v>12</v>
      </c>
      <c r="E8" s="1">
        <v>100</v>
      </c>
      <c r="F8" s="1">
        <v>65</v>
      </c>
      <c r="G8" s="1">
        <v>20</v>
      </c>
      <c r="H8" s="1">
        <v>8</v>
      </c>
      <c r="I8" s="1">
        <v>400</v>
      </c>
      <c r="J8" s="1">
        <v>200</v>
      </c>
      <c r="L8" s="1" t="s">
        <v>12971</v>
      </c>
      <c r="M8" s="1">
        <v>601202</v>
      </c>
      <c r="N8" s="1">
        <v>601201</v>
      </c>
      <c r="O8" s="1">
        <v>3</v>
      </c>
      <c r="P8" s="1">
        <v>1000</v>
      </c>
    </row>
    <row r="9" spans="1:16" x14ac:dyDescent="0.15">
      <c r="A9" s="1">
        <v>7</v>
      </c>
      <c r="B9" s="1">
        <v>2300</v>
      </c>
      <c r="C9" s="1">
        <v>200001</v>
      </c>
      <c r="D9" s="1">
        <v>14</v>
      </c>
      <c r="E9" s="1">
        <v>100</v>
      </c>
      <c r="F9" s="1">
        <v>65</v>
      </c>
      <c r="G9" s="1">
        <v>20</v>
      </c>
      <c r="H9" s="1">
        <v>8</v>
      </c>
      <c r="I9" s="1">
        <v>500</v>
      </c>
      <c r="J9" s="1">
        <v>250</v>
      </c>
      <c r="L9" s="1" t="s">
        <v>12972</v>
      </c>
      <c r="M9" s="1">
        <v>601203</v>
      </c>
      <c r="N9" s="1">
        <v>601202</v>
      </c>
      <c r="O9" s="1">
        <v>3</v>
      </c>
      <c r="P9" s="1">
        <v>1500</v>
      </c>
    </row>
    <row r="10" spans="1:16" x14ac:dyDescent="0.15">
      <c r="A10" s="1">
        <v>8</v>
      </c>
      <c r="B10" s="1">
        <v>3000</v>
      </c>
      <c r="C10" s="1">
        <v>200001</v>
      </c>
      <c r="D10" s="1">
        <v>16</v>
      </c>
      <c r="E10" s="1">
        <v>100</v>
      </c>
      <c r="F10" s="1">
        <v>65</v>
      </c>
      <c r="G10" s="1">
        <v>20</v>
      </c>
      <c r="H10" s="1">
        <v>8</v>
      </c>
      <c r="I10" s="1">
        <v>700</v>
      </c>
      <c r="J10" s="1">
        <v>350</v>
      </c>
      <c r="L10" s="1" t="s">
        <v>12973</v>
      </c>
      <c r="M10" s="1">
        <v>601204</v>
      </c>
      <c r="N10" s="1">
        <v>601203</v>
      </c>
      <c r="O10" s="1">
        <v>3</v>
      </c>
      <c r="P10" s="1">
        <v>2000</v>
      </c>
    </row>
    <row r="11" spans="1:16" x14ac:dyDescent="0.15">
      <c r="A11" s="1">
        <v>9</v>
      </c>
      <c r="B11" s="1">
        <v>0</v>
      </c>
      <c r="C11" s="1">
        <v>200001</v>
      </c>
      <c r="D11" s="1">
        <v>0</v>
      </c>
      <c r="E11" s="1">
        <v>100</v>
      </c>
      <c r="F11" s="1">
        <v>65</v>
      </c>
      <c r="G11" s="1">
        <v>20</v>
      </c>
      <c r="H11" s="1">
        <v>8</v>
      </c>
      <c r="I11" s="1">
        <v>1000</v>
      </c>
      <c r="J11" s="1">
        <v>500</v>
      </c>
      <c r="L11" s="1" t="s">
        <v>12974</v>
      </c>
      <c r="M11" s="1">
        <v>601205</v>
      </c>
      <c r="N11" s="1">
        <v>601204</v>
      </c>
      <c r="O11" s="1">
        <v>3</v>
      </c>
      <c r="P11" s="1">
        <v>2500</v>
      </c>
    </row>
    <row r="12" spans="1:16" x14ac:dyDescent="0.15">
      <c r="L12" s="1" t="s">
        <v>12975</v>
      </c>
      <c r="M12" s="1">
        <v>601301</v>
      </c>
      <c r="N12" s="1">
        <v>601000</v>
      </c>
      <c r="O12" s="1">
        <v>20</v>
      </c>
      <c r="P12" s="1">
        <v>500</v>
      </c>
    </row>
    <row r="13" spans="1:16" x14ac:dyDescent="0.15">
      <c r="A13" s="1" t="s">
        <v>12961</v>
      </c>
      <c r="L13" s="1" t="s">
        <v>12976</v>
      </c>
      <c r="M13" s="1">
        <v>601302</v>
      </c>
      <c r="N13" s="1">
        <v>601301</v>
      </c>
      <c r="O13" s="1">
        <v>3</v>
      </c>
      <c r="P13" s="1">
        <v>1000</v>
      </c>
    </row>
    <row r="14" spans="1:16" x14ac:dyDescent="0.15">
      <c r="A14" s="20" t="s">
        <v>12962</v>
      </c>
      <c r="B14" s="21" t="s">
        <v>12963</v>
      </c>
      <c r="C14" s="21" t="s">
        <v>13431</v>
      </c>
      <c r="L14" s="1" t="s">
        <v>12977</v>
      </c>
      <c r="M14" s="1">
        <v>601303</v>
      </c>
      <c r="N14" s="1">
        <v>601302</v>
      </c>
      <c r="O14" s="1">
        <v>3</v>
      </c>
      <c r="P14" s="1">
        <v>1500</v>
      </c>
    </row>
    <row r="15" spans="1:16" x14ac:dyDescent="0.15">
      <c r="A15" s="1">
        <v>1</v>
      </c>
      <c r="B15" s="1">
        <v>25</v>
      </c>
      <c r="C15" s="1">
        <f>B15/SUM($B$15:$B$18)</f>
        <v>0.27777777777777779</v>
      </c>
      <c r="L15" s="1" t="s">
        <v>12978</v>
      </c>
      <c r="M15" s="1">
        <v>601304</v>
      </c>
      <c r="N15" s="1">
        <v>601303</v>
      </c>
      <c r="O15" s="1">
        <v>3</v>
      </c>
      <c r="P15" s="1">
        <v>2000</v>
      </c>
    </row>
    <row r="16" spans="1:16" x14ac:dyDescent="0.15">
      <c r="A16" s="1">
        <v>2</v>
      </c>
      <c r="B16" s="1">
        <v>30</v>
      </c>
      <c r="C16" s="1">
        <f t="shared" ref="C16:C18" si="0">B16/SUM($B$15:$B$18)</f>
        <v>0.33333333333333331</v>
      </c>
      <c r="L16" s="1" t="s">
        <v>12979</v>
      </c>
      <c r="M16" s="1">
        <v>601305</v>
      </c>
      <c r="N16" s="1">
        <v>601304</v>
      </c>
      <c r="O16" s="1">
        <v>3</v>
      </c>
      <c r="P16" s="1">
        <v>2500</v>
      </c>
    </row>
    <row r="17" spans="1:16" x14ac:dyDescent="0.15">
      <c r="A17" s="1">
        <v>3</v>
      </c>
      <c r="B17" s="1">
        <v>25</v>
      </c>
      <c r="C17" s="1">
        <f t="shared" si="0"/>
        <v>0.27777777777777779</v>
      </c>
      <c r="L17" s="1" t="s">
        <v>12980</v>
      </c>
      <c r="M17" s="1">
        <v>601401</v>
      </c>
      <c r="N17" s="1">
        <v>601000</v>
      </c>
      <c r="O17" s="1">
        <v>20</v>
      </c>
      <c r="P17" s="1">
        <v>500</v>
      </c>
    </row>
    <row r="18" spans="1:16" x14ac:dyDescent="0.15">
      <c r="A18" s="1">
        <v>4</v>
      </c>
      <c r="B18" s="1">
        <v>10</v>
      </c>
      <c r="C18" s="1">
        <f t="shared" si="0"/>
        <v>0.1111111111111111</v>
      </c>
      <c r="L18" s="1" t="s">
        <v>12981</v>
      </c>
      <c r="M18" s="1">
        <v>601402</v>
      </c>
      <c r="N18" s="1">
        <v>601401</v>
      </c>
      <c r="O18" s="1">
        <v>3</v>
      </c>
      <c r="P18" s="1">
        <v>1000</v>
      </c>
    </row>
    <row r="19" spans="1:16" x14ac:dyDescent="0.15">
      <c r="A19" s="1" t="s">
        <v>13432</v>
      </c>
      <c r="B19" s="1">
        <f>SUMPRODUCT(A15:A18,C15:C18)</f>
        <v>2.2222222222222223</v>
      </c>
      <c r="L19" s="1" t="s">
        <v>12982</v>
      </c>
      <c r="M19" s="1">
        <v>601403</v>
      </c>
      <c r="N19" s="1">
        <v>601402</v>
      </c>
      <c r="O19" s="1">
        <v>3</v>
      </c>
      <c r="P19" s="1">
        <v>1500</v>
      </c>
    </row>
    <row r="20" spans="1:16" x14ac:dyDescent="0.15">
      <c r="L20" s="1" t="s">
        <v>12983</v>
      </c>
      <c r="M20" s="1">
        <v>601404</v>
      </c>
      <c r="N20" s="1">
        <v>601403</v>
      </c>
      <c r="O20" s="1">
        <v>3</v>
      </c>
      <c r="P20" s="1">
        <v>2000</v>
      </c>
    </row>
    <row r="21" spans="1:16" x14ac:dyDescent="0.15">
      <c r="A21" s="20" t="s">
        <v>12954</v>
      </c>
      <c r="B21" s="21" t="s">
        <v>13436</v>
      </c>
      <c r="C21" s="21" t="s">
        <v>13437</v>
      </c>
      <c r="L21" s="1" t="s">
        <v>12984</v>
      </c>
      <c r="M21" s="1">
        <v>601405</v>
      </c>
      <c r="N21" s="1">
        <v>601404</v>
      </c>
      <c r="O21" s="1">
        <v>3</v>
      </c>
      <c r="P21" s="1">
        <v>2500</v>
      </c>
    </row>
    <row r="22" spans="1:16" x14ac:dyDescent="0.15">
      <c r="A22" s="1">
        <v>0</v>
      </c>
      <c r="B22" s="1">
        <v>200001</v>
      </c>
      <c r="C22" s="1">
        <f>_xlfn.CEILING.MATH(B2*F2/100/($B$19+H2)*D2,1)+100/G2*D2</f>
        <v>41</v>
      </c>
    </row>
    <row r="23" spans="1:16" x14ac:dyDescent="0.15">
      <c r="A23" s="1">
        <v>1</v>
      </c>
      <c r="B23" s="1">
        <v>200001</v>
      </c>
      <c r="C23" s="1">
        <f t="shared" ref="C23:C31" si="1">_xlfn.CEILING.MATH(B3*F3/100/($B$19+H3)*D3,1)+100/G3*D3</f>
        <v>82</v>
      </c>
      <c r="L23" s="1" t="s">
        <v>12989</v>
      </c>
    </row>
    <row r="24" spans="1:16" x14ac:dyDescent="0.15">
      <c r="A24" s="1">
        <v>2</v>
      </c>
      <c r="B24" s="1">
        <v>200001</v>
      </c>
      <c r="C24" s="1">
        <f t="shared" si="1"/>
        <v>204</v>
      </c>
      <c r="L24" s="32" t="s">
        <v>12988</v>
      </c>
      <c r="M24" s="32" t="s">
        <v>14914</v>
      </c>
      <c r="N24" s="32" t="s">
        <v>13438</v>
      </c>
      <c r="O24" s="32" t="s">
        <v>13271</v>
      </c>
    </row>
    <row r="25" spans="1:16" x14ac:dyDescent="0.15">
      <c r="A25" s="1">
        <v>3</v>
      </c>
      <c r="B25" s="1">
        <v>200001</v>
      </c>
      <c r="C25" s="1">
        <f t="shared" si="1"/>
        <v>328</v>
      </c>
      <c r="L25" s="1">
        <v>601000</v>
      </c>
      <c r="M25" s="14" t="str">
        <f>INDEX([2]物品基础表!$A:$A,MATCH(L25,[2]物品基础表!$B:$B,0))</f>
        <v>神羽碎片</v>
      </c>
      <c r="N25" s="1">
        <f>(O2+O2*O3+O2*O3*O4+O2*O3*O4*O5+O2*O3*O4*O5*O6)*4</f>
        <v>9680</v>
      </c>
      <c r="O25" s="1">
        <f>N25*3</f>
        <v>29040</v>
      </c>
    </row>
    <row r="26" spans="1:16" x14ac:dyDescent="0.15">
      <c r="A26" s="1">
        <v>4</v>
      </c>
      <c r="B26" s="1">
        <v>200001</v>
      </c>
      <c r="C26" s="1">
        <f t="shared" si="1"/>
        <v>481</v>
      </c>
      <c r="L26" s="1">
        <v>200328</v>
      </c>
      <c r="M26" s="14" t="str">
        <f>INDEX([2]物品基础表!$A:$A,MATCH(L26,[2]物品基础表!$B:$B,0))</f>
        <v>羽翼资质丹</v>
      </c>
      <c r="N26" s="1">
        <f>I11</f>
        <v>1000</v>
      </c>
      <c r="O26" s="1">
        <f t="shared" ref="O26:O28" si="2">N26*3</f>
        <v>3000</v>
      </c>
    </row>
    <row r="27" spans="1:16" x14ac:dyDescent="0.15">
      <c r="A27" s="1">
        <v>5</v>
      </c>
      <c r="B27" s="1">
        <v>200001</v>
      </c>
      <c r="C27" s="1">
        <f t="shared" si="1"/>
        <v>761</v>
      </c>
      <c r="L27" s="1">
        <v>200329</v>
      </c>
      <c r="M27" s="14" t="str">
        <f>INDEX([2]物品基础表!$A:$A,MATCH(L27,[2]物品基础表!$B:$B,0))</f>
        <v>羽翼飞升丹</v>
      </c>
      <c r="N27" s="1">
        <f>J11</f>
        <v>500</v>
      </c>
      <c r="O27" s="1">
        <f t="shared" si="2"/>
        <v>1500</v>
      </c>
    </row>
    <row r="28" spans="1:16" x14ac:dyDescent="0.15">
      <c r="A28" s="1">
        <v>6</v>
      </c>
      <c r="B28" s="1">
        <v>200001</v>
      </c>
      <c r="C28" s="1">
        <f t="shared" si="1"/>
        <v>1434</v>
      </c>
      <c r="L28" s="1">
        <v>200001</v>
      </c>
      <c r="M28" s="14" t="str">
        <f>INDEX([2]物品基础表!$A:$A,MATCH(L28,[2]物品基础表!$B:$B,0))</f>
        <v>羽毛</v>
      </c>
      <c r="N28" s="1">
        <f>SUM(C22:C31)</f>
        <v>8582</v>
      </c>
      <c r="O28" s="1">
        <f t="shared" si="2"/>
        <v>25746</v>
      </c>
    </row>
    <row r="29" spans="1:16" x14ac:dyDescent="0.15">
      <c r="A29" s="1">
        <v>7</v>
      </c>
      <c r="B29" s="1">
        <v>200001</v>
      </c>
      <c r="C29" s="1">
        <f t="shared" si="1"/>
        <v>2118</v>
      </c>
    </row>
    <row r="30" spans="1:16" x14ac:dyDescent="0.15">
      <c r="A30" s="1">
        <v>8</v>
      </c>
      <c r="B30" s="1">
        <v>200001</v>
      </c>
      <c r="C30" s="1">
        <f t="shared" si="1"/>
        <v>3133</v>
      </c>
    </row>
    <row r="31" spans="1:16" x14ac:dyDescent="0.15">
      <c r="A31" s="1">
        <v>9</v>
      </c>
      <c r="B31" s="1">
        <v>200001</v>
      </c>
      <c r="C31" s="1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C401"/>
  <sheetViews>
    <sheetView workbookViewId="0"/>
  </sheetViews>
  <sheetFormatPr defaultRowHeight="13.5" x14ac:dyDescent="0.15"/>
  <cols>
    <col min="1" max="1" width="5.25" style="1" bestFit="1" customWidth="1"/>
    <col min="2" max="2" width="11" style="1" bestFit="1" customWidth="1"/>
    <col min="3" max="3" width="9" style="1"/>
    <col min="4" max="4" width="13" style="1" bestFit="1" customWidth="1"/>
    <col min="5" max="5" width="9" style="1"/>
    <col min="6" max="6" width="9.5" style="1" bestFit="1" customWidth="1"/>
    <col min="7" max="7" width="9" style="1"/>
    <col min="8" max="8" width="17.25" style="1" bestFit="1" customWidth="1"/>
    <col min="9" max="9" width="12.75" style="1" bestFit="1" customWidth="1"/>
    <col min="10" max="10" width="8.5" style="1" bestFit="1" customWidth="1"/>
    <col min="11" max="12" width="9" style="1"/>
    <col min="13" max="14" width="5.25" style="1" bestFit="1" customWidth="1"/>
    <col min="15" max="15" width="13.125" style="1" bestFit="1" customWidth="1"/>
    <col min="16" max="16" width="9" style="1"/>
    <col min="17" max="17" width="17.25" style="1" bestFit="1" customWidth="1"/>
    <col min="18" max="18" width="7.5" style="1" bestFit="1" customWidth="1"/>
    <col min="19" max="19" width="11" style="1" bestFit="1" customWidth="1"/>
    <col min="20" max="20" width="9" style="1"/>
    <col min="21" max="21" width="17.25" style="1" bestFit="1" customWidth="1"/>
    <col min="22" max="22" width="7.5" style="1" bestFit="1" customWidth="1"/>
    <col min="23" max="23" width="11.125" style="1" bestFit="1" customWidth="1"/>
    <col min="24" max="25" width="9" style="1"/>
    <col min="26" max="26" width="7.5" style="1" bestFit="1" customWidth="1"/>
    <col min="27" max="27" width="13" style="1" bestFit="1" customWidth="1"/>
    <col min="28" max="28" width="16.25" style="1" bestFit="1" customWidth="1"/>
    <col min="29" max="29" width="14.125" style="1" bestFit="1" customWidth="1"/>
    <col min="30" max="16384" width="9" style="1"/>
  </cols>
  <sheetData>
    <row r="1" spans="1:29" x14ac:dyDescent="0.15">
      <c r="A1" s="20" t="s">
        <v>232</v>
      </c>
      <c r="B1" s="21" t="s">
        <v>13032</v>
      </c>
      <c r="D1" s="20" t="s">
        <v>13029</v>
      </c>
      <c r="E1" s="21" t="s">
        <v>12990</v>
      </c>
      <c r="F1" s="21" t="s">
        <v>12991</v>
      </c>
      <c r="H1" s="20" t="s">
        <v>13033</v>
      </c>
      <c r="I1" s="21" t="s">
        <v>13031</v>
      </c>
      <c r="J1" s="21" t="s">
        <v>13034</v>
      </c>
      <c r="K1" s="21" t="s">
        <v>14731</v>
      </c>
      <c r="M1" s="20" t="s">
        <v>235</v>
      </c>
      <c r="N1" s="21" t="s">
        <v>232</v>
      </c>
      <c r="O1" s="21" t="s">
        <v>13037</v>
      </c>
      <c r="Q1" s="20" t="s">
        <v>13259</v>
      </c>
      <c r="R1" s="21" t="s">
        <v>13039</v>
      </c>
      <c r="S1" s="21" t="s">
        <v>13040</v>
      </c>
      <c r="U1" s="20" t="s">
        <v>13259</v>
      </c>
      <c r="V1" s="21" t="s">
        <v>13039</v>
      </c>
      <c r="W1" s="21" t="s">
        <v>13257</v>
      </c>
      <c r="X1" s="21" t="s">
        <v>13258</v>
      </c>
      <c r="Z1" s="32" t="s">
        <v>14728</v>
      </c>
      <c r="AA1" s="32" t="s">
        <v>14729</v>
      </c>
      <c r="AB1" s="32" t="s">
        <v>14730</v>
      </c>
    </row>
    <row r="2" spans="1:29" x14ac:dyDescent="0.15">
      <c r="A2" s="1">
        <v>111</v>
      </c>
      <c r="B2" s="1">
        <v>42900</v>
      </c>
      <c r="D2" s="1" t="s">
        <v>12992</v>
      </c>
      <c r="E2" s="1">
        <v>0</v>
      </c>
      <c r="F2" s="1">
        <v>0</v>
      </c>
      <c r="H2" s="1" t="s">
        <v>13030</v>
      </c>
      <c r="I2" s="1">
        <v>3</v>
      </c>
      <c r="J2" s="1">
        <f>MEDIAN(B2:B91)</f>
        <v>293400</v>
      </c>
      <c r="K2" s="1">
        <v>0</v>
      </c>
      <c r="M2" s="1">
        <v>9</v>
      </c>
      <c r="N2" s="1">
        <v>1</v>
      </c>
      <c r="O2" s="1">
        <v>180</v>
      </c>
      <c r="Q2" s="1" t="s">
        <v>13041</v>
      </c>
      <c r="R2" s="1">
        <v>410911</v>
      </c>
      <c r="S2" s="1">
        <v>180</v>
      </c>
      <c r="U2" s="1" t="s">
        <v>13042</v>
      </c>
      <c r="V2" s="1">
        <v>410912</v>
      </c>
      <c r="W2" s="1">
        <v>410911</v>
      </c>
      <c r="X2" s="1">
        <v>2</v>
      </c>
      <c r="Z2" s="1">
        <v>410961</v>
      </c>
      <c r="AA2" s="1" t="s">
        <v>13056</v>
      </c>
      <c r="AB2" s="1">
        <v>4</v>
      </c>
    </row>
    <row r="3" spans="1:29" x14ac:dyDescent="0.15">
      <c r="A3" s="1">
        <v>112</v>
      </c>
      <c r="B3" s="1">
        <v>44700</v>
      </c>
      <c r="D3" s="1" t="s">
        <v>12993</v>
      </c>
      <c r="E3" s="1">
        <v>1</v>
      </c>
      <c r="F3" s="1">
        <v>180000</v>
      </c>
      <c r="H3" s="1">
        <v>201104</v>
      </c>
      <c r="I3" s="1">
        <v>20</v>
      </c>
      <c r="J3" s="1">
        <v>30000</v>
      </c>
      <c r="K3" s="1">
        <v>1000</v>
      </c>
      <c r="M3" s="1">
        <v>9</v>
      </c>
      <c r="N3" s="1">
        <v>2</v>
      </c>
      <c r="O3" s="1">
        <v>180</v>
      </c>
      <c r="Q3" s="1" t="s">
        <v>13042</v>
      </c>
      <c r="R3" s="1">
        <v>410912</v>
      </c>
      <c r="S3" s="1">
        <v>290</v>
      </c>
      <c r="U3" s="1" t="s">
        <v>13045</v>
      </c>
      <c r="V3" s="1">
        <v>410922</v>
      </c>
      <c r="W3" s="1">
        <v>410921</v>
      </c>
      <c r="X3" s="1">
        <v>2</v>
      </c>
      <c r="Z3" s="1">
        <v>411061</v>
      </c>
      <c r="AA3" s="1" t="s">
        <v>13074</v>
      </c>
      <c r="AB3" s="1">
        <v>4</v>
      </c>
    </row>
    <row r="4" spans="1:29" x14ac:dyDescent="0.15">
      <c r="A4" s="1">
        <v>113</v>
      </c>
      <c r="B4" s="1">
        <v>46800</v>
      </c>
      <c r="D4" s="1" t="s">
        <v>12994</v>
      </c>
      <c r="E4" s="1">
        <v>2</v>
      </c>
      <c r="F4" s="1">
        <v>240000</v>
      </c>
      <c r="H4" s="1">
        <v>201105</v>
      </c>
      <c r="I4" s="1">
        <v>4</v>
      </c>
      <c r="J4" s="1">
        <v>300000</v>
      </c>
      <c r="K4" s="1">
        <v>9998</v>
      </c>
      <c r="M4" s="1">
        <v>9</v>
      </c>
      <c r="N4" s="1">
        <v>3</v>
      </c>
      <c r="O4" s="1">
        <v>180</v>
      </c>
      <c r="Q4" s="1" t="s">
        <v>13043</v>
      </c>
      <c r="R4" s="1">
        <v>410913</v>
      </c>
      <c r="S4" s="1">
        <v>520</v>
      </c>
      <c r="U4" s="1" t="s">
        <v>13048</v>
      </c>
      <c r="V4" s="1">
        <v>410932</v>
      </c>
      <c r="W4" s="1">
        <v>410931</v>
      </c>
      <c r="X4" s="1">
        <v>2</v>
      </c>
      <c r="Z4" s="1">
        <v>411161</v>
      </c>
      <c r="AA4" s="1" t="s">
        <v>13092</v>
      </c>
      <c r="AB4" s="1">
        <v>4</v>
      </c>
    </row>
    <row r="5" spans="1:29" x14ac:dyDescent="0.15">
      <c r="A5" s="1">
        <v>114</v>
      </c>
      <c r="B5" s="1">
        <v>48900</v>
      </c>
      <c r="D5" s="1" t="s">
        <v>12995</v>
      </c>
      <c r="E5" s="1">
        <v>3</v>
      </c>
      <c r="F5" s="1">
        <v>270000</v>
      </c>
      <c r="I5" s="1" t="s">
        <v>13035</v>
      </c>
      <c r="J5" s="1">
        <f>SUMPRODUCT(I2:I4,J2:J4)</f>
        <v>2680200</v>
      </c>
      <c r="K5" s="1">
        <f>SUMPRODUCT(I2:I4,K2:K4)</f>
        <v>59992</v>
      </c>
      <c r="M5" s="1">
        <v>9</v>
      </c>
      <c r="N5" s="1">
        <v>4</v>
      </c>
      <c r="O5" s="1">
        <v>180</v>
      </c>
      <c r="Q5" s="1" t="s">
        <v>13044</v>
      </c>
      <c r="R5" s="1">
        <v>410921</v>
      </c>
      <c r="S5" s="1">
        <v>270</v>
      </c>
      <c r="U5" s="1" t="s">
        <v>13051</v>
      </c>
      <c r="V5" s="1">
        <v>410942</v>
      </c>
      <c r="W5" s="1">
        <v>410941</v>
      </c>
      <c r="X5" s="1">
        <v>2</v>
      </c>
      <c r="Z5" s="1">
        <v>411261</v>
      </c>
      <c r="AA5" s="1" t="s">
        <v>13110</v>
      </c>
      <c r="AB5" s="1">
        <v>4</v>
      </c>
    </row>
    <row r="6" spans="1:29" x14ac:dyDescent="0.15">
      <c r="A6" s="1">
        <v>115</v>
      </c>
      <c r="B6" s="1">
        <v>51000</v>
      </c>
      <c r="D6" s="1" t="s">
        <v>12996</v>
      </c>
      <c r="E6" s="1">
        <v>4</v>
      </c>
      <c r="F6" s="1">
        <v>360000</v>
      </c>
      <c r="M6" s="1">
        <v>9</v>
      </c>
      <c r="N6" s="1">
        <v>5</v>
      </c>
      <c r="O6" s="1">
        <v>180</v>
      </c>
      <c r="Q6" s="1" t="s">
        <v>13045</v>
      </c>
      <c r="R6" s="1">
        <v>410922</v>
      </c>
      <c r="S6" s="1">
        <v>430</v>
      </c>
      <c r="U6" s="1" t="s">
        <v>13054</v>
      </c>
      <c r="V6" s="1">
        <v>410952</v>
      </c>
      <c r="W6" s="1">
        <v>410951</v>
      </c>
      <c r="X6" s="1">
        <v>2</v>
      </c>
      <c r="Z6" s="1">
        <v>420961</v>
      </c>
      <c r="AA6" s="1" t="s">
        <v>13128</v>
      </c>
      <c r="AB6" s="1">
        <v>4</v>
      </c>
    </row>
    <row r="7" spans="1:29" x14ac:dyDescent="0.15">
      <c r="A7" s="1">
        <v>116</v>
      </c>
      <c r="B7" s="1">
        <v>53200</v>
      </c>
      <c r="D7" s="1" t="s">
        <v>12997</v>
      </c>
      <c r="E7" s="1">
        <v>5</v>
      </c>
      <c r="F7" s="1">
        <v>480000</v>
      </c>
      <c r="H7" s="22" t="s">
        <v>14917</v>
      </c>
      <c r="I7" s="1">
        <f>F39/J5</f>
        <v>27.848668009850012</v>
      </c>
      <c r="M7" s="1">
        <v>9</v>
      </c>
      <c r="N7" s="1">
        <v>6</v>
      </c>
      <c r="O7" s="1">
        <v>180</v>
      </c>
      <c r="Q7" s="1" t="s">
        <v>13046</v>
      </c>
      <c r="R7" s="1">
        <v>410923</v>
      </c>
      <c r="S7" s="1">
        <v>770</v>
      </c>
      <c r="U7" s="1" t="s">
        <v>13057</v>
      </c>
      <c r="V7" s="1">
        <v>410962</v>
      </c>
      <c r="W7" s="1">
        <v>410961</v>
      </c>
      <c r="X7" s="1">
        <v>2</v>
      </c>
      <c r="Z7" s="1">
        <v>421061</v>
      </c>
      <c r="AA7" s="1" t="s">
        <v>13146</v>
      </c>
      <c r="AB7" s="1">
        <v>4</v>
      </c>
    </row>
    <row r="8" spans="1:29" x14ac:dyDescent="0.15">
      <c r="A8" s="1">
        <v>117</v>
      </c>
      <c r="B8" s="1">
        <v>55300</v>
      </c>
      <c r="D8" s="1" t="s">
        <v>12998</v>
      </c>
      <c r="E8" s="1">
        <v>6</v>
      </c>
      <c r="F8" s="1">
        <v>630000</v>
      </c>
      <c r="H8" s="34" t="s">
        <v>14918</v>
      </c>
      <c r="I8" s="1">
        <f>I7*K5</f>
        <v>1670697.291246922</v>
      </c>
      <c r="M8" s="1">
        <v>9</v>
      </c>
      <c r="N8" s="1">
        <v>7</v>
      </c>
      <c r="O8" s="1">
        <v>180</v>
      </c>
      <c r="Q8" s="1" t="s">
        <v>13047</v>
      </c>
      <c r="R8" s="1">
        <v>410931</v>
      </c>
      <c r="S8" s="1">
        <v>490</v>
      </c>
      <c r="U8" s="1" t="s">
        <v>13060</v>
      </c>
      <c r="V8" s="1">
        <v>411012</v>
      </c>
      <c r="W8" s="1">
        <v>411011</v>
      </c>
      <c r="X8" s="1">
        <v>2</v>
      </c>
      <c r="Z8" s="1">
        <v>421161</v>
      </c>
      <c r="AA8" s="1" t="s">
        <v>13164</v>
      </c>
      <c r="AB8" s="1">
        <v>4</v>
      </c>
    </row>
    <row r="9" spans="1:29" x14ac:dyDescent="0.15">
      <c r="A9" s="1">
        <v>118</v>
      </c>
      <c r="B9" s="1">
        <v>57400</v>
      </c>
      <c r="D9" s="1" t="s">
        <v>12999</v>
      </c>
      <c r="E9" s="1">
        <v>7</v>
      </c>
      <c r="F9" s="1">
        <v>480000</v>
      </c>
      <c r="M9" s="1">
        <v>9</v>
      </c>
      <c r="N9" s="1">
        <v>8</v>
      </c>
      <c r="O9" s="1">
        <v>180</v>
      </c>
      <c r="Q9" s="1" t="s">
        <v>13048</v>
      </c>
      <c r="R9" s="1">
        <v>410932</v>
      </c>
      <c r="S9" s="1">
        <v>780</v>
      </c>
      <c r="U9" s="1" t="s">
        <v>13063</v>
      </c>
      <c r="V9" s="1">
        <v>411022</v>
      </c>
      <c r="W9" s="1">
        <v>411021</v>
      </c>
      <c r="X9" s="1">
        <v>2</v>
      </c>
      <c r="Z9" s="1">
        <v>421261</v>
      </c>
      <c r="AA9" s="1" t="s">
        <v>13182</v>
      </c>
      <c r="AB9" s="1">
        <v>4</v>
      </c>
    </row>
    <row r="10" spans="1:29" x14ac:dyDescent="0.15">
      <c r="A10" s="1">
        <v>119</v>
      </c>
      <c r="B10" s="1">
        <v>59500</v>
      </c>
      <c r="D10" s="1" t="s">
        <v>13000</v>
      </c>
      <c r="E10" s="1">
        <v>8</v>
      </c>
      <c r="F10" s="1">
        <v>510000</v>
      </c>
      <c r="H10" s="1" t="s">
        <v>13038</v>
      </c>
      <c r="M10" s="1">
        <v>9</v>
      </c>
      <c r="N10" s="1">
        <v>9</v>
      </c>
      <c r="O10" s="1">
        <v>180</v>
      </c>
      <c r="Q10" s="1" t="s">
        <v>13049</v>
      </c>
      <c r="R10" s="1">
        <v>410933</v>
      </c>
      <c r="S10" s="1">
        <v>1400</v>
      </c>
      <c r="U10" s="1" t="s">
        <v>13066</v>
      </c>
      <c r="V10" s="1">
        <v>411032</v>
      </c>
      <c r="W10" s="1">
        <v>411031</v>
      </c>
      <c r="X10" s="1">
        <v>2</v>
      </c>
      <c r="Z10" s="1">
        <v>430961</v>
      </c>
      <c r="AA10" s="1" t="s">
        <v>13200</v>
      </c>
      <c r="AB10" s="1">
        <v>4</v>
      </c>
    </row>
    <row r="11" spans="1:29" x14ac:dyDescent="0.15">
      <c r="A11" s="1">
        <v>120</v>
      </c>
      <c r="B11" s="1">
        <v>61700</v>
      </c>
      <c r="D11" s="1" t="s">
        <v>13001</v>
      </c>
      <c r="E11" s="1">
        <v>9</v>
      </c>
      <c r="F11" s="1">
        <v>600000</v>
      </c>
      <c r="H11" s="22" t="s">
        <v>14752</v>
      </c>
      <c r="I11" s="1">
        <f>SUM(O2:O401)</f>
        <v>412000</v>
      </c>
      <c r="M11" s="1">
        <v>9</v>
      </c>
      <c r="N11" s="1">
        <v>10</v>
      </c>
      <c r="O11" s="1">
        <v>180</v>
      </c>
      <c r="Q11" s="1" t="s">
        <v>13050</v>
      </c>
      <c r="R11" s="1">
        <v>410941</v>
      </c>
      <c r="S11" s="1">
        <v>920</v>
      </c>
      <c r="U11" s="1" t="s">
        <v>13069</v>
      </c>
      <c r="V11" s="1">
        <v>411042</v>
      </c>
      <c r="W11" s="1">
        <v>411041</v>
      </c>
      <c r="X11" s="1">
        <v>2</v>
      </c>
      <c r="Z11" s="1">
        <v>431061</v>
      </c>
      <c r="AA11" s="1" t="s">
        <v>13218</v>
      </c>
      <c r="AB11" s="1">
        <v>4</v>
      </c>
    </row>
    <row r="12" spans="1:29" x14ac:dyDescent="0.15">
      <c r="A12" s="1">
        <v>121</v>
      </c>
      <c r="B12" s="1">
        <v>61700</v>
      </c>
      <c r="D12" s="1" t="s">
        <v>13002</v>
      </c>
      <c r="E12" s="1">
        <v>10</v>
      </c>
      <c r="F12" s="1">
        <v>720000</v>
      </c>
      <c r="H12" s="34" t="s">
        <v>14753</v>
      </c>
      <c r="I12" s="1">
        <f>I11*3</f>
        <v>1236000</v>
      </c>
      <c r="M12" s="1">
        <v>9</v>
      </c>
      <c r="N12" s="1">
        <v>11</v>
      </c>
      <c r="O12" s="1">
        <v>330</v>
      </c>
      <c r="Q12" s="1" t="s">
        <v>13051</v>
      </c>
      <c r="R12" s="1">
        <v>410942</v>
      </c>
      <c r="S12" s="1">
        <v>1470</v>
      </c>
      <c r="U12" s="1" t="s">
        <v>13072</v>
      </c>
      <c r="V12" s="1">
        <v>411052</v>
      </c>
      <c r="W12" s="1">
        <v>411051</v>
      </c>
      <c r="X12" s="1">
        <v>2</v>
      </c>
      <c r="Z12" s="1">
        <v>431161</v>
      </c>
      <c r="AA12" s="1" t="s">
        <v>13236</v>
      </c>
      <c r="AB12" s="1">
        <v>4</v>
      </c>
    </row>
    <row r="13" spans="1:29" x14ac:dyDescent="0.15">
      <c r="A13" s="1">
        <v>122</v>
      </c>
      <c r="B13" s="1">
        <v>61700</v>
      </c>
      <c r="D13" s="1" t="s">
        <v>13003</v>
      </c>
      <c r="E13" s="1">
        <v>11</v>
      </c>
      <c r="F13" s="1">
        <v>810000</v>
      </c>
      <c r="M13" s="1">
        <v>9</v>
      </c>
      <c r="N13" s="1">
        <v>12</v>
      </c>
      <c r="O13" s="1">
        <v>330</v>
      </c>
      <c r="Q13" s="1" t="s">
        <v>13052</v>
      </c>
      <c r="R13" s="1">
        <v>410943</v>
      </c>
      <c r="S13" s="1">
        <v>2650</v>
      </c>
      <c r="U13" s="1" t="s">
        <v>13075</v>
      </c>
      <c r="V13" s="1">
        <v>411062</v>
      </c>
      <c r="W13" s="1">
        <v>411061</v>
      </c>
      <c r="X13" s="1">
        <v>2</v>
      </c>
      <c r="Z13" s="1">
        <v>431261</v>
      </c>
      <c r="AA13" s="1" t="s">
        <v>13254</v>
      </c>
      <c r="AB13" s="1">
        <v>4</v>
      </c>
    </row>
    <row r="14" spans="1:29" x14ac:dyDescent="0.15">
      <c r="A14" s="1">
        <v>123</v>
      </c>
      <c r="B14" s="1">
        <v>63000</v>
      </c>
      <c r="D14" s="1" t="s">
        <v>13004</v>
      </c>
      <c r="E14" s="1">
        <v>12</v>
      </c>
      <c r="F14" s="1">
        <v>900000</v>
      </c>
      <c r="M14" s="1">
        <v>9</v>
      </c>
      <c r="N14" s="1">
        <v>13</v>
      </c>
      <c r="O14" s="1">
        <v>330</v>
      </c>
      <c r="Q14" s="1" t="s">
        <v>13053</v>
      </c>
      <c r="R14" s="1">
        <v>410951</v>
      </c>
      <c r="S14" s="1">
        <v>1750</v>
      </c>
      <c r="U14" s="1" t="s">
        <v>13078</v>
      </c>
      <c r="V14" s="1">
        <v>411112</v>
      </c>
      <c r="W14" s="1">
        <v>411111</v>
      </c>
      <c r="X14" s="1">
        <v>2</v>
      </c>
    </row>
    <row r="15" spans="1:29" x14ac:dyDescent="0.15">
      <c r="A15" s="1">
        <v>124</v>
      </c>
      <c r="B15" s="1">
        <v>66000</v>
      </c>
      <c r="D15" s="1" t="s">
        <v>13005</v>
      </c>
      <c r="E15" s="1">
        <v>13</v>
      </c>
      <c r="F15" s="1">
        <v>930000</v>
      </c>
      <c r="M15" s="1">
        <v>9</v>
      </c>
      <c r="N15" s="1">
        <v>14</v>
      </c>
      <c r="O15" s="1">
        <v>330</v>
      </c>
      <c r="Q15" s="1" t="s">
        <v>13054</v>
      </c>
      <c r="R15" s="1">
        <v>410952</v>
      </c>
      <c r="S15" s="1">
        <v>2800</v>
      </c>
      <c r="U15" s="1" t="s">
        <v>13081</v>
      </c>
      <c r="V15" s="1">
        <v>411122</v>
      </c>
      <c r="W15" s="1">
        <v>411121</v>
      </c>
      <c r="X15" s="1">
        <v>2</v>
      </c>
      <c r="Z15" s="1" t="s">
        <v>14868</v>
      </c>
    </row>
    <row r="16" spans="1:29" x14ac:dyDescent="0.15">
      <c r="A16" s="1">
        <v>125</v>
      </c>
      <c r="B16" s="1">
        <v>69000</v>
      </c>
      <c r="D16" s="1" t="s">
        <v>13006</v>
      </c>
      <c r="E16" s="1">
        <v>14</v>
      </c>
      <c r="F16" s="1">
        <v>1020000</v>
      </c>
      <c r="M16" s="1">
        <v>9</v>
      </c>
      <c r="N16" s="1">
        <v>15</v>
      </c>
      <c r="O16" s="1">
        <v>330</v>
      </c>
      <c r="Q16" s="1" t="s">
        <v>13055</v>
      </c>
      <c r="R16" s="1">
        <v>410953</v>
      </c>
      <c r="S16" s="1">
        <v>5040</v>
      </c>
      <c r="U16" s="1" t="s">
        <v>13084</v>
      </c>
      <c r="V16" s="1">
        <v>411132</v>
      </c>
      <c r="W16" s="1">
        <v>411131</v>
      </c>
      <c r="X16" s="1">
        <v>2</v>
      </c>
      <c r="Z16" s="32" t="s">
        <v>14869</v>
      </c>
      <c r="AA16" s="32" t="s">
        <v>14870</v>
      </c>
      <c r="AB16" s="32" t="s">
        <v>14871</v>
      </c>
      <c r="AC16" s="32" t="s">
        <v>14872</v>
      </c>
    </row>
    <row r="17" spans="1:29" x14ac:dyDescent="0.15">
      <c r="A17" s="1">
        <v>126</v>
      </c>
      <c r="B17" s="1">
        <v>72000</v>
      </c>
      <c r="D17" s="1" t="s">
        <v>13007</v>
      </c>
      <c r="E17" s="1">
        <v>15</v>
      </c>
      <c r="F17" s="1">
        <v>1170000</v>
      </c>
      <c r="M17" s="1">
        <v>9</v>
      </c>
      <c r="N17" s="1">
        <v>16</v>
      </c>
      <c r="O17" s="1">
        <v>330</v>
      </c>
      <c r="Q17" s="1" t="s">
        <v>13056</v>
      </c>
      <c r="R17" s="1">
        <v>410961</v>
      </c>
      <c r="S17" s="1">
        <v>3330</v>
      </c>
      <c r="U17" s="1" t="s">
        <v>13087</v>
      </c>
      <c r="V17" s="1">
        <v>411142</v>
      </c>
      <c r="W17" s="1">
        <v>411141</v>
      </c>
      <c r="X17" s="1">
        <v>2</v>
      </c>
      <c r="Z17" s="1">
        <v>410001</v>
      </c>
      <c r="AA17" s="1" t="str">
        <f>IFERROR(INDEX([2]物品基础表!$A:$A,MATCH(Z17,[2]物品基础表!$B:$B,0)),)</f>
        <v>上古魔魂斗笠</v>
      </c>
      <c r="AB17" s="1">
        <v>10</v>
      </c>
      <c r="AC17" s="1">
        <f>AB17*3</f>
        <v>30</v>
      </c>
    </row>
    <row r="18" spans="1:29" x14ac:dyDescent="0.15">
      <c r="A18" s="1">
        <v>127</v>
      </c>
      <c r="B18" s="1">
        <v>75000</v>
      </c>
      <c r="D18" s="1" t="s">
        <v>13008</v>
      </c>
      <c r="E18" s="1">
        <v>16</v>
      </c>
      <c r="F18" s="1">
        <v>1410000</v>
      </c>
      <c r="M18" s="1">
        <v>9</v>
      </c>
      <c r="N18" s="1">
        <v>17</v>
      </c>
      <c r="O18" s="1">
        <v>330</v>
      </c>
      <c r="Q18" s="1" t="s">
        <v>13057</v>
      </c>
      <c r="R18" s="1">
        <v>410962</v>
      </c>
      <c r="S18" s="1">
        <v>5330</v>
      </c>
      <c r="U18" s="1" t="s">
        <v>13090</v>
      </c>
      <c r="V18" s="1">
        <v>411152</v>
      </c>
      <c r="W18" s="1">
        <v>411151</v>
      </c>
      <c r="X18" s="1">
        <v>2</v>
      </c>
      <c r="Z18" s="1">
        <v>410002</v>
      </c>
      <c r="AA18" s="1" t="str">
        <f>IFERROR(INDEX([2]物品基础表!$A:$A,MATCH(Z18,[2]物品基础表!$B:$B,0)),)</f>
        <v>上古魔魂面甲</v>
      </c>
      <c r="AB18" s="1">
        <v>10</v>
      </c>
      <c r="AC18" s="1">
        <f t="shared" ref="AC18:AC20" si="0">AB18*3</f>
        <v>30</v>
      </c>
    </row>
    <row r="19" spans="1:29" x14ac:dyDescent="0.15">
      <c r="A19" s="1">
        <v>128</v>
      </c>
      <c r="B19" s="1">
        <v>78000</v>
      </c>
      <c r="D19" s="1" t="s">
        <v>13009</v>
      </c>
      <c r="E19" s="1">
        <v>17</v>
      </c>
      <c r="F19" s="1">
        <v>1560000</v>
      </c>
      <c r="M19" s="1">
        <v>9</v>
      </c>
      <c r="N19" s="1">
        <v>18</v>
      </c>
      <c r="O19" s="1">
        <v>330</v>
      </c>
      <c r="Q19" s="1" t="s">
        <v>13058</v>
      </c>
      <c r="R19" s="1">
        <v>410963</v>
      </c>
      <c r="S19" s="1">
        <v>9590</v>
      </c>
      <c r="U19" s="1" t="s">
        <v>13093</v>
      </c>
      <c r="V19" s="1">
        <v>411162</v>
      </c>
      <c r="W19" s="1">
        <v>411161</v>
      </c>
      <c r="X19" s="1">
        <v>2</v>
      </c>
      <c r="Z19" s="1">
        <v>410003</v>
      </c>
      <c r="AA19" s="1" t="str">
        <f>IFERROR(INDEX([2]物品基础表!$A:$A,MATCH(Z19,[2]物品基础表!$B:$B,0)),)</f>
        <v>上古魔魂披风</v>
      </c>
      <c r="AB19" s="1">
        <v>10</v>
      </c>
      <c r="AC19" s="1">
        <f t="shared" si="0"/>
        <v>30</v>
      </c>
    </row>
    <row r="20" spans="1:29" x14ac:dyDescent="0.15">
      <c r="A20" s="1">
        <v>129</v>
      </c>
      <c r="B20" s="1">
        <v>81000</v>
      </c>
      <c r="D20" s="1" t="s">
        <v>13010</v>
      </c>
      <c r="E20" s="1">
        <v>18</v>
      </c>
      <c r="F20" s="1">
        <v>1740000</v>
      </c>
      <c r="M20" s="1">
        <v>9</v>
      </c>
      <c r="N20" s="1">
        <v>19</v>
      </c>
      <c r="O20" s="1">
        <v>330</v>
      </c>
      <c r="Q20" s="1" t="s">
        <v>13059</v>
      </c>
      <c r="R20" s="1">
        <v>411011</v>
      </c>
      <c r="S20" s="1">
        <v>180</v>
      </c>
      <c r="U20" s="1" t="s">
        <v>13096</v>
      </c>
      <c r="V20" s="1">
        <v>411212</v>
      </c>
      <c r="W20" s="1">
        <v>411211</v>
      </c>
      <c r="X20" s="1">
        <v>2</v>
      </c>
      <c r="Z20" s="1">
        <v>410004</v>
      </c>
      <c r="AA20" s="1" t="str">
        <f>IFERROR(INDEX([2]物品基础表!$A:$A,MATCH(Z20,[2]物品基础表!$B:$B,0)),)</f>
        <v>上古魔魂盾牌</v>
      </c>
      <c r="AB20" s="1">
        <v>10</v>
      </c>
      <c r="AC20" s="1">
        <f t="shared" si="0"/>
        <v>30</v>
      </c>
    </row>
    <row r="21" spans="1:29" x14ac:dyDescent="0.15">
      <c r="A21" s="1">
        <v>130</v>
      </c>
      <c r="B21" s="1">
        <v>84000</v>
      </c>
      <c r="D21" s="1" t="s">
        <v>13011</v>
      </c>
      <c r="E21" s="1">
        <v>19</v>
      </c>
      <c r="F21" s="1">
        <v>1410000</v>
      </c>
      <c r="M21" s="1">
        <v>9</v>
      </c>
      <c r="N21" s="1">
        <v>20</v>
      </c>
      <c r="O21" s="1">
        <v>330</v>
      </c>
      <c r="Q21" s="1" t="s">
        <v>13060</v>
      </c>
      <c r="R21" s="1">
        <v>411012</v>
      </c>
      <c r="S21" s="1">
        <v>290</v>
      </c>
      <c r="U21" s="1" t="s">
        <v>13099</v>
      </c>
      <c r="V21" s="1">
        <v>411222</v>
      </c>
      <c r="W21" s="1">
        <v>411221</v>
      </c>
      <c r="X21" s="1">
        <v>2</v>
      </c>
    </row>
    <row r="22" spans="1:29" x14ac:dyDescent="0.15">
      <c r="A22" s="1">
        <v>131</v>
      </c>
      <c r="B22" s="1">
        <v>84000</v>
      </c>
      <c r="D22" s="1" t="s">
        <v>13012</v>
      </c>
      <c r="E22" s="1">
        <v>20</v>
      </c>
      <c r="F22" s="1">
        <v>1530000</v>
      </c>
      <c r="M22" s="1">
        <v>9</v>
      </c>
      <c r="N22" s="1">
        <v>21</v>
      </c>
      <c r="O22" s="1">
        <v>480</v>
      </c>
      <c r="Q22" s="1" t="s">
        <v>13061</v>
      </c>
      <c r="R22" s="1">
        <v>411013</v>
      </c>
      <c r="S22" s="1">
        <v>520</v>
      </c>
      <c r="U22" s="1" t="s">
        <v>13102</v>
      </c>
      <c r="V22" s="1">
        <v>411232</v>
      </c>
      <c r="W22" s="1">
        <v>411231</v>
      </c>
      <c r="X22" s="1">
        <v>2</v>
      </c>
    </row>
    <row r="23" spans="1:29" x14ac:dyDescent="0.15">
      <c r="A23" s="1">
        <v>132</v>
      </c>
      <c r="B23" s="1">
        <v>85100</v>
      </c>
      <c r="D23" s="1" t="s">
        <v>13013</v>
      </c>
      <c r="E23" s="1">
        <v>21</v>
      </c>
      <c r="F23" s="1">
        <v>1770000</v>
      </c>
      <c r="M23" s="1">
        <v>9</v>
      </c>
      <c r="N23" s="1">
        <v>22</v>
      </c>
      <c r="O23" s="1">
        <v>480</v>
      </c>
      <c r="Q23" s="1" t="s">
        <v>13062</v>
      </c>
      <c r="R23" s="1">
        <v>411021</v>
      </c>
      <c r="S23" s="1">
        <v>270</v>
      </c>
      <c r="U23" s="1" t="s">
        <v>13105</v>
      </c>
      <c r="V23" s="1">
        <v>411242</v>
      </c>
      <c r="W23" s="1">
        <v>411241</v>
      </c>
      <c r="X23" s="1">
        <v>2</v>
      </c>
    </row>
    <row r="24" spans="1:29" x14ac:dyDescent="0.15">
      <c r="A24" s="1">
        <v>133</v>
      </c>
      <c r="B24" s="1">
        <v>89100</v>
      </c>
      <c r="D24" s="1" t="s">
        <v>13014</v>
      </c>
      <c r="E24" s="1">
        <v>22</v>
      </c>
      <c r="F24" s="1">
        <v>2130000</v>
      </c>
      <c r="M24" s="1">
        <v>9</v>
      </c>
      <c r="N24" s="1">
        <v>23</v>
      </c>
      <c r="O24" s="1">
        <v>480</v>
      </c>
      <c r="Q24" s="1" t="s">
        <v>13063</v>
      </c>
      <c r="R24" s="1">
        <v>411022</v>
      </c>
      <c r="S24" s="1">
        <v>430</v>
      </c>
      <c r="U24" s="1" t="s">
        <v>13108</v>
      </c>
      <c r="V24" s="1">
        <v>411252</v>
      </c>
      <c r="W24" s="1">
        <v>411251</v>
      </c>
      <c r="X24" s="1">
        <v>2</v>
      </c>
    </row>
    <row r="25" spans="1:29" x14ac:dyDescent="0.15">
      <c r="A25" s="1">
        <v>134</v>
      </c>
      <c r="B25" s="1">
        <v>93200</v>
      </c>
      <c r="D25" s="1" t="s">
        <v>13015</v>
      </c>
      <c r="E25" s="1">
        <v>23</v>
      </c>
      <c r="F25" s="1">
        <v>2370000</v>
      </c>
      <c r="M25" s="1">
        <v>9</v>
      </c>
      <c r="N25" s="1">
        <v>24</v>
      </c>
      <c r="O25" s="1">
        <v>480</v>
      </c>
      <c r="Q25" s="1" t="s">
        <v>13064</v>
      </c>
      <c r="R25" s="1">
        <v>411023</v>
      </c>
      <c r="S25" s="1">
        <v>770</v>
      </c>
      <c r="U25" s="1" t="s">
        <v>13111</v>
      </c>
      <c r="V25" s="1">
        <v>411262</v>
      </c>
      <c r="W25" s="1">
        <v>411261</v>
      </c>
      <c r="X25" s="1">
        <v>2</v>
      </c>
    </row>
    <row r="26" spans="1:29" x14ac:dyDescent="0.15">
      <c r="A26" s="1">
        <v>135</v>
      </c>
      <c r="B26" s="1">
        <v>97200</v>
      </c>
      <c r="D26" s="1" t="s">
        <v>13016</v>
      </c>
      <c r="E26" s="1">
        <v>24</v>
      </c>
      <c r="F26" s="1">
        <v>2610000</v>
      </c>
      <c r="M26" s="1">
        <v>9</v>
      </c>
      <c r="N26" s="1">
        <v>25</v>
      </c>
      <c r="O26" s="1">
        <v>480</v>
      </c>
      <c r="Q26" s="1" t="s">
        <v>13065</v>
      </c>
      <c r="R26" s="1">
        <v>411031</v>
      </c>
      <c r="S26" s="1">
        <v>490</v>
      </c>
      <c r="U26" s="1" t="s">
        <v>13114</v>
      </c>
      <c r="V26" s="1">
        <v>420912</v>
      </c>
      <c r="W26" s="1">
        <v>420911</v>
      </c>
      <c r="X26" s="1">
        <v>2</v>
      </c>
    </row>
    <row r="27" spans="1:29" x14ac:dyDescent="0.15">
      <c r="A27" s="1">
        <v>136</v>
      </c>
      <c r="B27" s="1">
        <v>101300</v>
      </c>
      <c r="D27" s="1" t="s">
        <v>13017</v>
      </c>
      <c r="E27" s="1">
        <v>25</v>
      </c>
      <c r="F27" s="1">
        <v>2280000</v>
      </c>
      <c r="M27" s="1">
        <v>9</v>
      </c>
      <c r="N27" s="1">
        <v>26</v>
      </c>
      <c r="O27" s="1">
        <v>480</v>
      </c>
      <c r="Q27" s="1" t="s">
        <v>13066</v>
      </c>
      <c r="R27" s="1">
        <v>411032</v>
      </c>
      <c r="S27" s="1">
        <v>780</v>
      </c>
      <c r="U27" s="1" t="s">
        <v>13117</v>
      </c>
      <c r="V27" s="1">
        <v>420922</v>
      </c>
      <c r="W27" s="1">
        <v>420921</v>
      </c>
      <c r="X27" s="1">
        <v>2</v>
      </c>
    </row>
    <row r="28" spans="1:29" x14ac:dyDescent="0.15">
      <c r="A28" s="1">
        <v>137</v>
      </c>
      <c r="B28" s="1">
        <v>105300</v>
      </c>
      <c r="D28" s="1" t="s">
        <v>13018</v>
      </c>
      <c r="E28" s="1">
        <v>26</v>
      </c>
      <c r="F28" s="1">
        <v>2460000</v>
      </c>
      <c r="M28" s="1">
        <v>9</v>
      </c>
      <c r="N28" s="1">
        <v>27</v>
      </c>
      <c r="O28" s="1">
        <v>480</v>
      </c>
      <c r="Q28" s="1" t="s">
        <v>13067</v>
      </c>
      <c r="R28" s="1">
        <v>411033</v>
      </c>
      <c r="S28" s="1">
        <v>1400</v>
      </c>
      <c r="U28" s="1" t="s">
        <v>13120</v>
      </c>
      <c r="V28" s="1">
        <v>420932</v>
      </c>
      <c r="W28" s="1">
        <v>420931</v>
      </c>
      <c r="X28" s="1">
        <v>2</v>
      </c>
    </row>
    <row r="29" spans="1:29" x14ac:dyDescent="0.15">
      <c r="A29" s="1">
        <v>138</v>
      </c>
      <c r="B29" s="1">
        <v>109400</v>
      </c>
      <c r="D29" s="1" t="s">
        <v>13019</v>
      </c>
      <c r="E29" s="1">
        <v>27</v>
      </c>
      <c r="F29" s="1">
        <v>2850000</v>
      </c>
      <c r="M29" s="1">
        <v>9</v>
      </c>
      <c r="N29" s="1">
        <v>28</v>
      </c>
      <c r="O29" s="1">
        <v>480</v>
      </c>
      <c r="Q29" s="1" t="s">
        <v>13068</v>
      </c>
      <c r="R29" s="1">
        <v>411041</v>
      </c>
      <c r="S29" s="1">
        <v>920</v>
      </c>
      <c r="U29" s="1" t="s">
        <v>13123</v>
      </c>
      <c r="V29" s="1">
        <v>420942</v>
      </c>
      <c r="W29" s="1">
        <v>420941</v>
      </c>
      <c r="X29" s="1">
        <v>2</v>
      </c>
    </row>
    <row r="30" spans="1:29" x14ac:dyDescent="0.15">
      <c r="A30" s="1">
        <v>139</v>
      </c>
      <c r="B30" s="1">
        <v>113400</v>
      </c>
      <c r="D30" s="1" t="s">
        <v>13020</v>
      </c>
      <c r="E30" s="1">
        <v>28</v>
      </c>
      <c r="F30" s="1">
        <v>3420000</v>
      </c>
      <c r="M30" s="1">
        <v>9</v>
      </c>
      <c r="N30" s="1">
        <v>29</v>
      </c>
      <c r="O30" s="1">
        <v>480</v>
      </c>
      <c r="Q30" s="1" t="s">
        <v>13069</v>
      </c>
      <c r="R30" s="1">
        <v>411042</v>
      </c>
      <c r="S30" s="1">
        <v>1470</v>
      </c>
      <c r="U30" s="1" t="s">
        <v>13126</v>
      </c>
      <c r="V30" s="1">
        <v>420952</v>
      </c>
      <c r="W30" s="1">
        <v>420951</v>
      </c>
      <c r="X30" s="1">
        <v>2</v>
      </c>
    </row>
    <row r="31" spans="1:29" x14ac:dyDescent="0.15">
      <c r="A31" s="1">
        <v>140</v>
      </c>
      <c r="B31" s="1">
        <v>117500</v>
      </c>
      <c r="D31" s="1" t="s">
        <v>13021</v>
      </c>
      <c r="E31" s="1">
        <v>29</v>
      </c>
      <c r="F31" s="1">
        <v>3810000</v>
      </c>
      <c r="M31" s="1">
        <v>9</v>
      </c>
      <c r="N31" s="1">
        <v>30</v>
      </c>
      <c r="O31" s="1">
        <v>480</v>
      </c>
      <c r="Q31" s="1" t="s">
        <v>13070</v>
      </c>
      <c r="R31" s="1">
        <v>411043</v>
      </c>
      <c r="S31" s="1">
        <v>2650</v>
      </c>
      <c r="U31" s="1" t="s">
        <v>13129</v>
      </c>
      <c r="V31" s="1">
        <v>420962</v>
      </c>
      <c r="W31" s="1">
        <v>420961</v>
      </c>
      <c r="X31" s="1">
        <v>2</v>
      </c>
    </row>
    <row r="32" spans="1:29" x14ac:dyDescent="0.15">
      <c r="A32" s="1">
        <v>141</v>
      </c>
      <c r="B32" s="1">
        <v>118300</v>
      </c>
      <c r="D32" s="1" t="s">
        <v>13022</v>
      </c>
      <c r="E32" s="1">
        <v>30</v>
      </c>
      <c r="F32" s="1">
        <v>4170000</v>
      </c>
      <c r="M32" s="1">
        <v>9</v>
      </c>
      <c r="N32" s="1">
        <v>31</v>
      </c>
      <c r="O32" s="1">
        <v>630</v>
      </c>
      <c r="Q32" s="1" t="s">
        <v>13071</v>
      </c>
      <c r="R32" s="1">
        <v>411051</v>
      </c>
      <c r="S32" s="1">
        <v>1750</v>
      </c>
      <c r="U32" s="1" t="s">
        <v>13132</v>
      </c>
      <c r="V32" s="1">
        <v>421012</v>
      </c>
      <c r="W32" s="1">
        <v>421011</v>
      </c>
      <c r="X32" s="1">
        <v>2</v>
      </c>
    </row>
    <row r="33" spans="1:24" x14ac:dyDescent="0.15">
      <c r="A33" s="1">
        <v>142</v>
      </c>
      <c r="B33" s="1">
        <v>123500</v>
      </c>
      <c r="D33" s="1" t="s">
        <v>13023</v>
      </c>
      <c r="E33" s="1">
        <v>31</v>
      </c>
      <c r="F33" s="1">
        <v>3570000</v>
      </c>
      <c r="M33" s="1">
        <v>9</v>
      </c>
      <c r="N33" s="1">
        <v>32</v>
      </c>
      <c r="O33" s="1">
        <v>630</v>
      </c>
      <c r="Q33" s="1" t="s">
        <v>13072</v>
      </c>
      <c r="R33" s="1">
        <v>411052</v>
      </c>
      <c r="S33" s="1">
        <v>2800</v>
      </c>
      <c r="U33" s="1" t="s">
        <v>13135</v>
      </c>
      <c r="V33" s="1">
        <v>421022</v>
      </c>
      <c r="W33" s="1">
        <v>421021</v>
      </c>
      <c r="X33" s="1">
        <v>2</v>
      </c>
    </row>
    <row r="34" spans="1:24" x14ac:dyDescent="0.15">
      <c r="A34" s="1">
        <v>143</v>
      </c>
      <c r="B34" s="1">
        <v>128700</v>
      </c>
      <c r="D34" s="1" t="s">
        <v>13024</v>
      </c>
      <c r="E34" s="1">
        <v>32</v>
      </c>
      <c r="F34" s="1">
        <v>3870000</v>
      </c>
      <c r="M34" s="1">
        <v>9</v>
      </c>
      <c r="N34" s="1">
        <v>33</v>
      </c>
      <c r="O34" s="1">
        <v>630</v>
      </c>
      <c r="Q34" s="1" t="s">
        <v>13073</v>
      </c>
      <c r="R34" s="1">
        <v>411053</v>
      </c>
      <c r="S34" s="1">
        <v>5040</v>
      </c>
      <c r="U34" s="1" t="s">
        <v>13138</v>
      </c>
      <c r="V34" s="1">
        <v>421032</v>
      </c>
      <c r="W34" s="1">
        <v>421031</v>
      </c>
      <c r="X34" s="1">
        <v>2</v>
      </c>
    </row>
    <row r="35" spans="1:24" x14ac:dyDescent="0.15">
      <c r="A35" s="1">
        <v>144</v>
      </c>
      <c r="B35" s="1">
        <v>133900</v>
      </c>
      <c r="D35" s="1" t="s">
        <v>13025</v>
      </c>
      <c r="E35" s="1">
        <v>33</v>
      </c>
      <c r="F35" s="1">
        <v>4470000</v>
      </c>
      <c r="M35" s="1">
        <v>9</v>
      </c>
      <c r="N35" s="1">
        <v>34</v>
      </c>
      <c r="O35" s="1">
        <v>630</v>
      </c>
      <c r="Q35" s="1" t="s">
        <v>13074</v>
      </c>
      <c r="R35" s="1">
        <v>411061</v>
      </c>
      <c r="S35" s="1">
        <v>3330</v>
      </c>
      <c r="U35" s="1" t="s">
        <v>13141</v>
      </c>
      <c r="V35" s="1">
        <v>421042</v>
      </c>
      <c r="W35" s="1">
        <v>421041</v>
      </c>
      <c r="X35" s="1">
        <v>2</v>
      </c>
    </row>
    <row r="36" spans="1:24" x14ac:dyDescent="0.15">
      <c r="A36" s="1">
        <v>145</v>
      </c>
      <c r="B36" s="1">
        <v>139100</v>
      </c>
      <c r="D36" s="1" t="s">
        <v>13026</v>
      </c>
      <c r="E36" s="1">
        <v>34</v>
      </c>
      <c r="F36" s="1">
        <v>5370000</v>
      </c>
      <c r="M36" s="1">
        <v>9</v>
      </c>
      <c r="N36" s="1">
        <v>35</v>
      </c>
      <c r="O36" s="1">
        <v>630</v>
      </c>
      <c r="Q36" s="1" t="s">
        <v>13075</v>
      </c>
      <c r="R36" s="1">
        <v>411062</v>
      </c>
      <c r="S36" s="1">
        <v>5330</v>
      </c>
      <c r="U36" s="1" t="s">
        <v>13144</v>
      </c>
      <c r="V36" s="1">
        <v>421052</v>
      </c>
      <c r="W36" s="1">
        <v>421051</v>
      </c>
      <c r="X36" s="1">
        <v>2</v>
      </c>
    </row>
    <row r="37" spans="1:24" x14ac:dyDescent="0.15">
      <c r="A37" s="1">
        <v>146</v>
      </c>
      <c r="B37" s="1">
        <v>144300</v>
      </c>
      <c r="D37" s="1" t="s">
        <v>13027</v>
      </c>
      <c r="E37" s="1">
        <v>35</v>
      </c>
      <c r="F37" s="1">
        <v>5970000</v>
      </c>
      <c r="M37" s="1">
        <v>9</v>
      </c>
      <c r="N37" s="1">
        <v>36</v>
      </c>
      <c r="O37" s="1">
        <v>630</v>
      </c>
      <c r="Q37" s="1" t="s">
        <v>13076</v>
      </c>
      <c r="R37" s="1">
        <v>411063</v>
      </c>
      <c r="S37" s="1">
        <v>9590</v>
      </c>
      <c r="U37" s="1" t="s">
        <v>13147</v>
      </c>
      <c r="V37" s="1">
        <v>421062</v>
      </c>
      <c r="W37" s="1">
        <v>421061</v>
      </c>
      <c r="X37" s="1">
        <v>2</v>
      </c>
    </row>
    <row r="38" spans="1:24" x14ac:dyDescent="0.15">
      <c r="A38" s="1">
        <v>147</v>
      </c>
      <c r="B38" s="1">
        <v>149500</v>
      </c>
      <c r="D38" s="1" t="s">
        <v>13028</v>
      </c>
      <c r="E38" s="1">
        <v>36</v>
      </c>
      <c r="F38" s="1">
        <v>6570000</v>
      </c>
      <c r="M38" s="1">
        <v>9</v>
      </c>
      <c r="N38" s="1">
        <v>37</v>
      </c>
      <c r="O38" s="1">
        <v>630</v>
      </c>
      <c r="Q38" s="1" t="s">
        <v>13077</v>
      </c>
      <c r="R38" s="1">
        <v>411111</v>
      </c>
      <c r="S38" s="1">
        <v>180</v>
      </c>
      <c r="U38" s="1" t="s">
        <v>13150</v>
      </c>
      <c r="V38" s="1">
        <v>421112</v>
      </c>
      <c r="W38" s="1">
        <v>421111</v>
      </c>
      <c r="X38" s="1">
        <v>2</v>
      </c>
    </row>
    <row r="39" spans="1:24" x14ac:dyDescent="0.15">
      <c r="A39" s="1">
        <v>148</v>
      </c>
      <c r="B39" s="1">
        <v>154700</v>
      </c>
      <c r="E39" s="1" t="s">
        <v>13035</v>
      </c>
      <c r="F39" s="1">
        <f>SUM(F2:F38)</f>
        <v>74640000</v>
      </c>
      <c r="M39" s="1">
        <v>9</v>
      </c>
      <c r="N39" s="1">
        <v>38</v>
      </c>
      <c r="O39" s="1">
        <v>630</v>
      </c>
      <c r="Q39" s="1" t="s">
        <v>13078</v>
      </c>
      <c r="R39" s="1">
        <v>411112</v>
      </c>
      <c r="S39" s="1">
        <v>290</v>
      </c>
      <c r="U39" s="1" t="s">
        <v>13153</v>
      </c>
      <c r="V39" s="1">
        <v>421122</v>
      </c>
      <c r="W39" s="1">
        <v>421121</v>
      </c>
      <c r="X39" s="1">
        <v>2</v>
      </c>
    </row>
    <row r="40" spans="1:24" x14ac:dyDescent="0.15">
      <c r="A40" s="1">
        <v>149</v>
      </c>
      <c r="B40" s="1">
        <v>159900</v>
      </c>
      <c r="M40" s="1">
        <v>9</v>
      </c>
      <c r="N40" s="1">
        <v>39</v>
      </c>
      <c r="O40" s="1">
        <v>630</v>
      </c>
      <c r="Q40" s="1" t="s">
        <v>13079</v>
      </c>
      <c r="R40" s="1">
        <v>411113</v>
      </c>
      <c r="S40" s="1">
        <v>520</v>
      </c>
      <c r="U40" s="1" t="s">
        <v>13156</v>
      </c>
      <c r="V40" s="1">
        <v>421132</v>
      </c>
      <c r="W40" s="1">
        <v>421131</v>
      </c>
      <c r="X40" s="1">
        <v>2</v>
      </c>
    </row>
    <row r="41" spans="1:24" x14ac:dyDescent="0.15">
      <c r="A41" s="1">
        <v>150</v>
      </c>
      <c r="B41" s="1">
        <v>165100</v>
      </c>
      <c r="M41" s="1">
        <v>9</v>
      </c>
      <c r="N41" s="1">
        <v>40</v>
      </c>
      <c r="O41" s="1">
        <v>630</v>
      </c>
      <c r="Q41" s="1" t="s">
        <v>13080</v>
      </c>
      <c r="R41" s="1">
        <v>411121</v>
      </c>
      <c r="S41" s="1">
        <v>270</v>
      </c>
      <c r="U41" s="1" t="s">
        <v>13159</v>
      </c>
      <c r="V41" s="1">
        <v>421142</v>
      </c>
      <c r="W41" s="1">
        <v>421141</v>
      </c>
      <c r="X41" s="1">
        <v>2</v>
      </c>
    </row>
    <row r="42" spans="1:24" x14ac:dyDescent="0.15">
      <c r="A42" s="1">
        <v>151</v>
      </c>
      <c r="B42" s="1">
        <v>165100</v>
      </c>
      <c r="M42" s="1">
        <v>9</v>
      </c>
      <c r="N42" s="1">
        <v>41</v>
      </c>
      <c r="O42" s="1">
        <v>780</v>
      </c>
      <c r="Q42" s="1" t="s">
        <v>13081</v>
      </c>
      <c r="R42" s="1">
        <v>411122</v>
      </c>
      <c r="S42" s="1">
        <v>430</v>
      </c>
      <c r="U42" s="1" t="s">
        <v>13162</v>
      </c>
      <c r="V42" s="1">
        <v>421152</v>
      </c>
      <c r="W42" s="1">
        <v>421151</v>
      </c>
      <c r="X42" s="1">
        <v>2</v>
      </c>
    </row>
    <row r="43" spans="1:24" x14ac:dyDescent="0.15">
      <c r="A43" s="1">
        <v>152</v>
      </c>
      <c r="B43" s="1">
        <v>188400</v>
      </c>
      <c r="M43" s="1">
        <v>9</v>
      </c>
      <c r="N43" s="1">
        <v>42</v>
      </c>
      <c r="O43" s="1">
        <v>780</v>
      </c>
      <c r="Q43" s="1" t="s">
        <v>13082</v>
      </c>
      <c r="R43" s="1">
        <v>411123</v>
      </c>
      <c r="S43" s="1">
        <v>770</v>
      </c>
      <c r="U43" s="1" t="s">
        <v>13165</v>
      </c>
      <c r="V43" s="1">
        <v>421162</v>
      </c>
      <c r="W43" s="1">
        <v>421161</v>
      </c>
      <c r="X43" s="1">
        <v>2</v>
      </c>
    </row>
    <row r="44" spans="1:24" x14ac:dyDescent="0.15">
      <c r="A44" s="1">
        <v>153</v>
      </c>
      <c r="B44" s="1">
        <v>218400</v>
      </c>
      <c r="M44" s="1">
        <v>9</v>
      </c>
      <c r="N44" s="1">
        <v>43</v>
      </c>
      <c r="O44" s="1">
        <v>780</v>
      </c>
      <c r="Q44" s="1" t="s">
        <v>13083</v>
      </c>
      <c r="R44" s="1">
        <v>411131</v>
      </c>
      <c r="S44" s="1">
        <v>490</v>
      </c>
      <c r="U44" s="1" t="s">
        <v>13168</v>
      </c>
      <c r="V44" s="1">
        <v>421212</v>
      </c>
      <c r="W44" s="1">
        <v>421211</v>
      </c>
      <c r="X44" s="1">
        <v>2</v>
      </c>
    </row>
    <row r="45" spans="1:24" x14ac:dyDescent="0.15">
      <c r="A45" s="1">
        <v>154</v>
      </c>
      <c r="B45" s="1">
        <v>248400</v>
      </c>
      <c r="M45" s="1">
        <v>9</v>
      </c>
      <c r="N45" s="1">
        <v>44</v>
      </c>
      <c r="O45" s="1">
        <v>780</v>
      </c>
      <c r="Q45" s="1" t="s">
        <v>13084</v>
      </c>
      <c r="R45" s="1">
        <v>411132</v>
      </c>
      <c r="S45" s="1">
        <v>780</v>
      </c>
      <c r="U45" s="1" t="s">
        <v>13171</v>
      </c>
      <c r="V45" s="1">
        <v>421222</v>
      </c>
      <c r="W45" s="1">
        <v>421221</v>
      </c>
      <c r="X45" s="1">
        <v>2</v>
      </c>
    </row>
    <row r="46" spans="1:24" x14ac:dyDescent="0.15">
      <c r="A46" s="1">
        <v>155</v>
      </c>
      <c r="B46" s="1">
        <v>278400</v>
      </c>
      <c r="M46" s="1">
        <v>9</v>
      </c>
      <c r="N46" s="1">
        <v>45</v>
      </c>
      <c r="O46" s="1">
        <v>780</v>
      </c>
      <c r="Q46" s="1" t="s">
        <v>13085</v>
      </c>
      <c r="R46" s="1">
        <v>411133</v>
      </c>
      <c r="S46" s="1">
        <v>1400</v>
      </c>
      <c r="U46" s="1" t="s">
        <v>13174</v>
      </c>
      <c r="V46" s="1">
        <v>421232</v>
      </c>
      <c r="W46" s="1">
        <v>421231</v>
      </c>
      <c r="X46" s="1">
        <v>2</v>
      </c>
    </row>
    <row r="47" spans="1:24" x14ac:dyDescent="0.15">
      <c r="A47" s="1">
        <v>156</v>
      </c>
      <c r="B47" s="1">
        <v>308400</v>
      </c>
      <c r="M47" s="1">
        <v>9</v>
      </c>
      <c r="N47" s="1">
        <v>46</v>
      </c>
      <c r="O47" s="1">
        <v>780</v>
      </c>
      <c r="Q47" s="1" t="s">
        <v>13086</v>
      </c>
      <c r="R47" s="1">
        <v>411141</v>
      </c>
      <c r="S47" s="1">
        <v>920</v>
      </c>
      <c r="U47" s="1" t="s">
        <v>13177</v>
      </c>
      <c r="V47" s="1">
        <v>421242</v>
      </c>
      <c r="W47" s="1">
        <v>421241</v>
      </c>
      <c r="X47" s="1">
        <v>2</v>
      </c>
    </row>
    <row r="48" spans="1:24" x14ac:dyDescent="0.15">
      <c r="A48" s="1">
        <v>157</v>
      </c>
      <c r="B48" s="1">
        <v>338400</v>
      </c>
      <c r="M48" s="1">
        <v>9</v>
      </c>
      <c r="N48" s="1">
        <v>47</v>
      </c>
      <c r="O48" s="1">
        <v>780</v>
      </c>
      <c r="Q48" s="1" t="s">
        <v>13087</v>
      </c>
      <c r="R48" s="1">
        <v>411142</v>
      </c>
      <c r="S48" s="1">
        <v>1470</v>
      </c>
      <c r="U48" s="1" t="s">
        <v>13180</v>
      </c>
      <c r="V48" s="1">
        <v>421252</v>
      </c>
      <c r="W48" s="1">
        <v>421251</v>
      </c>
      <c r="X48" s="1">
        <v>2</v>
      </c>
    </row>
    <row r="49" spans="1:24" x14ac:dyDescent="0.15">
      <c r="A49" s="1">
        <v>158</v>
      </c>
      <c r="B49" s="1">
        <v>368400</v>
      </c>
      <c r="M49" s="1">
        <v>9</v>
      </c>
      <c r="N49" s="1">
        <v>48</v>
      </c>
      <c r="O49" s="1">
        <v>780</v>
      </c>
      <c r="Q49" s="1" t="s">
        <v>13088</v>
      </c>
      <c r="R49" s="1">
        <v>411143</v>
      </c>
      <c r="S49" s="1">
        <v>2650</v>
      </c>
      <c r="U49" s="1" t="s">
        <v>13183</v>
      </c>
      <c r="V49" s="1">
        <v>421262</v>
      </c>
      <c r="W49" s="1">
        <v>421261</v>
      </c>
      <c r="X49" s="1">
        <v>2</v>
      </c>
    </row>
    <row r="50" spans="1:24" x14ac:dyDescent="0.15">
      <c r="A50" s="1">
        <v>159</v>
      </c>
      <c r="B50" s="1">
        <v>398400</v>
      </c>
      <c r="M50" s="1">
        <v>9</v>
      </c>
      <c r="N50" s="1">
        <v>49</v>
      </c>
      <c r="O50" s="1">
        <v>780</v>
      </c>
      <c r="Q50" s="1" t="s">
        <v>13089</v>
      </c>
      <c r="R50" s="1">
        <v>411151</v>
      </c>
      <c r="S50" s="1">
        <v>1750</v>
      </c>
      <c r="U50" s="1" t="s">
        <v>13186</v>
      </c>
      <c r="V50" s="1">
        <v>430912</v>
      </c>
      <c r="W50" s="1">
        <v>430911</v>
      </c>
      <c r="X50" s="1">
        <v>2</v>
      </c>
    </row>
    <row r="51" spans="1:24" x14ac:dyDescent="0.15">
      <c r="A51" s="1">
        <v>160</v>
      </c>
      <c r="B51" s="1">
        <v>428400</v>
      </c>
      <c r="M51" s="1">
        <v>9</v>
      </c>
      <c r="N51" s="1">
        <v>50</v>
      </c>
      <c r="O51" s="1">
        <v>780</v>
      </c>
      <c r="Q51" s="1" t="s">
        <v>13090</v>
      </c>
      <c r="R51" s="1">
        <v>411152</v>
      </c>
      <c r="S51" s="1">
        <v>2800</v>
      </c>
      <c r="U51" s="1" t="s">
        <v>13189</v>
      </c>
      <c r="V51" s="1">
        <v>430922</v>
      </c>
      <c r="W51" s="1">
        <v>430921</v>
      </c>
      <c r="X51" s="1">
        <v>2</v>
      </c>
    </row>
    <row r="52" spans="1:24" x14ac:dyDescent="0.15">
      <c r="A52" s="1">
        <v>161</v>
      </c>
      <c r="B52" s="1">
        <v>428400</v>
      </c>
      <c r="M52" s="1">
        <v>9</v>
      </c>
      <c r="N52" s="1">
        <v>51</v>
      </c>
      <c r="O52" s="1">
        <v>980</v>
      </c>
      <c r="Q52" s="1" t="s">
        <v>13091</v>
      </c>
      <c r="R52" s="1">
        <v>411153</v>
      </c>
      <c r="S52" s="1">
        <v>5040</v>
      </c>
      <c r="U52" s="1" t="s">
        <v>13192</v>
      </c>
      <c r="V52" s="1">
        <v>430932</v>
      </c>
      <c r="W52" s="1">
        <v>430931</v>
      </c>
      <c r="X52" s="1">
        <v>2</v>
      </c>
    </row>
    <row r="53" spans="1:24" x14ac:dyDescent="0.15">
      <c r="A53" s="1">
        <v>162</v>
      </c>
      <c r="B53" s="1">
        <v>487300</v>
      </c>
      <c r="M53" s="1">
        <v>9</v>
      </c>
      <c r="N53" s="1">
        <v>52</v>
      </c>
      <c r="O53" s="1">
        <v>980</v>
      </c>
      <c r="Q53" s="1" t="s">
        <v>13092</v>
      </c>
      <c r="R53" s="1">
        <v>411161</v>
      </c>
      <c r="S53" s="1">
        <v>3330</v>
      </c>
      <c r="U53" s="1" t="s">
        <v>13195</v>
      </c>
      <c r="V53" s="1">
        <v>430942</v>
      </c>
      <c r="W53" s="1">
        <v>430941</v>
      </c>
      <c r="X53" s="1">
        <v>2</v>
      </c>
    </row>
    <row r="54" spans="1:24" x14ac:dyDescent="0.15">
      <c r="A54" s="1">
        <v>163</v>
      </c>
      <c r="B54" s="1">
        <v>553300</v>
      </c>
      <c r="M54" s="1">
        <v>9</v>
      </c>
      <c r="N54" s="1">
        <v>53</v>
      </c>
      <c r="O54" s="1">
        <v>980</v>
      </c>
      <c r="Q54" s="1" t="s">
        <v>13093</v>
      </c>
      <c r="R54" s="1">
        <v>411162</v>
      </c>
      <c r="S54" s="1">
        <v>5330</v>
      </c>
      <c r="U54" s="1" t="s">
        <v>13198</v>
      </c>
      <c r="V54" s="1">
        <v>430952</v>
      </c>
      <c r="W54" s="1">
        <v>430951</v>
      </c>
      <c r="X54" s="1">
        <v>2</v>
      </c>
    </row>
    <row r="55" spans="1:24" x14ac:dyDescent="0.15">
      <c r="A55" s="1">
        <v>164</v>
      </c>
      <c r="B55" s="1">
        <v>619300</v>
      </c>
      <c r="M55" s="1">
        <v>9</v>
      </c>
      <c r="N55" s="1">
        <v>54</v>
      </c>
      <c r="O55" s="1">
        <v>980</v>
      </c>
      <c r="Q55" s="1" t="s">
        <v>13094</v>
      </c>
      <c r="R55" s="1">
        <v>411163</v>
      </c>
      <c r="S55" s="1">
        <v>9590</v>
      </c>
      <c r="U55" s="1" t="s">
        <v>13201</v>
      </c>
      <c r="V55" s="1">
        <v>430962</v>
      </c>
      <c r="W55" s="1">
        <v>430961</v>
      </c>
      <c r="X55" s="1">
        <v>2</v>
      </c>
    </row>
    <row r="56" spans="1:24" x14ac:dyDescent="0.15">
      <c r="A56" s="1">
        <v>165</v>
      </c>
      <c r="B56" s="1">
        <v>685300</v>
      </c>
      <c r="M56" s="1">
        <v>9</v>
      </c>
      <c r="N56" s="1">
        <v>55</v>
      </c>
      <c r="O56" s="1">
        <v>980</v>
      </c>
      <c r="Q56" s="1" t="s">
        <v>13095</v>
      </c>
      <c r="R56" s="1">
        <v>411211</v>
      </c>
      <c r="S56" s="1">
        <v>180</v>
      </c>
      <c r="U56" s="1" t="s">
        <v>13204</v>
      </c>
      <c r="V56" s="1">
        <v>431012</v>
      </c>
      <c r="W56" s="1">
        <v>431011</v>
      </c>
      <c r="X56" s="1">
        <v>2</v>
      </c>
    </row>
    <row r="57" spans="1:24" x14ac:dyDescent="0.15">
      <c r="A57" s="1">
        <v>166</v>
      </c>
      <c r="B57" s="1">
        <v>751300</v>
      </c>
      <c r="M57" s="1">
        <v>9</v>
      </c>
      <c r="N57" s="1">
        <v>56</v>
      </c>
      <c r="O57" s="1">
        <v>980</v>
      </c>
      <c r="Q57" s="1" t="s">
        <v>13096</v>
      </c>
      <c r="R57" s="1">
        <v>411212</v>
      </c>
      <c r="S57" s="1">
        <v>290</v>
      </c>
      <c r="U57" s="1" t="s">
        <v>13207</v>
      </c>
      <c r="V57" s="1">
        <v>431022</v>
      </c>
      <c r="W57" s="1">
        <v>431021</v>
      </c>
      <c r="X57" s="1">
        <v>2</v>
      </c>
    </row>
    <row r="58" spans="1:24" x14ac:dyDescent="0.15">
      <c r="A58" s="1">
        <v>167</v>
      </c>
      <c r="B58" s="1">
        <v>817300</v>
      </c>
      <c r="M58" s="1">
        <v>9</v>
      </c>
      <c r="N58" s="1">
        <v>57</v>
      </c>
      <c r="O58" s="1">
        <v>980</v>
      </c>
      <c r="Q58" s="1" t="s">
        <v>13097</v>
      </c>
      <c r="R58" s="1">
        <v>411213</v>
      </c>
      <c r="S58" s="1">
        <v>520</v>
      </c>
      <c r="U58" s="1" t="s">
        <v>13210</v>
      </c>
      <c r="V58" s="1">
        <v>431032</v>
      </c>
      <c r="W58" s="1">
        <v>431031</v>
      </c>
      <c r="X58" s="1">
        <v>2</v>
      </c>
    </row>
    <row r="59" spans="1:24" x14ac:dyDescent="0.15">
      <c r="A59" s="1">
        <v>168</v>
      </c>
      <c r="B59" s="1">
        <v>883300</v>
      </c>
      <c r="M59" s="1">
        <v>9</v>
      </c>
      <c r="N59" s="1">
        <v>58</v>
      </c>
      <c r="O59" s="1">
        <v>980</v>
      </c>
      <c r="Q59" s="1" t="s">
        <v>13098</v>
      </c>
      <c r="R59" s="1">
        <v>411221</v>
      </c>
      <c r="S59" s="1">
        <v>270</v>
      </c>
      <c r="U59" s="1" t="s">
        <v>13213</v>
      </c>
      <c r="V59" s="1">
        <v>431042</v>
      </c>
      <c r="W59" s="1">
        <v>431041</v>
      </c>
      <c r="X59" s="1">
        <v>2</v>
      </c>
    </row>
    <row r="60" spans="1:24" x14ac:dyDescent="0.15">
      <c r="A60" s="1">
        <v>169</v>
      </c>
      <c r="B60" s="1">
        <v>949300</v>
      </c>
      <c r="M60" s="1">
        <v>9</v>
      </c>
      <c r="N60" s="1">
        <v>59</v>
      </c>
      <c r="O60" s="1">
        <v>980</v>
      </c>
      <c r="Q60" s="1" t="s">
        <v>13099</v>
      </c>
      <c r="R60" s="1">
        <v>411222</v>
      </c>
      <c r="S60" s="1">
        <v>430</v>
      </c>
      <c r="U60" s="1" t="s">
        <v>13216</v>
      </c>
      <c r="V60" s="1">
        <v>431052</v>
      </c>
      <c r="W60" s="1">
        <v>431051</v>
      </c>
      <c r="X60" s="1">
        <v>2</v>
      </c>
    </row>
    <row r="61" spans="1:24" x14ac:dyDescent="0.15">
      <c r="A61" s="1">
        <v>170</v>
      </c>
      <c r="B61" s="1">
        <v>1015300</v>
      </c>
      <c r="M61" s="1">
        <v>9</v>
      </c>
      <c r="N61" s="1">
        <v>60</v>
      </c>
      <c r="O61" s="1">
        <v>980</v>
      </c>
      <c r="Q61" s="1" t="s">
        <v>13100</v>
      </c>
      <c r="R61" s="1">
        <v>411223</v>
      </c>
      <c r="S61" s="1">
        <v>770</v>
      </c>
      <c r="U61" s="1" t="s">
        <v>13219</v>
      </c>
      <c r="V61" s="1">
        <v>431062</v>
      </c>
      <c r="W61" s="1">
        <v>431061</v>
      </c>
      <c r="X61" s="1">
        <v>2</v>
      </c>
    </row>
    <row r="62" spans="1:24" x14ac:dyDescent="0.15">
      <c r="A62" s="1">
        <v>171</v>
      </c>
      <c r="B62" s="1">
        <v>1082400</v>
      </c>
      <c r="M62" s="1">
        <v>9</v>
      </c>
      <c r="N62" s="1">
        <v>61</v>
      </c>
      <c r="O62" s="1">
        <v>1280</v>
      </c>
      <c r="Q62" s="1" t="s">
        <v>13101</v>
      </c>
      <c r="R62" s="1">
        <v>411231</v>
      </c>
      <c r="S62" s="1">
        <v>490</v>
      </c>
      <c r="U62" s="1" t="s">
        <v>13222</v>
      </c>
      <c r="V62" s="1">
        <v>431112</v>
      </c>
      <c r="W62" s="1">
        <v>431111</v>
      </c>
      <c r="X62" s="1">
        <v>2</v>
      </c>
    </row>
    <row r="63" spans="1:24" x14ac:dyDescent="0.15">
      <c r="A63" s="1">
        <v>172</v>
      </c>
      <c r="B63" s="1">
        <v>1153900</v>
      </c>
      <c r="M63" s="1">
        <v>9</v>
      </c>
      <c r="N63" s="1">
        <v>62</v>
      </c>
      <c r="O63" s="1">
        <v>1280</v>
      </c>
      <c r="Q63" s="1" t="s">
        <v>13102</v>
      </c>
      <c r="R63" s="1">
        <v>411232</v>
      </c>
      <c r="S63" s="1">
        <v>780</v>
      </c>
      <c r="U63" s="1" t="s">
        <v>13225</v>
      </c>
      <c r="V63" s="1">
        <v>431122</v>
      </c>
      <c r="W63" s="1">
        <v>431121</v>
      </c>
      <c r="X63" s="1">
        <v>2</v>
      </c>
    </row>
    <row r="64" spans="1:24" x14ac:dyDescent="0.15">
      <c r="A64" s="1">
        <v>173</v>
      </c>
      <c r="B64" s="1">
        <v>1225400</v>
      </c>
      <c r="M64" s="1">
        <v>9</v>
      </c>
      <c r="N64" s="1">
        <v>63</v>
      </c>
      <c r="O64" s="1">
        <v>1280</v>
      </c>
      <c r="Q64" s="1" t="s">
        <v>13103</v>
      </c>
      <c r="R64" s="1">
        <v>411233</v>
      </c>
      <c r="S64" s="1">
        <v>1400</v>
      </c>
      <c r="U64" s="1" t="s">
        <v>13228</v>
      </c>
      <c r="V64" s="1">
        <v>431132</v>
      </c>
      <c r="W64" s="1">
        <v>431131</v>
      </c>
      <c r="X64" s="1">
        <v>2</v>
      </c>
    </row>
    <row r="65" spans="1:24" x14ac:dyDescent="0.15">
      <c r="A65" s="1">
        <v>174</v>
      </c>
      <c r="B65" s="1">
        <v>1296900</v>
      </c>
      <c r="M65" s="1">
        <v>9</v>
      </c>
      <c r="N65" s="1">
        <v>64</v>
      </c>
      <c r="O65" s="1">
        <v>1280</v>
      </c>
      <c r="Q65" s="1" t="s">
        <v>13104</v>
      </c>
      <c r="R65" s="1">
        <v>411241</v>
      </c>
      <c r="S65" s="1">
        <v>920</v>
      </c>
      <c r="U65" s="1" t="s">
        <v>13231</v>
      </c>
      <c r="V65" s="1">
        <v>431142</v>
      </c>
      <c r="W65" s="1">
        <v>431141</v>
      </c>
      <c r="X65" s="1">
        <v>2</v>
      </c>
    </row>
    <row r="66" spans="1:24" x14ac:dyDescent="0.15">
      <c r="A66" s="1">
        <v>175</v>
      </c>
      <c r="B66" s="1">
        <v>1368400</v>
      </c>
      <c r="M66" s="1">
        <v>9</v>
      </c>
      <c r="N66" s="1">
        <v>65</v>
      </c>
      <c r="O66" s="1">
        <v>1280</v>
      </c>
      <c r="Q66" s="1" t="s">
        <v>13105</v>
      </c>
      <c r="R66" s="1">
        <v>411242</v>
      </c>
      <c r="S66" s="1">
        <v>1470</v>
      </c>
      <c r="U66" s="1" t="s">
        <v>13234</v>
      </c>
      <c r="V66" s="1">
        <v>431152</v>
      </c>
      <c r="W66" s="1">
        <v>431151</v>
      </c>
      <c r="X66" s="1">
        <v>2</v>
      </c>
    </row>
    <row r="67" spans="1:24" x14ac:dyDescent="0.15">
      <c r="A67" s="1">
        <v>176</v>
      </c>
      <c r="B67" s="1">
        <v>1439900</v>
      </c>
      <c r="M67" s="1">
        <v>9</v>
      </c>
      <c r="N67" s="1">
        <v>66</v>
      </c>
      <c r="O67" s="1">
        <v>1280</v>
      </c>
      <c r="Q67" s="1" t="s">
        <v>13106</v>
      </c>
      <c r="R67" s="1">
        <v>411243</v>
      </c>
      <c r="S67" s="1">
        <v>2650</v>
      </c>
      <c r="U67" s="1" t="s">
        <v>13237</v>
      </c>
      <c r="V67" s="1">
        <v>431162</v>
      </c>
      <c r="W67" s="1">
        <v>431161</v>
      </c>
      <c r="X67" s="1">
        <v>2</v>
      </c>
    </row>
    <row r="68" spans="1:24" x14ac:dyDescent="0.15">
      <c r="A68" s="1">
        <v>177</v>
      </c>
      <c r="B68" s="1">
        <v>1511400</v>
      </c>
      <c r="M68" s="1">
        <v>9</v>
      </c>
      <c r="N68" s="1">
        <v>67</v>
      </c>
      <c r="O68" s="1">
        <v>1280</v>
      </c>
      <c r="Q68" s="1" t="s">
        <v>13107</v>
      </c>
      <c r="R68" s="1">
        <v>411251</v>
      </c>
      <c r="S68" s="1">
        <v>1750</v>
      </c>
      <c r="U68" s="1" t="s">
        <v>13240</v>
      </c>
      <c r="V68" s="1">
        <v>431212</v>
      </c>
      <c r="W68" s="1">
        <v>431211</v>
      </c>
      <c r="X68" s="1">
        <v>2</v>
      </c>
    </row>
    <row r="69" spans="1:24" x14ac:dyDescent="0.15">
      <c r="A69" s="1">
        <v>178</v>
      </c>
      <c r="B69" s="1">
        <v>1582900</v>
      </c>
      <c r="M69" s="1">
        <v>9</v>
      </c>
      <c r="N69" s="1">
        <v>68</v>
      </c>
      <c r="O69" s="1">
        <v>1280</v>
      </c>
      <c r="Q69" s="1" t="s">
        <v>13108</v>
      </c>
      <c r="R69" s="1">
        <v>411252</v>
      </c>
      <c r="S69" s="1">
        <v>2800</v>
      </c>
      <c r="U69" s="1" t="s">
        <v>13243</v>
      </c>
      <c r="V69" s="1">
        <v>431222</v>
      </c>
      <c r="W69" s="1">
        <v>431221</v>
      </c>
      <c r="X69" s="1">
        <v>2</v>
      </c>
    </row>
    <row r="70" spans="1:24" x14ac:dyDescent="0.15">
      <c r="A70" s="1">
        <v>179</v>
      </c>
      <c r="B70" s="1">
        <v>1654400</v>
      </c>
      <c r="M70" s="1">
        <v>9</v>
      </c>
      <c r="N70" s="1">
        <v>69</v>
      </c>
      <c r="O70" s="1">
        <v>1280</v>
      </c>
      <c r="Q70" s="1" t="s">
        <v>13109</v>
      </c>
      <c r="R70" s="1">
        <v>411253</v>
      </c>
      <c r="S70" s="1">
        <v>5040</v>
      </c>
      <c r="U70" s="1" t="s">
        <v>13246</v>
      </c>
      <c r="V70" s="1">
        <v>431232</v>
      </c>
      <c r="W70" s="1">
        <v>431231</v>
      </c>
      <c r="X70" s="1">
        <v>2</v>
      </c>
    </row>
    <row r="71" spans="1:24" x14ac:dyDescent="0.15">
      <c r="A71" s="1">
        <v>180</v>
      </c>
      <c r="B71" s="1">
        <v>1725900</v>
      </c>
      <c r="M71" s="1">
        <v>9</v>
      </c>
      <c r="N71" s="1">
        <v>70</v>
      </c>
      <c r="O71" s="1">
        <v>1280</v>
      </c>
      <c r="Q71" s="1" t="s">
        <v>13110</v>
      </c>
      <c r="R71" s="1">
        <v>411261</v>
      </c>
      <c r="S71" s="1">
        <v>3330</v>
      </c>
      <c r="U71" s="1" t="s">
        <v>13249</v>
      </c>
      <c r="V71" s="1">
        <v>431242</v>
      </c>
      <c r="W71" s="1">
        <v>431241</v>
      </c>
      <c r="X71" s="1">
        <v>2</v>
      </c>
    </row>
    <row r="72" spans="1:24" x14ac:dyDescent="0.15">
      <c r="A72" s="1">
        <v>181</v>
      </c>
      <c r="B72" s="1">
        <v>1804000</v>
      </c>
      <c r="M72" s="1">
        <v>9</v>
      </c>
      <c r="N72" s="1">
        <v>71</v>
      </c>
      <c r="O72" s="1">
        <v>1580</v>
      </c>
      <c r="Q72" s="1" t="s">
        <v>13111</v>
      </c>
      <c r="R72" s="1">
        <v>411262</v>
      </c>
      <c r="S72" s="1">
        <v>5330</v>
      </c>
      <c r="U72" s="1" t="s">
        <v>13252</v>
      </c>
      <c r="V72" s="1">
        <v>431252</v>
      </c>
      <c r="W72" s="1">
        <v>431251</v>
      </c>
      <c r="X72" s="1">
        <v>2</v>
      </c>
    </row>
    <row r="73" spans="1:24" x14ac:dyDescent="0.15">
      <c r="A73" s="1">
        <v>182</v>
      </c>
      <c r="B73" s="1">
        <v>1881000</v>
      </c>
      <c r="M73" s="1">
        <v>9</v>
      </c>
      <c r="N73" s="1">
        <v>72</v>
      </c>
      <c r="O73" s="1">
        <v>1580</v>
      </c>
      <c r="Q73" s="1" t="s">
        <v>13112</v>
      </c>
      <c r="R73" s="1">
        <v>411263</v>
      </c>
      <c r="S73" s="1">
        <v>9590</v>
      </c>
      <c r="U73" s="1" t="s">
        <v>13255</v>
      </c>
      <c r="V73" s="1">
        <v>431262</v>
      </c>
      <c r="W73" s="1">
        <v>431261</v>
      </c>
      <c r="X73" s="1">
        <v>2</v>
      </c>
    </row>
    <row r="74" spans="1:24" x14ac:dyDescent="0.15">
      <c r="A74" s="1">
        <v>183</v>
      </c>
      <c r="B74" s="1">
        <v>1958000</v>
      </c>
      <c r="M74" s="1">
        <v>9</v>
      </c>
      <c r="N74" s="1">
        <v>73</v>
      </c>
      <c r="O74" s="1">
        <v>1580</v>
      </c>
      <c r="Q74" s="1" t="s">
        <v>13113</v>
      </c>
      <c r="R74" s="1">
        <v>420911</v>
      </c>
      <c r="S74" s="1">
        <v>180</v>
      </c>
      <c r="U74" s="1" t="s">
        <v>13043</v>
      </c>
      <c r="V74" s="1">
        <v>410913</v>
      </c>
      <c r="W74" s="1">
        <v>410912</v>
      </c>
      <c r="X74" s="1">
        <v>2</v>
      </c>
    </row>
    <row r="75" spans="1:24" x14ac:dyDescent="0.15">
      <c r="A75" s="1">
        <v>184</v>
      </c>
      <c r="B75" s="1">
        <v>2035000</v>
      </c>
      <c r="M75" s="1">
        <v>9</v>
      </c>
      <c r="N75" s="1">
        <v>74</v>
      </c>
      <c r="O75" s="1">
        <v>1580</v>
      </c>
      <c r="Q75" s="1" t="s">
        <v>13114</v>
      </c>
      <c r="R75" s="1">
        <v>420912</v>
      </c>
      <c r="S75" s="1">
        <v>290</v>
      </c>
      <c r="U75" s="1" t="s">
        <v>13046</v>
      </c>
      <c r="V75" s="1">
        <v>410923</v>
      </c>
      <c r="W75" s="1">
        <v>410922</v>
      </c>
      <c r="X75" s="1">
        <v>2</v>
      </c>
    </row>
    <row r="76" spans="1:24" x14ac:dyDescent="0.15">
      <c r="A76" s="1">
        <v>185</v>
      </c>
      <c r="B76" s="1">
        <v>2112000</v>
      </c>
      <c r="M76" s="1">
        <v>9</v>
      </c>
      <c r="N76" s="1">
        <v>75</v>
      </c>
      <c r="O76" s="1">
        <v>1580</v>
      </c>
      <c r="Q76" s="1" t="s">
        <v>13115</v>
      </c>
      <c r="R76" s="1">
        <v>420913</v>
      </c>
      <c r="S76" s="1">
        <v>520</v>
      </c>
      <c r="U76" s="1" t="s">
        <v>13049</v>
      </c>
      <c r="V76" s="1">
        <v>410933</v>
      </c>
      <c r="W76" s="1">
        <v>410932</v>
      </c>
      <c r="X76" s="1">
        <v>2</v>
      </c>
    </row>
    <row r="77" spans="1:24" x14ac:dyDescent="0.15">
      <c r="A77" s="1">
        <v>186</v>
      </c>
      <c r="B77" s="1">
        <v>2189000</v>
      </c>
      <c r="M77" s="1">
        <v>9</v>
      </c>
      <c r="N77" s="1">
        <v>76</v>
      </c>
      <c r="O77" s="1">
        <v>1580</v>
      </c>
      <c r="Q77" s="1" t="s">
        <v>13116</v>
      </c>
      <c r="R77" s="1">
        <v>420921</v>
      </c>
      <c r="S77" s="1">
        <v>270</v>
      </c>
      <c r="U77" s="1" t="s">
        <v>13052</v>
      </c>
      <c r="V77" s="1">
        <v>410943</v>
      </c>
      <c r="W77" s="1">
        <v>410942</v>
      </c>
      <c r="X77" s="1">
        <v>2</v>
      </c>
    </row>
    <row r="78" spans="1:24" x14ac:dyDescent="0.15">
      <c r="A78" s="1">
        <v>187</v>
      </c>
      <c r="B78" s="1">
        <v>2266000</v>
      </c>
      <c r="M78" s="1">
        <v>9</v>
      </c>
      <c r="N78" s="1">
        <v>77</v>
      </c>
      <c r="O78" s="1">
        <v>1580</v>
      </c>
      <c r="Q78" s="1" t="s">
        <v>13117</v>
      </c>
      <c r="R78" s="1">
        <v>420922</v>
      </c>
      <c r="S78" s="1">
        <v>430</v>
      </c>
      <c r="U78" s="1" t="s">
        <v>13055</v>
      </c>
      <c r="V78" s="1">
        <v>410953</v>
      </c>
      <c r="W78" s="1">
        <v>410952</v>
      </c>
      <c r="X78" s="1">
        <v>2</v>
      </c>
    </row>
    <row r="79" spans="1:24" x14ac:dyDescent="0.15">
      <c r="A79" s="1">
        <v>188</v>
      </c>
      <c r="B79" s="1">
        <v>2343000</v>
      </c>
      <c r="M79" s="1">
        <v>9</v>
      </c>
      <c r="N79" s="1">
        <v>78</v>
      </c>
      <c r="O79" s="1">
        <v>1580</v>
      </c>
      <c r="Q79" s="1" t="s">
        <v>13118</v>
      </c>
      <c r="R79" s="1">
        <v>420923</v>
      </c>
      <c r="S79" s="1">
        <v>770</v>
      </c>
      <c r="U79" s="1" t="s">
        <v>13058</v>
      </c>
      <c r="V79" s="1">
        <v>410963</v>
      </c>
      <c r="W79" s="1">
        <v>410962</v>
      </c>
      <c r="X79" s="1">
        <v>2</v>
      </c>
    </row>
    <row r="80" spans="1:24" x14ac:dyDescent="0.15">
      <c r="A80" s="1">
        <v>189</v>
      </c>
      <c r="B80" s="1">
        <v>2420000</v>
      </c>
      <c r="M80" s="1">
        <v>9</v>
      </c>
      <c r="N80" s="1">
        <v>79</v>
      </c>
      <c r="O80" s="1">
        <v>1580</v>
      </c>
      <c r="Q80" s="1" t="s">
        <v>13119</v>
      </c>
      <c r="R80" s="1">
        <v>420931</v>
      </c>
      <c r="S80" s="1">
        <v>490</v>
      </c>
      <c r="U80" s="1" t="s">
        <v>13061</v>
      </c>
      <c r="V80" s="1">
        <v>411013</v>
      </c>
      <c r="W80" s="1">
        <v>411012</v>
      </c>
      <c r="X80" s="1">
        <v>2</v>
      </c>
    </row>
    <row r="81" spans="1:24" x14ac:dyDescent="0.15">
      <c r="A81" s="1">
        <v>190</v>
      </c>
      <c r="B81" s="1">
        <v>2497000</v>
      </c>
      <c r="M81" s="1">
        <v>9</v>
      </c>
      <c r="N81" s="1">
        <v>80</v>
      </c>
      <c r="O81" s="1">
        <v>1580</v>
      </c>
      <c r="Q81" s="1" t="s">
        <v>13120</v>
      </c>
      <c r="R81" s="1">
        <v>420932</v>
      </c>
      <c r="S81" s="1">
        <v>780</v>
      </c>
      <c r="U81" s="1" t="s">
        <v>13064</v>
      </c>
      <c r="V81" s="1">
        <v>411023</v>
      </c>
      <c r="W81" s="1">
        <v>411022</v>
      </c>
      <c r="X81" s="1">
        <v>2</v>
      </c>
    </row>
    <row r="82" spans="1:24" x14ac:dyDescent="0.15">
      <c r="A82" s="1">
        <v>191</v>
      </c>
      <c r="B82" s="1">
        <v>2585000</v>
      </c>
      <c r="M82" s="1">
        <v>9</v>
      </c>
      <c r="N82" s="1">
        <v>81</v>
      </c>
      <c r="O82" s="1">
        <v>1880</v>
      </c>
      <c r="Q82" s="1" t="s">
        <v>13121</v>
      </c>
      <c r="R82" s="1">
        <v>420933</v>
      </c>
      <c r="S82" s="1">
        <v>1400</v>
      </c>
      <c r="U82" s="1" t="s">
        <v>13067</v>
      </c>
      <c r="V82" s="1">
        <v>411033</v>
      </c>
      <c r="W82" s="1">
        <v>411032</v>
      </c>
      <c r="X82" s="1">
        <v>2</v>
      </c>
    </row>
    <row r="83" spans="1:24" x14ac:dyDescent="0.15">
      <c r="A83" s="1">
        <v>192</v>
      </c>
      <c r="B83" s="1">
        <v>2673000</v>
      </c>
      <c r="M83" s="1">
        <v>9</v>
      </c>
      <c r="N83" s="1">
        <v>82</v>
      </c>
      <c r="O83" s="1">
        <v>1880</v>
      </c>
      <c r="Q83" s="1" t="s">
        <v>13122</v>
      </c>
      <c r="R83" s="1">
        <v>420941</v>
      </c>
      <c r="S83" s="1">
        <v>920</v>
      </c>
      <c r="U83" s="1" t="s">
        <v>13070</v>
      </c>
      <c r="V83" s="1">
        <v>411043</v>
      </c>
      <c r="W83" s="1">
        <v>411042</v>
      </c>
      <c r="X83" s="1">
        <v>2</v>
      </c>
    </row>
    <row r="84" spans="1:24" x14ac:dyDescent="0.15">
      <c r="A84" s="1">
        <v>193</v>
      </c>
      <c r="B84" s="1">
        <v>2761000</v>
      </c>
      <c r="M84" s="1">
        <v>9</v>
      </c>
      <c r="N84" s="1">
        <v>83</v>
      </c>
      <c r="O84" s="1">
        <v>1880</v>
      </c>
      <c r="Q84" s="1" t="s">
        <v>13123</v>
      </c>
      <c r="R84" s="1">
        <v>420942</v>
      </c>
      <c r="S84" s="1">
        <v>1470</v>
      </c>
      <c r="U84" s="1" t="s">
        <v>13073</v>
      </c>
      <c r="V84" s="1">
        <v>411053</v>
      </c>
      <c r="W84" s="1">
        <v>411052</v>
      </c>
      <c r="X84" s="1">
        <v>2</v>
      </c>
    </row>
    <row r="85" spans="1:24" x14ac:dyDescent="0.15">
      <c r="A85" s="1">
        <v>194</v>
      </c>
      <c r="B85" s="1">
        <v>2849000</v>
      </c>
      <c r="M85" s="1">
        <v>9</v>
      </c>
      <c r="N85" s="1">
        <v>84</v>
      </c>
      <c r="O85" s="1">
        <v>1880</v>
      </c>
      <c r="Q85" s="1" t="s">
        <v>13124</v>
      </c>
      <c r="R85" s="1">
        <v>420943</v>
      </c>
      <c r="S85" s="1">
        <v>2650</v>
      </c>
      <c r="U85" s="1" t="s">
        <v>13076</v>
      </c>
      <c r="V85" s="1">
        <v>411063</v>
      </c>
      <c r="W85" s="1">
        <v>411062</v>
      </c>
      <c r="X85" s="1">
        <v>2</v>
      </c>
    </row>
    <row r="86" spans="1:24" x14ac:dyDescent="0.15">
      <c r="A86" s="1">
        <v>195</v>
      </c>
      <c r="B86" s="1">
        <v>2937000</v>
      </c>
      <c r="M86" s="1">
        <v>9</v>
      </c>
      <c r="N86" s="1">
        <v>85</v>
      </c>
      <c r="O86" s="1">
        <v>1880</v>
      </c>
      <c r="Q86" s="1" t="s">
        <v>13125</v>
      </c>
      <c r="R86" s="1">
        <v>420951</v>
      </c>
      <c r="S86" s="1">
        <v>1750</v>
      </c>
      <c r="U86" s="1" t="s">
        <v>13079</v>
      </c>
      <c r="V86" s="1">
        <v>411113</v>
      </c>
      <c r="W86" s="1">
        <v>411112</v>
      </c>
      <c r="X86" s="1">
        <v>2</v>
      </c>
    </row>
    <row r="87" spans="1:24" x14ac:dyDescent="0.15">
      <c r="A87" s="1">
        <v>196</v>
      </c>
      <c r="B87" s="1">
        <v>3025000</v>
      </c>
      <c r="M87" s="1">
        <v>9</v>
      </c>
      <c r="N87" s="1">
        <v>86</v>
      </c>
      <c r="O87" s="1">
        <v>1880</v>
      </c>
      <c r="Q87" s="1" t="s">
        <v>13126</v>
      </c>
      <c r="R87" s="1">
        <v>420952</v>
      </c>
      <c r="S87" s="1">
        <v>2800</v>
      </c>
      <c r="U87" s="1" t="s">
        <v>13082</v>
      </c>
      <c r="V87" s="1">
        <v>411123</v>
      </c>
      <c r="W87" s="1">
        <v>411122</v>
      </c>
      <c r="X87" s="1">
        <v>2</v>
      </c>
    </row>
    <row r="88" spans="1:24" x14ac:dyDescent="0.15">
      <c r="A88" s="1">
        <v>197</v>
      </c>
      <c r="B88" s="1">
        <v>3113000</v>
      </c>
      <c r="M88" s="1">
        <v>9</v>
      </c>
      <c r="N88" s="1">
        <v>87</v>
      </c>
      <c r="O88" s="1">
        <v>1880</v>
      </c>
      <c r="Q88" s="1" t="s">
        <v>13127</v>
      </c>
      <c r="R88" s="1">
        <v>420953</v>
      </c>
      <c r="S88" s="1">
        <v>5040</v>
      </c>
      <c r="U88" s="1" t="s">
        <v>13085</v>
      </c>
      <c r="V88" s="1">
        <v>411133</v>
      </c>
      <c r="W88" s="1">
        <v>411132</v>
      </c>
      <c r="X88" s="1">
        <v>2</v>
      </c>
    </row>
    <row r="89" spans="1:24" x14ac:dyDescent="0.15">
      <c r="A89" s="1">
        <v>198</v>
      </c>
      <c r="B89" s="1">
        <v>3201000</v>
      </c>
      <c r="M89" s="1">
        <v>9</v>
      </c>
      <c r="N89" s="1">
        <v>88</v>
      </c>
      <c r="O89" s="1">
        <v>1880</v>
      </c>
      <c r="Q89" s="1" t="s">
        <v>13128</v>
      </c>
      <c r="R89" s="1">
        <v>420961</v>
      </c>
      <c r="S89" s="1">
        <v>3330</v>
      </c>
      <c r="U89" s="1" t="s">
        <v>13088</v>
      </c>
      <c r="V89" s="1">
        <v>411143</v>
      </c>
      <c r="W89" s="1">
        <v>411142</v>
      </c>
      <c r="X89" s="1">
        <v>2</v>
      </c>
    </row>
    <row r="90" spans="1:24" x14ac:dyDescent="0.15">
      <c r="A90" s="1">
        <v>199</v>
      </c>
      <c r="B90" s="1">
        <v>3289000</v>
      </c>
      <c r="M90" s="1">
        <v>9</v>
      </c>
      <c r="N90" s="1">
        <v>89</v>
      </c>
      <c r="O90" s="1">
        <v>1880</v>
      </c>
      <c r="Q90" s="1" t="s">
        <v>13129</v>
      </c>
      <c r="R90" s="1">
        <v>420962</v>
      </c>
      <c r="S90" s="1">
        <v>5330</v>
      </c>
      <c r="U90" s="1" t="s">
        <v>13091</v>
      </c>
      <c r="V90" s="1">
        <v>411153</v>
      </c>
      <c r="W90" s="1">
        <v>411152</v>
      </c>
      <c r="X90" s="1">
        <v>2</v>
      </c>
    </row>
    <row r="91" spans="1:24" x14ac:dyDescent="0.15">
      <c r="A91" s="1">
        <v>200</v>
      </c>
      <c r="B91" s="1">
        <v>3377000</v>
      </c>
      <c r="M91" s="1">
        <v>9</v>
      </c>
      <c r="N91" s="1">
        <v>90</v>
      </c>
      <c r="O91" s="1">
        <v>1880</v>
      </c>
      <c r="Q91" s="1" t="s">
        <v>13130</v>
      </c>
      <c r="R91" s="1">
        <v>420963</v>
      </c>
      <c r="S91" s="1">
        <v>9590</v>
      </c>
      <c r="U91" s="1" t="s">
        <v>13094</v>
      </c>
      <c r="V91" s="1">
        <v>411163</v>
      </c>
      <c r="W91" s="1">
        <v>411162</v>
      </c>
      <c r="X91" s="1">
        <v>2</v>
      </c>
    </row>
    <row r="92" spans="1:24" x14ac:dyDescent="0.15">
      <c r="M92" s="1">
        <v>9</v>
      </c>
      <c r="N92" s="1">
        <v>91</v>
      </c>
      <c r="O92" s="1">
        <v>2180</v>
      </c>
      <c r="Q92" s="1" t="s">
        <v>13131</v>
      </c>
      <c r="R92" s="1">
        <v>421011</v>
      </c>
      <c r="S92" s="1">
        <v>180</v>
      </c>
      <c r="U92" s="1" t="s">
        <v>13097</v>
      </c>
      <c r="V92" s="1">
        <v>411213</v>
      </c>
      <c r="W92" s="1">
        <v>411212</v>
      </c>
      <c r="X92" s="1">
        <v>2</v>
      </c>
    </row>
    <row r="93" spans="1:24" x14ac:dyDescent="0.15">
      <c r="M93" s="1">
        <v>9</v>
      </c>
      <c r="N93" s="1">
        <v>92</v>
      </c>
      <c r="O93" s="1">
        <v>2180</v>
      </c>
      <c r="Q93" s="1" t="s">
        <v>13132</v>
      </c>
      <c r="R93" s="1">
        <v>421012</v>
      </c>
      <c r="S93" s="1">
        <v>290</v>
      </c>
      <c r="U93" s="1" t="s">
        <v>13100</v>
      </c>
      <c r="V93" s="1">
        <v>411223</v>
      </c>
      <c r="W93" s="1">
        <v>411222</v>
      </c>
      <c r="X93" s="1">
        <v>2</v>
      </c>
    </row>
    <row r="94" spans="1:24" x14ac:dyDescent="0.15">
      <c r="M94" s="1">
        <v>9</v>
      </c>
      <c r="N94" s="1">
        <v>93</v>
      </c>
      <c r="O94" s="1">
        <v>2180</v>
      </c>
      <c r="Q94" s="1" t="s">
        <v>13133</v>
      </c>
      <c r="R94" s="1">
        <v>421013</v>
      </c>
      <c r="S94" s="1">
        <v>520</v>
      </c>
      <c r="U94" s="1" t="s">
        <v>13103</v>
      </c>
      <c r="V94" s="1">
        <v>411233</v>
      </c>
      <c r="W94" s="1">
        <v>411232</v>
      </c>
      <c r="X94" s="1">
        <v>2</v>
      </c>
    </row>
    <row r="95" spans="1:24" x14ac:dyDescent="0.15">
      <c r="M95" s="1">
        <v>9</v>
      </c>
      <c r="N95" s="1">
        <v>94</v>
      </c>
      <c r="O95" s="1">
        <v>2180</v>
      </c>
      <c r="Q95" s="1" t="s">
        <v>13134</v>
      </c>
      <c r="R95" s="1">
        <v>421021</v>
      </c>
      <c r="S95" s="1">
        <v>270</v>
      </c>
      <c r="U95" s="1" t="s">
        <v>13106</v>
      </c>
      <c r="V95" s="1">
        <v>411243</v>
      </c>
      <c r="W95" s="1">
        <v>411242</v>
      </c>
      <c r="X95" s="1">
        <v>2</v>
      </c>
    </row>
    <row r="96" spans="1:24" x14ac:dyDescent="0.15">
      <c r="M96" s="1">
        <v>9</v>
      </c>
      <c r="N96" s="1">
        <v>95</v>
      </c>
      <c r="O96" s="1">
        <v>2180</v>
      </c>
      <c r="Q96" s="1" t="s">
        <v>13135</v>
      </c>
      <c r="R96" s="1">
        <v>421022</v>
      </c>
      <c r="S96" s="1">
        <v>430</v>
      </c>
      <c r="U96" s="1" t="s">
        <v>13109</v>
      </c>
      <c r="V96" s="1">
        <v>411253</v>
      </c>
      <c r="W96" s="1">
        <v>411252</v>
      </c>
      <c r="X96" s="1">
        <v>2</v>
      </c>
    </row>
    <row r="97" spans="13:24" x14ac:dyDescent="0.15">
      <c r="M97" s="1">
        <v>9</v>
      </c>
      <c r="N97" s="1">
        <v>96</v>
      </c>
      <c r="O97" s="1">
        <v>2180</v>
      </c>
      <c r="Q97" s="1" t="s">
        <v>13136</v>
      </c>
      <c r="R97" s="1">
        <v>421023</v>
      </c>
      <c r="S97" s="1">
        <v>770</v>
      </c>
      <c r="U97" s="1" t="s">
        <v>13112</v>
      </c>
      <c r="V97" s="1">
        <v>411263</v>
      </c>
      <c r="W97" s="1">
        <v>411262</v>
      </c>
      <c r="X97" s="1">
        <v>2</v>
      </c>
    </row>
    <row r="98" spans="13:24" x14ac:dyDescent="0.15">
      <c r="M98" s="1">
        <v>9</v>
      </c>
      <c r="N98" s="1">
        <v>97</v>
      </c>
      <c r="O98" s="1">
        <v>2180</v>
      </c>
      <c r="Q98" s="1" t="s">
        <v>13137</v>
      </c>
      <c r="R98" s="1">
        <v>421031</v>
      </c>
      <c r="S98" s="1">
        <v>490</v>
      </c>
      <c r="U98" s="1" t="s">
        <v>13115</v>
      </c>
      <c r="V98" s="1">
        <v>420913</v>
      </c>
      <c r="W98" s="1">
        <v>420912</v>
      </c>
      <c r="X98" s="1">
        <v>2</v>
      </c>
    </row>
    <row r="99" spans="13:24" x14ac:dyDescent="0.15">
      <c r="M99" s="1">
        <v>9</v>
      </c>
      <c r="N99" s="1">
        <v>98</v>
      </c>
      <c r="O99" s="1">
        <v>2180</v>
      </c>
      <c r="Q99" s="1" t="s">
        <v>13138</v>
      </c>
      <c r="R99" s="1">
        <v>421032</v>
      </c>
      <c r="S99" s="1">
        <v>780</v>
      </c>
      <c r="U99" s="1" t="s">
        <v>13118</v>
      </c>
      <c r="V99" s="1">
        <v>420923</v>
      </c>
      <c r="W99" s="1">
        <v>420922</v>
      </c>
      <c r="X99" s="1">
        <v>2</v>
      </c>
    </row>
    <row r="100" spans="13:24" x14ac:dyDescent="0.15">
      <c r="M100" s="1">
        <v>9</v>
      </c>
      <c r="N100" s="1">
        <v>99</v>
      </c>
      <c r="O100" s="1">
        <v>2180</v>
      </c>
      <c r="Q100" s="1" t="s">
        <v>13139</v>
      </c>
      <c r="R100" s="1">
        <v>421033</v>
      </c>
      <c r="S100" s="1">
        <v>1400</v>
      </c>
      <c r="U100" s="1" t="s">
        <v>13121</v>
      </c>
      <c r="V100" s="1">
        <v>420933</v>
      </c>
      <c r="W100" s="1">
        <v>420932</v>
      </c>
      <c r="X100" s="1">
        <v>2</v>
      </c>
    </row>
    <row r="101" spans="13:24" x14ac:dyDescent="0.15">
      <c r="M101" s="1">
        <v>9</v>
      </c>
      <c r="N101" s="1">
        <v>100</v>
      </c>
      <c r="O101" s="1">
        <v>2180</v>
      </c>
      <c r="Q101" s="1" t="s">
        <v>13140</v>
      </c>
      <c r="R101" s="1">
        <v>421041</v>
      </c>
      <c r="S101" s="1">
        <v>920</v>
      </c>
      <c r="U101" s="1" t="s">
        <v>13124</v>
      </c>
      <c r="V101" s="1">
        <v>420943</v>
      </c>
      <c r="W101" s="1">
        <v>420942</v>
      </c>
      <c r="X101" s="1">
        <v>2</v>
      </c>
    </row>
    <row r="102" spans="13:24" x14ac:dyDescent="0.15">
      <c r="M102" s="1">
        <v>10</v>
      </c>
      <c r="N102" s="1">
        <v>1</v>
      </c>
      <c r="O102" s="1">
        <v>180</v>
      </c>
      <c r="Q102" s="1" t="s">
        <v>13141</v>
      </c>
      <c r="R102" s="1">
        <v>421042</v>
      </c>
      <c r="S102" s="1">
        <v>1470</v>
      </c>
      <c r="U102" s="1" t="s">
        <v>13127</v>
      </c>
      <c r="V102" s="1">
        <v>420953</v>
      </c>
      <c r="W102" s="1">
        <v>420952</v>
      </c>
      <c r="X102" s="1">
        <v>2</v>
      </c>
    </row>
    <row r="103" spans="13:24" x14ac:dyDescent="0.15">
      <c r="M103" s="1">
        <v>10</v>
      </c>
      <c r="N103" s="1">
        <v>2</v>
      </c>
      <c r="O103" s="1">
        <v>180</v>
      </c>
      <c r="Q103" s="1" t="s">
        <v>13142</v>
      </c>
      <c r="R103" s="1">
        <v>421043</v>
      </c>
      <c r="S103" s="1">
        <v>2650</v>
      </c>
      <c r="U103" s="1" t="s">
        <v>13130</v>
      </c>
      <c r="V103" s="1">
        <v>420963</v>
      </c>
      <c r="W103" s="1">
        <v>420962</v>
      </c>
      <c r="X103" s="1">
        <v>2</v>
      </c>
    </row>
    <row r="104" spans="13:24" x14ac:dyDescent="0.15">
      <c r="M104" s="1">
        <v>10</v>
      </c>
      <c r="N104" s="1">
        <v>3</v>
      </c>
      <c r="O104" s="1">
        <v>180</v>
      </c>
      <c r="Q104" s="1" t="s">
        <v>13143</v>
      </c>
      <c r="R104" s="1">
        <v>421051</v>
      </c>
      <c r="S104" s="1">
        <v>1750</v>
      </c>
      <c r="U104" s="1" t="s">
        <v>13133</v>
      </c>
      <c r="V104" s="1">
        <v>421013</v>
      </c>
      <c r="W104" s="1">
        <v>421012</v>
      </c>
      <c r="X104" s="1">
        <v>2</v>
      </c>
    </row>
    <row r="105" spans="13:24" x14ac:dyDescent="0.15">
      <c r="M105" s="1">
        <v>10</v>
      </c>
      <c r="N105" s="1">
        <v>4</v>
      </c>
      <c r="O105" s="1">
        <v>180</v>
      </c>
      <c r="Q105" s="1" t="s">
        <v>13144</v>
      </c>
      <c r="R105" s="1">
        <v>421052</v>
      </c>
      <c r="S105" s="1">
        <v>2800</v>
      </c>
      <c r="U105" s="1" t="s">
        <v>13136</v>
      </c>
      <c r="V105" s="1">
        <v>421023</v>
      </c>
      <c r="W105" s="1">
        <v>421022</v>
      </c>
      <c r="X105" s="1">
        <v>2</v>
      </c>
    </row>
    <row r="106" spans="13:24" x14ac:dyDescent="0.15">
      <c r="M106" s="1">
        <v>10</v>
      </c>
      <c r="N106" s="1">
        <v>5</v>
      </c>
      <c r="O106" s="1">
        <v>180</v>
      </c>
      <c r="Q106" s="1" t="s">
        <v>13145</v>
      </c>
      <c r="R106" s="1">
        <v>421053</v>
      </c>
      <c r="S106" s="1">
        <v>5040</v>
      </c>
      <c r="U106" s="1" t="s">
        <v>13139</v>
      </c>
      <c r="V106" s="1">
        <v>421033</v>
      </c>
      <c r="W106" s="1">
        <v>421032</v>
      </c>
      <c r="X106" s="1">
        <v>2</v>
      </c>
    </row>
    <row r="107" spans="13:24" x14ac:dyDescent="0.15">
      <c r="M107" s="1">
        <v>10</v>
      </c>
      <c r="N107" s="1">
        <v>6</v>
      </c>
      <c r="O107" s="1">
        <v>180</v>
      </c>
      <c r="Q107" s="1" t="s">
        <v>13146</v>
      </c>
      <c r="R107" s="1">
        <v>421061</v>
      </c>
      <c r="S107" s="1">
        <v>3330</v>
      </c>
      <c r="U107" s="1" t="s">
        <v>13142</v>
      </c>
      <c r="V107" s="1">
        <v>421043</v>
      </c>
      <c r="W107" s="1">
        <v>421042</v>
      </c>
      <c r="X107" s="1">
        <v>2</v>
      </c>
    </row>
    <row r="108" spans="13:24" x14ac:dyDescent="0.15">
      <c r="M108" s="1">
        <v>10</v>
      </c>
      <c r="N108" s="1">
        <v>7</v>
      </c>
      <c r="O108" s="1">
        <v>180</v>
      </c>
      <c r="Q108" s="1" t="s">
        <v>13147</v>
      </c>
      <c r="R108" s="1">
        <v>421062</v>
      </c>
      <c r="S108" s="1">
        <v>5330</v>
      </c>
      <c r="U108" s="1" t="s">
        <v>13145</v>
      </c>
      <c r="V108" s="1">
        <v>421053</v>
      </c>
      <c r="W108" s="1">
        <v>421052</v>
      </c>
      <c r="X108" s="1">
        <v>2</v>
      </c>
    </row>
    <row r="109" spans="13:24" x14ac:dyDescent="0.15">
      <c r="M109" s="1">
        <v>10</v>
      </c>
      <c r="N109" s="1">
        <v>8</v>
      </c>
      <c r="O109" s="1">
        <v>180</v>
      </c>
      <c r="Q109" s="1" t="s">
        <v>13148</v>
      </c>
      <c r="R109" s="1">
        <v>421063</v>
      </c>
      <c r="S109" s="1">
        <v>9590</v>
      </c>
      <c r="U109" s="1" t="s">
        <v>13148</v>
      </c>
      <c r="V109" s="1">
        <v>421063</v>
      </c>
      <c r="W109" s="1">
        <v>421062</v>
      </c>
      <c r="X109" s="1">
        <v>2</v>
      </c>
    </row>
    <row r="110" spans="13:24" x14ac:dyDescent="0.15">
      <c r="M110" s="1">
        <v>10</v>
      </c>
      <c r="N110" s="1">
        <v>9</v>
      </c>
      <c r="O110" s="1">
        <v>180</v>
      </c>
      <c r="Q110" s="1" t="s">
        <v>13149</v>
      </c>
      <c r="R110" s="1">
        <v>421111</v>
      </c>
      <c r="S110" s="1">
        <v>180</v>
      </c>
      <c r="U110" s="1" t="s">
        <v>13151</v>
      </c>
      <c r="V110" s="1">
        <v>421113</v>
      </c>
      <c r="W110" s="1">
        <v>421112</v>
      </c>
      <c r="X110" s="1">
        <v>2</v>
      </c>
    </row>
    <row r="111" spans="13:24" x14ac:dyDescent="0.15">
      <c r="M111" s="1">
        <v>10</v>
      </c>
      <c r="N111" s="1">
        <v>10</v>
      </c>
      <c r="O111" s="1">
        <v>180</v>
      </c>
      <c r="Q111" s="1" t="s">
        <v>13150</v>
      </c>
      <c r="R111" s="1">
        <v>421112</v>
      </c>
      <c r="S111" s="1">
        <v>290</v>
      </c>
      <c r="U111" s="1" t="s">
        <v>13154</v>
      </c>
      <c r="V111" s="1">
        <v>421123</v>
      </c>
      <c r="W111" s="1">
        <v>421122</v>
      </c>
      <c r="X111" s="1">
        <v>2</v>
      </c>
    </row>
    <row r="112" spans="13:24" x14ac:dyDescent="0.15">
      <c r="M112" s="1">
        <v>10</v>
      </c>
      <c r="N112" s="1">
        <v>11</v>
      </c>
      <c r="O112" s="1">
        <v>330</v>
      </c>
      <c r="Q112" s="1" t="s">
        <v>13151</v>
      </c>
      <c r="R112" s="1">
        <v>421113</v>
      </c>
      <c r="S112" s="1">
        <v>520</v>
      </c>
      <c r="U112" s="1" t="s">
        <v>13157</v>
      </c>
      <c r="V112" s="1">
        <v>421133</v>
      </c>
      <c r="W112" s="1">
        <v>421132</v>
      </c>
      <c r="X112" s="1">
        <v>2</v>
      </c>
    </row>
    <row r="113" spans="13:24" x14ac:dyDescent="0.15">
      <c r="M113" s="1">
        <v>10</v>
      </c>
      <c r="N113" s="1">
        <v>12</v>
      </c>
      <c r="O113" s="1">
        <v>330</v>
      </c>
      <c r="Q113" s="1" t="s">
        <v>13152</v>
      </c>
      <c r="R113" s="1">
        <v>421121</v>
      </c>
      <c r="S113" s="1">
        <v>270</v>
      </c>
      <c r="U113" s="1" t="s">
        <v>13160</v>
      </c>
      <c r="V113" s="1">
        <v>421143</v>
      </c>
      <c r="W113" s="1">
        <v>421142</v>
      </c>
      <c r="X113" s="1">
        <v>2</v>
      </c>
    </row>
    <row r="114" spans="13:24" x14ac:dyDescent="0.15">
      <c r="M114" s="1">
        <v>10</v>
      </c>
      <c r="N114" s="1">
        <v>13</v>
      </c>
      <c r="O114" s="1">
        <v>330</v>
      </c>
      <c r="Q114" s="1" t="s">
        <v>13153</v>
      </c>
      <c r="R114" s="1">
        <v>421122</v>
      </c>
      <c r="S114" s="1">
        <v>430</v>
      </c>
      <c r="U114" s="1" t="s">
        <v>13163</v>
      </c>
      <c r="V114" s="1">
        <v>421153</v>
      </c>
      <c r="W114" s="1">
        <v>421152</v>
      </c>
      <c r="X114" s="1">
        <v>2</v>
      </c>
    </row>
    <row r="115" spans="13:24" x14ac:dyDescent="0.15">
      <c r="M115" s="1">
        <v>10</v>
      </c>
      <c r="N115" s="1">
        <v>14</v>
      </c>
      <c r="O115" s="1">
        <v>330</v>
      </c>
      <c r="Q115" s="1" t="s">
        <v>13154</v>
      </c>
      <c r="R115" s="1">
        <v>421123</v>
      </c>
      <c r="S115" s="1">
        <v>770</v>
      </c>
      <c r="U115" s="1" t="s">
        <v>13166</v>
      </c>
      <c r="V115" s="1">
        <v>421163</v>
      </c>
      <c r="W115" s="1">
        <v>421162</v>
      </c>
      <c r="X115" s="1">
        <v>2</v>
      </c>
    </row>
    <row r="116" spans="13:24" x14ac:dyDescent="0.15">
      <c r="M116" s="1">
        <v>10</v>
      </c>
      <c r="N116" s="1">
        <v>15</v>
      </c>
      <c r="O116" s="1">
        <v>330</v>
      </c>
      <c r="Q116" s="1" t="s">
        <v>13155</v>
      </c>
      <c r="R116" s="1">
        <v>421131</v>
      </c>
      <c r="S116" s="1">
        <v>490</v>
      </c>
      <c r="U116" s="1" t="s">
        <v>13169</v>
      </c>
      <c r="V116" s="1">
        <v>421213</v>
      </c>
      <c r="W116" s="1">
        <v>421212</v>
      </c>
      <c r="X116" s="1">
        <v>2</v>
      </c>
    </row>
    <row r="117" spans="13:24" x14ac:dyDescent="0.15">
      <c r="M117" s="1">
        <v>10</v>
      </c>
      <c r="N117" s="1">
        <v>16</v>
      </c>
      <c r="O117" s="1">
        <v>330</v>
      </c>
      <c r="Q117" s="1" t="s">
        <v>13156</v>
      </c>
      <c r="R117" s="1">
        <v>421132</v>
      </c>
      <c r="S117" s="1">
        <v>780</v>
      </c>
      <c r="U117" s="1" t="s">
        <v>13172</v>
      </c>
      <c r="V117" s="1">
        <v>421223</v>
      </c>
      <c r="W117" s="1">
        <v>421222</v>
      </c>
      <c r="X117" s="1">
        <v>2</v>
      </c>
    </row>
    <row r="118" spans="13:24" x14ac:dyDescent="0.15">
      <c r="M118" s="1">
        <v>10</v>
      </c>
      <c r="N118" s="1">
        <v>17</v>
      </c>
      <c r="O118" s="1">
        <v>330</v>
      </c>
      <c r="Q118" s="1" t="s">
        <v>13157</v>
      </c>
      <c r="R118" s="1">
        <v>421133</v>
      </c>
      <c r="S118" s="1">
        <v>1400</v>
      </c>
      <c r="U118" s="1" t="s">
        <v>13175</v>
      </c>
      <c r="V118" s="1">
        <v>421233</v>
      </c>
      <c r="W118" s="1">
        <v>421232</v>
      </c>
      <c r="X118" s="1">
        <v>2</v>
      </c>
    </row>
    <row r="119" spans="13:24" x14ac:dyDescent="0.15">
      <c r="M119" s="1">
        <v>10</v>
      </c>
      <c r="N119" s="1">
        <v>18</v>
      </c>
      <c r="O119" s="1">
        <v>330</v>
      </c>
      <c r="Q119" s="1" t="s">
        <v>13158</v>
      </c>
      <c r="R119" s="1">
        <v>421141</v>
      </c>
      <c r="S119" s="1">
        <v>920</v>
      </c>
      <c r="U119" s="1" t="s">
        <v>13178</v>
      </c>
      <c r="V119" s="1">
        <v>421243</v>
      </c>
      <c r="W119" s="1">
        <v>421242</v>
      </c>
      <c r="X119" s="1">
        <v>2</v>
      </c>
    </row>
    <row r="120" spans="13:24" x14ac:dyDescent="0.15">
      <c r="M120" s="1">
        <v>10</v>
      </c>
      <c r="N120" s="1">
        <v>19</v>
      </c>
      <c r="O120" s="1">
        <v>330</v>
      </c>
      <c r="Q120" s="1" t="s">
        <v>13159</v>
      </c>
      <c r="R120" s="1">
        <v>421142</v>
      </c>
      <c r="S120" s="1">
        <v>1470</v>
      </c>
      <c r="U120" s="1" t="s">
        <v>13181</v>
      </c>
      <c r="V120" s="1">
        <v>421253</v>
      </c>
      <c r="W120" s="1">
        <v>421252</v>
      </c>
      <c r="X120" s="1">
        <v>2</v>
      </c>
    </row>
    <row r="121" spans="13:24" x14ac:dyDescent="0.15">
      <c r="M121" s="1">
        <v>10</v>
      </c>
      <c r="N121" s="1">
        <v>20</v>
      </c>
      <c r="O121" s="1">
        <v>330</v>
      </c>
      <c r="Q121" s="1" t="s">
        <v>13160</v>
      </c>
      <c r="R121" s="1">
        <v>421143</v>
      </c>
      <c r="S121" s="1">
        <v>2650</v>
      </c>
      <c r="U121" s="1" t="s">
        <v>13184</v>
      </c>
      <c r="V121" s="1">
        <v>421263</v>
      </c>
      <c r="W121" s="1">
        <v>421262</v>
      </c>
      <c r="X121" s="1">
        <v>2</v>
      </c>
    </row>
    <row r="122" spans="13:24" x14ac:dyDescent="0.15">
      <c r="M122" s="1">
        <v>10</v>
      </c>
      <c r="N122" s="1">
        <v>21</v>
      </c>
      <c r="O122" s="1">
        <v>480</v>
      </c>
      <c r="Q122" s="1" t="s">
        <v>13161</v>
      </c>
      <c r="R122" s="1">
        <v>421151</v>
      </c>
      <c r="S122" s="1">
        <v>1750</v>
      </c>
      <c r="U122" s="1" t="s">
        <v>13187</v>
      </c>
      <c r="V122" s="1">
        <v>430913</v>
      </c>
      <c r="W122" s="1">
        <v>430912</v>
      </c>
      <c r="X122" s="1">
        <v>2</v>
      </c>
    </row>
    <row r="123" spans="13:24" x14ac:dyDescent="0.15">
      <c r="M123" s="1">
        <v>10</v>
      </c>
      <c r="N123" s="1">
        <v>22</v>
      </c>
      <c r="O123" s="1">
        <v>480</v>
      </c>
      <c r="Q123" s="1" t="s">
        <v>13162</v>
      </c>
      <c r="R123" s="1">
        <v>421152</v>
      </c>
      <c r="S123" s="1">
        <v>2800</v>
      </c>
      <c r="U123" s="1" t="s">
        <v>13190</v>
      </c>
      <c r="V123" s="1">
        <v>430923</v>
      </c>
      <c r="W123" s="1">
        <v>430922</v>
      </c>
      <c r="X123" s="1">
        <v>2</v>
      </c>
    </row>
    <row r="124" spans="13:24" x14ac:dyDescent="0.15">
      <c r="M124" s="1">
        <v>10</v>
      </c>
      <c r="N124" s="1">
        <v>23</v>
      </c>
      <c r="O124" s="1">
        <v>480</v>
      </c>
      <c r="Q124" s="1" t="s">
        <v>13163</v>
      </c>
      <c r="R124" s="1">
        <v>421153</v>
      </c>
      <c r="S124" s="1">
        <v>5040</v>
      </c>
      <c r="U124" s="1" t="s">
        <v>13193</v>
      </c>
      <c r="V124" s="1">
        <v>430933</v>
      </c>
      <c r="W124" s="1">
        <v>430932</v>
      </c>
      <c r="X124" s="1">
        <v>2</v>
      </c>
    </row>
    <row r="125" spans="13:24" x14ac:dyDescent="0.15">
      <c r="M125" s="1">
        <v>10</v>
      </c>
      <c r="N125" s="1">
        <v>24</v>
      </c>
      <c r="O125" s="1">
        <v>480</v>
      </c>
      <c r="Q125" s="1" t="s">
        <v>13164</v>
      </c>
      <c r="R125" s="1">
        <v>421161</v>
      </c>
      <c r="S125" s="1">
        <v>3330</v>
      </c>
      <c r="U125" s="1" t="s">
        <v>13196</v>
      </c>
      <c r="V125" s="1">
        <v>430943</v>
      </c>
      <c r="W125" s="1">
        <v>430942</v>
      </c>
      <c r="X125" s="1">
        <v>2</v>
      </c>
    </row>
    <row r="126" spans="13:24" x14ac:dyDescent="0.15">
      <c r="M126" s="1">
        <v>10</v>
      </c>
      <c r="N126" s="1">
        <v>25</v>
      </c>
      <c r="O126" s="1">
        <v>480</v>
      </c>
      <c r="Q126" s="1" t="s">
        <v>13165</v>
      </c>
      <c r="R126" s="1">
        <v>421162</v>
      </c>
      <c r="S126" s="1">
        <v>5330</v>
      </c>
      <c r="U126" s="1" t="s">
        <v>13199</v>
      </c>
      <c r="V126" s="1">
        <v>430953</v>
      </c>
      <c r="W126" s="1">
        <v>430952</v>
      </c>
      <c r="X126" s="1">
        <v>2</v>
      </c>
    </row>
    <row r="127" spans="13:24" x14ac:dyDescent="0.15">
      <c r="M127" s="1">
        <v>10</v>
      </c>
      <c r="N127" s="1">
        <v>26</v>
      </c>
      <c r="O127" s="1">
        <v>480</v>
      </c>
      <c r="Q127" s="1" t="s">
        <v>13166</v>
      </c>
      <c r="R127" s="1">
        <v>421163</v>
      </c>
      <c r="S127" s="1">
        <v>9590</v>
      </c>
      <c r="U127" s="1" t="s">
        <v>13202</v>
      </c>
      <c r="V127" s="1">
        <v>430963</v>
      </c>
      <c r="W127" s="1">
        <v>430962</v>
      </c>
      <c r="X127" s="1">
        <v>2</v>
      </c>
    </row>
    <row r="128" spans="13:24" x14ac:dyDescent="0.15">
      <c r="M128" s="1">
        <v>10</v>
      </c>
      <c r="N128" s="1">
        <v>27</v>
      </c>
      <c r="O128" s="1">
        <v>480</v>
      </c>
      <c r="Q128" s="1" t="s">
        <v>13167</v>
      </c>
      <c r="R128" s="1">
        <v>421211</v>
      </c>
      <c r="S128" s="1">
        <v>180</v>
      </c>
      <c r="U128" s="1" t="s">
        <v>13205</v>
      </c>
      <c r="V128" s="1">
        <v>431013</v>
      </c>
      <c r="W128" s="1">
        <v>431012</v>
      </c>
      <c r="X128" s="1">
        <v>2</v>
      </c>
    </row>
    <row r="129" spans="13:24" x14ac:dyDescent="0.15">
      <c r="M129" s="1">
        <v>10</v>
      </c>
      <c r="N129" s="1">
        <v>28</v>
      </c>
      <c r="O129" s="1">
        <v>480</v>
      </c>
      <c r="Q129" s="1" t="s">
        <v>13168</v>
      </c>
      <c r="R129" s="1">
        <v>421212</v>
      </c>
      <c r="S129" s="1">
        <v>290</v>
      </c>
      <c r="U129" s="1" t="s">
        <v>13208</v>
      </c>
      <c r="V129" s="1">
        <v>431023</v>
      </c>
      <c r="W129" s="1">
        <v>431022</v>
      </c>
      <c r="X129" s="1">
        <v>2</v>
      </c>
    </row>
    <row r="130" spans="13:24" x14ac:dyDescent="0.15">
      <c r="M130" s="1">
        <v>10</v>
      </c>
      <c r="N130" s="1">
        <v>29</v>
      </c>
      <c r="O130" s="1">
        <v>480</v>
      </c>
      <c r="Q130" s="1" t="s">
        <v>13169</v>
      </c>
      <c r="R130" s="1">
        <v>421213</v>
      </c>
      <c r="S130" s="1">
        <v>520</v>
      </c>
      <c r="U130" s="1" t="s">
        <v>13211</v>
      </c>
      <c r="V130" s="1">
        <v>431033</v>
      </c>
      <c r="W130" s="1">
        <v>431032</v>
      </c>
      <c r="X130" s="1">
        <v>2</v>
      </c>
    </row>
    <row r="131" spans="13:24" x14ac:dyDescent="0.15">
      <c r="M131" s="1">
        <v>10</v>
      </c>
      <c r="N131" s="1">
        <v>30</v>
      </c>
      <c r="O131" s="1">
        <v>480</v>
      </c>
      <c r="Q131" s="1" t="s">
        <v>13170</v>
      </c>
      <c r="R131" s="1">
        <v>421221</v>
      </c>
      <c r="S131" s="1">
        <v>270</v>
      </c>
      <c r="U131" s="1" t="s">
        <v>13214</v>
      </c>
      <c r="V131" s="1">
        <v>431043</v>
      </c>
      <c r="W131" s="1">
        <v>431042</v>
      </c>
      <c r="X131" s="1">
        <v>2</v>
      </c>
    </row>
    <row r="132" spans="13:24" x14ac:dyDescent="0.15">
      <c r="M132" s="1">
        <v>10</v>
      </c>
      <c r="N132" s="1">
        <v>31</v>
      </c>
      <c r="O132" s="1">
        <v>630</v>
      </c>
      <c r="Q132" s="1" t="s">
        <v>13171</v>
      </c>
      <c r="R132" s="1">
        <v>421222</v>
      </c>
      <c r="S132" s="1">
        <v>430</v>
      </c>
      <c r="U132" s="1" t="s">
        <v>13217</v>
      </c>
      <c r="V132" s="1">
        <v>431053</v>
      </c>
      <c r="W132" s="1">
        <v>431052</v>
      </c>
      <c r="X132" s="1">
        <v>2</v>
      </c>
    </row>
    <row r="133" spans="13:24" x14ac:dyDescent="0.15">
      <c r="M133" s="1">
        <v>10</v>
      </c>
      <c r="N133" s="1">
        <v>32</v>
      </c>
      <c r="O133" s="1">
        <v>630</v>
      </c>
      <c r="Q133" s="1" t="s">
        <v>13172</v>
      </c>
      <c r="R133" s="1">
        <v>421223</v>
      </c>
      <c r="S133" s="1">
        <v>770</v>
      </c>
      <c r="U133" s="1" t="s">
        <v>13220</v>
      </c>
      <c r="V133" s="1">
        <v>431063</v>
      </c>
      <c r="W133" s="1">
        <v>431062</v>
      </c>
      <c r="X133" s="1">
        <v>2</v>
      </c>
    </row>
    <row r="134" spans="13:24" x14ac:dyDescent="0.15">
      <c r="M134" s="1">
        <v>10</v>
      </c>
      <c r="N134" s="1">
        <v>33</v>
      </c>
      <c r="O134" s="1">
        <v>630</v>
      </c>
      <c r="Q134" s="1" t="s">
        <v>13173</v>
      </c>
      <c r="R134" s="1">
        <v>421231</v>
      </c>
      <c r="S134" s="1">
        <v>490</v>
      </c>
      <c r="U134" s="1" t="s">
        <v>13223</v>
      </c>
      <c r="V134" s="1">
        <v>431113</v>
      </c>
      <c r="W134" s="1">
        <v>431112</v>
      </c>
      <c r="X134" s="1">
        <v>2</v>
      </c>
    </row>
    <row r="135" spans="13:24" x14ac:dyDescent="0.15">
      <c r="M135" s="1">
        <v>10</v>
      </c>
      <c r="N135" s="1">
        <v>34</v>
      </c>
      <c r="O135" s="1">
        <v>630</v>
      </c>
      <c r="Q135" s="1" t="s">
        <v>13174</v>
      </c>
      <c r="R135" s="1">
        <v>421232</v>
      </c>
      <c r="S135" s="1">
        <v>780</v>
      </c>
      <c r="U135" s="1" t="s">
        <v>13226</v>
      </c>
      <c r="V135" s="1">
        <v>431123</v>
      </c>
      <c r="W135" s="1">
        <v>431122</v>
      </c>
      <c r="X135" s="1">
        <v>2</v>
      </c>
    </row>
    <row r="136" spans="13:24" x14ac:dyDescent="0.15">
      <c r="M136" s="1">
        <v>10</v>
      </c>
      <c r="N136" s="1">
        <v>35</v>
      </c>
      <c r="O136" s="1">
        <v>630</v>
      </c>
      <c r="Q136" s="1" t="s">
        <v>13175</v>
      </c>
      <c r="R136" s="1">
        <v>421233</v>
      </c>
      <c r="S136" s="1">
        <v>1400</v>
      </c>
      <c r="U136" s="1" t="s">
        <v>13229</v>
      </c>
      <c r="V136" s="1">
        <v>431133</v>
      </c>
      <c r="W136" s="1">
        <v>431132</v>
      </c>
      <c r="X136" s="1">
        <v>2</v>
      </c>
    </row>
    <row r="137" spans="13:24" x14ac:dyDescent="0.15">
      <c r="M137" s="1">
        <v>10</v>
      </c>
      <c r="N137" s="1">
        <v>36</v>
      </c>
      <c r="O137" s="1">
        <v>630</v>
      </c>
      <c r="Q137" s="1" t="s">
        <v>13176</v>
      </c>
      <c r="R137" s="1">
        <v>421241</v>
      </c>
      <c r="S137" s="1">
        <v>920</v>
      </c>
      <c r="U137" s="1" t="s">
        <v>13232</v>
      </c>
      <c r="V137" s="1">
        <v>431143</v>
      </c>
      <c r="W137" s="1">
        <v>431142</v>
      </c>
      <c r="X137" s="1">
        <v>2</v>
      </c>
    </row>
    <row r="138" spans="13:24" x14ac:dyDescent="0.15">
      <c r="M138" s="1">
        <v>10</v>
      </c>
      <c r="N138" s="1">
        <v>37</v>
      </c>
      <c r="O138" s="1">
        <v>630</v>
      </c>
      <c r="Q138" s="1" t="s">
        <v>13177</v>
      </c>
      <c r="R138" s="1">
        <v>421242</v>
      </c>
      <c r="S138" s="1">
        <v>1470</v>
      </c>
      <c r="U138" s="1" t="s">
        <v>13235</v>
      </c>
      <c r="V138" s="1">
        <v>431153</v>
      </c>
      <c r="W138" s="1">
        <v>431152</v>
      </c>
      <c r="X138" s="1">
        <v>2</v>
      </c>
    </row>
    <row r="139" spans="13:24" x14ac:dyDescent="0.15">
      <c r="M139" s="1">
        <v>10</v>
      </c>
      <c r="N139" s="1">
        <v>38</v>
      </c>
      <c r="O139" s="1">
        <v>630</v>
      </c>
      <c r="Q139" s="1" t="s">
        <v>13178</v>
      </c>
      <c r="R139" s="1">
        <v>421243</v>
      </c>
      <c r="S139" s="1">
        <v>2650</v>
      </c>
      <c r="U139" s="1" t="s">
        <v>13238</v>
      </c>
      <c r="V139" s="1">
        <v>431163</v>
      </c>
      <c r="W139" s="1">
        <v>431162</v>
      </c>
      <c r="X139" s="1">
        <v>2</v>
      </c>
    </row>
    <row r="140" spans="13:24" x14ac:dyDescent="0.15">
      <c r="M140" s="1">
        <v>10</v>
      </c>
      <c r="N140" s="1">
        <v>39</v>
      </c>
      <c r="O140" s="1">
        <v>630</v>
      </c>
      <c r="Q140" s="1" t="s">
        <v>13179</v>
      </c>
      <c r="R140" s="1">
        <v>421251</v>
      </c>
      <c r="S140" s="1">
        <v>1750</v>
      </c>
      <c r="U140" s="1" t="s">
        <v>13241</v>
      </c>
      <c r="V140" s="1">
        <v>431213</v>
      </c>
      <c r="W140" s="1">
        <v>431212</v>
      </c>
      <c r="X140" s="1">
        <v>2</v>
      </c>
    </row>
    <row r="141" spans="13:24" x14ac:dyDescent="0.15">
      <c r="M141" s="1">
        <v>10</v>
      </c>
      <c r="N141" s="1">
        <v>40</v>
      </c>
      <c r="O141" s="1">
        <v>630</v>
      </c>
      <c r="Q141" s="1" t="s">
        <v>13180</v>
      </c>
      <c r="R141" s="1">
        <v>421252</v>
      </c>
      <c r="S141" s="1">
        <v>2800</v>
      </c>
      <c r="U141" s="1" t="s">
        <v>13244</v>
      </c>
      <c r="V141" s="1">
        <v>431223</v>
      </c>
      <c r="W141" s="1">
        <v>431222</v>
      </c>
      <c r="X141" s="1">
        <v>2</v>
      </c>
    </row>
    <row r="142" spans="13:24" x14ac:dyDescent="0.15">
      <c r="M142" s="1">
        <v>10</v>
      </c>
      <c r="N142" s="1">
        <v>41</v>
      </c>
      <c r="O142" s="1">
        <v>780</v>
      </c>
      <c r="Q142" s="1" t="s">
        <v>13181</v>
      </c>
      <c r="R142" s="1">
        <v>421253</v>
      </c>
      <c r="S142" s="1">
        <v>5040</v>
      </c>
      <c r="U142" s="1" t="s">
        <v>13247</v>
      </c>
      <c r="V142" s="1">
        <v>431233</v>
      </c>
      <c r="W142" s="1">
        <v>431232</v>
      </c>
      <c r="X142" s="1">
        <v>2</v>
      </c>
    </row>
    <row r="143" spans="13:24" x14ac:dyDescent="0.15">
      <c r="M143" s="1">
        <v>10</v>
      </c>
      <c r="N143" s="1">
        <v>42</v>
      </c>
      <c r="O143" s="1">
        <v>780</v>
      </c>
      <c r="Q143" s="1" t="s">
        <v>13182</v>
      </c>
      <c r="R143" s="1">
        <v>421261</v>
      </c>
      <c r="S143" s="1">
        <v>3330</v>
      </c>
      <c r="U143" s="1" t="s">
        <v>13250</v>
      </c>
      <c r="V143" s="1">
        <v>431243</v>
      </c>
      <c r="W143" s="1">
        <v>431242</v>
      </c>
      <c r="X143" s="1">
        <v>2</v>
      </c>
    </row>
    <row r="144" spans="13:24" x14ac:dyDescent="0.15">
      <c r="M144" s="1">
        <v>10</v>
      </c>
      <c r="N144" s="1">
        <v>43</v>
      </c>
      <c r="O144" s="1">
        <v>780</v>
      </c>
      <c r="Q144" s="1" t="s">
        <v>13183</v>
      </c>
      <c r="R144" s="1">
        <v>421262</v>
      </c>
      <c r="S144" s="1">
        <v>5330</v>
      </c>
      <c r="U144" s="1" t="s">
        <v>13253</v>
      </c>
      <c r="V144" s="1">
        <v>431253</v>
      </c>
      <c r="W144" s="1">
        <v>431252</v>
      </c>
      <c r="X144" s="1">
        <v>2</v>
      </c>
    </row>
    <row r="145" spans="13:24" x14ac:dyDescent="0.15">
      <c r="M145" s="1">
        <v>10</v>
      </c>
      <c r="N145" s="1">
        <v>44</v>
      </c>
      <c r="O145" s="1">
        <v>780</v>
      </c>
      <c r="Q145" s="1" t="s">
        <v>13184</v>
      </c>
      <c r="R145" s="1">
        <v>421263</v>
      </c>
      <c r="S145" s="1">
        <v>9590</v>
      </c>
      <c r="U145" s="1" t="s">
        <v>13256</v>
      </c>
      <c r="V145" s="1">
        <v>431263</v>
      </c>
      <c r="W145" s="1">
        <v>431262</v>
      </c>
      <c r="X145" s="1">
        <v>2</v>
      </c>
    </row>
    <row r="146" spans="13:24" x14ac:dyDescent="0.15">
      <c r="M146" s="1">
        <v>10</v>
      </c>
      <c r="N146" s="1">
        <v>45</v>
      </c>
      <c r="O146" s="1">
        <v>780</v>
      </c>
      <c r="Q146" s="1" t="s">
        <v>13185</v>
      </c>
      <c r="R146" s="1">
        <v>430911</v>
      </c>
      <c r="S146" s="1">
        <v>180</v>
      </c>
    </row>
    <row r="147" spans="13:24" x14ac:dyDescent="0.15">
      <c r="M147" s="1">
        <v>10</v>
      </c>
      <c r="N147" s="1">
        <v>46</v>
      </c>
      <c r="O147" s="1">
        <v>780</v>
      </c>
      <c r="Q147" s="1" t="s">
        <v>13186</v>
      </c>
      <c r="R147" s="1">
        <v>430912</v>
      </c>
      <c r="S147" s="1">
        <v>290</v>
      </c>
    </row>
    <row r="148" spans="13:24" x14ac:dyDescent="0.15">
      <c r="M148" s="1">
        <v>10</v>
      </c>
      <c r="N148" s="1">
        <v>47</v>
      </c>
      <c r="O148" s="1">
        <v>780</v>
      </c>
      <c r="Q148" s="1" t="s">
        <v>13187</v>
      </c>
      <c r="R148" s="1">
        <v>430913</v>
      </c>
      <c r="S148" s="1">
        <v>520</v>
      </c>
    </row>
    <row r="149" spans="13:24" x14ac:dyDescent="0.15">
      <c r="M149" s="1">
        <v>10</v>
      </c>
      <c r="N149" s="1">
        <v>48</v>
      </c>
      <c r="O149" s="1">
        <v>780</v>
      </c>
      <c r="Q149" s="1" t="s">
        <v>13188</v>
      </c>
      <c r="R149" s="1">
        <v>430921</v>
      </c>
      <c r="S149" s="1">
        <v>270</v>
      </c>
    </row>
    <row r="150" spans="13:24" x14ac:dyDescent="0.15">
      <c r="M150" s="1">
        <v>10</v>
      </c>
      <c r="N150" s="1">
        <v>49</v>
      </c>
      <c r="O150" s="1">
        <v>780</v>
      </c>
      <c r="Q150" s="1" t="s">
        <v>13189</v>
      </c>
      <c r="R150" s="1">
        <v>430922</v>
      </c>
      <c r="S150" s="1">
        <v>430</v>
      </c>
    </row>
    <row r="151" spans="13:24" x14ac:dyDescent="0.15">
      <c r="M151" s="1">
        <v>10</v>
      </c>
      <c r="N151" s="1">
        <v>50</v>
      </c>
      <c r="O151" s="1">
        <v>780</v>
      </c>
      <c r="Q151" s="1" t="s">
        <v>13190</v>
      </c>
      <c r="R151" s="1">
        <v>430923</v>
      </c>
      <c r="S151" s="1">
        <v>770</v>
      </c>
    </row>
    <row r="152" spans="13:24" x14ac:dyDescent="0.15">
      <c r="M152" s="1">
        <v>10</v>
      </c>
      <c r="N152" s="1">
        <v>51</v>
      </c>
      <c r="O152" s="1">
        <v>980</v>
      </c>
      <c r="Q152" s="1" t="s">
        <v>13191</v>
      </c>
      <c r="R152" s="1">
        <v>430931</v>
      </c>
      <c r="S152" s="1">
        <v>490</v>
      </c>
    </row>
    <row r="153" spans="13:24" x14ac:dyDescent="0.15">
      <c r="M153" s="1">
        <v>10</v>
      </c>
      <c r="N153" s="1">
        <v>52</v>
      </c>
      <c r="O153" s="1">
        <v>980</v>
      </c>
      <c r="Q153" s="1" t="s">
        <v>13192</v>
      </c>
      <c r="R153" s="1">
        <v>430932</v>
      </c>
      <c r="S153" s="1">
        <v>780</v>
      </c>
    </row>
    <row r="154" spans="13:24" x14ac:dyDescent="0.15">
      <c r="M154" s="1">
        <v>10</v>
      </c>
      <c r="N154" s="1">
        <v>53</v>
      </c>
      <c r="O154" s="1">
        <v>980</v>
      </c>
      <c r="Q154" s="1" t="s">
        <v>13193</v>
      </c>
      <c r="R154" s="1">
        <v>430933</v>
      </c>
      <c r="S154" s="1">
        <v>1400</v>
      </c>
    </row>
    <row r="155" spans="13:24" x14ac:dyDescent="0.15">
      <c r="M155" s="1">
        <v>10</v>
      </c>
      <c r="N155" s="1">
        <v>54</v>
      </c>
      <c r="O155" s="1">
        <v>980</v>
      </c>
      <c r="Q155" s="1" t="s">
        <v>13194</v>
      </c>
      <c r="R155" s="1">
        <v>430941</v>
      </c>
      <c r="S155" s="1">
        <v>920</v>
      </c>
    </row>
    <row r="156" spans="13:24" x14ac:dyDescent="0.15">
      <c r="M156" s="1">
        <v>10</v>
      </c>
      <c r="N156" s="1">
        <v>55</v>
      </c>
      <c r="O156" s="1">
        <v>980</v>
      </c>
      <c r="Q156" s="1" t="s">
        <v>13195</v>
      </c>
      <c r="R156" s="1">
        <v>430942</v>
      </c>
      <c r="S156" s="1">
        <v>1470</v>
      </c>
    </row>
    <row r="157" spans="13:24" x14ac:dyDescent="0.15">
      <c r="M157" s="1">
        <v>10</v>
      </c>
      <c r="N157" s="1">
        <v>56</v>
      </c>
      <c r="O157" s="1">
        <v>980</v>
      </c>
      <c r="Q157" s="1" t="s">
        <v>13196</v>
      </c>
      <c r="R157" s="1">
        <v>430943</v>
      </c>
      <c r="S157" s="1">
        <v>2650</v>
      </c>
    </row>
    <row r="158" spans="13:24" x14ac:dyDescent="0.15">
      <c r="M158" s="1">
        <v>10</v>
      </c>
      <c r="N158" s="1">
        <v>57</v>
      </c>
      <c r="O158" s="1">
        <v>980</v>
      </c>
      <c r="Q158" s="1" t="s">
        <v>13197</v>
      </c>
      <c r="R158" s="1">
        <v>430951</v>
      </c>
      <c r="S158" s="1">
        <v>1750</v>
      </c>
    </row>
    <row r="159" spans="13:24" x14ac:dyDescent="0.15">
      <c r="M159" s="1">
        <v>10</v>
      </c>
      <c r="N159" s="1">
        <v>58</v>
      </c>
      <c r="O159" s="1">
        <v>980</v>
      </c>
      <c r="Q159" s="1" t="s">
        <v>13198</v>
      </c>
      <c r="R159" s="1">
        <v>430952</v>
      </c>
      <c r="S159" s="1">
        <v>2800</v>
      </c>
    </row>
    <row r="160" spans="13:24" x14ac:dyDescent="0.15">
      <c r="M160" s="1">
        <v>10</v>
      </c>
      <c r="N160" s="1">
        <v>59</v>
      </c>
      <c r="O160" s="1">
        <v>980</v>
      </c>
      <c r="Q160" s="1" t="s">
        <v>13199</v>
      </c>
      <c r="R160" s="1">
        <v>430953</v>
      </c>
      <c r="S160" s="1">
        <v>5040</v>
      </c>
    </row>
    <row r="161" spans="13:19" x14ac:dyDescent="0.15">
      <c r="M161" s="1">
        <v>10</v>
      </c>
      <c r="N161" s="1">
        <v>60</v>
      </c>
      <c r="O161" s="1">
        <v>980</v>
      </c>
      <c r="Q161" s="1" t="s">
        <v>13200</v>
      </c>
      <c r="R161" s="1">
        <v>430961</v>
      </c>
      <c r="S161" s="1">
        <v>3330</v>
      </c>
    </row>
    <row r="162" spans="13:19" x14ac:dyDescent="0.15">
      <c r="M162" s="1">
        <v>10</v>
      </c>
      <c r="N162" s="1">
        <v>61</v>
      </c>
      <c r="O162" s="1">
        <v>1280</v>
      </c>
      <c r="Q162" s="1" t="s">
        <v>13201</v>
      </c>
      <c r="R162" s="1">
        <v>430962</v>
      </c>
      <c r="S162" s="1">
        <v>5330</v>
      </c>
    </row>
    <row r="163" spans="13:19" x14ac:dyDescent="0.15">
      <c r="M163" s="1">
        <v>10</v>
      </c>
      <c r="N163" s="1">
        <v>62</v>
      </c>
      <c r="O163" s="1">
        <v>1280</v>
      </c>
      <c r="Q163" s="1" t="s">
        <v>13202</v>
      </c>
      <c r="R163" s="1">
        <v>430963</v>
      </c>
      <c r="S163" s="1">
        <v>9590</v>
      </c>
    </row>
    <row r="164" spans="13:19" x14ac:dyDescent="0.15">
      <c r="M164" s="1">
        <v>10</v>
      </c>
      <c r="N164" s="1">
        <v>63</v>
      </c>
      <c r="O164" s="1">
        <v>1280</v>
      </c>
      <c r="Q164" s="1" t="s">
        <v>13203</v>
      </c>
      <c r="R164" s="1">
        <v>431011</v>
      </c>
      <c r="S164" s="1">
        <v>180</v>
      </c>
    </row>
    <row r="165" spans="13:19" x14ac:dyDescent="0.15">
      <c r="M165" s="1">
        <v>10</v>
      </c>
      <c r="N165" s="1">
        <v>64</v>
      </c>
      <c r="O165" s="1">
        <v>1280</v>
      </c>
      <c r="Q165" s="1" t="s">
        <v>13204</v>
      </c>
      <c r="R165" s="1">
        <v>431012</v>
      </c>
      <c r="S165" s="1">
        <v>290</v>
      </c>
    </row>
    <row r="166" spans="13:19" x14ac:dyDescent="0.15">
      <c r="M166" s="1">
        <v>10</v>
      </c>
      <c r="N166" s="1">
        <v>65</v>
      </c>
      <c r="O166" s="1">
        <v>1280</v>
      </c>
      <c r="Q166" s="1" t="s">
        <v>13205</v>
      </c>
      <c r="R166" s="1">
        <v>431013</v>
      </c>
      <c r="S166" s="1">
        <v>520</v>
      </c>
    </row>
    <row r="167" spans="13:19" x14ac:dyDescent="0.15">
      <c r="M167" s="1">
        <v>10</v>
      </c>
      <c r="N167" s="1">
        <v>66</v>
      </c>
      <c r="O167" s="1">
        <v>1280</v>
      </c>
      <c r="Q167" s="1" t="s">
        <v>13206</v>
      </c>
      <c r="R167" s="1">
        <v>431021</v>
      </c>
      <c r="S167" s="1">
        <v>270</v>
      </c>
    </row>
    <row r="168" spans="13:19" x14ac:dyDescent="0.15">
      <c r="M168" s="1">
        <v>10</v>
      </c>
      <c r="N168" s="1">
        <v>67</v>
      </c>
      <c r="O168" s="1">
        <v>1280</v>
      </c>
      <c r="Q168" s="1" t="s">
        <v>13207</v>
      </c>
      <c r="R168" s="1">
        <v>431022</v>
      </c>
      <c r="S168" s="1">
        <v>430</v>
      </c>
    </row>
    <row r="169" spans="13:19" x14ac:dyDescent="0.15">
      <c r="M169" s="1">
        <v>10</v>
      </c>
      <c r="N169" s="1">
        <v>68</v>
      </c>
      <c r="O169" s="1">
        <v>1280</v>
      </c>
      <c r="Q169" s="1" t="s">
        <v>13208</v>
      </c>
      <c r="R169" s="1">
        <v>431023</v>
      </c>
      <c r="S169" s="1">
        <v>770</v>
      </c>
    </row>
    <row r="170" spans="13:19" x14ac:dyDescent="0.15">
      <c r="M170" s="1">
        <v>10</v>
      </c>
      <c r="N170" s="1">
        <v>69</v>
      </c>
      <c r="O170" s="1">
        <v>1280</v>
      </c>
      <c r="Q170" s="1" t="s">
        <v>13209</v>
      </c>
      <c r="R170" s="1">
        <v>431031</v>
      </c>
      <c r="S170" s="1">
        <v>490</v>
      </c>
    </row>
    <row r="171" spans="13:19" x14ac:dyDescent="0.15">
      <c r="M171" s="1">
        <v>10</v>
      </c>
      <c r="N171" s="1">
        <v>70</v>
      </c>
      <c r="O171" s="1">
        <v>1280</v>
      </c>
      <c r="Q171" s="1" t="s">
        <v>13210</v>
      </c>
      <c r="R171" s="1">
        <v>431032</v>
      </c>
      <c r="S171" s="1">
        <v>780</v>
      </c>
    </row>
    <row r="172" spans="13:19" x14ac:dyDescent="0.15">
      <c r="M172" s="1">
        <v>10</v>
      </c>
      <c r="N172" s="1">
        <v>71</v>
      </c>
      <c r="O172" s="1">
        <v>1580</v>
      </c>
      <c r="Q172" s="1" t="s">
        <v>13211</v>
      </c>
      <c r="R172" s="1">
        <v>431033</v>
      </c>
      <c r="S172" s="1">
        <v>1400</v>
      </c>
    </row>
    <row r="173" spans="13:19" x14ac:dyDescent="0.15">
      <c r="M173" s="1">
        <v>10</v>
      </c>
      <c r="N173" s="1">
        <v>72</v>
      </c>
      <c r="O173" s="1">
        <v>1580</v>
      </c>
      <c r="Q173" s="1" t="s">
        <v>13212</v>
      </c>
      <c r="R173" s="1">
        <v>431041</v>
      </c>
      <c r="S173" s="1">
        <v>920</v>
      </c>
    </row>
    <row r="174" spans="13:19" x14ac:dyDescent="0.15">
      <c r="M174" s="1">
        <v>10</v>
      </c>
      <c r="N174" s="1">
        <v>73</v>
      </c>
      <c r="O174" s="1">
        <v>1580</v>
      </c>
      <c r="Q174" s="1" t="s">
        <v>13213</v>
      </c>
      <c r="R174" s="1">
        <v>431042</v>
      </c>
      <c r="S174" s="1">
        <v>1470</v>
      </c>
    </row>
    <row r="175" spans="13:19" x14ac:dyDescent="0.15">
      <c r="M175" s="1">
        <v>10</v>
      </c>
      <c r="N175" s="1">
        <v>74</v>
      </c>
      <c r="O175" s="1">
        <v>1580</v>
      </c>
      <c r="Q175" s="1" t="s">
        <v>13214</v>
      </c>
      <c r="R175" s="1">
        <v>431043</v>
      </c>
      <c r="S175" s="1">
        <v>2650</v>
      </c>
    </row>
    <row r="176" spans="13:19" x14ac:dyDescent="0.15">
      <c r="M176" s="1">
        <v>10</v>
      </c>
      <c r="N176" s="1">
        <v>75</v>
      </c>
      <c r="O176" s="1">
        <v>1580</v>
      </c>
      <c r="Q176" s="1" t="s">
        <v>13215</v>
      </c>
      <c r="R176" s="1">
        <v>431051</v>
      </c>
      <c r="S176" s="1">
        <v>1750</v>
      </c>
    </row>
    <row r="177" spans="13:19" x14ac:dyDescent="0.15">
      <c r="M177" s="1">
        <v>10</v>
      </c>
      <c r="N177" s="1">
        <v>76</v>
      </c>
      <c r="O177" s="1">
        <v>1580</v>
      </c>
      <c r="Q177" s="1" t="s">
        <v>13216</v>
      </c>
      <c r="R177" s="1">
        <v>431052</v>
      </c>
      <c r="S177" s="1">
        <v>2800</v>
      </c>
    </row>
    <row r="178" spans="13:19" x14ac:dyDescent="0.15">
      <c r="M178" s="1">
        <v>10</v>
      </c>
      <c r="N178" s="1">
        <v>77</v>
      </c>
      <c r="O178" s="1">
        <v>1580</v>
      </c>
      <c r="Q178" s="1" t="s">
        <v>13217</v>
      </c>
      <c r="R178" s="1">
        <v>431053</v>
      </c>
      <c r="S178" s="1">
        <v>5040</v>
      </c>
    </row>
    <row r="179" spans="13:19" x14ac:dyDescent="0.15">
      <c r="M179" s="1">
        <v>10</v>
      </c>
      <c r="N179" s="1">
        <v>78</v>
      </c>
      <c r="O179" s="1">
        <v>1580</v>
      </c>
      <c r="Q179" s="1" t="s">
        <v>13218</v>
      </c>
      <c r="R179" s="1">
        <v>431061</v>
      </c>
      <c r="S179" s="1">
        <v>3330</v>
      </c>
    </row>
    <row r="180" spans="13:19" x14ac:dyDescent="0.15">
      <c r="M180" s="1">
        <v>10</v>
      </c>
      <c r="N180" s="1">
        <v>79</v>
      </c>
      <c r="O180" s="1">
        <v>1580</v>
      </c>
      <c r="Q180" s="1" t="s">
        <v>13219</v>
      </c>
      <c r="R180" s="1">
        <v>431062</v>
      </c>
      <c r="S180" s="1">
        <v>5330</v>
      </c>
    </row>
    <row r="181" spans="13:19" x14ac:dyDescent="0.15">
      <c r="M181" s="1">
        <v>10</v>
      </c>
      <c r="N181" s="1">
        <v>80</v>
      </c>
      <c r="O181" s="1">
        <v>1580</v>
      </c>
      <c r="Q181" s="1" t="s">
        <v>13220</v>
      </c>
      <c r="R181" s="1">
        <v>431063</v>
      </c>
      <c r="S181" s="1">
        <v>9590</v>
      </c>
    </row>
    <row r="182" spans="13:19" x14ac:dyDescent="0.15">
      <c r="M182" s="1">
        <v>10</v>
      </c>
      <c r="N182" s="1">
        <v>81</v>
      </c>
      <c r="O182" s="1">
        <v>1880</v>
      </c>
      <c r="Q182" s="1" t="s">
        <v>13221</v>
      </c>
      <c r="R182" s="1">
        <v>431111</v>
      </c>
      <c r="S182" s="1">
        <v>180</v>
      </c>
    </row>
    <row r="183" spans="13:19" x14ac:dyDescent="0.15">
      <c r="M183" s="1">
        <v>10</v>
      </c>
      <c r="N183" s="1">
        <v>82</v>
      </c>
      <c r="O183" s="1">
        <v>1880</v>
      </c>
      <c r="Q183" s="1" t="s">
        <v>13222</v>
      </c>
      <c r="R183" s="1">
        <v>431112</v>
      </c>
      <c r="S183" s="1">
        <v>290</v>
      </c>
    </row>
    <row r="184" spans="13:19" x14ac:dyDescent="0.15">
      <c r="M184" s="1">
        <v>10</v>
      </c>
      <c r="N184" s="1">
        <v>83</v>
      </c>
      <c r="O184" s="1">
        <v>1880</v>
      </c>
      <c r="Q184" s="1" t="s">
        <v>13223</v>
      </c>
      <c r="R184" s="1">
        <v>431113</v>
      </c>
      <c r="S184" s="1">
        <v>520</v>
      </c>
    </row>
    <row r="185" spans="13:19" x14ac:dyDescent="0.15">
      <c r="M185" s="1">
        <v>10</v>
      </c>
      <c r="N185" s="1">
        <v>84</v>
      </c>
      <c r="O185" s="1">
        <v>1880</v>
      </c>
      <c r="Q185" s="1" t="s">
        <v>13224</v>
      </c>
      <c r="R185" s="1">
        <v>431121</v>
      </c>
      <c r="S185" s="1">
        <v>270</v>
      </c>
    </row>
    <row r="186" spans="13:19" x14ac:dyDescent="0.15">
      <c r="M186" s="1">
        <v>10</v>
      </c>
      <c r="N186" s="1">
        <v>85</v>
      </c>
      <c r="O186" s="1">
        <v>1880</v>
      </c>
      <c r="Q186" s="1" t="s">
        <v>13225</v>
      </c>
      <c r="R186" s="1">
        <v>431122</v>
      </c>
      <c r="S186" s="1">
        <v>430</v>
      </c>
    </row>
    <row r="187" spans="13:19" x14ac:dyDescent="0.15">
      <c r="M187" s="1">
        <v>10</v>
      </c>
      <c r="N187" s="1">
        <v>86</v>
      </c>
      <c r="O187" s="1">
        <v>1880</v>
      </c>
      <c r="Q187" s="1" t="s">
        <v>13226</v>
      </c>
      <c r="R187" s="1">
        <v>431123</v>
      </c>
      <c r="S187" s="1">
        <v>770</v>
      </c>
    </row>
    <row r="188" spans="13:19" x14ac:dyDescent="0.15">
      <c r="M188" s="1">
        <v>10</v>
      </c>
      <c r="N188" s="1">
        <v>87</v>
      </c>
      <c r="O188" s="1">
        <v>1880</v>
      </c>
      <c r="Q188" s="1" t="s">
        <v>13227</v>
      </c>
      <c r="R188" s="1">
        <v>431131</v>
      </c>
      <c r="S188" s="1">
        <v>490</v>
      </c>
    </row>
    <row r="189" spans="13:19" x14ac:dyDescent="0.15">
      <c r="M189" s="1">
        <v>10</v>
      </c>
      <c r="N189" s="1">
        <v>88</v>
      </c>
      <c r="O189" s="1">
        <v>1880</v>
      </c>
      <c r="Q189" s="1" t="s">
        <v>13228</v>
      </c>
      <c r="R189" s="1">
        <v>431132</v>
      </c>
      <c r="S189" s="1">
        <v>780</v>
      </c>
    </row>
    <row r="190" spans="13:19" x14ac:dyDescent="0.15">
      <c r="M190" s="1">
        <v>10</v>
      </c>
      <c r="N190" s="1">
        <v>89</v>
      </c>
      <c r="O190" s="1">
        <v>1880</v>
      </c>
      <c r="Q190" s="1" t="s">
        <v>13229</v>
      </c>
      <c r="R190" s="1">
        <v>431133</v>
      </c>
      <c r="S190" s="1">
        <v>1400</v>
      </c>
    </row>
    <row r="191" spans="13:19" x14ac:dyDescent="0.15">
      <c r="M191" s="1">
        <v>10</v>
      </c>
      <c r="N191" s="1">
        <v>90</v>
      </c>
      <c r="O191" s="1">
        <v>1880</v>
      </c>
      <c r="Q191" s="1" t="s">
        <v>13230</v>
      </c>
      <c r="R191" s="1">
        <v>431141</v>
      </c>
      <c r="S191" s="1">
        <v>920</v>
      </c>
    </row>
    <row r="192" spans="13:19" x14ac:dyDescent="0.15">
      <c r="M192" s="1">
        <v>10</v>
      </c>
      <c r="N192" s="1">
        <v>91</v>
      </c>
      <c r="O192" s="1">
        <v>2180</v>
      </c>
      <c r="Q192" s="1" t="s">
        <v>13231</v>
      </c>
      <c r="R192" s="1">
        <v>431142</v>
      </c>
      <c r="S192" s="1">
        <v>1470</v>
      </c>
    </row>
    <row r="193" spans="13:19" x14ac:dyDescent="0.15">
      <c r="M193" s="1">
        <v>10</v>
      </c>
      <c r="N193" s="1">
        <v>92</v>
      </c>
      <c r="O193" s="1">
        <v>2180</v>
      </c>
      <c r="Q193" s="1" t="s">
        <v>13232</v>
      </c>
      <c r="R193" s="1">
        <v>431143</v>
      </c>
      <c r="S193" s="1">
        <v>2650</v>
      </c>
    </row>
    <row r="194" spans="13:19" x14ac:dyDescent="0.15">
      <c r="M194" s="1">
        <v>10</v>
      </c>
      <c r="N194" s="1">
        <v>93</v>
      </c>
      <c r="O194" s="1">
        <v>2180</v>
      </c>
      <c r="Q194" s="1" t="s">
        <v>13233</v>
      </c>
      <c r="R194" s="1">
        <v>431151</v>
      </c>
      <c r="S194" s="1">
        <v>1750</v>
      </c>
    </row>
    <row r="195" spans="13:19" x14ac:dyDescent="0.15">
      <c r="M195" s="1">
        <v>10</v>
      </c>
      <c r="N195" s="1">
        <v>94</v>
      </c>
      <c r="O195" s="1">
        <v>2180</v>
      </c>
      <c r="Q195" s="1" t="s">
        <v>13234</v>
      </c>
      <c r="R195" s="1">
        <v>431152</v>
      </c>
      <c r="S195" s="1">
        <v>2800</v>
      </c>
    </row>
    <row r="196" spans="13:19" x14ac:dyDescent="0.15">
      <c r="M196" s="1">
        <v>10</v>
      </c>
      <c r="N196" s="1">
        <v>95</v>
      </c>
      <c r="O196" s="1">
        <v>2180</v>
      </c>
      <c r="Q196" s="1" t="s">
        <v>13235</v>
      </c>
      <c r="R196" s="1">
        <v>431153</v>
      </c>
      <c r="S196" s="1">
        <v>5040</v>
      </c>
    </row>
    <row r="197" spans="13:19" x14ac:dyDescent="0.15">
      <c r="M197" s="1">
        <v>10</v>
      </c>
      <c r="N197" s="1">
        <v>96</v>
      </c>
      <c r="O197" s="1">
        <v>2180</v>
      </c>
      <c r="Q197" s="1" t="s">
        <v>13236</v>
      </c>
      <c r="R197" s="1">
        <v>431161</v>
      </c>
      <c r="S197" s="1">
        <v>3330</v>
      </c>
    </row>
    <row r="198" spans="13:19" x14ac:dyDescent="0.15">
      <c r="M198" s="1">
        <v>10</v>
      </c>
      <c r="N198" s="1">
        <v>97</v>
      </c>
      <c r="O198" s="1">
        <v>2180</v>
      </c>
      <c r="Q198" s="1" t="s">
        <v>13237</v>
      </c>
      <c r="R198" s="1">
        <v>431162</v>
      </c>
      <c r="S198" s="1">
        <v>5330</v>
      </c>
    </row>
    <row r="199" spans="13:19" x14ac:dyDescent="0.15">
      <c r="M199" s="1">
        <v>10</v>
      </c>
      <c r="N199" s="1">
        <v>98</v>
      </c>
      <c r="O199" s="1">
        <v>2180</v>
      </c>
      <c r="Q199" s="1" t="s">
        <v>13238</v>
      </c>
      <c r="R199" s="1">
        <v>431163</v>
      </c>
      <c r="S199" s="1">
        <v>9590</v>
      </c>
    </row>
    <row r="200" spans="13:19" x14ac:dyDescent="0.15">
      <c r="M200" s="1">
        <v>10</v>
      </c>
      <c r="N200" s="1">
        <v>99</v>
      </c>
      <c r="O200" s="1">
        <v>2180</v>
      </c>
      <c r="Q200" s="1" t="s">
        <v>13239</v>
      </c>
      <c r="R200" s="1">
        <v>431211</v>
      </c>
      <c r="S200" s="1">
        <v>180</v>
      </c>
    </row>
    <row r="201" spans="13:19" x14ac:dyDescent="0.15">
      <c r="M201" s="1">
        <v>10</v>
      </c>
      <c r="N201" s="1">
        <v>100</v>
      </c>
      <c r="O201" s="1">
        <v>2180</v>
      </c>
      <c r="Q201" s="1" t="s">
        <v>13240</v>
      </c>
      <c r="R201" s="1">
        <v>431212</v>
      </c>
      <c r="S201" s="1">
        <v>290</v>
      </c>
    </row>
    <row r="202" spans="13:19" x14ac:dyDescent="0.15">
      <c r="M202" s="1">
        <v>11</v>
      </c>
      <c r="N202" s="1">
        <v>1</v>
      </c>
      <c r="O202" s="1">
        <v>180</v>
      </c>
      <c r="Q202" s="1" t="s">
        <v>13241</v>
      </c>
      <c r="R202" s="1">
        <v>431213</v>
      </c>
      <c r="S202" s="1">
        <v>520</v>
      </c>
    </row>
    <row r="203" spans="13:19" x14ac:dyDescent="0.15">
      <c r="M203" s="1">
        <v>11</v>
      </c>
      <c r="N203" s="1">
        <v>2</v>
      </c>
      <c r="O203" s="1">
        <v>180</v>
      </c>
      <c r="Q203" s="1" t="s">
        <v>13242</v>
      </c>
      <c r="R203" s="1">
        <v>431221</v>
      </c>
      <c r="S203" s="1">
        <v>270</v>
      </c>
    </row>
    <row r="204" spans="13:19" x14ac:dyDescent="0.15">
      <c r="M204" s="1">
        <v>11</v>
      </c>
      <c r="N204" s="1">
        <v>3</v>
      </c>
      <c r="O204" s="1">
        <v>180</v>
      </c>
      <c r="Q204" s="1" t="s">
        <v>13243</v>
      </c>
      <c r="R204" s="1">
        <v>431222</v>
      </c>
      <c r="S204" s="1">
        <v>430</v>
      </c>
    </row>
    <row r="205" spans="13:19" x14ac:dyDescent="0.15">
      <c r="M205" s="1">
        <v>11</v>
      </c>
      <c r="N205" s="1">
        <v>4</v>
      </c>
      <c r="O205" s="1">
        <v>180</v>
      </c>
      <c r="Q205" s="1" t="s">
        <v>13244</v>
      </c>
      <c r="R205" s="1">
        <v>431223</v>
      </c>
      <c r="S205" s="1">
        <v>770</v>
      </c>
    </row>
    <row r="206" spans="13:19" x14ac:dyDescent="0.15">
      <c r="M206" s="1">
        <v>11</v>
      </c>
      <c r="N206" s="1">
        <v>5</v>
      </c>
      <c r="O206" s="1">
        <v>180</v>
      </c>
      <c r="Q206" s="1" t="s">
        <v>13245</v>
      </c>
      <c r="R206" s="1">
        <v>431231</v>
      </c>
      <c r="S206" s="1">
        <v>490</v>
      </c>
    </row>
    <row r="207" spans="13:19" x14ac:dyDescent="0.15">
      <c r="M207" s="1">
        <v>11</v>
      </c>
      <c r="N207" s="1">
        <v>6</v>
      </c>
      <c r="O207" s="1">
        <v>180</v>
      </c>
      <c r="Q207" s="1" t="s">
        <v>13246</v>
      </c>
      <c r="R207" s="1">
        <v>431232</v>
      </c>
      <c r="S207" s="1">
        <v>780</v>
      </c>
    </row>
    <row r="208" spans="13:19" x14ac:dyDescent="0.15">
      <c r="M208" s="1">
        <v>11</v>
      </c>
      <c r="N208" s="1">
        <v>7</v>
      </c>
      <c r="O208" s="1">
        <v>180</v>
      </c>
      <c r="Q208" s="1" t="s">
        <v>13247</v>
      </c>
      <c r="R208" s="1">
        <v>431233</v>
      </c>
      <c r="S208" s="1">
        <v>1400</v>
      </c>
    </row>
    <row r="209" spans="13:19" x14ac:dyDescent="0.15">
      <c r="M209" s="1">
        <v>11</v>
      </c>
      <c r="N209" s="1">
        <v>8</v>
      </c>
      <c r="O209" s="1">
        <v>180</v>
      </c>
      <c r="Q209" s="1" t="s">
        <v>13248</v>
      </c>
      <c r="R209" s="1">
        <v>431241</v>
      </c>
      <c r="S209" s="1">
        <v>920</v>
      </c>
    </row>
    <row r="210" spans="13:19" x14ac:dyDescent="0.15">
      <c r="M210" s="1">
        <v>11</v>
      </c>
      <c r="N210" s="1">
        <v>9</v>
      </c>
      <c r="O210" s="1">
        <v>180</v>
      </c>
      <c r="Q210" s="1" t="s">
        <v>13249</v>
      </c>
      <c r="R210" s="1">
        <v>431242</v>
      </c>
      <c r="S210" s="1">
        <v>1470</v>
      </c>
    </row>
    <row r="211" spans="13:19" x14ac:dyDescent="0.15">
      <c r="M211" s="1">
        <v>11</v>
      </c>
      <c r="N211" s="1">
        <v>10</v>
      </c>
      <c r="O211" s="1">
        <v>180</v>
      </c>
      <c r="Q211" s="1" t="s">
        <v>13250</v>
      </c>
      <c r="R211" s="1">
        <v>431243</v>
      </c>
      <c r="S211" s="1">
        <v>2650</v>
      </c>
    </row>
    <row r="212" spans="13:19" x14ac:dyDescent="0.15">
      <c r="M212" s="1">
        <v>11</v>
      </c>
      <c r="N212" s="1">
        <v>11</v>
      </c>
      <c r="O212" s="1">
        <v>330</v>
      </c>
      <c r="Q212" s="1" t="s">
        <v>13251</v>
      </c>
      <c r="R212" s="1">
        <v>431251</v>
      </c>
      <c r="S212" s="1">
        <v>1750</v>
      </c>
    </row>
    <row r="213" spans="13:19" x14ac:dyDescent="0.15">
      <c r="M213" s="1">
        <v>11</v>
      </c>
      <c r="N213" s="1">
        <v>12</v>
      </c>
      <c r="O213" s="1">
        <v>330</v>
      </c>
      <c r="Q213" s="1" t="s">
        <v>13252</v>
      </c>
      <c r="R213" s="1">
        <v>431252</v>
      </c>
      <c r="S213" s="1">
        <v>2800</v>
      </c>
    </row>
    <row r="214" spans="13:19" x14ac:dyDescent="0.15">
      <c r="M214" s="1">
        <v>11</v>
      </c>
      <c r="N214" s="1">
        <v>13</v>
      </c>
      <c r="O214" s="1">
        <v>330</v>
      </c>
      <c r="Q214" s="1" t="s">
        <v>13253</v>
      </c>
      <c r="R214" s="1">
        <v>431253</v>
      </c>
      <c r="S214" s="1">
        <v>5040</v>
      </c>
    </row>
    <row r="215" spans="13:19" x14ac:dyDescent="0.15">
      <c r="M215" s="1">
        <v>11</v>
      </c>
      <c r="N215" s="1">
        <v>14</v>
      </c>
      <c r="O215" s="1">
        <v>330</v>
      </c>
      <c r="Q215" s="1" t="s">
        <v>13254</v>
      </c>
      <c r="R215" s="1">
        <v>431261</v>
      </c>
      <c r="S215" s="1">
        <v>3330</v>
      </c>
    </row>
    <row r="216" spans="13:19" x14ac:dyDescent="0.15">
      <c r="M216" s="1">
        <v>11</v>
      </c>
      <c r="N216" s="1">
        <v>15</v>
      </c>
      <c r="O216" s="1">
        <v>330</v>
      </c>
      <c r="Q216" s="1" t="s">
        <v>13255</v>
      </c>
      <c r="R216" s="1">
        <v>431262</v>
      </c>
      <c r="S216" s="1">
        <v>5330</v>
      </c>
    </row>
    <row r="217" spans="13:19" x14ac:dyDescent="0.15">
      <c r="M217" s="1">
        <v>11</v>
      </c>
      <c r="N217" s="1">
        <v>16</v>
      </c>
      <c r="O217" s="1">
        <v>330</v>
      </c>
      <c r="Q217" s="1" t="s">
        <v>13256</v>
      </c>
      <c r="R217" s="1">
        <v>431263</v>
      </c>
      <c r="S217" s="1">
        <v>9590</v>
      </c>
    </row>
    <row r="218" spans="13:19" x14ac:dyDescent="0.15">
      <c r="M218" s="1">
        <v>11</v>
      </c>
      <c r="N218" s="1">
        <v>17</v>
      </c>
      <c r="O218" s="1">
        <v>330</v>
      </c>
    </row>
    <row r="219" spans="13:19" x14ac:dyDescent="0.15">
      <c r="M219" s="1">
        <v>11</v>
      </c>
      <c r="N219" s="1">
        <v>18</v>
      </c>
      <c r="O219" s="1">
        <v>330</v>
      </c>
    </row>
    <row r="220" spans="13:19" x14ac:dyDescent="0.15">
      <c r="M220" s="1">
        <v>11</v>
      </c>
      <c r="N220" s="1">
        <v>19</v>
      </c>
      <c r="O220" s="1">
        <v>330</v>
      </c>
    </row>
    <row r="221" spans="13:19" x14ac:dyDescent="0.15">
      <c r="M221" s="1">
        <v>11</v>
      </c>
      <c r="N221" s="1">
        <v>20</v>
      </c>
      <c r="O221" s="1">
        <v>330</v>
      </c>
    </row>
    <row r="222" spans="13:19" x14ac:dyDescent="0.15">
      <c r="M222" s="1">
        <v>11</v>
      </c>
      <c r="N222" s="1">
        <v>21</v>
      </c>
      <c r="O222" s="1">
        <v>480</v>
      </c>
    </row>
    <row r="223" spans="13:19" x14ac:dyDescent="0.15">
      <c r="M223" s="1">
        <v>11</v>
      </c>
      <c r="N223" s="1">
        <v>22</v>
      </c>
      <c r="O223" s="1">
        <v>480</v>
      </c>
    </row>
    <row r="224" spans="13:19" x14ac:dyDescent="0.15">
      <c r="M224" s="1">
        <v>11</v>
      </c>
      <c r="N224" s="1">
        <v>23</v>
      </c>
      <c r="O224" s="1">
        <v>480</v>
      </c>
    </row>
    <row r="225" spans="13:15" x14ac:dyDescent="0.15">
      <c r="M225" s="1">
        <v>11</v>
      </c>
      <c r="N225" s="1">
        <v>24</v>
      </c>
      <c r="O225" s="1">
        <v>480</v>
      </c>
    </row>
    <row r="226" spans="13:15" x14ac:dyDescent="0.15">
      <c r="M226" s="1">
        <v>11</v>
      </c>
      <c r="N226" s="1">
        <v>25</v>
      </c>
      <c r="O226" s="1">
        <v>480</v>
      </c>
    </row>
    <row r="227" spans="13:15" x14ac:dyDescent="0.15">
      <c r="M227" s="1">
        <v>11</v>
      </c>
      <c r="N227" s="1">
        <v>26</v>
      </c>
      <c r="O227" s="1">
        <v>480</v>
      </c>
    </row>
    <row r="228" spans="13:15" x14ac:dyDescent="0.15">
      <c r="M228" s="1">
        <v>11</v>
      </c>
      <c r="N228" s="1">
        <v>27</v>
      </c>
      <c r="O228" s="1">
        <v>480</v>
      </c>
    </row>
    <row r="229" spans="13:15" x14ac:dyDescent="0.15">
      <c r="M229" s="1">
        <v>11</v>
      </c>
      <c r="N229" s="1">
        <v>28</v>
      </c>
      <c r="O229" s="1">
        <v>480</v>
      </c>
    </row>
    <row r="230" spans="13:15" x14ac:dyDescent="0.15">
      <c r="M230" s="1">
        <v>11</v>
      </c>
      <c r="N230" s="1">
        <v>29</v>
      </c>
      <c r="O230" s="1">
        <v>480</v>
      </c>
    </row>
    <row r="231" spans="13:15" x14ac:dyDescent="0.15">
      <c r="M231" s="1">
        <v>11</v>
      </c>
      <c r="N231" s="1">
        <v>30</v>
      </c>
      <c r="O231" s="1">
        <v>480</v>
      </c>
    </row>
    <row r="232" spans="13:15" x14ac:dyDescent="0.15">
      <c r="M232" s="1">
        <v>11</v>
      </c>
      <c r="N232" s="1">
        <v>31</v>
      </c>
      <c r="O232" s="1">
        <v>630</v>
      </c>
    </row>
    <row r="233" spans="13:15" x14ac:dyDescent="0.15">
      <c r="M233" s="1">
        <v>11</v>
      </c>
      <c r="N233" s="1">
        <v>32</v>
      </c>
      <c r="O233" s="1">
        <v>630</v>
      </c>
    </row>
    <row r="234" spans="13:15" x14ac:dyDescent="0.15">
      <c r="M234" s="1">
        <v>11</v>
      </c>
      <c r="N234" s="1">
        <v>33</v>
      </c>
      <c r="O234" s="1">
        <v>630</v>
      </c>
    </row>
    <row r="235" spans="13:15" x14ac:dyDescent="0.15">
      <c r="M235" s="1">
        <v>11</v>
      </c>
      <c r="N235" s="1">
        <v>34</v>
      </c>
      <c r="O235" s="1">
        <v>630</v>
      </c>
    </row>
    <row r="236" spans="13:15" x14ac:dyDescent="0.15">
      <c r="M236" s="1">
        <v>11</v>
      </c>
      <c r="N236" s="1">
        <v>35</v>
      </c>
      <c r="O236" s="1">
        <v>630</v>
      </c>
    </row>
    <row r="237" spans="13:15" x14ac:dyDescent="0.15">
      <c r="M237" s="1">
        <v>11</v>
      </c>
      <c r="N237" s="1">
        <v>36</v>
      </c>
      <c r="O237" s="1">
        <v>630</v>
      </c>
    </row>
    <row r="238" spans="13:15" x14ac:dyDescent="0.15">
      <c r="M238" s="1">
        <v>11</v>
      </c>
      <c r="N238" s="1">
        <v>37</v>
      </c>
      <c r="O238" s="1">
        <v>630</v>
      </c>
    </row>
    <row r="239" spans="13:15" x14ac:dyDescent="0.15">
      <c r="M239" s="1">
        <v>11</v>
      </c>
      <c r="N239" s="1">
        <v>38</v>
      </c>
      <c r="O239" s="1">
        <v>630</v>
      </c>
    </row>
    <row r="240" spans="13:15" x14ac:dyDescent="0.15">
      <c r="M240" s="1">
        <v>11</v>
      </c>
      <c r="N240" s="1">
        <v>39</v>
      </c>
      <c r="O240" s="1">
        <v>630</v>
      </c>
    </row>
    <row r="241" spans="13:15" x14ac:dyDescent="0.15">
      <c r="M241" s="1">
        <v>11</v>
      </c>
      <c r="N241" s="1">
        <v>40</v>
      </c>
      <c r="O241" s="1">
        <v>630</v>
      </c>
    </row>
    <row r="242" spans="13:15" x14ac:dyDescent="0.15">
      <c r="M242" s="1">
        <v>11</v>
      </c>
      <c r="N242" s="1">
        <v>41</v>
      </c>
      <c r="O242" s="1">
        <v>780</v>
      </c>
    </row>
    <row r="243" spans="13:15" x14ac:dyDescent="0.15">
      <c r="M243" s="1">
        <v>11</v>
      </c>
      <c r="N243" s="1">
        <v>42</v>
      </c>
      <c r="O243" s="1">
        <v>780</v>
      </c>
    </row>
    <row r="244" spans="13:15" x14ac:dyDescent="0.15">
      <c r="M244" s="1">
        <v>11</v>
      </c>
      <c r="N244" s="1">
        <v>43</v>
      </c>
      <c r="O244" s="1">
        <v>780</v>
      </c>
    </row>
    <row r="245" spans="13:15" x14ac:dyDescent="0.15">
      <c r="M245" s="1">
        <v>11</v>
      </c>
      <c r="N245" s="1">
        <v>44</v>
      </c>
      <c r="O245" s="1">
        <v>780</v>
      </c>
    </row>
    <row r="246" spans="13:15" x14ac:dyDescent="0.15">
      <c r="M246" s="1">
        <v>11</v>
      </c>
      <c r="N246" s="1">
        <v>45</v>
      </c>
      <c r="O246" s="1">
        <v>780</v>
      </c>
    </row>
    <row r="247" spans="13:15" x14ac:dyDescent="0.15">
      <c r="M247" s="1">
        <v>11</v>
      </c>
      <c r="N247" s="1">
        <v>46</v>
      </c>
      <c r="O247" s="1">
        <v>780</v>
      </c>
    </row>
    <row r="248" spans="13:15" x14ac:dyDescent="0.15">
      <c r="M248" s="1">
        <v>11</v>
      </c>
      <c r="N248" s="1">
        <v>47</v>
      </c>
      <c r="O248" s="1">
        <v>780</v>
      </c>
    </row>
    <row r="249" spans="13:15" x14ac:dyDescent="0.15">
      <c r="M249" s="1">
        <v>11</v>
      </c>
      <c r="N249" s="1">
        <v>48</v>
      </c>
      <c r="O249" s="1">
        <v>780</v>
      </c>
    </row>
    <row r="250" spans="13:15" x14ac:dyDescent="0.15">
      <c r="M250" s="1">
        <v>11</v>
      </c>
      <c r="N250" s="1">
        <v>49</v>
      </c>
      <c r="O250" s="1">
        <v>780</v>
      </c>
    </row>
    <row r="251" spans="13:15" x14ac:dyDescent="0.15">
      <c r="M251" s="1">
        <v>11</v>
      </c>
      <c r="N251" s="1">
        <v>50</v>
      </c>
      <c r="O251" s="1">
        <v>780</v>
      </c>
    </row>
    <row r="252" spans="13:15" x14ac:dyDescent="0.15">
      <c r="M252" s="1">
        <v>11</v>
      </c>
      <c r="N252" s="1">
        <v>51</v>
      </c>
      <c r="O252" s="1">
        <v>980</v>
      </c>
    </row>
    <row r="253" spans="13:15" x14ac:dyDescent="0.15">
      <c r="M253" s="1">
        <v>11</v>
      </c>
      <c r="N253" s="1">
        <v>52</v>
      </c>
      <c r="O253" s="1">
        <v>980</v>
      </c>
    </row>
    <row r="254" spans="13:15" x14ac:dyDescent="0.15">
      <c r="M254" s="1">
        <v>11</v>
      </c>
      <c r="N254" s="1">
        <v>53</v>
      </c>
      <c r="O254" s="1">
        <v>980</v>
      </c>
    </row>
    <row r="255" spans="13:15" x14ac:dyDescent="0.15">
      <c r="M255" s="1">
        <v>11</v>
      </c>
      <c r="N255" s="1">
        <v>54</v>
      </c>
      <c r="O255" s="1">
        <v>980</v>
      </c>
    </row>
    <row r="256" spans="13:15" x14ac:dyDescent="0.15">
      <c r="M256" s="1">
        <v>11</v>
      </c>
      <c r="N256" s="1">
        <v>55</v>
      </c>
      <c r="O256" s="1">
        <v>980</v>
      </c>
    </row>
    <row r="257" spans="13:15" x14ac:dyDescent="0.15">
      <c r="M257" s="1">
        <v>11</v>
      </c>
      <c r="N257" s="1">
        <v>56</v>
      </c>
      <c r="O257" s="1">
        <v>980</v>
      </c>
    </row>
    <row r="258" spans="13:15" x14ac:dyDescent="0.15">
      <c r="M258" s="1">
        <v>11</v>
      </c>
      <c r="N258" s="1">
        <v>57</v>
      </c>
      <c r="O258" s="1">
        <v>980</v>
      </c>
    </row>
    <row r="259" spans="13:15" x14ac:dyDescent="0.15">
      <c r="M259" s="1">
        <v>11</v>
      </c>
      <c r="N259" s="1">
        <v>58</v>
      </c>
      <c r="O259" s="1">
        <v>980</v>
      </c>
    </row>
    <row r="260" spans="13:15" x14ac:dyDescent="0.15">
      <c r="M260" s="1">
        <v>11</v>
      </c>
      <c r="N260" s="1">
        <v>59</v>
      </c>
      <c r="O260" s="1">
        <v>980</v>
      </c>
    </row>
    <row r="261" spans="13:15" x14ac:dyDescent="0.15">
      <c r="M261" s="1">
        <v>11</v>
      </c>
      <c r="N261" s="1">
        <v>60</v>
      </c>
      <c r="O261" s="1">
        <v>980</v>
      </c>
    </row>
    <row r="262" spans="13:15" x14ac:dyDescent="0.15">
      <c r="M262" s="1">
        <v>11</v>
      </c>
      <c r="N262" s="1">
        <v>61</v>
      </c>
      <c r="O262" s="1">
        <v>1280</v>
      </c>
    </row>
    <row r="263" spans="13:15" x14ac:dyDescent="0.15">
      <c r="M263" s="1">
        <v>11</v>
      </c>
      <c r="N263" s="1">
        <v>62</v>
      </c>
      <c r="O263" s="1">
        <v>1280</v>
      </c>
    </row>
    <row r="264" spans="13:15" x14ac:dyDescent="0.15">
      <c r="M264" s="1">
        <v>11</v>
      </c>
      <c r="N264" s="1">
        <v>63</v>
      </c>
      <c r="O264" s="1">
        <v>1280</v>
      </c>
    </row>
    <row r="265" spans="13:15" x14ac:dyDescent="0.15">
      <c r="M265" s="1">
        <v>11</v>
      </c>
      <c r="N265" s="1">
        <v>64</v>
      </c>
      <c r="O265" s="1">
        <v>1280</v>
      </c>
    </row>
    <row r="266" spans="13:15" x14ac:dyDescent="0.15">
      <c r="M266" s="1">
        <v>11</v>
      </c>
      <c r="N266" s="1">
        <v>65</v>
      </c>
      <c r="O266" s="1">
        <v>1280</v>
      </c>
    </row>
    <row r="267" spans="13:15" x14ac:dyDescent="0.15">
      <c r="M267" s="1">
        <v>11</v>
      </c>
      <c r="N267" s="1">
        <v>66</v>
      </c>
      <c r="O267" s="1">
        <v>1280</v>
      </c>
    </row>
    <row r="268" spans="13:15" x14ac:dyDescent="0.15">
      <c r="M268" s="1">
        <v>11</v>
      </c>
      <c r="N268" s="1">
        <v>67</v>
      </c>
      <c r="O268" s="1">
        <v>1280</v>
      </c>
    </row>
    <row r="269" spans="13:15" x14ac:dyDescent="0.15">
      <c r="M269" s="1">
        <v>11</v>
      </c>
      <c r="N269" s="1">
        <v>68</v>
      </c>
      <c r="O269" s="1">
        <v>1280</v>
      </c>
    </row>
    <row r="270" spans="13:15" x14ac:dyDescent="0.15">
      <c r="M270" s="1">
        <v>11</v>
      </c>
      <c r="N270" s="1">
        <v>69</v>
      </c>
      <c r="O270" s="1">
        <v>1280</v>
      </c>
    </row>
    <row r="271" spans="13:15" x14ac:dyDescent="0.15">
      <c r="M271" s="1">
        <v>11</v>
      </c>
      <c r="N271" s="1">
        <v>70</v>
      </c>
      <c r="O271" s="1">
        <v>1280</v>
      </c>
    </row>
    <row r="272" spans="13:15" x14ac:dyDescent="0.15">
      <c r="M272" s="1">
        <v>11</v>
      </c>
      <c r="N272" s="1">
        <v>71</v>
      </c>
      <c r="O272" s="1">
        <v>1580</v>
      </c>
    </row>
    <row r="273" spans="13:15" x14ac:dyDescent="0.15">
      <c r="M273" s="1">
        <v>11</v>
      </c>
      <c r="N273" s="1">
        <v>72</v>
      </c>
      <c r="O273" s="1">
        <v>1580</v>
      </c>
    </row>
    <row r="274" spans="13:15" x14ac:dyDescent="0.15">
      <c r="M274" s="1">
        <v>11</v>
      </c>
      <c r="N274" s="1">
        <v>73</v>
      </c>
      <c r="O274" s="1">
        <v>1580</v>
      </c>
    </row>
    <row r="275" spans="13:15" x14ac:dyDescent="0.15">
      <c r="M275" s="1">
        <v>11</v>
      </c>
      <c r="N275" s="1">
        <v>74</v>
      </c>
      <c r="O275" s="1">
        <v>1580</v>
      </c>
    </row>
    <row r="276" spans="13:15" x14ac:dyDescent="0.15">
      <c r="M276" s="1">
        <v>11</v>
      </c>
      <c r="N276" s="1">
        <v>75</v>
      </c>
      <c r="O276" s="1">
        <v>1580</v>
      </c>
    </row>
    <row r="277" spans="13:15" x14ac:dyDescent="0.15">
      <c r="M277" s="1">
        <v>11</v>
      </c>
      <c r="N277" s="1">
        <v>76</v>
      </c>
      <c r="O277" s="1">
        <v>1580</v>
      </c>
    </row>
    <row r="278" spans="13:15" x14ac:dyDescent="0.15">
      <c r="M278" s="1">
        <v>11</v>
      </c>
      <c r="N278" s="1">
        <v>77</v>
      </c>
      <c r="O278" s="1">
        <v>1580</v>
      </c>
    </row>
    <row r="279" spans="13:15" x14ac:dyDescent="0.15">
      <c r="M279" s="1">
        <v>11</v>
      </c>
      <c r="N279" s="1">
        <v>78</v>
      </c>
      <c r="O279" s="1">
        <v>1580</v>
      </c>
    </row>
    <row r="280" spans="13:15" x14ac:dyDescent="0.15">
      <c r="M280" s="1">
        <v>11</v>
      </c>
      <c r="N280" s="1">
        <v>79</v>
      </c>
      <c r="O280" s="1">
        <v>1580</v>
      </c>
    </row>
    <row r="281" spans="13:15" x14ac:dyDescent="0.15">
      <c r="M281" s="1">
        <v>11</v>
      </c>
      <c r="N281" s="1">
        <v>80</v>
      </c>
      <c r="O281" s="1">
        <v>1580</v>
      </c>
    </row>
    <row r="282" spans="13:15" x14ac:dyDescent="0.15">
      <c r="M282" s="1">
        <v>11</v>
      </c>
      <c r="N282" s="1">
        <v>81</v>
      </c>
      <c r="O282" s="1">
        <v>1880</v>
      </c>
    </row>
    <row r="283" spans="13:15" x14ac:dyDescent="0.15">
      <c r="M283" s="1">
        <v>11</v>
      </c>
      <c r="N283" s="1">
        <v>82</v>
      </c>
      <c r="O283" s="1">
        <v>1880</v>
      </c>
    </row>
    <row r="284" spans="13:15" x14ac:dyDescent="0.15">
      <c r="M284" s="1">
        <v>11</v>
      </c>
      <c r="N284" s="1">
        <v>83</v>
      </c>
      <c r="O284" s="1">
        <v>1880</v>
      </c>
    </row>
    <row r="285" spans="13:15" x14ac:dyDescent="0.15">
      <c r="M285" s="1">
        <v>11</v>
      </c>
      <c r="N285" s="1">
        <v>84</v>
      </c>
      <c r="O285" s="1">
        <v>1880</v>
      </c>
    </row>
    <row r="286" spans="13:15" x14ac:dyDescent="0.15">
      <c r="M286" s="1">
        <v>11</v>
      </c>
      <c r="N286" s="1">
        <v>85</v>
      </c>
      <c r="O286" s="1">
        <v>1880</v>
      </c>
    </row>
    <row r="287" spans="13:15" x14ac:dyDescent="0.15">
      <c r="M287" s="1">
        <v>11</v>
      </c>
      <c r="N287" s="1">
        <v>86</v>
      </c>
      <c r="O287" s="1">
        <v>1880</v>
      </c>
    </row>
    <row r="288" spans="13:15" x14ac:dyDescent="0.15">
      <c r="M288" s="1">
        <v>11</v>
      </c>
      <c r="N288" s="1">
        <v>87</v>
      </c>
      <c r="O288" s="1">
        <v>1880</v>
      </c>
    </row>
    <row r="289" spans="13:15" x14ac:dyDescent="0.15">
      <c r="M289" s="1">
        <v>11</v>
      </c>
      <c r="N289" s="1">
        <v>88</v>
      </c>
      <c r="O289" s="1">
        <v>1880</v>
      </c>
    </row>
    <row r="290" spans="13:15" x14ac:dyDescent="0.15">
      <c r="M290" s="1">
        <v>11</v>
      </c>
      <c r="N290" s="1">
        <v>89</v>
      </c>
      <c r="O290" s="1">
        <v>1880</v>
      </c>
    </row>
    <row r="291" spans="13:15" x14ac:dyDescent="0.15">
      <c r="M291" s="1">
        <v>11</v>
      </c>
      <c r="N291" s="1">
        <v>90</v>
      </c>
      <c r="O291" s="1">
        <v>1880</v>
      </c>
    </row>
    <row r="292" spans="13:15" x14ac:dyDescent="0.15">
      <c r="M292" s="1">
        <v>11</v>
      </c>
      <c r="N292" s="1">
        <v>91</v>
      </c>
      <c r="O292" s="1">
        <v>2180</v>
      </c>
    </row>
    <row r="293" spans="13:15" x14ac:dyDescent="0.15">
      <c r="M293" s="1">
        <v>11</v>
      </c>
      <c r="N293" s="1">
        <v>92</v>
      </c>
      <c r="O293" s="1">
        <v>2180</v>
      </c>
    </row>
    <row r="294" spans="13:15" x14ac:dyDescent="0.15">
      <c r="M294" s="1">
        <v>11</v>
      </c>
      <c r="N294" s="1">
        <v>93</v>
      </c>
      <c r="O294" s="1">
        <v>2180</v>
      </c>
    </row>
    <row r="295" spans="13:15" x14ac:dyDescent="0.15">
      <c r="M295" s="1">
        <v>11</v>
      </c>
      <c r="N295" s="1">
        <v>94</v>
      </c>
      <c r="O295" s="1">
        <v>2180</v>
      </c>
    </row>
    <row r="296" spans="13:15" x14ac:dyDescent="0.15">
      <c r="M296" s="1">
        <v>11</v>
      </c>
      <c r="N296" s="1">
        <v>95</v>
      </c>
      <c r="O296" s="1">
        <v>2180</v>
      </c>
    </row>
    <row r="297" spans="13:15" x14ac:dyDescent="0.15">
      <c r="M297" s="1">
        <v>11</v>
      </c>
      <c r="N297" s="1">
        <v>96</v>
      </c>
      <c r="O297" s="1">
        <v>2180</v>
      </c>
    </row>
    <row r="298" spans="13:15" x14ac:dyDescent="0.15">
      <c r="M298" s="1">
        <v>11</v>
      </c>
      <c r="N298" s="1">
        <v>97</v>
      </c>
      <c r="O298" s="1">
        <v>2180</v>
      </c>
    </row>
    <row r="299" spans="13:15" x14ac:dyDescent="0.15">
      <c r="M299" s="1">
        <v>11</v>
      </c>
      <c r="N299" s="1">
        <v>98</v>
      </c>
      <c r="O299" s="1">
        <v>2180</v>
      </c>
    </row>
    <row r="300" spans="13:15" x14ac:dyDescent="0.15">
      <c r="M300" s="1">
        <v>11</v>
      </c>
      <c r="N300" s="1">
        <v>99</v>
      </c>
      <c r="O300" s="1">
        <v>2180</v>
      </c>
    </row>
    <row r="301" spans="13:15" x14ac:dyDescent="0.15">
      <c r="M301" s="1">
        <v>11</v>
      </c>
      <c r="N301" s="1">
        <v>100</v>
      </c>
      <c r="O301" s="1">
        <v>2180</v>
      </c>
    </row>
    <row r="302" spans="13:15" x14ac:dyDescent="0.15">
      <c r="M302" s="1">
        <v>12</v>
      </c>
      <c r="N302" s="1">
        <v>1</v>
      </c>
      <c r="O302" s="1">
        <v>180</v>
      </c>
    </row>
    <row r="303" spans="13:15" x14ac:dyDescent="0.15">
      <c r="M303" s="1">
        <v>12</v>
      </c>
      <c r="N303" s="1">
        <v>2</v>
      </c>
      <c r="O303" s="1">
        <v>180</v>
      </c>
    </row>
    <row r="304" spans="13:15" x14ac:dyDescent="0.15">
      <c r="M304" s="1">
        <v>12</v>
      </c>
      <c r="N304" s="1">
        <v>3</v>
      </c>
      <c r="O304" s="1">
        <v>180</v>
      </c>
    </row>
    <row r="305" spans="13:15" x14ac:dyDescent="0.15">
      <c r="M305" s="1">
        <v>12</v>
      </c>
      <c r="N305" s="1">
        <v>4</v>
      </c>
      <c r="O305" s="1">
        <v>180</v>
      </c>
    </row>
    <row r="306" spans="13:15" x14ac:dyDescent="0.15">
      <c r="M306" s="1">
        <v>12</v>
      </c>
      <c r="N306" s="1">
        <v>5</v>
      </c>
      <c r="O306" s="1">
        <v>180</v>
      </c>
    </row>
    <row r="307" spans="13:15" x14ac:dyDescent="0.15">
      <c r="M307" s="1">
        <v>12</v>
      </c>
      <c r="N307" s="1">
        <v>6</v>
      </c>
      <c r="O307" s="1">
        <v>180</v>
      </c>
    </row>
    <row r="308" spans="13:15" x14ac:dyDescent="0.15">
      <c r="M308" s="1">
        <v>12</v>
      </c>
      <c r="N308" s="1">
        <v>7</v>
      </c>
      <c r="O308" s="1">
        <v>180</v>
      </c>
    </row>
    <row r="309" spans="13:15" x14ac:dyDescent="0.15">
      <c r="M309" s="1">
        <v>12</v>
      </c>
      <c r="N309" s="1">
        <v>8</v>
      </c>
      <c r="O309" s="1">
        <v>180</v>
      </c>
    </row>
    <row r="310" spans="13:15" x14ac:dyDescent="0.15">
      <c r="M310" s="1">
        <v>12</v>
      </c>
      <c r="N310" s="1">
        <v>9</v>
      </c>
      <c r="O310" s="1">
        <v>180</v>
      </c>
    </row>
    <row r="311" spans="13:15" x14ac:dyDescent="0.15">
      <c r="M311" s="1">
        <v>12</v>
      </c>
      <c r="N311" s="1">
        <v>10</v>
      </c>
      <c r="O311" s="1">
        <v>180</v>
      </c>
    </row>
    <row r="312" spans="13:15" x14ac:dyDescent="0.15">
      <c r="M312" s="1">
        <v>12</v>
      </c>
      <c r="N312" s="1">
        <v>11</v>
      </c>
      <c r="O312" s="1">
        <v>330</v>
      </c>
    </row>
    <row r="313" spans="13:15" x14ac:dyDescent="0.15">
      <c r="M313" s="1">
        <v>12</v>
      </c>
      <c r="N313" s="1">
        <v>12</v>
      </c>
      <c r="O313" s="1">
        <v>330</v>
      </c>
    </row>
    <row r="314" spans="13:15" x14ac:dyDescent="0.15">
      <c r="M314" s="1">
        <v>12</v>
      </c>
      <c r="N314" s="1">
        <v>13</v>
      </c>
      <c r="O314" s="1">
        <v>330</v>
      </c>
    </row>
    <row r="315" spans="13:15" x14ac:dyDescent="0.15">
      <c r="M315" s="1">
        <v>12</v>
      </c>
      <c r="N315" s="1">
        <v>14</v>
      </c>
      <c r="O315" s="1">
        <v>330</v>
      </c>
    </row>
    <row r="316" spans="13:15" x14ac:dyDescent="0.15">
      <c r="M316" s="1">
        <v>12</v>
      </c>
      <c r="N316" s="1">
        <v>15</v>
      </c>
      <c r="O316" s="1">
        <v>330</v>
      </c>
    </row>
    <row r="317" spans="13:15" x14ac:dyDescent="0.15">
      <c r="M317" s="1">
        <v>12</v>
      </c>
      <c r="N317" s="1">
        <v>16</v>
      </c>
      <c r="O317" s="1">
        <v>330</v>
      </c>
    </row>
    <row r="318" spans="13:15" x14ac:dyDescent="0.15">
      <c r="M318" s="1">
        <v>12</v>
      </c>
      <c r="N318" s="1">
        <v>17</v>
      </c>
      <c r="O318" s="1">
        <v>330</v>
      </c>
    </row>
    <row r="319" spans="13:15" x14ac:dyDescent="0.15">
      <c r="M319" s="1">
        <v>12</v>
      </c>
      <c r="N319" s="1">
        <v>18</v>
      </c>
      <c r="O319" s="1">
        <v>330</v>
      </c>
    </row>
    <row r="320" spans="13:15" x14ac:dyDescent="0.15">
      <c r="M320" s="1">
        <v>12</v>
      </c>
      <c r="N320" s="1">
        <v>19</v>
      </c>
      <c r="O320" s="1">
        <v>330</v>
      </c>
    </row>
    <row r="321" spans="13:15" x14ac:dyDescent="0.15">
      <c r="M321" s="1">
        <v>12</v>
      </c>
      <c r="N321" s="1">
        <v>20</v>
      </c>
      <c r="O321" s="1">
        <v>330</v>
      </c>
    </row>
    <row r="322" spans="13:15" x14ac:dyDescent="0.15">
      <c r="M322" s="1">
        <v>12</v>
      </c>
      <c r="N322" s="1">
        <v>21</v>
      </c>
      <c r="O322" s="1">
        <v>480</v>
      </c>
    </row>
    <row r="323" spans="13:15" x14ac:dyDescent="0.15">
      <c r="M323" s="1">
        <v>12</v>
      </c>
      <c r="N323" s="1">
        <v>22</v>
      </c>
      <c r="O323" s="1">
        <v>480</v>
      </c>
    </row>
    <row r="324" spans="13:15" x14ac:dyDescent="0.15">
      <c r="M324" s="1">
        <v>12</v>
      </c>
      <c r="N324" s="1">
        <v>23</v>
      </c>
      <c r="O324" s="1">
        <v>480</v>
      </c>
    </row>
    <row r="325" spans="13:15" x14ac:dyDescent="0.15">
      <c r="M325" s="1">
        <v>12</v>
      </c>
      <c r="N325" s="1">
        <v>24</v>
      </c>
      <c r="O325" s="1">
        <v>480</v>
      </c>
    </row>
    <row r="326" spans="13:15" x14ac:dyDescent="0.15">
      <c r="M326" s="1">
        <v>12</v>
      </c>
      <c r="N326" s="1">
        <v>25</v>
      </c>
      <c r="O326" s="1">
        <v>480</v>
      </c>
    </row>
    <row r="327" spans="13:15" x14ac:dyDescent="0.15">
      <c r="M327" s="1">
        <v>12</v>
      </c>
      <c r="N327" s="1">
        <v>26</v>
      </c>
      <c r="O327" s="1">
        <v>480</v>
      </c>
    </row>
    <row r="328" spans="13:15" x14ac:dyDescent="0.15">
      <c r="M328" s="1">
        <v>12</v>
      </c>
      <c r="N328" s="1">
        <v>27</v>
      </c>
      <c r="O328" s="1">
        <v>480</v>
      </c>
    </row>
    <row r="329" spans="13:15" x14ac:dyDescent="0.15">
      <c r="M329" s="1">
        <v>12</v>
      </c>
      <c r="N329" s="1">
        <v>28</v>
      </c>
      <c r="O329" s="1">
        <v>480</v>
      </c>
    </row>
    <row r="330" spans="13:15" x14ac:dyDescent="0.15">
      <c r="M330" s="1">
        <v>12</v>
      </c>
      <c r="N330" s="1">
        <v>29</v>
      </c>
      <c r="O330" s="1">
        <v>480</v>
      </c>
    </row>
    <row r="331" spans="13:15" x14ac:dyDescent="0.15">
      <c r="M331" s="1">
        <v>12</v>
      </c>
      <c r="N331" s="1">
        <v>30</v>
      </c>
      <c r="O331" s="1">
        <v>480</v>
      </c>
    </row>
    <row r="332" spans="13:15" x14ac:dyDescent="0.15">
      <c r="M332" s="1">
        <v>12</v>
      </c>
      <c r="N332" s="1">
        <v>31</v>
      </c>
      <c r="O332" s="1">
        <v>630</v>
      </c>
    </row>
    <row r="333" spans="13:15" x14ac:dyDescent="0.15">
      <c r="M333" s="1">
        <v>12</v>
      </c>
      <c r="N333" s="1">
        <v>32</v>
      </c>
      <c r="O333" s="1">
        <v>630</v>
      </c>
    </row>
    <row r="334" spans="13:15" x14ac:dyDescent="0.15">
      <c r="M334" s="1">
        <v>12</v>
      </c>
      <c r="N334" s="1">
        <v>33</v>
      </c>
      <c r="O334" s="1">
        <v>630</v>
      </c>
    </row>
    <row r="335" spans="13:15" x14ac:dyDescent="0.15">
      <c r="M335" s="1">
        <v>12</v>
      </c>
      <c r="N335" s="1">
        <v>34</v>
      </c>
      <c r="O335" s="1">
        <v>630</v>
      </c>
    </row>
    <row r="336" spans="13:15" x14ac:dyDescent="0.15">
      <c r="M336" s="1">
        <v>12</v>
      </c>
      <c r="N336" s="1">
        <v>35</v>
      </c>
      <c r="O336" s="1">
        <v>630</v>
      </c>
    </row>
    <row r="337" spans="13:15" x14ac:dyDescent="0.15">
      <c r="M337" s="1">
        <v>12</v>
      </c>
      <c r="N337" s="1">
        <v>36</v>
      </c>
      <c r="O337" s="1">
        <v>630</v>
      </c>
    </row>
    <row r="338" spans="13:15" x14ac:dyDescent="0.15">
      <c r="M338" s="1">
        <v>12</v>
      </c>
      <c r="N338" s="1">
        <v>37</v>
      </c>
      <c r="O338" s="1">
        <v>630</v>
      </c>
    </row>
    <row r="339" spans="13:15" x14ac:dyDescent="0.15">
      <c r="M339" s="1">
        <v>12</v>
      </c>
      <c r="N339" s="1">
        <v>38</v>
      </c>
      <c r="O339" s="1">
        <v>630</v>
      </c>
    </row>
    <row r="340" spans="13:15" x14ac:dyDescent="0.15">
      <c r="M340" s="1">
        <v>12</v>
      </c>
      <c r="N340" s="1">
        <v>39</v>
      </c>
      <c r="O340" s="1">
        <v>630</v>
      </c>
    </row>
    <row r="341" spans="13:15" x14ac:dyDescent="0.15">
      <c r="M341" s="1">
        <v>12</v>
      </c>
      <c r="N341" s="1">
        <v>40</v>
      </c>
      <c r="O341" s="1">
        <v>630</v>
      </c>
    </row>
    <row r="342" spans="13:15" x14ac:dyDescent="0.15">
      <c r="M342" s="1">
        <v>12</v>
      </c>
      <c r="N342" s="1">
        <v>41</v>
      </c>
      <c r="O342" s="1">
        <v>780</v>
      </c>
    </row>
    <row r="343" spans="13:15" x14ac:dyDescent="0.15">
      <c r="M343" s="1">
        <v>12</v>
      </c>
      <c r="N343" s="1">
        <v>42</v>
      </c>
      <c r="O343" s="1">
        <v>780</v>
      </c>
    </row>
    <row r="344" spans="13:15" x14ac:dyDescent="0.15">
      <c r="M344" s="1">
        <v>12</v>
      </c>
      <c r="N344" s="1">
        <v>43</v>
      </c>
      <c r="O344" s="1">
        <v>780</v>
      </c>
    </row>
    <row r="345" spans="13:15" x14ac:dyDescent="0.15">
      <c r="M345" s="1">
        <v>12</v>
      </c>
      <c r="N345" s="1">
        <v>44</v>
      </c>
      <c r="O345" s="1">
        <v>780</v>
      </c>
    </row>
    <row r="346" spans="13:15" x14ac:dyDescent="0.15">
      <c r="M346" s="1">
        <v>12</v>
      </c>
      <c r="N346" s="1">
        <v>45</v>
      </c>
      <c r="O346" s="1">
        <v>780</v>
      </c>
    </row>
    <row r="347" spans="13:15" x14ac:dyDescent="0.15">
      <c r="M347" s="1">
        <v>12</v>
      </c>
      <c r="N347" s="1">
        <v>46</v>
      </c>
      <c r="O347" s="1">
        <v>780</v>
      </c>
    </row>
    <row r="348" spans="13:15" x14ac:dyDescent="0.15">
      <c r="M348" s="1">
        <v>12</v>
      </c>
      <c r="N348" s="1">
        <v>47</v>
      </c>
      <c r="O348" s="1">
        <v>780</v>
      </c>
    </row>
    <row r="349" spans="13:15" x14ac:dyDescent="0.15">
      <c r="M349" s="1">
        <v>12</v>
      </c>
      <c r="N349" s="1">
        <v>48</v>
      </c>
      <c r="O349" s="1">
        <v>780</v>
      </c>
    </row>
    <row r="350" spans="13:15" x14ac:dyDescent="0.15">
      <c r="M350" s="1">
        <v>12</v>
      </c>
      <c r="N350" s="1">
        <v>49</v>
      </c>
      <c r="O350" s="1">
        <v>780</v>
      </c>
    </row>
    <row r="351" spans="13:15" x14ac:dyDescent="0.15">
      <c r="M351" s="1">
        <v>12</v>
      </c>
      <c r="N351" s="1">
        <v>50</v>
      </c>
      <c r="O351" s="1">
        <v>780</v>
      </c>
    </row>
    <row r="352" spans="13:15" x14ac:dyDescent="0.15">
      <c r="M352" s="1">
        <v>12</v>
      </c>
      <c r="N352" s="1">
        <v>51</v>
      </c>
      <c r="O352" s="1">
        <v>980</v>
      </c>
    </row>
    <row r="353" spans="13:15" x14ac:dyDescent="0.15">
      <c r="M353" s="1">
        <v>12</v>
      </c>
      <c r="N353" s="1">
        <v>52</v>
      </c>
      <c r="O353" s="1">
        <v>980</v>
      </c>
    </row>
    <row r="354" spans="13:15" x14ac:dyDescent="0.15">
      <c r="M354" s="1">
        <v>12</v>
      </c>
      <c r="N354" s="1">
        <v>53</v>
      </c>
      <c r="O354" s="1">
        <v>980</v>
      </c>
    </row>
    <row r="355" spans="13:15" x14ac:dyDescent="0.15">
      <c r="M355" s="1">
        <v>12</v>
      </c>
      <c r="N355" s="1">
        <v>54</v>
      </c>
      <c r="O355" s="1">
        <v>980</v>
      </c>
    </row>
    <row r="356" spans="13:15" x14ac:dyDescent="0.15">
      <c r="M356" s="1">
        <v>12</v>
      </c>
      <c r="N356" s="1">
        <v>55</v>
      </c>
      <c r="O356" s="1">
        <v>980</v>
      </c>
    </row>
    <row r="357" spans="13:15" x14ac:dyDescent="0.15">
      <c r="M357" s="1">
        <v>12</v>
      </c>
      <c r="N357" s="1">
        <v>56</v>
      </c>
      <c r="O357" s="1">
        <v>980</v>
      </c>
    </row>
    <row r="358" spans="13:15" x14ac:dyDescent="0.15">
      <c r="M358" s="1">
        <v>12</v>
      </c>
      <c r="N358" s="1">
        <v>57</v>
      </c>
      <c r="O358" s="1">
        <v>980</v>
      </c>
    </row>
    <row r="359" spans="13:15" x14ac:dyDescent="0.15">
      <c r="M359" s="1">
        <v>12</v>
      </c>
      <c r="N359" s="1">
        <v>58</v>
      </c>
      <c r="O359" s="1">
        <v>980</v>
      </c>
    </row>
    <row r="360" spans="13:15" x14ac:dyDescent="0.15">
      <c r="M360" s="1">
        <v>12</v>
      </c>
      <c r="N360" s="1">
        <v>59</v>
      </c>
      <c r="O360" s="1">
        <v>980</v>
      </c>
    </row>
    <row r="361" spans="13:15" x14ac:dyDescent="0.15">
      <c r="M361" s="1">
        <v>12</v>
      </c>
      <c r="N361" s="1">
        <v>60</v>
      </c>
      <c r="O361" s="1">
        <v>980</v>
      </c>
    </row>
    <row r="362" spans="13:15" x14ac:dyDescent="0.15">
      <c r="M362" s="1">
        <v>12</v>
      </c>
      <c r="N362" s="1">
        <v>61</v>
      </c>
      <c r="O362" s="1">
        <v>1280</v>
      </c>
    </row>
    <row r="363" spans="13:15" x14ac:dyDescent="0.15">
      <c r="M363" s="1">
        <v>12</v>
      </c>
      <c r="N363" s="1">
        <v>62</v>
      </c>
      <c r="O363" s="1">
        <v>1280</v>
      </c>
    </row>
    <row r="364" spans="13:15" x14ac:dyDescent="0.15">
      <c r="M364" s="1">
        <v>12</v>
      </c>
      <c r="N364" s="1">
        <v>63</v>
      </c>
      <c r="O364" s="1">
        <v>1280</v>
      </c>
    </row>
    <row r="365" spans="13:15" x14ac:dyDescent="0.15">
      <c r="M365" s="1">
        <v>12</v>
      </c>
      <c r="N365" s="1">
        <v>64</v>
      </c>
      <c r="O365" s="1">
        <v>1280</v>
      </c>
    </row>
    <row r="366" spans="13:15" x14ac:dyDescent="0.15">
      <c r="M366" s="1">
        <v>12</v>
      </c>
      <c r="N366" s="1">
        <v>65</v>
      </c>
      <c r="O366" s="1">
        <v>1280</v>
      </c>
    </row>
    <row r="367" spans="13:15" x14ac:dyDescent="0.15">
      <c r="M367" s="1">
        <v>12</v>
      </c>
      <c r="N367" s="1">
        <v>66</v>
      </c>
      <c r="O367" s="1">
        <v>1280</v>
      </c>
    </row>
    <row r="368" spans="13:15" x14ac:dyDescent="0.15">
      <c r="M368" s="1">
        <v>12</v>
      </c>
      <c r="N368" s="1">
        <v>67</v>
      </c>
      <c r="O368" s="1">
        <v>1280</v>
      </c>
    </row>
    <row r="369" spans="13:15" x14ac:dyDescent="0.15">
      <c r="M369" s="1">
        <v>12</v>
      </c>
      <c r="N369" s="1">
        <v>68</v>
      </c>
      <c r="O369" s="1">
        <v>1280</v>
      </c>
    </row>
    <row r="370" spans="13:15" x14ac:dyDescent="0.15">
      <c r="M370" s="1">
        <v>12</v>
      </c>
      <c r="N370" s="1">
        <v>69</v>
      </c>
      <c r="O370" s="1">
        <v>1280</v>
      </c>
    </row>
    <row r="371" spans="13:15" x14ac:dyDescent="0.15">
      <c r="M371" s="1">
        <v>12</v>
      </c>
      <c r="N371" s="1">
        <v>70</v>
      </c>
      <c r="O371" s="1">
        <v>1280</v>
      </c>
    </row>
    <row r="372" spans="13:15" x14ac:dyDescent="0.15">
      <c r="M372" s="1">
        <v>12</v>
      </c>
      <c r="N372" s="1">
        <v>71</v>
      </c>
      <c r="O372" s="1">
        <v>1580</v>
      </c>
    </row>
    <row r="373" spans="13:15" x14ac:dyDescent="0.15">
      <c r="M373" s="1">
        <v>12</v>
      </c>
      <c r="N373" s="1">
        <v>72</v>
      </c>
      <c r="O373" s="1">
        <v>1580</v>
      </c>
    </row>
    <row r="374" spans="13:15" x14ac:dyDescent="0.15">
      <c r="M374" s="1">
        <v>12</v>
      </c>
      <c r="N374" s="1">
        <v>73</v>
      </c>
      <c r="O374" s="1">
        <v>1580</v>
      </c>
    </row>
    <row r="375" spans="13:15" x14ac:dyDescent="0.15">
      <c r="M375" s="1">
        <v>12</v>
      </c>
      <c r="N375" s="1">
        <v>74</v>
      </c>
      <c r="O375" s="1">
        <v>1580</v>
      </c>
    </row>
    <row r="376" spans="13:15" x14ac:dyDescent="0.15">
      <c r="M376" s="1">
        <v>12</v>
      </c>
      <c r="N376" s="1">
        <v>75</v>
      </c>
      <c r="O376" s="1">
        <v>1580</v>
      </c>
    </row>
    <row r="377" spans="13:15" x14ac:dyDescent="0.15">
      <c r="M377" s="1">
        <v>12</v>
      </c>
      <c r="N377" s="1">
        <v>76</v>
      </c>
      <c r="O377" s="1">
        <v>1580</v>
      </c>
    </row>
    <row r="378" spans="13:15" x14ac:dyDescent="0.15">
      <c r="M378" s="1">
        <v>12</v>
      </c>
      <c r="N378" s="1">
        <v>77</v>
      </c>
      <c r="O378" s="1">
        <v>1580</v>
      </c>
    </row>
    <row r="379" spans="13:15" x14ac:dyDescent="0.15">
      <c r="M379" s="1">
        <v>12</v>
      </c>
      <c r="N379" s="1">
        <v>78</v>
      </c>
      <c r="O379" s="1">
        <v>1580</v>
      </c>
    </row>
    <row r="380" spans="13:15" x14ac:dyDescent="0.15">
      <c r="M380" s="1">
        <v>12</v>
      </c>
      <c r="N380" s="1">
        <v>79</v>
      </c>
      <c r="O380" s="1">
        <v>1580</v>
      </c>
    </row>
    <row r="381" spans="13:15" x14ac:dyDescent="0.15">
      <c r="M381" s="1">
        <v>12</v>
      </c>
      <c r="N381" s="1">
        <v>80</v>
      </c>
      <c r="O381" s="1">
        <v>1580</v>
      </c>
    </row>
    <row r="382" spans="13:15" x14ac:dyDescent="0.15">
      <c r="M382" s="1">
        <v>12</v>
      </c>
      <c r="N382" s="1">
        <v>81</v>
      </c>
      <c r="O382" s="1">
        <v>1880</v>
      </c>
    </row>
    <row r="383" spans="13:15" x14ac:dyDescent="0.15">
      <c r="M383" s="1">
        <v>12</v>
      </c>
      <c r="N383" s="1">
        <v>82</v>
      </c>
      <c r="O383" s="1">
        <v>1880</v>
      </c>
    </row>
    <row r="384" spans="13:15" x14ac:dyDescent="0.15">
      <c r="M384" s="1">
        <v>12</v>
      </c>
      <c r="N384" s="1">
        <v>83</v>
      </c>
      <c r="O384" s="1">
        <v>1880</v>
      </c>
    </row>
    <row r="385" spans="13:15" x14ac:dyDescent="0.15">
      <c r="M385" s="1">
        <v>12</v>
      </c>
      <c r="N385" s="1">
        <v>84</v>
      </c>
      <c r="O385" s="1">
        <v>1880</v>
      </c>
    </row>
    <row r="386" spans="13:15" x14ac:dyDescent="0.15">
      <c r="M386" s="1">
        <v>12</v>
      </c>
      <c r="N386" s="1">
        <v>85</v>
      </c>
      <c r="O386" s="1">
        <v>1880</v>
      </c>
    </row>
    <row r="387" spans="13:15" x14ac:dyDescent="0.15">
      <c r="M387" s="1">
        <v>12</v>
      </c>
      <c r="N387" s="1">
        <v>86</v>
      </c>
      <c r="O387" s="1">
        <v>1880</v>
      </c>
    </row>
    <row r="388" spans="13:15" x14ac:dyDescent="0.15">
      <c r="M388" s="1">
        <v>12</v>
      </c>
      <c r="N388" s="1">
        <v>87</v>
      </c>
      <c r="O388" s="1">
        <v>1880</v>
      </c>
    </row>
    <row r="389" spans="13:15" x14ac:dyDescent="0.15">
      <c r="M389" s="1">
        <v>12</v>
      </c>
      <c r="N389" s="1">
        <v>88</v>
      </c>
      <c r="O389" s="1">
        <v>1880</v>
      </c>
    </row>
    <row r="390" spans="13:15" x14ac:dyDescent="0.15">
      <c r="M390" s="1">
        <v>12</v>
      </c>
      <c r="N390" s="1">
        <v>89</v>
      </c>
      <c r="O390" s="1">
        <v>1880</v>
      </c>
    </row>
    <row r="391" spans="13:15" x14ac:dyDescent="0.15">
      <c r="M391" s="1">
        <v>12</v>
      </c>
      <c r="N391" s="1">
        <v>90</v>
      </c>
      <c r="O391" s="1">
        <v>1880</v>
      </c>
    </row>
    <row r="392" spans="13:15" x14ac:dyDescent="0.15">
      <c r="M392" s="1">
        <v>12</v>
      </c>
      <c r="N392" s="1">
        <v>91</v>
      </c>
      <c r="O392" s="1">
        <v>2180</v>
      </c>
    </row>
    <row r="393" spans="13:15" x14ac:dyDescent="0.15">
      <c r="M393" s="1">
        <v>12</v>
      </c>
      <c r="N393" s="1">
        <v>92</v>
      </c>
      <c r="O393" s="1">
        <v>2180</v>
      </c>
    </row>
    <row r="394" spans="13:15" x14ac:dyDescent="0.15">
      <c r="M394" s="1">
        <v>12</v>
      </c>
      <c r="N394" s="1">
        <v>93</v>
      </c>
      <c r="O394" s="1">
        <v>2180</v>
      </c>
    </row>
    <row r="395" spans="13:15" x14ac:dyDescent="0.15">
      <c r="M395" s="1">
        <v>12</v>
      </c>
      <c r="N395" s="1">
        <v>94</v>
      </c>
      <c r="O395" s="1">
        <v>2180</v>
      </c>
    </row>
    <row r="396" spans="13:15" x14ac:dyDescent="0.15">
      <c r="M396" s="1">
        <v>12</v>
      </c>
      <c r="N396" s="1">
        <v>95</v>
      </c>
      <c r="O396" s="1">
        <v>2180</v>
      </c>
    </row>
    <row r="397" spans="13:15" x14ac:dyDescent="0.15">
      <c r="M397" s="1">
        <v>12</v>
      </c>
      <c r="N397" s="1">
        <v>96</v>
      </c>
      <c r="O397" s="1">
        <v>2180</v>
      </c>
    </row>
    <row r="398" spans="13:15" x14ac:dyDescent="0.15">
      <c r="M398" s="1">
        <v>12</v>
      </c>
      <c r="N398" s="1">
        <v>97</v>
      </c>
      <c r="O398" s="1">
        <v>2180</v>
      </c>
    </row>
    <row r="399" spans="13:15" x14ac:dyDescent="0.15">
      <c r="M399" s="1">
        <v>12</v>
      </c>
      <c r="N399" s="1">
        <v>98</v>
      </c>
      <c r="O399" s="1">
        <v>2180</v>
      </c>
    </row>
    <row r="400" spans="13:15" x14ac:dyDescent="0.15">
      <c r="M400" s="1">
        <v>12</v>
      </c>
      <c r="N400" s="1">
        <v>99</v>
      </c>
      <c r="O400" s="1">
        <v>2180</v>
      </c>
    </row>
    <row r="401" spans="13:15" x14ac:dyDescent="0.15">
      <c r="M401" s="1">
        <v>12</v>
      </c>
      <c r="N401" s="1">
        <v>100</v>
      </c>
      <c r="O401" s="1">
        <v>2180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211"/>
  <sheetViews>
    <sheetView workbookViewId="0"/>
  </sheetViews>
  <sheetFormatPr defaultRowHeight="13.5" x14ac:dyDescent="0.15"/>
  <cols>
    <col min="1" max="3" width="9" style="1"/>
    <col min="4" max="5" width="9.5" style="1" bestFit="1" customWidth="1"/>
    <col min="6" max="6" width="10.5" style="1" bestFit="1" customWidth="1"/>
    <col min="7" max="16384" width="9" style="1"/>
  </cols>
  <sheetData>
    <row r="1" spans="1:6" x14ac:dyDescent="0.15">
      <c r="A1" s="20" t="s">
        <v>232</v>
      </c>
      <c r="B1" s="21" t="s">
        <v>13260</v>
      </c>
      <c r="D1" s="1" t="s">
        <v>14919</v>
      </c>
      <c r="E1" s="1">
        <v>5</v>
      </c>
    </row>
    <row r="2" spans="1:6" x14ac:dyDescent="0.15">
      <c r="A2" s="1">
        <v>1</v>
      </c>
      <c r="B2" s="1">
        <v>5000</v>
      </c>
    </row>
    <row r="3" spans="1:6" x14ac:dyDescent="0.15">
      <c r="A3" s="1">
        <v>2</v>
      </c>
      <c r="B3" s="1">
        <v>5500</v>
      </c>
      <c r="E3" s="1" t="s">
        <v>13262</v>
      </c>
      <c r="F3" s="1" t="s">
        <v>13263</v>
      </c>
    </row>
    <row r="4" spans="1:6" x14ac:dyDescent="0.15">
      <c r="A4" s="1">
        <v>3</v>
      </c>
      <c r="B4" s="1">
        <v>6000</v>
      </c>
      <c r="D4" s="22" t="s">
        <v>13261</v>
      </c>
      <c r="E4" s="1">
        <f>SUM(B2:B211)*$E$1</f>
        <v>60112500</v>
      </c>
      <c r="F4" s="1">
        <f>E4*3</f>
        <v>180337500</v>
      </c>
    </row>
    <row r="5" spans="1:6" x14ac:dyDescent="0.15">
      <c r="A5" s="1">
        <v>4</v>
      </c>
      <c r="B5" s="1">
        <v>6500</v>
      </c>
    </row>
    <row r="6" spans="1:6" x14ac:dyDescent="0.15">
      <c r="A6" s="1">
        <v>5</v>
      </c>
      <c r="B6" s="1">
        <v>7000</v>
      </c>
    </row>
    <row r="7" spans="1:6" x14ac:dyDescent="0.15">
      <c r="A7" s="1">
        <v>6</v>
      </c>
      <c r="B7" s="1">
        <v>7500</v>
      </c>
    </row>
    <row r="8" spans="1:6" x14ac:dyDescent="0.15">
      <c r="A8" s="1">
        <v>7</v>
      </c>
      <c r="B8" s="1">
        <v>8000</v>
      </c>
    </row>
    <row r="9" spans="1:6" x14ac:dyDescent="0.15">
      <c r="A9" s="1">
        <v>8</v>
      </c>
      <c r="B9" s="1">
        <v>8500</v>
      </c>
    </row>
    <row r="10" spans="1:6" x14ac:dyDescent="0.15">
      <c r="A10" s="1">
        <v>9</v>
      </c>
      <c r="B10" s="1">
        <v>9000</v>
      </c>
    </row>
    <row r="11" spans="1:6" x14ac:dyDescent="0.15">
      <c r="A11" s="1">
        <v>10</v>
      </c>
      <c r="B11" s="1">
        <v>9500</v>
      </c>
    </row>
    <row r="12" spans="1:6" x14ac:dyDescent="0.15">
      <c r="A12" s="1">
        <v>11</v>
      </c>
      <c r="B12" s="1">
        <v>10000</v>
      </c>
    </row>
    <row r="13" spans="1:6" x14ac:dyDescent="0.15">
      <c r="A13" s="1">
        <v>12</v>
      </c>
      <c r="B13" s="1">
        <v>10500</v>
      </c>
    </row>
    <row r="14" spans="1:6" x14ac:dyDescent="0.15">
      <c r="A14" s="1">
        <v>13</v>
      </c>
      <c r="B14" s="1">
        <v>11000</v>
      </c>
    </row>
    <row r="15" spans="1:6" x14ac:dyDescent="0.15">
      <c r="A15" s="1">
        <v>14</v>
      </c>
      <c r="B15" s="1">
        <v>11500</v>
      </c>
    </row>
    <row r="16" spans="1:6" x14ac:dyDescent="0.15">
      <c r="A16" s="1">
        <v>15</v>
      </c>
      <c r="B16" s="1">
        <v>12000</v>
      </c>
    </row>
    <row r="17" spans="1:2" x14ac:dyDescent="0.15">
      <c r="A17" s="1">
        <v>16</v>
      </c>
      <c r="B17" s="1">
        <v>12500</v>
      </c>
    </row>
    <row r="18" spans="1:2" x14ac:dyDescent="0.15">
      <c r="A18" s="1">
        <v>17</v>
      </c>
      <c r="B18" s="1">
        <v>13000</v>
      </c>
    </row>
    <row r="19" spans="1:2" x14ac:dyDescent="0.15">
      <c r="A19" s="1">
        <v>18</v>
      </c>
      <c r="B19" s="1">
        <v>13500</v>
      </c>
    </row>
    <row r="20" spans="1:2" x14ac:dyDescent="0.15">
      <c r="A20" s="1">
        <v>19</v>
      </c>
      <c r="B20" s="1">
        <v>14000</v>
      </c>
    </row>
    <row r="21" spans="1:2" x14ac:dyDescent="0.15">
      <c r="A21" s="1">
        <v>20</v>
      </c>
      <c r="B21" s="1">
        <v>14500</v>
      </c>
    </row>
    <row r="22" spans="1:2" x14ac:dyDescent="0.15">
      <c r="A22" s="1">
        <v>21</v>
      </c>
      <c r="B22" s="1">
        <v>15000</v>
      </c>
    </row>
    <row r="23" spans="1:2" x14ac:dyDescent="0.15">
      <c r="A23" s="1">
        <v>22</v>
      </c>
      <c r="B23" s="1">
        <v>15500</v>
      </c>
    </row>
    <row r="24" spans="1:2" x14ac:dyDescent="0.15">
      <c r="A24" s="1">
        <v>23</v>
      </c>
      <c r="B24" s="1">
        <v>16000</v>
      </c>
    </row>
    <row r="25" spans="1:2" x14ac:dyDescent="0.15">
      <c r="A25" s="1">
        <v>24</v>
      </c>
      <c r="B25" s="1">
        <v>16500</v>
      </c>
    </row>
    <row r="26" spans="1:2" x14ac:dyDescent="0.15">
      <c r="A26" s="1">
        <v>25</v>
      </c>
      <c r="B26" s="1">
        <v>17000</v>
      </c>
    </row>
    <row r="27" spans="1:2" x14ac:dyDescent="0.15">
      <c r="A27" s="1">
        <v>26</v>
      </c>
      <c r="B27" s="1">
        <v>17500</v>
      </c>
    </row>
    <row r="28" spans="1:2" x14ac:dyDescent="0.15">
      <c r="A28" s="1">
        <v>27</v>
      </c>
      <c r="B28" s="1">
        <v>18000</v>
      </c>
    </row>
    <row r="29" spans="1:2" x14ac:dyDescent="0.15">
      <c r="A29" s="1">
        <v>28</v>
      </c>
      <c r="B29" s="1">
        <v>18500</v>
      </c>
    </row>
    <row r="30" spans="1:2" x14ac:dyDescent="0.15">
      <c r="A30" s="1">
        <v>29</v>
      </c>
      <c r="B30" s="1">
        <v>19000</v>
      </c>
    </row>
    <row r="31" spans="1:2" x14ac:dyDescent="0.15">
      <c r="A31" s="1">
        <v>30</v>
      </c>
      <c r="B31" s="1">
        <v>19500</v>
      </c>
    </row>
    <row r="32" spans="1:2" x14ac:dyDescent="0.15">
      <c r="A32" s="1">
        <v>31</v>
      </c>
      <c r="B32" s="1">
        <v>20000</v>
      </c>
    </row>
    <row r="33" spans="1:2" x14ac:dyDescent="0.15">
      <c r="A33" s="1">
        <v>32</v>
      </c>
      <c r="B33" s="1">
        <v>20500</v>
      </c>
    </row>
    <row r="34" spans="1:2" x14ac:dyDescent="0.15">
      <c r="A34" s="1">
        <v>33</v>
      </c>
      <c r="B34" s="1">
        <v>21000</v>
      </c>
    </row>
    <row r="35" spans="1:2" x14ac:dyDescent="0.15">
      <c r="A35" s="1">
        <v>34</v>
      </c>
      <c r="B35" s="1">
        <v>21500</v>
      </c>
    </row>
    <row r="36" spans="1:2" x14ac:dyDescent="0.15">
      <c r="A36" s="1">
        <v>35</v>
      </c>
      <c r="B36" s="1">
        <v>22000</v>
      </c>
    </row>
    <row r="37" spans="1:2" x14ac:dyDescent="0.15">
      <c r="A37" s="1">
        <v>36</v>
      </c>
      <c r="B37" s="1">
        <v>22500</v>
      </c>
    </row>
    <row r="38" spans="1:2" x14ac:dyDescent="0.15">
      <c r="A38" s="1">
        <v>37</v>
      </c>
      <c r="B38" s="1">
        <v>23000</v>
      </c>
    </row>
    <row r="39" spans="1:2" x14ac:dyDescent="0.15">
      <c r="A39" s="1">
        <v>38</v>
      </c>
      <c r="B39" s="1">
        <v>23500</v>
      </c>
    </row>
    <row r="40" spans="1:2" x14ac:dyDescent="0.15">
      <c r="A40" s="1">
        <v>39</v>
      </c>
      <c r="B40" s="1">
        <v>24000</v>
      </c>
    </row>
    <row r="41" spans="1:2" x14ac:dyDescent="0.15">
      <c r="A41" s="1">
        <v>40</v>
      </c>
      <c r="B41" s="1">
        <v>24500</v>
      </c>
    </row>
    <row r="42" spans="1:2" x14ac:dyDescent="0.15">
      <c r="A42" s="1">
        <v>41</v>
      </c>
      <c r="B42" s="1">
        <v>25000</v>
      </c>
    </row>
    <row r="43" spans="1:2" x14ac:dyDescent="0.15">
      <c r="A43" s="1">
        <v>42</v>
      </c>
      <c r="B43" s="1">
        <v>25500</v>
      </c>
    </row>
    <row r="44" spans="1:2" x14ac:dyDescent="0.15">
      <c r="A44" s="1">
        <v>43</v>
      </c>
      <c r="B44" s="1">
        <v>26000</v>
      </c>
    </row>
    <row r="45" spans="1:2" x14ac:dyDescent="0.15">
      <c r="A45" s="1">
        <v>44</v>
      </c>
      <c r="B45" s="1">
        <v>26500</v>
      </c>
    </row>
    <row r="46" spans="1:2" x14ac:dyDescent="0.15">
      <c r="A46" s="1">
        <v>45</v>
      </c>
      <c r="B46" s="1">
        <v>27000</v>
      </c>
    </row>
    <row r="47" spans="1:2" x14ac:dyDescent="0.15">
      <c r="A47" s="1">
        <v>46</v>
      </c>
      <c r="B47" s="1">
        <v>27500</v>
      </c>
    </row>
    <row r="48" spans="1:2" x14ac:dyDescent="0.15">
      <c r="A48" s="1">
        <v>47</v>
      </c>
      <c r="B48" s="1">
        <v>28000</v>
      </c>
    </row>
    <row r="49" spans="1:2" x14ac:dyDescent="0.15">
      <c r="A49" s="1">
        <v>48</v>
      </c>
      <c r="B49" s="1">
        <v>28500</v>
      </c>
    </row>
    <row r="50" spans="1:2" x14ac:dyDescent="0.15">
      <c r="A50" s="1">
        <v>49</v>
      </c>
      <c r="B50" s="1">
        <v>29000</v>
      </c>
    </row>
    <row r="51" spans="1:2" x14ac:dyDescent="0.15">
      <c r="A51" s="1">
        <v>50</v>
      </c>
      <c r="B51" s="1">
        <v>29500</v>
      </c>
    </row>
    <row r="52" spans="1:2" x14ac:dyDescent="0.15">
      <c r="A52" s="1">
        <v>51</v>
      </c>
      <c r="B52" s="1">
        <v>30000</v>
      </c>
    </row>
    <row r="53" spans="1:2" x14ac:dyDescent="0.15">
      <c r="A53" s="1">
        <v>52</v>
      </c>
      <c r="B53" s="1">
        <v>30500</v>
      </c>
    </row>
    <row r="54" spans="1:2" x14ac:dyDescent="0.15">
      <c r="A54" s="1">
        <v>53</v>
      </c>
      <c r="B54" s="1">
        <v>31000</v>
      </c>
    </row>
    <row r="55" spans="1:2" x14ac:dyDescent="0.15">
      <c r="A55" s="1">
        <v>54</v>
      </c>
      <c r="B55" s="1">
        <v>31500</v>
      </c>
    </row>
    <row r="56" spans="1:2" x14ac:dyDescent="0.15">
      <c r="A56" s="1">
        <v>55</v>
      </c>
      <c r="B56" s="1">
        <v>32000</v>
      </c>
    </row>
    <row r="57" spans="1:2" x14ac:dyDescent="0.15">
      <c r="A57" s="1">
        <v>56</v>
      </c>
      <c r="B57" s="1">
        <v>32500</v>
      </c>
    </row>
    <row r="58" spans="1:2" x14ac:dyDescent="0.15">
      <c r="A58" s="1">
        <v>57</v>
      </c>
      <c r="B58" s="1">
        <v>33000</v>
      </c>
    </row>
    <row r="59" spans="1:2" x14ac:dyDescent="0.15">
      <c r="A59" s="1">
        <v>58</v>
      </c>
      <c r="B59" s="1">
        <v>33500</v>
      </c>
    </row>
    <row r="60" spans="1:2" x14ac:dyDescent="0.15">
      <c r="A60" s="1">
        <v>59</v>
      </c>
      <c r="B60" s="1">
        <v>34000</v>
      </c>
    </row>
    <row r="61" spans="1:2" x14ac:dyDescent="0.15">
      <c r="A61" s="1">
        <v>60</v>
      </c>
      <c r="B61" s="1">
        <v>34500</v>
      </c>
    </row>
    <row r="62" spans="1:2" x14ac:dyDescent="0.15">
      <c r="A62" s="1">
        <v>61</v>
      </c>
      <c r="B62" s="1">
        <v>35000</v>
      </c>
    </row>
    <row r="63" spans="1:2" x14ac:dyDescent="0.15">
      <c r="A63" s="1">
        <v>62</v>
      </c>
      <c r="B63" s="1">
        <v>35500</v>
      </c>
    </row>
    <row r="64" spans="1:2" x14ac:dyDescent="0.15">
      <c r="A64" s="1">
        <v>63</v>
      </c>
      <c r="B64" s="1">
        <v>36000</v>
      </c>
    </row>
    <row r="65" spans="1:2" x14ac:dyDescent="0.15">
      <c r="A65" s="1">
        <v>64</v>
      </c>
      <c r="B65" s="1">
        <v>36500</v>
      </c>
    </row>
    <row r="66" spans="1:2" x14ac:dyDescent="0.15">
      <c r="A66" s="1">
        <v>65</v>
      </c>
      <c r="B66" s="1">
        <v>37000</v>
      </c>
    </row>
    <row r="67" spans="1:2" x14ac:dyDescent="0.15">
      <c r="A67" s="1">
        <v>66</v>
      </c>
      <c r="B67" s="1">
        <v>37500</v>
      </c>
    </row>
    <row r="68" spans="1:2" x14ac:dyDescent="0.15">
      <c r="A68" s="1">
        <v>67</v>
      </c>
      <c r="B68" s="1">
        <v>38000</v>
      </c>
    </row>
    <row r="69" spans="1:2" x14ac:dyDescent="0.15">
      <c r="A69" s="1">
        <v>68</v>
      </c>
      <c r="B69" s="1">
        <v>38500</v>
      </c>
    </row>
    <row r="70" spans="1:2" x14ac:dyDescent="0.15">
      <c r="A70" s="1">
        <v>69</v>
      </c>
      <c r="B70" s="1">
        <v>39000</v>
      </c>
    </row>
    <row r="71" spans="1:2" x14ac:dyDescent="0.15">
      <c r="A71" s="1">
        <v>70</v>
      </c>
      <c r="B71" s="1">
        <v>39500</v>
      </c>
    </row>
    <row r="72" spans="1:2" x14ac:dyDescent="0.15">
      <c r="A72" s="1">
        <v>71</v>
      </c>
      <c r="B72" s="1">
        <v>40000</v>
      </c>
    </row>
    <row r="73" spans="1:2" x14ac:dyDescent="0.15">
      <c r="A73" s="1">
        <v>72</v>
      </c>
      <c r="B73" s="1">
        <v>40500</v>
      </c>
    </row>
    <row r="74" spans="1:2" x14ac:dyDescent="0.15">
      <c r="A74" s="1">
        <v>73</v>
      </c>
      <c r="B74" s="1">
        <v>41000</v>
      </c>
    </row>
    <row r="75" spans="1:2" x14ac:dyDescent="0.15">
      <c r="A75" s="1">
        <v>74</v>
      </c>
      <c r="B75" s="1">
        <v>41500</v>
      </c>
    </row>
    <row r="76" spans="1:2" x14ac:dyDescent="0.15">
      <c r="A76" s="1">
        <v>75</v>
      </c>
      <c r="B76" s="1">
        <v>42000</v>
      </c>
    </row>
    <row r="77" spans="1:2" x14ac:dyDescent="0.15">
      <c r="A77" s="1">
        <v>76</v>
      </c>
      <c r="B77" s="1">
        <v>42500</v>
      </c>
    </row>
    <row r="78" spans="1:2" x14ac:dyDescent="0.15">
      <c r="A78" s="1">
        <v>77</v>
      </c>
      <c r="B78" s="1">
        <v>43000</v>
      </c>
    </row>
    <row r="79" spans="1:2" x14ac:dyDescent="0.15">
      <c r="A79" s="1">
        <v>78</v>
      </c>
      <c r="B79" s="1">
        <v>43500</v>
      </c>
    </row>
    <row r="80" spans="1:2" x14ac:dyDescent="0.15">
      <c r="A80" s="1">
        <v>79</v>
      </c>
      <c r="B80" s="1">
        <v>44000</v>
      </c>
    </row>
    <row r="81" spans="1:2" x14ac:dyDescent="0.15">
      <c r="A81" s="1">
        <v>80</v>
      </c>
      <c r="B81" s="1">
        <v>44500</v>
      </c>
    </row>
    <row r="82" spans="1:2" x14ac:dyDescent="0.15">
      <c r="A82" s="1">
        <v>81</v>
      </c>
      <c r="B82" s="1">
        <v>45000</v>
      </c>
    </row>
    <row r="83" spans="1:2" x14ac:dyDescent="0.15">
      <c r="A83" s="1">
        <v>82</v>
      </c>
      <c r="B83" s="1">
        <v>45500</v>
      </c>
    </row>
    <row r="84" spans="1:2" x14ac:dyDescent="0.15">
      <c r="A84" s="1">
        <v>83</v>
      </c>
      <c r="B84" s="1">
        <v>46000</v>
      </c>
    </row>
    <row r="85" spans="1:2" x14ac:dyDescent="0.15">
      <c r="A85" s="1">
        <v>84</v>
      </c>
      <c r="B85" s="1">
        <v>46500</v>
      </c>
    </row>
    <row r="86" spans="1:2" x14ac:dyDescent="0.15">
      <c r="A86" s="1">
        <v>85</v>
      </c>
      <c r="B86" s="1">
        <v>47000</v>
      </c>
    </row>
    <row r="87" spans="1:2" x14ac:dyDescent="0.15">
      <c r="A87" s="1">
        <v>86</v>
      </c>
      <c r="B87" s="1">
        <v>47500</v>
      </c>
    </row>
    <row r="88" spans="1:2" x14ac:dyDescent="0.15">
      <c r="A88" s="1">
        <v>87</v>
      </c>
      <c r="B88" s="1">
        <v>48000</v>
      </c>
    </row>
    <row r="89" spans="1:2" x14ac:dyDescent="0.15">
      <c r="A89" s="1">
        <v>88</v>
      </c>
      <c r="B89" s="1">
        <v>48500</v>
      </c>
    </row>
    <row r="90" spans="1:2" x14ac:dyDescent="0.15">
      <c r="A90" s="1">
        <v>89</v>
      </c>
      <c r="B90" s="1">
        <v>49000</v>
      </c>
    </row>
    <row r="91" spans="1:2" x14ac:dyDescent="0.15">
      <c r="A91" s="1">
        <v>90</v>
      </c>
      <c r="B91" s="1">
        <v>49500</v>
      </c>
    </row>
    <row r="92" spans="1:2" x14ac:dyDescent="0.15">
      <c r="A92" s="1">
        <v>91</v>
      </c>
      <c r="B92" s="1">
        <v>50000</v>
      </c>
    </row>
    <row r="93" spans="1:2" x14ac:dyDescent="0.15">
      <c r="A93" s="1">
        <v>92</v>
      </c>
      <c r="B93" s="1">
        <v>50500</v>
      </c>
    </row>
    <row r="94" spans="1:2" x14ac:dyDescent="0.15">
      <c r="A94" s="1">
        <v>93</v>
      </c>
      <c r="B94" s="1">
        <v>51000</v>
      </c>
    </row>
    <row r="95" spans="1:2" x14ac:dyDescent="0.15">
      <c r="A95" s="1">
        <v>94</v>
      </c>
      <c r="B95" s="1">
        <v>51500</v>
      </c>
    </row>
    <row r="96" spans="1:2" x14ac:dyDescent="0.15">
      <c r="A96" s="1">
        <v>95</v>
      </c>
      <c r="B96" s="1">
        <v>52000</v>
      </c>
    </row>
    <row r="97" spans="1:2" x14ac:dyDescent="0.15">
      <c r="A97" s="1">
        <v>96</v>
      </c>
      <c r="B97" s="1">
        <v>52500</v>
      </c>
    </row>
    <row r="98" spans="1:2" x14ac:dyDescent="0.15">
      <c r="A98" s="1">
        <v>97</v>
      </c>
      <c r="B98" s="1">
        <v>53000</v>
      </c>
    </row>
    <row r="99" spans="1:2" x14ac:dyDescent="0.15">
      <c r="A99" s="1">
        <v>98</v>
      </c>
      <c r="B99" s="1">
        <v>53500</v>
      </c>
    </row>
    <row r="100" spans="1:2" x14ac:dyDescent="0.15">
      <c r="A100" s="1">
        <v>99</v>
      </c>
      <c r="B100" s="1">
        <v>54000</v>
      </c>
    </row>
    <row r="101" spans="1:2" x14ac:dyDescent="0.15">
      <c r="A101" s="1">
        <v>100</v>
      </c>
      <c r="B101" s="1">
        <v>54500</v>
      </c>
    </row>
    <row r="102" spans="1:2" x14ac:dyDescent="0.15">
      <c r="A102" s="1">
        <v>101</v>
      </c>
      <c r="B102" s="1">
        <v>55000</v>
      </c>
    </row>
    <row r="103" spans="1:2" x14ac:dyDescent="0.15">
      <c r="A103" s="1">
        <v>102</v>
      </c>
      <c r="B103" s="1">
        <v>55500</v>
      </c>
    </row>
    <row r="104" spans="1:2" x14ac:dyDescent="0.15">
      <c r="A104" s="1">
        <v>103</v>
      </c>
      <c r="B104" s="1">
        <v>56000</v>
      </c>
    </row>
    <row r="105" spans="1:2" x14ac:dyDescent="0.15">
      <c r="A105" s="1">
        <v>104</v>
      </c>
      <c r="B105" s="1">
        <v>56500</v>
      </c>
    </row>
    <row r="106" spans="1:2" x14ac:dyDescent="0.15">
      <c r="A106" s="1">
        <v>105</v>
      </c>
      <c r="B106" s="1">
        <v>57000</v>
      </c>
    </row>
    <row r="107" spans="1:2" x14ac:dyDescent="0.15">
      <c r="A107" s="1">
        <v>106</v>
      </c>
      <c r="B107" s="1">
        <v>57500</v>
      </c>
    </row>
    <row r="108" spans="1:2" x14ac:dyDescent="0.15">
      <c r="A108" s="1">
        <v>107</v>
      </c>
      <c r="B108" s="1">
        <v>58000</v>
      </c>
    </row>
    <row r="109" spans="1:2" x14ac:dyDescent="0.15">
      <c r="A109" s="1">
        <v>108</v>
      </c>
      <c r="B109" s="1">
        <v>58500</v>
      </c>
    </row>
    <row r="110" spans="1:2" x14ac:dyDescent="0.15">
      <c r="A110" s="1">
        <v>109</v>
      </c>
      <c r="B110" s="1">
        <v>59000</v>
      </c>
    </row>
    <row r="111" spans="1:2" x14ac:dyDescent="0.15">
      <c r="A111" s="1">
        <v>110</v>
      </c>
      <c r="B111" s="1">
        <v>59500</v>
      </c>
    </row>
    <row r="112" spans="1:2" x14ac:dyDescent="0.15">
      <c r="A112" s="1">
        <v>111</v>
      </c>
      <c r="B112" s="1">
        <v>60000</v>
      </c>
    </row>
    <row r="113" spans="1:2" x14ac:dyDescent="0.15">
      <c r="A113" s="1">
        <v>112</v>
      </c>
      <c r="B113" s="1">
        <v>60500</v>
      </c>
    </row>
    <row r="114" spans="1:2" x14ac:dyDescent="0.15">
      <c r="A114" s="1">
        <v>113</v>
      </c>
      <c r="B114" s="1">
        <v>61000</v>
      </c>
    </row>
    <row r="115" spans="1:2" x14ac:dyDescent="0.15">
      <c r="A115" s="1">
        <v>114</v>
      </c>
      <c r="B115" s="1">
        <v>61500</v>
      </c>
    </row>
    <row r="116" spans="1:2" x14ac:dyDescent="0.15">
      <c r="A116" s="1">
        <v>115</v>
      </c>
      <c r="B116" s="1">
        <v>62000</v>
      </c>
    </row>
    <row r="117" spans="1:2" x14ac:dyDescent="0.15">
      <c r="A117" s="1">
        <v>116</v>
      </c>
      <c r="B117" s="1">
        <v>62500</v>
      </c>
    </row>
    <row r="118" spans="1:2" x14ac:dyDescent="0.15">
      <c r="A118" s="1">
        <v>117</v>
      </c>
      <c r="B118" s="1">
        <v>63000</v>
      </c>
    </row>
    <row r="119" spans="1:2" x14ac:dyDescent="0.15">
      <c r="A119" s="1">
        <v>118</v>
      </c>
      <c r="B119" s="1">
        <v>63500</v>
      </c>
    </row>
    <row r="120" spans="1:2" x14ac:dyDescent="0.15">
      <c r="A120" s="1">
        <v>119</v>
      </c>
      <c r="B120" s="1">
        <v>64000</v>
      </c>
    </row>
    <row r="121" spans="1:2" x14ac:dyDescent="0.15">
      <c r="A121" s="1">
        <v>120</v>
      </c>
      <c r="B121" s="1">
        <v>64500</v>
      </c>
    </row>
    <row r="122" spans="1:2" x14ac:dyDescent="0.15">
      <c r="A122" s="1">
        <v>121</v>
      </c>
      <c r="B122" s="1">
        <v>65000</v>
      </c>
    </row>
    <row r="123" spans="1:2" x14ac:dyDescent="0.15">
      <c r="A123" s="1">
        <v>122</v>
      </c>
      <c r="B123" s="1">
        <v>65500</v>
      </c>
    </row>
    <row r="124" spans="1:2" x14ac:dyDescent="0.15">
      <c r="A124" s="1">
        <v>123</v>
      </c>
      <c r="B124" s="1">
        <v>66000</v>
      </c>
    </row>
    <row r="125" spans="1:2" x14ac:dyDescent="0.15">
      <c r="A125" s="1">
        <v>124</v>
      </c>
      <c r="B125" s="1">
        <v>66500</v>
      </c>
    </row>
    <row r="126" spans="1:2" x14ac:dyDescent="0.15">
      <c r="A126" s="1">
        <v>125</v>
      </c>
      <c r="B126" s="1">
        <v>67000</v>
      </c>
    </row>
    <row r="127" spans="1:2" x14ac:dyDescent="0.15">
      <c r="A127" s="1">
        <v>126</v>
      </c>
      <c r="B127" s="1">
        <v>67500</v>
      </c>
    </row>
    <row r="128" spans="1:2" x14ac:dyDescent="0.15">
      <c r="A128" s="1">
        <v>127</v>
      </c>
      <c r="B128" s="1">
        <v>68000</v>
      </c>
    </row>
    <row r="129" spans="1:2" x14ac:dyDescent="0.15">
      <c r="A129" s="1">
        <v>128</v>
      </c>
      <c r="B129" s="1">
        <v>68500</v>
      </c>
    </row>
    <row r="130" spans="1:2" x14ac:dyDescent="0.15">
      <c r="A130" s="1">
        <v>129</v>
      </c>
      <c r="B130" s="1">
        <v>69000</v>
      </c>
    </row>
    <row r="131" spans="1:2" x14ac:dyDescent="0.15">
      <c r="A131" s="1">
        <v>130</v>
      </c>
      <c r="B131" s="1">
        <v>69500</v>
      </c>
    </row>
    <row r="132" spans="1:2" x14ac:dyDescent="0.15">
      <c r="A132" s="1">
        <v>131</v>
      </c>
      <c r="B132" s="1">
        <v>70000</v>
      </c>
    </row>
    <row r="133" spans="1:2" x14ac:dyDescent="0.15">
      <c r="A133" s="1">
        <v>132</v>
      </c>
      <c r="B133" s="1">
        <v>70500</v>
      </c>
    </row>
    <row r="134" spans="1:2" x14ac:dyDescent="0.15">
      <c r="A134" s="1">
        <v>133</v>
      </c>
      <c r="B134" s="1">
        <v>71000</v>
      </c>
    </row>
    <row r="135" spans="1:2" x14ac:dyDescent="0.15">
      <c r="A135" s="1">
        <v>134</v>
      </c>
      <c r="B135" s="1">
        <v>71500</v>
      </c>
    </row>
    <row r="136" spans="1:2" x14ac:dyDescent="0.15">
      <c r="A136" s="1">
        <v>135</v>
      </c>
      <c r="B136" s="1">
        <v>72000</v>
      </c>
    </row>
    <row r="137" spans="1:2" x14ac:dyDescent="0.15">
      <c r="A137" s="1">
        <v>136</v>
      </c>
      <c r="B137" s="1">
        <v>72500</v>
      </c>
    </row>
    <row r="138" spans="1:2" x14ac:dyDescent="0.15">
      <c r="A138" s="1">
        <v>137</v>
      </c>
      <c r="B138" s="1">
        <v>73000</v>
      </c>
    </row>
    <row r="139" spans="1:2" x14ac:dyDescent="0.15">
      <c r="A139" s="1">
        <v>138</v>
      </c>
      <c r="B139" s="1">
        <v>73500</v>
      </c>
    </row>
    <row r="140" spans="1:2" x14ac:dyDescent="0.15">
      <c r="A140" s="1">
        <v>139</v>
      </c>
      <c r="B140" s="1">
        <v>74000</v>
      </c>
    </row>
    <row r="141" spans="1:2" x14ac:dyDescent="0.15">
      <c r="A141" s="1">
        <v>140</v>
      </c>
      <c r="B141" s="1">
        <v>74500</v>
      </c>
    </row>
    <row r="142" spans="1:2" x14ac:dyDescent="0.15">
      <c r="A142" s="1">
        <v>141</v>
      </c>
      <c r="B142" s="1">
        <v>75000</v>
      </c>
    </row>
    <row r="143" spans="1:2" x14ac:dyDescent="0.15">
      <c r="A143" s="1">
        <v>142</v>
      </c>
      <c r="B143" s="1">
        <v>75500</v>
      </c>
    </row>
    <row r="144" spans="1:2" x14ac:dyDescent="0.15">
      <c r="A144" s="1">
        <v>143</v>
      </c>
      <c r="B144" s="1">
        <v>76000</v>
      </c>
    </row>
    <row r="145" spans="1:2" x14ac:dyDescent="0.15">
      <c r="A145" s="1">
        <v>144</v>
      </c>
      <c r="B145" s="1">
        <v>76500</v>
      </c>
    </row>
    <row r="146" spans="1:2" x14ac:dyDescent="0.15">
      <c r="A146" s="1">
        <v>145</v>
      </c>
      <c r="B146" s="1">
        <v>77000</v>
      </c>
    </row>
    <row r="147" spans="1:2" x14ac:dyDescent="0.15">
      <c r="A147" s="1">
        <v>146</v>
      </c>
      <c r="B147" s="1">
        <v>77500</v>
      </c>
    </row>
    <row r="148" spans="1:2" x14ac:dyDescent="0.15">
      <c r="A148" s="1">
        <v>147</v>
      </c>
      <c r="B148" s="1">
        <v>78000</v>
      </c>
    </row>
    <row r="149" spans="1:2" x14ac:dyDescent="0.15">
      <c r="A149" s="1">
        <v>148</v>
      </c>
      <c r="B149" s="1">
        <v>78500</v>
      </c>
    </row>
    <row r="150" spans="1:2" x14ac:dyDescent="0.15">
      <c r="A150" s="1">
        <v>149</v>
      </c>
      <c r="B150" s="1">
        <v>79000</v>
      </c>
    </row>
    <row r="151" spans="1:2" x14ac:dyDescent="0.15">
      <c r="A151" s="1">
        <v>150</v>
      </c>
      <c r="B151" s="1">
        <v>79500</v>
      </c>
    </row>
    <row r="152" spans="1:2" x14ac:dyDescent="0.15">
      <c r="A152" s="1">
        <v>151</v>
      </c>
      <c r="B152" s="1">
        <v>80000</v>
      </c>
    </row>
    <row r="153" spans="1:2" x14ac:dyDescent="0.15">
      <c r="A153" s="1">
        <v>152</v>
      </c>
      <c r="B153" s="1">
        <v>80500</v>
      </c>
    </row>
    <row r="154" spans="1:2" x14ac:dyDescent="0.15">
      <c r="A154" s="1">
        <v>153</v>
      </c>
      <c r="B154" s="1">
        <v>81000</v>
      </c>
    </row>
    <row r="155" spans="1:2" x14ac:dyDescent="0.15">
      <c r="A155" s="1">
        <v>154</v>
      </c>
      <c r="B155" s="1">
        <v>81500</v>
      </c>
    </row>
    <row r="156" spans="1:2" x14ac:dyDescent="0.15">
      <c r="A156" s="1">
        <v>155</v>
      </c>
      <c r="B156" s="1">
        <v>82000</v>
      </c>
    </row>
    <row r="157" spans="1:2" x14ac:dyDescent="0.15">
      <c r="A157" s="1">
        <v>156</v>
      </c>
      <c r="B157" s="1">
        <v>82500</v>
      </c>
    </row>
    <row r="158" spans="1:2" x14ac:dyDescent="0.15">
      <c r="A158" s="1">
        <v>157</v>
      </c>
      <c r="B158" s="1">
        <v>83000</v>
      </c>
    </row>
    <row r="159" spans="1:2" x14ac:dyDescent="0.15">
      <c r="A159" s="1">
        <v>158</v>
      </c>
      <c r="B159" s="1">
        <v>83500</v>
      </c>
    </row>
    <row r="160" spans="1:2" x14ac:dyDescent="0.15">
      <c r="A160" s="1">
        <v>159</v>
      </c>
      <c r="B160" s="1">
        <v>84000</v>
      </c>
    </row>
    <row r="161" spans="1:2" x14ac:dyDescent="0.15">
      <c r="A161" s="1">
        <v>160</v>
      </c>
      <c r="B161" s="1">
        <v>84500</v>
      </c>
    </row>
    <row r="162" spans="1:2" x14ac:dyDescent="0.15">
      <c r="A162" s="1">
        <v>161</v>
      </c>
      <c r="B162" s="1">
        <v>85000</v>
      </c>
    </row>
    <row r="163" spans="1:2" x14ac:dyDescent="0.15">
      <c r="A163" s="1">
        <v>162</v>
      </c>
      <c r="B163" s="1">
        <v>85500</v>
      </c>
    </row>
    <row r="164" spans="1:2" x14ac:dyDescent="0.15">
      <c r="A164" s="1">
        <v>163</v>
      </c>
      <c r="B164" s="1">
        <v>86000</v>
      </c>
    </row>
    <row r="165" spans="1:2" x14ac:dyDescent="0.15">
      <c r="A165" s="1">
        <v>164</v>
      </c>
      <c r="B165" s="1">
        <v>86500</v>
      </c>
    </row>
    <row r="166" spans="1:2" x14ac:dyDescent="0.15">
      <c r="A166" s="1">
        <v>165</v>
      </c>
      <c r="B166" s="1">
        <v>87000</v>
      </c>
    </row>
    <row r="167" spans="1:2" x14ac:dyDescent="0.15">
      <c r="A167" s="1">
        <v>166</v>
      </c>
      <c r="B167" s="1">
        <v>87500</v>
      </c>
    </row>
    <row r="168" spans="1:2" x14ac:dyDescent="0.15">
      <c r="A168" s="1">
        <v>167</v>
      </c>
      <c r="B168" s="1">
        <v>88000</v>
      </c>
    </row>
    <row r="169" spans="1:2" x14ac:dyDescent="0.15">
      <c r="A169" s="1">
        <v>168</v>
      </c>
      <c r="B169" s="1">
        <v>88500</v>
      </c>
    </row>
    <row r="170" spans="1:2" x14ac:dyDescent="0.15">
      <c r="A170" s="1">
        <v>169</v>
      </c>
      <c r="B170" s="1">
        <v>89000</v>
      </c>
    </row>
    <row r="171" spans="1:2" x14ac:dyDescent="0.15">
      <c r="A171" s="1">
        <v>170</v>
      </c>
      <c r="B171" s="1">
        <v>89500</v>
      </c>
    </row>
    <row r="172" spans="1:2" x14ac:dyDescent="0.15">
      <c r="A172" s="1">
        <v>171</v>
      </c>
      <c r="B172" s="1">
        <v>90000</v>
      </c>
    </row>
    <row r="173" spans="1:2" x14ac:dyDescent="0.15">
      <c r="A173" s="1">
        <v>172</v>
      </c>
      <c r="B173" s="1">
        <v>90500</v>
      </c>
    </row>
    <row r="174" spans="1:2" x14ac:dyDescent="0.15">
      <c r="A174" s="1">
        <v>173</v>
      </c>
      <c r="B174" s="1">
        <v>91000</v>
      </c>
    </row>
    <row r="175" spans="1:2" x14ac:dyDescent="0.15">
      <c r="A175" s="1">
        <v>174</v>
      </c>
      <c r="B175" s="1">
        <v>91500</v>
      </c>
    </row>
    <row r="176" spans="1:2" x14ac:dyDescent="0.15">
      <c r="A176" s="1">
        <v>175</v>
      </c>
      <c r="B176" s="1">
        <v>92000</v>
      </c>
    </row>
    <row r="177" spans="1:2" x14ac:dyDescent="0.15">
      <c r="A177" s="1">
        <v>176</v>
      </c>
      <c r="B177" s="1">
        <v>92500</v>
      </c>
    </row>
    <row r="178" spans="1:2" x14ac:dyDescent="0.15">
      <c r="A178" s="1">
        <v>177</v>
      </c>
      <c r="B178" s="1">
        <v>93000</v>
      </c>
    </row>
    <row r="179" spans="1:2" x14ac:dyDescent="0.15">
      <c r="A179" s="1">
        <v>178</v>
      </c>
      <c r="B179" s="1">
        <v>93500</v>
      </c>
    </row>
    <row r="180" spans="1:2" x14ac:dyDescent="0.15">
      <c r="A180" s="1">
        <v>179</v>
      </c>
      <c r="B180" s="1">
        <v>94000</v>
      </c>
    </row>
    <row r="181" spans="1:2" x14ac:dyDescent="0.15">
      <c r="A181" s="1">
        <v>180</v>
      </c>
      <c r="B181" s="1">
        <v>94500</v>
      </c>
    </row>
    <row r="182" spans="1:2" x14ac:dyDescent="0.15">
      <c r="A182" s="1">
        <v>181</v>
      </c>
      <c r="B182" s="1">
        <v>95000</v>
      </c>
    </row>
    <row r="183" spans="1:2" x14ac:dyDescent="0.15">
      <c r="A183" s="1">
        <v>182</v>
      </c>
      <c r="B183" s="1">
        <v>95500</v>
      </c>
    </row>
    <row r="184" spans="1:2" x14ac:dyDescent="0.15">
      <c r="A184" s="1">
        <v>183</v>
      </c>
      <c r="B184" s="1">
        <v>96000</v>
      </c>
    </row>
    <row r="185" spans="1:2" x14ac:dyDescent="0.15">
      <c r="A185" s="1">
        <v>184</v>
      </c>
      <c r="B185" s="1">
        <v>96500</v>
      </c>
    </row>
    <row r="186" spans="1:2" x14ac:dyDescent="0.15">
      <c r="A186" s="1">
        <v>185</v>
      </c>
      <c r="B186" s="1">
        <v>97000</v>
      </c>
    </row>
    <row r="187" spans="1:2" x14ac:dyDescent="0.15">
      <c r="A187" s="1">
        <v>186</v>
      </c>
      <c r="B187" s="1">
        <v>97500</v>
      </c>
    </row>
    <row r="188" spans="1:2" x14ac:dyDescent="0.15">
      <c r="A188" s="1">
        <v>187</v>
      </c>
      <c r="B188" s="1">
        <v>98000</v>
      </c>
    </row>
    <row r="189" spans="1:2" x14ac:dyDescent="0.15">
      <c r="A189" s="1">
        <v>188</v>
      </c>
      <c r="B189" s="1">
        <v>98500</v>
      </c>
    </row>
    <row r="190" spans="1:2" x14ac:dyDescent="0.15">
      <c r="A190" s="1">
        <v>189</v>
      </c>
      <c r="B190" s="1">
        <v>99000</v>
      </c>
    </row>
    <row r="191" spans="1:2" x14ac:dyDescent="0.15">
      <c r="A191" s="1">
        <v>190</v>
      </c>
      <c r="B191" s="1">
        <v>99500</v>
      </c>
    </row>
    <row r="192" spans="1:2" x14ac:dyDescent="0.15">
      <c r="A192" s="1">
        <v>191</v>
      </c>
      <c r="B192" s="1">
        <v>100000</v>
      </c>
    </row>
    <row r="193" spans="1:2" x14ac:dyDescent="0.15">
      <c r="A193" s="1">
        <v>192</v>
      </c>
      <c r="B193" s="1">
        <v>100500</v>
      </c>
    </row>
    <row r="194" spans="1:2" x14ac:dyDescent="0.15">
      <c r="A194" s="1">
        <v>193</v>
      </c>
      <c r="B194" s="1">
        <v>101000</v>
      </c>
    </row>
    <row r="195" spans="1:2" x14ac:dyDescent="0.15">
      <c r="A195" s="1">
        <v>194</v>
      </c>
      <c r="B195" s="1">
        <v>101500</v>
      </c>
    </row>
    <row r="196" spans="1:2" x14ac:dyDescent="0.15">
      <c r="A196" s="1">
        <v>195</v>
      </c>
      <c r="B196" s="1">
        <v>102000</v>
      </c>
    </row>
    <row r="197" spans="1:2" x14ac:dyDescent="0.15">
      <c r="A197" s="1">
        <v>196</v>
      </c>
      <c r="B197" s="1">
        <v>102500</v>
      </c>
    </row>
    <row r="198" spans="1:2" x14ac:dyDescent="0.15">
      <c r="A198" s="1">
        <v>197</v>
      </c>
      <c r="B198" s="1">
        <v>103000</v>
      </c>
    </row>
    <row r="199" spans="1:2" x14ac:dyDescent="0.15">
      <c r="A199" s="1">
        <v>198</v>
      </c>
      <c r="B199" s="1">
        <v>103500</v>
      </c>
    </row>
    <row r="200" spans="1:2" x14ac:dyDescent="0.15">
      <c r="A200" s="1">
        <v>199</v>
      </c>
      <c r="B200" s="1">
        <v>104000</v>
      </c>
    </row>
    <row r="201" spans="1:2" x14ac:dyDescent="0.15">
      <c r="A201" s="1">
        <v>200</v>
      </c>
      <c r="B201" s="1">
        <v>104500</v>
      </c>
    </row>
    <row r="202" spans="1:2" x14ac:dyDescent="0.15">
      <c r="A202" s="1">
        <v>201</v>
      </c>
      <c r="B202" s="1">
        <v>105000</v>
      </c>
    </row>
    <row r="203" spans="1:2" x14ac:dyDescent="0.15">
      <c r="A203" s="1">
        <v>202</v>
      </c>
      <c r="B203" s="1">
        <v>105500</v>
      </c>
    </row>
    <row r="204" spans="1:2" x14ac:dyDescent="0.15">
      <c r="A204" s="1">
        <v>203</v>
      </c>
      <c r="B204" s="1">
        <v>106000</v>
      </c>
    </row>
    <row r="205" spans="1:2" x14ac:dyDescent="0.15">
      <c r="A205" s="1">
        <v>204</v>
      </c>
      <c r="B205" s="1">
        <v>106500</v>
      </c>
    </row>
    <row r="206" spans="1:2" x14ac:dyDescent="0.15">
      <c r="A206" s="1">
        <v>205</v>
      </c>
      <c r="B206" s="1">
        <v>107000</v>
      </c>
    </row>
    <row r="207" spans="1:2" x14ac:dyDescent="0.15">
      <c r="A207" s="1">
        <v>206</v>
      </c>
      <c r="B207" s="1">
        <v>107500</v>
      </c>
    </row>
    <row r="208" spans="1:2" x14ac:dyDescent="0.15">
      <c r="A208" s="1">
        <v>207</v>
      </c>
      <c r="B208" s="1">
        <v>108000</v>
      </c>
    </row>
    <row r="209" spans="1:2" x14ac:dyDescent="0.15">
      <c r="A209" s="1">
        <v>208</v>
      </c>
      <c r="B209" s="1">
        <v>108500</v>
      </c>
    </row>
    <row r="210" spans="1:2" x14ac:dyDescent="0.15">
      <c r="A210" s="1">
        <v>209</v>
      </c>
      <c r="B210" s="1">
        <v>109000</v>
      </c>
    </row>
    <row r="211" spans="1:2" x14ac:dyDescent="0.15">
      <c r="A211" s="1">
        <v>210</v>
      </c>
      <c r="B211" s="1">
        <v>109500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992"/>
  <sheetViews>
    <sheetView workbookViewId="0">
      <selection activeCell="J2" sqref="J2"/>
    </sheetView>
  </sheetViews>
  <sheetFormatPr defaultRowHeight="13.5" x14ac:dyDescent="0.15"/>
  <cols>
    <col min="1" max="5" width="9" style="1"/>
    <col min="6" max="6" width="11" style="1" bestFit="1" customWidth="1"/>
    <col min="7" max="7" width="13" style="1" bestFit="1" customWidth="1"/>
    <col min="8" max="9" width="9" style="1"/>
    <col min="10" max="11" width="12.75" style="1" bestFit="1" customWidth="1"/>
    <col min="12" max="16384" width="9" style="1"/>
  </cols>
  <sheetData>
    <row r="1" spans="1:11" x14ac:dyDescent="0.15">
      <c r="A1" s="20" t="s">
        <v>13268</v>
      </c>
      <c r="B1" s="21" t="s">
        <v>13264</v>
      </c>
      <c r="C1" s="21" t="s">
        <v>232</v>
      </c>
      <c r="D1" s="21" t="s">
        <v>13265</v>
      </c>
      <c r="E1" s="21" t="s">
        <v>13266</v>
      </c>
      <c r="F1" s="21" t="s">
        <v>13267</v>
      </c>
      <c r="G1" s="21" t="s">
        <v>13269</v>
      </c>
      <c r="J1" s="32" t="s">
        <v>13270</v>
      </c>
      <c r="K1" s="32" t="s">
        <v>13271</v>
      </c>
    </row>
    <row r="2" spans="1:11" x14ac:dyDescent="0.15">
      <c r="A2" s="1">
        <v>0</v>
      </c>
      <c r="B2" s="1">
        <v>0</v>
      </c>
      <c r="C2" s="1">
        <v>0</v>
      </c>
      <c r="D2" s="1">
        <v>2000</v>
      </c>
      <c r="E2" s="1">
        <v>4000</v>
      </c>
      <c r="F2" s="1">
        <v>400</v>
      </c>
      <c r="G2" s="1">
        <f>IFERROR(D2/F2*E2,0)</f>
        <v>20000</v>
      </c>
      <c r="I2" s="22" t="s">
        <v>13261</v>
      </c>
      <c r="J2" s="1">
        <f>SUM(G2:G992)</f>
        <v>23949345000</v>
      </c>
      <c r="K2" s="1">
        <f>J2*3</f>
        <v>71848035000</v>
      </c>
    </row>
    <row r="3" spans="1:11" x14ac:dyDescent="0.15">
      <c r="A3" s="1">
        <v>1</v>
      </c>
      <c r="B3" s="1">
        <v>0</v>
      </c>
      <c r="C3" s="1">
        <v>1</v>
      </c>
      <c r="D3" s="1">
        <v>3000</v>
      </c>
      <c r="E3" s="1">
        <v>6000</v>
      </c>
      <c r="F3" s="1">
        <v>600</v>
      </c>
      <c r="G3" s="1">
        <f t="shared" ref="G3:G66" si="0">IFERROR(D3/F3*E3,0)</f>
        <v>30000</v>
      </c>
    </row>
    <row r="4" spans="1:11" x14ac:dyDescent="0.15">
      <c r="A4" s="1">
        <v>2</v>
      </c>
      <c r="B4" s="1">
        <v>0</v>
      </c>
      <c r="C4" s="1">
        <v>2</v>
      </c>
      <c r="D4" s="1">
        <v>4000</v>
      </c>
      <c r="E4" s="1">
        <v>8000</v>
      </c>
      <c r="F4" s="1">
        <v>800</v>
      </c>
      <c r="G4" s="1">
        <f t="shared" si="0"/>
        <v>40000</v>
      </c>
    </row>
    <row r="5" spans="1:11" x14ac:dyDescent="0.15">
      <c r="A5" s="1">
        <v>3</v>
      </c>
      <c r="B5" s="1">
        <v>0</v>
      </c>
      <c r="C5" s="1">
        <v>3</v>
      </c>
      <c r="D5" s="1">
        <v>5000</v>
      </c>
      <c r="E5" s="1">
        <v>10000</v>
      </c>
      <c r="F5" s="1">
        <v>1000</v>
      </c>
      <c r="G5" s="1">
        <f t="shared" si="0"/>
        <v>50000</v>
      </c>
    </row>
    <row r="6" spans="1:11" x14ac:dyDescent="0.15">
      <c r="A6" s="1">
        <v>4</v>
      </c>
      <c r="B6" s="1">
        <v>0</v>
      </c>
      <c r="C6" s="1">
        <v>4</v>
      </c>
      <c r="D6" s="1">
        <v>6000</v>
      </c>
      <c r="E6" s="1">
        <v>12000</v>
      </c>
      <c r="F6" s="1">
        <v>1200</v>
      </c>
      <c r="G6" s="1">
        <f t="shared" si="0"/>
        <v>60000</v>
      </c>
    </row>
    <row r="7" spans="1:11" x14ac:dyDescent="0.15">
      <c r="A7" s="1">
        <v>5</v>
      </c>
      <c r="B7" s="1">
        <v>0</v>
      </c>
      <c r="C7" s="1">
        <v>5</v>
      </c>
      <c r="D7" s="1">
        <v>7000</v>
      </c>
      <c r="E7" s="1">
        <v>14000</v>
      </c>
      <c r="F7" s="1">
        <v>1400</v>
      </c>
      <c r="G7" s="1">
        <f t="shared" si="0"/>
        <v>70000</v>
      </c>
    </row>
    <row r="8" spans="1:11" x14ac:dyDescent="0.15">
      <c r="A8" s="1">
        <v>6</v>
      </c>
      <c r="B8" s="1">
        <v>0</v>
      </c>
      <c r="C8" s="1">
        <v>6</v>
      </c>
      <c r="D8" s="1">
        <v>8000</v>
      </c>
      <c r="E8" s="1">
        <v>16000</v>
      </c>
      <c r="F8" s="1">
        <v>1600</v>
      </c>
      <c r="G8" s="1">
        <f t="shared" si="0"/>
        <v>80000</v>
      </c>
    </row>
    <row r="9" spans="1:11" x14ac:dyDescent="0.15">
      <c r="A9" s="1">
        <v>7</v>
      </c>
      <c r="B9" s="1">
        <v>0</v>
      </c>
      <c r="C9" s="1">
        <v>7</v>
      </c>
      <c r="D9" s="1">
        <v>9000</v>
      </c>
      <c r="E9" s="1">
        <v>18000</v>
      </c>
      <c r="F9" s="1">
        <v>1800</v>
      </c>
      <c r="G9" s="1">
        <f t="shared" si="0"/>
        <v>90000</v>
      </c>
    </row>
    <row r="10" spans="1:11" x14ac:dyDescent="0.15">
      <c r="A10" s="1">
        <v>8</v>
      </c>
      <c r="B10" s="1">
        <v>0</v>
      </c>
      <c r="C10" s="1">
        <v>8</v>
      </c>
      <c r="D10" s="1">
        <v>10000</v>
      </c>
      <c r="E10" s="1">
        <v>20000</v>
      </c>
      <c r="F10" s="1">
        <v>2000</v>
      </c>
      <c r="G10" s="1">
        <f t="shared" si="0"/>
        <v>100000</v>
      </c>
    </row>
    <row r="11" spans="1:11" x14ac:dyDescent="0.15">
      <c r="A11" s="1">
        <v>9</v>
      </c>
      <c r="B11" s="1">
        <v>0</v>
      </c>
      <c r="C11" s="1">
        <v>9</v>
      </c>
      <c r="D11" s="1">
        <v>11000</v>
      </c>
      <c r="E11" s="1">
        <v>22000</v>
      </c>
      <c r="F11" s="1">
        <v>2200</v>
      </c>
      <c r="G11" s="1">
        <f t="shared" si="0"/>
        <v>110000</v>
      </c>
    </row>
    <row r="12" spans="1:11" x14ac:dyDescent="0.15">
      <c r="A12" s="1">
        <v>10</v>
      </c>
      <c r="B12" s="1">
        <v>0</v>
      </c>
      <c r="C12" s="1">
        <v>10</v>
      </c>
      <c r="D12" s="1">
        <v>12300</v>
      </c>
      <c r="E12" s="1">
        <v>24600</v>
      </c>
      <c r="F12" s="1">
        <v>2460</v>
      </c>
      <c r="G12" s="1">
        <f t="shared" si="0"/>
        <v>123000</v>
      </c>
    </row>
    <row r="13" spans="1:11" x14ac:dyDescent="0.15">
      <c r="A13" s="1">
        <v>11</v>
      </c>
      <c r="B13" s="1">
        <v>1</v>
      </c>
      <c r="C13" s="1">
        <v>0</v>
      </c>
      <c r="D13" s="1">
        <v>13600</v>
      </c>
      <c r="E13" s="1">
        <v>27200</v>
      </c>
      <c r="F13" s="1">
        <v>2720</v>
      </c>
      <c r="G13" s="1">
        <f t="shared" si="0"/>
        <v>136000</v>
      </c>
    </row>
    <row r="14" spans="1:11" x14ac:dyDescent="0.15">
      <c r="A14" s="1">
        <v>12</v>
      </c>
      <c r="B14" s="1">
        <v>1</v>
      </c>
      <c r="C14" s="1">
        <v>1</v>
      </c>
      <c r="D14" s="1">
        <v>14900</v>
      </c>
      <c r="E14" s="1">
        <v>29800</v>
      </c>
      <c r="F14" s="1">
        <v>2980</v>
      </c>
      <c r="G14" s="1">
        <f t="shared" si="0"/>
        <v>149000</v>
      </c>
    </row>
    <row r="15" spans="1:11" x14ac:dyDescent="0.15">
      <c r="A15" s="1">
        <v>13</v>
      </c>
      <c r="B15" s="1">
        <v>1</v>
      </c>
      <c r="C15" s="1">
        <v>2</v>
      </c>
      <c r="D15" s="1">
        <v>16200</v>
      </c>
      <c r="E15" s="1">
        <v>32400</v>
      </c>
      <c r="F15" s="1">
        <v>3240</v>
      </c>
      <c r="G15" s="1">
        <f t="shared" si="0"/>
        <v>162000</v>
      </c>
    </row>
    <row r="16" spans="1:11" x14ac:dyDescent="0.15">
      <c r="A16" s="1">
        <v>14</v>
      </c>
      <c r="B16" s="1">
        <v>1</v>
      </c>
      <c r="C16" s="1">
        <v>3</v>
      </c>
      <c r="D16" s="1">
        <v>17500</v>
      </c>
      <c r="E16" s="1">
        <v>35000</v>
      </c>
      <c r="F16" s="1">
        <v>3500</v>
      </c>
      <c r="G16" s="1">
        <f t="shared" si="0"/>
        <v>175000</v>
      </c>
    </row>
    <row r="17" spans="1:7" x14ac:dyDescent="0.15">
      <c r="A17" s="1">
        <v>15</v>
      </c>
      <c r="B17" s="1">
        <v>1</v>
      </c>
      <c r="C17" s="1">
        <v>4</v>
      </c>
      <c r="D17" s="1">
        <v>18800</v>
      </c>
      <c r="E17" s="1">
        <v>37600</v>
      </c>
      <c r="F17" s="1">
        <v>3760</v>
      </c>
      <c r="G17" s="1">
        <f t="shared" si="0"/>
        <v>188000</v>
      </c>
    </row>
    <row r="18" spans="1:7" x14ac:dyDescent="0.15">
      <c r="A18" s="1">
        <v>16</v>
      </c>
      <c r="B18" s="1">
        <v>1</v>
      </c>
      <c r="C18" s="1">
        <v>5</v>
      </c>
      <c r="D18" s="1">
        <v>20100</v>
      </c>
      <c r="E18" s="1">
        <v>40200</v>
      </c>
      <c r="F18" s="1">
        <v>4020</v>
      </c>
      <c r="G18" s="1">
        <f t="shared" si="0"/>
        <v>201000</v>
      </c>
    </row>
    <row r="19" spans="1:7" x14ac:dyDescent="0.15">
      <c r="A19" s="1">
        <v>17</v>
      </c>
      <c r="B19" s="1">
        <v>1</v>
      </c>
      <c r="C19" s="1">
        <v>6</v>
      </c>
      <c r="D19" s="1">
        <v>21400</v>
      </c>
      <c r="E19" s="1">
        <v>42800</v>
      </c>
      <c r="F19" s="1">
        <v>4280</v>
      </c>
      <c r="G19" s="1">
        <f t="shared" si="0"/>
        <v>214000</v>
      </c>
    </row>
    <row r="20" spans="1:7" x14ac:dyDescent="0.15">
      <c r="A20" s="1">
        <v>18</v>
      </c>
      <c r="B20" s="1">
        <v>1</v>
      </c>
      <c r="C20" s="1">
        <v>7</v>
      </c>
      <c r="D20" s="1">
        <v>22700</v>
      </c>
      <c r="E20" s="1">
        <v>45400</v>
      </c>
      <c r="F20" s="1">
        <v>4540</v>
      </c>
      <c r="G20" s="1">
        <f t="shared" si="0"/>
        <v>227000</v>
      </c>
    </row>
    <row r="21" spans="1:7" x14ac:dyDescent="0.15">
      <c r="A21" s="1">
        <v>19</v>
      </c>
      <c r="B21" s="1">
        <v>1</v>
      </c>
      <c r="C21" s="1">
        <v>8</v>
      </c>
      <c r="D21" s="1">
        <v>24000</v>
      </c>
      <c r="E21" s="1">
        <v>48000</v>
      </c>
      <c r="F21" s="1">
        <v>4800</v>
      </c>
      <c r="G21" s="1">
        <f t="shared" si="0"/>
        <v>240000</v>
      </c>
    </row>
    <row r="22" spans="1:7" x14ac:dyDescent="0.15">
      <c r="A22" s="1">
        <v>20</v>
      </c>
      <c r="B22" s="1">
        <v>1</v>
      </c>
      <c r="C22" s="1">
        <v>9</v>
      </c>
      <c r="D22" s="1">
        <v>25600</v>
      </c>
      <c r="E22" s="1">
        <v>51200</v>
      </c>
      <c r="F22" s="1">
        <v>5120</v>
      </c>
      <c r="G22" s="1">
        <f t="shared" si="0"/>
        <v>256000</v>
      </c>
    </row>
    <row r="23" spans="1:7" x14ac:dyDescent="0.15">
      <c r="A23" s="1">
        <v>21</v>
      </c>
      <c r="B23" s="1">
        <v>1</v>
      </c>
      <c r="C23" s="1">
        <v>10</v>
      </c>
      <c r="D23" s="1">
        <v>27200</v>
      </c>
      <c r="E23" s="1">
        <v>54400</v>
      </c>
      <c r="F23" s="1">
        <v>5440</v>
      </c>
      <c r="G23" s="1">
        <f t="shared" si="0"/>
        <v>272000</v>
      </c>
    </row>
    <row r="24" spans="1:7" x14ac:dyDescent="0.15">
      <c r="A24" s="1">
        <v>22</v>
      </c>
      <c r="B24" s="1">
        <v>2</v>
      </c>
      <c r="C24" s="1">
        <v>0</v>
      </c>
      <c r="D24" s="1">
        <v>28800</v>
      </c>
      <c r="E24" s="1">
        <v>57600</v>
      </c>
      <c r="F24" s="1">
        <v>5760</v>
      </c>
      <c r="G24" s="1">
        <f t="shared" si="0"/>
        <v>288000</v>
      </c>
    </row>
    <row r="25" spans="1:7" x14ac:dyDescent="0.15">
      <c r="A25" s="1">
        <v>23</v>
      </c>
      <c r="B25" s="1">
        <v>2</v>
      </c>
      <c r="C25" s="1">
        <v>1</v>
      </c>
      <c r="D25" s="1">
        <v>30400</v>
      </c>
      <c r="E25" s="1">
        <v>60800</v>
      </c>
      <c r="F25" s="1">
        <v>6080</v>
      </c>
      <c r="G25" s="1">
        <f t="shared" si="0"/>
        <v>304000</v>
      </c>
    </row>
    <row r="26" spans="1:7" x14ac:dyDescent="0.15">
      <c r="A26" s="1">
        <v>24</v>
      </c>
      <c r="B26" s="1">
        <v>2</v>
      </c>
      <c r="C26" s="1">
        <v>2</v>
      </c>
      <c r="D26" s="1">
        <v>32000</v>
      </c>
      <c r="E26" s="1">
        <v>64000</v>
      </c>
      <c r="F26" s="1">
        <v>6400</v>
      </c>
      <c r="G26" s="1">
        <f t="shared" si="0"/>
        <v>320000</v>
      </c>
    </row>
    <row r="27" spans="1:7" x14ac:dyDescent="0.15">
      <c r="A27" s="1">
        <v>25</v>
      </c>
      <c r="B27" s="1">
        <v>2</v>
      </c>
      <c r="C27" s="1">
        <v>3</v>
      </c>
      <c r="D27" s="1">
        <v>33600</v>
      </c>
      <c r="E27" s="1">
        <v>67200</v>
      </c>
      <c r="F27" s="1">
        <v>6720</v>
      </c>
      <c r="G27" s="1">
        <f t="shared" si="0"/>
        <v>336000</v>
      </c>
    </row>
    <row r="28" spans="1:7" x14ac:dyDescent="0.15">
      <c r="A28" s="1">
        <v>26</v>
      </c>
      <c r="B28" s="1">
        <v>2</v>
      </c>
      <c r="C28" s="1">
        <v>4</v>
      </c>
      <c r="D28" s="1">
        <v>35200</v>
      </c>
      <c r="E28" s="1">
        <v>70400</v>
      </c>
      <c r="F28" s="1">
        <v>7040</v>
      </c>
      <c r="G28" s="1">
        <f t="shared" si="0"/>
        <v>352000</v>
      </c>
    </row>
    <row r="29" spans="1:7" x14ac:dyDescent="0.15">
      <c r="A29" s="1">
        <v>27</v>
      </c>
      <c r="B29" s="1">
        <v>2</v>
      </c>
      <c r="C29" s="1">
        <v>5</v>
      </c>
      <c r="D29" s="1">
        <v>36800</v>
      </c>
      <c r="E29" s="1">
        <v>73600</v>
      </c>
      <c r="F29" s="1">
        <v>7360</v>
      </c>
      <c r="G29" s="1">
        <f t="shared" si="0"/>
        <v>368000</v>
      </c>
    </row>
    <row r="30" spans="1:7" x14ac:dyDescent="0.15">
      <c r="A30" s="1">
        <v>28</v>
      </c>
      <c r="B30" s="1">
        <v>2</v>
      </c>
      <c r="C30" s="1">
        <v>6</v>
      </c>
      <c r="D30" s="1">
        <v>38400</v>
      </c>
      <c r="E30" s="1">
        <v>76800</v>
      </c>
      <c r="F30" s="1">
        <v>7680</v>
      </c>
      <c r="G30" s="1">
        <f t="shared" si="0"/>
        <v>384000</v>
      </c>
    </row>
    <row r="31" spans="1:7" x14ac:dyDescent="0.15">
      <c r="A31" s="1">
        <v>29</v>
      </c>
      <c r="B31" s="1">
        <v>2</v>
      </c>
      <c r="C31" s="1">
        <v>7</v>
      </c>
      <c r="D31" s="1">
        <v>40000</v>
      </c>
      <c r="E31" s="1">
        <v>80000</v>
      </c>
      <c r="F31" s="1">
        <v>8000</v>
      </c>
      <c r="G31" s="1">
        <f t="shared" si="0"/>
        <v>400000</v>
      </c>
    </row>
    <row r="32" spans="1:7" x14ac:dyDescent="0.15">
      <c r="A32" s="1">
        <v>30</v>
      </c>
      <c r="B32" s="1">
        <v>2</v>
      </c>
      <c r="C32" s="1">
        <v>8</v>
      </c>
      <c r="D32" s="1">
        <v>41900</v>
      </c>
      <c r="E32" s="1">
        <v>83800</v>
      </c>
      <c r="F32" s="1">
        <v>8380</v>
      </c>
      <c r="G32" s="1">
        <f t="shared" si="0"/>
        <v>419000</v>
      </c>
    </row>
    <row r="33" spans="1:7" x14ac:dyDescent="0.15">
      <c r="A33" s="1">
        <v>31</v>
      </c>
      <c r="B33" s="1">
        <v>2</v>
      </c>
      <c r="C33" s="1">
        <v>9</v>
      </c>
      <c r="D33" s="1">
        <v>43800</v>
      </c>
      <c r="E33" s="1">
        <v>87600</v>
      </c>
      <c r="F33" s="1">
        <v>8760</v>
      </c>
      <c r="G33" s="1">
        <f t="shared" si="0"/>
        <v>438000</v>
      </c>
    </row>
    <row r="34" spans="1:7" x14ac:dyDescent="0.15">
      <c r="A34" s="1">
        <v>32</v>
      </c>
      <c r="B34" s="1">
        <v>2</v>
      </c>
      <c r="C34" s="1">
        <v>10</v>
      </c>
      <c r="D34" s="1">
        <v>45700</v>
      </c>
      <c r="E34" s="1">
        <v>91400</v>
      </c>
      <c r="F34" s="1">
        <v>9140</v>
      </c>
      <c r="G34" s="1">
        <f t="shared" si="0"/>
        <v>457000</v>
      </c>
    </row>
    <row r="35" spans="1:7" x14ac:dyDescent="0.15">
      <c r="A35" s="1">
        <v>33</v>
      </c>
      <c r="B35" s="1">
        <v>3</v>
      </c>
      <c r="C35" s="1">
        <v>0</v>
      </c>
      <c r="D35" s="1">
        <v>47600</v>
      </c>
      <c r="E35" s="1">
        <v>95200</v>
      </c>
      <c r="F35" s="1">
        <v>9520</v>
      </c>
      <c r="G35" s="1">
        <f t="shared" si="0"/>
        <v>476000</v>
      </c>
    </row>
    <row r="36" spans="1:7" x14ac:dyDescent="0.15">
      <c r="A36" s="1">
        <v>34</v>
      </c>
      <c r="B36" s="1">
        <v>3</v>
      </c>
      <c r="C36" s="1">
        <v>1</v>
      </c>
      <c r="D36" s="1">
        <v>49500</v>
      </c>
      <c r="E36" s="1">
        <v>99000</v>
      </c>
      <c r="F36" s="1">
        <v>9900</v>
      </c>
      <c r="G36" s="1">
        <f t="shared" si="0"/>
        <v>495000</v>
      </c>
    </row>
    <row r="37" spans="1:7" x14ac:dyDescent="0.15">
      <c r="A37" s="1">
        <v>35</v>
      </c>
      <c r="B37" s="1">
        <v>3</v>
      </c>
      <c r="C37" s="1">
        <v>2</v>
      </c>
      <c r="D37" s="1">
        <v>51400</v>
      </c>
      <c r="E37" s="1">
        <v>102800</v>
      </c>
      <c r="F37" s="1">
        <v>10280</v>
      </c>
      <c r="G37" s="1">
        <f t="shared" si="0"/>
        <v>514000</v>
      </c>
    </row>
    <row r="38" spans="1:7" x14ac:dyDescent="0.15">
      <c r="A38" s="1">
        <v>36</v>
      </c>
      <c r="B38" s="1">
        <v>3</v>
      </c>
      <c r="C38" s="1">
        <v>3</v>
      </c>
      <c r="D38" s="1">
        <v>53300</v>
      </c>
      <c r="E38" s="1">
        <v>106600</v>
      </c>
      <c r="F38" s="1">
        <v>10660</v>
      </c>
      <c r="G38" s="1">
        <f t="shared" si="0"/>
        <v>533000</v>
      </c>
    </row>
    <row r="39" spans="1:7" x14ac:dyDescent="0.15">
      <c r="A39" s="1">
        <v>37</v>
      </c>
      <c r="B39" s="1">
        <v>3</v>
      </c>
      <c r="C39" s="1">
        <v>4</v>
      </c>
      <c r="D39" s="1">
        <v>55200</v>
      </c>
      <c r="E39" s="1">
        <v>110400</v>
      </c>
      <c r="F39" s="1">
        <v>11040</v>
      </c>
      <c r="G39" s="1">
        <f t="shared" si="0"/>
        <v>552000</v>
      </c>
    </row>
    <row r="40" spans="1:7" x14ac:dyDescent="0.15">
      <c r="A40" s="1">
        <v>38</v>
      </c>
      <c r="B40" s="1">
        <v>3</v>
      </c>
      <c r="C40" s="1">
        <v>5</v>
      </c>
      <c r="D40" s="1">
        <v>57100</v>
      </c>
      <c r="E40" s="1">
        <v>114200</v>
      </c>
      <c r="F40" s="1">
        <v>11420</v>
      </c>
      <c r="G40" s="1">
        <f t="shared" si="0"/>
        <v>571000</v>
      </c>
    </row>
    <row r="41" spans="1:7" x14ac:dyDescent="0.15">
      <c r="A41" s="1">
        <v>39</v>
      </c>
      <c r="B41" s="1">
        <v>3</v>
      </c>
      <c r="C41" s="1">
        <v>6</v>
      </c>
      <c r="D41" s="1">
        <v>59000</v>
      </c>
      <c r="E41" s="1">
        <v>118000</v>
      </c>
      <c r="F41" s="1">
        <v>11800</v>
      </c>
      <c r="G41" s="1">
        <f t="shared" si="0"/>
        <v>590000</v>
      </c>
    </row>
    <row r="42" spans="1:7" x14ac:dyDescent="0.15">
      <c r="A42" s="1">
        <v>40</v>
      </c>
      <c r="B42" s="1">
        <v>3</v>
      </c>
      <c r="C42" s="1">
        <v>7</v>
      </c>
      <c r="D42" s="1">
        <v>61200</v>
      </c>
      <c r="E42" s="1">
        <v>122400</v>
      </c>
      <c r="F42" s="1">
        <v>12240</v>
      </c>
      <c r="G42" s="1">
        <f t="shared" si="0"/>
        <v>612000</v>
      </c>
    </row>
    <row r="43" spans="1:7" x14ac:dyDescent="0.15">
      <c r="A43" s="1">
        <v>41</v>
      </c>
      <c r="B43" s="1">
        <v>3</v>
      </c>
      <c r="C43" s="1">
        <v>8</v>
      </c>
      <c r="D43" s="1">
        <v>63400</v>
      </c>
      <c r="E43" s="1">
        <v>126800</v>
      </c>
      <c r="F43" s="1">
        <v>12680</v>
      </c>
      <c r="G43" s="1">
        <f t="shared" si="0"/>
        <v>634000</v>
      </c>
    </row>
    <row r="44" spans="1:7" x14ac:dyDescent="0.15">
      <c r="A44" s="1">
        <v>42</v>
      </c>
      <c r="B44" s="1">
        <v>3</v>
      </c>
      <c r="C44" s="1">
        <v>9</v>
      </c>
      <c r="D44" s="1">
        <v>65600</v>
      </c>
      <c r="E44" s="1">
        <v>131200</v>
      </c>
      <c r="F44" s="1">
        <v>13120</v>
      </c>
      <c r="G44" s="1">
        <f t="shared" si="0"/>
        <v>656000</v>
      </c>
    </row>
    <row r="45" spans="1:7" x14ac:dyDescent="0.15">
      <c r="A45" s="1">
        <v>43</v>
      </c>
      <c r="B45" s="1">
        <v>3</v>
      </c>
      <c r="C45" s="1">
        <v>10</v>
      </c>
      <c r="D45" s="1">
        <v>67800</v>
      </c>
      <c r="E45" s="1">
        <v>135600</v>
      </c>
      <c r="F45" s="1">
        <v>13560</v>
      </c>
      <c r="G45" s="1">
        <f t="shared" si="0"/>
        <v>678000</v>
      </c>
    </row>
    <row r="46" spans="1:7" x14ac:dyDescent="0.15">
      <c r="A46" s="1">
        <v>44</v>
      </c>
      <c r="B46" s="1">
        <v>4</v>
      </c>
      <c r="C46" s="1">
        <v>0</v>
      </c>
      <c r="D46" s="1">
        <v>70000</v>
      </c>
      <c r="E46" s="1">
        <v>140000</v>
      </c>
      <c r="F46" s="1">
        <v>14000</v>
      </c>
      <c r="G46" s="1">
        <f t="shared" si="0"/>
        <v>700000</v>
      </c>
    </row>
    <row r="47" spans="1:7" x14ac:dyDescent="0.15">
      <c r="A47" s="1">
        <v>45</v>
      </c>
      <c r="B47" s="1">
        <v>4</v>
      </c>
      <c r="C47" s="1">
        <v>1</v>
      </c>
      <c r="D47" s="1">
        <v>72200</v>
      </c>
      <c r="E47" s="1">
        <v>144400</v>
      </c>
      <c r="F47" s="1">
        <v>14440</v>
      </c>
      <c r="G47" s="1">
        <f t="shared" si="0"/>
        <v>722000</v>
      </c>
    </row>
    <row r="48" spans="1:7" x14ac:dyDescent="0.15">
      <c r="A48" s="1">
        <v>46</v>
      </c>
      <c r="B48" s="1">
        <v>4</v>
      </c>
      <c r="C48" s="1">
        <v>2</v>
      </c>
      <c r="D48" s="1">
        <v>74400</v>
      </c>
      <c r="E48" s="1">
        <v>148800</v>
      </c>
      <c r="F48" s="1">
        <v>14880</v>
      </c>
      <c r="G48" s="1">
        <f t="shared" si="0"/>
        <v>744000</v>
      </c>
    </row>
    <row r="49" spans="1:7" x14ac:dyDescent="0.15">
      <c r="A49" s="1">
        <v>47</v>
      </c>
      <c r="B49" s="1">
        <v>4</v>
      </c>
      <c r="C49" s="1">
        <v>3</v>
      </c>
      <c r="D49" s="1">
        <v>76600</v>
      </c>
      <c r="E49" s="1">
        <v>153200</v>
      </c>
      <c r="F49" s="1">
        <v>15320</v>
      </c>
      <c r="G49" s="1">
        <f t="shared" si="0"/>
        <v>766000</v>
      </c>
    </row>
    <row r="50" spans="1:7" x14ac:dyDescent="0.15">
      <c r="A50" s="1">
        <v>48</v>
      </c>
      <c r="B50" s="1">
        <v>4</v>
      </c>
      <c r="C50" s="1">
        <v>4</v>
      </c>
      <c r="D50" s="1">
        <v>78800</v>
      </c>
      <c r="E50" s="1">
        <v>157600</v>
      </c>
      <c r="F50" s="1">
        <v>15760</v>
      </c>
      <c r="G50" s="1">
        <f t="shared" si="0"/>
        <v>788000</v>
      </c>
    </row>
    <row r="51" spans="1:7" x14ac:dyDescent="0.15">
      <c r="A51" s="1">
        <v>49</v>
      </c>
      <c r="B51" s="1">
        <v>4</v>
      </c>
      <c r="C51" s="1">
        <v>5</v>
      </c>
      <c r="D51" s="1">
        <v>81000</v>
      </c>
      <c r="E51" s="1">
        <v>162000</v>
      </c>
      <c r="F51" s="1">
        <v>16200</v>
      </c>
      <c r="G51" s="1">
        <f t="shared" si="0"/>
        <v>810000</v>
      </c>
    </row>
    <row r="52" spans="1:7" x14ac:dyDescent="0.15">
      <c r="A52" s="1">
        <v>50</v>
      </c>
      <c r="B52" s="1">
        <v>4</v>
      </c>
      <c r="C52" s="1">
        <v>6</v>
      </c>
      <c r="D52" s="1">
        <v>83500</v>
      </c>
      <c r="E52" s="1">
        <v>167000</v>
      </c>
      <c r="F52" s="1">
        <v>16700</v>
      </c>
      <c r="G52" s="1">
        <f t="shared" si="0"/>
        <v>835000</v>
      </c>
    </row>
    <row r="53" spans="1:7" x14ac:dyDescent="0.15">
      <c r="A53" s="1">
        <v>51</v>
      </c>
      <c r="B53" s="1">
        <v>4</v>
      </c>
      <c r="C53" s="1">
        <v>7</v>
      </c>
      <c r="D53" s="1">
        <v>86000</v>
      </c>
      <c r="E53" s="1">
        <v>172000</v>
      </c>
      <c r="F53" s="1">
        <v>17200</v>
      </c>
      <c r="G53" s="1">
        <f t="shared" si="0"/>
        <v>860000</v>
      </c>
    </row>
    <row r="54" spans="1:7" x14ac:dyDescent="0.15">
      <c r="A54" s="1">
        <v>52</v>
      </c>
      <c r="B54" s="1">
        <v>4</v>
      </c>
      <c r="C54" s="1">
        <v>8</v>
      </c>
      <c r="D54" s="1">
        <v>88500</v>
      </c>
      <c r="E54" s="1">
        <v>177000</v>
      </c>
      <c r="F54" s="1">
        <v>17700</v>
      </c>
      <c r="G54" s="1">
        <f t="shared" si="0"/>
        <v>885000</v>
      </c>
    </row>
    <row r="55" spans="1:7" x14ac:dyDescent="0.15">
      <c r="A55" s="1">
        <v>53</v>
      </c>
      <c r="B55" s="1">
        <v>4</v>
      </c>
      <c r="C55" s="1">
        <v>9</v>
      </c>
      <c r="D55" s="1">
        <v>91000</v>
      </c>
      <c r="E55" s="1">
        <v>182000</v>
      </c>
      <c r="F55" s="1">
        <v>18200</v>
      </c>
      <c r="G55" s="1">
        <f t="shared" si="0"/>
        <v>910000</v>
      </c>
    </row>
    <row r="56" spans="1:7" x14ac:dyDescent="0.15">
      <c r="A56" s="1">
        <v>54</v>
      </c>
      <c r="B56" s="1">
        <v>4</v>
      </c>
      <c r="C56" s="1">
        <v>10</v>
      </c>
      <c r="D56" s="1">
        <v>93500</v>
      </c>
      <c r="E56" s="1">
        <v>187000</v>
      </c>
      <c r="F56" s="1">
        <v>18700</v>
      </c>
      <c r="G56" s="1">
        <f t="shared" si="0"/>
        <v>935000</v>
      </c>
    </row>
    <row r="57" spans="1:7" x14ac:dyDescent="0.15">
      <c r="A57" s="1">
        <v>55</v>
      </c>
      <c r="B57" s="1">
        <v>5</v>
      </c>
      <c r="C57" s="1">
        <v>0</v>
      </c>
      <c r="D57" s="1">
        <v>96000</v>
      </c>
      <c r="E57" s="1">
        <v>192000</v>
      </c>
      <c r="F57" s="1">
        <v>19200</v>
      </c>
      <c r="G57" s="1">
        <f t="shared" si="0"/>
        <v>960000</v>
      </c>
    </row>
    <row r="58" spans="1:7" x14ac:dyDescent="0.15">
      <c r="A58" s="1">
        <v>56</v>
      </c>
      <c r="B58" s="1">
        <v>5</v>
      </c>
      <c r="C58" s="1">
        <v>1</v>
      </c>
      <c r="D58" s="1">
        <v>98500</v>
      </c>
      <c r="E58" s="1">
        <v>197000</v>
      </c>
      <c r="F58" s="1">
        <v>19700</v>
      </c>
      <c r="G58" s="1">
        <f t="shared" si="0"/>
        <v>985000</v>
      </c>
    </row>
    <row r="59" spans="1:7" x14ac:dyDescent="0.15">
      <c r="A59" s="1">
        <v>57</v>
      </c>
      <c r="B59" s="1">
        <v>5</v>
      </c>
      <c r="C59" s="1">
        <v>2</v>
      </c>
      <c r="D59" s="1">
        <v>101000</v>
      </c>
      <c r="E59" s="1">
        <v>202000</v>
      </c>
      <c r="F59" s="1">
        <v>20200</v>
      </c>
      <c r="G59" s="1">
        <f t="shared" si="0"/>
        <v>1010000</v>
      </c>
    </row>
    <row r="60" spans="1:7" x14ac:dyDescent="0.15">
      <c r="A60" s="1">
        <v>58</v>
      </c>
      <c r="B60" s="1">
        <v>5</v>
      </c>
      <c r="C60" s="1">
        <v>3</v>
      </c>
      <c r="D60" s="1">
        <v>103500</v>
      </c>
      <c r="E60" s="1">
        <v>207000</v>
      </c>
      <c r="F60" s="1">
        <v>20700</v>
      </c>
      <c r="G60" s="1">
        <f t="shared" si="0"/>
        <v>1035000</v>
      </c>
    </row>
    <row r="61" spans="1:7" x14ac:dyDescent="0.15">
      <c r="A61" s="1">
        <v>59</v>
      </c>
      <c r="B61" s="1">
        <v>5</v>
      </c>
      <c r="C61" s="1">
        <v>4</v>
      </c>
      <c r="D61" s="1">
        <v>106000</v>
      </c>
      <c r="E61" s="1">
        <v>212000</v>
      </c>
      <c r="F61" s="1">
        <v>21200</v>
      </c>
      <c r="G61" s="1">
        <f t="shared" si="0"/>
        <v>1060000</v>
      </c>
    </row>
    <row r="62" spans="1:7" x14ac:dyDescent="0.15">
      <c r="A62" s="1">
        <v>60</v>
      </c>
      <c r="B62" s="1">
        <v>5</v>
      </c>
      <c r="C62" s="1">
        <v>5</v>
      </c>
      <c r="D62" s="1">
        <v>108800</v>
      </c>
      <c r="E62" s="1">
        <v>217600</v>
      </c>
      <c r="F62" s="1">
        <v>21760</v>
      </c>
      <c r="G62" s="1">
        <f t="shared" si="0"/>
        <v>1088000</v>
      </c>
    </row>
    <row r="63" spans="1:7" x14ac:dyDescent="0.15">
      <c r="A63" s="1">
        <v>61</v>
      </c>
      <c r="B63" s="1">
        <v>5</v>
      </c>
      <c r="C63" s="1">
        <v>6</v>
      </c>
      <c r="D63" s="1">
        <v>111600</v>
      </c>
      <c r="E63" s="1">
        <v>223200</v>
      </c>
      <c r="F63" s="1">
        <v>22320</v>
      </c>
      <c r="G63" s="1">
        <f t="shared" si="0"/>
        <v>1116000</v>
      </c>
    </row>
    <row r="64" spans="1:7" x14ac:dyDescent="0.15">
      <c r="A64" s="1">
        <v>62</v>
      </c>
      <c r="B64" s="1">
        <v>5</v>
      </c>
      <c r="C64" s="1">
        <v>7</v>
      </c>
      <c r="D64" s="1">
        <v>114400</v>
      </c>
      <c r="E64" s="1">
        <v>228800</v>
      </c>
      <c r="F64" s="1">
        <v>22880</v>
      </c>
      <c r="G64" s="1">
        <f t="shared" si="0"/>
        <v>1144000</v>
      </c>
    </row>
    <row r="65" spans="1:7" x14ac:dyDescent="0.15">
      <c r="A65" s="1">
        <v>63</v>
      </c>
      <c r="B65" s="1">
        <v>5</v>
      </c>
      <c r="C65" s="1">
        <v>8</v>
      </c>
      <c r="D65" s="1">
        <v>117200</v>
      </c>
      <c r="E65" s="1">
        <v>234400</v>
      </c>
      <c r="F65" s="1">
        <v>23440</v>
      </c>
      <c r="G65" s="1">
        <f t="shared" si="0"/>
        <v>1172000</v>
      </c>
    </row>
    <row r="66" spans="1:7" x14ac:dyDescent="0.15">
      <c r="A66" s="1">
        <v>64</v>
      </c>
      <c r="B66" s="1">
        <v>5</v>
      </c>
      <c r="C66" s="1">
        <v>9</v>
      </c>
      <c r="D66" s="1">
        <v>120000</v>
      </c>
      <c r="E66" s="1">
        <v>240000</v>
      </c>
      <c r="F66" s="1">
        <v>24000</v>
      </c>
      <c r="G66" s="1">
        <f t="shared" si="0"/>
        <v>1200000</v>
      </c>
    </row>
    <row r="67" spans="1:7" x14ac:dyDescent="0.15">
      <c r="A67" s="1">
        <v>65</v>
      </c>
      <c r="B67" s="1">
        <v>5</v>
      </c>
      <c r="C67" s="1">
        <v>10</v>
      </c>
      <c r="D67" s="1">
        <v>122800</v>
      </c>
      <c r="E67" s="1">
        <v>245600</v>
      </c>
      <c r="F67" s="1">
        <v>24560</v>
      </c>
      <c r="G67" s="1">
        <f t="shared" ref="G67:G130" si="1">IFERROR(D67/F67*E67,0)</f>
        <v>1228000</v>
      </c>
    </row>
    <row r="68" spans="1:7" x14ac:dyDescent="0.15">
      <c r="A68" s="1">
        <v>66</v>
      </c>
      <c r="B68" s="1">
        <v>6</v>
      </c>
      <c r="C68" s="1">
        <v>0</v>
      </c>
      <c r="D68" s="1">
        <v>125600</v>
      </c>
      <c r="E68" s="1">
        <v>251200</v>
      </c>
      <c r="F68" s="1">
        <v>25120</v>
      </c>
      <c r="G68" s="1">
        <f t="shared" si="1"/>
        <v>1256000</v>
      </c>
    </row>
    <row r="69" spans="1:7" x14ac:dyDescent="0.15">
      <c r="A69" s="1">
        <v>67</v>
      </c>
      <c r="B69" s="1">
        <v>6</v>
      </c>
      <c r="C69" s="1">
        <v>1</v>
      </c>
      <c r="D69" s="1">
        <v>128400</v>
      </c>
      <c r="E69" s="1">
        <v>256800</v>
      </c>
      <c r="F69" s="1">
        <v>25680</v>
      </c>
      <c r="G69" s="1">
        <f t="shared" si="1"/>
        <v>1284000</v>
      </c>
    </row>
    <row r="70" spans="1:7" x14ac:dyDescent="0.15">
      <c r="A70" s="1">
        <v>68</v>
      </c>
      <c r="B70" s="1">
        <v>6</v>
      </c>
      <c r="C70" s="1">
        <v>2</v>
      </c>
      <c r="D70" s="1">
        <v>131200</v>
      </c>
      <c r="E70" s="1">
        <v>262400</v>
      </c>
      <c r="F70" s="1">
        <v>26240</v>
      </c>
      <c r="G70" s="1">
        <f t="shared" si="1"/>
        <v>1312000</v>
      </c>
    </row>
    <row r="71" spans="1:7" x14ac:dyDescent="0.15">
      <c r="A71" s="1">
        <v>69</v>
      </c>
      <c r="B71" s="1">
        <v>6</v>
      </c>
      <c r="C71" s="1">
        <v>3</v>
      </c>
      <c r="D71" s="1">
        <v>134000</v>
      </c>
      <c r="E71" s="1">
        <v>268000</v>
      </c>
      <c r="F71" s="1">
        <v>26800</v>
      </c>
      <c r="G71" s="1">
        <f t="shared" si="1"/>
        <v>1340000</v>
      </c>
    </row>
    <row r="72" spans="1:7" x14ac:dyDescent="0.15">
      <c r="A72" s="1">
        <v>70</v>
      </c>
      <c r="B72" s="1">
        <v>6</v>
      </c>
      <c r="C72" s="1">
        <v>4</v>
      </c>
      <c r="D72" s="1">
        <v>137100</v>
      </c>
      <c r="E72" s="1">
        <v>274200</v>
      </c>
      <c r="F72" s="1">
        <v>27420</v>
      </c>
      <c r="G72" s="1">
        <f t="shared" si="1"/>
        <v>1371000</v>
      </c>
    </row>
    <row r="73" spans="1:7" x14ac:dyDescent="0.15">
      <c r="A73" s="1">
        <v>71</v>
      </c>
      <c r="B73" s="1">
        <v>6</v>
      </c>
      <c r="C73" s="1">
        <v>5</v>
      </c>
      <c r="D73" s="1">
        <v>140200</v>
      </c>
      <c r="E73" s="1">
        <v>280400</v>
      </c>
      <c r="F73" s="1">
        <v>28040</v>
      </c>
      <c r="G73" s="1">
        <f t="shared" si="1"/>
        <v>1402000</v>
      </c>
    </row>
    <row r="74" spans="1:7" x14ac:dyDescent="0.15">
      <c r="A74" s="1">
        <v>72</v>
      </c>
      <c r="B74" s="1">
        <v>6</v>
      </c>
      <c r="C74" s="1">
        <v>6</v>
      </c>
      <c r="D74" s="1">
        <v>143300</v>
      </c>
      <c r="E74" s="1">
        <v>286600</v>
      </c>
      <c r="F74" s="1">
        <v>28660</v>
      </c>
      <c r="G74" s="1">
        <f t="shared" si="1"/>
        <v>1433000</v>
      </c>
    </row>
    <row r="75" spans="1:7" x14ac:dyDescent="0.15">
      <c r="A75" s="1">
        <v>73</v>
      </c>
      <c r="B75" s="1">
        <v>6</v>
      </c>
      <c r="C75" s="1">
        <v>7</v>
      </c>
      <c r="D75" s="1">
        <v>146400</v>
      </c>
      <c r="E75" s="1">
        <v>292800</v>
      </c>
      <c r="F75" s="1">
        <v>29280</v>
      </c>
      <c r="G75" s="1">
        <f t="shared" si="1"/>
        <v>1464000</v>
      </c>
    </row>
    <row r="76" spans="1:7" x14ac:dyDescent="0.15">
      <c r="A76" s="1">
        <v>74</v>
      </c>
      <c r="B76" s="1">
        <v>6</v>
      </c>
      <c r="C76" s="1">
        <v>8</v>
      </c>
      <c r="D76" s="1">
        <v>149500</v>
      </c>
      <c r="E76" s="1">
        <v>299000</v>
      </c>
      <c r="F76" s="1">
        <v>29900</v>
      </c>
      <c r="G76" s="1">
        <f t="shared" si="1"/>
        <v>1495000</v>
      </c>
    </row>
    <row r="77" spans="1:7" x14ac:dyDescent="0.15">
      <c r="A77" s="1">
        <v>75</v>
      </c>
      <c r="B77" s="1">
        <v>6</v>
      </c>
      <c r="C77" s="1">
        <v>9</v>
      </c>
      <c r="D77" s="1">
        <v>152600</v>
      </c>
      <c r="E77" s="1">
        <v>305200</v>
      </c>
      <c r="F77" s="1">
        <v>30520</v>
      </c>
      <c r="G77" s="1">
        <f t="shared" si="1"/>
        <v>1526000</v>
      </c>
    </row>
    <row r="78" spans="1:7" x14ac:dyDescent="0.15">
      <c r="A78" s="1">
        <v>76</v>
      </c>
      <c r="B78" s="1">
        <v>6</v>
      </c>
      <c r="C78" s="1">
        <v>10</v>
      </c>
      <c r="D78" s="1">
        <v>155700</v>
      </c>
      <c r="E78" s="1">
        <v>311400</v>
      </c>
      <c r="F78" s="1">
        <v>31140</v>
      </c>
      <c r="G78" s="1">
        <f t="shared" si="1"/>
        <v>1557000</v>
      </c>
    </row>
    <row r="79" spans="1:7" x14ac:dyDescent="0.15">
      <c r="A79" s="1">
        <v>77</v>
      </c>
      <c r="B79" s="1">
        <v>7</v>
      </c>
      <c r="C79" s="1">
        <v>0</v>
      </c>
      <c r="D79" s="1">
        <v>158800</v>
      </c>
      <c r="E79" s="1">
        <v>317600</v>
      </c>
      <c r="F79" s="1">
        <v>31760</v>
      </c>
      <c r="G79" s="1">
        <f t="shared" si="1"/>
        <v>1588000</v>
      </c>
    </row>
    <row r="80" spans="1:7" x14ac:dyDescent="0.15">
      <c r="A80" s="1">
        <v>78</v>
      </c>
      <c r="B80" s="1">
        <v>7</v>
      </c>
      <c r="C80" s="1">
        <v>1</v>
      </c>
      <c r="D80" s="1">
        <v>161900</v>
      </c>
      <c r="E80" s="1">
        <v>323800</v>
      </c>
      <c r="F80" s="1">
        <v>32380</v>
      </c>
      <c r="G80" s="1">
        <f t="shared" si="1"/>
        <v>1619000</v>
      </c>
    </row>
    <row r="81" spans="1:7" x14ac:dyDescent="0.15">
      <c r="A81" s="1">
        <v>79</v>
      </c>
      <c r="B81" s="1">
        <v>7</v>
      </c>
      <c r="C81" s="1">
        <v>2</v>
      </c>
      <c r="D81" s="1">
        <v>165000</v>
      </c>
      <c r="E81" s="1">
        <v>330000</v>
      </c>
      <c r="F81" s="1">
        <v>33000</v>
      </c>
      <c r="G81" s="1">
        <f t="shared" si="1"/>
        <v>1650000</v>
      </c>
    </row>
    <row r="82" spans="1:7" x14ac:dyDescent="0.15">
      <c r="A82" s="1">
        <v>80</v>
      </c>
      <c r="B82" s="1">
        <v>7</v>
      </c>
      <c r="C82" s="1">
        <v>3</v>
      </c>
      <c r="D82" s="1">
        <v>168400</v>
      </c>
      <c r="E82" s="1">
        <v>336800</v>
      </c>
      <c r="F82" s="1">
        <v>33680</v>
      </c>
      <c r="G82" s="1">
        <f t="shared" si="1"/>
        <v>1684000</v>
      </c>
    </row>
    <row r="83" spans="1:7" x14ac:dyDescent="0.15">
      <c r="A83" s="1">
        <v>81</v>
      </c>
      <c r="B83" s="1">
        <v>7</v>
      </c>
      <c r="C83" s="1">
        <v>4</v>
      </c>
      <c r="D83" s="1">
        <v>171800</v>
      </c>
      <c r="E83" s="1">
        <v>343600</v>
      </c>
      <c r="F83" s="1">
        <v>34360</v>
      </c>
      <c r="G83" s="1">
        <f t="shared" si="1"/>
        <v>1718000</v>
      </c>
    </row>
    <row r="84" spans="1:7" x14ac:dyDescent="0.15">
      <c r="A84" s="1">
        <v>82</v>
      </c>
      <c r="B84" s="1">
        <v>7</v>
      </c>
      <c r="C84" s="1">
        <v>5</v>
      </c>
      <c r="D84" s="1">
        <v>175200</v>
      </c>
      <c r="E84" s="1">
        <v>350400</v>
      </c>
      <c r="F84" s="1">
        <v>35040</v>
      </c>
      <c r="G84" s="1">
        <f t="shared" si="1"/>
        <v>1752000</v>
      </c>
    </row>
    <row r="85" spans="1:7" x14ac:dyDescent="0.15">
      <c r="A85" s="1">
        <v>83</v>
      </c>
      <c r="B85" s="1">
        <v>7</v>
      </c>
      <c r="C85" s="1">
        <v>6</v>
      </c>
      <c r="D85" s="1">
        <v>178600</v>
      </c>
      <c r="E85" s="1">
        <v>357200</v>
      </c>
      <c r="F85" s="1">
        <v>35720</v>
      </c>
      <c r="G85" s="1">
        <f t="shared" si="1"/>
        <v>1786000</v>
      </c>
    </row>
    <row r="86" spans="1:7" x14ac:dyDescent="0.15">
      <c r="A86" s="1">
        <v>84</v>
      </c>
      <c r="B86" s="1">
        <v>7</v>
      </c>
      <c r="C86" s="1">
        <v>7</v>
      </c>
      <c r="D86" s="1">
        <v>182000</v>
      </c>
      <c r="E86" s="1">
        <v>364000</v>
      </c>
      <c r="F86" s="1">
        <v>36400</v>
      </c>
      <c r="G86" s="1">
        <f t="shared" si="1"/>
        <v>1820000</v>
      </c>
    </row>
    <row r="87" spans="1:7" x14ac:dyDescent="0.15">
      <c r="A87" s="1">
        <v>85</v>
      </c>
      <c r="B87" s="1">
        <v>7</v>
      </c>
      <c r="C87" s="1">
        <v>8</v>
      </c>
      <c r="D87" s="1">
        <v>185400</v>
      </c>
      <c r="E87" s="1">
        <v>370800</v>
      </c>
      <c r="F87" s="1">
        <v>37080</v>
      </c>
      <c r="G87" s="1">
        <f t="shared" si="1"/>
        <v>1854000</v>
      </c>
    </row>
    <row r="88" spans="1:7" x14ac:dyDescent="0.15">
      <c r="A88" s="1">
        <v>86</v>
      </c>
      <c r="B88" s="1">
        <v>7</v>
      </c>
      <c r="C88" s="1">
        <v>9</v>
      </c>
      <c r="D88" s="1">
        <v>188800</v>
      </c>
      <c r="E88" s="1">
        <v>377600</v>
      </c>
      <c r="F88" s="1">
        <v>37760</v>
      </c>
      <c r="G88" s="1">
        <f t="shared" si="1"/>
        <v>1888000</v>
      </c>
    </row>
    <row r="89" spans="1:7" x14ac:dyDescent="0.15">
      <c r="A89" s="1">
        <v>87</v>
      </c>
      <c r="B89" s="1">
        <v>7</v>
      </c>
      <c r="C89" s="1">
        <v>10</v>
      </c>
      <c r="D89" s="1">
        <v>192200</v>
      </c>
      <c r="E89" s="1">
        <v>384400</v>
      </c>
      <c r="F89" s="1">
        <v>38440</v>
      </c>
      <c r="G89" s="1">
        <f t="shared" si="1"/>
        <v>1922000</v>
      </c>
    </row>
    <row r="90" spans="1:7" x14ac:dyDescent="0.15">
      <c r="A90" s="1">
        <v>88</v>
      </c>
      <c r="B90" s="1">
        <v>8</v>
      </c>
      <c r="C90" s="1">
        <v>0</v>
      </c>
      <c r="D90" s="1">
        <v>195600</v>
      </c>
      <c r="E90" s="1">
        <v>391200</v>
      </c>
      <c r="F90" s="1">
        <v>39120</v>
      </c>
      <c r="G90" s="1">
        <f t="shared" si="1"/>
        <v>1956000</v>
      </c>
    </row>
    <row r="91" spans="1:7" x14ac:dyDescent="0.15">
      <c r="A91" s="1">
        <v>89</v>
      </c>
      <c r="B91" s="1">
        <v>8</v>
      </c>
      <c r="C91" s="1">
        <v>1</v>
      </c>
      <c r="D91" s="1">
        <v>199000</v>
      </c>
      <c r="E91" s="1">
        <v>398000</v>
      </c>
      <c r="F91" s="1">
        <v>39800</v>
      </c>
      <c r="G91" s="1">
        <f t="shared" si="1"/>
        <v>1990000</v>
      </c>
    </row>
    <row r="92" spans="1:7" x14ac:dyDescent="0.15">
      <c r="A92" s="1">
        <v>90</v>
      </c>
      <c r="B92" s="1">
        <v>8</v>
      </c>
      <c r="C92" s="1">
        <v>2</v>
      </c>
      <c r="D92" s="1">
        <v>202700</v>
      </c>
      <c r="E92" s="1">
        <v>405400</v>
      </c>
      <c r="F92" s="1">
        <v>40540</v>
      </c>
      <c r="G92" s="1">
        <f t="shared" si="1"/>
        <v>2027000</v>
      </c>
    </row>
    <row r="93" spans="1:7" x14ac:dyDescent="0.15">
      <c r="A93" s="1">
        <v>91</v>
      </c>
      <c r="B93" s="1">
        <v>8</v>
      </c>
      <c r="C93" s="1">
        <v>3</v>
      </c>
      <c r="D93" s="1">
        <v>206400</v>
      </c>
      <c r="E93" s="1">
        <v>412800</v>
      </c>
      <c r="F93" s="1">
        <v>41280</v>
      </c>
      <c r="G93" s="1">
        <f t="shared" si="1"/>
        <v>2064000</v>
      </c>
    </row>
    <row r="94" spans="1:7" x14ac:dyDescent="0.15">
      <c r="A94" s="1">
        <v>92</v>
      </c>
      <c r="B94" s="1">
        <v>8</v>
      </c>
      <c r="C94" s="1">
        <v>4</v>
      </c>
      <c r="D94" s="1">
        <v>210100</v>
      </c>
      <c r="E94" s="1">
        <v>420200</v>
      </c>
      <c r="F94" s="1">
        <v>42020</v>
      </c>
      <c r="G94" s="1">
        <f t="shared" si="1"/>
        <v>2101000</v>
      </c>
    </row>
    <row r="95" spans="1:7" x14ac:dyDescent="0.15">
      <c r="A95" s="1">
        <v>93</v>
      </c>
      <c r="B95" s="1">
        <v>8</v>
      </c>
      <c r="C95" s="1">
        <v>5</v>
      </c>
      <c r="D95" s="1">
        <v>213800</v>
      </c>
      <c r="E95" s="1">
        <v>427600</v>
      </c>
      <c r="F95" s="1">
        <v>42760</v>
      </c>
      <c r="G95" s="1">
        <f t="shared" si="1"/>
        <v>2138000</v>
      </c>
    </row>
    <row r="96" spans="1:7" x14ac:dyDescent="0.15">
      <c r="A96" s="1">
        <v>94</v>
      </c>
      <c r="B96" s="1">
        <v>8</v>
      </c>
      <c r="C96" s="1">
        <v>6</v>
      </c>
      <c r="D96" s="1">
        <v>217500</v>
      </c>
      <c r="E96" s="1">
        <v>435000</v>
      </c>
      <c r="F96" s="1">
        <v>43500</v>
      </c>
      <c r="G96" s="1">
        <f t="shared" si="1"/>
        <v>2175000</v>
      </c>
    </row>
    <row r="97" spans="1:7" x14ac:dyDescent="0.15">
      <c r="A97" s="1">
        <v>95</v>
      </c>
      <c r="B97" s="1">
        <v>8</v>
      </c>
      <c r="C97" s="1">
        <v>7</v>
      </c>
      <c r="D97" s="1">
        <v>221200</v>
      </c>
      <c r="E97" s="1">
        <v>442400</v>
      </c>
      <c r="F97" s="1">
        <v>44240</v>
      </c>
      <c r="G97" s="1">
        <f t="shared" si="1"/>
        <v>2212000</v>
      </c>
    </row>
    <row r="98" spans="1:7" x14ac:dyDescent="0.15">
      <c r="A98" s="1">
        <v>96</v>
      </c>
      <c r="B98" s="1">
        <v>8</v>
      </c>
      <c r="C98" s="1">
        <v>8</v>
      </c>
      <c r="D98" s="1">
        <v>224900</v>
      </c>
      <c r="E98" s="1">
        <v>449800</v>
      </c>
      <c r="F98" s="1">
        <v>44980</v>
      </c>
      <c r="G98" s="1">
        <f t="shared" si="1"/>
        <v>2249000</v>
      </c>
    </row>
    <row r="99" spans="1:7" x14ac:dyDescent="0.15">
      <c r="A99" s="1">
        <v>97</v>
      </c>
      <c r="B99" s="1">
        <v>8</v>
      </c>
      <c r="C99" s="1">
        <v>9</v>
      </c>
      <c r="D99" s="1">
        <v>228600</v>
      </c>
      <c r="E99" s="1">
        <v>457200</v>
      </c>
      <c r="F99" s="1">
        <v>45720</v>
      </c>
      <c r="G99" s="1">
        <f t="shared" si="1"/>
        <v>2286000</v>
      </c>
    </row>
    <row r="100" spans="1:7" x14ac:dyDescent="0.15">
      <c r="A100" s="1">
        <v>98</v>
      </c>
      <c r="B100" s="1">
        <v>8</v>
      </c>
      <c r="C100" s="1">
        <v>10</v>
      </c>
      <c r="D100" s="1">
        <v>232300</v>
      </c>
      <c r="E100" s="1">
        <v>464600</v>
      </c>
      <c r="F100" s="1">
        <v>46460</v>
      </c>
      <c r="G100" s="1">
        <f t="shared" si="1"/>
        <v>2323000</v>
      </c>
    </row>
    <row r="101" spans="1:7" x14ac:dyDescent="0.15">
      <c r="A101" s="1">
        <v>99</v>
      </c>
      <c r="B101" s="1">
        <v>9</v>
      </c>
      <c r="C101" s="1">
        <v>0</v>
      </c>
      <c r="D101" s="1">
        <v>236000</v>
      </c>
      <c r="E101" s="1">
        <v>472000</v>
      </c>
      <c r="F101" s="1">
        <v>47200</v>
      </c>
      <c r="G101" s="1">
        <f t="shared" si="1"/>
        <v>2360000</v>
      </c>
    </row>
    <row r="102" spans="1:7" x14ac:dyDescent="0.15">
      <c r="A102" s="1">
        <v>100</v>
      </c>
      <c r="B102" s="1">
        <v>9</v>
      </c>
      <c r="C102" s="1">
        <v>1</v>
      </c>
      <c r="D102" s="1">
        <v>240000</v>
      </c>
      <c r="E102" s="1">
        <v>480000</v>
      </c>
      <c r="F102" s="1">
        <v>48000</v>
      </c>
      <c r="G102" s="1">
        <f t="shared" si="1"/>
        <v>2400000</v>
      </c>
    </row>
    <row r="103" spans="1:7" x14ac:dyDescent="0.15">
      <c r="A103" s="1">
        <v>101</v>
      </c>
      <c r="B103" s="1">
        <v>9</v>
      </c>
      <c r="C103" s="1">
        <v>2</v>
      </c>
      <c r="D103" s="1">
        <v>244000</v>
      </c>
      <c r="E103" s="1">
        <v>488000</v>
      </c>
      <c r="F103" s="1">
        <v>48800</v>
      </c>
      <c r="G103" s="1">
        <f t="shared" si="1"/>
        <v>2440000</v>
      </c>
    </row>
    <row r="104" spans="1:7" x14ac:dyDescent="0.15">
      <c r="A104" s="1">
        <v>102</v>
      </c>
      <c r="B104" s="1">
        <v>9</v>
      </c>
      <c r="C104" s="1">
        <v>3</v>
      </c>
      <c r="D104" s="1">
        <v>248000</v>
      </c>
      <c r="E104" s="1">
        <v>496000</v>
      </c>
      <c r="F104" s="1">
        <v>49600</v>
      </c>
      <c r="G104" s="1">
        <f t="shared" si="1"/>
        <v>2480000</v>
      </c>
    </row>
    <row r="105" spans="1:7" x14ac:dyDescent="0.15">
      <c r="A105" s="1">
        <v>103</v>
      </c>
      <c r="B105" s="1">
        <v>9</v>
      </c>
      <c r="C105" s="1">
        <v>4</v>
      </c>
      <c r="D105" s="1">
        <v>252000</v>
      </c>
      <c r="E105" s="1">
        <v>504000</v>
      </c>
      <c r="F105" s="1">
        <v>50400</v>
      </c>
      <c r="G105" s="1">
        <f t="shared" si="1"/>
        <v>2520000</v>
      </c>
    </row>
    <row r="106" spans="1:7" x14ac:dyDescent="0.15">
      <c r="A106" s="1">
        <v>104</v>
      </c>
      <c r="B106" s="1">
        <v>9</v>
      </c>
      <c r="C106" s="1">
        <v>5</v>
      </c>
      <c r="D106" s="1">
        <v>256000</v>
      </c>
      <c r="E106" s="1">
        <v>512000</v>
      </c>
      <c r="F106" s="1">
        <v>51200</v>
      </c>
      <c r="G106" s="1">
        <f t="shared" si="1"/>
        <v>2560000</v>
      </c>
    </row>
    <row r="107" spans="1:7" x14ac:dyDescent="0.15">
      <c r="A107" s="1">
        <v>105</v>
      </c>
      <c r="B107" s="1">
        <v>9</v>
      </c>
      <c r="C107" s="1">
        <v>6</v>
      </c>
      <c r="D107" s="1">
        <v>260000</v>
      </c>
      <c r="E107" s="1">
        <v>520000</v>
      </c>
      <c r="F107" s="1">
        <v>52000</v>
      </c>
      <c r="G107" s="1">
        <f t="shared" si="1"/>
        <v>2600000</v>
      </c>
    </row>
    <row r="108" spans="1:7" x14ac:dyDescent="0.15">
      <c r="A108" s="1">
        <v>106</v>
      </c>
      <c r="B108" s="1">
        <v>9</v>
      </c>
      <c r="C108" s="1">
        <v>7</v>
      </c>
      <c r="D108" s="1">
        <v>264000</v>
      </c>
      <c r="E108" s="1">
        <v>528000</v>
      </c>
      <c r="F108" s="1">
        <v>52800</v>
      </c>
      <c r="G108" s="1">
        <f t="shared" si="1"/>
        <v>2640000</v>
      </c>
    </row>
    <row r="109" spans="1:7" x14ac:dyDescent="0.15">
      <c r="A109" s="1">
        <v>107</v>
      </c>
      <c r="B109" s="1">
        <v>9</v>
      </c>
      <c r="C109" s="1">
        <v>8</v>
      </c>
      <c r="D109" s="1">
        <v>268000</v>
      </c>
      <c r="E109" s="1">
        <v>536000</v>
      </c>
      <c r="F109" s="1">
        <v>53600</v>
      </c>
      <c r="G109" s="1">
        <f t="shared" si="1"/>
        <v>2680000</v>
      </c>
    </row>
    <row r="110" spans="1:7" x14ac:dyDescent="0.15">
      <c r="A110" s="1">
        <v>108</v>
      </c>
      <c r="B110" s="1">
        <v>9</v>
      </c>
      <c r="C110" s="1">
        <v>9</v>
      </c>
      <c r="D110" s="1">
        <v>272000</v>
      </c>
      <c r="E110" s="1">
        <v>544000</v>
      </c>
      <c r="F110" s="1">
        <v>54400</v>
      </c>
      <c r="G110" s="1">
        <f t="shared" si="1"/>
        <v>2720000</v>
      </c>
    </row>
    <row r="111" spans="1:7" x14ac:dyDescent="0.15">
      <c r="A111" s="1">
        <v>109</v>
      </c>
      <c r="B111" s="1">
        <v>9</v>
      </c>
      <c r="C111" s="1">
        <v>10</v>
      </c>
      <c r="D111" s="1">
        <v>276000</v>
      </c>
      <c r="E111" s="1">
        <v>552000</v>
      </c>
      <c r="F111" s="1">
        <v>55200</v>
      </c>
      <c r="G111" s="1">
        <f t="shared" si="1"/>
        <v>2760000</v>
      </c>
    </row>
    <row r="112" spans="1:7" x14ac:dyDescent="0.15">
      <c r="A112" s="1">
        <v>110</v>
      </c>
      <c r="B112" s="1">
        <v>10</v>
      </c>
      <c r="C112" s="1">
        <v>0</v>
      </c>
      <c r="D112" s="1">
        <v>280000</v>
      </c>
      <c r="E112" s="1">
        <v>560000</v>
      </c>
      <c r="F112" s="1">
        <v>56000</v>
      </c>
      <c r="G112" s="1">
        <f t="shared" si="1"/>
        <v>2800000</v>
      </c>
    </row>
    <row r="113" spans="1:7" x14ac:dyDescent="0.15">
      <c r="A113" s="1">
        <v>111</v>
      </c>
      <c r="B113" s="1">
        <v>10</v>
      </c>
      <c r="C113" s="1">
        <v>1</v>
      </c>
      <c r="D113" s="1">
        <v>284000</v>
      </c>
      <c r="E113" s="1">
        <v>568000</v>
      </c>
      <c r="F113" s="1">
        <v>56800</v>
      </c>
      <c r="G113" s="1">
        <f t="shared" si="1"/>
        <v>2840000</v>
      </c>
    </row>
    <row r="114" spans="1:7" x14ac:dyDescent="0.15">
      <c r="A114" s="1">
        <v>112</v>
      </c>
      <c r="B114" s="1">
        <v>10</v>
      </c>
      <c r="C114" s="1">
        <v>2</v>
      </c>
      <c r="D114" s="1">
        <v>288000</v>
      </c>
      <c r="E114" s="1">
        <v>576000</v>
      </c>
      <c r="F114" s="1">
        <v>57600</v>
      </c>
      <c r="G114" s="1">
        <f t="shared" si="1"/>
        <v>2880000</v>
      </c>
    </row>
    <row r="115" spans="1:7" x14ac:dyDescent="0.15">
      <c r="A115" s="1">
        <v>113</v>
      </c>
      <c r="B115" s="1">
        <v>10</v>
      </c>
      <c r="C115" s="1">
        <v>3</v>
      </c>
      <c r="D115" s="1">
        <v>292000</v>
      </c>
      <c r="E115" s="1">
        <v>584000</v>
      </c>
      <c r="F115" s="1">
        <v>58400</v>
      </c>
      <c r="G115" s="1">
        <f t="shared" si="1"/>
        <v>2920000</v>
      </c>
    </row>
    <row r="116" spans="1:7" x14ac:dyDescent="0.15">
      <c r="A116" s="1">
        <v>114</v>
      </c>
      <c r="B116" s="1">
        <v>10</v>
      </c>
      <c r="C116" s="1">
        <v>4</v>
      </c>
      <c r="D116" s="1">
        <v>296000</v>
      </c>
      <c r="E116" s="1">
        <v>592000</v>
      </c>
      <c r="F116" s="1">
        <v>59200</v>
      </c>
      <c r="G116" s="1">
        <f t="shared" si="1"/>
        <v>2960000</v>
      </c>
    </row>
    <row r="117" spans="1:7" x14ac:dyDescent="0.15">
      <c r="A117" s="1">
        <v>115</v>
      </c>
      <c r="B117" s="1">
        <v>10</v>
      </c>
      <c r="C117" s="1">
        <v>5</v>
      </c>
      <c r="D117" s="1">
        <v>300000</v>
      </c>
      <c r="E117" s="1">
        <v>600000</v>
      </c>
      <c r="F117" s="1">
        <v>60000</v>
      </c>
      <c r="G117" s="1">
        <f t="shared" si="1"/>
        <v>3000000</v>
      </c>
    </row>
    <row r="118" spans="1:7" x14ac:dyDescent="0.15">
      <c r="A118" s="1">
        <v>116</v>
      </c>
      <c r="B118" s="1">
        <v>10</v>
      </c>
      <c r="C118" s="1">
        <v>6</v>
      </c>
      <c r="D118" s="1">
        <v>304000</v>
      </c>
      <c r="E118" s="1">
        <v>608000</v>
      </c>
      <c r="F118" s="1">
        <v>60800</v>
      </c>
      <c r="G118" s="1">
        <f t="shared" si="1"/>
        <v>3040000</v>
      </c>
    </row>
    <row r="119" spans="1:7" x14ac:dyDescent="0.15">
      <c r="A119" s="1">
        <v>117</v>
      </c>
      <c r="B119" s="1">
        <v>10</v>
      </c>
      <c r="C119" s="1">
        <v>7</v>
      </c>
      <c r="D119" s="1">
        <v>308000</v>
      </c>
      <c r="E119" s="1">
        <v>616000</v>
      </c>
      <c r="F119" s="1">
        <v>61600</v>
      </c>
      <c r="G119" s="1">
        <f t="shared" si="1"/>
        <v>3080000</v>
      </c>
    </row>
    <row r="120" spans="1:7" x14ac:dyDescent="0.15">
      <c r="A120" s="1">
        <v>118</v>
      </c>
      <c r="B120" s="1">
        <v>10</v>
      </c>
      <c r="C120" s="1">
        <v>8</v>
      </c>
      <c r="D120" s="1">
        <v>312000</v>
      </c>
      <c r="E120" s="1">
        <v>624000</v>
      </c>
      <c r="F120" s="1">
        <v>62400</v>
      </c>
      <c r="G120" s="1">
        <f t="shared" si="1"/>
        <v>3120000</v>
      </c>
    </row>
    <row r="121" spans="1:7" x14ac:dyDescent="0.15">
      <c r="A121" s="1">
        <v>119</v>
      </c>
      <c r="B121" s="1">
        <v>10</v>
      </c>
      <c r="C121" s="1">
        <v>9</v>
      </c>
      <c r="D121" s="1">
        <v>316000</v>
      </c>
      <c r="E121" s="1">
        <v>632000</v>
      </c>
      <c r="F121" s="1">
        <v>63200</v>
      </c>
      <c r="G121" s="1">
        <f t="shared" si="1"/>
        <v>3160000</v>
      </c>
    </row>
    <row r="122" spans="1:7" x14ac:dyDescent="0.15">
      <c r="A122" s="1">
        <v>120</v>
      </c>
      <c r="B122" s="1">
        <v>10</v>
      </c>
      <c r="C122" s="1">
        <v>10</v>
      </c>
      <c r="D122" s="1">
        <v>320000</v>
      </c>
      <c r="E122" s="1">
        <v>640000</v>
      </c>
      <c r="F122" s="1">
        <v>64000</v>
      </c>
      <c r="G122" s="1">
        <f t="shared" si="1"/>
        <v>3200000</v>
      </c>
    </row>
    <row r="123" spans="1:7" x14ac:dyDescent="0.15">
      <c r="A123" s="1">
        <v>121</v>
      </c>
      <c r="B123" s="1">
        <v>11</v>
      </c>
      <c r="C123" s="1">
        <v>0</v>
      </c>
      <c r="D123" s="1">
        <v>324000</v>
      </c>
      <c r="E123" s="1">
        <v>648000</v>
      </c>
      <c r="F123" s="1">
        <v>64800</v>
      </c>
      <c r="G123" s="1">
        <f t="shared" si="1"/>
        <v>3240000</v>
      </c>
    </row>
    <row r="124" spans="1:7" x14ac:dyDescent="0.15">
      <c r="A124" s="1">
        <v>122</v>
      </c>
      <c r="B124" s="1">
        <v>11</v>
      </c>
      <c r="C124" s="1">
        <v>1</v>
      </c>
      <c r="D124" s="1">
        <v>328000</v>
      </c>
      <c r="E124" s="1">
        <v>656000</v>
      </c>
      <c r="F124" s="1">
        <v>65600</v>
      </c>
      <c r="G124" s="1">
        <f t="shared" si="1"/>
        <v>3280000</v>
      </c>
    </row>
    <row r="125" spans="1:7" x14ac:dyDescent="0.15">
      <c r="A125" s="1">
        <v>123</v>
      </c>
      <c r="B125" s="1">
        <v>11</v>
      </c>
      <c r="C125" s="1">
        <v>2</v>
      </c>
      <c r="D125" s="1">
        <v>332000</v>
      </c>
      <c r="E125" s="1">
        <v>664000</v>
      </c>
      <c r="F125" s="1">
        <v>66400</v>
      </c>
      <c r="G125" s="1">
        <f t="shared" si="1"/>
        <v>3320000</v>
      </c>
    </row>
    <row r="126" spans="1:7" x14ac:dyDescent="0.15">
      <c r="A126" s="1">
        <v>124</v>
      </c>
      <c r="B126" s="1">
        <v>11</v>
      </c>
      <c r="C126" s="1">
        <v>3</v>
      </c>
      <c r="D126" s="1">
        <v>336000</v>
      </c>
      <c r="E126" s="1">
        <v>672000</v>
      </c>
      <c r="F126" s="1">
        <v>67200</v>
      </c>
      <c r="G126" s="1">
        <f t="shared" si="1"/>
        <v>3360000</v>
      </c>
    </row>
    <row r="127" spans="1:7" x14ac:dyDescent="0.15">
      <c r="A127" s="1">
        <v>125</v>
      </c>
      <c r="B127" s="1">
        <v>11</v>
      </c>
      <c r="C127" s="1">
        <v>4</v>
      </c>
      <c r="D127" s="1">
        <v>340000</v>
      </c>
      <c r="E127" s="1">
        <v>680000</v>
      </c>
      <c r="F127" s="1">
        <v>68000</v>
      </c>
      <c r="G127" s="1">
        <f t="shared" si="1"/>
        <v>3400000</v>
      </c>
    </row>
    <row r="128" spans="1:7" x14ac:dyDescent="0.15">
      <c r="A128" s="1">
        <v>126</v>
      </c>
      <c r="B128" s="1">
        <v>11</v>
      </c>
      <c r="C128" s="1">
        <v>5</v>
      </c>
      <c r="D128" s="1">
        <v>344000</v>
      </c>
      <c r="E128" s="1">
        <v>688000</v>
      </c>
      <c r="F128" s="1">
        <v>68800</v>
      </c>
      <c r="G128" s="1">
        <f t="shared" si="1"/>
        <v>3440000</v>
      </c>
    </row>
    <row r="129" spans="1:7" x14ac:dyDescent="0.15">
      <c r="A129" s="1">
        <v>127</v>
      </c>
      <c r="B129" s="1">
        <v>11</v>
      </c>
      <c r="C129" s="1">
        <v>6</v>
      </c>
      <c r="D129" s="1">
        <v>348000</v>
      </c>
      <c r="E129" s="1">
        <v>696000</v>
      </c>
      <c r="F129" s="1">
        <v>69600</v>
      </c>
      <c r="G129" s="1">
        <f t="shared" si="1"/>
        <v>3480000</v>
      </c>
    </row>
    <row r="130" spans="1:7" x14ac:dyDescent="0.15">
      <c r="A130" s="1">
        <v>128</v>
      </c>
      <c r="B130" s="1">
        <v>11</v>
      </c>
      <c r="C130" s="1">
        <v>7</v>
      </c>
      <c r="D130" s="1">
        <v>352000</v>
      </c>
      <c r="E130" s="1">
        <v>704000</v>
      </c>
      <c r="F130" s="1">
        <v>70400</v>
      </c>
      <c r="G130" s="1">
        <f t="shared" si="1"/>
        <v>3520000</v>
      </c>
    </row>
    <row r="131" spans="1:7" x14ac:dyDescent="0.15">
      <c r="A131" s="1">
        <v>129</v>
      </c>
      <c r="B131" s="1">
        <v>11</v>
      </c>
      <c r="C131" s="1">
        <v>8</v>
      </c>
      <c r="D131" s="1">
        <v>356000</v>
      </c>
      <c r="E131" s="1">
        <v>712000</v>
      </c>
      <c r="F131" s="1">
        <v>71200</v>
      </c>
      <c r="G131" s="1">
        <f t="shared" ref="G131:G194" si="2">IFERROR(D131/F131*E131,0)</f>
        <v>3560000</v>
      </c>
    </row>
    <row r="132" spans="1:7" x14ac:dyDescent="0.15">
      <c r="A132" s="1">
        <v>130</v>
      </c>
      <c r="B132" s="1">
        <v>11</v>
      </c>
      <c r="C132" s="1">
        <v>9</v>
      </c>
      <c r="D132" s="1">
        <v>360000</v>
      </c>
      <c r="E132" s="1">
        <v>720000</v>
      </c>
      <c r="F132" s="1">
        <v>72000</v>
      </c>
      <c r="G132" s="1">
        <f t="shared" si="2"/>
        <v>3600000</v>
      </c>
    </row>
    <row r="133" spans="1:7" x14ac:dyDescent="0.15">
      <c r="A133" s="1">
        <v>131</v>
      </c>
      <c r="B133" s="1">
        <v>11</v>
      </c>
      <c r="C133" s="1">
        <v>10</v>
      </c>
      <c r="D133" s="1">
        <v>364000</v>
      </c>
      <c r="E133" s="1">
        <v>728000</v>
      </c>
      <c r="F133" s="1">
        <v>72800</v>
      </c>
      <c r="G133" s="1">
        <f t="shared" si="2"/>
        <v>3640000</v>
      </c>
    </row>
    <row r="134" spans="1:7" x14ac:dyDescent="0.15">
      <c r="A134" s="1">
        <v>132</v>
      </c>
      <c r="B134" s="1">
        <v>12</v>
      </c>
      <c r="C134" s="1">
        <v>0</v>
      </c>
      <c r="D134" s="1">
        <v>368000</v>
      </c>
      <c r="E134" s="1">
        <v>736000</v>
      </c>
      <c r="F134" s="1">
        <v>73600</v>
      </c>
      <c r="G134" s="1">
        <f t="shared" si="2"/>
        <v>3680000</v>
      </c>
    </row>
    <row r="135" spans="1:7" x14ac:dyDescent="0.15">
      <c r="A135" s="1">
        <v>133</v>
      </c>
      <c r="B135" s="1">
        <v>12</v>
      </c>
      <c r="C135" s="1">
        <v>1</v>
      </c>
      <c r="D135" s="1">
        <v>372000</v>
      </c>
      <c r="E135" s="1">
        <v>744000</v>
      </c>
      <c r="F135" s="1">
        <v>74400</v>
      </c>
      <c r="G135" s="1">
        <f t="shared" si="2"/>
        <v>3720000</v>
      </c>
    </row>
    <row r="136" spans="1:7" x14ac:dyDescent="0.15">
      <c r="A136" s="1">
        <v>134</v>
      </c>
      <c r="B136" s="1">
        <v>12</v>
      </c>
      <c r="C136" s="1">
        <v>2</v>
      </c>
      <c r="D136" s="1">
        <v>376000</v>
      </c>
      <c r="E136" s="1">
        <v>752000</v>
      </c>
      <c r="F136" s="1">
        <v>75200</v>
      </c>
      <c r="G136" s="1">
        <f t="shared" si="2"/>
        <v>3760000</v>
      </c>
    </row>
    <row r="137" spans="1:7" x14ac:dyDescent="0.15">
      <c r="A137" s="1">
        <v>135</v>
      </c>
      <c r="B137" s="1">
        <v>12</v>
      </c>
      <c r="C137" s="1">
        <v>3</v>
      </c>
      <c r="D137" s="1">
        <v>380000</v>
      </c>
      <c r="E137" s="1">
        <v>760000</v>
      </c>
      <c r="F137" s="1">
        <v>76000</v>
      </c>
      <c r="G137" s="1">
        <f t="shared" si="2"/>
        <v>3800000</v>
      </c>
    </row>
    <row r="138" spans="1:7" x14ac:dyDescent="0.15">
      <c r="A138" s="1">
        <v>136</v>
      </c>
      <c r="B138" s="1">
        <v>12</v>
      </c>
      <c r="C138" s="1">
        <v>4</v>
      </c>
      <c r="D138" s="1">
        <v>384000</v>
      </c>
      <c r="E138" s="1">
        <v>768000</v>
      </c>
      <c r="F138" s="1">
        <v>76800</v>
      </c>
      <c r="G138" s="1">
        <f t="shared" si="2"/>
        <v>3840000</v>
      </c>
    </row>
    <row r="139" spans="1:7" x14ac:dyDescent="0.15">
      <c r="A139" s="1">
        <v>137</v>
      </c>
      <c r="B139" s="1">
        <v>12</v>
      </c>
      <c r="C139" s="1">
        <v>5</v>
      </c>
      <c r="D139" s="1">
        <v>388000</v>
      </c>
      <c r="E139" s="1">
        <v>776000</v>
      </c>
      <c r="F139" s="1">
        <v>77600</v>
      </c>
      <c r="G139" s="1">
        <f t="shared" si="2"/>
        <v>3880000</v>
      </c>
    </row>
    <row r="140" spans="1:7" x14ac:dyDescent="0.15">
      <c r="A140" s="1">
        <v>138</v>
      </c>
      <c r="B140" s="1">
        <v>12</v>
      </c>
      <c r="C140" s="1">
        <v>6</v>
      </c>
      <c r="D140" s="1">
        <v>392000</v>
      </c>
      <c r="E140" s="1">
        <v>784000</v>
      </c>
      <c r="F140" s="1">
        <v>78400</v>
      </c>
      <c r="G140" s="1">
        <f t="shared" si="2"/>
        <v>3920000</v>
      </c>
    </row>
    <row r="141" spans="1:7" x14ac:dyDescent="0.15">
      <c r="A141" s="1">
        <v>139</v>
      </c>
      <c r="B141" s="1">
        <v>12</v>
      </c>
      <c r="C141" s="1">
        <v>7</v>
      </c>
      <c r="D141" s="1">
        <v>396000</v>
      </c>
      <c r="E141" s="1">
        <v>792000</v>
      </c>
      <c r="F141" s="1">
        <v>79200</v>
      </c>
      <c r="G141" s="1">
        <f t="shared" si="2"/>
        <v>3960000</v>
      </c>
    </row>
    <row r="142" spans="1:7" x14ac:dyDescent="0.15">
      <c r="A142" s="1">
        <v>140</v>
      </c>
      <c r="B142" s="1">
        <v>12</v>
      </c>
      <c r="C142" s="1">
        <v>8</v>
      </c>
      <c r="D142" s="1">
        <v>400000</v>
      </c>
      <c r="E142" s="1">
        <v>800000</v>
      </c>
      <c r="F142" s="1">
        <v>80000</v>
      </c>
      <c r="G142" s="1">
        <f t="shared" si="2"/>
        <v>4000000</v>
      </c>
    </row>
    <row r="143" spans="1:7" x14ac:dyDescent="0.15">
      <c r="A143" s="1">
        <v>141</v>
      </c>
      <c r="B143" s="1">
        <v>12</v>
      </c>
      <c r="C143" s="1">
        <v>9</v>
      </c>
      <c r="D143" s="1">
        <v>404000</v>
      </c>
      <c r="E143" s="1">
        <v>808000</v>
      </c>
      <c r="F143" s="1">
        <v>80800</v>
      </c>
      <c r="G143" s="1">
        <f t="shared" si="2"/>
        <v>4040000</v>
      </c>
    </row>
    <row r="144" spans="1:7" x14ac:dyDescent="0.15">
      <c r="A144" s="1">
        <v>142</v>
      </c>
      <c r="B144" s="1">
        <v>12</v>
      </c>
      <c r="C144" s="1">
        <v>10</v>
      </c>
      <c r="D144" s="1">
        <v>408000</v>
      </c>
      <c r="E144" s="1">
        <v>816000</v>
      </c>
      <c r="F144" s="1">
        <v>81600</v>
      </c>
      <c r="G144" s="1">
        <f t="shared" si="2"/>
        <v>4080000</v>
      </c>
    </row>
    <row r="145" spans="1:7" x14ac:dyDescent="0.15">
      <c r="A145" s="1">
        <v>143</v>
      </c>
      <c r="B145" s="1">
        <v>13</v>
      </c>
      <c r="C145" s="1">
        <v>0</v>
      </c>
      <c r="D145" s="1">
        <v>412000</v>
      </c>
      <c r="E145" s="1">
        <v>824000</v>
      </c>
      <c r="F145" s="1">
        <v>82400</v>
      </c>
      <c r="G145" s="1">
        <f t="shared" si="2"/>
        <v>4120000</v>
      </c>
    </row>
    <row r="146" spans="1:7" x14ac:dyDescent="0.15">
      <c r="A146" s="1">
        <v>144</v>
      </c>
      <c r="B146" s="1">
        <v>13</v>
      </c>
      <c r="C146" s="1">
        <v>1</v>
      </c>
      <c r="D146" s="1">
        <v>416000</v>
      </c>
      <c r="E146" s="1">
        <v>832000</v>
      </c>
      <c r="F146" s="1">
        <v>83200</v>
      </c>
      <c r="G146" s="1">
        <f t="shared" si="2"/>
        <v>4160000</v>
      </c>
    </row>
    <row r="147" spans="1:7" x14ac:dyDescent="0.15">
      <c r="A147" s="1">
        <v>145</v>
      </c>
      <c r="B147" s="1">
        <v>13</v>
      </c>
      <c r="C147" s="1">
        <v>2</v>
      </c>
      <c r="D147" s="1">
        <v>420000</v>
      </c>
      <c r="E147" s="1">
        <v>840000</v>
      </c>
      <c r="F147" s="1">
        <v>84000</v>
      </c>
      <c r="G147" s="1">
        <f t="shared" si="2"/>
        <v>4200000</v>
      </c>
    </row>
    <row r="148" spans="1:7" x14ac:dyDescent="0.15">
      <c r="A148" s="1">
        <v>146</v>
      </c>
      <c r="B148" s="1">
        <v>13</v>
      </c>
      <c r="C148" s="1">
        <v>3</v>
      </c>
      <c r="D148" s="1">
        <v>424000</v>
      </c>
      <c r="E148" s="1">
        <v>848000</v>
      </c>
      <c r="F148" s="1">
        <v>84800</v>
      </c>
      <c r="G148" s="1">
        <f t="shared" si="2"/>
        <v>4240000</v>
      </c>
    </row>
    <row r="149" spans="1:7" x14ac:dyDescent="0.15">
      <c r="A149" s="1">
        <v>147</v>
      </c>
      <c r="B149" s="1">
        <v>13</v>
      </c>
      <c r="C149" s="1">
        <v>4</v>
      </c>
      <c r="D149" s="1">
        <v>428000</v>
      </c>
      <c r="E149" s="1">
        <v>856000</v>
      </c>
      <c r="F149" s="1">
        <v>85600</v>
      </c>
      <c r="G149" s="1">
        <f t="shared" si="2"/>
        <v>4280000</v>
      </c>
    </row>
    <row r="150" spans="1:7" x14ac:dyDescent="0.15">
      <c r="A150" s="1">
        <v>148</v>
      </c>
      <c r="B150" s="1">
        <v>13</v>
      </c>
      <c r="C150" s="1">
        <v>5</v>
      </c>
      <c r="D150" s="1">
        <v>432000</v>
      </c>
      <c r="E150" s="1">
        <v>864000</v>
      </c>
      <c r="F150" s="1">
        <v>86400</v>
      </c>
      <c r="G150" s="1">
        <f t="shared" si="2"/>
        <v>4320000</v>
      </c>
    </row>
    <row r="151" spans="1:7" x14ac:dyDescent="0.15">
      <c r="A151" s="1">
        <v>149</v>
      </c>
      <c r="B151" s="1">
        <v>13</v>
      </c>
      <c r="C151" s="1">
        <v>6</v>
      </c>
      <c r="D151" s="1">
        <v>436000</v>
      </c>
      <c r="E151" s="1">
        <v>872000</v>
      </c>
      <c r="F151" s="1">
        <v>87200</v>
      </c>
      <c r="G151" s="1">
        <f t="shared" si="2"/>
        <v>4360000</v>
      </c>
    </row>
    <row r="152" spans="1:7" x14ac:dyDescent="0.15">
      <c r="A152" s="1">
        <v>150</v>
      </c>
      <c r="B152" s="1">
        <v>13</v>
      </c>
      <c r="C152" s="1">
        <v>7</v>
      </c>
      <c r="D152" s="1">
        <v>440300</v>
      </c>
      <c r="E152" s="1">
        <v>880600</v>
      </c>
      <c r="F152" s="1">
        <v>88060</v>
      </c>
      <c r="G152" s="1">
        <f t="shared" si="2"/>
        <v>4403000</v>
      </c>
    </row>
    <row r="153" spans="1:7" x14ac:dyDescent="0.15">
      <c r="A153" s="1">
        <v>151</v>
      </c>
      <c r="B153" s="1">
        <v>13</v>
      </c>
      <c r="C153" s="1">
        <v>8</v>
      </c>
      <c r="D153" s="1">
        <v>444600</v>
      </c>
      <c r="E153" s="1">
        <v>889200</v>
      </c>
      <c r="F153" s="1">
        <v>88920</v>
      </c>
      <c r="G153" s="1">
        <f t="shared" si="2"/>
        <v>4446000</v>
      </c>
    </row>
    <row r="154" spans="1:7" x14ac:dyDescent="0.15">
      <c r="A154" s="1">
        <v>152</v>
      </c>
      <c r="B154" s="1">
        <v>13</v>
      </c>
      <c r="C154" s="1">
        <v>9</v>
      </c>
      <c r="D154" s="1">
        <v>448900</v>
      </c>
      <c r="E154" s="1">
        <v>897800</v>
      </c>
      <c r="F154" s="1">
        <v>89780</v>
      </c>
      <c r="G154" s="1">
        <f t="shared" si="2"/>
        <v>4489000</v>
      </c>
    </row>
    <row r="155" spans="1:7" x14ac:dyDescent="0.15">
      <c r="A155" s="1">
        <v>153</v>
      </c>
      <c r="B155" s="1">
        <v>13</v>
      </c>
      <c r="C155" s="1">
        <v>10</v>
      </c>
      <c r="D155" s="1">
        <v>453200</v>
      </c>
      <c r="E155" s="1">
        <v>906400</v>
      </c>
      <c r="F155" s="1">
        <v>90640</v>
      </c>
      <c r="G155" s="1">
        <f t="shared" si="2"/>
        <v>4532000</v>
      </c>
    </row>
    <row r="156" spans="1:7" x14ac:dyDescent="0.15">
      <c r="A156" s="1">
        <v>154</v>
      </c>
      <c r="B156" s="1">
        <v>14</v>
      </c>
      <c r="C156" s="1">
        <v>0</v>
      </c>
      <c r="D156" s="1">
        <v>457500</v>
      </c>
      <c r="E156" s="1">
        <v>915000</v>
      </c>
      <c r="F156" s="1">
        <v>91500</v>
      </c>
      <c r="G156" s="1">
        <f t="shared" si="2"/>
        <v>4575000</v>
      </c>
    </row>
    <row r="157" spans="1:7" x14ac:dyDescent="0.15">
      <c r="A157" s="1">
        <v>155</v>
      </c>
      <c r="B157" s="1">
        <v>14</v>
      </c>
      <c r="C157" s="1">
        <v>1</v>
      </c>
      <c r="D157" s="1">
        <v>461800</v>
      </c>
      <c r="E157" s="1">
        <v>923600</v>
      </c>
      <c r="F157" s="1">
        <v>92360</v>
      </c>
      <c r="G157" s="1">
        <f t="shared" si="2"/>
        <v>4618000</v>
      </c>
    </row>
    <row r="158" spans="1:7" x14ac:dyDescent="0.15">
      <c r="A158" s="1">
        <v>156</v>
      </c>
      <c r="B158" s="1">
        <v>14</v>
      </c>
      <c r="C158" s="1">
        <v>2</v>
      </c>
      <c r="D158" s="1">
        <v>466100</v>
      </c>
      <c r="E158" s="1">
        <v>932200</v>
      </c>
      <c r="F158" s="1">
        <v>93220</v>
      </c>
      <c r="G158" s="1">
        <f t="shared" si="2"/>
        <v>4661000</v>
      </c>
    </row>
    <row r="159" spans="1:7" x14ac:dyDescent="0.15">
      <c r="A159" s="1">
        <v>157</v>
      </c>
      <c r="B159" s="1">
        <v>14</v>
      </c>
      <c r="C159" s="1">
        <v>3</v>
      </c>
      <c r="D159" s="1">
        <v>470400</v>
      </c>
      <c r="E159" s="1">
        <v>940800</v>
      </c>
      <c r="F159" s="1">
        <v>94080</v>
      </c>
      <c r="G159" s="1">
        <f t="shared" si="2"/>
        <v>4704000</v>
      </c>
    </row>
    <row r="160" spans="1:7" x14ac:dyDescent="0.15">
      <c r="A160" s="1">
        <v>158</v>
      </c>
      <c r="B160" s="1">
        <v>14</v>
      </c>
      <c r="C160" s="1">
        <v>4</v>
      </c>
      <c r="D160" s="1">
        <v>474700</v>
      </c>
      <c r="E160" s="1">
        <v>949400</v>
      </c>
      <c r="F160" s="1">
        <v>94940</v>
      </c>
      <c r="G160" s="1">
        <f t="shared" si="2"/>
        <v>4747000</v>
      </c>
    </row>
    <row r="161" spans="1:7" x14ac:dyDescent="0.15">
      <c r="A161" s="1">
        <v>159</v>
      </c>
      <c r="B161" s="1">
        <v>14</v>
      </c>
      <c r="C161" s="1">
        <v>5</v>
      </c>
      <c r="D161" s="1">
        <v>479000</v>
      </c>
      <c r="E161" s="1">
        <v>958000</v>
      </c>
      <c r="F161" s="1">
        <v>95800</v>
      </c>
      <c r="G161" s="1">
        <f t="shared" si="2"/>
        <v>4790000</v>
      </c>
    </row>
    <row r="162" spans="1:7" x14ac:dyDescent="0.15">
      <c r="A162" s="1">
        <v>160</v>
      </c>
      <c r="B162" s="1">
        <v>14</v>
      </c>
      <c r="C162" s="1">
        <v>6</v>
      </c>
      <c r="D162" s="1">
        <v>483300</v>
      </c>
      <c r="E162" s="1">
        <v>966600</v>
      </c>
      <c r="F162" s="1">
        <v>96660</v>
      </c>
      <c r="G162" s="1">
        <f t="shared" si="2"/>
        <v>4833000</v>
      </c>
    </row>
    <row r="163" spans="1:7" x14ac:dyDescent="0.15">
      <c r="A163" s="1">
        <v>161</v>
      </c>
      <c r="B163" s="1">
        <v>14</v>
      </c>
      <c r="C163" s="1">
        <v>7</v>
      </c>
      <c r="D163" s="1">
        <v>487600</v>
      </c>
      <c r="E163" s="1">
        <v>975200</v>
      </c>
      <c r="F163" s="1">
        <v>97520</v>
      </c>
      <c r="G163" s="1">
        <f t="shared" si="2"/>
        <v>4876000</v>
      </c>
    </row>
    <row r="164" spans="1:7" x14ac:dyDescent="0.15">
      <c r="A164" s="1">
        <v>162</v>
      </c>
      <c r="B164" s="1">
        <v>14</v>
      </c>
      <c r="C164" s="1">
        <v>8</v>
      </c>
      <c r="D164" s="1">
        <v>491900</v>
      </c>
      <c r="E164" s="1">
        <v>983800</v>
      </c>
      <c r="F164" s="1">
        <v>98380</v>
      </c>
      <c r="G164" s="1">
        <f t="shared" si="2"/>
        <v>4919000</v>
      </c>
    </row>
    <row r="165" spans="1:7" x14ac:dyDescent="0.15">
      <c r="A165" s="1">
        <v>163</v>
      </c>
      <c r="B165" s="1">
        <v>14</v>
      </c>
      <c r="C165" s="1">
        <v>9</v>
      </c>
      <c r="D165" s="1">
        <v>496200</v>
      </c>
      <c r="E165" s="1">
        <v>992400</v>
      </c>
      <c r="F165" s="1">
        <v>99240</v>
      </c>
      <c r="G165" s="1">
        <f t="shared" si="2"/>
        <v>4962000</v>
      </c>
    </row>
    <row r="166" spans="1:7" x14ac:dyDescent="0.15">
      <c r="A166" s="1">
        <v>164</v>
      </c>
      <c r="B166" s="1">
        <v>14</v>
      </c>
      <c r="C166" s="1">
        <v>10</v>
      </c>
      <c r="D166" s="1">
        <v>500500</v>
      </c>
      <c r="E166" s="1">
        <v>1001000</v>
      </c>
      <c r="F166" s="1">
        <v>100100</v>
      </c>
      <c r="G166" s="1">
        <f t="shared" si="2"/>
        <v>5005000</v>
      </c>
    </row>
    <row r="167" spans="1:7" x14ac:dyDescent="0.15">
      <c r="A167" s="1">
        <v>165</v>
      </c>
      <c r="B167" s="1">
        <v>15</v>
      </c>
      <c r="C167" s="1">
        <v>0</v>
      </c>
      <c r="D167" s="1">
        <v>504800</v>
      </c>
      <c r="E167" s="1">
        <v>1009600</v>
      </c>
      <c r="F167" s="1">
        <v>100960</v>
      </c>
      <c r="G167" s="1">
        <f t="shared" si="2"/>
        <v>5048000</v>
      </c>
    </row>
    <row r="168" spans="1:7" x14ac:dyDescent="0.15">
      <c r="A168" s="1">
        <v>166</v>
      </c>
      <c r="B168" s="1">
        <v>15</v>
      </c>
      <c r="C168" s="1">
        <v>1</v>
      </c>
      <c r="D168" s="1">
        <v>509100</v>
      </c>
      <c r="E168" s="1">
        <v>1018200</v>
      </c>
      <c r="F168" s="1">
        <v>101820</v>
      </c>
      <c r="G168" s="1">
        <f t="shared" si="2"/>
        <v>5091000</v>
      </c>
    </row>
    <row r="169" spans="1:7" x14ac:dyDescent="0.15">
      <c r="A169" s="1">
        <v>167</v>
      </c>
      <c r="B169" s="1">
        <v>15</v>
      </c>
      <c r="C169" s="1">
        <v>2</v>
      </c>
      <c r="D169" s="1">
        <v>513400</v>
      </c>
      <c r="E169" s="1">
        <v>1026800</v>
      </c>
      <c r="F169" s="1">
        <v>102680</v>
      </c>
      <c r="G169" s="1">
        <f t="shared" si="2"/>
        <v>5134000</v>
      </c>
    </row>
    <row r="170" spans="1:7" x14ac:dyDescent="0.15">
      <c r="A170" s="1">
        <v>168</v>
      </c>
      <c r="B170" s="1">
        <v>15</v>
      </c>
      <c r="C170" s="1">
        <v>3</v>
      </c>
      <c r="D170" s="1">
        <v>517700</v>
      </c>
      <c r="E170" s="1">
        <v>1035400</v>
      </c>
      <c r="F170" s="1">
        <v>103540</v>
      </c>
      <c r="G170" s="1">
        <f t="shared" si="2"/>
        <v>5177000</v>
      </c>
    </row>
    <row r="171" spans="1:7" x14ac:dyDescent="0.15">
      <c r="A171" s="1">
        <v>169</v>
      </c>
      <c r="B171" s="1">
        <v>15</v>
      </c>
      <c r="C171" s="1">
        <v>4</v>
      </c>
      <c r="D171" s="1">
        <v>522000</v>
      </c>
      <c r="E171" s="1">
        <v>1044000</v>
      </c>
      <c r="F171" s="1">
        <v>104400</v>
      </c>
      <c r="G171" s="1">
        <f t="shared" si="2"/>
        <v>5220000</v>
      </c>
    </row>
    <row r="172" spans="1:7" x14ac:dyDescent="0.15">
      <c r="A172" s="1">
        <v>170</v>
      </c>
      <c r="B172" s="1">
        <v>15</v>
      </c>
      <c r="C172" s="1">
        <v>5</v>
      </c>
      <c r="D172" s="1">
        <v>526300</v>
      </c>
      <c r="E172" s="1">
        <v>1052600</v>
      </c>
      <c r="F172" s="1">
        <v>105260</v>
      </c>
      <c r="G172" s="1">
        <f t="shared" si="2"/>
        <v>5263000</v>
      </c>
    </row>
    <row r="173" spans="1:7" x14ac:dyDescent="0.15">
      <c r="A173" s="1">
        <v>171</v>
      </c>
      <c r="B173" s="1">
        <v>15</v>
      </c>
      <c r="C173" s="1">
        <v>6</v>
      </c>
      <c r="D173" s="1">
        <v>530600</v>
      </c>
      <c r="E173" s="1">
        <v>1061200</v>
      </c>
      <c r="F173" s="1">
        <v>106120</v>
      </c>
      <c r="G173" s="1">
        <f t="shared" si="2"/>
        <v>5306000</v>
      </c>
    </row>
    <row r="174" spans="1:7" x14ac:dyDescent="0.15">
      <c r="A174" s="1">
        <v>172</v>
      </c>
      <c r="B174" s="1">
        <v>15</v>
      </c>
      <c r="C174" s="1">
        <v>7</v>
      </c>
      <c r="D174" s="1">
        <v>534900</v>
      </c>
      <c r="E174" s="1">
        <v>1069800</v>
      </c>
      <c r="F174" s="1">
        <v>106980</v>
      </c>
      <c r="G174" s="1">
        <f t="shared" si="2"/>
        <v>5349000</v>
      </c>
    </row>
    <row r="175" spans="1:7" x14ac:dyDescent="0.15">
      <c r="A175" s="1">
        <v>173</v>
      </c>
      <c r="B175" s="1">
        <v>15</v>
      </c>
      <c r="C175" s="1">
        <v>8</v>
      </c>
      <c r="D175" s="1">
        <v>539200</v>
      </c>
      <c r="E175" s="1">
        <v>1078400</v>
      </c>
      <c r="F175" s="1">
        <v>107840</v>
      </c>
      <c r="G175" s="1">
        <f t="shared" si="2"/>
        <v>5392000</v>
      </c>
    </row>
    <row r="176" spans="1:7" x14ac:dyDescent="0.15">
      <c r="A176" s="1">
        <v>174</v>
      </c>
      <c r="B176" s="1">
        <v>15</v>
      </c>
      <c r="C176" s="1">
        <v>9</v>
      </c>
      <c r="D176" s="1">
        <v>543500</v>
      </c>
      <c r="E176" s="1">
        <v>1087000</v>
      </c>
      <c r="F176" s="1">
        <v>108700</v>
      </c>
      <c r="G176" s="1">
        <f t="shared" si="2"/>
        <v>5435000</v>
      </c>
    </row>
    <row r="177" spans="1:7" x14ac:dyDescent="0.15">
      <c r="A177" s="1">
        <v>175</v>
      </c>
      <c r="B177" s="1">
        <v>15</v>
      </c>
      <c r="C177" s="1">
        <v>10</v>
      </c>
      <c r="D177" s="1">
        <v>547800</v>
      </c>
      <c r="E177" s="1">
        <v>1095600</v>
      </c>
      <c r="F177" s="1">
        <v>109560</v>
      </c>
      <c r="G177" s="1">
        <f t="shared" si="2"/>
        <v>5478000</v>
      </c>
    </row>
    <row r="178" spans="1:7" x14ac:dyDescent="0.15">
      <c r="A178" s="1">
        <v>176</v>
      </c>
      <c r="B178" s="1">
        <v>16</v>
      </c>
      <c r="C178" s="1">
        <v>0</v>
      </c>
      <c r="D178" s="1">
        <v>552100</v>
      </c>
      <c r="E178" s="1">
        <v>1104200</v>
      </c>
      <c r="F178" s="1">
        <v>110420</v>
      </c>
      <c r="G178" s="1">
        <f t="shared" si="2"/>
        <v>5521000</v>
      </c>
    </row>
    <row r="179" spans="1:7" x14ac:dyDescent="0.15">
      <c r="A179" s="1">
        <v>177</v>
      </c>
      <c r="B179" s="1">
        <v>16</v>
      </c>
      <c r="C179" s="1">
        <v>1</v>
      </c>
      <c r="D179" s="1">
        <v>556400</v>
      </c>
      <c r="E179" s="1">
        <v>1112800</v>
      </c>
      <c r="F179" s="1">
        <v>111280</v>
      </c>
      <c r="G179" s="1">
        <f t="shared" si="2"/>
        <v>5564000</v>
      </c>
    </row>
    <row r="180" spans="1:7" x14ac:dyDescent="0.15">
      <c r="A180" s="1">
        <v>178</v>
      </c>
      <c r="B180" s="1">
        <v>16</v>
      </c>
      <c r="C180" s="1">
        <v>2</v>
      </c>
      <c r="D180" s="1">
        <v>560700</v>
      </c>
      <c r="E180" s="1">
        <v>1121400</v>
      </c>
      <c r="F180" s="1">
        <v>112140</v>
      </c>
      <c r="G180" s="1">
        <f t="shared" si="2"/>
        <v>5607000</v>
      </c>
    </row>
    <row r="181" spans="1:7" x14ac:dyDescent="0.15">
      <c r="A181" s="1">
        <v>179</v>
      </c>
      <c r="B181" s="1">
        <v>16</v>
      </c>
      <c r="C181" s="1">
        <v>3</v>
      </c>
      <c r="D181" s="1">
        <v>565000</v>
      </c>
      <c r="E181" s="1">
        <v>1130000</v>
      </c>
      <c r="F181" s="1">
        <v>113000</v>
      </c>
      <c r="G181" s="1">
        <f t="shared" si="2"/>
        <v>5650000</v>
      </c>
    </row>
    <row r="182" spans="1:7" x14ac:dyDescent="0.15">
      <c r="A182" s="1">
        <v>180</v>
      </c>
      <c r="B182" s="1">
        <v>16</v>
      </c>
      <c r="C182" s="1">
        <v>4</v>
      </c>
      <c r="D182" s="1">
        <v>569300</v>
      </c>
      <c r="E182" s="1">
        <v>1138600</v>
      </c>
      <c r="F182" s="1">
        <v>113860</v>
      </c>
      <c r="G182" s="1">
        <f t="shared" si="2"/>
        <v>5693000</v>
      </c>
    </row>
    <row r="183" spans="1:7" x14ac:dyDescent="0.15">
      <c r="A183" s="1">
        <v>181</v>
      </c>
      <c r="B183" s="1">
        <v>16</v>
      </c>
      <c r="C183" s="1">
        <v>5</v>
      </c>
      <c r="D183" s="1">
        <v>573600</v>
      </c>
      <c r="E183" s="1">
        <v>1147200</v>
      </c>
      <c r="F183" s="1">
        <v>114720</v>
      </c>
      <c r="G183" s="1">
        <f t="shared" si="2"/>
        <v>5736000</v>
      </c>
    </row>
    <row r="184" spans="1:7" x14ac:dyDescent="0.15">
      <c r="A184" s="1">
        <v>182</v>
      </c>
      <c r="B184" s="1">
        <v>16</v>
      </c>
      <c r="C184" s="1">
        <v>6</v>
      </c>
      <c r="D184" s="1">
        <v>577900</v>
      </c>
      <c r="E184" s="1">
        <v>1155800</v>
      </c>
      <c r="F184" s="1">
        <v>115580</v>
      </c>
      <c r="G184" s="1">
        <f t="shared" si="2"/>
        <v>5779000</v>
      </c>
    </row>
    <row r="185" spans="1:7" x14ac:dyDescent="0.15">
      <c r="A185" s="1">
        <v>183</v>
      </c>
      <c r="B185" s="1">
        <v>16</v>
      </c>
      <c r="C185" s="1">
        <v>7</v>
      </c>
      <c r="D185" s="1">
        <v>582200</v>
      </c>
      <c r="E185" s="1">
        <v>1164400</v>
      </c>
      <c r="F185" s="1">
        <v>116440</v>
      </c>
      <c r="G185" s="1">
        <f t="shared" si="2"/>
        <v>5822000</v>
      </c>
    </row>
    <row r="186" spans="1:7" x14ac:dyDescent="0.15">
      <c r="A186" s="1">
        <v>184</v>
      </c>
      <c r="B186" s="1">
        <v>16</v>
      </c>
      <c r="C186" s="1">
        <v>8</v>
      </c>
      <c r="D186" s="1">
        <v>586500</v>
      </c>
      <c r="E186" s="1">
        <v>1173000</v>
      </c>
      <c r="F186" s="1">
        <v>117300</v>
      </c>
      <c r="G186" s="1">
        <f t="shared" si="2"/>
        <v>5865000</v>
      </c>
    </row>
    <row r="187" spans="1:7" x14ac:dyDescent="0.15">
      <c r="A187" s="1">
        <v>185</v>
      </c>
      <c r="B187" s="1">
        <v>16</v>
      </c>
      <c r="C187" s="1">
        <v>9</v>
      </c>
      <c r="D187" s="1">
        <v>590800</v>
      </c>
      <c r="E187" s="1">
        <v>1181600</v>
      </c>
      <c r="F187" s="1">
        <v>118160</v>
      </c>
      <c r="G187" s="1">
        <f t="shared" si="2"/>
        <v>5908000</v>
      </c>
    </row>
    <row r="188" spans="1:7" x14ac:dyDescent="0.15">
      <c r="A188" s="1">
        <v>186</v>
      </c>
      <c r="B188" s="1">
        <v>16</v>
      </c>
      <c r="C188" s="1">
        <v>10</v>
      </c>
      <c r="D188" s="1">
        <v>595100</v>
      </c>
      <c r="E188" s="1">
        <v>1190200</v>
      </c>
      <c r="F188" s="1">
        <v>119020</v>
      </c>
      <c r="G188" s="1">
        <f t="shared" si="2"/>
        <v>5951000</v>
      </c>
    </row>
    <row r="189" spans="1:7" x14ac:dyDescent="0.15">
      <c r="A189" s="1">
        <v>187</v>
      </c>
      <c r="B189" s="1">
        <v>17</v>
      </c>
      <c r="C189" s="1">
        <v>0</v>
      </c>
      <c r="D189" s="1">
        <v>599400</v>
      </c>
      <c r="E189" s="1">
        <v>1198800</v>
      </c>
      <c r="F189" s="1">
        <v>119880</v>
      </c>
      <c r="G189" s="1">
        <f t="shared" si="2"/>
        <v>5994000</v>
      </c>
    </row>
    <row r="190" spans="1:7" x14ac:dyDescent="0.15">
      <c r="A190" s="1">
        <v>188</v>
      </c>
      <c r="B190" s="1">
        <v>17</v>
      </c>
      <c r="C190" s="1">
        <v>1</v>
      </c>
      <c r="D190" s="1">
        <v>603700</v>
      </c>
      <c r="E190" s="1">
        <v>1207400</v>
      </c>
      <c r="F190" s="1">
        <v>120740</v>
      </c>
      <c r="G190" s="1">
        <f t="shared" si="2"/>
        <v>6037000</v>
      </c>
    </row>
    <row r="191" spans="1:7" x14ac:dyDescent="0.15">
      <c r="A191" s="1">
        <v>189</v>
      </c>
      <c r="B191" s="1">
        <v>17</v>
      </c>
      <c r="C191" s="1">
        <v>2</v>
      </c>
      <c r="D191" s="1">
        <v>608000</v>
      </c>
      <c r="E191" s="1">
        <v>1216000</v>
      </c>
      <c r="F191" s="1">
        <v>121600</v>
      </c>
      <c r="G191" s="1">
        <f t="shared" si="2"/>
        <v>6080000</v>
      </c>
    </row>
    <row r="192" spans="1:7" x14ac:dyDescent="0.15">
      <c r="A192" s="1">
        <v>190</v>
      </c>
      <c r="B192" s="1">
        <v>17</v>
      </c>
      <c r="C192" s="1">
        <v>3</v>
      </c>
      <c r="D192" s="1">
        <v>612300</v>
      </c>
      <c r="E192" s="1">
        <v>1224600</v>
      </c>
      <c r="F192" s="1">
        <v>122460</v>
      </c>
      <c r="G192" s="1">
        <f t="shared" si="2"/>
        <v>6123000</v>
      </c>
    </row>
    <row r="193" spans="1:7" x14ac:dyDescent="0.15">
      <c r="A193" s="1">
        <v>191</v>
      </c>
      <c r="B193" s="1">
        <v>17</v>
      </c>
      <c r="C193" s="1">
        <v>4</v>
      </c>
      <c r="D193" s="1">
        <v>616600</v>
      </c>
      <c r="E193" s="1">
        <v>1233200</v>
      </c>
      <c r="F193" s="1">
        <v>123320</v>
      </c>
      <c r="G193" s="1">
        <f t="shared" si="2"/>
        <v>6166000</v>
      </c>
    </row>
    <row r="194" spans="1:7" x14ac:dyDescent="0.15">
      <c r="A194" s="1">
        <v>192</v>
      </c>
      <c r="B194" s="1">
        <v>17</v>
      </c>
      <c r="C194" s="1">
        <v>5</v>
      </c>
      <c r="D194" s="1">
        <v>620900</v>
      </c>
      <c r="E194" s="1">
        <v>1241800</v>
      </c>
      <c r="F194" s="1">
        <v>124180</v>
      </c>
      <c r="G194" s="1">
        <f t="shared" si="2"/>
        <v>6209000</v>
      </c>
    </row>
    <row r="195" spans="1:7" x14ac:dyDescent="0.15">
      <c r="A195" s="1">
        <v>193</v>
      </c>
      <c r="B195" s="1">
        <v>17</v>
      </c>
      <c r="C195" s="1">
        <v>6</v>
      </c>
      <c r="D195" s="1">
        <v>625200</v>
      </c>
      <c r="E195" s="1">
        <v>1250400</v>
      </c>
      <c r="F195" s="1">
        <v>125040</v>
      </c>
      <c r="G195" s="1">
        <f t="shared" ref="G195:G258" si="3">IFERROR(D195/F195*E195,0)</f>
        <v>6252000</v>
      </c>
    </row>
    <row r="196" spans="1:7" x14ac:dyDescent="0.15">
      <c r="A196" s="1">
        <v>194</v>
      </c>
      <c r="B196" s="1">
        <v>17</v>
      </c>
      <c r="C196" s="1">
        <v>7</v>
      </c>
      <c r="D196" s="1">
        <v>629500</v>
      </c>
      <c r="E196" s="1">
        <v>1259000</v>
      </c>
      <c r="F196" s="1">
        <v>125900</v>
      </c>
      <c r="G196" s="1">
        <f t="shared" si="3"/>
        <v>6295000</v>
      </c>
    </row>
    <row r="197" spans="1:7" x14ac:dyDescent="0.15">
      <c r="A197" s="1">
        <v>195</v>
      </c>
      <c r="B197" s="1">
        <v>17</v>
      </c>
      <c r="C197" s="1">
        <v>8</v>
      </c>
      <c r="D197" s="1">
        <v>633800</v>
      </c>
      <c r="E197" s="1">
        <v>1267600</v>
      </c>
      <c r="F197" s="1">
        <v>126760</v>
      </c>
      <c r="G197" s="1">
        <f t="shared" si="3"/>
        <v>6338000</v>
      </c>
    </row>
    <row r="198" spans="1:7" x14ac:dyDescent="0.15">
      <c r="A198" s="1">
        <v>196</v>
      </c>
      <c r="B198" s="1">
        <v>17</v>
      </c>
      <c r="C198" s="1">
        <v>9</v>
      </c>
      <c r="D198" s="1">
        <v>638100</v>
      </c>
      <c r="E198" s="1">
        <v>1276200</v>
      </c>
      <c r="F198" s="1">
        <v>127620</v>
      </c>
      <c r="G198" s="1">
        <f t="shared" si="3"/>
        <v>6381000</v>
      </c>
    </row>
    <row r="199" spans="1:7" x14ac:dyDescent="0.15">
      <c r="A199" s="1">
        <v>197</v>
      </c>
      <c r="B199" s="1">
        <v>17</v>
      </c>
      <c r="C199" s="1">
        <v>10</v>
      </c>
      <c r="D199" s="1">
        <v>642400</v>
      </c>
      <c r="E199" s="1">
        <v>1284800</v>
      </c>
      <c r="F199" s="1">
        <v>128480</v>
      </c>
      <c r="G199" s="1">
        <f t="shared" si="3"/>
        <v>6424000</v>
      </c>
    </row>
    <row r="200" spans="1:7" x14ac:dyDescent="0.15">
      <c r="A200" s="1">
        <v>198</v>
      </c>
      <c r="B200" s="1">
        <v>18</v>
      </c>
      <c r="C200" s="1">
        <v>0</v>
      </c>
      <c r="D200" s="1">
        <v>646700</v>
      </c>
      <c r="E200" s="1">
        <v>1293400</v>
      </c>
      <c r="F200" s="1">
        <v>129340</v>
      </c>
      <c r="G200" s="1">
        <f t="shared" si="3"/>
        <v>6467000</v>
      </c>
    </row>
    <row r="201" spans="1:7" x14ac:dyDescent="0.15">
      <c r="A201" s="1">
        <v>199</v>
      </c>
      <c r="B201" s="1">
        <v>18</v>
      </c>
      <c r="C201" s="1">
        <v>1</v>
      </c>
      <c r="D201" s="1">
        <v>651000</v>
      </c>
      <c r="E201" s="1">
        <v>1302000</v>
      </c>
      <c r="F201" s="1">
        <v>130200</v>
      </c>
      <c r="G201" s="1">
        <f t="shared" si="3"/>
        <v>6510000</v>
      </c>
    </row>
    <row r="202" spans="1:7" x14ac:dyDescent="0.15">
      <c r="A202" s="1">
        <v>200</v>
      </c>
      <c r="B202" s="1">
        <v>18</v>
      </c>
      <c r="C202" s="1">
        <v>2</v>
      </c>
      <c r="D202" s="1">
        <v>655600</v>
      </c>
      <c r="E202" s="1">
        <v>1311200</v>
      </c>
      <c r="F202" s="1">
        <v>131120</v>
      </c>
      <c r="G202" s="1">
        <f t="shared" si="3"/>
        <v>6556000</v>
      </c>
    </row>
    <row r="203" spans="1:7" x14ac:dyDescent="0.15">
      <c r="A203" s="1">
        <v>201</v>
      </c>
      <c r="B203" s="1">
        <v>18</v>
      </c>
      <c r="C203" s="1">
        <v>3</v>
      </c>
      <c r="D203" s="1">
        <v>660200</v>
      </c>
      <c r="E203" s="1">
        <v>1320400</v>
      </c>
      <c r="F203" s="1">
        <v>132040</v>
      </c>
      <c r="G203" s="1">
        <f t="shared" si="3"/>
        <v>6602000</v>
      </c>
    </row>
    <row r="204" spans="1:7" x14ac:dyDescent="0.15">
      <c r="A204" s="1">
        <v>202</v>
      </c>
      <c r="B204" s="1">
        <v>18</v>
      </c>
      <c r="C204" s="1">
        <v>4</v>
      </c>
      <c r="D204" s="1">
        <v>664800</v>
      </c>
      <c r="E204" s="1">
        <v>1329600</v>
      </c>
      <c r="F204" s="1">
        <v>132960</v>
      </c>
      <c r="G204" s="1">
        <f t="shared" si="3"/>
        <v>6648000</v>
      </c>
    </row>
    <row r="205" spans="1:7" x14ac:dyDescent="0.15">
      <c r="A205" s="1">
        <v>203</v>
      </c>
      <c r="B205" s="1">
        <v>18</v>
      </c>
      <c r="C205" s="1">
        <v>5</v>
      </c>
      <c r="D205" s="1">
        <v>669400</v>
      </c>
      <c r="E205" s="1">
        <v>1338800</v>
      </c>
      <c r="F205" s="1">
        <v>133880</v>
      </c>
      <c r="G205" s="1">
        <f t="shared" si="3"/>
        <v>6694000</v>
      </c>
    </row>
    <row r="206" spans="1:7" x14ac:dyDescent="0.15">
      <c r="A206" s="1">
        <v>204</v>
      </c>
      <c r="B206" s="1">
        <v>18</v>
      </c>
      <c r="C206" s="1">
        <v>6</v>
      </c>
      <c r="D206" s="1">
        <v>674000</v>
      </c>
      <c r="E206" s="1">
        <v>1348000</v>
      </c>
      <c r="F206" s="1">
        <v>134800</v>
      </c>
      <c r="G206" s="1">
        <f t="shared" si="3"/>
        <v>6740000</v>
      </c>
    </row>
    <row r="207" spans="1:7" x14ac:dyDescent="0.15">
      <c r="A207" s="1">
        <v>205</v>
      </c>
      <c r="B207" s="1">
        <v>18</v>
      </c>
      <c r="C207" s="1">
        <v>7</v>
      </c>
      <c r="D207" s="1">
        <v>678600</v>
      </c>
      <c r="E207" s="1">
        <v>1357200</v>
      </c>
      <c r="F207" s="1">
        <v>135720</v>
      </c>
      <c r="G207" s="1">
        <f t="shared" si="3"/>
        <v>6786000</v>
      </c>
    </row>
    <row r="208" spans="1:7" x14ac:dyDescent="0.15">
      <c r="A208" s="1">
        <v>206</v>
      </c>
      <c r="B208" s="1">
        <v>18</v>
      </c>
      <c r="C208" s="1">
        <v>8</v>
      </c>
      <c r="D208" s="1">
        <v>683200</v>
      </c>
      <c r="E208" s="1">
        <v>1366400</v>
      </c>
      <c r="F208" s="1">
        <v>136640</v>
      </c>
      <c r="G208" s="1">
        <f t="shared" si="3"/>
        <v>6832000</v>
      </c>
    </row>
    <row r="209" spans="1:7" x14ac:dyDescent="0.15">
      <c r="A209" s="1">
        <v>207</v>
      </c>
      <c r="B209" s="1">
        <v>18</v>
      </c>
      <c r="C209" s="1">
        <v>9</v>
      </c>
      <c r="D209" s="1">
        <v>687800</v>
      </c>
      <c r="E209" s="1">
        <v>1375600</v>
      </c>
      <c r="F209" s="1">
        <v>137560</v>
      </c>
      <c r="G209" s="1">
        <f t="shared" si="3"/>
        <v>6878000</v>
      </c>
    </row>
    <row r="210" spans="1:7" x14ac:dyDescent="0.15">
      <c r="A210" s="1">
        <v>208</v>
      </c>
      <c r="B210" s="1">
        <v>18</v>
      </c>
      <c r="C210" s="1">
        <v>10</v>
      </c>
      <c r="D210" s="1">
        <v>692400</v>
      </c>
      <c r="E210" s="1">
        <v>1384800</v>
      </c>
      <c r="F210" s="1">
        <v>138480</v>
      </c>
      <c r="G210" s="1">
        <f t="shared" si="3"/>
        <v>6924000</v>
      </c>
    </row>
    <row r="211" spans="1:7" x14ac:dyDescent="0.15">
      <c r="A211" s="1">
        <v>209</v>
      </c>
      <c r="B211" s="1">
        <v>19</v>
      </c>
      <c r="C211" s="1">
        <v>0</v>
      </c>
      <c r="D211" s="1">
        <v>697000</v>
      </c>
      <c r="E211" s="1">
        <v>1394000</v>
      </c>
      <c r="F211" s="1">
        <v>139400</v>
      </c>
      <c r="G211" s="1">
        <f t="shared" si="3"/>
        <v>6970000</v>
      </c>
    </row>
    <row r="212" spans="1:7" x14ac:dyDescent="0.15">
      <c r="A212" s="1">
        <v>210</v>
      </c>
      <c r="B212" s="1">
        <v>19</v>
      </c>
      <c r="C212" s="1">
        <v>1</v>
      </c>
      <c r="D212" s="1">
        <v>701600</v>
      </c>
      <c r="E212" s="1">
        <v>1403200</v>
      </c>
      <c r="F212" s="1">
        <v>140320</v>
      </c>
      <c r="G212" s="1">
        <f t="shared" si="3"/>
        <v>7016000</v>
      </c>
    </row>
    <row r="213" spans="1:7" x14ac:dyDescent="0.15">
      <c r="A213" s="1">
        <v>211</v>
      </c>
      <c r="B213" s="1">
        <v>19</v>
      </c>
      <c r="C213" s="1">
        <v>2</v>
      </c>
      <c r="D213" s="1">
        <v>706200</v>
      </c>
      <c r="E213" s="1">
        <v>1412400</v>
      </c>
      <c r="F213" s="1">
        <v>141240</v>
      </c>
      <c r="G213" s="1">
        <f t="shared" si="3"/>
        <v>7062000</v>
      </c>
    </row>
    <row r="214" spans="1:7" x14ac:dyDescent="0.15">
      <c r="A214" s="1">
        <v>212</v>
      </c>
      <c r="B214" s="1">
        <v>19</v>
      </c>
      <c r="C214" s="1">
        <v>3</v>
      </c>
      <c r="D214" s="1">
        <v>710800</v>
      </c>
      <c r="E214" s="1">
        <v>1421600</v>
      </c>
      <c r="F214" s="1">
        <v>142160</v>
      </c>
      <c r="G214" s="1">
        <f t="shared" si="3"/>
        <v>7108000</v>
      </c>
    </row>
    <row r="215" spans="1:7" x14ac:dyDescent="0.15">
      <c r="A215" s="1">
        <v>213</v>
      </c>
      <c r="B215" s="1">
        <v>19</v>
      </c>
      <c r="C215" s="1">
        <v>4</v>
      </c>
      <c r="D215" s="1">
        <v>715400</v>
      </c>
      <c r="E215" s="1">
        <v>1430800</v>
      </c>
      <c r="F215" s="1">
        <v>143080</v>
      </c>
      <c r="G215" s="1">
        <f t="shared" si="3"/>
        <v>7154000</v>
      </c>
    </row>
    <row r="216" spans="1:7" x14ac:dyDescent="0.15">
      <c r="A216" s="1">
        <v>214</v>
      </c>
      <c r="B216" s="1">
        <v>19</v>
      </c>
      <c r="C216" s="1">
        <v>5</v>
      </c>
      <c r="D216" s="1">
        <v>720000</v>
      </c>
      <c r="E216" s="1">
        <v>1440000</v>
      </c>
      <c r="F216" s="1">
        <v>144000</v>
      </c>
      <c r="G216" s="1">
        <f t="shared" si="3"/>
        <v>7200000</v>
      </c>
    </row>
    <row r="217" spans="1:7" x14ac:dyDescent="0.15">
      <c r="A217" s="1">
        <v>215</v>
      </c>
      <c r="B217" s="1">
        <v>19</v>
      </c>
      <c r="C217" s="1">
        <v>6</v>
      </c>
      <c r="D217" s="1">
        <v>724600</v>
      </c>
      <c r="E217" s="1">
        <v>1449200</v>
      </c>
      <c r="F217" s="1">
        <v>144920</v>
      </c>
      <c r="G217" s="1">
        <f t="shared" si="3"/>
        <v>7246000</v>
      </c>
    </row>
    <row r="218" spans="1:7" x14ac:dyDescent="0.15">
      <c r="A218" s="1">
        <v>216</v>
      </c>
      <c r="B218" s="1">
        <v>19</v>
      </c>
      <c r="C218" s="1">
        <v>7</v>
      </c>
      <c r="D218" s="1">
        <v>729200</v>
      </c>
      <c r="E218" s="1">
        <v>1458400</v>
      </c>
      <c r="F218" s="1">
        <v>145840</v>
      </c>
      <c r="G218" s="1">
        <f t="shared" si="3"/>
        <v>7292000</v>
      </c>
    </row>
    <row r="219" spans="1:7" x14ac:dyDescent="0.15">
      <c r="A219" s="1">
        <v>217</v>
      </c>
      <c r="B219" s="1">
        <v>19</v>
      </c>
      <c r="C219" s="1">
        <v>8</v>
      </c>
      <c r="D219" s="1">
        <v>733800</v>
      </c>
      <c r="E219" s="1">
        <v>1467600</v>
      </c>
      <c r="F219" s="1">
        <v>146760</v>
      </c>
      <c r="G219" s="1">
        <f t="shared" si="3"/>
        <v>7338000</v>
      </c>
    </row>
    <row r="220" spans="1:7" x14ac:dyDescent="0.15">
      <c r="A220" s="1">
        <v>218</v>
      </c>
      <c r="B220" s="1">
        <v>19</v>
      </c>
      <c r="C220" s="1">
        <v>9</v>
      </c>
      <c r="D220" s="1">
        <v>738400</v>
      </c>
      <c r="E220" s="1">
        <v>1476800</v>
      </c>
      <c r="F220" s="1">
        <v>147680</v>
      </c>
      <c r="G220" s="1">
        <f t="shared" si="3"/>
        <v>7384000</v>
      </c>
    </row>
    <row r="221" spans="1:7" x14ac:dyDescent="0.15">
      <c r="A221" s="1">
        <v>219</v>
      </c>
      <c r="B221" s="1">
        <v>19</v>
      </c>
      <c r="C221" s="1">
        <v>10</v>
      </c>
      <c r="D221" s="1">
        <v>743000</v>
      </c>
      <c r="E221" s="1">
        <v>1486000</v>
      </c>
      <c r="F221" s="1">
        <v>148600</v>
      </c>
      <c r="G221" s="1">
        <f t="shared" si="3"/>
        <v>7430000</v>
      </c>
    </row>
    <row r="222" spans="1:7" x14ac:dyDescent="0.15">
      <c r="A222" s="1">
        <v>220</v>
      </c>
      <c r="B222" s="1">
        <v>20</v>
      </c>
      <c r="C222" s="1">
        <v>0</v>
      </c>
      <c r="D222" s="1">
        <v>747600</v>
      </c>
      <c r="E222" s="1">
        <v>1495200</v>
      </c>
      <c r="F222" s="1">
        <v>149520</v>
      </c>
      <c r="G222" s="1">
        <f t="shared" si="3"/>
        <v>7476000</v>
      </c>
    </row>
    <row r="223" spans="1:7" x14ac:dyDescent="0.15">
      <c r="A223" s="1">
        <v>221</v>
      </c>
      <c r="B223" s="1">
        <v>20</v>
      </c>
      <c r="C223" s="1">
        <v>1</v>
      </c>
      <c r="D223" s="1">
        <v>752200</v>
      </c>
      <c r="E223" s="1">
        <v>1504400</v>
      </c>
      <c r="F223" s="1">
        <v>150440</v>
      </c>
      <c r="G223" s="1">
        <f t="shared" si="3"/>
        <v>7522000</v>
      </c>
    </row>
    <row r="224" spans="1:7" x14ac:dyDescent="0.15">
      <c r="A224" s="1">
        <v>222</v>
      </c>
      <c r="B224" s="1">
        <v>20</v>
      </c>
      <c r="C224" s="1">
        <v>2</v>
      </c>
      <c r="D224" s="1">
        <v>756800</v>
      </c>
      <c r="E224" s="1">
        <v>1513600</v>
      </c>
      <c r="F224" s="1">
        <v>151360</v>
      </c>
      <c r="G224" s="1">
        <f t="shared" si="3"/>
        <v>7568000</v>
      </c>
    </row>
    <row r="225" spans="1:7" x14ac:dyDescent="0.15">
      <c r="A225" s="1">
        <v>223</v>
      </c>
      <c r="B225" s="1">
        <v>20</v>
      </c>
      <c r="C225" s="1">
        <v>3</v>
      </c>
      <c r="D225" s="1">
        <v>761400</v>
      </c>
      <c r="E225" s="1">
        <v>1522800</v>
      </c>
      <c r="F225" s="1">
        <v>152280</v>
      </c>
      <c r="G225" s="1">
        <f t="shared" si="3"/>
        <v>7614000</v>
      </c>
    </row>
    <row r="226" spans="1:7" x14ac:dyDescent="0.15">
      <c r="A226" s="1">
        <v>224</v>
      </c>
      <c r="B226" s="1">
        <v>20</v>
      </c>
      <c r="C226" s="1">
        <v>4</v>
      </c>
      <c r="D226" s="1">
        <v>766000</v>
      </c>
      <c r="E226" s="1">
        <v>1532000</v>
      </c>
      <c r="F226" s="1">
        <v>153200</v>
      </c>
      <c r="G226" s="1">
        <f t="shared" si="3"/>
        <v>7660000</v>
      </c>
    </row>
    <row r="227" spans="1:7" x14ac:dyDescent="0.15">
      <c r="A227" s="1">
        <v>225</v>
      </c>
      <c r="B227" s="1">
        <v>20</v>
      </c>
      <c r="C227" s="1">
        <v>5</v>
      </c>
      <c r="D227" s="1">
        <v>770600</v>
      </c>
      <c r="E227" s="1">
        <v>1541200</v>
      </c>
      <c r="F227" s="1">
        <v>154120</v>
      </c>
      <c r="G227" s="1">
        <f t="shared" si="3"/>
        <v>7706000</v>
      </c>
    </row>
    <row r="228" spans="1:7" x14ac:dyDescent="0.15">
      <c r="A228" s="1">
        <v>226</v>
      </c>
      <c r="B228" s="1">
        <v>20</v>
      </c>
      <c r="C228" s="1">
        <v>6</v>
      </c>
      <c r="D228" s="1">
        <v>775200</v>
      </c>
      <c r="E228" s="1">
        <v>1550400</v>
      </c>
      <c r="F228" s="1">
        <v>155040</v>
      </c>
      <c r="G228" s="1">
        <f t="shared" si="3"/>
        <v>7752000</v>
      </c>
    </row>
    <row r="229" spans="1:7" x14ac:dyDescent="0.15">
      <c r="A229" s="1">
        <v>227</v>
      </c>
      <c r="B229" s="1">
        <v>20</v>
      </c>
      <c r="C229" s="1">
        <v>7</v>
      </c>
      <c r="D229" s="1">
        <v>779800</v>
      </c>
      <c r="E229" s="1">
        <v>1559600</v>
      </c>
      <c r="F229" s="1">
        <v>155960</v>
      </c>
      <c r="G229" s="1">
        <f t="shared" si="3"/>
        <v>7798000</v>
      </c>
    </row>
    <row r="230" spans="1:7" x14ac:dyDescent="0.15">
      <c r="A230" s="1">
        <v>228</v>
      </c>
      <c r="B230" s="1">
        <v>20</v>
      </c>
      <c r="C230" s="1">
        <v>8</v>
      </c>
      <c r="D230" s="1">
        <v>784400</v>
      </c>
      <c r="E230" s="1">
        <v>1568800</v>
      </c>
      <c r="F230" s="1">
        <v>156880</v>
      </c>
      <c r="G230" s="1">
        <f t="shared" si="3"/>
        <v>7844000</v>
      </c>
    </row>
    <row r="231" spans="1:7" x14ac:dyDescent="0.15">
      <c r="A231" s="1">
        <v>229</v>
      </c>
      <c r="B231" s="1">
        <v>20</v>
      </c>
      <c r="C231" s="1">
        <v>9</v>
      </c>
      <c r="D231" s="1">
        <v>789000</v>
      </c>
      <c r="E231" s="1">
        <v>1578000</v>
      </c>
      <c r="F231" s="1">
        <v>157800</v>
      </c>
      <c r="G231" s="1">
        <f t="shared" si="3"/>
        <v>7890000</v>
      </c>
    </row>
    <row r="232" spans="1:7" x14ac:dyDescent="0.15">
      <c r="A232" s="1">
        <v>230</v>
      </c>
      <c r="B232" s="1">
        <v>20</v>
      </c>
      <c r="C232" s="1">
        <v>10</v>
      </c>
      <c r="D232" s="1">
        <v>793600</v>
      </c>
      <c r="E232" s="1">
        <v>1587200</v>
      </c>
      <c r="F232" s="1">
        <v>158720</v>
      </c>
      <c r="G232" s="1">
        <f t="shared" si="3"/>
        <v>7936000</v>
      </c>
    </row>
    <row r="233" spans="1:7" x14ac:dyDescent="0.15">
      <c r="A233" s="1">
        <v>231</v>
      </c>
      <c r="B233" s="1">
        <v>21</v>
      </c>
      <c r="C233" s="1">
        <v>0</v>
      </c>
      <c r="D233" s="1">
        <v>798200</v>
      </c>
      <c r="E233" s="1">
        <v>1596400</v>
      </c>
      <c r="F233" s="1">
        <v>159640</v>
      </c>
      <c r="G233" s="1">
        <f t="shared" si="3"/>
        <v>7982000</v>
      </c>
    </row>
    <row r="234" spans="1:7" x14ac:dyDescent="0.15">
      <c r="A234" s="1">
        <v>232</v>
      </c>
      <c r="B234" s="1">
        <v>21</v>
      </c>
      <c r="C234" s="1">
        <v>1</v>
      </c>
      <c r="D234" s="1">
        <v>802800</v>
      </c>
      <c r="E234" s="1">
        <v>1605600</v>
      </c>
      <c r="F234" s="1">
        <v>160560</v>
      </c>
      <c r="G234" s="1">
        <f t="shared" si="3"/>
        <v>8028000</v>
      </c>
    </row>
    <row r="235" spans="1:7" x14ac:dyDescent="0.15">
      <c r="A235" s="1">
        <v>233</v>
      </c>
      <c r="B235" s="1">
        <v>21</v>
      </c>
      <c r="C235" s="1">
        <v>2</v>
      </c>
      <c r="D235" s="1">
        <v>807400</v>
      </c>
      <c r="E235" s="1">
        <v>1614800</v>
      </c>
      <c r="F235" s="1">
        <v>161480</v>
      </c>
      <c r="G235" s="1">
        <f t="shared" si="3"/>
        <v>8074000</v>
      </c>
    </row>
    <row r="236" spans="1:7" x14ac:dyDescent="0.15">
      <c r="A236" s="1">
        <v>234</v>
      </c>
      <c r="B236" s="1">
        <v>21</v>
      </c>
      <c r="C236" s="1">
        <v>3</v>
      </c>
      <c r="D236" s="1">
        <v>812000</v>
      </c>
      <c r="E236" s="1">
        <v>1624000</v>
      </c>
      <c r="F236" s="1">
        <v>162400</v>
      </c>
      <c r="G236" s="1">
        <f t="shared" si="3"/>
        <v>8120000</v>
      </c>
    </row>
    <row r="237" spans="1:7" x14ac:dyDescent="0.15">
      <c r="A237" s="1">
        <v>235</v>
      </c>
      <c r="B237" s="1">
        <v>21</v>
      </c>
      <c r="C237" s="1">
        <v>4</v>
      </c>
      <c r="D237" s="1">
        <v>816600</v>
      </c>
      <c r="E237" s="1">
        <v>1633200</v>
      </c>
      <c r="F237" s="1">
        <v>163320</v>
      </c>
      <c r="G237" s="1">
        <f t="shared" si="3"/>
        <v>8166000</v>
      </c>
    </row>
    <row r="238" spans="1:7" x14ac:dyDescent="0.15">
      <c r="A238" s="1">
        <v>236</v>
      </c>
      <c r="B238" s="1">
        <v>21</v>
      </c>
      <c r="C238" s="1">
        <v>5</v>
      </c>
      <c r="D238" s="1">
        <v>821200</v>
      </c>
      <c r="E238" s="1">
        <v>1642400</v>
      </c>
      <c r="F238" s="1">
        <v>164240</v>
      </c>
      <c r="G238" s="1">
        <f t="shared" si="3"/>
        <v>8212000</v>
      </c>
    </row>
    <row r="239" spans="1:7" x14ac:dyDescent="0.15">
      <c r="A239" s="1">
        <v>237</v>
      </c>
      <c r="B239" s="1">
        <v>21</v>
      </c>
      <c r="C239" s="1">
        <v>6</v>
      </c>
      <c r="D239" s="1">
        <v>825800</v>
      </c>
      <c r="E239" s="1">
        <v>1651600</v>
      </c>
      <c r="F239" s="1">
        <v>165160</v>
      </c>
      <c r="G239" s="1">
        <f t="shared" si="3"/>
        <v>8258000</v>
      </c>
    </row>
    <row r="240" spans="1:7" x14ac:dyDescent="0.15">
      <c r="A240" s="1">
        <v>238</v>
      </c>
      <c r="B240" s="1">
        <v>21</v>
      </c>
      <c r="C240" s="1">
        <v>7</v>
      </c>
      <c r="D240" s="1">
        <v>830400</v>
      </c>
      <c r="E240" s="1">
        <v>1660800</v>
      </c>
      <c r="F240" s="1">
        <v>166080</v>
      </c>
      <c r="G240" s="1">
        <f t="shared" si="3"/>
        <v>8304000</v>
      </c>
    </row>
    <row r="241" spans="1:7" x14ac:dyDescent="0.15">
      <c r="A241" s="1">
        <v>239</v>
      </c>
      <c r="B241" s="1">
        <v>21</v>
      </c>
      <c r="C241" s="1">
        <v>8</v>
      </c>
      <c r="D241" s="1">
        <v>835000</v>
      </c>
      <c r="E241" s="1">
        <v>1670000</v>
      </c>
      <c r="F241" s="1">
        <v>167000</v>
      </c>
      <c r="G241" s="1">
        <f t="shared" si="3"/>
        <v>8350000</v>
      </c>
    </row>
    <row r="242" spans="1:7" x14ac:dyDescent="0.15">
      <c r="A242" s="1">
        <v>240</v>
      </c>
      <c r="B242" s="1">
        <v>21</v>
      </c>
      <c r="C242" s="1">
        <v>9</v>
      </c>
      <c r="D242" s="1">
        <v>839600</v>
      </c>
      <c r="E242" s="1">
        <v>1679200</v>
      </c>
      <c r="F242" s="1">
        <v>167920</v>
      </c>
      <c r="G242" s="1">
        <f t="shared" si="3"/>
        <v>8396000</v>
      </c>
    </row>
    <row r="243" spans="1:7" x14ac:dyDescent="0.15">
      <c r="A243" s="1">
        <v>241</v>
      </c>
      <c r="B243" s="1">
        <v>21</v>
      </c>
      <c r="C243" s="1">
        <v>10</v>
      </c>
      <c r="D243" s="1">
        <v>844200</v>
      </c>
      <c r="E243" s="1">
        <v>1688400</v>
      </c>
      <c r="F243" s="1">
        <v>168840</v>
      </c>
      <c r="G243" s="1">
        <f t="shared" si="3"/>
        <v>8442000</v>
      </c>
    </row>
    <row r="244" spans="1:7" x14ac:dyDescent="0.15">
      <c r="A244" s="1">
        <v>242</v>
      </c>
      <c r="B244" s="1">
        <v>22</v>
      </c>
      <c r="C244" s="1">
        <v>0</v>
      </c>
      <c r="D244" s="1">
        <v>848800</v>
      </c>
      <c r="E244" s="1">
        <v>1697600</v>
      </c>
      <c r="F244" s="1">
        <v>169760</v>
      </c>
      <c r="G244" s="1">
        <f t="shared" si="3"/>
        <v>8488000</v>
      </c>
    </row>
    <row r="245" spans="1:7" x14ac:dyDescent="0.15">
      <c r="A245" s="1">
        <v>243</v>
      </c>
      <c r="B245" s="1">
        <v>22</v>
      </c>
      <c r="C245" s="1">
        <v>1</v>
      </c>
      <c r="D245" s="1">
        <v>853400</v>
      </c>
      <c r="E245" s="1">
        <v>1706800</v>
      </c>
      <c r="F245" s="1">
        <v>170680</v>
      </c>
      <c r="G245" s="1">
        <f t="shared" si="3"/>
        <v>8534000</v>
      </c>
    </row>
    <row r="246" spans="1:7" x14ac:dyDescent="0.15">
      <c r="A246" s="1">
        <v>244</v>
      </c>
      <c r="B246" s="1">
        <v>22</v>
      </c>
      <c r="C246" s="1">
        <v>2</v>
      </c>
      <c r="D246" s="1">
        <v>858000</v>
      </c>
      <c r="E246" s="1">
        <v>1716000</v>
      </c>
      <c r="F246" s="1">
        <v>171600</v>
      </c>
      <c r="G246" s="1">
        <f t="shared" si="3"/>
        <v>8580000</v>
      </c>
    </row>
    <row r="247" spans="1:7" x14ac:dyDescent="0.15">
      <c r="A247" s="1">
        <v>245</v>
      </c>
      <c r="B247" s="1">
        <v>22</v>
      </c>
      <c r="C247" s="1">
        <v>3</v>
      </c>
      <c r="D247" s="1">
        <v>862600</v>
      </c>
      <c r="E247" s="1">
        <v>1725200</v>
      </c>
      <c r="F247" s="1">
        <v>172520</v>
      </c>
      <c r="G247" s="1">
        <f t="shared" si="3"/>
        <v>8626000</v>
      </c>
    </row>
    <row r="248" spans="1:7" x14ac:dyDescent="0.15">
      <c r="A248" s="1">
        <v>246</v>
      </c>
      <c r="B248" s="1">
        <v>22</v>
      </c>
      <c r="C248" s="1">
        <v>4</v>
      </c>
      <c r="D248" s="1">
        <v>867200</v>
      </c>
      <c r="E248" s="1">
        <v>1734400</v>
      </c>
      <c r="F248" s="1">
        <v>173440</v>
      </c>
      <c r="G248" s="1">
        <f t="shared" si="3"/>
        <v>8672000</v>
      </c>
    </row>
    <row r="249" spans="1:7" x14ac:dyDescent="0.15">
      <c r="A249" s="1">
        <v>247</v>
      </c>
      <c r="B249" s="1">
        <v>22</v>
      </c>
      <c r="C249" s="1">
        <v>5</v>
      </c>
      <c r="D249" s="1">
        <v>871800</v>
      </c>
      <c r="E249" s="1">
        <v>1743600</v>
      </c>
      <c r="F249" s="1">
        <v>174360</v>
      </c>
      <c r="G249" s="1">
        <f t="shared" si="3"/>
        <v>8718000</v>
      </c>
    </row>
    <row r="250" spans="1:7" x14ac:dyDescent="0.15">
      <c r="A250" s="1">
        <v>248</v>
      </c>
      <c r="B250" s="1">
        <v>22</v>
      </c>
      <c r="C250" s="1">
        <v>6</v>
      </c>
      <c r="D250" s="1">
        <v>876400</v>
      </c>
      <c r="E250" s="1">
        <v>1752800</v>
      </c>
      <c r="F250" s="1">
        <v>175280</v>
      </c>
      <c r="G250" s="1">
        <f t="shared" si="3"/>
        <v>8764000</v>
      </c>
    </row>
    <row r="251" spans="1:7" x14ac:dyDescent="0.15">
      <c r="A251" s="1">
        <v>249</v>
      </c>
      <c r="B251" s="1">
        <v>22</v>
      </c>
      <c r="C251" s="1">
        <v>7</v>
      </c>
      <c r="D251" s="1">
        <v>881000</v>
      </c>
      <c r="E251" s="1">
        <v>1762000</v>
      </c>
      <c r="F251" s="1">
        <v>176200</v>
      </c>
      <c r="G251" s="1">
        <f t="shared" si="3"/>
        <v>8810000</v>
      </c>
    </row>
    <row r="252" spans="1:7" x14ac:dyDescent="0.15">
      <c r="A252" s="1">
        <v>250</v>
      </c>
      <c r="B252" s="1">
        <v>22</v>
      </c>
      <c r="C252" s="1">
        <v>8</v>
      </c>
      <c r="D252" s="1">
        <v>885900</v>
      </c>
      <c r="E252" s="1">
        <v>1771800</v>
      </c>
      <c r="F252" s="1">
        <v>177180</v>
      </c>
      <c r="G252" s="1">
        <f t="shared" si="3"/>
        <v>8859000</v>
      </c>
    </row>
    <row r="253" spans="1:7" x14ac:dyDescent="0.15">
      <c r="A253" s="1">
        <v>251</v>
      </c>
      <c r="B253" s="1">
        <v>22</v>
      </c>
      <c r="C253" s="1">
        <v>9</v>
      </c>
      <c r="D253" s="1">
        <v>890800</v>
      </c>
      <c r="E253" s="1">
        <v>1781600</v>
      </c>
      <c r="F253" s="1">
        <v>178160</v>
      </c>
      <c r="G253" s="1">
        <f t="shared" si="3"/>
        <v>8908000</v>
      </c>
    </row>
    <row r="254" spans="1:7" x14ac:dyDescent="0.15">
      <c r="A254" s="1">
        <v>252</v>
      </c>
      <c r="B254" s="1">
        <v>22</v>
      </c>
      <c r="C254" s="1">
        <v>10</v>
      </c>
      <c r="D254" s="1">
        <v>895700</v>
      </c>
      <c r="E254" s="1">
        <v>1791400</v>
      </c>
      <c r="F254" s="1">
        <v>179140</v>
      </c>
      <c r="G254" s="1">
        <f t="shared" si="3"/>
        <v>8957000</v>
      </c>
    </row>
    <row r="255" spans="1:7" x14ac:dyDescent="0.15">
      <c r="A255" s="1">
        <v>253</v>
      </c>
      <c r="B255" s="1">
        <v>23</v>
      </c>
      <c r="C255" s="1">
        <v>0</v>
      </c>
      <c r="D255" s="1">
        <v>900600</v>
      </c>
      <c r="E255" s="1">
        <v>1801200</v>
      </c>
      <c r="F255" s="1">
        <v>180120</v>
      </c>
      <c r="G255" s="1">
        <f t="shared" si="3"/>
        <v>9006000</v>
      </c>
    </row>
    <row r="256" spans="1:7" x14ac:dyDescent="0.15">
      <c r="A256" s="1">
        <v>254</v>
      </c>
      <c r="B256" s="1">
        <v>23</v>
      </c>
      <c r="C256" s="1">
        <v>1</v>
      </c>
      <c r="D256" s="1">
        <v>905500</v>
      </c>
      <c r="E256" s="1">
        <v>1811000</v>
      </c>
      <c r="F256" s="1">
        <v>181100</v>
      </c>
      <c r="G256" s="1">
        <f t="shared" si="3"/>
        <v>9055000</v>
      </c>
    </row>
    <row r="257" spans="1:7" x14ac:dyDescent="0.15">
      <c r="A257" s="1">
        <v>255</v>
      </c>
      <c r="B257" s="1">
        <v>23</v>
      </c>
      <c r="C257" s="1">
        <v>2</v>
      </c>
      <c r="D257" s="1">
        <v>910400</v>
      </c>
      <c r="E257" s="1">
        <v>1820800</v>
      </c>
      <c r="F257" s="1">
        <v>182080</v>
      </c>
      <c r="G257" s="1">
        <f t="shared" si="3"/>
        <v>9104000</v>
      </c>
    </row>
    <row r="258" spans="1:7" x14ac:dyDescent="0.15">
      <c r="A258" s="1">
        <v>256</v>
      </c>
      <c r="B258" s="1">
        <v>23</v>
      </c>
      <c r="C258" s="1">
        <v>3</v>
      </c>
      <c r="D258" s="1">
        <v>915300</v>
      </c>
      <c r="E258" s="1">
        <v>1830600</v>
      </c>
      <c r="F258" s="1">
        <v>183060</v>
      </c>
      <c r="G258" s="1">
        <f t="shared" si="3"/>
        <v>9153000</v>
      </c>
    </row>
    <row r="259" spans="1:7" x14ac:dyDescent="0.15">
      <c r="A259" s="1">
        <v>257</v>
      </c>
      <c r="B259" s="1">
        <v>23</v>
      </c>
      <c r="C259" s="1">
        <v>4</v>
      </c>
      <c r="D259" s="1">
        <v>920200</v>
      </c>
      <c r="E259" s="1">
        <v>1840400</v>
      </c>
      <c r="F259" s="1">
        <v>184040</v>
      </c>
      <c r="G259" s="1">
        <f t="shared" ref="G259:G322" si="4">IFERROR(D259/F259*E259,0)</f>
        <v>9202000</v>
      </c>
    </row>
    <row r="260" spans="1:7" x14ac:dyDescent="0.15">
      <c r="A260" s="1">
        <v>258</v>
      </c>
      <c r="B260" s="1">
        <v>23</v>
      </c>
      <c r="C260" s="1">
        <v>5</v>
      </c>
      <c r="D260" s="1">
        <v>925100</v>
      </c>
      <c r="E260" s="1">
        <v>1850200</v>
      </c>
      <c r="F260" s="1">
        <v>185020</v>
      </c>
      <c r="G260" s="1">
        <f t="shared" si="4"/>
        <v>9251000</v>
      </c>
    </row>
    <row r="261" spans="1:7" x14ac:dyDescent="0.15">
      <c r="A261" s="1">
        <v>259</v>
      </c>
      <c r="B261" s="1">
        <v>23</v>
      </c>
      <c r="C261" s="1">
        <v>6</v>
      </c>
      <c r="D261" s="1">
        <v>930000</v>
      </c>
      <c r="E261" s="1">
        <v>1860000</v>
      </c>
      <c r="F261" s="1">
        <v>186000</v>
      </c>
      <c r="G261" s="1">
        <f t="shared" si="4"/>
        <v>9300000</v>
      </c>
    </row>
    <row r="262" spans="1:7" x14ac:dyDescent="0.15">
      <c r="A262" s="1">
        <v>260</v>
      </c>
      <c r="B262" s="1">
        <v>23</v>
      </c>
      <c r="C262" s="1">
        <v>7</v>
      </c>
      <c r="D262" s="1">
        <v>934900</v>
      </c>
      <c r="E262" s="1">
        <v>1869800</v>
      </c>
      <c r="F262" s="1">
        <v>186980</v>
      </c>
      <c r="G262" s="1">
        <f t="shared" si="4"/>
        <v>9349000</v>
      </c>
    </row>
    <row r="263" spans="1:7" x14ac:dyDescent="0.15">
      <c r="A263" s="1">
        <v>261</v>
      </c>
      <c r="B263" s="1">
        <v>23</v>
      </c>
      <c r="C263" s="1">
        <v>8</v>
      </c>
      <c r="D263" s="1">
        <v>939800</v>
      </c>
      <c r="E263" s="1">
        <v>1879600</v>
      </c>
      <c r="F263" s="1">
        <v>187960</v>
      </c>
      <c r="G263" s="1">
        <f t="shared" si="4"/>
        <v>9398000</v>
      </c>
    </row>
    <row r="264" spans="1:7" x14ac:dyDescent="0.15">
      <c r="A264" s="1">
        <v>262</v>
      </c>
      <c r="B264" s="1">
        <v>23</v>
      </c>
      <c r="C264" s="1">
        <v>9</v>
      </c>
      <c r="D264" s="1">
        <v>944700</v>
      </c>
      <c r="E264" s="1">
        <v>1889400</v>
      </c>
      <c r="F264" s="1">
        <v>188940</v>
      </c>
      <c r="G264" s="1">
        <f t="shared" si="4"/>
        <v>9447000</v>
      </c>
    </row>
    <row r="265" spans="1:7" x14ac:dyDescent="0.15">
      <c r="A265" s="1">
        <v>263</v>
      </c>
      <c r="B265" s="1">
        <v>23</v>
      </c>
      <c r="C265" s="1">
        <v>10</v>
      </c>
      <c r="D265" s="1">
        <v>949600</v>
      </c>
      <c r="E265" s="1">
        <v>1899200</v>
      </c>
      <c r="F265" s="1">
        <v>189920</v>
      </c>
      <c r="G265" s="1">
        <f t="shared" si="4"/>
        <v>9496000</v>
      </c>
    </row>
    <row r="266" spans="1:7" x14ac:dyDescent="0.15">
      <c r="A266" s="1">
        <v>264</v>
      </c>
      <c r="B266" s="1">
        <v>24</v>
      </c>
      <c r="C266" s="1">
        <v>0</v>
      </c>
      <c r="D266" s="1">
        <v>954500</v>
      </c>
      <c r="E266" s="1">
        <v>1909000</v>
      </c>
      <c r="F266" s="1">
        <v>190900</v>
      </c>
      <c r="G266" s="1">
        <f t="shared" si="4"/>
        <v>9545000</v>
      </c>
    </row>
    <row r="267" spans="1:7" x14ac:dyDescent="0.15">
      <c r="A267" s="1">
        <v>265</v>
      </c>
      <c r="B267" s="1">
        <v>24</v>
      </c>
      <c r="C267" s="1">
        <v>1</v>
      </c>
      <c r="D267" s="1">
        <v>959400</v>
      </c>
      <c r="E267" s="1">
        <v>1918800</v>
      </c>
      <c r="F267" s="1">
        <v>191880</v>
      </c>
      <c r="G267" s="1">
        <f t="shared" si="4"/>
        <v>9594000</v>
      </c>
    </row>
    <row r="268" spans="1:7" x14ac:dyDescent="0.15">
      <c r="A268" s="1">
        <v>266</v>
      </c>
      <c r="B268" s="1">
        <v>24</v>
      </c>
      <c r="C268" s="1">
        <v>2</v>
      </c>
      <c r="D268" s="1">
        <v>964300</v>
      </c>
      <c r="E268" s="1">
        <v>1928600</v>
      </c>
      <c r="F268" s="1">
        <v>192860</v>
      </c>
      <c r="G268" s="1">
        <f t="shared" si="4"/>
        <v>9643000</v>
      </c>
    </row>
    <row r="269" spans="1:7" x14ac:dyDescent="0.15">
      <c r="A269" s="1">
        <v>267</v>
      </c>
      <c r="B269" s="1">
        <v>24</v>
      </c>
      <c r="C269" s="1">
        <v>3</v>
      </c>
      <c r="D269" s="1">
        <v>969200</v>
      </c>
      <c r="E269" s="1">
        <v>1938400</v>
      </c>
      <c r="F269" s="1">
        <v>193840</v>
      </c>
      <c r="G269" s="1">
        <f t="shared" si="4"/>
        <v>9692000</v>
      </c>
    </row>
    <row r="270" spans="1:7" x14ac:dyDescent="0.15">
      <c r="A270" s="1">
        <v>268</v>
      </c>
      <c r="B270" s="1">
        <v>24</v>
      </c>
      <c r="C270" s="1">
        <v>4</v>
      </c>
      <c r="D270" s="1">
        <v>974100</v>
      </c>
      <c r="E270" s="1">
        <v>1948200</v>
      </c>
      <c r="F270" s="1">
        <v>194820</v>
      </c>
      <c r="G270" s="1">
        <f t="shared" si="4"/>
        <v>9741000</v>
      </c>
    </row>
    <row r="271" spans="1:7" x14ac:dyDescent="0.15">
      <c r="A271" s="1">
        <v>269</v>
      </c>
      <c r="B271" s="1">
        <v>24</v>
      </c>
      <c r="C271" s="1">
        <v>5</v>
      </c>
      <c r="D271" s="1">
        <v>979000</v>
      </c>
      <c r="E271" s="1">
        <v>1958000</v>
      </c>
      <c r="F271" s="1">
        <v>195800</v>
      </c>
      <c r="G271" s="1">
        <f t="shared" si="4"/>
        <v>9790000</v>
      </c>
    </row>
    <row r="272" spans="1:7" x14ac:dyDescent="0.15">
      <c r="A272" s="1">
        <v>270</v>
      </c>
      <c r="B272" s="1">
        <v>24</v>
      </c>
      <c r="C272" s="1">
        <v>6</v>
      </c>
      <c r="D272" s="1">
        <v>983900</v>
      </c>
      <c r="E272" s="1">
        <v>1967800</v>
      </c>
      <c r="F272" s="1">
        <v>196780</v>
      </c>
      <c r="G272" s="1">
        <f t="shared" si="4"/>
        <v>9839000</v>
      </c>
    </row>
    <row r="273" spans="1:7" x14ac:dyDescent="0.15">
      <c r="A273" s="1">
        <v>271</v>
      </c>
      <c r="B273" s="1">
        <v>24</v>
      </c>
      <c r="C273" s="1">
        <v>7</v>
      </c>
      <c r="D273" s="1">
        <v>988800</v>
      </c>
      <c r="E273" s="1">
        <v>1977600</v>
      </c>
      <c r="F273" s="1">
        <v>197760</v>
      </c>
      <c r="G273" s="1">
        <f t="shared" si="4"/>
        <v>9888000</v>
      </c>
    </row>
    <row r="274" spans="1:7" x14ac:dyDescent="0.15">
      <c r="A274" s="1">
        <v>272</v>
      </c>
      <c r="B274" s="1">
        <v>24</v>
      </c>
      <c r="C274" s="1">
        <v>8</v>
      </c>
      <c r="D274" s="1">
        <v>993700</v>
      </c>
      <c r="E274" s="1">
        <v>1987400</v>
      </c>
      <c r="F274" s="1">
        <v>198740</v>
      </c>
      <c r="G274" s="1">
        <f t="shared" si="4"/>
        <v>9937000</v>
      </c>
    </row>
    <row r="275" spans="1:7" x14ac:dyDescent="0.15">
      <c r="A275" s="1">
        <v>273</v>
      </c>
      <c r="B275" s="1">
        <v>24</v>
      </c>
      <c r="C275" s="1">
        <v>9</v>
      </c>
      <c r="D275" s="1">
        <v>998600</v>
      </c>
      <c r="E275" s="1">
        <v>1997200</v>
      </c>
      <c r="F275" s="1">
        <v>199720</v>
      </c>
      <c r="G275" s="1">
        <f t="shared" si="4"/>
        <v>9986000</v>
      </c>
    </row>
    <row r="276" spans="1:7" x14ac:dyDescent="0.15">
      <c r="A276" s="1">
        <v>274</v>
      </c>
      <c r="B276" s="1">
        <v>24</v>
      </c>
      <c r="C276" s="1">
        <v>10</v>
      </c>
      <c r="D276" s="1">
        <v>1003500</v>
      </c>
      <c r="E276" s="1">
        <v>2007000</v>
      </c>
      <c r="F276" s="1">
        <v>200700</v>
      </c>
      <c r="G276" s="1">
        <f t="shared" si="4"/>
        <v>10035000</v>
      </c>
    </row>
    <row r="277" spans="1:7" x14ac:dyDescent="0.15">
      <c r="A277" s="1">
        <v>275</v>
      </c>
      <c r="B277" s="1">
        <v>25</v>
      </c>
      <c r="C277" s="1">
        <v>0</v>
      </c>
      <c r="D277" s="1">
        <v>1008400</v>
      </c>
      <c r="E277" s="1">
        <v>2016800</v>
      </c>
      <c r="F277" s="1">
        <v>201680</v>
      </c>
      <c r="G277" s="1">
        <f t="shared" si="4"/>
        <v>10084000</v>
      </c>
    </row>
    <row r="278" spans="1:7" x14ac:dyDescent="0.15">
      <c r="A278" s="1">
        <v>276</v>
      </c>
      <c r="B278" s="1">
        <v>25</v>
      </c>
      <c r="C278" s="1">
        <v>1</v>
      </c>
      <c r="D278" s="1">
        <v>1013300</v>
      </c>
      <c r="E278" s="1">
        <v>2026600</v>
      </c>
      <c r="F278" s="1">
        <v>202660</v>
      </c>
      <c r="G278" s="1">
        <f t="shared" si="4"/>
        <v>10133000</v>
      </c>
    </row>
    <row r="279" spans="1:7" x14ac:dyDescent="0.15">
      <c r="A279" s="1">
        <v>277</v>
      </c>
      <c r="B279" s="1">
        <v>25</v>
      </c>
      <c r="C279" s="1">
        <v>2</v>
      </c>
      <c r="D279" s="1">
        <v>1018200</v>
      </c>
      <c r="E279" s="1">
        <v>2036400</v>
      </c>
      <c r="F279" s="1">
        <v>203640</v>
      </c>
      <c r="G279" s="1">
        <f t="shared" si="4"/>
        <v>10182000</v>
      </c>
    </row>
    <row r="280" spans="1:7" x14ac:dyDescent="0.15">
      <c r="A280" s="1">
        <v>278</v>
      </c>
      <c r="B280" s="1">
        <v>25</v>
      </c>
      <c r="C280" s="1">
        <v>3</v>
      </c>
      <c r="D280" s="1">
        <v>1023100</v>
      </c>
      <c r="E280" s="1">
        <v>2046200</v>
      </c>
      <c r="F280" s="1">
        <v>204620</v>
      </c>
      <c r="G280" s="1">
        <f t="shared" si="4"/>
        <v>10231000</v>
      </c>
    </row>
    <row r="281" spans="1:7" x14ac:dyDescent="0.15">
      <c r="A281" s="1">
        <v>279</v>
      </c>
      <c r="B281" s="1">
        <v>25</v>
      </c>
      <c r="C281" s="1">
        <v>4</v>
      </c>
      <c r="D281" s="1">
        <v>1028000</v>
      </c>
      <c r="E281" s="1">
        <v>2056000</v>
      </c>
      <c r="F281" s="1">
        <v>205600</v>
      </c>
      <c r="G281" s="1">
        <f t="shared" si="4"/>
        <v>10280000</v>
      </c>
    </row>
    <row r="282" spans="1:7" x14ac:dyDescent="0.15">
      <c r="A282" s="1">
        <v>280</v>
      </c>
      <c r="B282" s="1">
        <v>25</v>
      </c>
      <c r="C282" s="1">
        <v>5</v>
      </c>
      <c r="D282" s="1">
        <v>1032900</v>
      </c>
      <c r="E282" s="1">
        <v>2065800</v>
      </c>
      <c r="F282" s="1">
        <v>206580</v>
      </c>
      <c r="G282" s="1">
        <f t="shared" si="4"/>
        <v>10329000</v>
      </c>
    </row>
    <row r="283" spans="1:7" x14ac:dyDescent="0.15">
      <c r="A283" s="1">
        <v>281</v>
      </c>
      <c r="B283" s="1">
        <v>25</v>
      </c>
      <c r="C283" s="1">
        <v>6</v>
      </c>
      <c r="D283" s="1">
        <v>1037800</v>
      </c>
      <c r="E283" s="1">
        <v>2075600</v>
      </c>
      <c r="F283" s="1">
        <v>207560</v>
      </c>
      <c r="G283" s="1">
        <f t="shared" si="4"/>
        <v>10378000</v>
      </c>
    </row>
    <row r="284" spans="1:7" x14ac:dyDescent="0.15">
      <c r="A284" s="1">
        <v>282</v>
      </c>
      <c r="B284" s="1">
        <v>25</v>
      </c>
      <c r="C284" s="1">
        <v>7</v>
      </c>
      <c r="D284" s="1">
        <v>1042700</v>
      </c>
      <c r="E284" s="1">
        <v>2085400</v>
      </c>
      <c r="F284" s="1">
        <v>208540</v>
      </c>
      <c r="G284" s="1">
        <f t="shared" si="4"/>
        <v>10427000</v>
      </c>
    </row>
    <row r="285" spans="1:7" x14ac:dyDescent="0.15">
      <c r="A285" s="1">
        <v>283</v>
      </c>
      <c r="B285" s="1">
        <v>25</v>
      </c>
      <c r="C285" s="1">
        <v>8</v>
      </c>
      <c r="D285" s="1">
        <v>1047600</v>
      </c>
      <c r="E285" s="1">
        <v>2095200</v>
      </c>
      <c r="F285" s="1">
        <v>209520</v>
      </c>
      <c r="G285" s="1">
        <f t="shared" si="4"/>
        <v>10476000</v>
      </c>
    </row>
    <row r="286" spans="1:7" x14ac:dyDescent="0.15">
      <c r="A286" s="1">
        <v>284</v>
      </c>
      <c r="B286" s="1">
        <v>25</v>
      </c>
      <c r="C286" s="1">
        <v>9</v>
      </c>
      <c r="D286" s="1">
        <v>1052500</v>
      </c>
      <c r="E286" s="1">
        <v>2105000</v>
      </c>
      <c r="F286" s="1">
        <v>210500</v>
      </c>
      <c r="G286" s="1">
        <f t="shared" si="4"/>
        <v>10525000</v>
      </c>
    </row>
    <row r="287" spans="1:7" x14ac:dyDescent="0.15">
      <c r="A287" s="1">
        <v>285</v>
      </c>
      <c r="B287" s="1">
        <v>25</v>
      </c>
      <c r="C287" s="1">
        <v>10</v>
      </c>
      <c r="D287" s="1">
        <v>1057400</v>
      </c>
      <c r="E287" s="1">
        <v>2114800</v>
      </c>
      <c r="F287" s="1">
        <v>211480</v>
      </c>
      <c r="G287" s="1">
        <f t="shared" si="4"/>
        <v>10574000</v>
      </c>
    </row>
    <row r="288" spans="1:7" x14ac:dyDescent="0.15">
      <c r="A288" s="1">
        <v>286</v>
      </c>
      <c r="B288" s="1">
        <v>26</v>
      </c>
      <c r="C288" s="1">
        <v>0</v>
      </c>
      <c r="D288" s="1">
        <v>1062300</v>
      </c>
      <c r="E288" s="1">
        <v>2124600</v>
      </c>
      <c r="F288" s="1">
        <v>212460</v>
      </c>
      <c r="G288" s="1">
        <f t="shared" si="4"/>
        <v>10623000</v>
      </c>
    </row>
    <row r="289" spans="1:7" x14ac:dyDescent="0.15">
      <c r="A289" s="1">
        <v>287</v>
      </c>
      <c r="B289" s="1">
        <v>26</v>
      </c>
      <c r="C289" s="1">
        <v>1</v>
      </c>
      <c r="D289" s="1">
        <v>1067200</v>
      </c>
      <c r="E289" s="1">
        <v>2134400</v>
      </c>
      <c r="F289" s="1">
        <v>213440</v>
      </c>
      <c r="G289" s="1">
        <f t="shared" si="4"/>
        <v>10672000</v>
      </c>
    </row>
    <row r="290" spans="1:7" x14ac:dyDescent="0.15">
      <c r="A290" s="1">
        <v>288</v>
      </c>
      <c r="B290" s="1">
        <v>26</v>
      </c>
      <c r="C290" s="1">
        <v>2</v>
      </c>
      <c r="D290" s="1">
        <v>1072100</v>
      </c>
      <c r="E290" s="1">
        <v>2144200</v>
      </c>
      <c r="F290" s="1">
        <v>214420</v>
      </c>
      <c r="G290" s="1">
        <f t="shared" si="4"/>
        <v>10721000</v>
      </c>
    </row>
    <row r="291" spans="1:7" x14ac:dyDescent="0.15">
      <c r="A291" s="1">
        <v>289</v>
      </c>
      <c r="B291" s="1">
        <v>26</v>
      </c>
      <c r="C291" s="1">
        <v>3</v>
      </c>
      <c r="D291" s="1">
        <v>1077000</v>
      </c>
      <c r="E291" s="1">
        <v>2154000</v>
      </c>
      <c r="F291" s="1">
        <v>215400</v>
      </c>
      <c r="G291" s="1">
        <f t="shared" si="4"/>
        <v>10770000</v>
      </c>
    </row>
    <row r="292" spans="1:7" x14ac:dyDescent="0.15">
      <c r="A292" s="1">
        <v>290</v>
      </c>
      <c r="B292" s="1">
        <v>26</v>
      </c>
      <c r="C292" s="1">
        <v>4</v>
      </c>
      <c r="D292" s="1">
        <v>1081900</v>
      </c>
      <c r="E292" s="1">
        <v>2163800</v>
      </c>
      <c r="F292" s="1">
        <v>216380</v>
      </c>
      <c r="G292" s="1">
        <f t="shared" si="4"/>
        <v>10819000</v>
      </c>
    </row>
    <row r="293" spans="1:7" x14ac:dyDescent="0.15">
      <c r="A293" s="1">
        <v>291</v>
      </c>
      <c r="B293" s="1">
        <v>26</v>
      </c>
      <c r="C293" s="1">
        <v>5</v>
      </c>
      <c r="D293" s="1">
        <v>1086800</v>
      </c>
      <c r="E293" s="1">
        <v>2173600</v>
      </c>
      <c r="F293" s="1">
        <v>217360</v>
      </c>
      <c r="G293" s="1">
        <f t="shared" si="4"/>
        <v>10868000</v>
      </c>
    </row>
    <row r="294" spans="1:7" x14ac:dyDescent="0.15">
      <c r="A294" s="1">
        <v>292</v>
      </c>
      <c r="B294" s="1">
        <v>26</v>
      </c>
      <c r="C294" s="1">
        <v>6</v>
      </c>
      <c r="D294" s="1">
        <v>1091700</v>
      </c>
      <c r="E294" s="1">
        <v>2183400</v>
      </c>
      <c r="F294" s="1">
        <v>218340</v>
      </c>
      <c r="G294" s="1">
        <f t="shared" si="4"/>
        <v>10917000</v>
      </c>
    </row>
    <row r="295" spans="1:7" x14ac:dyDescent="0.15">
      <c r="A295" s="1">
        <v>293</v>
      </c>
      <c r="B295" s="1">
        <v>26</v>
      </c>
      <c r="C295" s="1">
        <v>7</v>
      </c>
      <c r="D295" s="1">
        <v>1096600</v>
      </c>
      <c r="E295" s="1">
        <v>2193200</v>
      </c>
      <c r="F295" s="1">
        <v>219320</v>
      </c>
      <c r="G295" s="1">
        <f t="shared" si="4"/>
        <v>10966000</v>
      </c>
    </row>
    <row r="296" spans="1:7" x14ac:dyDescent="0.15">
      <c r="A296" s="1">
        <v>294</v>
      </c>
      <c r="B296" s="1">
        <v>26</v>
      </c>
      <c r="C296" s="1">
        <v>8</v>
      </c>
      <c r="D296" s="1">
        <v>1101500</v>
      </c>
      <c r="E296" s="1">
        <v>2203000</v>
      </c>
      <c r="F296" s="1">
        <v>220300</v>
      </c>
      <c r="G296" s="1">
        <f t="shared" si="4"/>
        <v>11015000</v>
      </c>
    </row>
    <row r="297" spans="1:7" x14ac:dyDescent="0.15">
      <c r="A297" s="1">
        <v>295</v>
      </c>
      <c r="B297" s="1">
        <v>26</v>
      </c>
      <c r="C297" s="1">
        <v>9</v>
      </c>
      <c r="D297" s="1">
        <v>1106400</v>
      </c>
      <c r="E297" s="1">
        <v>2212800</v>
      </c>
      <c r="F297" s="1">
        <v>221280</v>
      </c>
      <c r="G297" s="1">
        <f t="shared" si="4"/>
        <v>11064000</v>
      </c>
    </row>
    <row r="298" spans="1:7" x14ac:dyDescent="0.15">
      <c r="A298" s="1">
        <v>296</v>
      </c>
      <c r="B298" s="1">
        <v>26</v>
      </c>
      <c r="C298" s="1">
        <v>10</v>
      </c>
      <c r="D298" s="1">
        <v>1111300</v>
      </c>
      <c r="E298" s="1">
        <v>2222600</v>
      </c>
      <c r="F298" s="1">
        <v>222260</v>
      </c>
      <c r="G298" s="1">
        <f t="shared" si="4"/>
        <v>11113000</v>
      </c>
    </row>
    <row r="299" spans="1:7" x14ac:dyDescent="0.15">
      <c r="A299" s="1">
        <v>297</v>
      </c>
      <c r="B299" s="1">
        <v>27</v>
      </c>
      <c r="C299" s="1">
        <v>0</v>
      </c>
      <c r="D299" s="1">
        <v>1116200</v>
      </c>
      <c r="E299" s="1">
        <v>2232400</v>
      </c>
      <c r="F299" s="1">
        <v>223240</v>
      </c>
      <c r="G299" s="1">
        <f t="shared" si="4"/>
        <v>11162000</v>
      </c>
    </row>
    <row r="300" spans="1:7" x14ac:dyDescent="0.15">
      <c r="A300" s="1">
        <v>298</v>
      </c>
      <c r="B300" s="1">
        <v>27</v>
      </c>
      <c r="C300" s="1">
        <v>1</v>
      </c>
      <c r="D300" s="1">
        <v>1121100</v>
      </c>
      <c r="E300" s="1">
        <v>2242200</v>
      </c>
      <c r="F300" s="1">
        <v>224220</v>
      </c>
      <c r="G300" s="1">
        <f t="shared" si="4"/>
        <v>11211000</v>
      </c>
    </row>
    <row r="301" spans="1:7" x14ac:dyDescent="0.15">
      <c r="A301" s="1">
        <v>299</v>
      </c>
      <c r="B301" s="1">
        <v>27</v>
      </c>
      <c r="C301" s="1">
        <v>2</v>
      </c>
      <c r="D301" s="1">
        <v>1126000</v>
      </c>
      <c r="E301" s="1">
        <v>2252000</v>
      </c>
      <c r="F301" s="1">
        <v>225200</v>
      </c>
      <c r="G301" s="1">
        <f t="shared" si="4"/>
        <v>11260000</v>
      </c>
    </row>
    <row r="302" spans="1:7" x14ac:dyDescent="0.15">
      <c r="A302" s="1">
        <v>300</v>
      </c>
      <c r="B302" s="1">
        <v>27</v>
      </c>
      <c r="C302" s="1">
        <v>3</v>
      </c>
      <c r="D302" s="1">
        <v>1131200</v>
      </c>
      <c r="E302" s="1">
        <v>2262400</v>
      </c>
      <c r="F302" s="1">
        <v>226240</v>
      </c>
      <c r="G302" s="1">
        <f t="shared" si="4"/>
        <v>11312000</v>
      </c>
    </row>
    <row r="303" spans="1:7" x14ac:dyDescent="0.15">
      <c r="A303" s="1">
        <v>301</v>
      </c>
      <c r="B303" s="1">
        <v>27</v>
      </c>
      <c r="C303" s="1">
        <v>4</v>
      </c>
      <c r="D303" s="1">
        <v>1136400</v>
      </c>
      <c r="E303" s="1">
        <v>2272800</v>
      </c>
      <c r="F303" s="1">
        <v>227280</v>
      </c>
      <c r="G303" s="1">
        <f t="shared" si="4"/>
        <v>11364000</v>
      </c>
    </row>
    <row r="304" spans="1:7" x14ac:dyDescent="0.15">
      <c r="A304" s="1">
        <v>302</v>
      </c>
      <c r="B304" s="1">
        <v>27</v>
      </c>
      <c r="C304" s="1">
        <v>5</v>
      </c>
      <c r="D304" s="1">
        <v>1141600</v>
      </c>
      <c r="E304" s="1">
        <v>2283200</v>
      </c>
      <c r="F304" s="1">
        <v>228320</v>
      </c>
      <c r="G304" s="1">
        <f t="shared" si="4"/>
        <v>11416000</v>
      </c>
    </row>
    <row r="305" spans="1:7" x14ac:dyDescent="0.15">
      <c r="A305" s="1">
        <v>303</v>
      </c>
      <c r="B305" s="1">
        <v>27</v>
      </c>
      <c r="C305" s="1">
        <v>6</v>
      </c>
      <c r="D305" s="1">
        <v>1146800</v>
      </c>
      <c r="E305" s="1">
        <v>2293600</v>
      </c>
      <c r="F305" s="1">
        <v>229360</v>
      </c>
      <c r="G305" s="1">
        <f t="shared" si="4"/>
        <v>11468000</v>
      </c>
    </row>
    <row r="306" spans="1:7" x14ac:dyDescent="0.15">
      <c r="A306" s="1">
        <v>304</v>
      </c>
      <c r="B306" s="1">
        <v>27</v>
      </c>
      <c r="C306" s="1">
        <v>7</v>
      </c>
      <c r="D306" s="1">
        <v>1152000</v>
      </c>
      <c r="E306" s="1">
        <v>2304000</v>
      </c>
      <c r="F306" s="1">
        <v>230400</v>
      </c>
      <c r="G306" s="1">
        <f t="shared" si="4"/>
        <v>11520000</v>
      </c>
    </row>
    <row r="307" spans="1:7" x14ac:dyDescent="0.15">
      <c r="A307" s="1">
        <v>305</v>
      </c>
      <c r="B307" s="1">
        <v>27</v>
      </c>
      <c r="C307" s="1">
        <v>8</v>
      </c>
      <c r="D307" s="1">
        <v>1157200</v>
      </c>
      <c r="E307" s="1">
        <v>2314400</v>
      </c>
      <c r="F307" s="1">
        <v>231440</v>
      </c>
      <c r="G307" s="1">
        <f t="shared" si="4"/>
        <v>11572000</v>
      </c>
    </row>
    <row r="308" spans="1:7" x14ac:dyDescent="0.15">
      <c r="A308" s="1">
        <v>306</v>
      </c>
      <c r="B308" s="1">
        <v>27</v>
      </c>
      <c r="C308" s="1">
        <v>9</v>
      </c>
      <c r="D308" s="1">
        <v>1162400</v>
      </c>
      <c r="E308" s="1">
        <v>2324800</v>
      </c>
      <c r="F308" s="1">
        <v>232480</v>
      </c>
      <c r="G308" s="1">
        <f t="shared" si="4"/>
        <v>11624000</v>
      </c>
    </row>
    <row r="309" spans="1:7" x14ac:dyDescent="0.15">
      <c r="A309" s="1">
        <v>307</v>
      </c>
      <c r="B309" s="1">
        <v>27</v>
      </c>
      <c r="C309" s="1">
        <v>10</v>
      </c>
      <c r="D309" s="1">
        <v>1167600</v>
      </c>
      <c r="E309" s="1">
        <v>2335200</v>
      </c>
      <c r="F309" s="1">
        <v>233520</v>
      </c>
      <c r="G309" s="1">
        <f t="shared" si="4"/>
        <v>11676000</v>
      </c>
    </row>
    <row r="310" spans="1:7" x14ac:dyDescent="0.15">
      <c r="A310" s="1">
        <v>308</v>
      </c>
      <c r="B310" s="1">
        <v>28</v>
      </c>
      <c r="C310" s="1">
        <v>0</v>
      </c>
      <c r="D310" s="1">
        <v>1172800</v>
      </c>
      <c r="E310" s="1">
        <v>2345600</v>
      </c>
      <c r="F310" s="1">
        <v>234560</v>
      </c>
      <c r="G310" s="1">
        <f t="shared" si="4"/>
        <v>11728000</v>
      </c>
    </row>
    <row r="311" spans="1:7" x14ac:dyDescent="0.15">
      <c r="A311" s="1">
        <v>309</v>
      </c>
      <c r="B311" s="1">
        <v>28</v>
      </c>
      <c r="C311" s="1">
        <v>1</v>
      </c>
      <c r="D311" s="1">
        <v>1178000</v>
      </c>
      <c r="E311" s="1">
        <v>2356000</v>
      </c>
      <c r="F311" s="1">
        <v>235600</v>
      </c>
      <c r="G311" s="1">
        <f t="shared" si="4"/>
        <v>11780000</v>
      </c>
    </row>
    <row r="312" spans="1:7" x14ac:dyDescent="0.15">
      <c r="A312" s="1">
        <v>310</v>
      </c>
      <c r="B312" s="1">
        <v>28</v>
      </c>
      <c r="C312" s="1">
        <v>2</v>
      </c>
      <c r="D312" s="1">
        <v>1183200</v>
      </c>
      <c r="E312" s="1">
        <v>2366400</v>
      </c>
      <c r="F312" s="1">
        <v>236640</v>
      </c>
      <c r="G312" s="1">
        <f t="shared" si="4"/>
        <v>11832000</v>
      </c>
    </row>
    <row r="313" spans="1:7" x14ac:dyDescent="0.15">
      <c r="A313" s="1">
        <v>311</v>
      </c>
      <c r="B313" s="1">
        <v>28</v>
      </c>
      <c r="C313" s="1">
        <v>3</v>
      </c>
      <c r="D313" s="1">
        <v>1188400</v>
      </c>
      <c r="E313" s="1">
        <v>2376800</v>
      </c>
      <c r="F313" s="1">
        <v>237680</v>
      </c>
      <c r="G313" s="1">
        <f t="shared" si="4"/>
        <v>11884000</v>
      </c>
    </row>
    <row r="314" spans="1:7" x14ac:dyDescent="0.15">
      <c r="A314" s="1">
        <v>312</v>
      </c>
      <c r="B314" s="1">
        <v>28</v>
      </c>
      <c r="C314" s="1">
        <v>4</v>
      </c>
      <c r="D314" s="1">
        <v>1193600</v>
      </c>
      <c r="E314" s="1">
        <v>2387200</v>
      </c>
      <c r="F314" s="1">
        <v>238720</v>
      </c>
      <c r="G314" s="1">
        <f t="shared" si="4"/>
        <v>11936000</v>
      </c>
    </row>
    <row r="315" spans="1:7" x14ac:dyDescent="0.15">
      <c r="A315" s="1">
        <v>313</v>
      </c>
      <c r="B315" s="1">
        <v>28</v>
      </c>
      <c r="C315" s="1">
        <v>5</v>
      </c>
      <c r="D315" s="1">
        <v>1198800</v>
      </c>
      <c r="E315" s="1">
        <v>2397600</v>
      </c>
      <c r="F315" s="1">
        <v>239760</v>
      </c>
      <c r="G315" s="1">
        <f t="shared" si="4"/>
        <v>11988000</v>
      </c>
    </row>
    <row r="316" spans="1:7" x14ac:dyDescent="0.15">
      <c r="A316" s="1">
        <v>314</v>
      </c>
      <c r="B316" s="1">
        <v>28</v>
      </c>
      <c r="C316" s="1">
        <v>6</v>
      </c>
      <c r="D316" s="1">
        <v>1204000</v>
      </c>
      <c r="E316" s="1">
        <v>2408000</v>
      </c>
      <c r="F316" s="1">
        <v>240800</v>
      </c>
      <c r="G316" s="1">
        <f t="shared" si="4"/>
        <v>12040000</v>
      </c>
    </row>
    <row r="317" spans="1:7" x14ac:dyDescent="0.15">
      <c r="A317" s="1">
        <v>315</v>
      </c>
      <c r="B317" s="1">
        <v>28</v>
      </c>
      <c r="C317" s="1">
        <v>7</v>
      </c>
      <c r="D317" s="1">
        <v>1209200</v>
      </c>
      <c r="E317" s="1">
        <v>2418400</v>
      </c>
      <c r="F317" s="1">
        <v>241840</v>
      </c>
      <c r="G317" s="1">
        <f t="shared" si="4"/>
        <v>12092000</v>
      </c>
    </row>
    <row r="318" spans="1:7" x14ac:dyDescent="0.15">
      <c r="A318" s="1">
        <v>316</v>
      </c>
      <c r="B318" s="1">
        <v>28</v>
      </c>
      <c r="C318" s="1">
        <v>8</v>
      </c>
      <c r="D318" s="1">
        <v>1214400</v>
      </c>
      <c r="E318" s="1">
        <v>2428800</v>
      </c>
      <c r="F318" s="1">
        <v>242880</v>
      </c>
      <c r="G318" s="1">
        <f t="shared" si="4"/>
        <v>12144000</v>
      </c>
    </row>
    <row r="319" spans="1:7" x14ac:dyDescent="0.15">
      <c r="A319" s="1">
        <v>317</v>
      </c>
      <c r="B319" s="1">
        <v>28</v>
      </c>
      <c r="C319" s="1">
        <v>9</v>
      </c>
      <c r="D319" s="1">
        <v>1219600</v>
      </c>
      <c r="E319" s="1">
        <v>2439200</v>
      </c>
      <c r="F319" s="1">
        <v>243920</v>
      </c>
      <c r="G319" s="1">
        <f t="shared" si="4"/>
        <v>12196000</v>
      </c>
    </row>
    <row r="320" spans="1:7" x14ac:dyDescent="0.15">
      <c r="A320" s="1">
        <v>318</v>
      </c>
      <c r="B320" s="1">
        <v>28</v>
      </c>
      <c r="C320" s="1">
        <v>10</v>
      </c>
      <c r="D320" s="1">
        <v>1224800</v>
      </c>
      <c r="E320" s="1">
        <v>2449600</v>
      </c>
      <c r="F320" s="1">
        <v>244960</v>
      </c>
      <c r="G320" s="1">
        <f t="shared" si="4"/>
        <v>12248000</v>
      </c>
    </row>
    <row r="321" spans="1:7" x14ac:dyDescent="0.15">
      <c r="A321" s="1">
        <v>319</v>
      </c>
      <c r="B321" s="1">
        <v>29</v>
      </c>
      <c r="C321" s="1">
        <v>0</v>
      </c>
      <c r="D321" s="1">
        <v>1230000</v>
      </c>
      <c r="E321" s="1">
        <v>2460000</v>
      </c>
      <c r="F321" s="1">
        <v>246000</v>
      </c>
      <c r="G321" s="1">
        <f t="shared" si="4"/>
        <v>12300000</v>
      </c>
    </row>
    <row r="322" spans="1:7" x14ac:dyDescent="0.15">
      <c r="A322" s="1">
        <v>320</v>
      </c>
      <c r="B322" s="1">
        <v>29</v>
      </c>
      <c r="C322" s="1">
        <v>1</v>
      </c>
      <c r="D322" s="1">
        <v>1235200</v>
      </c>
      <c r="E322" s="1">
        <v>2470400</v>
      </c>
      <c r="F322" s="1">
        <v>247040</v>
      </c>
      <c r="G322" s="1">
        <f t="shared" si="4"/>
        <v>12352000</v>
      </c>
    </row>
    <row r="323" spans="1:7" x14ac:dyDescent="0.15">
      <c r="A323" s="1">
        <v>321</v>
      </c>
      <c r="B323" s="1">
        <v>29</v>
      </c>
      <c r="C323" s="1">
        <v>2</v>
      </c>
      <c r="D323" s="1">
        <v>1240400</v>
      </c>
      <c r="E323" s="1">
        <v>2480800</v>
      </c>
      <c r="F323" s="1">
        <v>248080</v>
      </c>
      <c r="G323" s="1">
        <f t="shared" ref="G323:G386" si="5">IFERROR(D323/F323*E323,0)</f>
        <v>12404000</v>
      </c>
    </row>
    <row r="324" spans="1:7" x14ac:dyDescent="0.15">
      <c r="A324" s="1">
        <v>322</v>
      </c>
      <c r="B324" s="1">
        <v>29</v>
      </c>
      <c r="C324" s="1">
        <v>3</v>
      </c>
      <c r="D324" s="1">
        <v>1245600</v>
      </c>
      <c r="E324" s="1">
        <v>2491200</v>
      </c>
      <c r="F324" s="1">
        <v>249120</v>
      </c>
      <c r="G324" s="1">
        <f t="shared" si="5"/>
        <v>12456000</v>
      </c>
    </row>
    <row r="325" spans="1:7" x14ac:dyDescent="0.15">
      <c r="A325" s="1">
        <v>323</v>
      </c>
      <c r="B325" s="1">
        <v>29</v>
      </c>
      <c r="C325" s="1">
        <v>4</v>
      </c>
      <c r="D325" s="1">
        <v>1250800</v>
      </c>
      <c r="E325" s="1">
        <v>2501600</v>
      </c>
      <c r="F325" s="1">
        <v>250160</v>
      </c>
      <c r="G325" s="1">
        <f t="shared" si="5"/>
        <v>12508000</v>
      </c>
    </row>
    <row r="326" spans="1:7" x14ac:dyDescent="0.15">
      <c r="A326" s="1">
        <v>324</v>
      </c>
      <c r="B326" s="1">
        <v>29</v>
      </c>
      <c r="C326" s="1">
        <v>5</v>
      </c>
      <c r="D326" s="1">
        <v>1256000</v>
      </c>
      <c r="E326" s="1">
        <v>2512000</v>
      </c>
      <c r="F326" s="1">
        <v>251200</v>
      </c>
      <c r="G326" s="1">
        <f t="shared" si="5"/>
        <v>12560000</v>
      </c>
    </row>
    <row r="327" spans="1:7" x14ac:dyDescent="0.15">
      <c r="A327" s="1">
        <v>325</v>
      </c>
      <c r="B327" s="1">
        <v>29</v>
      </c>
      <c r="C327" s="1">
        <v>6</v>
      </c>
      <c r="D327" s="1">
        <v>1261200</v>
      </c>
      <c r="E327" s="1">
        <v>2522400</v>
      </c>
      <c r="F327" s="1">
        <v>252240</v>
      </c>
      <c r="G327" s="1">
        <f t="shared" si="5"/>
        <v>12612000</v>
      </c>
    </row>
    <row r="328" spans="1:7" x14ac:dyDescent="0.15">
      <c r="A328" s="1">
        <v>326</v>
      </c>
      <c r="B328" s="1">
        <v>29</v>
      </c>
      <c r="C328" s="1">
        <v>7</v>
      </c>
      <c r="D328" s="1">
        <v>1266400</v>
      </c>
      <c r="E328" s="1">
        <v>2532800</v>
      </c>
      <c r="F328" s="1">
        <v>253280</v>
      </c>
      <c r="G328" s="1">
        <f t="shared" si="5"/>
        <v>12664000</v>
      </c>
    </row>
    <row r="329" spans="1:7" x14ac:dyDescent="0.15">
      <c r="A329" s="1">
        <v>327</v>
      </c>
      <c r="B329" s="1">
        <v>29</v>
      </c>
      <c r="C329" s="1">
        <v>8</v>
      </c>
      <c r="D329" s="1">
        <v>1271600</v>
      </c>
      <c r="E329" s="1">
        <v>2543200</v>
      </c>
      <c r="F329" s="1">
        <v>254320</v>
      </c>
      <c r="G329" s="1">
        <f t="shared" si="5"/>
        <v>12716000</v>
      </c>
    </row>
    <row r="330" spans="1:7" x14ac:dyDescent="0.15">
      <c r="A330" s="1">
        <v>328</v>
      </c>
      <c r="B330" s="1">
        <v>29</v>
      </c>
      <c r="C330" s="1">
        <v>9</v>
      </c>
      <c r="D330" s="1">
        <v>1276800</v>
      </c>
      <c r="E330" s="1">
        <v>2553600</v>
      </c>
      <c r="F330" s="1">
        <v>255360</v>
      </c>
      <c r="G330" s="1">
        <f t="shared" si="5"/>
        <v>12768000</v>
      </c>
    </row>
    <row r="331" spans="1:7" x14ac:dyDescent="0.15">
      <c r="A331" s="1">
        <v>329</v>
      </c>
      <c r="B331" s="1">
        <v>29</v>
      </c>
      <c r="C331" s="1">
        <v>10</v>
      </c>
      <c r="D331" s="1">
        <v>1282000</v>
      </c>
      <c r="E331" s="1">
        <v>2564000</v>
      </c>
      <c r="F331" s="1">
        <v>256400</v>
      </c>
      <c r="G331" s="1">
        <f t="shared" si="5"/>
        <v>12820000</v>
      </c>
    </row>
    <row r="332" spans="1:7" x14ac:dyDescent="0.15">
      <c r="A332" s="1">
        <v>330</v>
      </c>
      <c r="B332" s="1">
        <v>30</v>
      </c>
      <c r="C332" s="1">
        <v>0</v>
      </c>
      <c r="D332" s="1">
        <v>1287200</v>
      </c>
      <c r="E332" s="1">
        <v>2574400</v>
      </c>
      <c r="F332" s="1">
        <v>257440</v>
      </c>
      <c r="G332" s="1">
        <f t="shared" si="5"/>
        <v>12872000</v>
      </c>
    </row>
    <row r="333" spans="1:7" x14ac:dyDescent="0.15">
      <c r="A333" s="1">
        <v>331</v>
      </c>
      <c r="B333" s="1">
        <v>30</v>
      </c>
      <c r="C333" s="1">
        <v>1</v>
      </c>
      <c r="D333" s="1">
        <v>1292400</v>
      </c>
      <c r="E333" s="1">
        <v>2584800</v>
      </c>
      <c r="F333" s="1">
        <v>258480</v>
      </c>
      <c r="G333" s="1">
        <f t="shared" si="5"/>
        <v>12924000</v>
      </c>
    </row>
    <row r="334" spans="1:7" x14ac:dyDescent="0.15">
      <c r="A334" s="1">
        <v>332</v>
      </c>
      <c r="B334" s="1">
        <v>30</v>
      </c>
      <c r="C334" s="1">
        <v>2</v>
      </c>
      <c r="D334" s="1">
        <v>1297600</v>
      </c>
      <c r="E334" s="1">
        <v>2595200</v>
      </c>
      <c r="F334" s="1">
        <v>259520</v>
      </c>
      <c r="G334" s="1">
        <f t="shared" si="5"/>
        <v>12976000</v>
      </c>
    </row>
    <row r="335" spans="1:7" x14ac:dyDescent="0.15">
      <c r="A335" s="1">
        <v>333</v>
      </c>
      <c r="B335" s="1">
        <v>30</v>
      </c>
      <c r="C335" s="1">
        <v>3</v>
      </c>
      <c r="D335" s="1">
        <v>1302800</v>
      </c>
      <c r="E335" s="1">
        <v>2605600</v>
      </c>
      <c r="F335" s="1">
        <v>260560</v>
      </c>
      <c r="G335" s="1">
        <f t="shared" si="5"/>
        <v>13028000</v>
      </c>
    </row>
    <row r="336" spans="1:7" x14ac:dyDescent="0.15">
      <c r="A336" s="1">
        <v>334</v>
      </c>
      <c r="B336" s="1">
        <v>30</v>
      </c>
      <c r="C336" s="1">
        <v>4</v>
      </c>
      <c r="D336" s="1">
        <v>1308000</v>
      </c>
      <c r="E336" s="1">
        <v>2616000</v>
      </c>
      <c r="F336" s="1">
        <v>261600</v>
      </c>
      <c r="G336" s="1">
        <f t="shared" si="5"/>
        <v>13080000</v>
      </c>
    </row>
    <row r="337" spans="1:7" x14ac:dyDescent="0.15">
      <c r="A337" s="1">
        <v>335</v>
      </c>
      <c r="B337" s="1">
        <v>30</v>
      </c>
      <c r="C337" s="1">
        <v>5</v>
      </c>
      <c r="D337" s="1">
        <v>1313200</v>
      </c>
      <c r="E337" s="1">
        <v>2626400</v>
      </c>
      <c r="F337" s="1">
        <v>262640</v>
      </c>
      <c r="G337" s="1">
        <f t="shared" si="5"/>
        <v>13132000</v>
      </c>
    </row>
    <row r="338" spans="1:7" x14ac:dyDescent="0.15">
      <c r="A338" s="1">
        <v>336</v>
      </c>
      <c r="B338" s="1">
        <v>30</v>
      </c>
      <c r="C338" s="1">
        <v>6</v>
      </c>
      <c r="D338" s="1">
        <v>1318400</v>
      </c>
      <c r="E338" s="1">
        <v>2636800</v>
      </c>
      <c r="F338" s="1">
        <v>263680</v>
      </c>
      <c r="G338" s="1">
        <f t="shared" si="5"/>
        <v>13184000</v>
      </c>
    </row>
    <row r="339" spans="1:7" x14ac:dyDescent="0.15">
      <c r="A339" s="1">
        <v>337</v>
      </c>
      <c r="B339" s="1">
        <v>30</v>
      </c>
      <c r="C339" s="1">
        <v>7</v>
      </c>
      <c r="D339" s="1">
        <v>1323600</v>
      </c>
      <c r="E339" s="1">
        <v>2647200</v>
      </c>
      <c r="F339" s="1">
        <v>264720</v>
      </c>
      <c r="G339" s="1">
        <f t="shared" si="5"/>
        <v>13236000</v>
      </c>
    </row>
    <row r="340" spans="1:7" x14ac:dyDescent="0.15">
      <c r="A340" s="1">
        <v>338</v>
      </c>
      <c r="B340" s="1">
        <v>30</v>
      </c>
      <c r="C340" s="1">
        <v>8</v>
      </c>
      <c r="D340" s="1">
        <v>1328800</v>
      </c>
      <c r="E340" s="1">
        <v>2657600</v>
      </c>
      <c r="F340" s="1">
        <v>265760</v>
      </c>
      <c r="G340" s="1">
        <f t="shared" si="5"/>
        <v>13288000</v>
      </c>
    </row>
    <row r="341" spans="1:7" x14ac:dyDescent="0.15">
      <c r="A341" s="1">
        <v>339</v>
      </c>
      <c r="B341" s="1">
        <v>30</v>
      </c>
      <c r="C341" s="1">
        <v>9</v>
      </c>
      <c r="D341" s="1">
        <v>1334000</v>
      </c>
      <c r="E341" s="1">
        <v>2668000</v>
      </c>
      <c r="F341" s="1">
        <v>266800</v>
      </c>
      <c r="G341" s="1">
        <f t="shared" si="5"/>
        <v>13340000</v>
      </c>
    </row>
    <row r="342" spans="1:7" x14ac:dyDescent="0.15">
      <c r="A342" s="1">
        <v>340</v>
      </c>
      <c r="B342" s="1">
        <v>30</v>
      </c>
      <c r="C342" s="1">
        <v>10</v>
      </c>
      <c r="D342" s="1">
        <v>1339200</v>
      </c>
      <c r="E342" s="1">
        <v>2678400</v>
      </c>
      <c r="F342" s="1">
        <v>267840</v>
      </c>
      <c r="G342" s="1">
        <f t="shared" si="5"/>
        <v>13392000</v>
      </c>
    </row>
    <row r="343" spans="1:7" x14ac:dyDescent="0.15">
      <c r="A343" s="1">
        <v>341</v>
      </c>
      <c r="B343" s="1">
        <v>31</v>
      </c>
      <c r="C343" s="1">
        <v>0</v>
      </c>
      <c r="D343" s="1">
        <v>1344400</v>
      </c>
      <c r="E343" s="1">
        <v>2688800</v>
      </c>
      <c r="F343" s="1">
        <v>268880</v>
      </c>
      <c r="G343" s="1">
        <f t="shared" si="5"/>
        <v>13444000</v>
      </c>
    </row>
    <row r="344" spans="1:7" x14ac:dyDescent="0.15">
      <c r="A344" s="1">
        <v>342</v>
      </c>
      <c r="B344" s="1">
        <v>31</v>
      </c>
      <c r="C344" s="1">
        <v>1</v>
      </c>
      <c r="D344" s="1">
        <v>1349600</v>
      </c>
      <c r="E344" s="1">
        <v>2699200</v>
      </c>
      <c r="F344" s="1">
        <v>269920</v>
      </c>
      <c r="G344" s="1">
        <f t="shared" si="5"/>
        <v>13496000</v>
      </c>
    </row>
    <row r="345" spans="1:7" x14ac:dyDescent="0.15">
      <c r="A345" s="1">
        <v>343</v>
      </c>
      <c r="B345" s="1">
        <v>31</v>
      </c>
      <c r="C345" s="1">
        <v>2</v>
      </c>
      <c r="D345" s="1">
        <v>1354800</v>
      </c>
      <c r="E345" s="1">
        <v>2709600</v>
      </c>
      <c r="F345" s="1">
        <v>270960</v>
      </c>
      <c r="G345" s="1">
        <f t="shared" si="5"/>
        <v>13548000</v>
      </c>
    </row>
    <row r="346" spans="1:7" x14ac:dyDescent="0.15">
      <c r="A346" s="1">
        <v>344</v>
      </c>
      <c r="B346" s="1">
        <v>31</v>
      </c>
      <c r="C346" s="1">
        <v>3</v>
      </c>
      <c r="D346" s="1">
        <v>1360000</v>
      </c>
      <c r="E346" s="1">
        <v>2720000</v>
      </c>
      <c r="F346" s="1">
        <v>272000</v>
      </c>
      <c r="G346" s="1">
        <f t="shared" si="5"/>
        <v>13600000</v>
      </c>
    </row>
    <row r="347" spans="1:7" x14ac:dyDescent="0.15">
      <c r="A347" s="1">
        <v>345</v>
      </c>
      <c r="B347" s="1">
        <v>31</v>
      </c>
      <c r="C347" s="1">
        <v>4</v>
      </c>
      <c r="D347" s="1">
        <v>1365200</v>
      </c>
      <c r="E347" s="1">
        <v>2730400</v>
      </c>
      <c r="F347" s="1">
        <v>273040</v>
      </c>
      <c r="G347" s="1">
        <f t="shared" si="5"/>
        <v>13652000</v>
      </c>
    </row>
    <row r="348" spans="1:7" x14ac:dyDescent="0.15">
      <c r="A348" s="1">
        <v>346</v>
      </c>
      <c r="B348" s="1">
        <v>31</v>
      </c>
      <c r="C348" s="1">
        <v>5</v>
      </c>
      <c r="D348" s="1">
        <v>1370400</v>
      </c>
      <c r="E348" s="1">
        <v>2740800</v>
      </c>
      <c r="F348" s="1">
        <v>274080</v>
      </c>
      <c r="G348" s="1">
        <f t="shared" si="5"/>
        <v>13704000</v>
      </c>
    </row>
    <row r="349" spans="1:7" x14ac:dyDescent="0.15">
      <c r="A349" s="1">
        <v>347</v>
      </c>
      <c r="B349" s="1">
        <v>31</v>
      </c>
      <c r="C349" s="1">
        <v>6</v>
      </c>
      <c r="D349" s="1">
        <v>1375600</v>
      </c>
      <c r="E349" s="1">
        <v>2751200</v>
      </c>
      <c r="F349" s="1">
        <v>275120</v>
      </c>
      <c r="G349" s="1">
        <f t="shared" si="5"/>
        <v>13756000</v>
      </c>
    </row>
    <row r="350" spans="1:7" x14ac:dyDescent="0.15">
      <c r="A350" s="1">
        <v>348</v>
      </c>
      <c r="B350" s="1">
        <v>31</v>
      </c>
      <c r="C350" s="1">
        <v>7</v>
      </c>
      <c r="D350" s="1">
        <v>1380800</v>
      </c>
      <c r="E350" s="1">
        <v>2761600</v>
      </c>
      <c r="F350" s="1">
        <v>276160</v>
      </c>
      <c r="G350" s="1">
        <f t="shared" si="5"/>
        <v>13808000</v>
      </c>
    </row>
    <row r="351" spans="1:7" x14ac:dyDescent="0.15">
      <c r="A351" s="1">
        <v>349</v>
      </c>
      <c r="B351" s="1">
        <v>31</v>
      </c>
      <c r="C351" s="1">
        <v>8</v>
      </c>
      <c r="D351" s="1">
        <v>1386000</v>
      </c>
      <c r="E351" s="1">
        <v>2772000</v>
      </c>
      <c r="F351" s="1">
        <v>277200</v>
      </c>
      <c r="G351" s="1">
        <f t="shared" si="5"/>
        <v>13860000</v>
      </c>
    </row>
    <row r="352" spans="1:7" x14ac:dyDescent="0.15">
      <c r="A352" s="1">
        <v>350</v>
      </c>
      <c r="B352" s="1">
        <v>31</v>
      </c>
      <c r="C352" s="1">
        <v>9</v>
      </c>
      <c r="D352" s="1">
        <v>1391500</v>
      </c>
      <c r="E352" s="1">
        <v>2783000</v>
      </c>
      <c r="F352" s="1">
        <v>278300</v>
      </c>
      <c r="G352" s="1">
        <f t="shared" si="5"/>
        <v>13915000</v>
      </c>
    </row>
    <row r="353" spans="1:7" x14ac:dyDescent="0.15">
      <c r="A353" s="1">
        <v>351</v>
      </c>
      <c r="B353" s="1">
        <v>31</v>
      </c>
      <c r="C353" s="1">
        <v>10</v>
      </c>
      <c r="D353" s="1">
        <v>1397000</v>
      </c>
      <c r="E353" s="1">
        <v>2794000</v>
      </c>
      <c r="F353" s="1">
        <v>279400</v>
      </c>
      <c r="G353" s="1">
        <f t="shared" si="5"/>
        <v>13970000</v>
      </c>
    </row>
    <row r="354" spans="1:7" x14ac:dyDescent="0.15">
      <c r="A354" s="1">
        <v>352</v>
      </c>
      <c r="B354" s="1">
        <v>32</v>
      </c>
      <c r="C354" s="1">
        <v>0</v>
      </c>
      <c r="D354" s="1">
        <v>1402500</v>
      </c>
      <c r="E354" s="1">
        <v>2805000</v>
      </c>
      <c r="F354" s="1">
        <v>280500</v>
      </c>
      <c r="G354" s="1">
        <f t="shared" si="5"/>
        <v>14025000</v>
      </c>
    </row>
    <row r="355" spans="1:7" x14ac:dyDescent="0.15">
      <c r="A355" s="1">
        <v>353</v>
      </c>
      <c r="B355" s="1">
        <v>32</v>
      </c>
      <c r="C355" s="1">
        <v>1</v>
      </c>
      <c r="D355" s="1">
        <v>1408000</v>
      </c>
      <c r="E355" s="1">
        <v>2816000</v>
      </c>
      <c r="F355" s="1">
        <v>281600</v>
      </c>
      <c r="G355" s="1">
        <f t="shared" si="5"/>
        <v>14080000</v>
      </c>
    </row>
    <row r="356" spans="1:7" x14ac:dyDescent="0.15">
      <c r="A356" s="1">
        <v>354</v>
      </c>
      <c r="B356" s="1">
        <v>32</v>
      </c>
      <c r="C356" s="1">
        <v>2</v>
      </c>
      <c r="D356" s="1">
        <v>1413500</v>
      </c>
      <c r="E356" s="1">
        <v>2827000</v>
      </c>
      <c r="F356" s="1">
        <v>282700</v>
      </c>
      <c r="G356" s="1">
        <f t="shared" si="5"/>
        <v>14135000</v>
      </c>
    </row>
    <row r="357" spans="1:7" x14ac:dyDescent="0.15">
      <c r="A357" s="1">
        <v>355</v>
      </c>
      <c r="B357" s="1">
        <v>32</v>
      </c>
      <c r="C357" s="1">
        <v>3</v>
      </c>
      <c r="D357" s="1">
        <v>1419000</v>
      </c>
      <c r="E357" s="1">
        <v>2838000</v>
      </c>
      <c r="F357" s="1">
        <v>283800</v>
      </c>
      <c r="G357" s="1">
        <f t="shared" si="5"/>
        <v>14190000</v>
      </c>
    </row>
    <row r="358" spans="1:7" x14ac:dyDescent="0.15">
      <c r="A358" s="1">
        <v>356</v>
      </c>
      <c r="B358" s="1">
        <v>32</v>
      </c>
      <c r="C358" s="1">
        <v>4</v>
      </c>
      <c r="D358" s="1">
        <v>1424500</v>
      </c>
      <c r="E358" s="1">
        <v>2849000</v>
      </c>
      <c r="F358" s="1">
        <v>284900</v>
      </c>
      <c r="G358" s="1">
        <f t="shared" si="5"/>
        <v>14245000</v>
      </c>
    </row>
    <row r="359" spans="1:7" x14ac:dyDescent="0.15">
      <c r="A359" s="1">
        <v>357</v>
      </c>
      <c r="B359" s="1">
        <v>32</v>
      </c>
      <c r="C359" s="1">
        <v>5</v>
      </c>
      <c r="D359" s="1">
        <v>1430000</v>
      </c>
      <c r="E359" s="1">
        <v>2860000</v>
      </c>
      <c r="F359" s="1">
        <v>286000</v>
      </c>
      <c r="G359" s="1">
        <f t="shared" si="5"/>
        <v>14300000</v>
      </c>
    </row>
    <row r="360" spans="1:7" x14ac:dyDescent="0.15">
      <c r="A360" s="1">
        <v>358</v>
      </c>
      <c r="B360" s="1">
        <v>32</v>
      </c>
      <c r="C360" s="1">
        <v>6</v>
      </c>
      <c r="D360" s="1">
        <v>1435500</v>
      </c>
      <c r="E360" s="1">
        <v>2871000</v>
      </c>
      <c r="F360" s="1">
        <v>287100</v>
      </c>
      <c r="G360" s="1">
        <f t="shared" si="5"/>
        <v>14355000</v>
      </c>
    </row>
    <row r="361" spans="1:7" x14ac:dyDescent="0.15">
      <c r="A361" s="1">
        <v>359</v>
      </c>
      <c r="B361" s="1">
        <v>32</v>
      </c>
      <c r="C361" s="1">
        <v>7</v>
      </c>
      <c r="D361" s="1">
        <v>1441000</v>
      </c>
      <c r="E361" s="1">
        <v>2882000</v>
      </c>
      <c r="F361" s="1">
        <v>288200</v>
      </c>
      <c r="G361" s="1">
        <f t="shared" si="5"/>
        <v>14410000</v>
      </c>
    </row>
    <row r="362" spans="1:7" x14ac:dyDescent="0.15">
      <c r="A362" s="1">
        <v>360</v>
      </c>
      <c r="B362" s="1">
        <v>32</v>
      </c>
      <c r="C362" s="1">
        <v>8</v>
      </c>
      <c r="D362" s="1">
        <v>1446500</v>
      </c>
      <c r="E362" s="1">
        <v>2893000</v>
      </c>
      <c r="F362" s="1">
        <v>289300</v>
      </c>
      <c r="G362" s="1">
        <f t="shared" si="5"/>
        <v>14465000</v>
      </c>
    </row>
    <row r="363" spans="1:7" x14ac:dyDescent="0.15">
      <c r="A363" s="1">
        <v>361</v>
      </c>
      <c r="B363" s="1">
        <v>32</v>
      </c>
      <c r="C363" s="1">
        <v>9</v>
      </c>
      <c r="D363" s="1">
        <v>1452000</v>
      </c>
      <c r="E363" s="1">
        <v>2904000</v>
      </c>
      <c r="F363" s="1">
        <v>290400</v>
      </c>
      <c r="G363" s="1">
        <f t="shared" si="5"/>
        <v>14520000</v>
      </c>
    </row>
    <row r="364" spans="1:7" x14ac:dyDescent="0.15">
      <c r="A364" s="1">
        <v>362</v>
      </c>
      <c r="B364" s="1">
        <v>32</v>
      </c>
      <c r="C364" s="1">
        <v>10</v>
      </c>
      <c r="D364" s="1">
        <v>1457500</v>
      </c>
      <c r="E364" s="1">
        <v>2915000</v>
      </c>
      <c r="F364" s="1">
        <v>291500</v>
      </c>
      <c r="G364" s="1">
        <f t="shared" si="5"/>
        <v>14575000</v>
      </c>
    </row>
    <row r="365" spans="1:7" x14ac:dyDescent="0.15">
      <c r="A365" s="1">
        <v>363</v>
      </c>
      <c r="B365" s="1">
        <v>33</v>
      </c>
      <c r="C365" s="1">
        <v>0</v>
      </c>
      <c r="D365" s="1">
        <v>1463000</v>
      </c>
      <c r="E365" s="1">
        <v>2926000</v>
      </c>
      <c r="F365" s="1">
        <v>292600</v>
      </c>
      <c r="G365" s="1">
        <f t="shared" si="5"/>
        <v>14630000</v>
      </c>
    </row>
    <row r="366" spans="1:7" x14ac:dyDescent="0.15">
      <c r="A366" s="1">
        <v>364</v>
      </c>
      <c r="B366" s="1">
        <v>33</v>
      </c>
      <c r="C366" s="1">
        <v>1</v>
      </c>
      <c r="D366" s="1">
        <v>1468500</v>
      </c>
      <c r="E366" s="1">
        <v>2937000</v>
      </c>
      <c r="F366" s="1">
        <v>293700</v>
      </c>
      <c r="G366" s="1">
        <f t="shared" si="5"/>
        <v>14685000</v>
      </c>
    </row>
    <row r="367" spans="1:7" x14ac:dyDescent="0.15">
      <c r="A367" s="1">
        <v>365</v>
      </c>
      <c r="B367" s="1">
        <v>33</v>
      </c>
      <c r="C367" s="1">
        <v>2</v>
      </c>
      <c r="D367" s="1">
        <v>1474000</v>
      </c>
      <c r="E367" s="1">
        <v>2948000</v>
      </c>
      <c r="F367" s="1">
        <v>294800</v>
      </c>
      <c r="G367" s="1">
        <f t="shared" si="5"/>
        <v>14740000</v>
      </c>
    </row>
    <row r="368" spans="1:7" x14ac:dyDescent="0.15">
      <c r="A368" s="1">
        <v>366</v>
      </c>
      <c r="B368" s="1">
        <v>33</v>
      </c>
      <c r="C368" s="1">
        <v>3</v>
      </c>
      <c r="D368" s="1">
        <v>1479500</v>
      </c>
      <c r="E368" s="1">
        <v>2959000</v>
      </c>
      <c r="F368" s="1">
        <v>295900</v>
      </c>
      <c r="G368" s="1">
        <f t="shared" si="5"/>
        <v>14795000</v>
      </c>
    </row>
    <row r="369" spans="1:7" x14ac:dyDescent="0.15">
      <c r="A369" s="1">
        <v>367</v>
      </c>
      <c r="B369" s="1">
        <v>33</v>
      </c>
      <c r="C369" s="1">
        <v>4</v>
      </c>
      <c r="D369" s="1">
        <v>1485000</v>
      </c>
      <c r="E369" s="1">
        <v>2970000</v>
      </c>
      <c r="F369" s="1">
        <v>297000</v>
      </c>
      <c r="G369" s="1">
        <f t="shared" si="5"/>
        <v>14850000</v>
      </c>
    </row>
    <row r="370" spans="1:7" x14ac:dyDescent="0.15">
      <c r="A370" s="1">
        <v>368</v>
      </c>
      <c r="B370" s="1">
        <v>33</v>
      </c>
      <c r="C370" s="1">
        <v>5</v>
      </c>
      <c r="D370" s="1">
        <v>1490500</v>
      </c>
      <c r="E370" s="1">
        <v>2981000</v>
      </c>
      <c r="F370" s="1">
        <v>298100</v>
      </c>
      <c r="G370" s="1">
        <f t="shared" si="5"/>
        <v>14905000</v>
      </c>
    </row>
    <row r="371" spans="1:7" x14ac:dyDescent="0.15">
      <c r="A371" s="1">
        <v>369</v>
      </c>
      <c r="B371" s="1">
        <v>33</v>
      </c>
      <c r="C371" s="1">
        <v>6</v>
      </c>
      <c r="D371" s="1">
        <v>1496000</v>
      </c>
      <c r="E371" s="1">
        <v>2992000</v>
      </c>
      <c r="F371" s="1">
        <v>299200</v>
      </c>
      <c r="G371" s="1">
        <f t="shared" si="5"/>
        <v>14960000</v>
      </c>
    </row>
    <row r="372" spans="1:7" x14ac:dyDescent="0.15">
      <c r="A372" s="1">
        <v>370</v>
      </c>
      <c r="B372" s="1">
        <v>33</v>
      </c>
      <c r="C372" s="1">
        <v>7</v>
      </c>
      <c r="D372" s="1">
        <v>1501500</v>
      </c>
      <c r="E372" s="1">
        <v>3003000</v>
      </c>
      <c r="F372" s="1">
        <v>300300</v>
      </c>
      <c r="G372" s="1">
        <f t="shared" si="5"/>
        <v>15015000</v>
      </c>
    </row>
    <row r="373" spans="1:7" x14ac:dyDescent="0.15">
      <c r="A373" s="1">
        <v>371</v>
      </c>
      <c r="B373" s="1">
        <v>33</v>
      </c>
      <c r="C373" s="1">
        <v>8</v>
      </c>
      <c r="D373" s="1">
        <v>1507000</v>
      </c>
      <c r="E373" s="1">
        <v>3014000</v>
      </c>
      <c r="F373" s="1">
        <v>301400</v>
      </c>
      <c r="G373" s="1">
        <f t="shared" si="5"/>
        <v>15070000</v>
      </c>
    </row>
    <row r="374" spans="1:7" x14ac:dyDescent="0.15">
      <c r="A374" s="1">
        <v>372</v>
      </c>
      <c r="B374" s="1">
        <v>33</v>
      </c>
      <c r="C374" s="1">
        <v>9</v>
      </c>
      <c r="D374" s="1">
        <v>1512500</v>
      </c>
      <c r="E374" s="1">
        <v>3025000</v>
      </c>
      <c r="F374" s="1">
        <v>302500</v>
      </c>
      <c r="G374" s="1">
        <f t="shared" si="5"/>
        <v>15125000</v>
      </c>
    </row>
    <row r="375" spans="1:7" x14ac:dyDescent="0.15">
      <c r="A375" s="1">
        <v>373</v>
      </c>
      <c r="B375" s="1">
        <v>33</v>
      </c>
      <c r="C375" s="1">
        <v>10</v>
      </c>
      <c r="D375" s="1">
        <v>1518000</v>
      </c>
      <c r="E375" s="1">
        <v>3036000</v>
      </c>
      <c r="F375" s="1">
        <v>303600</v>
      </c>
      <c r="G375" s="1">
        <f t="shared" si="5"/>
        <v>15180000</v>
      </c>
    </row>
    <row r="376" spans="1:7" x14ac:dyDescent="0.15">
      <c r="A376" s="1">
        <v>374</v>
      </c>
      <c r="B376" s="1">
        <v>34</v>
      </c>
      <c r="C376" s="1">
        <v>0</v>
      </c>
      <c r="D376" s="1">
        <v>1523500</v>
      </c>
      <c r="E376" s="1">
        <v>3047000</v>
      </c>
      <c r="F376" s="1">
        <v>304700</v>
      </c>
      <c r="G376" s="1">
        <f t="shared" si="5"/>
        <v>15235000</v>
      </c>
    </row>
    <row r="377" spans="1:7" x14ac:dyDescent="0.15">
      <c r="A377" s="1">
        <v>375</v>
      </c>
      <c r="B377" s="1">
        <v>34</v>
      </c>
      <c r="C377" s="1">
        <v>1</v>
      </c>
      <c r="D377" s="1">
        <v>1529000</v>
      </c>
      <c r="E377" s="1">
        <v>3058000</v>
      </c>
      <c r="F377" s="1">
        <v>305800</v>
      </c>
      <c r="G377" s="1">
        <f t="shared" si="5"/>
        <v>15290000</v>
      </c>
    </row>
    <row r="378" spans="1:7" x14ac:dyDescent="0.15">
      <c r="A378" s="1">
        <v>376</v>
      </c>
      <c r="B378" s="1">
        <v>34</v>
      </c>
      <c r="C378" s="1">
        <v>2</v>
      </c>
      <c r="D378" s="1">
        <v>1534500</v>
      </c>
      <c r="E378" s="1">
        <v>3069000</v>
      </c>
      <c r="F378" s="1">
        <v>306900</v>
      </c>
      <c r="G378" s="1">
        <f t="shared" si="5"/>
        <v>15345000</v>
      </c>
    </row>
    <row r="379" spans="1:7" x14ac:dyDescent="0.15">
      <c r="A379" s="1">
        <v>377</v>
      </c>
      <c r="B379" s="1">
        <v>34</v>
      </c>
      <c r="C379" s="1">
        <v>3</v>
      </c>
      <c r="D379" s="1">
        <v>1540000</v>
      </c>
      <c r="E379" s="1">
        <v>3080000</v>
      </c>
      <c r="F379" s="1">
        <v>308000</v>
      </c>
      <c r="G379" s="1">
        <f t="shared" si="5"/>
        <v>15400000</v>
      </c>
    </row>
    <row r="380" spans="1:7" x14ac:dyDescent="0.15">
      <c r="A380" s="1">
        <v>378</v>
      </c>
      <c r="B380" s="1">
        <v>34</v>
      </c>
      <c r="C380" s="1">
        <v>4</v>
      </c>
      <c r="D380" s="1">
        <v>1545500</v>
      </c>
      <c r="E380" s="1">
        <v>3091000</v>
      </c>
      <c r="F380" s="1">
        <v>309100</v>
      </c>
      <c r="G380" s="1">
        <f t="shared" si="5"/>
        <v>15455000</v>
      </c>
    </row>
    <row r="381" spans="1:7" x14ac:dyDescent="0.15">
      <c r="A381" s="1">
        <v>379</v>
      </c>
      <c r="B381" s="1">
        <v>34</v>
      </c>
      <c r="C381" s="1">
        <v>5</v>
      </c>
      <c r="D381" s="1">
        <v>1551000</v>
      </c>
      <c r="E381" s="1">
        <v>3102000</v>
      </c>
      <c r="F381" s="1">
        <v>310200</v>
      </c>
      <c r="G381" s="1">
        <f t="shared" si="5"/>
        <v>15510000</v>
      </c>
    </row>
    <row r="382" spans="1:7" x14ac:dyDescent="0.15">
      <c r="A382" s="1">
        <v>380</v>
      </c>
      <c r="B382" s="1">
        <v>34</v>
      </c>
      <c r="C382" s="1">
        <v>6</v>
      </c>
      <c r="D382" s="1">
        <v>1556500</v>
      </c>
      <c r="E382" s="1">
        <v>3113000</v>
      </c>
      <c r="F382" s="1">
        <v>311300</v>
      </c>
      <c r="G382" s="1">
        <f t="shared" si="5"/>
        <v>15565000</v>
      </c>
    </row>
    <row r="383" spans="1:7" x14ac:dyDescent="0.15">
      <c r="A383" s="1">
        <v>381</v>
      </c>
      <c r="B383" s="1">
        <v>34</v>
      </c>
      <c r="C383" s="1">
        <v>7</v>
      </c>
      <c r="D383" s="1">
        <v>1562000</v>
      </c>
      <c r="E383" s="1">
        <v>3124000</v>
      </c>
      <c r="F383" s="1">
        <v>312400</v>
      </c>
      <c r="G383" s="1">
        <f t="shared" si="5"/>
        <v>15620000</v>
      </c>
    </row>
    <row r="384" spans="1:7" x14ac:dyDescent="0.15">
      <c r="A384" s="1">
        <v>382</v>
      </c>
      <c r="B384" s="1">
        <v>34</v>
      </c>
      <c r="C384" s="1">
        <v>8</v>
      </c>
      <c r="D384" s="1">
        <v>1567500</v>
      </c>
      <c r="E384" s="1">
        <v>3135000</v>
      </c>
      <c r="F384" s="1">
        <v>313500</v>
      </c>
      <c r="G384" s="1">
        <f t="shared" si="5"/>
        <v>15675000</v>
      </c>
    </row>
    <row r="385" spans="1:7" x14ac:dyDescent="0.15">
      <c r="A385" s="1">
        <v>383</v>
      </c>
      <c r="B385" s="1">
        <v>34</v>
      </c>
      <c r="C385" s="1">
        <v>9</v>
      </c>
      <c r="D385" s="1">
        <v>1573000</v>
      </c>
      <c r="E385" s="1">
        <v>3146000</v>
      </c>
      <c r="F385" s="1">
        <v>314600</v>
      </c>
      <c r="G385" s="1">
        <f t="shared" si="5"/>
        <v>15730000</v>
      </c>
    </row>
    <row r="386" spans="1:7" x14ac:dyDescent="0.15">
      <c r="A386" s="1">
        <v>384</v>
      </c>
      <c r="B386" s="1">
        <v>34</v>
      </c>
      <c r="C386" s="1">
        <v>10</v>
      </c>
      <c r="D386" s="1">
        <v>1578500</v>
      </c>
      <c r="E386" s="1">
        <v>3157000</v>
      </c>
      <c r="F386" s="1">
        <v>315700</v>
      </c>
      <c r="G386" s="1">
        <f t="shared" si="5"/>
        <v>15785000</v>
      </c>
    </row>
    <row r="387" spans="1:7" x14ac:dyDescent="0.15">
      <c r="A387" s="1">
        <v>385</v>
      </c>
      <c r="B387" s="1">
        <v>35</v>
      </c>
      <c r="C387" s="1">
        <v>0</v>
      </c>
      <c r="D387" s="1">
        <v>1584000</v>
      </c>
      <c r="E387" s="1">
        <v>3168000</v>
      </c>
      <c r="F387" s="1">
        <v>316800</v>
      </c>
      <c r="G387" s="1">
        <f t="shared" ref="G387:G450" si="6">IFERROR(D387/F387*E387,0)</f>
        <v>15840000</v>
      </c>
    </row>
    <row r="388" spans="1:7" x14ac:dyDescent="0.15">
      <c r="A388" s="1">
        <v>386</v>
      </c>
      <c r="B388" s="1">
        <v>35</v>
      </c>
      <c r="C388" s="1">
        <v>1</v>
      </c>
      <c r="D388" s="1">
        <v>1589500</v>
      </c>
      <c r="E388" s="1">
        <v>3179000</v>
      </c>
      <c r="F388" s="1">
        <v>317900</v>
      </c>
      <c r="G388" s="1">
        <f t="shared" si="6"/>
        <v>15895000</v>
      </c>
    </row>
    <row r="389" spans="1:7" x14ac:dyDescent="0.15">
      <c r="A389" s="1">
        <v>387</v>
      </c>
      <c r="B389" s="1">
        <v>35</v>
      </c>
      <c r="C389" s="1">
        <v>2</v>
      </c>
      <c r="D389" s="1">
        <v>1595000</v>
      </c>
      <c r="E389" s="1">
        <v>3190000</v>
      </c>
      <c r="F389" s="1">
        <v>319000</v>
      </c>
      <c r="G389" s="1">
        <f t="shared" si="6"/>
        <v>15950000</v>
      </c>
    </row>
    <row r="390" spans="1:7" x14ac:dyDescent="0.15">
      <c r="A390" s="1">
        <v>388</v>
      </c>
      <c r="B390" s="1">
        <v>35</v>
      </c>
      <c r="C390" s="1">
        <v>3</v>
      </c>
      <c r="D390" s="1">
        <v>1600500</v>
      </c>
      <c r="E390" s="1">
        <v>3201000</v>
      </c>
      <c r="F390" s="1">
        <v>320100</v>
      </c>
      <c r="G390" s="1">
        <f t="shared" si="6"/>
        <v>16005000</v>
      </c>
    </row>
    <row r="391" spans="1:7" x14ac:dyDescent="0.15">
      <c r="A391" s="1">
        <v>389</v>
      </c>
      <c r="B391" s="1">
        <v>35</v>
      </c>
      <c r="C391" s="1">
        <v>4</v>
      </c>
      <c r="D391" s="1">
        <v>1606000</v>
      </c>
      <c r="E391" s="1">
        <v>3212000</v>
      </c>
      <c r="F391" s="1">
        <v>321200</v>
      </c>
      <c r="G391" s="1">
        <f t="shared" si="6"/>
        <v>16060000</v>
      </c>
    </row>
    <row r="392" spans="1:7" x14ac:dyDescent="0.15">
      <c r="A392" s="1">
        <v>390</v>
      </c>
      <c r="B392" s="1">
        <v>35</v>
      </c>
      <c r="C392" s="1">
        <v>5</v>
      </c>
      <c r="D392" s="1">
        <v>1611500</v>
      </c>
      <c r="E392" s="1">
        <v>3223000</v>
      </c>
      <c r="F392" s="1">
        <v>322300</v>
      </c>
      <c r="G392" s="1">
        <f t="shared" si="6"/>
        <v>16115000</v>
      </c>
    </row>
    <row r="393" spans="1:7" x14ac:dyDescent="0.15">
      <c r="A393" s="1">
        <v>391</v>
      </c>
      <c r="B393" s="1">
        <v>35</v>
      </c>
      <c r="C393" s="1">
        <v>6</v>
      </c>
      <c r="D393" s="1">
        <v>1617000</v>
      </c>
      <c r="E393" s="1">
        <v>3234000</v>
      </c>
      <c r="F393" s="1">
        <v>323400</v>
      </c>
      <c r="G393" s="1">
        <f t="shared" si="6"/>
        <v>16170000</v>
      </c>
    </row>
    <row r="394" spans="1:7" x14ac:dyDescent="0.15">
      <c r="A394" s="1">
        <v>392</v>
      </c>
      <c r="B394" s="1">
        <v>35</v>
      </c>
      <c r="C394" s="1">
        <v>7</v>
      </c>
      <c r="D394" s="1">
        <v>1622500</v>
      </c>
      <c r="E394" s="1">
        <v>3245000</v>
      </c>
      <c r="F394" s="1">
        <v>324500</v>
      </c>
      <c r="G394" s="1">
        <f t="shared" si="6"/>
        <v>16225000</v>
      </c>
    </row>
    <row r="395" spans="1:7" x14ac:dyDescent="0.15">
      <c r="A395" s="1">
        <v>393</v>
      </c>
      <c r="B395" s="1">
        <v>35</v>
      </c>
      <c r="C395" s="1">
        <v>8</v>
      </c>
      <c r="D395" s="1">
        <v>1628000</v>
      </c>
      <c r="E395" s="1">
        <v>3256000</v>
      </c>
      <c r="F395" s="1">
        <v>325600</v>
      </c>
      <c r="G395" s="1">
        <f t="shared" si="6"/>
        <v>16280000</v>
      </c>
    </row>
    <row r="396" spans="1:7" x14ac:dyDescent="0.15">
      <c r="A396" s="1">
        <v>394</v>
      </c>
      <c r="B396" s="1">
        <v>35</v>
      </c>
      <c r="C396" s="1">
        <v>9</v>
      </c>
      <c r="D396" s="1">
        <v>1633500</v>
      </c>
      <c r="E396" s="1">
        <v>3267000</v>
      </c>
      <c r="F396" s="1">
        <v>326700</v>
      </c>
      <c r="G396" s="1">
        <f t="shared" si="6"/>
        <v>16335000</v>
      </c>
    </row>
    <row r="397" spans="1:7" x14ac:dyDescent="0.15">
      <c r="A397" s="1">
        <v>395</v>
      </c>
      <c r="B397" s="1">
        <v>35</v>
      </c>
      <c r="C397" s="1">
        <v>10</v>
      </c>
      <c r="D397" s="1">
        <v>1639000</v>
      </c>
      <c r="E397" s="1">
        <v>3278000</v>
      </c>
      <c r="F397" s="1">
        <v>327800</v>
      </c>
      <c r="G397" s="1">
        <f t="shared" si="6"/>
        <v>16390000</v>
      </c>
    </row>
    <row r="398" spans="1:7" x14ac:dyDescent="0.15">
      <c r="A398" s="1">
        <v>396</v>
      </c>
      <c r="B398" s="1">
        <v>36</v>
      </c>
      <c r="C398" s="1">
        <v>0</v>
      </c>
      <c r="D398" s="1">
        <v>1644500</v>
      </c>
      <c r="E398" s="1">
        <v>3289000</v>
      </c>
      <c r="F398" s="1">
        <v>328900</v>
      </c>
      <c r="G398" s="1">
        <f t="shared" si="6"/>
        <v>16445000</v>
      </c>
    </row>
    <row r="399" spans="1:7" x14ac:dyDescent="0.15">
      <c r="A399" s="1">
        <v>397</v>
      </c>
      <c r="B399" s="1">
        <v>36</v>
      </c>
      <c r="C399" s="1">
        <v>1</v>
      </c>
      <c r="D399" s="1">
        <v>1650000</v>
      </c>
      <c r="E399" s="1">
        <v>3300000</v>
      </c>
      <c r="F399" s="1">
        <v>330000</v>
      </c>
      <c r="G399" s="1">
        <f t="shared" si="6"/>
        <v>16500000</v>
      </c>
    </row>
    <row r="400" spans="1:7" x14ac:dyDescent="0.15">
      <c r="A400" s="1">
        <v>398</v>
      </c>
      <c r="B400" s="1">
        <v>36</v>
      </c>
      <c r="C400" s="1">
        <v>2</v>
      </c>
      <c r="D400" s="1">
        <v>1655500</v>
      </c>
      <c r="E400" s="1">
        <v>3311000</v>
      </c>
      <c r="F400" s="1">
        <v>331100</v>
      </c>
      <c r="G400" s="1">
        <f t="shared" si="6"/>
        <v>16555000</v>
      </c>
    </row>
    <row r="401" spans="1:7" x14ac:dyDescent="0.15">
      <c r="A401" s="1">
        <v>399</v>
      </c>
      <c r="B401" s="1">
        <v>36</v>
      </c>
      <c r="C401" s="1">
        <v>3</v>
      </c>
      <c r="D401" s="1">
        <v>1661000</v>
      </c>
      <c r="E401" s="1">
        <v>3322000</v>
      </c>
      <c r="F401" s="1">
        <v>332200</v>
      </c>
      <c r="G401" s="1">
        <f t="shared" si="6"/>
        <v>16610000</v>
      </c>
    </row>
    <row r="402" spans="1:7" x14ac:dyDescent="0.15">
      <c r="A402" s="1">
        <v>400</v>
      </c>
      <c r="B402" s="1">
        <v>36</v>
      </c>
      <c r="C402" s="1">
        <v>4</v>
      </c>
      <c r="D402" s="1">
        <v>1666800</v>
      </c>
      <c r="E402" s="1">
        <v>3333600</v>
      </c>
      <c r="F402" s="1">
        <v>333360</v>
      </c>
      <c r="G402" s="1">
        <f t="shared" si="6"/>
        <v>16668000</v>
      </c>
    </row>
    <row r="403" spans="1:7" x14ac:dyDescent="0.15">
      <c r="A403" s="1">
        <v>401</v>
      </c>
      <c r="B403" s="1">
        <v>36</v>
      </c>
      <c r="C403" s="1">
        <v>5</v>
      </c>
      <c r="D403" s="1">
        <v>1672600</v>
      </c>
      <c r="E403" s="1">
        <v>3345200</v>
      </c>
      <c r="F403" s="1">
        <v>334520</v>
      </c>
      <c r="G403" s="1">
        <f t="shared" si="6"/>
        <v>16726000</v>
      </c>
    </row>
    <row r="404" spans="1:7" x14ac:dyDescent="0.15">
      <c r="A404" s="1">
        <v>402</v>
      </c>
      <c r="B404" s="1">
        <v>36</v>
      </c>
      <c r="C404" s="1">
        <v>6</v>
      </c>
      <c r="D404" s="1">
        <v>1678400</v>
      </c>
      <c r="E404" s="1">
        <v>3356800</v>
      </c>
      <c r="F404" s="1">
        <v>335680</v>
      </c>
      <c r="G404" s="1">
        <f t="shared" si="6"/>
        <v>16784000</v>
      </c>
    </row>
    <row r="405" spans="1:7" x14ac:dyDescent="0.15">
      <c r="A405" s="1">
        <v>403</v>
      </c>
      <c r="B405" s="1">
        <v>36</v>
      </c>
      <c r="C405" s="1">
        <v>7</v>
      </c>
      <c r="D405" s="1">
        <v>1684200</v>
      </c>
      <c r="E405" s="1">
        <v>3368400</v>
      </c>
      <c r="F405" s="1">
        <v>336840</v>
      </c>
      <c r="G405" s="1">
        <f t="shared" si="6"/>
        <v>16842000</v>
      </c>
    </row>
    <row r="406" spans="1:7" x14ac:dyDescent="0.15">
      <c r="A406" s="1">
        <v>404</v>
      </c>
      <c r="B406" s="1">
        <v>36</v>
      </c>
      <c r="C406" s="1">
        <v>8</v>
      </c>
      <c r="D406" s="1">
        <v>1690000</v>
      </c>
      <c r="E406" s="1">
        <v>3380000</v>
      </c>
      <c r="F406" s="1">
        <v>338000</v>
      </c>
      <c r="G406" s="1">
        <f t="shared" si="6"/>
        <v>16900000</v>
      </c>
    </row>
    <row r="407" spans="1:7" x14ac:dyDescent="0.15">
      <c r="A407" s="1">
        <v>405</v>
      </c>
      <c r="B407" s="1">
        <v>36</v>
      </c>
      <c r="C407" s="1">
        <v>9</v>
      </c>
      <c r="D407" s="1">
        <v>1695800</v>
      </c>
      <c r="E407" s="1">
        <v>3391600</v>
      </c>
      <c r="F407" s="1">
        <v>339160</v>
      </c>
      <c r="G407" s="1">
        <f t="shared" si="6"/>
        <v>16958000</v>
      </c>
    </row>
    <row r="408" spans="1:7" x14ac:dyDescent="0.15">
      <c r="A408" s="1">
        <v>406</v>
      </c>
      <c r="B408" s="1">
        <v>36</v>
      </c>
      <c r="C408" s="1">
        <v>10</v>
      </c>
      <c r="D408" s="1">
        <v>1701600</v>
      </c>
      <c r="E408" s="1">
        <v>3403200</v>
      </c>
      <c r="F408" s="1">
        <v>340320</v>
      </c>
      <c r="G408" s="1">
        <f t="shared" si="6"/>
        <v>17016000</v>
      </c>
    </row>
    <row r="409" spans="1:7" x14ac:dyDescent="0.15">
      <c r="A409" s="1">
        <v>407</v>
      </c>
      <c r="B409" s="1">
        <v>37</v>
      </c>
      <c r="C409" s="1">
        <v>0</v>
      </c>
      <c r="D409" s="1">
        <v>1707400</v>
      </c>
      <c r="E409" s="1">
        <v>3414800</v>
      </c>
      <c r="F409" s="1">
        <v>341480</v>
      </c>
      <c r="G409" s="1">
        <f t="shared" si="6"/>
        <v>17074000</v>
      </c>
    </row>
    <row r="410" spans="1:7" x14ac:dyDescent="0.15">
      <c r="A410" s="1">
        <v>408</v>
      </c>
      <c r="B410" s="1">
        <v>37</v>
      </c>
      <c r="C410" s="1">
        <v>1</v>
      </c>
      <c r="D410" s="1">
        <v>1713200</v>
      </c>
      <c r="E410" s="1">
        <v>3426400</v>
      </c>
      <c r="F410" s="1">
        <v>342640</v>
      </c>
      <c r="G410" s="1">
        <f t="shared" si="6"/>
        <v>17132000</v>
      </c>
    </row>
    <row r="411" spans="1:7" x14ac:dyDescent="0.15">
      <c r="A411" s="1">
        <v>409</v>
      </c>
      <c r="B411" s="1">
        <v>37</v>
      </c>
      <c r="C411" s="1">
        <v>2</v>
      </c>
      <c r="D411" s="1">
        <v>1719000</v>
      </c>
      <c r="E411" s="1">
        <v>3438000</v>
      </c>
      <c r="F411" s="1">
        <v>343800</v>
      </c>
      <c r="G411" s="1">
        <f t="shared" si="6"/>
        <v>17190000</v>
      </c>
    </row>
    <row r="412" spans="1:7" x14ac:dyDescent="0.15">
      <c r="A412" s="1">
        <v>410</v>
      </c>
      <c r="B412" s="1">
        <v>37</v>
      </c>
      <c r="C412" s="1">
        <v>3</v>
      </c>
      <c r="D412" s="1">
        <v>1724800</v>
      </c>
      <c r="E412" s="1">
        <v>3449600</v>
      </c>
      <c r="F412" s="1">
        <v>344960</v>
      </c>
      <c r="G412" s="1">
        <f t="shared" si="6"/>
        <v>17248000</v>
      </c>
    </row>
    <row r="413" spans="1:7" x14ac:dyDescent="0.15">
      <c r="A413" s="1">
        <v>411</v>
      </c>
      <c r="B413" s="1">
        <v>37</v>
      </c>
      <c r="C413" s="1">
        <v>4</v>
      </c>
      <c r="D413" s="1">
        <v>1730600</v>
      </c>
      <c r="E413" s="1">
        <v>3461200</v>
      </c>
      <c r="F413" s="1">
        <v>346120</v>
      </c>
      <c r="G413" s="1">
        <f t="shared" si="6"/>
        <v>17306000</v>
      </c>
    </row>
    <row r="414" spans="1:7" x14ac:dyDescent="0.15">
      <c r="A414" s="1">
        <v>412</v>
      </c>
      <c r="B414" s="1">
        <v>37</v>
      </c>
      <c r="C414" s="1">
        <v>5</v>
      </c>
      <c r="D414" s="1">
        <v>1736400</v>
      </c>
      <c r="E414" s="1">
        <v>3472800</v>
      </c>
      <c r="F414" s="1">
        <v>347280</v>
      </c>
      <c r="G414" s="1">
        <f t="shared" si="6"/>
        <v>17364000</v>
      </c>
    </row>
    <row r="415" spans="1:7" x14ac:dyDescent="0.15">
      <c r="A415" s="1">
        <v>413</v>
      </c>
      <c r="B415" s="1">
        <v>37</v>
      </c>
      <c r="C415" s="1">
        <v>6</v>
      </c>
      <c r="D415" s="1">
        <v>1742200</v>
      </c>
      <c r="E415" s="1">
        <v>3484400</v>
      </c>
      <c r="F415" s="1">
        <v>348440</v>
      </c>
      <c r="G415" s="1">
        <f t="shared" si="6"/>
        <v>17422000</v>
      </c>
    </row>
    <row r="416" spans="1:7" x14ac:dyDescent="0.15">
      <c r="A416" s="1">
        <v>414</v>
      </c>
      <c r="B416" s="1">
        <v>37</v>
      </c>
      <c r="C416" s="1">
        <v>7</v>
      </c>
      <c r="D416" s="1">
        <v>1748000</v>
      </c>
      <c r="E416" s="1">
        <v>3496000</v>
      </c>
      <c r="F416" s="1">
        <v>349600</v>
      </c>
      <c r="G416" s="1">
        <f t="shared" si="6"/>
        <v>17480000</v>
      </c>
    </row>
    <row r="417" spans="1:7" x14ac:dyDescent="0.15">
      <c r="A417" s="1">
        <v>415</v>
      </c>
      <c r="B417" s="1">
        <v>37</v>
      </c>
      <c r="C417" s="1">
        <v>8</v>
      </c>
      <c r="D417" s="1">
        <v>1753800</v>
      </c>
      <c r="E417" s="1">
        <v>3507600</v>
      </c>
      <c r="F417" s="1">
        <v>350760</v>
      </c>
      <c r="G417" s="1">
        <f t="shared" si="6"/>
        <v>17538000</v>
      </c>
    </row>
    <row r="418" spans="1:7" x14ac:dyDescent="0.15">
      <c r="A418" s="1">
        <v>416</v>
      </c>
      <c r="B418" s="1">
        <v>37</v>
      </c>
      <c r="C418" s="1">
        <v>9</v>
      </c>
      <c r="D418" s="1">
        <v>1759600</v>
      </c>
      <c r="E418" s="1">
        <v>3519200</v>
      </c>
      <c r="F418" s="1">
        <v>351920</v>
      </c>
      <c r="G418" s="1">
        <f t="shared" si="6"/>
        <v>17596000</v>
      </c>
    </row>
    <row r="419" spans="1:7" x14ac:dyDescent="0.15">
      <c r="A419" s="1">
        <v>417</v>
      </c>
      <c r="B419" s="1">
        <v>37</v>
      </c>
      <c r="C419" s="1">
        <v>10</v>
      </c>
      <c r="D419" s="1">
        <v>1765400</v>
      </c>
      <c r="E419" s="1">
        <v>3530800</v>
      </c>
      <c r="F419" s="1">
        <v>353080</v>
      </c>
      <c r="G419" s="1">
        <f t="shared" si="6"/>
        <v>17654000</v>
      </c>
    </row>
    <row r="420" spans="1:7" x14ac:dyDescent="0.15">
      <c r="A420" s="1">
        <v>418</v>
      </c>
      <c r="B420" s="1">
        <v>38</v>
      </c>
      <c r="C420" s="1">
        <v>0</v>
      </c>
      <c r="D420" s="1">
        <v>1771200</v>
      </c>
      <c r="E420" s="1">
        <v>3542400</v>
      </c>
      <c r="F420" s="1">
        <v>354240</v>
      </c>
      <c r="G420" s="1">
        <f t="shared" si="6"/>
        <v>17712000</v>
      </c>
    </row>
    <row r="421" spans="1:7" x14ac:dyDescent="0.15">
      <c r="A421" s="1">
        <v>419</v>
      </c>
      <c r="B421" s="1">
        <v>38</v>
      </c>
      <c r="C421" s="1">
        <v>1</v>
      </c>
      <c r="D421" s="1">
        <v>1777000</v>
      </c>
      <c r="E421" s="1">
        <v>3554000</v>
      </c>
      <c r="F421" s="1">
        <v>355400</v>
      </c>
      <c r="G421" s="1">
        <f t="shared" si="6"/>
        <v>17770000</v>
      </c>
    </row>
    <row r="422" spans="1:7" x14ac:dyDescent="0.15">
      <c r="A422" s="1">
        <v>420</v>
      </c>
      <c r="B422" s="1">
        <v>38</v>
      </c>
      <c r="C422" s="1">
        <v>2</v>
      </c>
      <c r="D422" s="1">
        <v>1782800</v>
      </c>
      <c r="E422" s="1">
        <v>3565600</v>
      </c>
      <c r="F422" s="1">
        <v>356560</v>
      </c>
      <c r="G422" s="1">
        <f t="shared" si="6"/>
        <v>17828000</v>
      </c>
    </row>
    <row r="423" spans="1:7" x14ac:dyDescent="0.15">
      <c r="A423" s="1">
        <v>421</v>
      </c>
      <c r="B423" s="1">
        <v>38</v>
      </c>
      <c r="C423" s="1">
        <v>3</v>
      </c>
      <c r="D423" s="1">
        <v>1788600</v>
      </c>
      <c r="E423" s="1">
        <v>3577200</v>
      </c>
      <c r="F423" s="1">
        <v>357720</v>
      </c>
      <c r="G423" s="1">
        <f t="shared" si="6"/>
        <v>17886000</v>
      </c>
    </row>
    <row r="424" spans="1:7" x14ac:dyDescent="0.15">
      <c r="A424" s="1">
        <v>422</v>
      </c>
      <c r="B424" s="1">
        <v>38</v>
      </c>
      <c r="C424" s="1">
        <v>4</v>
      </c>
      <c r="D424" s="1">
        <v>1794400</v>
      </c>
      <c r="E424" s="1">
        <v>3588800</v>
      </c>
      <c r="F424" s="1">
        <v>358880</v>
      </c>
      <c r="G424" s="1">
        <f t="shared" si="6"/>
        <v>17944000</v>
      </c>
    </row>
    <row r="425" spans="1:7" x14ac:dyDescent="0.15">
      <c r="A425" s="1">
        <v>423</v>
      </c>
      <c r="B425" s="1">
        <v>38</v>
      </c>
      <c r="C425" s="1">
        <v>5</v>
      </c>
      <c r="D425" s="1">
        <v>1800200</v>
      </c>
      <c r="E425" s="1">
        <v>3600400</v>
      </c>
      <c r="F425" s="1">
        <v>360040</v>
      </c>
      <c r="G425" s="1">
        <f t="shared" si="6"/>
        <v>18002000</v>
      </c>
    </row>
    <row r="426" spans="1:7" x14ac:dyDescent="0.15">
      <c r="A426" s="1">
        <v>424</v>
      </c>
      <c r="B426" s="1">
        <v>38</v>
      </c>
      <c r="C426" s="1">
        <v>6</v>
      </c>
      <c r="D426" s="1">
        <v>1806000</v>
      </c>
      <c r="E426" s="1">
        <v>3612000</v>
      </c>
      <c r="F426" s="1">
        <v>361200</v>
      </c>
      <c r="G426" s="1">
        <f t="shared" si="6"/>
        <v>18060000</v>
      </c>
    </row>
    <row r="427" spans="1:7" x14ac:dyDescent="0.15">
      <c r="A427" s="1">
        <v>425</v>
      </c>
      <c r="B427" s="1">
        <v>38</v>
      </c>
      <c r="C427" s="1">
        <v>7</v>
      </c>
      <c r="D427" s="1">
        <v>1811800</v>
      </c>
      <c r="E427" s="1">
        <v>3623600</v>
      </c>
      <c r="F427" s="1">
        <v>362360</v>
      </c>
      <c r="G427" s="1">
        <f t="shared" si="6"/>
        <v>18118000</v>
      </c>
    </row>
    <row r="428" spans="1:7" x14ac:dyDescent="0.15">
      <c r="A428" s="1">
        <v>426</v>
      </c>
      <c r="B428" s="1">
        <v>38</v>
      </c>
      <c r="C428" s="1">
        <v>8</v>
      </c>
      <c r="D428" s="1">
        <v>1817600</v>
      </c>
      <c r="E428" s="1">
        <v>3635200</v>
      </c>
      <c r="F428" s="1">
        <v>363520</v>
      </c>
      <c r="G428" s="1">
        <f t="shared" si="6"/>
        <v>18176000</v>
      </c>
    </row>
    <row r="429" spans="1:7" x14ac:dyDescent="0.15">
      <c r="A429" s="1">
        <v>427</v>
      </c>
      <c r="B429" s="1">
        <v>38</v>
      </c>
      <c r="C429" s="1">
        <v>9</v>
      </c>
      <c r="D429" s="1">
        <v>1823400</v>
      </c>
      <c r="E429" s="1">
        <v>3646800</v>
      </c>
      <c r="F429" s="1">
        <v>364680</v>
      </c>
      <c r="G429" s="1">
        <f t="shared" si="6"/>
        <v>18234000</v>
      </c>
    </row>
    <row r="430" spans="1:7" x14ac:dyDescent="0.15">
      <c r="A430" s="1">
        <v>428</v>
      </c>
      <c r="B430" s="1">
        <v>38</v>
      </c>
      <c r="C430" s="1">
        <v>10</v>
      </c>
      <c r="D430" s="1">
        <v>1829200</v>
      </c>
      <c r="E430" s="1">
        <v>3658400</v>
      </c>
      <c r="F430" s="1">
        <v>365840</v>
      </c>
      <c r="G430" s="1">
        <f t="shared" si="6"/>
        <v>18292000</v>
      </c>
    </row>
    <row r="431" spans="1:7" x14ac:dyDescent="0.15">
      <c r="A431" s="1">
        <v>429</v>
      </c>
      <c r="B431" s="1">
        <v>39</v>
      </c>
      <c r="C431" s="1">
        <v>0</v>
      </c>
      <c r="D431" s="1">
        <v>1835000</v>
      </c>
      <c r="E431" s="1">
        <v>3670000</v>
      </c>
      <c r="F431" s="1">
        <v>367000</v>
      </c>
      <c r="G431" s="1">
        <f t="shared" si="6"/>
        <v>18350000</v>
      </c>
    </row>
    <row r="432" spans="1:7" x14ac:dyDescent="0.15">
      <c r="A432" s="1">
        <v>430</v>
      </c>
      <c r="B432" s="1">
        <v>39</v>
      </c>
      <c r="C432" s="1">
        <v>1</v>
      </c>
      <c r="D432" s="1">
        <v>1840800</v>
      </c>
      <c r="E432" s="1">
        <v>3681600</v>
      </c>
      <c r="F432" s="1">
        <v>368160</v>
      </c>
      <c r="G432" s="1">
        <f t="shared" si="6"/>
        <v>18408000</v>
      </c>
    </row>
    <row r="433" spans="1:7" x14ac:dyDescent="0.15">
      <c r="A433" s="1">
        <v>431</v>
      </c>
      <c r="B433" s="1">
        <v>39</v>
      </c>
      <c r="C433" s="1">
        <v>2</v>
      </c>
      <c r="D433" s="1">
        <v>1846600</v>
      </c>
      <c r="E433" s="1">
        <v>3693200</v>
      </c>
      <c r="F433" s="1">
        <v>369320</v>
      </c>
      <c r="G433" s="1">
        <f t="shared" si="6"/>
        <v>18466000</v>
      </c>
    </row>
    <row r="434" spans="1:7" x14ac:dyDescent="0.15">
      <c r="A434" s="1">
        <v>432</v>
      </c>
      <c r="B434" s="1">
        <v>39</v>
      </c>
      <c r="C434" s="1">
        <v>3</v>
      </c>
      <c r="D434" s="1">
        <v>1852400</v>
      </c>
      <c r="E434" s="1">
        <v>3704800</v>
      </c>
      <c r="F434" s="1">
        <v>370480</v>
      </c>
      <c r="G434" s="1">
        <f t="shared" si="6"/>
        <v>18524000</v>
      </c>
    </row>
    <row r="435" spans="1:7" x14ac:dyDescent="0.15">
      <c r="A435" s="1">
        <v>433</v>
      </c>
      <c r="B435" s="1">
        <v>39</v>
      </c>
      <c r="C435" s="1">
        <v>4</v>
      </c>
      <c r="D435" s="1">
        <v>1858200</v>
      </c>
      <c r="E435" s="1">
        <v>3716400</v>
      </c>
      <c r="F435" s="1">
        <v>371640</v>
      </c>
      <c r="G435" s="1">
        <f t="shared" si="6"/>
        <v>18582000</v>
      </c>
    </row>
    <row r="436" spans="1:7" x14ac:dyDescent="0.15">
      <c r="A436" s="1">
        <v>434</v>
      </c>
      <c r="B436" s="1">
        <v>39</v>
      </c>
      <c r="C436" s="1">
        <v>5</v>
      </c>
      <c r="D436" s="1">
        <v>1864000</v>
      </c>
      <c r="E436" s="1">
        <v>3728000</v>
      </c>
      <c r="F436" s="1">
        <v>372800</v>
      </c>
      <c r="G436" s="1">
        <f t="shared" si="6"/>
        <v>18640000</v>
      </c>
    </row>
    <row r="437" spans="1:7" x14ac:dyDescent="0.15">
      <c r="A437" s="1">
        <v>435</v>
      </c>
      <c r="B437" s="1">
        <v>39</v>
      </c>
      <c r="C437" s="1">
        <v>6</v>
      </c>
      <c r="D437" s="1">
        <v>1869800</v>
      </c>
      <c r="E437" s="1">
        <v>3739600</v>
      </c>
      <c r="F437" s="1">
        <v>373960</v>
      </c>
      <c r="G437" s="1">
        <f t="shared" si="6"/>
        <v>18698000</v>
      </c>
    </row>
    <row r="438" spans="1:7" x14ac:dyDescent="0.15">
      <c r="A438" s="1">
        <v>436</v>
      </c>
      <c r="B438" s="1">
        <v>39</v>
      </c>
      <c r="C438" s="1">
        <v>7</v>
      </c>
      <c r="D438" s="1">
        <v>1875600</v>
      </c>
      <c r="E438" s="1">
        <v>3751200</v>
      </c>
      <c r="F438" s="1">
        <v>375120</v>
      </c>
      <c r="G438" s="1">
        <f t="shared" si="6"/>
        <v>18756000</v>
      </c>
    </row>
    <row r="439" spans="1:7" x14ac:dyDescent="0.15">
      <c r="A439" s="1">
        <v>437</v>
      </c>
      <c r="B439" s="1">
        <v>39</v>
      </c>
      <c r="C439" s="1">
        <v>8</v>
      </c>
      <c r="D439" s="1">
        <v>1881400</v>
      </c>
      <c r="E439" s="1">
        <v>3762800</v>
      </c>
      <c r="F439" s="1">
        <v>376280</v>
      </c>
      <c r="G439" s="1">
        <f t="shared" si="6"/>
        <v>18814000</v>
      </c>
    </row>
    <row r="440" spans="1:7" x14ac:dyDescent="0.15">
      <c r="A440" s="1">
        <v>438</v>
      </c>
      <c r="B440" s="1">
        <v>39</v>
      </c>
      <c r="C440" s="1">
        <v>9</v>
      </c>
      <c r="D440" s="1">
        <v>1887200</v>
      </c>
      <c r="E440" s="1">
        <v>3774400</v>
      </c>
      <c r="F440" s="1">
        <v>377440</v>
      </c>
      <c r="G440" s="1">
        <f t="shared" si="6"/>
        <v>18872000</v>
      </c>
    </row>
    <row r="441" spans="1:7" x14ac:dyDescent="0.15">
      <c r="A441" s="1">
        <v>439</v>
      </c>
      <c r="B441" s="1">
        <v>39</v>
      </c>
      <c r="C441" s="1">
        <v>10</v>
      </c>
      <c r="D441" s="1">
        <v>1893000</v>
      </c>
      <c r="E441" s="1">
        <v>3786000</v>
      </c>
      <c r="F441" s="1">
        <v>378600</v>
      </c>
      <c r="G441" s="1">
        <f t="shared" si="6"/>
        <v>18930000</v>
      </c>
    </row>
    <row r="442" spans="1:7" x14ac:dyDescent="0.15">
      <c r="A442" s="1">
        <v>440</v>
      </c>
      <c r="B442" s="1">
        <v>40</v>
      </c>
      <c r="C442" s="1">
        <v>0</v>
      </c>
      <c r="D442" s="1">
        <v>1898800</v>
      </c>
      <c r="E442" s="1">
        <v>3797600</v>
      </c>
      <c r="F442" s="1">
        <v>379760</v>
      </c>
      <c r="G442" s="1">
        <f t="shared" si="6"/>
        <v>18988000</v>
      </c>
    </row>
    <row r="443" spans="1:7" x14ac:dyDescent="0.15">
      <c r="A443" s="1">
        <v>441</v>
      </c>
      <c r="B443" s="1">
        <v>40</v>
      </c>
      <c r="C443" s="1">
        <v>1</v>
      </c>
      <c r="D443" s="1">
        <v>1904600</v>
      </c>
      <c r="E443" s="1">
        <v>3809200</v>
      </c>
      <c r="F443" s="1">
        <v>380920</v>
      </c>
      <c r="G443" s="1">
        <f t="shared" si="6"/>
        <v>19046000</v>
      </c>
    </row>
    <row r="444" spans="1:7" x14ac:dyDescent="0.15">
      <c r="A444" s="1">
        <v>442</v>
      </c>
      <c r="B444" s="1">
        <v>40</v>
      </c>
      <c r="C444" s="1">
        <v>2</v>
      </c>
      <c r="D444" s="1">
        <v>1910400</v>
      </c>
      <c r="E444" s="1">
        <v>3820800</v>
      </c>
      <c r="F444" s="1">
        <v>382080</v>
      </c>
      <c r="G444" s="1">
        <f t="shared" si="6"/>
        <v>19104000</v>
      </c>
    </row>
    <row r="445" spans="1:7" x14ac:dyDescent="0.15">
      <c r="A445" s="1">
        <v>443</v>
      </c>
      <c r="B445" s="1">
        <v>40</v>
      </c>
      <c r="C445" s="1">
        <v>3</v>
      </c>
      <c r="D445" s="1">
        <v>1916200</v>
      </c>
      <c r="E445" s="1">
        <v>3832400</v>
      </c>
      <c r="F445" s="1">
        <v>383240</v>
      </c>
      <c r="G445" s="1">
        <f t="shared" si="6"/>
        <v>19162000</v>
      </c>
    </row>
    <row r="446" spans="1:7" x14ac:dyDescent="0.15">
      <c r="A446" s="1">
        <v>444</v>
      </c>
      <c r="B446" s="1">
        <v>40</v>
      </c>
      <c r="C446" s="1">
        <v>4</v>
      </c>
      <c r="D446" s="1">
        <v>1922000</v>
      </c>
      <c r="E446" s="1">
        <v>3844000</v>
      </c>
      <c r="F446" s="1">
        <v>384400</v>
      </c>
      <c r="G446" s="1">
        <f t="shared" si="6"/>
        <v>19220000</v>
      </c>
    </row>
    <row r="447" spans="1:7" x14ac:dyDescent="0.15">
      <c r="A447" s="1">
        <v>445</v>
      </c>
      <c r="B447" s="1">
        <v>40</v>
      </c>
      <c r="C447" s="1">
        <v>5</v>
      </c>
      <c r="D447" s="1">
        <v>1927800</v>
      </c>
      <c r="E447" s="1">
        <v>3855600</v>
      </c>
      <c r="F447" s="1">
        <v>385560</v>
      </c>
      <c r="G447" s="1">
        <f t="shared" si="6"/>
        <v>19278000</v>
      </c>
    </row>
    <row r="448" spans="1:7" x14ac:dyDescent="0.15">
      <c r="A448" s="1">
        <v>446</v>
      </c>
      <c r="B448" s="1">
        <v>40</v>
      </c>
      <c r="C448" s="1">
        <v>6</v>
      </c>
      <c r="D448" s="1">
        <v>1933600</v>
      </c>
      <c r="E448" s="1">
        <v>3867200</v>
      </c>
      <c r="F448" s="1">
        <v>386720</v>
      </c>
      <c r="G448" s="1">
        <f t="shared" si="6"/>
        <v>19336000</v>
      </c>
    </row>
    <row r="449" spans="1:7" x14ac:dyDescent="0.15">
      <c r="A449" s="1">
        <v>447</v>
      </c>
      <c r="B449" s="1">
        <v>40</v>
      </c>
      <c r="C449" s="1">
        <v>7</v>
      </c>
      <c r="D449" s="1">
        <v>1939400</v>
      </c>
      <c r="E449" s="1">
        <v>3878800</v>
      </c>
      <c r="F449" s="1">
        <v>387880</v>
      </c>
      <c r="G449" s="1">
        <f t="shared" si="6"/>
        <v>19394000</v>
      </c>
    </row>
    <row r="450" spans="1:7" x14ac:dyDescent="0.15">
      <c r="A450" s="1">
        <v>448</v>
      </c>
      <c r="B450" s="1">
        <v>40</v>
      </c>
      <c r="C450" s="1">
        <v>8</v>
      </c>
      <c r="D450" s="1">
        <v>1945200</v>
      </c>
      <c r="E450" s="1">
        <v>3890400</v>
      </c>
      <c r="F450" s="1">
        <v>389040</v>
      </c>
      <c r="G450" s="1">
        <f t="shared" si="6"/>
        <v>19452000</v>
      </c>
    </row>
    <row r="451" spans="1:7" x14ac:dyDescent="0.15">
      <c r="A451" s="1">
        <v>449</v>
      </c>
      <c r="B451" s="1">
        <v>40</v>
      </c>
      <c r="C451" s="1">
        <v>9</v>
      </c>
      <c r="D451" s="1">
        <v>1951000</v>
      </c>
      <c r="E451" s="1">
        <v>3902000</v>
      </c>
      <c r="F451" s="1">
        <v>390200</v>
      </c>
      <c r="G451" s="1">
        <f t="shared" ref="G451:G514" si="7">IFERROR(D451/F451*E451,0)</f>
        <v>19510000</v>
      </c>
    </row>
    <row r="452" spans="1:7" x14ac:dyDescent="0.15">
      <c r="A452" s="1">
        <v>450</v>
      </c>
      <c r="B452" s="1">
        <v>40</v>
      </c>
      <c r="C452" s="1">
        <v>10</v>
      </c>
      <c r="D452" s="1">
        <v>1957100</v>
      </c>
      <c r="E452" s="1">
        <v>3914200</v>
      </c>
      <c r="F452" s="1">
        <v>391420</v>
      </c>
      <c r="G452" s="1">
        <f t="shared" si="7"/>
        <v>19571000</v>
      </c>
    </row>
    <row r="453" spans="1:7" x14ac:dyDescent="0.15">
      <c r="A453" s="1">
        <v>451</v>
      </c>
      <c r="B453" s="1">
        <v>41</v>
      </c>
      <c r="C453" s="1">
        <v>0</v>
      </c>
      <c r="D453" s="1">
        <v>1963200</v>
      </c>
      <c r="E453" s="1">
        <v>3926400</v>
      </c>
      <c r="F453" s="1">
        <v>392640</v>
      </c>
      <c r="G453" s="1">
        <f t="shared" si="7"/>
        <v>19632000</v>
      </c>
    </row>
    <row r="454" spans="1:7" x14ac:dyDescent="0.15">
      <c r="A454" s="1">
        <v>452</v>
      </c>
      <c r="B454" s="1">
        <v>41</v>
      </c>
      <c r="C454" s="1">
        <v>1</v>
      </c>
      <c r="D454" s="1">
        <v>1969300</v>
      </c>
      <c r="E454" s="1">
        <v>3938600</v>
      </c>
      <c r="F454" s="1">
        <v>393860</v>
      </c>
      <c r="G454" s="1">
        <f t="shared" si="7"/>
        <v>19693000</v>
      </c>
    </row>
    <row r="455" spans="1:7" x14ac:dyDescent="0.15">
      <c r="A455" s="1">
        <v>453</v>
      </c>
      <c r="B455" s="1">
        <v>41</v>
      </c>
      <c r="C455" s="1">
        <v>2</v>
      </c>
      <c r="D455" s="1">
        <v>1975400</v>
      </c>
      <c r="E455" s="1">
        <v>3950800</v>
      </c>
      <c r="F455" s="1">
        <v>395080</v>
      </c>
      <c r="G455" s="1">
        <f t="shared" si="7"/>
        <v>19754000</v>
      </c>
    </row>
    <row r="456" spans="1:7" x14ac:dyDescent="0.15">
      <c r="A456" s="1">
        <v>454</v>
      </c>
      <c r="B456" s="1">
        <v>41</v>
      </c>
      <c r="C456" s="1">
        <v>3</v>
      </c>
      <c r="D456" s="1">
        <v>1981500</v>
      </c>
      <c r="E456" s="1">
        <v>3963000</v>
      </c>
      <c r="F456" s="1">
        <v>396300</v>
      </c>
      <c r="G456" s="1">
        <f t="shared" si="7"/>
        <v>19815000</v>
      </c>
    </row>
    <row r="457" spans="1:7" x14ac:dyDescent="0.15">
      <c r="A457" s="1">
        <v>455</v>
      </c>
      <c r="B457" s="1">
        <v>41</v>
      </c>
      <c r="C457" s="1">
        <v>4</v>
      </c>
      <c r="D457" s="1">
        <v>1987600</v>
      </c>
      <c r="E457" s="1">
        <v>3975200</v>
      </c>
      <c r="F457" s="1">
        <v>397520</v>
      </c>
      <c r="G457" s="1">
        <f t="shared" si="7"/>
        <v>19876000</v>
      </c>
    </row>
    <row r="458" spans="1:7" x14ac:dyDescent="0.15">
      <c r="A458" s="1">
        <v>456</v>
      </c>
      <c r="B458" s="1">
        <v>41</v>
      </c>
      <c r="C458" s="1">
        <v>5</v>
      </c>
      <c r="D458" s="1">
        <v>1993700</v>
      </c>
      <c r="E458" s="1">
        <v>3987400</v>
      </c>
      <c r="F458" s="1">
        <v>398740</v>
      </c>
      <c r="G458" s="1">
        <f t="shared" si="7"/>
        <v>19937000</v>
      </c>
    </row>
    <row r="459" spans="1:7" x14ac:dyDescent="0.15">
      <c r="A459" s="1">
        <v>457</v>
      </c>
      <c r="B459" s="1">
        <v>41</v>
      </c>
      <c r="C459" s="1">
        <v>6</v>
      </c>
      <c r="D459" s="1">
        <v>1999800</v>
      </c>
      <c r="E459" s="1">
        <v>3999600</v>
      </c>
      <c r="F459" s="1">
        <v>399960</v>
      </c>
      <c r="G459" s="1">
        <f t="shared" si="7"/>
        <v>19998000</v>
      </c>
    </row>
    <row r="460" spans="1:7" x14ac:dyDescent="0.15">
      <c r="A460" s="1">
        <v>458</v>
      </c>
      <c r="B460" s="1">
        <v>41</v>
      </c>
      <c r="C460" s="1">
        <v>7</v>
      </c>
      <c r="D460" s="1">
        <v>2005900</v>
      </c>
      <c r="E460" s="1">
        <v>4011800</v>
      </c>
      <c r="F460" s="1">
        <v>401180</v>
      </c>
      <c r="G460" s="1">
        <f t="shared" si="7"/>
        <v>20059000</v>
      </c>
    </row>
    <row r="461" spans="1:7" x14ac:dyDescent="0.15">
      <c r="A461" s="1">
        <v>459</v>
      </c>
      <c r="B461" s="1">
        <v>41</v>
      </c>
      <c r="C461" s="1">
        <v>8</v>
      </c>
      <c r="D461" s="1">
        <v>2012000</v>
      </c>
      <c r="E461" s="1">
        <v>4024000</v>
      </c>
      <c r="F461" s="1">
        <v>402400</v>
      </c>
      <c r="G461" s="1">
        <f t="shared" si="7"/>
        <v>20120000</v>
      </c>
    </row>
    <row r="462" spans="1:7" x14ac:dyDescent="0.15">
      <c r="A462" s="1">
        <v>460</v>
      </c>
      <c r="B462" s="1">
        <v>41</v>
      </c>
      <c r="C462" s="1">
        <v>9</v>
      </c>
      <c r="D462" s="1">
        <v>2018100</v>
      </c>
      <c r="E462" s="1">
        <v>4036200</v>
      </c>
      <c r="F462" s="1">
        <v>403620</v>
      </c>
      <c r="G462" s="1">
        <f t="shared" si="7"/>
        <v>20181000</v>
      </c>
    </row>
    <row r="463" spans="1:7" x14ac:dyDescent="0.15">
      <c r="A463" s="1">
        <v>461</v>
      </c>
      <c r="B463" s="1">
        <v>41</v>
      </c>
      <c r="C463" s="1">
        <v>10</v>
      </c>
      <c r="D463" s="1">
        <v>2024200</v>
      </c>
      <c r="E463" s="1">
        <v>4048400</v>
      </c>
      <c r="F463" s="1">
        <v>404840</v>
      </c>
      <c r="G463" s="1">
        <f t="shared" si="7"/>
        <v>20242000</v>
      </c>
    </row>
    <row r="464" spans="1:7" x14ac:dyDescent="0.15">
      <c r="A464" s="1">
        <v>462</v>
      </c>
      <c r="B464" s="1">
        <v>42</v>
      </c>
      <c r="C464" s="1">
        <v>0</v>
      </c>
      <c r="D464" s="1">
        <v>2030300</v>
      </c>
      <c r="E464" s="1">
        <v>4060600</v>
      </c>
      <c r="F464" s="1">
        <v>406060</v>
      </c>
      <c r="G464" s="1">
        <f t="shared" si="7"/>
        <v>20303000</v>
      </c>
    </row>
    <row r="465" spans="1:7" x14ac:dyDescent="0.15">
      <c r="A465" s="1">
        <v>463</v>
      </c>
      <c r="B465" s="1">
        <v>42</v>
      </c>
      <c r="C465" s="1">
        <v>1</v>
      </c>
      <c r="D465" s="1">
        <v>2036400</v>
      </c>
      <c r="E465" s="1">
        <v>4072800</v>
      </c>
      <c r="F465" s="1">
        <v>407280</v>
      </c>
      <c r="G465" s="1">
        <f t="shared" si="7"/>
        <v>20364000</v>
      </c>
    </row>
    <row r="466" spans="1:7" x14ac:dyDescent="0.15">
      <c r="A466" s="1">
        <v>464</v>
      </c>
      <c r="B466" s="1">
        <v>42</v>
      </c>
      <c r="C466" s="1">
        <v>2</v>
      </c>
      <c r="D466" s="1">
        <v>2042500</v>
      </c>
      <c r="E466" s="1">
        <v>4085000</v>
      </c>
      <c r="F466" s="1">
        <v>408500</v>
      </c>
      <c r="G466" s="1">
        <f t="shared" si="7"/>
        <v>20425000</v>
      </c>
    </row>
    <row r="467" spans="1:7" x14ac:dyDescent="0.15">
      <c r="A467" s="1">
        <v>465</v>
      </c>
      <c r="B467" s="1">
        <v>42</v>
      </c>
      <c r="C467" s="1">
        <v>3</v>
      </c>
      <c r="D467" s="1">
        <v>2048600</v>
      </c>
      <c r="E467" s="1">
        <v>4097200</v>
      </c>
      <c r="F467" s="1">
        <v>409720</v>
      </c>
      <c r="G467" s="1">
        <f t="shared" si="7"/>
        <v>20486000</v>
      </c>
    </row>
    <row r="468" spans="1:7" x14ac:dyDescent="0.15">
      <c r="A468" s="1">
        <v>466</v>
      </c>
      <c r="B468" s="1">
        <v>42</v>
      </c>
      <c r="C468" s="1">
        <v>4</v>
      </c>
      <c r="D468" s="1">
        <v>2054700</v>
      </c>
      <c r="E468" s="1">
        <v>4109400</v>
      </c>
      <c r="F468" s="1">
        <v>410940</v>
      </c>
      <c r="G468" s="1">
        <f t="shared" si="7"/>
        <v>20547000</v>
      </c>
    </row>
    <row r="469" spans="1:7" x14ac:dyDescent="0.15">
      <c r="A469" s="1">
        <v>467</v>
      </c>
      <c r="B469" s="1">
        <v>42</v>
      </c>
      <c r="C469" s="1">
        <v>5</v>
      </c>
      <c r="D469" s="1">
        <v>2060800</v>
      </c>
      <c r="E469" s="1">
        <v>4121600</v>
      </c>
      <c r="F469" s="1">
        <v>412160</v>
      </c>
      <c r="G469" s="1">
        <f t="shared" si="7"/>
        <v>20608000</v>
      </c>
    </row>
    <row r="470" spans="1:7" x14ac:dyDescent="0.15">
      <c r="A470" s="1">
        <v>468</v>
      </c>
      <c r="B470" s="1">
        <v>42</v>
      </c>
      <c r="C470" s="1">
        <v>6</v>
      </c>
      <c r="D470" s="1">
        <v>2066900</v>
      </c>
      <c r="E470" s="1">
        <v>4133800</v>
      </c>
      <c r="F470" s="1">
        <v>413380</v>
      </c>
      <c r="G470" s="1">
        <f t="shared" si="7"/>
        <v>20669000</v>
      </c>
    </row>
    <row r="471" spans="1:7" x14ac:dyDescent="0.15">
      <c r="A471" s="1">
        <v>469</v>
      </c>
      <c r="B471" s="1">
        <v>42</v>
      </c>
      <c r="C471" s="1">
        <v>7</v>
      </c>
      <c r="D471" s="1">
        <v>2073000</v>
      </c>
      <c r="E471" s="1">
        <v>4146000</v>
      </c>
      <c r="F471" s="1">
        <v>414600</v>
      </c>
      <c r="G471" s="1">
        <f t="shared" si="7"/>
        <v>20730000</v>
      </c>
    </row>
    <row r="472" spans="1:7" x14ac:dyDescent="0.15">
      <c r="A472" s="1">
        <v>470</v>
      </c>
      <c r="B472" s="1">
        <v>42</v>
      </c>
      <c r="C472" s="1">
        <v>8</v>
      </c>
      <c r="D472" s="1">
        <v>2079100</v>
      </c>
      <c r="E472" s="1">
        <v>4158200</v>
      </c>
      <c r="F472" s="1">
        <v>415820</v>
      </c>
      <c r="G472" s="1">
        <f t="shared" si="7"/>
        <v>20791000</v>
      </c>
    </row>
    <row r="473" spans="1:7" x14ac:dyDescent="0.15">
      <c r="A473" s="1">
        <v>471</v>
      </c>
      <c r="B473" s="1">
        <v>42</v>
      </c>
      <c r="C473" s="1">
        <v>9</v>
      </c>
      <c r="D473" s="1">
        <v>2085200</v>
      </c>
      <c r="E473" s="1">
        <v>4170400</v>
      </c>
      <c r="F473" s="1">
        <v>417040</v>
      </c>
      <c r="G473" s="1">
        <f t="shared" si="7"/>
        <v>20852000</v>
      </c>
    </row>
    <row r="474" spans="1:7" x14ac:dyDescent="0.15">
      <c r="A474" s="1">
        <v>472</v>
      </c>
      <c r="B474" s="1">
        <v>42</v>
      </c>
      <c r="C474" s="1">
        <v>10</v>
      </c>
      <c r="D474" s="1">
        <v>2091300</v>
      </c>
      <c r="E474" s="1">
        <v>4182600</v>
      </c>
      <c r="F474" s="1">
        <v>418260</v>
      </c>
      <c r="G474" s="1">
        <f t="shared" si="7"/>
        <v>20913000</v>
      </c>
    </row>
    <row r="475" spans="1:7" x14ac:dyDescent="0.15">
      <c r="A475" s="1">
        <v>473</v>
      </c>
      <c r="B475" s="1">
        <v>43</v>
      </c>
      <c r="C475" s="1">
        <v>0</v>
      </c>
      <c r="D475" s="1">
        <v>2097400</v>
      </c>
      <c r="E475" s="1">
        <v>4194800</v>
      </c>
      <c r="F475" s="1">
        <v>419480</v>
      </c>
      <c r="G475" s="1">
        <f t="shared" si="7"/>
        <v>20974000</v>
      </c>
    </row>
    <row r="476" spans="1:7" x14ac:dyDescent="0.15">
      <c r="A476" s="1">
        <v>474</v>
      </c>
      <c r="B476" s="1">
        <v>43</v>
      </c>
      <c r="C476" s="1">
        <v>1</v>
      </c>
      <c r="D476" s="1">
        <v>2103500</v>
      </c>
      <c r="E476" s="1">
        <v>4207000</v>
      </c>
      <c r="F476" s="1">
        <v>420700</v>
      </c>
      <c r="G476" s="1">
        <f t="shared" si="7"/>
        <v>21035000</v>
      </c>
    </row>
    <row r="477" spans="1:7" x14ac:dyDescent="0.15">
      <c r="A477" s="1">
        <v>475</v>
      </c>
      <c r="B477" s="1">
        <v>43</v>
      </c>
      <c r="C477" s="1">
        <v>2</v>
      </c>
      <c r="D477" s="1">
        <v>2109600</v>
      </c>
      <c r="E477" s="1">
        <v>4219200</v>
      </c>
      <c r="F477" s="1">
        <v>421920</v>
      </c>
      <c r="G477" s="1">
        <f t="shared" si="7"/>
        <v>21096000</v>
      </c>
    </row>
    <row r="478" spans="1:7" x14ac:dyDescent="0.15">
      <c r="A478" s="1">
        <v>476</v>
      </c>
      <c r="B478" s="1">
        <v>43</v>
      </c>
      <c r="C478" s="1">
        <v>3</v>
      </c>
      <c r="D478" s="1">
        <v>2115700</v>
      </c>
      <c r="E478" s="1">
        <v>4231400</v>
      </c>
      <c r="F478" s="1">
        <v>423140</v>
      </c>
      <c r="G478" s="1">
        <f t="shared" si="7"/>
        <v>21157000</v>
      </c>
    </row>
    <row r="479" spans="1:7" x14ac:dyDescent="0.15">
      <c r="A479" s="1">
        <v>477</v>
      </c>
      <c r="B479" s="1">
        <v>43</v>
      </c>
      <c r="C479" s="1">
        <v>4</v>
      </c>
      <c r="D479" s="1">
        <v>2121800</v>
      </c>
      <c r="E479" s="1">
        <v>4243600</v>
      </c>
      <c r="F479" s="1">
        <v>424360</v>
      </c>
      <c r="G479" s="1">
        <f t="shared" si="7"/>
        <v>21218000</v>
      </c>
    </row>
    <row r="480" spans="1:7" x14ac:dyDescent="0.15">
      <c r="A480" s="1">
        <v>478</v>
      </c>
      <c r="B480" s="1">
        <v>43</v>
      </c>
      <c r="C480" s="1">
        <v>5</v>
      </c>
      <c r="D480" s="1">
        <v>2127900</v>
      </c>
      <c r="E480" s="1">
        <v>4255800</v>
      </c>
      <c r="F480" s="1">
        <v>425580</v>
      </c>
      <c r="G480" s="1">
        <f t="shared" si="7"/>
        <v>21279000</v>
      </c>
    </row>
    <row r="481" spans="1:7" x14ac:dyDescent="0.15">
      <c r="A481" s="1">
        <v>479</v>
      </c>
      <c r="B481" s="1">
        <v>43</v>
      </c>
      <c r="C481" s="1">
        <v>6</v>
      </c>
      <c r="D481" s="1">
        <v>2134000</v>
      </c>
      <c r="E481" s="1">
        <v>4268000</v>
      </c>
      <c r="F481" s="1">
        <v>426800</v>
      </c>
      <c r="G481" s="1">
        <f t="shared" si="7"/>
        <v>21340000</v>
      </c>
    </row>
    <row r="482" spans="1:7" x14ac:dyDescent="0.15">
      <c r="A482" s="1">
        <v>480</v>
      </c>
      <c r="B482" s="1">
        <v>43</v>
      </c>
      <c r="C482" s="1">
        <v>7</v>
      </c>
      <c r="D482" s="1">
        <v>2140100</v>
      </c>
      <c r="E482" s="1">
        <v>4280200</v>
      </c>
      <c r="F482" s="1">
        <v>428020</v>
      </c>
      <c r="G482" s="1">
        <f t="shared" si="7"/>
        <v>21401000</v>
      </c>
    </row>
    <row r="483" spans="1:7" x14ac:dyDescent="0.15">
      <c r="A483" s="1">
        <v>481</v>
      </c>
      <c r="B483" s="1">
        <v>43</v>
      </c>
      <c r="C483" s="1">
        <v>8</v>
      </c>
      <c r="D483" s="1">
        <v>2146200</v>
      </c>
      <c r="E483" s="1">
        <v>4292400</v>
      </c>
      <c r="F483" s="1">
        <v>429240</v>
      </c>
      <c r="G483" s="1">
        <f t="shared" si="7"/>
        <v>21462000</v>
      </c>
    </row>
    <row r="484" spans="1:7" x14ac:dyDescent="0.15">
      <c r="A484" s="1">
        <v>482</v>
      </c>
      <c r="B484" s="1">
        <v>43</v>
      </c>
      <c r="C484" s="1">
        <v>9</v>
      </c>
      <c r="D484" s="1">
        <v>2152300</v>
      </c>
      <c r="E484" s="1">
        <v>4304600</v>
      </c>
      <c r="F484" s="1">
        <v>430460</v>
      </c>
      <c r="G484" s="1">
        <f t="shared" si="7"/>
        <v>21523000</v>
      </c>
    </row>
    <row r="485" spans="1:7" x14ac:dyDescent="0.15">
      <c r="A485" s="1">
        <v>483</v>
      </c>
      <c r="B485" s="1">
        <v>43</v>
      </c>
      <c r="C485" s="1">
        <v>10</v>
      </c>
      <c r="D485" s="1">
        <v>2158400</v>
      </c>
      <c r="E485" s="1">
        <v>4316800</v>
      </c>
      <c r="F485" s="1">
        <v>431680</v>
      </c>
      <c r="G485" s="1">
        <f t="shared" si="7"/>
        <v>21584000</v>
      </c>
    </row>
    <row r="486" spans="1:7" x14ac:dyDescent="0.15">
      <c r="A486" s="1">
        <v>484</v>
      </c>
      <c r="B486" s="1">
        <v>44</v>
      </c>
      <c r="C486" s="1">
        <v>0</v>
      </c>
      <c r="D486" s="1">
        <v>2164500</v>
      </c>
      <c r="E486" s="1">
        <v>4329000</v>
      </c>
      <c r="F486" s="1">
        <v>432900</v>
      </c>
      <c r="G486" s="1">
        <f t="shared" si="7"/>
        <v>21645000</v>
      </c>
    </row>
    <row r="487" spans="1:7" x14ac:dyDescent="0.15">
      <c r="A487" s="1">
        <v>485</v>
      </c>
      <c r="B487" s="1">
        <v>44</v>
      </c>
      <c r="C487" s="1">
        <v>1</v>
      </c>
      <c r="D487" s="1">
        <v>2170600</v>
      </c>
      <c r="E487" s="1">
        <v>4341200</v>
      </c>
      <c r="F487" s="1">
        <v>434120</v>
      </c>
      <c r="G487" s="1">
        <f t="shared" si="7"/>
        <v>21706000</v>
      </c>
    </row>
    <row r="488" spans="1:7" x14ac:dyDescent="0.15">
      <c r="A488" s="1">
        <v>486</v>
      </c>
      <c r="B488" s="1">
        <v>44</v>
      </c>
      <c r="C488" s="1">
        <v>2</v>
      </c>
      <c r="D488" s="1">
        <v>2176700</v>
      </c>
      <c r="E488" s="1">
        <v>4353400</v>
      </c>
      <c r="F488" s="1">
        <v>435340</v>
      </c>
      <c r="G488" s="1">
        <f t="shared" si="7"/>
        <v>21767000</v>
      </c>
    </row>
    <row r="489" spans="1:7" x14ac:dyDescent="0.15">
      <c r="A489" s="1">
        <v>487</v>
      </c>
      <c r="B489" s="1">
        <v>44</v>
      </c>
      <c r="C489" s="1">
        <v>3</v>
      </c>
      <c r="D489" s="1">
        <v>2182800</v>
      </c>
      <c r="E489" s="1">
        <v>4365600</v>
      </c>
      <c r="F489" s="1">
        <v>436560</v>
      </c>
      <c r="G489" s="1">
        <f t="shared" si="7"/>
        <v>21828000</v>
      </c>
    </row>
    <row r="490" spans="1:7" x14ac:dyDescent="0.15">
      <c r="A490" s="1">
        <v>488</v>
      </c>
      <c r="B490" s="1">
        <v>44</v>
      </c>
      <c r="C490" s="1">
        <v>4</v>
      </c>
      <c r="D490" s="1">
        <v>2188900</v>
      </c>
      <c r="E490" s="1">
        <v>4377800</v>
      </c>
      <c r="F490" s="1">
        <v>437780</v>
      </c>
      <c r="G490" s="1">
        <f t="shared" si="7"/>
        <v>21889000</v>
      </c>
    </row>
    <row r="491" spans="1:7" x14ac:dyDescent="0.15">
      <c r="A491" s="1">
        <v>489</v>
      </c>
      <c r="B491" s="1">
        <v>44</v>
      </c>
      <c r="C491" s="1">
        <v>5</v>
      </c>
      <c r="D491" s="1">
        <v>2195000</v>
      </c>
      <c r="E491" s="1">
        <v>4390000</v>
      </c>
      <c r="F491" s="1">
        <v>439000</v>
      </c>
      <c r="G491" s="1">
        <f t="shared" si="7"/>
        <v>21950000</v>
      </c>
    </row>
    <row r="492" spans="1:7" x14ac:dyDescent="0.15">
      <c r="A492" s="1">
        <v>490</v>
      </c>
      <c r="B492" s="1">
        <v>44</v>
      </c>
      <c r="C492" s="1">
        <v>6</v>
      </c>
      <c r="D492" s="1">
        <v>2201100</v>
      </c>
      <c r="E492" s="1">
        <v>4402200</v>
      </c>
      <c r="F492" s="1">
        <v>440220</v>
      </c>
      <c r="G492" s="1">
        <f t="shared" si="7"/>
        <v>22011000</v>
      </c>
    </row>
    <row r="493" spans="1:7" x14ac:dyDescent="0.15">
      <c r="A493" s="1">
        <v>491</v>
      </c>
      <c r="B493" s="1">
        <v>44</v>
      </c>
      <c r="C493" s="1">
        <v>7</v>
      </c>
      <c r="D493" s="1">
        <v>2207200</v>
      </c>
      <c r="E493" s="1">
        <v>4414400</v>
      </c>
      <c r="F493" s="1">
        <v>441440</v>
      </c>
      <c r="G493" s="1">
        <f t="shared" si="7"/>
        <v>22072000</v>
      </c>
    </row>
    <row r="494" spans="1:7" x14ac:dyDescent="0.15">
      <c r="A494" s="1">
        <v>492</v>
      </c>
      <c r="B494" s="1">
        <v>44</v>
      </c>
      <c r="C494" s="1">
        <v>8</v>
      </c>
      <c r="D494" s="1">
        <v>2213300</v>
      </c>
      <c r="E494" s="1">
        <v>4426600</v>
      </c>
      <c r="F494" s="1">
        <v>442660</v>
      </c>
      <c r="G494" s="1">
        <f t="shared" si="7"/>
        <v>22133000</v>
      </c>
    </row>
    <row r="495" spans="1:7" x14ac:dyDescent="0.15">
      <c r="A495" s="1">
        <v>493</v>
      </c>
      <c r="B495" s="1">
        <v>44</v>
      </c>
      <c r="C495" s="1">
        <v>9</v>
      </c>
      <c r="D495" s="1">
        <v>2219400</v>
      </c>
      <c r="E495" s="1">
        <v>4438800</v>
      </c>
      <c r="F495" s="1">
        <v>443880</v>
      </c>
      <c r="G495" s="1">
        <f t="shared" si="7"/>
        <v>22194000</v>
      </c>
    </row>
    <row r="496" spans="1:7" x14ac:dyDescent="0.15">
      <c r="A496" s="1">
        <v>494</v>
      </c>
      <c r="B496" s="1">
        <v>44</v>
      </c>
      <c r="C496" s="1">
        <v>10</v>
      </c>
      <c r="D496" s="1">
        <v>2225500</v>
      </c>
      <c r="E496" s="1">
        <v>4451000</v>
      </c>
      <c r="F496" s="1">
        <v>445100</v>
      </c>
      <c r="G496" s="1">
        <f t="shared" si="7"/>
        <v>22255000</v>
      </c>
    </row>
    <row r="497" spans="1:7" x14ac:dyDescent="0.15">
      <c r="A497" s="1">
        <v>495</v>
      </c>
      <c r="B497" s="1">
        <v>45</v>
      </c>
      <c r="C497" s="1">
        <v>0</v>
      </c>
      <c r="D497" s="1">
        <v>2231600</v>
      </c>
      <c r="E497" s="1">
        <v>4463200</v>
      </c>
      <c r="F497" s="1">
        <v>446320</v>
      </c>
      <c r="G497" s="1">
        <f t="shared" si="7"/>
        <v>22316000</v>
      </c>
    </row>
    <row r="498" spans="1:7" x14ac:dyDescent="0.15">
      <c r="A498" s="1">
        <v>496</v>
      </c>
      <c r="B498" s="1">
        <v>45</v>
      </c>
      <c r="C498" s="1">
        <v>1</v>
      </c>
      <c r="D498" s="1">
        <v>2237700</v>
      </c>
      <c r="E498" s="1">
        <v>4475400</v>
      </c>
      <c r="F498" s="1">
        <v>447540</v>
      </c>
      <c r="G498" s="1">
        <f t="shared" si="7"/>
        <v>22377000</v>
      </c>
    </row>
    <row r="499" spans="1:7" x14ac:dyDescent="0.15">
      <c r="A499" s="1">
        <v>497</v>
      </c>
      <c r="B499" s="1">
        <v>45</v>
      </c>
      <c r="C499" s="1">
        <v>2</v>
      </c>
      <c r="D499" s="1">
        <v>2243800</v>
      </c>
      <c r="E499" s="1">
        <v>4487600</v>
      </c>
      <c r="F499" s="1">
        <v>448760</v>
      </c>
      <c r="G499" s="1">
        <f t="shared" si="7"/>
        <v>22438000</v>
      </c>
    </row>
    <row r="500" spans="1:7" x14ac:dyDescent="0.15">
      <c r="A500" s="1">
        <v>498</v>
      </c>
      <c r="B500" s="1">
        <v>45</v>
      </c>
      <c r="C500" s="1">
        <v>3</v>
      </c>
      <c r="D500" s="1">
        <v>2249900</v>
      </c>
      <c r="E500" s="1">
        <v>4499800</v>
      </c>
      <c r="F500" s="1">
        <v>449980</v>
      </c>
      <c r="G500" s="1">
        <f t="shared" si="7"/>
        <v>22499000</v>
      </c>
    </row>
    <row r="501" spans="1:7" x14ac:dyDescent="0.15">
      <c r="A501" s="1">
        <v>499</v>
      </c>
      <c r="B501" s="1">
        <v>45</v>
      </c>
      <c r="C501" s="1">
        <v>4</v>
      </c>
      <c r="D501" s="1">
        <v>2256000</v>
      </c>
      <c r="E501" s="1">
        <v>4512000</v>
      </c>
      <c r="F501" s="1">
        <v>451200</v>
      </c>
      <c r="G501" s="1">
        <f t="shared" si="7"/>
        <v>22560000</v>
      </c>
    </row>
    <row r="502" spans="1:7" x14ac:dyDescent="0.15">
      <c r="A502" s="1">
        <v>500</v>
      </c>
      <c r="B502" s="1">
        <v>45</v>
      </c>
      <c r="C502" s="1">
        <v>5</v>
      </c>
      <c r="D502" s="1">
        <v>2262400</v>
      </c>
      <c r="E502" s="1">
        <v>4524800</v>
      </c>
      <c r="F502" s="1">
        <v>452480</v>
      </c>
      <c r="G502" s="1">
        <f t="shared" si="7"/>
        <v>22624000</v>
      </c>
    </row>
    <row r="503" spans="1:7" x14ac:dyDescent="0.15">
      <c r="A503" s="1">
        <v>501</v>
      </c>
      <c r="B503" s="1">
        <v>45</v>
      </c>
      <c r="C503" s="1">
        <v>6</v>
      </c>
      <c r="D503" s="1">
        <v>2268800</v>
      </c>
      <c r="E503" s="1">
        <v>4537600</v>
      </c>
      <c r="F503" s="1">
        <v>453760</v>
      </c>
      <c r="G503" s="1">
        <f t="shared" si="7"/>
        <v>22688000</v>
      </c>
    </row>
    <row r="504" spans="1:7" x14ac:dyDescent="0.15">
      <c r="A504" s="1">
        <v>502</v>
      </c>
      <c r="B504" s="1">
        <v>45</v>
      </c>
      <c r="C504" s="1">
        <v>7</v>
      </c>
      <c r="D504" s="1">
        <v>2275200</v>
      </c>
      <c r="E504" s="1">
        <v>4550400</v>
      </c>
      <c r="F504" s="1">
        <v>455040</v>
      </c>
      <c r="G504" s="1">
        <f t="shared" si="7"/>
        <v>22752000</v>
      </c>
    </row>
    <row r="505" spans="1:7" x14ac:dyDescent="0.15">
      <c r="A505" s="1">
        <v>503</v>
      </c>
      <c r="B505" s="1">
        <v>45</v>
      </c>
      <c r="C505" s="1">
        <v>8</v>
      </c>
      <c r="D505" s="1">
        <v>2281600</v>
      </c>
      <c r="E505" s="1">
        <v>4563200</v>
      </c>
      <c r="F505" s="1">
        <v>456320</v>
      </c>
      <c r="G505" s="1">
        <f t="shared" si="7"/>
        <v>22816000</v>
      </c>
    </row>
    <row r="506" spans="1:7" x14ac:dyDescent="0.15">
      <c r="A506" s="1">
        <v>504</v>
      </c>
      <c r="B506" s="1">
        <v>45</v>
      </c>
      <c r="C506" s="1">
        <v>9</v>
      </c>
      <c r="D506" s="1">
        <v>2288000</v>
      </c>
      <c r="E506" s="1">
        <v>4576000</v>
      </c>
      <c r="F506" s="1">
        <v>457600</v>
      </c>
      <c r="G506" s="1">
        <f t="shared" si="7"/>
        <v>22880000</v>
      </c>
    </row>
    <row r="507" spans="1:7" x14ac:dyDescent="0.15">
      <c r="A507" s="1">
        <v>505</v>
      </c>
      <c r="B507" s="1">
        <v>45</v>
      </c>
      <c r="C507" s="1">
        <v>10</v>
      </c>
      <c r="D507" s="1">
        <v>2294400</v>
      </c>
      <c r="E507" s="1">
        <v>4588800</v>
      </c>
      <c r="F507" s="1">
        <v>458880</v>
      </c>
      <c r="G507" s="1">
        <f t="shared" si="7"/>
        <v>22944000</v>
      </c>
    </row>
    <row r="508" spans="1:7" x14ac:dyDescent="0.15">
      <c r="A508" s="1">
        <v>506</v>
      </c>
      <c r="B508" s="1">
        <v>46</v>
      </c>
      <c r="C508" s="1">
        <v>0</v>
      </c>
      <c r="D508" s="1">
        <v>2300800</v>
      </c>
      <c r="E508" s="1">
        <v>4601600</v>
      </c>
      <c r="F508" s="1">
        <v>460160</v>
      </c>
      <c r="G508" s="1">
        <f t="shared" si="7"/>
        <v>23008000</v>
      </c>
    </row>
    <row r="509" spans="1:7" x14ac:dyDescent="0.15">
      <c r="A509" s="1">
        <v>507</v>
      </c>
      <c r="B509" s="1">
        <v>46</v>
      </c>
      <c r="C509" s="1">
        <v>1</v>
      </c>
      <c r="D509" s="1">
        <v>2307200</v>
      </c>
      <c r="E509" s="1">
        <v>4614400</v>
      </c>
      <c r="F509" s="1">
        <v>461440</v>
      </c>
      <c r="G509" s="1">
        <f t="shared" si="7"/>
        <v>23072000</v>
      </c>
    </row>
    <row r="510" spans="1:7" x14ac:dyDescent="0.15">
      <c r="A510" s="1">
        <v>508</v>
      </c>
      <c r="B510" s="1">
        <v>46</v>
      </c>
      <c r="C510" s="1">
        <v>2</v>
      </c>
      <c r="D510" s="1">
        <v>2313600</v>
      </c>
      <c r="E510" s="1">
        <v>4627200</v>
      </c>
      <c r="F510" s="1">
        <v>462720</v>
      </c>
      <c r="G510" s="1">
        <f t="shared" si="7"/>
        <v>23136000</v>
      </c>
    </row>
    <row r="511" spans="1:7" x14ac:dyDescent="0.15">
      <c r="A511" s="1">
        <v>509</v>
      </c>
      <c r="B511" s="1">
        <v>46</v>
      </c>
      <c r="C511" s="1">
        <v>3</v>
      </c>
      <c r="D511" s="1">
        <v>2320000</v>
      </c>
      <c r="E511" s="1">
        <v>4640000</v>
      </c>
      <c r="F511" s="1">
        <v>464000</v>
      </c>
      <c r="G511" s="1">
        <f t="shared" si="7"/>
        <v>23200000</v>
      </c>
    </row>
    <row r="512" spans="1:7" x14ac:dyDescent="0.15">
      <c r="A512" s="1">
        <v>510</v>
      </c>
      <c r="B512" s="1">
        <v>46</v>
      </c>
      <c r="C512" s="1">
        <v>4</v>
      </c>
      <c r="D512" s="1">
        <v>2326400</v>
      </c>
      <c r="E512" s="1">
        <v>4652800</v>
      </c>
      <c r="F512" s="1">
        <v>465280</v>
      </c>
      <c r="G512" s="1">
        <f t="shared" si="7"/>
        <v>23264000</v>
      </c>
    </row>
    <row r="513" spans="1:7" x14ac:dyDescent="0.15">
      <c r="A513" s="1">
        <v>511</v>
      </c>
      <c r="B513" s="1">
        <v>46</v>
      </c>
      <c r="C513" s="1">
        <v>5</v>
      </c>
      <c r="D513" s="1">
        <v>2332800</v>
      </c>
      <c r="E513" s="1">
        <v>4665600</v>
      </c>
      <c r="F513" s="1">
        <v>466560</v>
      </c>
      <c r="G513" s="1">
        <f t="shared" si="7"/>
        <v>23328000</v>
      </c>
    </row>
    <row r="514" spans="1:7" x14ac:dyDescent="0.15">
      <c r="A514" s="1">
        <v>512</v>
      </c>
      <c r="B514" s="1">
        <v>46</v>
      </c>
      <c r="C514" s="1">
        <v>6</v>
      </c>
      <c r="D514" s="1">
        <v>2339200</v>
      </c>
      <c r="E514" s="1">
        <v>4678400</v>
      </c>
      <c r="F514" s="1">
        <v>467840</v>
      </c>
      <c r="G514" s="1">
        <f t="shared" si="7"/>
        <v>23392000</v>
      </c>
    </row>
    <row r="515" spans="1:7" x14ac:dyDescent="0.15">
      <c r="A515" s="1">
        <v>513</v>
      </c>
      <c r="B515" s="1">
        <v>46</v>
      </c>
      <c r="C515" s="1">
        <v>7</v>
      </c>
      <c r="D515" s="1">
        <v>2345600</v>
      </c>
      <c r="E515" s="1">
        <v>4691200</v>
      </c>
      <c r="F515" s="1">
        <v>469120</v>
      </c>
      <c r="G515" s="1">
        <f t="shared" ref="G515:G578" si="8">IFERROR(D515/F515*E515,0)</f>
        <v>23456000</v>
      </c>
    </row>
    <row r="516" spans="1:7" x14ac:dyDescent="0.15">
      <c r="A516" s="1">
        <v>514</v>
      </c>
      <c r="B516" s="1">
        <v>46</v>
      </c>
      <c r="C516" s="1">
        <v>8</v>
      </c>
      <c r="D516" s="1">
        <v>2352000</v>
      </c>
      <c r="E516" s="1">
        <v>4704000</v>
      </c>
      <c r="F516" s="1">
        <v>470400</v>
      </c>
      <c r="G516" s="1">
        <f t="shared" si="8"/>
        <v>23520000</v>
      </c>
    </row>
    <row r="517" spans="1:7" x14ac:dyDescent="0.15">
      <c r="A517" s="1">
        <v>515</v>
      </c>
      <c r="B517" s="1">
        <v>46</v>
      </c>
      <c r="C517" s="1">
        <v>9</v>
      </c>
      <c r="D517" s="1">
        <v>2358400</v>
      </c>
      <c r="E517" s="1">
        <v>4716800</v>
      </c>
      <c r="F517" s="1">
        <v>471680</v>
      </c>
      <c r="G517" s="1">
        <f t="shared" si="8"/>
        <v>23584000</v>
      </c>
    </row>
    <row r="518" spans="1:7" x14ac:dyDescent="0.15">
      <c r="A518" s="1">
        <v>516</v>
      </c>
      <c r="B518" s="1">
        <v>46</v>
      </c>
      <c r="C518" s="1">
        <v>10</v>
      </c>
      <c r="D518" s="1">
        <v>2364800</v>
      </c>
      <c r="E518" s="1">
        <v>4729600</v>
      </c>
      <c r="F518" s="1">
        <v>472960</v>
      </c>
      <c r="G518" s="1">
        <f t="shared" si="8"/>
        <v>23648000</v>
      </c>
    </row>
    <row r="519" spans="1:7" x14ac:dyDescent="0.15">
      <c r="A519" s="1">
        <v>517</v>
      </c>
      <c r="B519" s="1">
        <v>47</v>
      </c>
      <c r="C519" s="1">
        <v>0</v>
      </c>
      <c r="D519" s="1">
        <v>2371200</v>
      </c>
      <c r="E519" s="1">
        <v>4742400</v>
      </c>
      <c r="F519" s="1">
        <v>474240</v>
      </c>
      <c r="G519" s="1">
        <f t="shared" si="8"/>
        <v>23712000</v>
      </c>
    </row>
    <row r="520" spans="1:7" x14ac:dyDescent="0.15">
      <c r="A520" s="1">
        <v>518</v>
      </c>
      <c r="B520" s="1">
        <v>47</v>
      </c>
      <c r="C520" s="1">
        <v>1</v>
      </c>
      <c r="D520" s="1">
        <v>2377600</v>
      </c>
      <c r="E520" s="1">
        <v>4755200</v>
      </c>
      <c r="F520" s="1">
        <v>475520</v>
      </c>
      <c r="G520" s="1">
        <f t="shared" si="8"/>
        <v>23776000</v>
      </c>
    </row>
    <row r="521" spans="1:7" x14ac:dyDescent="0.15">
      <c r="A521" s="1">
        <v>519</v>
      </c>
      <c r="B521" s="1">
        <v>47</v>
      </c>
      <c r="C521" s="1">
        <v>2</v>
      </c>
      <c r="D521" s="1">
        <v>2384000</v>
      </c>
      <c r="E521" s="1">
        <v>4768000</v>
      </c>
      <c r="F521" s="1">
        <v>476800</v>
      </c>
      <c r="G521" s="1">
        <f t="shared" si="8"/>
        <v>23840000</v>
      </c>
    </row>
    <row r="522" spans="1:7" x14ac:dyDescent="0.15">
      <c r="A522" s="1">
        <v>520</v>
      </c>
      <c r="B522" s="1">
        <v>47</v>
      </c>
      <c r="C522" s="1">
        <v>3</v>
      </c>
      <c r="D522" s="1">
        <v>2390400</v>
      </c>
      <c r="E522" s="1">
        <v>4780800</v>
      </c>
      <c r="F522" s="1">
        <v>478080</v>
      </c>
      <c r="G522" s="1">
        <f t="shared" si="8"/>
        <v>23904000</v>
      </c>
    </row>
    <row r="523" spans="1:7" x14ac:dyDescent="0.15">
      <c r="A523" s="1">
        <v>521</v>
      </c>
      <c r="B523" s="1">
        <v>47</v>
      </c>
      <c r="C523" s="1">
        <v>4</v>
      </c>
      <c r="D523" s="1">
        <v>2396800</v>
      </c>
      <c r="E523" s="1">
        <v>4793600</v>
      </c>
      <c r="F523" s="1">
        <v>479360</v>
      </c>
      <c r="G523" s="1">
        <f t="shared" si="8"/>
        <v>23968000</v>
      </c>
    </row>
    <row r="524" spans="1:7" x14ac:dyDescent="0.15">
      <c r="A524" s="1">
        <v>522</v>
      </c>
      <c r="B524" s="1">
        <v>47</v>
      </c>
      <c r="C524" s="1">
        <v>5</v>
      </c>
      <c r="D524" s="1">
        <v>2403200</v>
      </c>
      <c r="E524" s="1">
        <v>4806400</v>
      </c>
      <c r="F524" s="1">
        <v>480640</v>
      </c>
      <c r="G524" s="1">
        <f t="shared" si="8"/>
        <v>24032000</v>
      </c>
    </row>
    <row r="525" spans="1:7" x14ac:dyDescent="0.15">
      <c r="A525" s="1">
        <v>523</v>
      </c>
      <c r="B525" s="1">
        <v>47</v>
      </c>
      <c r="C525" s="1">
        <v>6</v>
      </c>
      <c r="D525" s="1">
        <v>2409600</v>
      </c>
      <c r="E525" s="1">
        <v>4819200</v>
      </c>
      <c r="F525" s="1">
        <v>481920</v>
      </c>
      <c r="G525" s="1">
        <f t="shared" si="8"/>
        <v>24096000</v>
      </c>
    </row>
    <row r="526" spans="1:7" x14ac:dyDescent="0.15">
      <c r="A526" s="1">
        <v>524</v>
      </c>
      <c r="B526" s="1">
        <v>47</v>
      </c>
      <c r="C526" s="1">
        <v>7</v>
      </c>
      <c r="D526" s="1">
        <v>2416000</v>
      </c>
      <c r="E526" s="1">
        <v>4832000</v>
      </c>
      <c r="F526" s="1">
        <v>483200</v>
      </c>
      <c r="G526" s="1">
        <f t="shared" si="8"/>
        <v>24160000</v>
      </c>
    </row>
    <row r="527" spans="1:7" x14ac:dyDescent="0.15">
      <c r="A527" s="1">
        <v>525</v>
      </c>
      <c r="B527" s="1">
        <v>47</v>
      </c>
      <c r="C527" s="1">
        <v>8</v>
      </c>
      <c r="D527" s="1">
        <v>2422400</v>
      </c>
      <c r="E527" s="1">
        <v>4844800</v>
      </c>
      <c r="F527" s="1">
        <v>484480</v>
      </c>
      <c r="G527" s="1">
        <f t="shared" si="8"/>
        <v>24224000</v>
      </c>
    </row>
    <row r="528" spans="1:7" x14ac:dyDescent="0.15">
      <c r="A528" s="1">
        <v>526</v>
      </c>
      <c r="B528" s="1">
        <v>47</v>
      </c>
      <c r="C528" s="1">
        <v>9</v>
      </c>
      <c r="D528" s="1">
        <v>2428800</v>
      </c>
      <c r="E528" s="1">
        <v>4857600</v>
      </c>
      <c r="F528" s="1">
        <v>485760</v>
      </c>
      <c r="G528" s="1">
        <f t="shared" si="8"/>
        <v>24288000</v>
      </c>
    </row>
    <row r="529" spans="1:7" x14ac:dyDescent="0.15">
      <c r="A529" s="1">
        <v>527</v>
      </c>
      <c r="B529" s="1">
        <v>47</v>
      </c>
      <c r="C529" s="1">
        <v>10</v>
      </c>
      <c r="D529" s="1">
        <v>2435200</v>
      </c>
      <c r="E529" s="1">
        <v>4870400</v>
      </c>
      <c r="F529" s="1">
        <v>487040</v>
      </c>
      <c r="G529" s="1">
        <f t="shared" si="8"/>
        <v>24352000</v>
      </c>
    </row>
    <row r="530" spans="1:7" x14ac:dyDescent="0.15">
      <c r="A530" s="1">
        <v>528</v>
      </c>
      <c r="B530" s="1">
        <v>48</v>
      </c>
      <c r="C530" s="1">
        <v>0</v>
      </c>
      <c r="D530" s="1">
        <v>2441600</v>
      </c>
      <c r="E530" s="1">
        <v>4883200</v>
      </c>
      <c r="F530" s="1">
        <v>488320</v>
      </c>
      <c r="G530" s="1">
        <f t="shared" si="8"/>
        <v>24416000</v>
      </c>
    </row>
    <row r="531" spans="1:7" x14ac:dyDescent="0.15">
      <c r="A531" s="1">
        <v>529</v>
      </c>
      <c r="B531" s="1">
        <v>48</v>
      </c>
      <c r="C531" s="1">
        <v>1</v>
      </c>
      <c r="D531" s="1">
        <v>2448000</v>
      </c>
      <c r="E531" s="1">
        <v>4896000</v>
      </c>
      <c r="F531" s="1">
        <v>489600</v>
      </c>
      <c r="G531" s="1">
        <f t="shared" si="8"/>
        <v>24480000</v>
      </c>
    </row>
    <row r="532" spans="1:7" x14ac:dyDescent="0.15">
      <c r="A532" s="1">
        <v>530</v>
      </c>
      <c r="B532" s="1">
        <v>48</v>
      </c>
      <c r="C532" s="1">
        <v>2</v>
      </c>
      <c r="D532" s="1">
        <v>2454400</v>
      </c>
      <c r="E532" s="1">
        <v>4908800</v>
      </c>
      <c r="F532" s="1">
        <v>490880</v>
      </c>
      <c r="G532" s="1">
        <f t="shared" si="8"/>
        <v>24544000</v>
      </c>
    </row>
    <row r="533" spans="1:7" x14ac:dyDescent="0.15">
      <c r="A533" s="1">
        <v>531</v>
      </c>
      <c r="B533" s="1">
        <v>48</v>
      </c>
      <c r="C533" s="1">
        <v>3</v>
      </c>
      <c r="D533" s="1">
        <v>2460800</v>
      </c>
      <c r="E533" s="1">
        <v>4921600</v>
      </c>
      <c r="F533" s="1">
        <v>492160</v>
      </c>
      <c r="G533" s="1">
        <f t="shared" si="8"/>
        <v>24608000</v>
      </c>
    </row>
    <row r="534" spans="1:7" x14ac:dyDescent="0.15">
      <c r="A534" s="1">
        <v>532</v>
      </c>
      <c r="B534" s="1">
        <v>48</v>
      </c>
      <c r="C534" s="1">
        <v>4</v>
      </c>
      <c r="D534" s="1">
        <v>2467200</v>
      </c>
      <c r="E534" s="1">
        <v>4934400</v>
      </c>
      <c r="F534" s="1">
        <v>493440</v>
      </c>
      <c r="G534" s="1">
        <f t="shared" si="8"/>
        <v>24672000</v>
      </c>
    </row>
    <row r="535" spans="1:7" x14ac:dyDescent="0.15">
      <c r="A535" s="1">
        <v>533</v>
      </c>
      <c r="B535" s="1">
        <v>48</v>
      </c>
      <c r="C535" s="1">
        <v>5</v>
      </c>
      <c r="D535" s="1">
        <v>2473600</v>
      </c>
      <c r="E535" s="1">
        <v>4947200</v>
      </c>
      <c r="F535" s="1">
        <v>494720</v>
      </c>
      <c r="G535" s="1">
        <f t="shared" si="8"/>
        <v>24736000</v>
      </c>
    </row>
    <row r="536" spans="1:7" x14ac:dyDescent="0.15">
      <c r="A536" s="1">
        <v>534</v>
      </c>
      <c r="B536" s="1">
        <v>48</v>
      </c>
      <c r="C536" s="1">
        <v>6</v>
      </c>
      <c r="D536" s="1">
        <v>2480000</v>
      </c>
      <c r="E536" s="1">
        <v>4960000</v>
      </c>
      <c r="F536" s="1">
        <v>496000</v>
      </c>
      <c r="G536" s="1">
        <f t="shared" si="8"/>
        <v>24800000</v>
      </c>
    </row>
    <row r="537" spans="1:7" x14ac:dyDescent="0.15">
      <c r="A537" s="1">
        <v>535</v>
      </c>
      <c r="B537" s="1">
        <v>48</v>
      </c>
      <c r="C537" s="1">
        <v>7</v>
      </c>
      <c r="D537" s="1">
        <v>2486400</v>
      </c>
      <c r="E537" s="1">
        <v>4972800</v>
      </c>
      <c r="F537" s="1">
        <v>497280</v>
      </c>
      <c r="G537" s="1">
        <f t="shared" si="8"/>
        <v>24864000</v>
      </c>
    </row>
    <row r="538" spans="1:7" x14ac:dyDescent="0.15">
      <c r="A538" s="1">
        <v>536</v>
      </c>
      <c r="B538" s="1">
        <v>48</v>
      </c>
      <c r="C538" s="1">
        <v>8</v>
      </c>
      <c r="D538" s="1">
        <v>2492800</v>
      </c>
      <c r="E538" s="1">
        <v>4985600</v>
      </c>
      <c r="F538" s="1">
        <v>498560</v>
      </c>
      <c r="G538" s="1">
        <f t="shared" si="8"/>
        <v>24928000</v>
      </c>
    </row>
    <row r="539" spans="1:7" x14ac:dyDescent="0.15">
      <c r="A539" s="1">
        <v>537</v>
      </c>
      <c r="B539" s="1">
        <v>48</v>
      </c>
      <c r="C539" s="1">
        <v>9</v>
      </c>
      <c r="D539" s="1">
        <v>2499200</v>
      </c>
      <c r="E539" s="1">
        <v>4998400</v>
      </c>
      <c r="F539" s="1">
        <v>499840</v>
      </c>
      <c r="G539" s="1">
        <f t="shared" si="8"/>
        <v>24992000</v>
      </c>
    </row>
    <row r="540" spans="1:7" x14ac:dyDescent="0.15">
      <c r="A540" s="1">
        <v>538</v>
      </c>
      <c r="B540" s="1">
        <v>48</v>
      </c>
      <c r="C540" s="1">
        <v>10</v>
      </c>
      <c r="D540" s="1">
        <v>2505600</v>
      </c>
      <c r="E540" s="1">
        <v>5011200</v>
      </c>
      <c r="F540" s="1">
        <v>501120</v>
      </c>
      <c r="G540" s="1">
        <f t="shared" si="8"/>
        <v>25056000</v>
      </c>
    </row>
    <row r="541" spans="1:7" x14ac:dyDescent="0.15">
      <c r="A541" s="1">
        <v>539</v>
      </c>
      <c r="B541" s="1">
        <v>49</v>
      </c>
      <c r="C541" s="1">
        <v>0</v>
      </c>
      <c r="D541" s="1">
        <v>2512000</v>
      </c>
      <c r="E541" s="1">
        <v>5024000</v>
      </c>
      <c r="F541" s="1">
        <v>502400</v>
      </c>
      <c r="G541" s="1">
        <f t="shared" si="8"/>
        <v>25120000</v>
      </c>
    </row>
    <row r="542" spans="1:7" x14ac:dyDescent="0.15">
      <c r="A542" s="1">
        <v>540</v>
      </c>
      <c r="B542" s="1">
        <v>49</v>
      </c>
      <c r="C542" s="1">
        <v>1</v>
      </c>
      <c r="D542" s="1">
        <v>2518400</v>
      </c>
      <c r="E542" s="1">
        <v>5036800</v>
      </c>
      <c r="F542" s="1">
        <v>503680</v>
      </c>
      <c r="G542" s="1">
        <f t="shared" si="8"/>
        <v>25184000</v>
      </c>
    </row>
    <row r="543" spans="1:7" x14ac:dyDescent="0.15">
      <c r="A543" s="1">
        <v>541</v>
      </c>
      <c r="B543" s="1">
        <v>49</v>
      </c>
      <c r="C543" s="1">
        <v>2</v>
      </c>
      <c r="D543" s="1">
        <v>2524800</v>
      </c>
      <c r="E543" s="1">
        <v>5049600</v>
      </c>
      <c r="F543" s="1">
        <v>504960</v>
      </c>
      <c r="G543" s="1">
        <f t="shared" si="8"/>
        <v>25248000</v>
      </c>
    </row>
    <row r="544" spans="1:7" x14ac:dyDescent="0.15">
      <c r="A544" s="1">
        <v>542</v>
      </c>
      <c r="B544" s="1">
        <v>49</v>
      </c>
      <c r="C544" s="1">
        <v>3</v>
      </c>
      <c r="D544" s="1">
        <v>2531200</v>
      </c>
      <c r="E544" s="1">
        <v>5062400</v>
      </c>
      <c r="F544" s="1">
        <v>506240</v>
      </c>
      <c r="G544" s="1">
        <f t="shared" si="8"/>
        <v>25312000</v>
      </c>
    </row>
    <row r="545" spans="1:7" x14ac:dyDescent="0.15">
      <c r="A545" s="1">
        <v>543</v>
      </c>
      <c r="B545" s="1">
        <v>49</v>
      </c>
      <c r="C545" s="1">
        <v>4</v>
      </c>
      <c r="D545" s="1">
        <v>2537600</v>
      </c>
      <c r="E545" s="1">
        <v>5075200</v>
      </c>
      <c r="F545" s="1">
        <v>507520</v>
      </c>
      <c r="G545" s="1">
        <f t="shared" si="8"/>
        <v>25376000</v>
      </c>
    </row>
    <row r="546" spans="1:7" x14ac:dyDescent="0.15">
      <c r="A546" s="1">
        <v>544</v>
      </c>
      <c r="B546" s="1">
        <v>49</v>
      </c>
      <c r="C546" s="1">
        <v>5</v>
      </c>
      <c r="D546" s="1">
        <v>2544000</v>
      </c>
      <c r="E546" s="1">
        <v>5088000</v>
      </c>
      <c r="F546" s="1">
        <v>508800</v>
      </c>
      <c r="G546" s="1">
        <f t="shared" si="8"/>
        <v>25440000</v>
      </c>
    </row>
    <row r="547" spans="1:7" x14ac:dyDescent="0.15">
      <c r="A547" s="1">
        <v>545</v>
      </c>
      <c r="B547" s="1">
        <v>49</v>
      </c>
      <c r="C547" s="1">
        <v>6</v>
      </c>
      <c r="D547" s="1">
        <v>2550400</v>
      </c>
      <c r="E547" s="1">
        <v>5100800</v>
      </c>
      <c r="F547" s="1">
        <v>510080</v>
      </c>
      <c r="G547" s="1">
        <f t="shared" si="8"/>
        <v>25504000</v>
      </c>
    </row>
    <row r="548" spans="1:7" x14ac:dyDescent="0.15">
      <c r="A548" s="1">
        <v>546</v>
      </c>
      <c r="B548" s="1">
        <v>49</v>
      </c>
      <c r="C548" s="1">
        <v>7</v>
      </c>
      <c r="D548" s="1">
        <v>2556800</v>
      </c>
      <c r="E548" s="1">
        <v>5113600</v>
      </c>
      <c r="F548" s="1">
        <v>511360</v>
      </c>
      <c r="G548" s="1">
        <f t="shared" si="8"/>
        <v>25568000</v>
      </c>
    </row>
    <row r="549" spans="1:7" x14ac:dyDescent="0.15">
      <c r="A549" s="1">
        <v>547</v>
      </c>
      <c r="B549" s="1">
        <v>49</v>
      </c>
      <c r="C549" s="1">
        <v>8</v>
      </c>
      <c r="D549" s="1">
        <v>2563200</v>
      </c>
      <c r="E549" s="1">
        <v>5126400</v>
      </c>
      <c r="F549" s="1">
        <v>512640</v>
      </c>
      <c r="G549" s="1">
        <f t="shared" si="8"/>
        <v>25632000</v>
      </c>
    </row>
    <row r="550" spans="1:7" x14ac:dyDescent="0.15">
      <c r="A550" s="1">
        <v>548</v>
      </c>
      <c r="B550" s="1">
        <v>49</v>
      </c>
      <c r="C550" s="1">
        <v>9</v>
      </c>
      <c r="D550" s="1">
        <v>2569600</v>
      </c>
      <c r="E550" s="1">
        <v>5139200</v>
      </c>
      <c r="F550" s="1">
        <v>513920</v>
      </c>
      <c r="G550" s="1">
        <f t="shared" si="8"/>
        <v>25696000</v>
      </c>
    </row>
    <row r="551" spans="1:7" x14ac:dyDescent="0.15">
      <c r="A551" s="1">
        <v>549</v>
      </c>
      <c r="B551" s="1">
        <v>49</v>
      </c>
      <c r="C551" s="1">
        <v>10</v>
      </c>
      <c r="D551" s="1">
        <v>2576000</v>
      </c>
      <c r="E551" s="1">
        <v>5152000</v>
      </c>
      <c r="F551" s="1">
        <v>515200</v>
      </c>
      <c r="G551" s="1">
        <f t="shared" si="8"/>
        <v>25760000</v>
      </c>
    </row>
    <row r="552" spans="1:7" x14ac:dyDescent="0.15">
      <c r="A552" s="1">
        <v>550</v>
      </c>
      <c r="B552" s="1">
        <v>50</v>
      </c>
      <c r="C552" s="1">
        <v>0</v>
      </c>
      <c r="D552" s="1">
        <v>2582400</v>
      </c>
      <c r="E552" s="1">
        <v>5164800</v>
      </c>
      <c r="F552" s="1">
        <v>516480</v>
      </c>
      <c r="G552" s="1">
        <f t="shared" si="8"/>
        <v>25824000</v>
      </c>
    </row>
    <row r="553" spans="1:7" x14ac:dyDescent="0.15">
      <c r="A553" s="1">
        <v>551</v>
      </c>
      <c r="B553" s="1">
        <v>50</v>
      </c>
      <c r="C553" s="1">
        <v>1</v>
      </c>
      <c r="D553" s="1">
        <v>2588800</v>
      </c>
      <c r="E553" s="1">
        <v>5177600</v>
      </c>
      <c r="F553" s="1">
        <v>517760</v>
      </c>
      <c r="G553" s="1">
        <f t="shared" si="8"/>
        <v>25888000</v>
      </c>
    </row>
    <row r="554" spans="1:7" x14ac:dyDescent="0.15">
      <c r="A554" s="1">
        <v>552</v>
      </c>
      <c r="B554" s="1">
        <v>50</v>
      </c>
      <c r="C554" s="1">
        <v>2</v>
      </c>
      <c r="D554" s="1">
        <v>2595200</v>
      </c>
      <c r="E554" s="1">
        <v>5190400</v>
      </c>
      <c r="F554" s="1">
        <v>519040</v>
      </c>
      <c r="G554" s="1">
        <f t="shared" si="8"/>
        <v>25952000</v>
      </c>
    </row>
    <row r="555" spans="1:7" x14ac:dyDescent="0.15">
      <c r="A555" s="1">
        <v>553</v>
      </c>
      <c r="B555" s="1">
        <v>50</v>
      </c>
      <c r="C555" s="1">
        <v>3</v>
      </c>
      <c r="D555" s="1">
        <v>2601600</v>
      </c>
      <c r="E555" s="1">
        <v>5203200</v>
      </c>
      <c r="F555" s="1">
        <v>520320</v>
      </c>
      <c r="G555" s="1">
        <f t="shared" si="8"/>
        <v>26016000</v>
      </c>
    </row>
    <row r="556" spans="1:7" x14ac:dyDescent="0.15">
      <c r="A556" s="1">
        <v>554</v>
      </c>
      <c r="B556" s="1">
        <v>50</v>
      </c>
      <c r="C556" s="1">
        <v>4</v>
      </c>
      <c r="D556" s="1">
        <v>2608000</v>
      </c>
      <c r="E556" s="1">
        <v>5216000</v>
      </c>
      <c r="F556" s="1">
        <v>521600</v>
      </c>
      <c r="G556" s="1">
        <f t="shared" si="8"/>
        <v>26080000</v>
      </c>
    </row>
    <row r="557" spans="1:7" x14ac:dyDescent="0.15">
      <c r="A557" s="1">
        <v>555</v>
      </c>
      <c r="B557" s="1">
        <v>50</v>
      </c>
      <c r="C557" s="1">
        <v>5</v>
      </c>
      <c r="D557" s="1">
        <v>2614400</v>
      </c>
      <c r="E557" s="1">
        <v>5228800</v>
      </c>
      <c r="F557" s="1">
        <v>522880</v>
      </c>
      <c r="G557" s="1">
        <f t="shared" si="8"/>
        <v>26144000</v>
      </c>
    </row>
    <row r="558" spans="1:7" x14ac:dyDescent="0.15">
      <c r="A558" s="1">
        <v>556</v>
      </c>
      <c r="B558" s="1">
        <v>50</v>
      </c>
      <c r="C558" s="1">
        <v>6</v>
      </c>
      <c r="D558" s="1">
        <v>2620800</v>
      </c>
      <c r="E558" s="1">
        <v>5241600</v>
      </c>
      <c r="F558" s="1">
        <v>524160</v>
      </c>
      <c r="G558" s="1">
        <f t="shared" si="8"/>
        <v>26208000</v>
      </c>
    </row>
    <row r="559" spans="1:7" x14ac:dyDescent="0.15">
      <c r="A559" s="1">
        <v>557</v>
      </c>
      <c r="B559" s="1">
        <v>50</v>
      </c>
      <c r="C559" s="1">
        <v>7</v>
      </c>
      <c r="D559" s="1">
        <v>2627200</v>
      </c>
      <c r="E559" s="1">
        <v>5254400</v>
      </c>
      <c r="F559" s="1">
        <v>525440</v>
      </c>
      <c r="G559" s="1">
        <f t="shared" si="8"/>
        <v>26272000</v>
      </c>
    </row>
    <row r="560" spans="1:7" x14ac:dyDescent="0.15">
      <c r="A560" s="1">
        <v>558</v>
      </c>
      <c r="B560" s="1">
        <v>50</v>
      </c>
      <c r="C560" s="1">
        <v>8</v>
      </c>
      <c r="D560" s="1">
        <v>2633600</v>
      </c>
      <c r="E560" s="1">
        <v>5267200</v>
      </c>
      <c r="F560" s="1">
        <v>526720</v>
      </c>
      <c r="G560" s="1">
        <f t="shared" si="8"/>
        <v>26336000</v>
      </c>
    </row>
    <row r="561" spans="1:7" x14ac:dyDescent="0.15">
      <c r="A561" s="1">
        <v>559</v>
      </c>
      <c r="B561" s="1">
        <v>50</v>
      </c>
      <c r="C561" s="1">
        <v>9</v>
      </c>
      <c r="D561" s="1">
        <v>2640000</v>
      </c>
      <c r="E561" s="1">
        <v>5280000</v>
      </c>
      <c r="F561" s="1">
        <v>528000</v>
      </c>
      <c r="G561" s="1">
        <f t="shared" si="8"/>
        <v>26400000</v>
      </c>
    </row>
    <row r="562" spans="1:7" x14ac:dyDescent="0.15">
      <c r="A562" s="1">
        <v>560</v>
      </c>
      <c r="B562" s="1">
        <v>50</v>
      </c>
      <c r="C562" s="1">
        <v>10</v>
      </c>
      <c r="D562" s="1">
        <v>2646400</v>
      </c>
      <c r="E562" s="1">
        <v>5292800</v>
      </c>
      <c r="F562" s="1">
        <v>529280</v>
      </c>
      <c r="G562" s="1">
        <f t="shared" si="8"/>
        <v>26464000</v>
      </c>
    </row>
    <row r="563" spans="1:7" x14ac:dyDescent="0.15">
      <c r="A563" s="1">
        <v>561</v>
      </c>
      <c r="B563" s="1">
        <v>51</v>
      </c>
      <c r="C563" s="1">
        <v>0</v>
      </c>
      <c r="D563" s="1">
        <v>2652800</v>
      </c>
      <c r="E563" s="1">
        <v>5305600</v>
      </c>
      <c r="F563" s="1">
        <v>530560</v>
      </c>
      <c r="G563" s="1">
        <f t="shared" si="8"/>
        <v>26528000</v>
      </c>
    </row>
    <row r="564" spans="1:7" x14ac:dyDescent="0.15">
      <c r="A564" s="1">
        <v>562</v>
      </c>
      <c r="B564" s="1">
        <v>51</v>
      </c>
      <c r="C564" s="1">
        <v>1</v>
      </c>
      <c r="D564" s="1">
        <v>2659200</v>
      </c>
      <c r="E564" s="1">
        <v>5318400</v>
      </c>
      <c r="F564" s="1">
        <v>531840</v>
      </c>
      <c r="G564" s="1">
        <f t="shared" si="8"/>
        <v>26592000</v>
      </c>
    </row>
    <row r="565" spans="1:7" x14ac:dyDescent="0.15">
      <c r="A565" s="1">
        <v>563</v>
      </c>
      <c r="B565" s="1">
        <v>51</v>
      </c>
      <c r="C565" s="1">
        <v>2</v>
      </c>
      <c r="D565" s="1">
        <v>2665600</v>
      </c>
      <c r="E565" s="1">
        <v>5331200</v>
      </c>
      <c r="F565" s="1">
        <v>533120</v>
      </c>
      <c r="G565" s="1">
        <f t="shared" si="8"/>
        <v>26656000</v>
      </c>
    </row>
    <row r="566" spans="1:7" x14ac:dyDescent="0.15">
      <c r="A566" s="1">
        <v>564</v>
      </c>
      <c r="B566" s="1">
        <v>51</v>
      </c>
      <c r="C566" s="1">
        <v>3</v>
      </c>
      <c r="D566" s="1">
        <v>2672000</v>
      </c>
      <c r="E566" s="1">
        <v>5344000</v>
      </c>
      <c r="F566" s="1">
        <v>534400</v>
      </c>
      <c r="G566" s="1">
        <f t="shared" si="8"/>
        <v>26720000</v>
      </c>
    </row>
    <row r="567" spans="1:7" x14ac:dyDescent="0.15">
      <c r="A567" s="1">
        <v>565</v>
      </c>
      <c r="B567" s="1">
        <v>51</v>
      </c>
      <c r="C567" s="1">
        <v>4</v>
      </c>
      <c r="D567" s="1">
        <v>2678400</v>
      </c>
      <c r="E567" s="1">
        <v>5356800</v>
      </c>
      <c r="F567" s="1">
        <v>535680</v>
      </c>
      <c r="G567" s="1">
        <f t="shared" si="8"/>
        <v>26784000</v>
      </c>
    </row>
    <row r="568" spans="1:7" x14ac:dyDescent="0.15">
      <c r="A568" s="1">
        <v>566</v>
      </c>
      <c r="B568" s="1">
        <v>51</v>
      </c>
      <c r="C568" s="1">
        <v>5</v>
      </c>
      <c r="D568" s="1">
        <v>2684800</v>
      </c>
      <c r="E568" s="1">
        <v>5369600</v>
      </c>
      <c r="F568" s="1">
        <v>536960</v>
      </c>
      <c r="G568" s="1">
        <f t="shared" si="8"/>
        <v>26848000</v>
      </c>
    </row>
    <row r="569" spans="1:7" x14ac:dyDescent="0.15">
      <c r="A569" s="1">
        <v>567</v>
      </c>
      <c r="B569" s="1">
        <v>51</v>
      </c>
      <c r="C569" s="1">
        <v>6</v>
      </c>
      <c r="D569" s="1">
        <v>2691200</v>
      </c>
      <c r="E569" s="1">
        <v>5382400</v>
      </c>
      <c r="F569" s="1">
        <v>538240</v>
      </c>
      <c r="G569" s="1">
        <f t="shared" si="8"/>
        <v>26912000</v>
      </c>
    </row>
    <row r="570" spans="1:7" x14ac:dyDescent="0.15">
      <c r="A570" s="1">
        <v>568</v>
      </c>
      <c r="B570" s="1">
        <v>51</v>
      </c>
      <c r="C570" s="1">
        <v>7</v>
      </c>
      <c r="D570" s="1">
        <v>2697600</v>
      </c>
      <c r="E570" s="1">
        <v>5395200</v>
      </c>
      <c r="F570" s="1">
        <v>539520</v>
      </c>
      <c r="G570" s="1">
        <f t="shared" si="8"/>
        <v>26976000</v>
      </c>
    </row>
    <row r="571" spans="1:7" x14ac:dyDescent="0.15">
      <c r="A571" s="1">
        <v>569</v>
      </c>
      <c r="B571" s="1">
        <v>51</v>
      </c>
      <c r="C571" s="1">
        <v>8</v>
      </c>
      <c r="D571" s="1">
        <v>2704000</v>
      </c>
      <c r="E571" s="1">
        <v>5408000</v>
      </c>
      <c r="F571" s="1">
        <v>540800</v>
      </c>
      <c r="G571" s="1">
        <f t="shared" si="8"/>
        <v>27040000</v>
      </c>
    </row>
    <row r="572" spans="1:7" x14ac:dyDescent="0.15">
      <c r="A572" s="1">
        <v>570</v>
      </c>
      <c r="B572" s="1">
        <v>51</v>
      </c>
      <c r="C572" s="1">
        <v>9</v>
      </c>
      <c r="D572" s="1">
        <v>2710400</v>
      </c>
      <c r="E572" s="1">
        <v>5420800</v>
      </c>
      <c r="F572" s="1">
        <v>542080</v>
      </c>
      <c r="G572" s="1">
        <f t="shared" si="8"/>
        <v>27104000</v>
      </c>
    </row>
    <row r="573" spans="1:7" x14ac:dyDescent="0.15">
      <c r="A573" s="1">
        <v>571</v>
      </c>
      <c r="B573" s="1">
        <v>51</v>
      </c>
      <c r="C573" s="1">
        <v>10</v>
      </c>
      <c r="D573" s="1">
        <v>2716800</v>
      </c>
      <c r="E573" s="1">
        <v>5433600</v>
      </c>
      <c r="F573" s="1">
        <v>543360</v>
      </c>
      <c r="G573" s="1">
        <f t="shared" si="8"/>
        <v>27168000</v>
      </c>
    </row>
    <row r="574" spans="1:7" x14ac:dyDescent="0.15">
      <c r="A574" s="1">
        <v>572</v>
      </c>
      <c r="B574" s="1">
        <v>52</v>
      </c>
      <c r="C574" s="1">
        <v>0</v>
      </c>
      <c r="D574" s="1">
        <v>2723200</v>
      </c>
      <c r="E574" s="1">
        <v>5446400</v>
      </c>
      <c r="F574" s="1">
        <v>544640</v>
      </c>
      <c r="G574" s="1">
        <f t="shared" si="8"/>
        <v>27232000</v>
      </c>
    </row>
    <row r="575" spans="1:7" x14ac:dyDescent="0.15">
      <c r="A575" s="1">
        <v>573</v>
      </c>
      <c r="B575" s="1">
        <v>52</v>
      </c>
      <c r="C575" s="1">
        <v>1</v>
      </c>
      <c r="D575" s="1">
        <v>2729600</v>
      </c>
      <c r="E575" s="1">
        <v>5459200</v>
      </c>
      <c r="F575" s="1">
        <v>545920</v>
      </c>
      <c r="G575" s="1">
        <f t="shared" si="8"/>
        <v>27296000</v>
      </c>
    </row>
    <row r="576" spans="1:7" x14ac:dyDescent="0.15">
      <c r="A576" s="1">
        <v>574</v>
      </c>
      <c r="B576" s="1">
        <v>52</v>
      </c>
      <c r="C576" s="1">
        <v>2</v>
      </c>
      <c r="D576" s="1">
        <v>2736000</v>
      </c>
      <c r="E576" s="1">
        <v>5472000</v>
      </c>
      <c r="F576" s="1">
        <v>547200</v>
      </c>
      <c r="G576" s="1">
        <f t="shared" si="8"/>
        <v>27360000</v>
      </c>
    </row>
    <row r="577" spans="1:7" x14ac:dyDescent="0.15">
      <c r="A577" s="1">
        <v>575</v>
      </c>
      <c r="B577" s="1">
        <v>52</v>
      </c>
      <c r="C577" s="1">
        <v>3</v>
      </c>
      <c r="D577" s="1">
        <v>2742400</v>
      </c>
      <c r="E577" s="1">
        <v>5484800</v>
      </c>
      <c r="F577" s="1">
        <v>548480</v>
      </c>
      <c r="G577" s="1">
        <f t="shared" si="8"/>
        <v>27424000</v>
      </c>
    </row>
    <row r="578" spans="1:7" x14ac:dyDescent="0.15">
      <c r="A578" s="1">
        <v>576</v>
      </c>
      <c r="B578" s="1">
        <v>52</v>
      </c>
      <c r="C578" s="1">
        <v>4</v>
      </c>
      <c r="D578" s="1">
        <v>2748800</v>
      </c>
      <c r="E578" s="1">
        <v>5497600</v>
      </c>
      <c r="F578" s="1">
        <v>549760</v>
      </c>
      <c r="G578" s="1">
        <f t="shared" si="8"/>
        <v>27488000</v>
      </c>
    </row>
    <row r="579" spans="1:7" x14ac:dyDescent="0.15">
      <c r="A579" s="1">
        <v>577</v>
      </c>
      <c r="B579" s="1">
        <v>52</v>
      </c>
      <c r="C579" s="1">
        <v>5</v>
      </c>
      <c r="D579" s="1">
        <v>2755200</v>
      </c>
      <c r="E579" s="1">
        <v>5510400</v>
      </c>
      <c r="F579" s="1">
        <v>551040</v>
      </c>
      <c r="G579" s="1">
        <f t="shared" ref="G579:G642" si="9">IFERROR(D579/F579*E579,0)</f>
        <v>27552000</v>
      </c>
    </row>
    <row r="580" spans="1:7" x14ac:dyDescent="0.15">
      <c r="A580" s="1">
        <v>578</v>
      </c>
      <c r="B580" s="1">
        <v>52</v>
      </c>
      <c r="C580" s="1">
        <v>6</v>
      </c>
      <c r="D580" s="1">
        <v>2761600</v>
      </c>
      <c r="E580" s="1">
        <v>5523200</v>
      </c>
      <c r="F580" s="1">
        <v>552320</v>
      </c>
      <c r="G580" s="1">
        <f t="shared" si="9"/>
        <v>27616000</v>
      </c>
    </row>
    <row r="581" spans="1:7" x14ac:dyDescent="0.15">
      <c r="A581" s="1">
        <v>579</v>
      </c>
      <c r="B581" s="1">
        <v>52</v>
      </c>
      <c r="C581" s="1">
        <v>7</v>
      </c>
      <c r="D581" s="1">
        <v>2768000</v>
      </c>
      <c r="E581" s="1">
        <v>5536000</v>
      </c>
      <c r="F581" s="1">
        <v>553600</v>
      </c>
      <c r="G581" s="1">
        <f t="shared" si="9"/>
        <v>27680000</v>
      </c>
    </row>
    <row r="582" spans="1:7" x14ac:dyDescent="0.15">
      <c r="A582" s="1">
        <v>580</v>
      </c>
      <c r="B582" s="1">
        <v>52</v>
      </c>
      <c r="C582" s="1">
        <v>8</v>
      </c>
      <c r="D582" s="1">
        <v>2774400</v>
      </c>
      <c r="E582" s="1">
        <v>5548800</v>
      </c>
      <c r="F582" s="1">
        <v>554880</v>
      </c>
      <c r="G582" s="1">
        <f t="shared" si="9"/>
        <v>27744000</v>
      </c>
    </row>
    <row r="583" spans="1:7" x14ac:dyDescent="0.15">
      <c r="A583" s="1">
        <v>581</v>
      </c>
      <c r="B583" s="1">
        <v>52</v>
      </c>
      <c r="C583" s="1">
        <v>9</v>
      </c>
      <c r="D583" s="1">
        <v>2780800</v>
      </c>
      <c r="E583" s="1">
        <v>5561600</v>
      </c>
      <c r="F583" s="1">
        <v>556160</v>
      </c>
      <c r="G583" s="1">
        <f t="shared" si="9"/>
        <v>27808000</v>
      </c>
    </row>
    <row r="584" spans="1:7" x14ac:dyDescent="0.15">
      <c r="A584" s="1">
        <v>582</v>
      </c>
      <c r="B584" s="1">
        <v>52</v>
      </c>
      <c r="C584" s="1">
        <v>10</v>
      </c>
      <c r="D584" s="1">
        <v>2787200</v>
      </c>
      <c r="E584" s="1">
        <v>5574400</v>
      </c>
      <c r="F584" s="1">
        <v>557440</v>
      </c>
      <c r="G584" s="1">
        <f t="shared" si="9"/>
        <v>27872000</v>
      </c>
    </row>
    <row r="585" spans="1:7" x14ac:dyDescent="0.15">
      <c r="A585" s="1">
        <v>583</v>
      </c>
      <c r="B585" s="1">
        <v>53</v>
      </c>
      <c r="C585" s="1">
        <v>0</v>
      </c>
      <c r="D585" s="1">
        <v>2793600</v>
      </c>
      <c r="E585" s="1">
        <v>5587200</v>
      </c>
      <c r="F585" s="1">
        <v>558720</v>
      </c>
      <c r="G585" s="1">
        <f t="shared" si="9"/>
        <v>27936000</v>
      </c>
    </row>
    <row r="586" spans="1:7" x14ac:dyDescent="0.15">
      <c r="A586" s="1">
        <v>584</v>
      </c>
      <c r="B586" s="1">
        <v>53</v>
      </c>
      <c r="C586" s="1">
        <v>1</v>
      </c>
      <c r="D586" s="1">
        <v>2800000</v>
      </c>
      <c r="E586" s="1">
        <v>5600000</v>
      </c>
      <c r="F586" s="1">
        <v>560000</v>
      </c>
      <c r="G586" s="1">
        <f t="shared" si="9"/>
        <v>28000000</v>
      </c>
    </row>
    <row r="587" spans="1:7" x14ac:dyDescent="0.15">
      <c r="A587" s="1">
        <v>585</v>
      </c>
      <c r="B587" s="1">
        <v>53</v>
      </c>
      <c r="C587" s="1">
        <v>2</v>
      </c>
      <c r="D587" s="1">
        <v>2806400</v>
      </c>
      <c r="E587" s="1">
        <v>5612800</v>
      </c>
      <c r="F587" s="1">
        <v>561280</v>
      </c>
      <c r="G587" s="1">
        <f t="shared" si="9"/>
        <v>28064000</v>
      </c>
    </row>
    <row r="588" spans="1:7" x14ac:dyDescent="0.15">
      <c r="A588" s="1">
        <v>586</v>
      </c>
      <c r="B588" s="1">
        <v>53</v>
      </c>
      <c r="C588" s="1">
        <v>3</v>
      </c>
      <c r="D588" s="1">
        <v>2812800</v>
      </c>
      <c r="E588" s="1">
        <v>5625600</v>
      </c>
      <c r="F588" s="1">
        <v>562560</v>
      </c>
      <c r="G588" s="1">
        <f t="shared" si="9"/>
        <v>28128000</v>
      </c>
    </row>
    <row r="589" spans="1:7" x14ac:dyDescent="0.15">
      <c r="A589" s="1">
        <v>587</v>
      </c>
      <c r="B589" s="1">
        <v>53</v>
      </c>
      <c r="C589" s="1">
        <v>4</v>
      </c>
      <c r="D589" s="1">
        <v>2819200</v>
      </c>
      <c r="E589" s="1">
        <v>5638400</v>
      </c>
      <c r="F589" s="1">
        <v>563840</v>
      </c>
      <c r="G589" s="1">
        <f t="shared" si="9"/>
        <v>28192000</v>
      </c>
    </row>
    <row r="590" spans="1:7" x14ac:dyDescent="0.15">
      <c r="A590" s="1">
        <v>588</v>
      </c>
      <c r="B590" s="1">
        <v>53</v>
      </c>
      <c r="C590" s="1">
        <v>5</v>
      </c>
      <c r="D590" s="1">
        <v>2825600</v>
      </c>
      <c r="E590" s="1">
        <v>5651200</v>
      </c>
      <c r="F590" s="1">
        <v>565120</v>
      </c>
      <c r="G590" s="1">
        <f t="shared" si="9"/>
        <v>28256000</v>
      </c>
    </row>
    <row r="591" spans="1:7" x14ac:dyDescent="0.15">
      <c r="A591" s="1">
        <v>589</v>
      </c>
      <c r="B591" s="1">
        <v>53</v>
      </c>
      <c r="C591" s="1">
        <v>6</v>
      </c>
      <c r="D591" s="1">
        <v>2832000</v>
      </c>
      <c r="E591" s="1">
        <v>5664000</v>
      </c>
      <c r="F591" s="1">
        <v>566400</v>
      </c>
      <c r="G591" s="1">
        <f t="shared" si="9"/>
        <v>28320000</v>
      </c>
    </row>
    <row r="592" spans="1:7" x14ac:dyDescent="0.15">
      <c r="A592" s="1">
        <v>590</v>
      </c>
      <c r="B592" s="1">
        <v>53</v>
      </c>
      <c r="C592" s="1">
        <v>7</v>
      </c>
      <c r="D592" s="1">
        <v>2838400</v>
      </c>
      <c r="E592" s="1">
        <v>5676800</v>
      </c>
      <c r="F592" s="1">
        <v>567680</v>
      </c>
      <c r="G592" s="1">
        <f t="shared" si="9"/>
        <v>28384000</v>
      </c>
    </row>
    <row r="593" spans="1:7" x14ac:dyDescent="0.15">
      <c r="A593" s="1">
        <v>591</v>
      </c>
      <c r="B593" s="1">
        <v>53</v>
      </c>
      <c r="C593" s="1">
        <v>8</v>
      </c>
      <c r="D593" s="1">
        <v>2844800</v>
      </c>
      <c r="E593" s="1">
        <v>5689600</v>
      </c>
      <c r="F593" s="1">
        <v>568960</v>
      </c>
      <c r="G593" s="1">
        <f t="shared" si="9"/>
        <v>28448000</v>
      </c>
    </row>
    <row r="594" spans="1:7" x14ac:dyDescent="0.15">
      <c r="A594" s="1">
        <v>592</v>
      </c>
      <c r="B594" s="1">
        <v>53</v>
      </c>
      <c r="C594" s="1">
        <v>9</v>
      </c>
      <c r="D594" s="1">
        <v>2851200</v>
      </c>
      <c r="E594" s="1">
        <v>5702400</v>
      </c>
      <c r="F594" s="1">
        <v>570240</v>
      </c>
      <c r="G594" s="1">
        <f t="shared" si="9"/>
        <v>28512000</v>
      </c>
    </row>
    <row r="595" spans="1:7" x14ac:dyDescent="0.15">
      <c r="A595" s="1">
        <v>593</v>
      </c>
      <c r="B595" s="1">
        <v>53</v>
      </c>
      <c r="C595" s="1">
        <v>10</v>
      </c>
      <c r="D595" s="1">
        <v>2857600</v>
      </c>
      <c r="E595" s="1">
        <v>5715200</v>
      </c>
      <c r="F595" s="1">
        <v>571520</v>
      </c>
      <c r="G595" s="1">
        <f t="shared" si="9"/>
        <v>28576000</v>
      </c>
    </row>
    <row r="596" spans="1:7" x14ac:dyDescent="0.15">
      <c r="A596" s="1">
        <v>594</v>
      </c>
      <c r="B596" s="1">
        <v>54</v>
      </c>
      <c r="C596" s="1">
        <v>0</v>
      </c>
      <c r="D596" s="1">
        <v>2864000</v>
      </c>
      <c r="E596" s="1">
        <v>5728000</v>
      </c>
      <c r="F596" s="1">
        <v>572800</v>
      </c>
      <c r="G596" s="1">
        <f t="shared" si="9"/>
        <v>28640000</v>
      </c>
    </row>
    <row r="597" spans="1:7" x14ac:dyDescent="0.15">
      <c r="A597" s="1">
        <v>595</v>
      </c>
      <c r="B597" s="1">
        <v>54</v>
      </c>
      <c r="C597" s="1">
        <v>1</v>
      </c>
      <c r="D597" s="1">
        <v>2870400</v>
      </c>
      <c r="E597" s="1">
        <v>5740800</v>
      </c>
      <c r="F597" s="1">
        <v>574080</v>
      </c>
      <c r="G597" s="1">
        <f t="shared" si="9"/>
        <v>28704000</v>
      </c>
    </row>
    <row r="598" spans="1:7" x14ac:dyDescent="0.15">
      <c r="A598" s="1">
        <v>596</v>
      </c>
      <c r="B598" s="1">
        <v>54</v>
      </c>
      <c r="C598" s="1">
        <v>2</v>
      </c>
      <c r="D598" s="1">
        <v>2876800</v>
      </c>
      <c r="E598" s="1">
        <v>5753600</v>
      </c>
      <c r="F598" s="1">
        <v>575360</v>
      </c>
      <c r="G598" s="1">
        <f t="shared" si="9"/>
        <v>28768000</v>
      </c>
    </row>
    <row r="599" spans="1:7" x14ac:dyDescent="0.15">
      <c r="A599" s="1">
        <v>597</v>
      </c>
      <c r="B599" s="1">
        <v>54</v>
      </c>
      <c r="C599" s="1">
        <v>3</v>
      </c>
      <c r="D599" s="1">
        <v>2883200</v>
      </c>
      <c r="E599" s="1">
        <v>5766400</v>
      </c>
      <c r="F599" s="1">
        <v>576640</v>
      </c>
      <c r="G599" s="1">
        <f t="shared" si="9"/>
        <v>28832000</v>
      </c>
    </row>
    <row r="600" spans="1:7" x14ac:dyDescent="0.15">
      <c r="A600" s="1">
        <v>598</v>
      </c>
      <c r="B600" s="1">
        <v>54</v>
      </c>
      <c r="C600" s="1">
        <v>4</v>
      </c>
      <c r="D600" s="1">
        <v>2889600</v>
      </c>
      <c r="E600" s="1">
        <v>5779200</v>
      </c>
      <c r="F600" s="1">
        <v>577920</v>
      </c>
      <c r="G600" s="1">
        <f t="shared" si="9"/>
        <v>28896000</v>
      </c>
    </row>
    <row r="601" spans="1:7" x14ac:dyDescent="0.15">
      <c r="A601" s="1">
        <v>599</v>
      </c>
      <c r="B601" s="1">
        <v>54</v>
      </c>
      <c r="C601" s="1">
        <v>5</v>
      </c>
      <c r="D601" s="1">
        <v>2896000</v>
      </c>
      <c r="E601" s="1">
        <v>5792000</v>
      </c>
      <c r="F601" s="1">
        <v>579200</v>
      </c>
      <c r="G601" s="1">
        <f t="shared" si="9"/>
        <v>28960000</v>
      </c>
    </row>
    <row r="602" spans="1:7" x14ac:dyDescent="0.15">
      <c r="A602" s="1">
        <v>600</v>
      </c>
      <c r="B602" s="1">
        <v>54</v>
      </c>
      <c r="C602" s="1">
        <v>6</v>
      </c>
      <c r="D602" s="1">
        <v>2902700</v>
      </c>
      <c r="E602" s="1">
        <v>5805400</v>
      </c>
      <c r="F602" s="1">
        <v>580540</v>
      </c>
      <c r="G602" s="1">
        <f t="shared" si="9"/>
        <v>29027000</v>
      </c>
    </row>
    <row r="603" spans="1:7" x14ac:dyDescent="0.15">
      <c r="A603" s="1">
        <v>601</v>
      </c>
      <c r="B603" s="1">
        <v>54</v>
      </c>
      <c r="C603" s="1">
        <v>7</v>
      </c>
      <c r="D603" s="1">
        <v>2909400</v>
      </c>
      <c r="E603" s="1">
        <v>5818800</v>
      </c>
      <c r="F603" s="1">
        <v>581880</v>
      </c>
      <c r="G603" s="1">
        <f t="shared" si="9"/>
        <v>29094000</v>
      </c>
    </row>
    <row r="604" spans="1:7" x14ac:dyDescent="0.15">
      <c r="A604" s="1">
        <v>602</v>
      </c>
      <c r="B604" s="1">
        <v>54</v>
      </c>
      <c r="C604" s="1">
        <v>8</v>
      </c>
      <c r="D604" s="1">
        <v>2916100</v>
      </c>
      <c r="E604" s="1">
        <v>5832200</v>
      </c>
      <c r="F604" s="1">
        <v>583220</v>
      </c>
      <c r="G604" s="1">
        <f t="shared" si="9"/>
        <v>29161000</v>
      </c>
    </row>
    <row r="605" spans="1:7" x14ac:dyDescent="0.15">
      <c r="A605" s="1">
        <v>603</v>
      </c>
      <c r="B605" s="1">
        <v>54</v>
      </c>
      <c r="C605" s="1">
        <v>9</v>
      </c>
      <c r="D605" s="1">
        <v>2922800</v>
      </c>
      <c r="E605" s="1">
        <v>5845600</v>
      </c>
      <c r="F605" s="1">
        <v>584560</v>
      </c>
      <c r="G605" s="1">
        <f t="shared" si="9"/>
        <v>29228000</v>
      </c>
    </row>
    <row r="606" spans="1:7" x14ac:dyDescent="0.15">
      <c r="A606" s="1">
        <v>604</v>
      </c>
      <c r="B606" s="1">
        <v>54</v>
      </c>
      <c r="C606" s="1">
        <v>10</v>
      </c>
      <c r="D606" s="1">
        <v>2929500</v>
      </c>
      <c r="E606" s="1">
        <v>5859000</v>
      </c>
      <c r="F606" s="1">
        <v>585900</v>
      </c>
      <c r="G606" s="1">
        <f t="shared" si="9"/>
        <v>29295000</v>
      </c>
    </row>
    <row r="607" spans="1:7" x14ac:dyDescent="0.15">
      <c r="A607" s="1">
        <v>605</v>
      </c>
      <c r="B607" s="1">
        <v>55</v>
      </c>
      <c r="C607" s="1">
        <v>0</v>
      </c>
      <c r="D607" s="1">
        <v>2936200</v>
      </c>
      <c r="E607" s="1">
        <v>5872400</v>
      </c>
      <c r="F607" s="1">
        <v>587240</v>
      </c>
      <c r="G607" s="1">
        <f t="shared" si="9"/>
        <v>29362000</v>
      </c>
    </row>
    <row r="608" spans="1:7" x14ac:dyDescent="0.15">
      <c r="A608" s="1">
        <v>606</v>
      </c>
      <c r="B608" s="1">
        <v>55</v>
      </c>
      <c r="C608" s="1">
        <v>1</v>
      </c>
      <c r="D608" s="1">
        <v>2942900</v>
      </c>
      <c r="E608" s="1">
        <v>5885800</v>
      </c>
      <c r="F608" s="1">
        <v>588580</v>
      </c>
      <c r="G608" s="1">
        <f t="shared" si="9"/>
        <v>29429000</v>
      </c>
    </row>
    <row r="609" spans="1:7" x14ac:dyDescent="0.15">
      <c r="A609" s="1">
        <v>607</v>
      </c>
      <c r="B609" s="1">
        <v>55</v>
      </c>
      <c r="C609" s="1">
        <v>2</v>
      </c>
      <c r="D609" s="1">
        <v>2949600</v>
      </c>
      <c r="E609" s="1">
        <v>5899200</v>
      </c>
      <c r="F609" s="1">
        <v>589920</v>
      </c>
      <c r="G609" s="1">
        <f t="shared" si="9"/>
        <v>29496000</v>
      </c>
    </row>
    <row r="610" spans="1:7" x14ac:dyDescent="0.15">
      <c r="A610" s="1">
        <v>608</v>
      </c>
      <c r="B610" s="1">
        <v>55</v>
      </c>
      <c r="C610" s="1">
        <v>3</v>
      </c>
      <c r="D610" s="1">
        <v>2956300</v>
      </c>
      <c r="E610" s="1">
        <v>5912600</v>
      </c>
      <c r="F610" s="1">
        <v>591260</v>
      </c>
      <c r="G610" s="1">
        <f t="shared" si="9"/>
        <v>29563000</v>
      </c>
    </row>
    <row r="611" spans="1:7" x14ac:dyDescent="0.15">
      <c r="A611" s="1">
        <v>609</v>
      </c>
      <c r="B611" s="1">
        <v>55</v>
      </c>
      <c r="C611" s="1">
        <v>4</v>
      </c>
      <c r="D611" s="1">
        <v>2963000</v>
      </c>
      <c r="E611" s="1">
        <v>5926000</v>
      </c>
      <c r="F611" s="1">
        <v>592600</v>
      </c>
      <c r="G611" s="1">
        <f t="shared" si="9"/>
        <v>29630000</v>
      </c>
    </row>
    <row r="612" spans="1:7" x14ac:dyDescent="0.15">
      <c r="A612" s="1">
        <v>610</v>
      </c>
      <c r="B612" s="1">
        <v>55</v>
      </c>
      <c r="C612" s="1">
        <v>5</v>
      </c>
      <c r="D612" s="1">
        <v>2969700</v>
      </c>
      <c r="E612" s="1">
        <v>5939400</v>
      </c>
      <c r="F612" s="1">
        <v>593940</v>
      </c>
      <c r="G612" s="1">
        <f t="shared" si="9"/>
        <v>29697000</v>
      </c>
    </row>
    <row r="613" spans="1:7" x14ac:dyDescent="0.15">
      <c r="A613" s="1">
        <v>611</v>
      </c>
      <c r="B613" s="1">
        <v>55</v>
      </c>
      <c r="C613" s="1">
        <v>6</v>
      </c>
      <c r="D613" s="1">
        <v>2976400</v>
      </c>
      <c r="E613" s="1">
        <v>5952800</v>
      </c>
      <c r="F613" s="1">
        <v>595280</v>
      </c>
      <c r="G613" s="1">
        <f t="shared" si="9"/>
        <v>29764000</v>
      </c>
    </row>
    <row r="614" spans="1:7" x14ac:dyDescent="0.15">
      <c r="A614" s="1">
        <v>612</v>
      </c>
      <c r="B614" s="1">
        <v>55</v>
      </c>
      <c r="C614" s="1">
        <v>7</v>
      </c>
      <c r="D614" s="1">
        <v>2983100</v>
      </c>
      <c r="E614" s="1">
        <v>5966200</v>
      </c>
      <c r="F614" s="1">
        <v>596620</v>
      </c>
      <c r="G614" s="1">
        <f t="shared" si="9"/>
        <v>29831000</v>
      </c>
    </row>
    <row r="615" spans="1:7" x14ac:dyDescent="0.15">
      <c r="A615" s="1">
        <v>613</v>
      </c>
      <c r="B615" s="1">
        <v>55</v>
      </c>
      <c r="C615" s="1">
        <v>8</v>
      </c>
      <c r="D615" s="1">
        <v>2989800</v>
      </c>
      <c r="E615" s="1">
        <v>5979600</v>
      </c>
      <c r="F615" s="1">
        <v>597960</v>
      </c>
      <c r="G615" s="1">
        <f t="shared" si="9"/>
        <v>29898000</v>
      </c>
    </row>
    <row r="616" spans="1:7" x14ac:dyDescent="0.15">
      <c r="A616" s="1">
        <v>614</v>
      </c>
      <c r="B616" s="1">
        <v>55</v>
      </c>
      <c r="C616" s="1">
        <v>9</v>
      </c>
      <c r="D616" s="1">
        <v>2996500</v>
      </c>
      <c r="E616" s="1">
        <v>5993000</v>
      </c>
      <c r="F616" s="1">
        <v>599300</v>
      </c>
      <c r="G616" s="1">
        <f t="shared" si="9"/>
        <v>29965000</v>
      </c>
    </row>
    <row r="617" spans="1:7" x14ac:dyDescent="0.15">
      <c r="A617" s="1">
        <v>615</v>
      </c>
      <c r="B617" s="1">
        <v>55</v>
      </c>
      <c r="C617" s="1">
        <v>10</v>
      </c>
      <c r="D617" s="1">
        <v>3003200</v>
      </c>
      <c r="E617" s="1">
        <v>6006400</v>
      </c>
      <c r="F617" s="1">
        <v>600640</v>
      </c>
      <c r="G617" s="1">
        <f t="shared" si="9"/>
        <v>30032000</v>
      </c>
    </row>
    <row r="618" spans="1:7" x14ac:dyDescent="0.15">
      <c r="A618" s="1">
        <v>616</v>
      </c>
      <c r="B618" s="1">
        <v>56</v>
      </c>
      <c r="C618" s="1">
        <v>0</v>
      </c>
      <c r="D618" s="1">
        <v>3009900</v>
      </c>
      <c r="E618" s="1">
        <v>6019800</v>
      </c>
      <c r="F618" s="1">
        <v>601980</v>
      </c>
      <c r="G618" s="1">
        <f t="shared" si="9"/>
        <v>30099000</v>
      </c>
    </row>
    <row r="619" spans="1:7" x14ac:dyDescent="0.15">
      <c r="A619" s="1">
        <v>617</v>
      </c>
      <c r="B619" s="1">
        <v>56</v>
      </c>
      <c r="C619" s="1">
        <v>1</v>
      </c>
      <c r="D619" s="1">
        <v>3016600</v>
      </c>
      <c r="E619" s="1">
        <v>6033200</v>
      </c>
      <c r="F619" s="1">
        <v>603320</v>
      </c>
      <c r="G619" s="1">
        <f t="shared" si="9"/>
        <v>30166000</v>
      </c>
    </row>
    <row r="620" spans="1:7" x14ac:dyDescent="0.15">
      <c r="A620" s="1">
        <v>618</v>
      </c>
      <c r="B620" s="1">
        <v>56</v>
      </c>
      <c r="C620" s="1">
        <v>2</v>
      </c>
      <c r="D620" s="1">
        <v>3023300</v>
      </c>
      <c r="E620" s="1">
        <v>6046600</v>
      </c>
      <c r="F620" s="1">
        <v>604660</v>
      </c>
      <c r="G620" s="1">
        <f t="shared" si="9"/>
        <v>30233000</v>
      </c>
    </row>
    <row r="621" spans="1:7" x14ac:dyDescent="0.15">
      <c r="A621" s="1">
        <v>619</v>
      </c>
      <c r="B621" s="1">
        <v>56</v>
      </c>
      <c r="C621" s="1">
        <v>3</v>
      </c>
      <c r="D621" s="1">
        <v>3030000</v>
      </c>
      <c r="E621" s="1">
        <v>6060000</v>
      </c>
      <c r="F621" s="1">
        <v>606000</v>
      </c>
      <c r="G621" s="1">
        <f t="shared" si="9"/>
        <v>30300000</v>
      </c>
    </row>
    <row r="622" spans="1:7" x14ac:dyDescent="0.15">
      <c r="A622" s="1">
        <v>620</v>
      </c>
      <c r="B622" s="1">
        <v>56</v>
      </c>
      <c r="C622" s="1">
        <v>4</v>
      </c>
      <c r="D622" s="1">
        <v>3036700</v>
      </c>
      <c r="E622" s="1">
        <v>6073400</v>
      </c>
      <c r="F622" s="1">
        <v>607340</v>
      </c>
      <c r="G622" s="1">
        <f t="shared" si="9"/>
        <v>30367000</v>
      </c>
    </row>
    <row r="623" spans="1:7" x14ac:dyDescent="0.15">
      <c r="A623" s="1">
        <v>621</v>
      </c>
      <c r="B623" s="1">
        <v>56</v>
      </c>
      <c r="C623" s="1">
        <v>5</v>
      </c>
      <c r="D623" s="1">
        <v>3043400</v>
      </c>
      <c r="E623" s="1">
        <v>6086800</v>
      </c>
      <c r="F623" s="1">
        <v>608680</v>
      </c>
      <c r="G623" s="1">
        <f t="shared" si="9"/>
        <v>30434000</v>
      </c>
    </row>
    <row r="624" spans="1:7" x14ac:dyDescent="0.15">
      <c r="A624" s="1">
        <v>622</v>
      </c>
      <c r="B624" s="1">
        <v>56</v>
      </c>
      <c r="C624" s="1">
        <v>6</v>
      </c>
      <c r="D624" s="1">
        <v>3050100</v>
      </c>
      <c r="E624" s="1">
        <v>6100200</v>
      </c>
      <c r="F624" s="1">
        <v>610020</v>
      </c>
      <c r="G624" s="1">
        <f t="shared" si="9"/>
        <v>30501000</v>
      </c>
    </row>
    <row r="625" spans="1:7" x14ac:dyDescent="0.15">
      <c r="A625" s="1">
        <v>623</v>
      </c>
      <c r="B625" s="1">
        <v>56</v>
      </c>
      <c r="C625" s="1">
        <v>7</v>
      </c>
      <c r="D625" s="1">
        <v>3056800</v>
      </c>
      <c r="E625" s="1">
        <v>6113600</v>
      </c>
      <c r="F625" s="1">
        <v>611360</v>
      </c>
      <c r="G625" s="1">
        <f t="shared" si="9"/>
        <v>30568000</v>
      </c>
    </row>
    <row r="626" spans="1:7" x14ac:dyDescent="0.15">
      <c r="A626" s="1">
        <v>624</v>
      </c>
      <c r="B626" s="1">
        <v>56</v>
      </c>
      <c r="C626" s="1">
        <v>8</v>
      </c>
      <c r="D626" s="1">
        <v>3063500</v>
      </c>
      <c r="E626" s="1">
        <v>6127000</v>
      </c>
      <c r="F626" s="1">
        <v>612700</v>
      </c>
      <c r="G626" s="1">
        <f t="shared" si="9"/>
        <v>30635000</v>
      </c>
    </row>
    <row r="627" spans="1:7" x14ac:dyDescent="0.15">
      <c r="A627" s="1">
        <v>625</v>
      </c>
      <c r="B627" s="1">
        <v>56</v>
      </c>
      <c r="C627" s="1">
        <v>9</v>
      </c>
      <c r="D627" s="1">
        <v>3070200</v>
      </c>
      <c r="E627" s="1">
        <v>6140400</v>
      </c>
      <c r="F627" s="1">
        <v>614040</v>
      </c>
      <c r="G627" s="1">
        <f t="shared" si="9"/>
        <v>30702000</v>
      </c>
    </row>
    <row r="628" spans="1:7" x14ac:dyDescent="0.15">
      <c r="A628" s="1">
        <v>626</v>
      </c>
      <c r="B628" s="1">
        <v>56</v>
      </c>
      <c r="C628" s="1">
        <v>10</v>
      </c>
      <c r="D628" s="1">
        <v>3076900</v>
      </c>
      <c r="E628" s="1">
        <v>6153800</v>
      </c>
      <c r="F628" s="1">
        <v>615380</v>
      </c>
      <c r="G628" s="1">
        <f t="shared" si="9"/>
        <v>30769000</v>
      </c>
    </row>
    <row r="629" spans="1:7" x14ac:dyDescent="0.15">
      <c r="A629" s="1">
        <v>627</v>
      </c>
      <c r="B629" s="1">
        <v>57</v>
      </c>
      <c r="C629" s="1">
        <v>0</v>
      </c>
      <c r="D629" s="1">
        <v>3083600</v>
      </c>
      <c r="E629" s="1">
        <v>6167200</v>
      </c>
      <c r="F629" s="1">
        <v>616720</v>
      </c>
      <c r="G629" s="1">
        <f t="shared" si="9"/>
        <v>30836000</v>
      </c>
    </row>
    <row r="630" spans="1:7" x14ac:dyDescent="0.15">
      <c r="A630" s="1">
        <v>628</v>
      </c>
      <c r="B630" s="1">
        <v>57</v>
      </c>
      <c r="C630" s="1">
        <v>1</v>
      </c>
      <c r="D630" s="1">
        <v>3090300</v>
      </c>
      <c r="E630" s="1">
        <v>6180600</v>
      </c>
      <c r="F630" s="1">
        <v>618060</v>
      </c>
      <c r="G630" s="1">
        <f t="shared" si="9"/>
        <v>30903000</v>
      </c>
    </row>
    <row r="631" spans="1:7" x14ac:dyDescent="0.15">
      <c r="A631" s="1">
        <v>629</v>
      </c>
      <c r="B631" s="1">
        <v>57</v>
      </c>
      <c r="C631" s="1">
        <v>2</v>
      </c>
      <c r="D631" s="1">
        <v>3097000</v>
      </c>
      <c r="E631" s="1">
        <v>6194000</v>
      </c>
      <c r="F631" s="1">
        <v>619400</v>
      </c>
      <c r="G631" s="1">
        <f t="shared" si="9"/>
        <v>30970000</v>
      </c>
    </row>
    <row r="632" spans="1:7" x14ac:dyDescent="0.15">
      <c r="A632" s="1">
        <v>630</v>
      </c>
      <c r="B632" s="1">
        <v>57</v>
      </c>
      <c r="C632" s="1">
        <v>3</v>
      </c>
      <c r="D632" s="1">
        <v>3103700</v>
      </c>
      <c r="E632" s="1">
        <v>6207400</v>
      </c>
      <c r="F632" s="1">
        <v>620740</v>
      </c>
      <c r="G632" s="1">
        <f t="shared" si="9"/>
        <v>31037000</v>
      </c>
    </row>
    <row r="633" spans="1:7" x14ac:dyDescent="0.15">
      <c r="A633" s="1">
        <v>631</v>
      </c>
      <c r="B633" s="1">
        <v>57</v>
      </c>
      <c r="C633" s="1">
        <v>4</v>
      </c>
      <c r="D633" s="1">
        <v>3110400</v>
      </c>
      <c r="E633" s="1">
        <v>6220800</v>
      </c>
      <c r="F633" s="1">
        <v>622080</v>
      </c>
      <c r="G633" s="1">
        <f t="shared" si="9"/>
        <v>31104000</v>
      </c>
    </row>
    <row r="634" spans="1:7" x14ac:dyDescent="0.15">
      <c r="A634" s="1">
        <v>632</v>
      </c>
      <c r="B634" s="1">
        <v>57</v>
      </c>
      <c r="C634" s="1">
        <v>5</v>
      </c>
      <c r="D634" s="1">
        <v>3117100</v>
      </c>
      <c r="E634" s="1">
        <v>6234200</v>
      </c>
      <c r="F634" s="1">
        <v>623420</v>
      </c>
      <c r="G634" s="1">
        <f t="shared" si="9"/>
        <v>31171000</v>
      </c>
    </row>
    <row r="635" spans="1:7" x14ac:dyDescent="0.15">
      <c r="A635" s="1">
        <v>633</v>
      </c>
      <c r="B635" s="1">
        <v>57</v>
      </c>
      <c r="C635" s="1">
        <v>6</v>
      </c>
      <c r="D635" s="1">
        <v>3123800</v>
      </c>
      <c r="E635" s="1">
        <v>6247600</v>
      </c>
      <c r="F635" s="1">
        <v>624760</v>
      </c>
      <c r="G635" s="1">
        <f t="shared" si="9"/>
        <v>31238000</v>
      </c>
    </row>
    <row r="636" spans="1:7" x14ac:dyDescent="0.15">
      <c r="A636" s="1">
        <v>634</v>
      </c>
      <c r="B636" s="1">
        <v>57</v>
      </c>
      <c r="C636" s="1">
        <v>7</v>
      </c>
      <c r="D636" s="1">
        <v>3130500</v>
      </c>
      <c r="E636" s="1">
        <v>6261000</v>
      </c>
      <c r="F636" s="1">
        <v>626100</v>
      </c>
      <c r="G636" s="1">
        <f t="shared" si="9"/>
        <v>31305000</v>
      </c>
    </row>
    <row r="637" spans="1:7" x14ac:dyDescent="0.15">
      <c r="A637" s="1">
        <v>635</v>
      </c>
      <c r="B637" s="1">
        <v>57</v>
      </c>
      <c r="C637" s="1">
        <v>8</v>
      </c>
      <c r="D637" s="1">
        <v>3137200</v>
      </c>
      <c r="E637" s="1">
        <v>6274400</v>
      </c>
      <c r="F637" s="1">
        <v>627440</v>
      </c>
      <c r="G637" s="1">
        <f t="shared" si="9"/>
        <v>31372000</v>
      </c>
    </row>
    <row r="638" spans="1:7" x14ac:dyDescent="0.15">
      <c r="A638" s="1">
        <v>636</v>
      </c>
      <c r="B638" s="1">
        <v>57</v>
      </c>
      <c r="C638" s="1">
        <v>9</v>
      </c>
      <c r="D638" s="1">
        <v>3143900</v>
      </c>
      <c r="E638" s="1">
        <v>6287800</v>
      </c>
      <c r="F638" s="1">
        <v>628780</v>
      </c>
      <c r="G638" s="1">
        <f t="shared" si="9"/>
        <v>31439000</v>
      </c>
    </row>
    <row r="639" spans="1:7" x14ac:dyDescent="0.15">
      <c r="A639" s="1">
        <v>637</v>
      </c>
      <c r="B639" s="1">
        <v>57</v>
      </c>
      <c r="C639" s="1">
        <v>10</v>
      </c>
      <c r="D639" s="1">
        <v>3150600</v>
      </c>
      <c r="E639" s="1">
        <v>6301200</v>
      </c>
      <c r="F639" s="1">
        <v>630120</v>
      </c>
      <c r="G639" s="1">
        <f t="shared" si="9"/>
        <v>31506000</v>
      </c>
    </row>
    <row r="640" spans="1:7" x14ac:dyDescent="0.15">
      <c r="A640" s="1">
        <v>638</v>
      </c>
      <c r="B640" s="1">
        <v>58</v>
      </c>
      <c r="C640" s="1">
        <v>0</v>
      </c>
      <c r="D640" s="1">
        <v>3157300</v>
      </c>
      <c r="E640" s="1">
        <v>6314600</v>
      </c>
      <c r="F640" s="1">
        <v>631460</v>
      </c>
      <c r="G640" s="1">
        <f t="shared" si="9"/>
        <v>31573000</v>
      </c>
    </row>
    <row r="641" spans="1:7" x14ac:dyDescent="0.15">
      <c r="A641" s="1">
        <v>639</v>
      </c>
      <c r="B641" s="1">
        <v>58</v>
      </c>
      <c r="C641" s="1">
        <v>1</v>
      </c>
      <c r="D641" s="1">
        <v>3164000</v>
      </c>
      <c r="E641" s="1">
        <v>6328000</v>
      </c>
      <c r="F641" s="1">
        <v>632800</v>
      </c>
      <c r="G641" s="1">
        <f t="shared" si="9"/>
        <v>31640000</v>
      </c>
    </row>
    <row r="642" spans="1:7" x14ac:dyDescent="0.15">
      <c r="A642" s="1">
        <v>640</v>
      </c>
      <c r="B642" s="1">
        <v>58</v>
      </c>
      <c r="C642" s="1">
        <v>2</v>
      </c>
      <c r="D642" s="1">
        <v>3170700</v>
      </c>
      <c r="E642" s="1">
        <v>6341400</v>
      </c>
      <c r="F642" s="1">
        <v>634140</v>
      </c>
      <c r="G642" s="1">
        <f t="shared" si="9"/>
        <v>31707000</v>
      </c>
    </row>
    <row r="643" spans="1:7" x14ac:dyDescent="0.15">
      <c r="A643" s="1">
        <v>641</v>
      </c>
      <c r="B643" s="1">
        <v>58</v>
      </c>
      <c r="C643" s="1">
        <v>3</v>
      </c>
      <c r="D643" s="1">
        <v>3177400</v>
      </c>
      <c r="E643" s="1">
        <v>6354800</v>
      </c>
      <c r="F643" s="1">
        <v>635480</v>
      </c>
      <c r="G643" s="1">
        <f t="shared" ref="G643:G706" si="10">IFERROR(D643/F643*E643,0)</f>
        <v>31774000</v>
      </c>
    </row>
    <row r="644" spans="1:7" x14ac:dyDescent="0.15">
      <c r="A644" s="1">
        <v>642</v>
      </c>
      <c r="B644" s="1">
        <v>58</v>
      </c>
      <c r="C644" s="1">
        <v>4</v>
      </c>
      <c r="D644" s="1">
        <v>3184100</v>
      </c>
      <c r="E644" s="1">
        <v>6368200</v>
      </c>
      <c r="F644" s="1">
        <v>636820</v>
      </c>
      <c r="G644" s="1">
        <f t="shared" si="10"/>
        <v>31841000</v>
      </c>
    </row>
    <row r="645" spans="1:7" x14ac:dyDescent="0.15">
      <c r="A645" s="1">
        <v>643</v>
      </c>
      <c r="B645" s="1">
        <v>58</v>
      </c>
      <c r="C645" s="1">
        <v>5</v>
      </c>
      <c r="D645" s="1">
        <v>3190800</v>
      </c>
      <c r="E645" s="1">
        <v>6381600</v>
      </c>
      <c r="F645" s="1">
        <v>638160</v>
      </c>
      <c r="G645" s="1">
        <f t="shared" si="10"/>
        <v>31908000</v>
      </c>
    </row>
    <row r="646" spans="1:7" x14ac:dyDescent="0.15">
      <c r="A646" s="1">
        <v>644</v>
      </c>
      <c r="B646" s="1">
        <v>58</v>
      </c>
      <c r="C646" s="1">
        <v>6</v>
      </c>
      <c r="D646" s="1">
        <v>3197500</v>
      </c>
      <c r="E646" s="1">
        <v>6395000</v>
      </c>
      <c r="F646" s="1">
        <v>639500</v>
      </c>
      <c r="G646" s="1">
        <f t="shared" si="10"/>
        <v>31975000</v>
      </c>
    </row>
    <row r="647" spans="1:7" x14ac:dyDescent="0.15">
      <c r="A647" s="1">
        <v>645</v>
      </c>
      <c r="B647" s="1">
        <v>58</v>
      </c>
      <c r="C647" s="1">
        <v>7</v>
      </c>
      <c r="D647" s="1">
        <v>3204200</v>
      </c>
      <c r="E647" s="1">
        <v>6408400</v>
      </c>
      <c r="F647" s="1">
        <v>640840</v>
      </c>
      <c r="G647" s="1">
        <f t="shared" si="10"/>
        <v>32042000</v>
      </c>
    </row>
    <row r="648" spans="1:7" x14ac:dyDescent="0.15">
      <c r="A648" s="1">
        <v>646</v>
      </c>
      <c r="B648" s="1">
        <v>58</v>
      </c>
      <c r="C648" s="1">
        <v>8</v>
      </c>
      <c r="D648" s="1">
        <v>3210900</v>
      </c>
      <c r="E648" s="1">
        <v>6421800</v>
      </c>
      <c r="F648" s="1">
        <v>642180</v>
      </c>
      <c r="G648" s="1">
        <f t="shared" si="10"/>
        <v>32109000</v>
      </c>
    </row>
    <row r="649" spans="1:7" x14ac:dyDescent="0.15">
      <c r="A649" s="1">
        <v>647</v>
      </c>
      <c r="B649" s="1">
        <v>58</v>
      </c>
      <c r="C649" s="1">
        <v>9</v>
      </c>
      <c r="D649" s="1">
        <v>3217600</v>
      </c>
      <c r="E649" s="1">
        <v>6435200</v>
      </c>
      <c r="F649" s="1">
        <v>643520</v>
      </c>
      <c r="G649" s="1">
        <f t="shared" si="10"/>
        <v>32176000</v>
      </c>
    </row>
    <row r="650" spans="1:7" x14ac:dyDescent="0.15">
      <c r="A650" s="1">
        <v>648</v>
      </c>
      <c r="B650" s="1">
        <v>58</v>
      </c>
      <c r="C650" s="1">
        <v>10</v>
      </c>
      <c r="D650" s="1">
        <v>3224300</v>
      </c>
      <c r="E650" s="1">
        <v>6448600</v>
      </c>
      <c r="F650" s="1">
        <v>644860</v>
      </c>
      <c r="G650" s="1">
        <f t="shared" si="10"/>
        <v>32243000</v>
      </c>
    </row>
    <row r="651" spans="1:7" x14ac:dyDescent="0.15">
      <c r="A651" s="1">
        <v>649</v>
      </c>
      <c r="B651" s="1">
        <v>59</v>
      </c>
      <c r="C651" s="1">
        <v>0</v>
      </c>
      <c r="D651" s="1">
        <v>3231000</v>
      </c>
      <c r="E651" s="1">
        <v>6462000</v>
      </c>
      <c r="F651" s="1">
        <v>646200</v>
      </c>
      <c r="G651" s="1">
        <f t="shared" si="10"/>
        <v>32310000</v>
      </c>
    </row>
    <row r="652" spans="1:7" x14ac:dyDescent="0.15">
      <c r="A652" s="1">
        <v>650</v>
      </c>
      <c r="B652" s="1">
        <v>59</v>
      </c>
      <c r="C652" s="1">
        <v>1</v>
      </c>
      <c r="D652" s="1">
        <v>3237700</v>
      </c>
      <c r="E652" s="1">
        <v>6475400</v>
      </c>
      <c r="F652" s="1">
        <v>647540</v>
      </c>
      <c r="G652" s="1">
        <f t="shared" si="10"/>
        <v>32377000</v>
      </c>
    </row>
    <row r="653" spans="1:7" x14ac:dyDescent="0.15">
      <c r="A653" s="1">
        <v>651</v>
      </c>
      <c r="B653" s="1">
        <v>59</v>
      </c>
      <c r="C653" s="1">
        <v>2</v>
      </c>
      <c r="D653" s="1">
        <v>3244400</v>
      </c>
      <c r="E653" s="1">
        <v>6488800</v>
      </c>
      <c r="F653" s="1">
        <v>648880</v>
      </c>
      <c r="G653" s="1">
        <f t="shared" si="10"/>
        <v>32444000</v>
      </c>
    </row>
    <row r="654" spans="1:7" x14ac:dyDescent="0.15">
      <c r="A654" s="1">
        <v>652</v>
      </c>
      <c r="B654" s="1">
        <v>59</v>
      </c>
      <c r="C654" s="1">
        <v>3</v>
      </c>
      <c r="D654" s="1">
        <v>3251100</v>
      </c>
      <c r="E654" s="1">
        <v>6502200</v>
      </c>
      <c r="F654" s="1">
        <v>650220</v>
      </c>
      <c r="G654" s="1">
        <f t="shared" si="10"/>
        <v>32511000</v>
      </c>
    </row>
    <row r="655" spans="1:7" x14ac:dyDescent="0.15">
      <c r="A655" s="1">
        <v>653</v>
      </c>
      <c r="B655" s="1">
        <v>59</v>
      </c>
      <c r="C655" s="1">
        <v>4</v>
      </c>
      <c r="D655" s="1">
        <v>3257800</v>
      </c>
      <c r="E655" s="1">
        <v>6515600</v>
      </c>
      <c r="F655" s="1">
        <v>651560</v>
      </c>
      <c r="G655" s="1">
        <f t="shared" si="10"/>
        <v>32578000</v>
      </c>
    </row>
    <row r="656" spans="1:7" x14ac:dyDescent="0.15">
      <c r="A656" s="1">
        <v>654</v>
      </c>
      <c r="B656" s="1">
        <v>59</v>
      </c>
      <c r="C656" s="1">
        <v>5</v>
      </c>
      <c r="D656" s="1">
        <v>3264500</v>
      </c>
      <c r="E656" s="1">
        <v>6529000</v>
      </c>
      <c r="F656" s="1">
        <v>652900</v>
      </c>
      <c r="G656" s="1">
        <f t="shared" si="10"/>
        <v>32645000</v>
      </c>
    </row>
    <row r="657" spans="1:7" x14ac:dyDescent="0.15">
      <c r="A657" s="1">
        <v>655</v>
      </c>
      <c r="B657" s="1">
        <v>59</v>
      </c>
      <c r="C657" s="1">
        <v>6</v>
      </c>
      <c r="D657" s="1">
        <v>3271200</v>
      </c>
      <c r="E657" s="1">
        <v>6542400</v>
      </c>
      <c r="F657" s="1">
        <v>654240</v>
      </c>
      <c r="G657" s="1">
        <f t="shared" si="10"/>
        <v>32712000</v>
      </c>
    </row>
    <row r="658" spans="1:7" x14ac:dyDescent="0.15">
      <c r="A658" s="1">
        <v>656</v>
      </c>
      <c r="B658" s="1">
        <v>59</v>
      </c>
      <c r="C658" s="1">
        <v>7</v>
      </c>
      <c r="D658" s="1">
        <v>3277900</v>
      </c>
      <c r="E658" s="1">
        <v>6555800</v>
      </c>
      <c r="F658" s="1">
        <v>655580</v>
      </c>
      <c r="G658" s="1">
        <f t="shared" si="10"/>
        <v>32779000</v>
      </c>
    </row>
    <row r="659" spans="1:7" x14ac:dyDescent="0.15">
      <c r="A659" s="1">
        <v>657</v>
      </c>
      <c r="B659" s="1">
        <v>59</v>
      </c>
      <c r="C659" s="1">
        <v>8</v>
      </c>
      <c r="D659" s="1">
        <v>3284600</v>
      </c>
      <c r="E659" s="1">
        <v>6569200</v>
      </c>
      <c r="F659" s="1">
        <v>656920</v>
      </c>
      <c r="G659" s="1">
        <f t="shared" si="10"/>
        <v>32846000</v>
      </c>
    </row>
    <row r="660" spans="1:7" x14ac:dyDescent="0.15">
      <c r="A660" s="1">
        <v>658</v>
      </c>
      <c r="B660" s="1">
        <v>59</v>
      </c>
      <c r="C660" s="1">
        <v>9</v>
      </c>
      <c r="D660" s="1">
        <v>3291300</v>
      </c>
      <c r="E660" s="1">
        <v>6582600</v>
      </c>
      <c r="F660" s="1">
        <v>658260</v>
      </c>
      <c r="G660" s="1">
        <f t="shared" si="10"/>
        <v>32913000</v>
      </c>
    </row>
    <row r="661" spans="1:7" x14ac:dyDescent="0.15">
      <c r="A661" s="1">
        <v>659</v>
      </c>
      <c r="B661" s="1">
        <v>59</v>
      </c>
      <c r="C661" s="1">
        <v>10</v>
      </c>
      <c r="D661" s="1">
        <v>3298000</v>
      </c>
      <c r="E661" s="1">
        <v>6596000</v>
      </c>
      <c r="F661" s="1">
        <v>659600</v>
      </c>
      <c r="G661" s="1">
        <f t="shared" si="10"/>
        <v>32980000</v>
      </c>
    </row>
    <row r="662" spans="1:7" x14ac:dyDescent="0.15">
      <c r="A662" s="1">
        <v>660</v>
      </c>
      <c r="B662" s="1">
        <v>60</v>
      </c>
      <c r="C662" s="1">
        <v>0</v>
      </c>
      <c r="D662" s="1">
        <v>3304700</v>
      </c>
      <c r="E662" s="1">
        <v>6609400</v>
      </c>
      <c r="F662" s="1">
        <v>660940</v>
      </c>
      <c r="G662" s="1">
        <f t="shared" si="10"/>
        <v>33047000</v>
      </c>
    </row>
    <row r="663" spans="1:7" x14ac:dyDescent="0.15">
      <c r="A663" s="1">
        <v>661</v>
      </c>
      <c r="B663" s="1">
        <v>60</v>
      </c>
      <c r="C663" s="1">
        <v>1</v>
      </c>
      <c r="D663" s="1">
        <v>3311400</v>
      </c>
      <c r="E663" s="1">
        <v>6622800</v>
      </c>
      <c r="F663" s="1">
        <v>662280</v>
      </c>
      <c r="G663" s="1">
        <f t="shared" si="10"/>
        <v>33114000</v>
      </c>
    </row>
    <row r="664" spans="1:7" x14ac:dyDescent="0.15">
      <c r="A664" s="1">
        <v>662</v>
      </c>
      <c r="B664" s="1">
        <v>60</v>
      </c>
      <c r="C664" s="1">
        <v>2</v>
      </c>
      <c r="D664" s="1">
        <v>3318100</v>
      </c>
      <c r="E664" s="1">
        <v>6636200</v>
      </c>
      <c r="F664" s="1">
        <v>663620</v>
      </c>
      <c r="G664" s="1">
        <f t="shared" si="10"/>
        <v>33181000</v>
      </c>
    </row>
    <row r="665" spans="1:7" x14ac:dyDescent="0.15">
      <c r="A665" s="1">
        <v>663</v>
      </c>
      <c r="B665" s="1">
        <v>60</v>
      </c>
      <c r="C665" s="1">
        <v>3</v>
      </c>
      <c r="D665" s="1">
        <v>3324800</v>
      </c>
      <c r="E665" s="1">
        <v>6649600</v>
      </c>
      <c r="F665" s="1">
        <v>664960</v>
      </c>
      <c r="G665" s="1">
        <f t="shared" si="10"/>
        <v>33248000</v>
      </c>
    </row>
    <row r="666" spans="1:7" x14ac:dyDescent="0.15">
      <c r="A666" s="1">
        <v>664</v>
      </c>
      <c r="B666" s="1">
        <v>60</v>
      </c>
      <c r="C666" s="1">
        <v>4</v>
      </c>
      <c r="D666" s="1">
        <v>3331500</v>
      </c>
      <c r="E666" s="1">
        <v>6663000</v>
      </c>
      <c r="F666" s="1">
        <v>666300</v>
      </c>
      <c r="G666" s="1">
        <f t="shared" si="10"/>
        <v>33315000</v>
      </c>
    </row>
    <row r="667" spans="1:7" x14ac:dyDescent="0.15">
      <c r="A667" s="1">
        <v>665</v>
      </c>
      <c r="B667" s="1">
        <v>60</v>
      </c>
      <c r="C667" s="1">
        <v>5</v>
      </c>
      <c r="D667" s="1">
        <v>3338200</v>
      </c>
      <c r="E667" s="1">
        <v>6676400</v>
      </c>
      <c r="F667" s="1">
        <v>667640</v>
      </c>
      <c r="G667" s="1">
        <f t="shared" si="10"/>
        <v>33382000</v>
      </c>
    </row>
    <row r="668" spans="1:7" x14ac:dyDescent="0.15">
      <c r="A668" s="1">
        <v>666</v>
      </c>
      <c r="B668" s="1">
        <v>60</v>
      </c>
      <c r="C668" s="1">
        <v>6</v>
      </c>
      <c r="D668" s="1">
        <v>3344900</v>
      </c>
      <c r="E668" s="1">
        <v>6689800</v>
      </c>
      <c r="F668" s="1">
        <v>668980</v>
      </c>
      <c r="G668" s="1">
        <f t="shared" si="10"/>
        <v>33449000</v>
      </c>
    </row>
    <row r="669" spans="1:7" x14ac:dyDescent="0.15">
      <c r="A669" s="1">
        <v>667</v>
      </c>
      <c r="B669" s="1">
        <v>60</v>
      </c>
      <c r="C669" s="1">
        <v>7</v>
      </c>
      <c r="D669" s="1">
        <v>3351600</v>
      </c>
      <c r="E669" s="1">
        <v>6703200</v>
      </c>
      <c r="F669" s="1">
        <v>670320</v>
      </c>
      <c r="G669" s="1">
        <f t="shared" si="10"/>
        <v>33516000</v>
      </c>
    </row>
    <row r="670" spans="1:7" x14ac:dyDescent="0.15">
      <c r="A670" s="1">
        <v>668</v>
      </c>
      <c r="B670" s="1">
        <v>60</v>
      </c>
      <c r="C670" s="1">
        <v>8</v>
      </c>
      <c r="D670" s="1">
        <v>3358300</v>
      </c>
      <c r="E670" s="1">
        <v>6716600</v>
      </c>
      <c r="F670" s="1">
        <v>671660</v>
      </c>
      <c r="G670" s="1">
        <f t="shared" si="10"/>
        <v>33583000</v>
      </c>
    </row>
    <row r="671" spans="1:7" x14ac:dyDescent="0.15">
      <c r="A671" s="1">
        <v>669</v>
      </c>
      <c r="B671" s="1">
        <v>60</v>
      </c>
      <c r="C671" s="1">
        <v>9</v>
      </c>
      <c r="D671" s="1">
        <v>3365000</v>
      </c>
      <c r="E671" s="1">
        <v>6730000</v>
      </c>
      <c r="F671" s="1">
        <v>673000</v>
      </c>
      <c r="G671" s="1">
        <f t="shared" si="10"/>
        <v>33650000</v>
      </c>
    </row>
    <row r="672" spans="1:7" x14ac:dyDescent="0.15">
      <c r="A672" s="1">
        <v>670</v>
      </c>
      <c r="B672" s="1">
        <v>60</v>
      </c>
      <c r="C672" s="1">
        <v>10</v>
      </c>
      <c r="D672" s="1">
        <v>3371700</v>
      </c>
      <c r="E672" s="1">
        <v>6743400</v>
      </c>
      <c r="F672" s="1">
        <v>674340</v>
      </c>
      <c r="G672" s="1">
        <f t="shared" si="10"/>
        <v>33717000</v>
      </c>
    </row>
    <row r="673" spans="1:7" x14ac:dyDescent="0.15">
      <c r="A673" s="1">
        <v>671</v>
      </c>
      <c r="B673" s="1">
        <v>61</v>
      </c>
      <c r="C673" s="1">
        <v>0</v>
      </c>
      <c r="D673" s="1">
        <v>3378400</v>
      </c>
      <c r="E673" s="1">
        <v>6756800</v>
      </c>
      <c r="F673" s="1">
        <v>675680</v>
      </c>
      <c r="G673" s="1">
        <f t="shared" si="10"/>
        <v>33784000</v>
      </c>
    </row>
    <row r="674" spans="1:7" x14ac:dyDescent="0.15">
      <c r="A674" s="1">
        <v>672</v>
      </c>
      <c r="B674" s="1">
        <v>61</v>
      </c>
      <c r="C674" s="1">
        <v>1</v>
      </c>
      <c r="D674" s="1">
        <v>3385100</v>
      </c>
      <c r="E674" s="1">
        <v>6770200</v>
      </c>
      <c r="F674" s="1">
        <v>677020</v>
      </c>
      <c r="G674" s="1">
        <f t="shared" si="10"/>
        <v>33851000</v>
      </c>
    </row>
    <row r="675" spans="1:7" x14ac:dyDescent="0.15">
      <c r="A675" s="1">
        <v>673</v>
      </c>
      <c r="B675" s="1">
        <v>61</v>
      </c>
      <c r="C675" s="1">
        <v>2</v>
      </c>
      <c r="D675" s="1">
        <v>3391800</v>
      </c>
      <c r="E675" s="1">
        <v>6783600</v>
      </c>
      <c r="F675" s="1">
        <v>678360</v>
      </c>
      <c r="G675" s="1">
        <f t="shared" si="10"/>
        <v>33918000</v>
      </c>
    </row>
    <row r="676" spans="1:7" x14ac:dyDescent="0.15">
      <c r="A676" s="1">
        <v>674</v>
      </c>
      <c r="B676" s="1">
        <v>61</v>
      </c>
      <c r="C676" s="1">
        <v>3</v>
      </c>
      <c r="D676" s="1">
        <v>3398500</v>
      </c>
      <c r="E676" s="1">
        <v>6797000</v>
      </c>
      <c r="F676" s="1">
        <v>679700</v>
      </c>
      <c r="G676" s="1">
        <f t="shared" si="10"/>
        <v>33985000</v>
      </c>
    </row>
    <row r="677" spans="1:7" x14ac:dyDescent="0.15">
      <c r="A677" s="1">
        <v>675</v>
      </c>
      <c r="B677" s="1">
        <v>61</v>
      </c>
      <c r="C677" s="1">
        <v>4</v>
      </c>
      <c r="D677" s="1">
        <v>3405200</v>
      </c>
      <c r="E677" s="1">
        <v>6810400</v>
      </c>
      <c r="F677" s="1">
        <v>681040</v>
      </c>
      <c r="G677" s="1">
        <f t="shared" si="10"/>
        <v>34052000</v>
      </c>
    </row>
    <row r="678" spans="1:7" x14ac:dyDescent="0.15">
      <c r="A678" s="1">
        <v>676</v>
      </c>
      <c r="B678" s="1">
        <v>61</v>
      </c>
      <c r="C678" s="1">
        <v>5</v>
      </c>
      <c r="D678" s="1">
        <v>3411900</v>
      </c>
      <c r="E678" s="1">
        <v>6823800</v>
      </c>
      <c r="F678" s="1">
        <v>682380</v>
      </c>
      <c r="G678" s="1">
        <f t="shared" si="10"/>
        <v>34119000</v>
      </c>
    </row>
    <row r="679" spans="1:7" x14ac:dyDescent="0.15">
      <c r="A679" s="1">
        <v>677</v>
      </c>
      <c r="B679" s="1">
        <v>61</v>
      </c>
      <c r="C679" s="1">
        <v>6</v>
      </c>
      <c r="D679" s="1">
        <v>3418600</v>
      </c>
      <c r="E679" s="1">
        <v>6837200</v>
      </c>
      <c r="F679" s="1">
        <v>683720</v>
      </c>
      <c r="G679" s="1">
        <f t="shared" si="10"/>
        <v>34186000</v>
      </c>
    </row>
    <row r="680" spans="1:7" x14ac:dyDescent="0.15">
      <c r="A680" s="1">
        <v>678</v>
      </c>
      <c r="B680" s="1">
        <v>61</v>
      </c>
      <c r="C680" s="1">
        <v>7</v>
      </c>
      <c r="D680" s="1">
        <v>3425300</v>
      </c>
      <c r="E680" s="1">
        <v>6850600</v>
      </c>
      <c r="F680" s="1">
        <v>685060</v>
      </c>
      <c r="G680" s="1">
        <f t="shared" si="10"/>
        <v>34253000</v>
      </c>
    </row>
    <row r="681" spans="1:7" x14ac:dyDescent="0.15">
      <c r="A681" s="1">
        <v>679</v>
      </c>
      <c r="B681" s="1">
        <v>61</v>
      </c>
      <c r="C681" s="1">
        <v>8</v>
      </c>
      <c r="D681" s="1">
        <v>3432000</v>
      </c>
      <c r="E681" s="1">
        <v>6864000</v>
      </c>
      <c r="F681" s="1">
        <v>686400</v>
      </c>
      <c r="G681" s="1">
        <f t="shared" si="10"/>
        <v>34320000</v>
      </c>
    </row>
    <row r="682" spans="1:7" x14ac:dyDescent="0.15">
      <c r="A682" s="1">
        <v>680</v>
      </c>
      <c r="B682" s="1">
        <v>61</v>
      </c>
      <c r="C682" s="1">
        <v>9</v>
      </c>
      <c r="D682" s="1">
        <v>3438700</v>
      </c>
      <c r="E682" s="1">
        <v>6877400</v>
      </c>
      <c r="F682" s="1">
        <v>687740</v>
      </c>
      <c r="G682" s="1">
        <f t="shared" si="10"/>
        <v>34387000</v>
      </c>
    </row>
    <row r="683" spans="1:7" x14ac:dyDescent="0.15">
      <c r="A683" s="1">
        <v>681</v>
      </c>
      <c r="B683" s="1">
        <v>61</v>
      </c>
      <c r="C683" s="1">
        <v>10</v>
      </c>
      <c r="D683" s="1">
        <v>3445400</v>
      </c>
      <c r="E683" s="1">
        <v>6890800</v>
      </c>
      <c r="F683" s="1">
        <v>689080</v>
      </c>
      <c r="G683" s="1">
        <f t="shared" si="10"/>
        <v>34454000</v>
      </c>
    </row>
    <row r="684" spans="1:7" x14ac:dyDescent="0.15">
      <c r="A684" s="1">
        <v>682</v>
      </c>
      <c r="B684" s="1">
        <v>62</v>
      </c>
      <c r="C684" s="1">
        <v>0</v>
      </c>
      <c r="D684" s="1">
        <v>3452100</v>
      </c>
      <c r="E684" s="1">
        <v>6904200</v>
      </c>
      <c r="F684" s="1">
        <v>690420</v>
      </c>
      <c r="G684" s="1">
        <f t="shared" si="10"/>
        <v>34521000</v>
      </c>
    </row>
    <row r="685" spans="1:7" x14ac:dyDescent="0.15">
      <c r="A685" s="1">
        <v>683</v>
      </c>
      <c r="B685" s="1">
        <v>62</v>
      </c>
      <c r="C685" s="1">
        <v>1</v>
      </c>
      <c r="D685" s="1">
        <v>3458800</v>
      </c>
      <c r="E685" s="1">
        <v>6917600</v>
      </c>
      <c r="F685" s="1">
        <v>691760</v>
      </c>
      <c r="G685" s="1">
        <f t="shared" si="10"/>
        <v>34588000</v>
      </c>
    </row>
    <row r="686" spans="1:7" x14ac:dyDescent="0.15">
      <c r="A686" s="1">
        <v>684</v>
      </c>
      <c r="B686" s="1">
        <v>62</v>
      </c>
      <c r="C686" s="1">
        <v>2</v>
      </c>
      <c r="D686" s="1">
        <v>3465500</v>
      </c>
      <c r="E686" s="1">
        <v>6931000</v>
      </c>
      <c r="F686" s="1">
        <v>693100</v>
      </c>
      <c r="G686" s="1">
        <f t="shared" si="10"/>
        <v>34655000</v>
      </c>
    </row>
    <row r="687" spans="1:7" x14ac:dyDescent="0.15">
      <c r="A687" s="1">
        <v>685</v>
      </c>
      <c r="B687" s="1">
        <v>62</v>
      </c>
      <c r="C687" s="1">
        <v>3</v>
      </c>
      <c r="D687" s="1">
        <v>3472200</v>
      </c>
      <c r="E687" s="1">
        <v>6944400</v>
      </c>
      <c r="F687" s="1">
        <v>694440</v>
      </c>
      <c r="G687" s="1">
        <f t="shared" si="10"/>
        <v>34722000</v>
      </c>
    </row>
    <row r="688" spans="1:7" x14ac:dyDescent="0.15">
      <c r="A688" s="1">
        <v>686</v>
      </c>
      <c r="B688" s="1">
        <v>62</v>
      </c>
      <c r="C688" s="1">
        <v>4</v>
      </c>
      <c r="D688" s="1">
        <v>3478900</v>
      </c>
      <c r="E688" s="1">
        <v>6957800</v>
      </c>
      <c r="F688" s="1">
        <v>695780</v>
      </c>
      <c r="G688" s="1">
        <f t="shared" si="10"/>
        <v>34789000</v>
      </c>
    </row>
    <row r="689" spans="1:7" x14ac:dyDescent="0.15">
      <c r="A689" s="1">
        <v>687</v>
      </c>
      <c r="B689" s="1">
        <v>62</v>
      </c>
      <c r="C689" s="1">
        <v>5</v>
      </c>
      <c r="D689" s="1">
        <v>3485600</v>
      </c>
      <c r="E689" s="1">
        <v>6971200</v>
      </c>
      <c r="F689" s="1">
        <v>697120</v>
      </c>
      <c r="G689" s="1">
        <f t="shared" si="10"/>
        <v>34856000</v>
      </c>
    </row>
    <row r="690" spans="1:7" x14ac:dyDescent="0.15">
      <c r="A690" s="1">
        <v>688</v>
      </c>
      <c r="B690" s="1">
        <v>62</v>
      </c>
      <c r="C690" s="1">
        <v>6</v>
      </c>
      <c r="D690" s="1">
        <v>3492300</v>
      </c>
      <c r="E690" s="1">
        <v>6984600</v>
      </c>
      <c r="F690" s="1">
        <v>698460</v>
      </c>
      <c r="G690" s="1">
        <f t="shared" si="10"/>
        <v>34923000</v>
      </c>
    </row>
    <row r="691" spans="1:7" x14ac:dyDescent="0.15">
      <c r="A691" s="1">
        <v>689</v>
      </c>
      <c r="B691" s="1">
        <v>62</v>
      </c>
      <c r="C691" s="1">
        <v>7</v>
      </c>
      <c r="D691" s="1">
        <v>3499000</v>
      </c>
      <c r="E691" s="1">
        <v>6998000</v>
      </c>
      <c r="F691" s="1">
        <v>699800</v>
      </c>
      <c r="G691" s="1">
        <f t="shared" si="10"/>
        <v>34990000</v>
      </c>
    </row>
    <row r="692" spans="1:7" x14ac:dyDescent="0.15">
      <c r="A692" s="1">
        <v>690</v>
      </c>
      <c r="B692" s="1">
        <v>62</v>
      </c>
      <c r="C692" s="1">
        <v>8</v>
      </c>
      <c r="D692" s="1">
        <v>3505700</v>
      </c>
      <c r="E692" s="1">
        <v>7011400</v>
      </c>
      <c r="F692" s="1">
        <v>701140</v>
      </c>
      <c r="G692" s="1">
        <f t="shared" si="10"/>
        <v>35057000</v>
      </c>
    </row>
    <row r="693" spans="1:7" x14ac:dyDescent="0.15">
      <c r="A693" s="1">
        <v>691</v>
      </c>
      <c r="B693" s="1">
        <v>62</v>
      </c>
      <c r="C693" s="1">
        <v>9</v>
      </c>
      <c r="D693" s="1">
        <v>3512400</v>
      </c>
      <c r="E693" s="1">
        <v>7024800</v>
      </c>
      <c r="F693" s="1">
        <v>702480</v>
      </c>
      <c r="G693" s="1">
        <f t="shared" si="10"/>
        <v>35124000</v>
      </c>
    </row>
    <row r="694" spans="1:7" x14ac:dyDescent="0.15">
      <c r="A694" s="1">
        <v>692</v>
      </c>
      <c r="B694" s="1">
        <v>62</v>
      </c>
      <c r="C694" s="1">
        <v>10</v>
      </c>
      <c r="D694" s="1">
        <v>3519100</v>
      </c>
      <c r="E694" s="1">
        <v>7038200</v>
      </c>
      <c r="F694" s="1">
        <v>703820</v>
      </c>
      <c r="G694" s="1">
        <f t="shared" si="10"/>
        <v>35191000</v>
      </c>
    </row>
    <row r="695" spans="1:7" x14ac:dyDescent="0.15">
      <c r="A695" s="1">
        <v>693</v>
      </c>
      <c r="B695" s="1">
        <v>63</v>
      </c>
      <c r="C695" s="1">
        <v>0</v>
      </c>
      <c r="D695" s="1">
        <v>3525800</v>
      </c>
      <c r="E695" s="1">
        <v>7051600</v>
      </c>
      <c r="F695" s="1">
        <v>705160</v>
      </c>
      <c r="G695" s="1">
        <f t="shared" si="10"/>
        <v>35258000</v>
      </c>
    </row>
    <row r="696" spans="1:7" x14ac:dyDescent="0.15">
      <c r="A696" s="1">
        <v>694</v>
      </c>
      <c r="B696" s="1">
        <v>63</v>
      </c>
      <c r="C696" s="1">
        <v>1</v>
      </c>
      <c r="D696" s="1">
        <v>3532500</v>
      </c>
      <c r="E696" s="1">
        <v>7065000</v>
      </c>
      <c r="F696" s="1">
        <v>706500</v>
      </c>
      <c r="G696" s="1">
        <f t="shared" si="10"/>
        <v>35325000</v>
      </c>
    </row>
    <row r="697" spans="1:7" x14ac:dyDescent="0.15">
      <c r="A697" s="1">
        <v>695</v>
      </c>
      <c r="B697" s="1">
        <v>63</v>
      </c>
      <c r="C697" s="1">
        <v>2</v>
      </c>
      <c r="D697" s="1">
        <v>3539200</v>
      </c>
      <c r="E697" s="1">
        <v>7078400</v>
      </c>
      <c r="F697" s="1">
        <v>707840</v>
      </c>
      <c r="G697" s="1">
        <f t="shared" si="10"/>
        <v>35392000</v>
      </c>
    </row>
    <row r="698" spans="1:7" x14ac:dyDescent="0.15">
      <c r="A698" s="1">
        <v>696</v>
      </c>
      <c r="B698" s="1">
        <v>63</v>
      </c>
      <c r="C698" s="1">
        <v>3</v>
      </c>
      <c r="D698" s="1">
        <v>3545900</v>
      </c>
      <c r="E698" s="1">
        <v>7091800</v>
      </c>
      <c r="F698" s="1">
        <v>709180</v>
      </c>
      <c r="G698" s="1">
        <f t="shared" si="10"/>
        <v>35459000</v>
      </c>
    </row>
    <row r="699" spans="1:7" x14ac:dyDescent="0.15">
      <c r="A699" s="1">
        <v>697</v>
      </c>
      <c r="B699" s="1">
        <v>63</v>
      </c>
      <c r="C699" s="1">
        <v>4</v>
      </c>
      <c r="D699" s="1">
        <v>3552600</v>
      </c>
      <c r="E699" s="1">
        <v>7105200</v>
      </c>
      <c r="F699" s="1">
        <v>710520</v>
      </c>
      <c r="G699" s="1">
        <f t="shared" si="10"/>
        <v>35526000</v>
      </c>
    </row>
    <row r="700" spans="1:7" x14ac:dyDescent="0.15">
      <c r="A700" s="1">
        <v>698</v>
      </c>
      <c r="B700" s="1">
        <v>63</v>
      </c>
      <c r="C700" s="1">
        <v>5</v>
      </c>
      <c r="D700" s="1">
        <v>3559300</v>
      </c>
      <c r="E700" s="1">
        <v>7118600</v>
      </c>
      <c r="F700" s="1">
        <v>711860</v>
      </c>
      <c r="G700" s="1">
        <f t="shared" si="10"/>
        <v>35593000</v>
      </c>
    </row>
    <row r="701" spans="1:7" x14ac:dyDescent="0.15">
      <c r="A701" s="1">
        <v>699</v>
      </c>
      <c r="B701" s="1">
        <v>63</v>
      </c>
      <c r="C701" s="1">
        <v>6</v>
      </c>
      <c r="D701" s="1">
        <v>3566000</v>
      </c>
      <c r="E701" s="1">
        <v>7132000</v>
      </c>
      <c r="F701" s="1">
        <v>713200</v>
      </c>
      <c r="G701" s="1">
        <f t="shared" si="10"/>
        <v>35660000</v>
      </c>
    </row>
    <row r="702" spans="1:7" x14ac:dyDescent="0.15">
      <c r="A702" s="1">
        <v>700</v>
      </c>
      <c r="B702" s="1">
        <v>63</v>
      </c>
      <c r="C702" s="1">
        <v>7</v>
      </c>
      <c r="D702" s="1">
        <v>3573000</v>
      </c>
      <c r="E702" s="1">
        <v>7146000</v>
      </c>
      <c r="F702" s="1">
        <v>714600</v>
      </c>
      <c r="G702" s="1">
        <f t="shared" si="10"/>
        <v>35730000</v>
      </c>
    </row>
    <row r="703" spans="1:7" x14ac:dyDescent="0.15">
      <c r="A703" s="1">
        <v>701</v>
      </c>
      <c r="B703" s="1">
        <v>63</v>
      </c>
      <c r="C703" s="1">
        <v>8</v>
      </c>
      <c r="D703" s="1">
        <v>3580000</v>
      </c>
      <c r="E703" s="1">
        <v>7160000</v>
      </c>
      <c r="F703" s="1">
        <v>716000</v>
      </c>
      <c r="G703" s="1">
        <f t="shared" si="10"/>
        <v>35800000</v>
      </c>
    </row>
    <row r="704" spans="1:7" x14ac:dyDescent="0.15">
      <c r="A704" s="1">
        <v>702</v>
      </c>
      <c r="B704" s="1">
        <v>63</v>
      </c>
      <c r="C704" s="1">
        <v>9</v>
      </c>
      <c r="D704" s="1">
        <v>3587000</v>
      </c>
      <c r="E704" s="1">
        <v>7174000</v>
      </c>
      <c r="F704" s="1">
        <v>717400</v>
      </c>
      <c r="G704" s="1">
        <f t="shared" si="10"/>
        <v>35870000</v>
      </c>
    </row>
    <row r="705" spans="1:7" x14ac:dyDescent="0.15">
      <c r="A705" s="1">
        <v>703</v>
      </c>
      <c r="B705" s="1">
        <v>63</v>
      </c>
      <c r="C705" s="1">
        <v>10</v>
      </c>
      <c r="D705" s="1">
        <v>3594000</v>
      </c>
      <c r="E705" s="1">
        <v>7188000</v>
      </c>
      <c r="F705" s="1">
        <v>718800</v>
      </c>
      <c r="G705" s="1">
        <f t="shared" si="10"/>
        <v>35940000</v>
      </c>
    </row>
    <row r="706" spans="1:7" x14ac:dyDescent="0.15">
      <c r="A706" s="1">
        <v>704</v>
      </c>
      <c r="B706" s="1">
        <v>64</v>
      </c>
      <c r="C706" s="1">
        <v>0</v>
      </c>
      <c r="D706" s="1">
        <v>3601000</v>
      </c>
      <c r="E706" s="1">
        <v>7202000</v>
      </c>
      <c r="F706" s="1">
        <v>720200</v>
      </c>
      <c r="G706" s="1">
        <f t="shared" si="10"/>
        <v>36010000</v>
      </c>
    </row>
    <row r="707" spans="1:7" x14ac:dyDescent="0.15">
      <c r="A707" s="1">
        <v>705</v>
      </c>
      <c r="B707" s="1">
        <v>64</v>
      </c>
      <c r="C707" s="1">
        <v>1</v>
      </c>
      <c r="D707" s="1">
        <v>3608000</v>
      </c>
      <c r="E707" s="1">
        <v>7216000</v>
      </c>
      <c r="F707" s="1">
        <v>721600</v>
      </c>
      <c r="G707" s="1">
        <f t="shared" ref="G707:G770" si="11">IFERROR(D707/F707*E707,0)</f>
        <v>36080000</v>
      </c>
    </row>
    <row r="708" spans="1:7" x14ac:dyDescent="0.15">
      <c r="A708" s="1">
        <v>706</v>
      </c>
      <c r="B708" s="1">
        <v>64</v>
      </c>
      <c r="C708" s="1">
        <v>2</v>
      </c>
      <c r="D708" s="1">
        <v>3615000</v>
      </c>
      <c r="E708" s="1">
        <v>7230000</v>
      </c>
      <c r="F708" s="1">
        <v>723000</v>
      </c>
      <c r="G708" s="1">
        <f t="shared" si="11"/>
        <v>36150000</v>
      </c>
    </row>
    <row r="709" spans="1:7" x14ac:dyDescent="0.15">
      <c r="A709" s="1">
        <v>707</v>
      </c>
      <c r="B709" s="1">
        <v>64</v>
      </c>
      <c r="C709" s="1">
        <v>3</v>
      </c>
      <c r="D709" s="1">
        <v>3622000</v>
      </c>
      <c r="E709" s="1">
        <v>7244000</v>
      </c>
      <c r="F709" s="1">
        <v>724400</v>
      </c>
      <c r="G709" s="1">
        <f t="shared" si="11"/>
        <v>36220000</v>
      </c>
    </row>
    <row r="710" spans="1:7" x14ac:dyDescent="0.15">
      <c r="A710" s="1">
        <v>708</v>
      </c>
      <c r="B710" s="1">
        <v>64</v>
      </c>
      <c r="C710" s="1">
        <v>4</v>
      </c>
      <c r="D710" s="1">
        <v>3629000</v>
      </c>
      <c r="E710" s="1">
        <v>7258000</v>
      </c>
      <c r="F710" s="1">
        <v>725800</v>
      </c>
      <c r="G710" s="1">
        <f t="shared" si="11"/>
        <v>36290000</v>
      </c>
    </row>
    <row r="711" spans="1:7" x14ac:dyDescent="0.15">
      <c r="A711" s="1">
        <v>709</v>
      </c>
      <c r="B711" s="1">
        <v>64</v>
      </c>
      <c r="C711" s="1">
        <v>5</v>
      </c>
      <c r="D711" s="1">
        <v>3636000</v>
      </c>
      <c r="E711" s="1">
        <v>7272000</v>
      </c>
      <c r="F711" s="1">
        <v>727200</v>
      </c>
      <c r="G711" s="1">
        <f t="shared" si="11"/>
        <v>36360000</v>
      </c>
    </row>
    <row r="712" spans="1:7" x14ac:dyDescent="0.15">
      <c r="A712" s="1">
        <v>710</v>
      </c>
      <c r="B712" s="1">
        <v>64</v>
      </c>
      <c r="C712" s="1">
        <v>6</v>
      </c>
      <c r="D712" s="1">
        <v>3643000</v>
      </c>
      <c r="E712" s="1">
        <v>7286000</v>
      </c>
      <c r="F712" s="1">
        <v>728600</v>
      </c>
      <c r="G712" s="1">
        <f t="shared" si="11"/>
        <v>36430000</v>
      </c>
    </row>
    <row r="713" spans="1:7" x14ac:dyDescent="0.15">
      <c r="A713" s="1">
        <v>711</v>
      </c>
      <c r="B713" s="1">
        <v>64</v>
      </c>
      <c r="C713" s="1">
        <v>7</v>
      </c>
      <c r="D713" s="1">
        <v>3650000</v>
      </c>
      <c r="E713" s="1">
        <v>7300000</v>
      </c>
      <c r="F713" s="1">
        <v>730000</v>
      </c>
      <c r="G713" s="1">
        <f t="shared" si="11"/>
        <v>36500000</v>
      </c>
    </row>
    <row r="714" spans="1:7" x14ac:dyDescent="0.15">
      <c r="A714" s="1">
        <v>712</v>
      </c>
      <c r="B714" s="1">
        <v>64</v>
      </c>
      <c r="C714" s="1">
        <v>8</v>
      </c>
      <c r="D714" s="1">
        <v>3657000</v>
      </c>
      <c r="E714" s="1">
        <v>7314000</v>
      </c>
      <c r="F714" s="1">
        <v>731400</v>
      </c>
      <c r="G714" s="1">
        <f t="shared" si="11"/>
        <v>36570000</v>
      </c>
    </row>
    <row r="715" spans="1:7" x14ac:dyDescent="0.15">
      <c r="A715" s="1">
        <v>713</v>
      </c>
      <c r="B715" s="1">
        <v>64</v>
      </c>
      <c r="C715" s="1">
        <v>9</v>
      </c>
      <c r="D715" s="1">
        <v>3664000</v>
      </c>
      <c r="E715" s="1">
        <v>7328000</v>
      </c>
      <c r="F715" s="1">
        <v>732800</v>
      </c>
      <c r="G715" s="1">
        <f t="shared" si="11"/>
        <v>36640000</v>
      </c>
    </row>
    <row r="716" spans="1:7" x14ac:dyDescent="0.15">
      <c r="A716" s="1">
        <v>714</v>
      </c>
      <c r="B716" s="1">
        <v>64</v>
      </c>
      <c r="C716" s="1">
        <v>10</v>
      </c>
      <c r="D716" s="1">
        <v>3671000</v>
      </c>
      <c r="E716" s="1">
        <v>7342000</v>
      </c>
      <c r="F716" s="1">
        <v>734200</v>
      </c>
      <c r="G716" s="1">
        <f t="shared" si="11"/>
        <v>36710000</v>
      </c>
    </row>
    <row r="717" spans="1:7" x14ac:dyDescent="0.15">
      <c r="A717" s="1">
        <v>715</v>
      </c>
      <c r="B717" s="1">
        <v>65</v>
      </c>
      <c r="C717" s="1">
        <v>0</v>
      </c>
      <c r="D717" s="1">
        <v>3678000</v>
      </c>
      <c r="E717" s="1">
        <v>7356000</v>
      </c>
      <c r="F717" s="1">
        <v>735600</v>
      </c>
      <c r="G717" s="1">
        <f t="shared" si="11"/>
        <v>36780000</v>
      </c>
    </row>
    <row r="718" spans="1:7" x14ac:dyDescent="0.15">
      <c r="A718" s="1">
        <v>716</v>
      </c>
      <c r="B718" s="1">
        <v>65</v>
      </c>
      <c r="C718" s="1">
        <v>1</v>
      </c>
      <c r="D718" s="1">
        <v>3685000</v>
      </c>
      <c r="E718" s="1">
        <v>7370000</v>
      </c>
      <c r="F718" s="1">
        <v>737000</v>
      </c>
      <c r="G718" s="1">
        <f t="shared" si="11"/>
        <v>36850000</v>
      </c>
    </row>
    <row r="719" spans="1:7" x14ac:dyDescent="0.15">
      <c r="A719" s="1">
        <v>717</v>
      </c>
      <c r="B719" s="1">
        <v>65</v>
      </c>
      <c r="C719" s="1">
        <v>2</v>
      </c>
      <c r="D719" s="1">
        <v>3692000</v>
      </c>
      <c r="E719" s="1">
        <v>7384000</v>
      </c>
      <c r="F719" s="1">
        <v>738400</v>
      </c>
      <c r="G719" s="1">
        <f t="shared" si="11"/>
        <v>36920000</v>
      </c>
    </row>
    <row r="720" spans="1:7" x14ac:dyDescent="0.15">
      <c r="A720" s="1">
        <v>718</v>
      </c>
      <c r="B720" s="1">
        <v>65</v>
      </c>
      <c r="C720" s="1">
        <v>3</v>
      </c>
      <c r="D720" s="1">
        <v>3699000</v>
      </c>
      <c r="E720" s="1">
        <v>7398000</v>
      </c>
      <c r="F720" s="1">
        <v>739800</v>
      </c>
      <c r="G720" s="1">
        <f t="shared" si="11"/>
        <v>36990000</v>
      </c>
    </row>
    <row r="721" spans="1:7" x14ac:dyDescent="0.15">
      <c r="A721" s="1">
        <v>719</v>
      </c>
      <c r="B721" s="1">
        <v>65</v>
      </c>
      <c r="C721" s="1">
        <v>4</v>
      </c>
      <c r="D721" s="1">
        <v>3706000</v>
      </c>
      <c r="E721" s="1">
        <v>7412000</v>
      </c>
      <c r="F721" s="1">
        <v>741200</v>
      </c>
      <c r="G721" s="1">
        <f t="shared" si="11"/>
        <v>37060000</v>
      </c>
    </row>
    <row r="722" spans="1:7" x14ac:dyDescent="0.15">
      <c r="A722" s="1">
        <v>720</v>
      </c>
      <c r="B722" s="1">
        <v>65</v>
      </c>
      <c r="C722" s="1">
        <v>5</v>
      </c>
      <c r="D722" s="1">
        <v>3713000</v>
      </c>
      <c r="E722" s="1">
        <v>7426000</v>
      </c>
      <c r="F722" s="1">
        <v>742600</v>
      </c>
      <c r="G722" s="1">
        <f t="shared" si="11"/>
        <v>37130000</v>
      </c>
    </row>
    <row r="723" spans="1:7" x14ac:dyDescent="0.15">
      <c r="A723" s="1">
        <v>721</v>
      </c>
      <c r="B723" s="1">
        <v>65</v>
      </c>
      <c r="C723" s="1">
        <v>6</v>
      </c>
      <c r="D723" s="1">
        <v>3720000</v>
      </c>
      <c r="E723" s="1">
        <v>7440000</v>
      </c>
      <c r="F723" s="1">
        <v>744000</v>
      </c>
      <c r="G723" s="1">
        <f t="shared" si="11"/>
        <v>37200000</v>
      </c>
    </row>
    <row r="724" spans="1:7" x14ac:dyDescent="0.15">
      <c r="A724" s="1">
        <v>722</v>
      </c>
      <c r="B724" s="1">
        <v>65</v>
      </c>
      <c r="C724" s="1">
        <v>7</v>
      </c>
      <c r="D724" s="1">
        <v>3727000</v>
      </c>
      <c r="E724" s="1">
        <v>7454000</v>
      </c>
      <c r="F724" s="1">
        <v>745400</v>
      </c>
      <c r="G724" s="1">
        <f t="shared" si="11"/>
        <v>37270000</v>
      </c>
    </row>
    <row r="725" spans="1:7" x14ac:dyDescent="0.15">
      <c r="A725" s="1">
        <v>723</v>
      </c>
      <c r="B725" s="1">
        <v>65</v>
      </c>
      <c r="C725" s="1">
        <v>8</v>
      </c>
      <c r="D725" s="1">
        <v>3734000</v>
      </c>
      <c r="E725" s="1">
        <v>7468000</v>
      </c>
      <c r="F725" s="1">
        <v>746800</v>
      </c>
      <c r="G725" s="1">
        <f t="shared" si="11"/>
        <v>37340000</v>
      </c>
    </row>
    <row r="726" spans="1:7" x14ac:dyDescent="0.15">
      <c r="A726" s="1">
        <v>724</v>
      </c>
      <c r="B726" s="1">
        <v>65</v>
      </c>
      <c r="C726" s="1">
        <v>9</v>
      </c>
      <c r="D726" s="1">
        <v>3741000</v>
      </c>
      <c r="E726" s="1">
        <v>7482000</v>
      </c>
      <c r="F726" s="1">
        <v>748200</v>
      </c>
      <c r="G726" s="1">
        <f t="shared" si="11"/>
        <v>37410000</v>
      </c>
    </row>
    <row r="727" spans="1:7" x14ac:dyDescent="0.15">
      <c r="A727" s="1">
        <v>725</v>
      </c>
      <c r="B727" s="1">
        <v>65</v>
      </c>
      <c r="C727" s="1">
        <v>10</v>
      </c>
      <c r="D727" s="1">
        <v>3748000</v>
      </c>
      <c r="E727" s="1">
        <v>7496000</v>
      </c>
      <c r="F727" s="1">
        <v>749600</v>
      </c>
      <c r="G727" s="1">
        <f t="shared" si="11"/>
        <v>37480000</v>
      </c>
    </row>
    <row r="728" spans="1:7" x14ac:dyDescent="0.15">
      <c r="A728" s="1">
        <v>726</v>
      </c>
      <c r="B728" s="1">
        <v>66</v>
      </c>
      <c r="C728" s="1">
        <v>0</v>
      </c>
      <c r="D728" s="1">
        <v>3755000</v>
      </c>
      <c r="E728" s="1">
        <v>7510000</v>
      </c>
      <c r="F728" s="1">
        <v>751000</v>
      </c>
      <c r="G728" s="1">
        <f t="shared" si="11"/>
        <v>37550000</v>
      </c>
    </row>
    <row r="729" spans="1:7" x14ac:dyDescent="0.15">
      <c r="A729" s="1">
        <v>727</v>
      </c>
      <c r="B729" s="1">
        <v>66</v>
      </c>
      <c r="C729" s="1">
        <v>1</v>
      </c>
      <c r="D729" s="1">
        <v>3762000</v>
      </c>
      <c r="E729" s="1">
        <v>7524000</v>
      </c>
      <c r="F729" s="1">
        <v>752400</v>
      </c>
      <c r="G729" s="1">
        <f t="shared" si="11"/>
        <v>37620000</v>
      </c>
    </row>
    <row r="730" spans="1:7" x14ac:dyDescent="0.15">
      <c r="A730" s="1">
        <v>728</v>
      </c>
      <c r="B730" s="1">
        <v>66</v>
      </c>
      <c r="C730" s="1">
        <v>2</v>
      </c>
      <c r="D730" s="1">
        <v>3769000</v>
      </c>
      <c r="E730" s="1">
        <v>7538000</v>
      </c>
      <c r="F730" s="1">
        <v>753800</v>
      </c>
      <c r="G730" s="1">
        <f t="shared" si="11"/>
        <v>37690000</v>
      </c>
    </row>
    <row r="731" spans="1:7" x14ac:dyDescent="0.15">
      <c r="A731" s="1">
        <v>729</v>
      </c>
      <c r="B731" s="1">
        <v>66</v>
      </c>
      <c r="C731" s="1">
        <v>3</v>
      </c>
      <c r="D731" s="1">
        <v>3776000</v>
      </c>
      <c r="E731" s="1">
        <v>7552000</v>
      </c>
      <c r="F731" s="1">
        <v>755200</v>
      </c>
      <c r="G731" s="1">
        <f t="shared" si="11"/>
        <v>37760000</v>
      </c>
    </row>
    <row r="732" spans="1:7" x14ac:dyDescent="0.15">
      <c r="A732" s="1">
        <v>730</v>
      </c>
      <c r="B732" s="1">
        <v>66</v>
      </c>
      <c r="C732" s="1">
        <v>4</v>
      </c>
      <c r="D732" s="1">
        <v>3783000</v>
      </c>
      <c r="E732" s="1">
        <v>7566000</v>
      </c>
      <c r="F732" s="1">
        <v>756600</v>
      </c>
      <c r="G732" s="1">
        <f t="shared" si="11"/>
        <v>37830000</v>
      </c>
    </row>
    <row r="733" spans="1:7" x14ac:dyDescent="0.15">
      <c r="A733" s="1">
        <v>731</v>
      </c>
      <c r="B733" s="1">
        <v>66</v>
      </c>
      <c r="C733" s="1">
        <v>5</v>
      </c>
      <c r="D733" s="1">
        <v>3790000</v>
      </c>
      <c r="E733" s="1">
        <v>7580000</v>
      </c>
      <c r="F733" s="1">
        <v>758000</v>
      </c>
      <c r="G733" s="1">
        <f t="shared" si="11"/>
        <v>37900000</v>
      </c>
    </row>
    <row r="734" spans="1:7" x14ac:dyDescent="0.15">
      <c r="A734" s="1">
        <v>732</v>
      </c>
      <c r="B734" s="1">
        <v>66</v>
      </c>
      <c r="C734" s="1">
        <v>6</v>
      </c>
      <c r="D734" s="1">
        <v>3797000</v>
      </c>
      <c r="E734" s="1">
        <v>7594000</v>
      </c>
      <c r="F734" s="1">
        <v>759400</v>
      </c>
      <c r="G734" s="1">
        <f t="shared" si="11"/>
        <v>37970000</v>
      </c>
    </row>
    <row r="735" spans="1:7" x14ac:dyDescent="0.15">
      <c r="A735" s="1">
        <v>733</v>
      </c>
      <c r="B735" s="1">
        <v>66</v>
      </c>
      <c r="C735" s="1">
        <v>7</v>
      </c>
      <c r="D735" s="1">
        <v>3804000</v>
      </c>
      <c r="E735" s="1">
        <v>7608000</v>
      </c>
      <c r="F735" s="1">
        <v>760800</v>
      </c>
      <c r="G735" s="1">
        <f t="shared" si="11"/>
        <v>38040000</v>
      </c>
    </row>
    <row r="736" spans="1:7" x14ac:dyDescent="0.15">
      <c r="A736" s="1">
        <v>734</v>
      </c>
      <c r="B736" s="1">
        <v>66</v>
      </c>
      <c r="C736" s="1">
        <v>8</v>
      </c>
      <c r="D736" s="1">
        <v>3811000</v>
      </c>
      <c r="E736" s="1">
        <v>7622000</v>
      </c>
      <c r="F736" s="1">
        <v>762200</v>
      </c>
      <c r="G736" s="1">
        <f t="shared" si="11"/>
        <v>38110000</v>
      </c>
    </row>
    <row r="737" spans="1:7" x14ac:dyDescent="0.15">
      <c r="A737" s="1">
        <v>735</v>
      </c>
      <c r="B737" s="1">
        <v>66</v>
      </c>
      <c r="C737" s="1">
        <v>9</v>
      </c>
      <c r="D737" s="1">
        <v>3818000</v>
      </c>
      <c r="E737" s="1">
        <v>7636000</v>
      </c>
      <c r="F737" s="1">
        <v>763600</v>
      </c>
      <c r="G737" s="1">
        <f t="shared" si="11"/>
        <v>38180000</v>
      </c>
    </row>
    <row r="738" spans="1:7" x14ac:dyDescent="0.15">
      <c r="A738" s="1">
        <v>736</v>
      </c>
      <c r="B738" s="1">
        <v>66</v>
      </c>
      <c r="C738" s="1">
        <v>10</v>
      </c>
      <c r="D738" s="1">
        <v>3825000</v>
      </c>
      <c r="E738" s="1">
        <v>7650000</v>
      </c>
      <c r="F738" s="1">
        <v>765000</v>
      </c>
      <c r="G738" s="1">
        <f t="shared" si="11"/>
        <v>38250000</v>
      </c>
    </row>
    <row r="739" spans="1:7" x14ac:dyDescent="0.15">
      <c r="A739" s="1">
        <v>737</v>
      </c>
      <c r="B739" s="1">
        <v>67</v>
      </c>
      <c r="C739" s="1">
        <v>0</v>
      </c>
      <c r="D739" s="1">
        <v>3832000</v>
      </c>
      <c r="E739" s="1">
        <v>7664000</v>
      </c>
      <c r="F739" s="1">
        <v>766400</v>
      </c>
      <c r="G739" s="1">
        <f t="shared" si="11"/>
        <v>38320000</v>
      </c>
    </row>
    <row r="740" spans="1:7" x14ac:dyDescent="0.15">
      <c r="A740" s="1">
        <v>738</v>
      </c>
      <c r="B740" s="1">
        <v>67</v>
      </c>
      <c r="C740" s="1">
        <v>1</v>
      </c>
      <c r="D740" s="1">
        <v>3839000</v>
      </c>
      <c r="E740" s="1">
        <v>7678000</v>
      </c>
      <c r="F740" s="1">
        <v>767800</v>
      </c>
      <c r="G740" s="1">
        <f t="shared" si="11"/>
        <v>38390000</v>
      </c>
    </row>
    <row r="741" spans="1:7" x14ac:dyDescent="0.15">
      <c r="A741" s="1">
        <v>739</v>
      </c>
      <c r="B741" s="1">
        <v>67</v>
      </c>
      <c r="C741" s="1">
        <v>2</v>
      </c>
      <c r="D741" s="1">
        <v>3846000</v>
      </c>
      <c r="E741" s="1">
        <v>7692000</v>
      </c>
      <c r="F741" s="1">
        <v>769200</v>
      </c>
      <c r="G741" s="1">
        <f t="shared" si="11"/>
        <v>38460000</v>
      </c>
    </row>
    <row r="742" spans="1:7" x14ac:dyDescent="0.15">
      <c r="A742" s="1">
        <v>740</v>
      </c>
      <c r="B742" s="1">
        <v>67</v>
      </c>
      <c r="C742" s="1">
        <v>3</v>
      </c>
      <c r="D742" s="1">
        <v>3853000</v>
      </c>
      <c r="E742" s="1">
        <v>7706000</v>
      </c>
      <c r="F742" s="1">
        <v>770600</v>
      </c>
      <c r="G742" s="1">
        <f t="shared" si="11"/>
        <v>38530000</v>
      </c>
    </row>
    <row r="743" spans="1:7" x14ac:dyDescent="0.15">
      <c r="A743" s="1">
        <v>741</v>
      </c>
      <c r="B743" s="1">
        <v>67</v>
      </c>
      <c r="C743" s="1">
        <v>4</v>
      </c>
      <c r="D743" s="1">
        <v>3860000</v>
      </c>
      <c r="E743" s="1">
        <v>7720000</v>
      </c>
      <c r="F743" s="1">
        <v>772000</v>
      </c>
      <c r="G743" s="1">
        <f t="shared" si="11"/>
        <v>38600000</v>
      </c>
    </row>
    <row r="744" spans="1:7" x14ac:dyDescent="0.15">
      <c r="A744" s="1">
        <v>742</v>
      </c>
      <c r="B744" s="1">
        <v>67</v>
      </c>
      <c r="C744" s="1">
        <v>5</v>
      </c>
      <c r="D744" s="1">
        <v>3867000</v>
      </c>
      <c r="E744" s="1">
        <v>7734000</v>
      </c>
      <c r="F744" s="1">
        <v>773400</v>
      </c>
      <c r="G744" s="1">
        <f t="shared" si="11"/>
        <v>38670000</v>
      </c>
    </row>
    <row r="745" spans="1:7" x14ac:dyDescent="0.15">
      <c r="A745" s="1">
        <v>743</v>
      </c>
      <c r="B745" s="1">
        <v>67</v>
      </c>
      <c r="C745" s="1">
        <v>6</v>
      </c>
      <c r="D745" s="1">
        <v>3874000</v>
      </c>
      <c r="E745" s="1">
        <v>7748000</v>
      </c>
      <c r="F745" s="1">
        <v>774800</v>
      </c>
      <c r="G745" s="1">
        <f t="shared" si="11"/>
        <v>38740000</v>
      </c>
    </row>
    <row r="746" spans="1:7" x14ac:dyDescent="0.15">
      <c r="A746" s="1">
        <v>744</v>
      </c>
      <c r="B746" s="1">
        <v>67</v>
      </c>
      <c r="C746" s="1">
        <v>7</v>
      </c>
      <c r="D746" s="1">
        <v>3881000</v>
      </c>
      <c r="E746" s="1">
        <v>7762000</v>
      </c>
      <c r="F746" s="1">
        <v>776200</v>
      </c>
      <c r="G746" s="1">
        <f t="shared" si="11"/>
        <v>38810000</v>
      </c>
    </row>
    <row r="747" spans="1:7" x14ac:dyDescent="0.15">
      <c r="A747" s="1">
        <v>745</v>
      </c>
      <c r="B747" s="1">
        <v>67</v>
      </c>
      <c r="C747" s="1">
        <v>8</v>
      </c>
      <c r="D747" s="1">
        <v>3888000</v>
      </c>
      <c r="E747" s="1">
        <v>7776000</v>
      </c>
      <c r="F747" s="1">
        <v>777600</v>
      </c>
      <c r="G747" s="1">
        <f t="shared" si="11"/>
        <v>38880000</v>
      </c>
    </row>
    <row r="748" spans="1:7" x14ac:dyDescent="0.15">
      <c r="A748" s="1">
        <v>746</v>
      </c>
      <c r="B748" s="1">
        <v>67</v>
      </c>
      <c r="C748" s="1">
        <v>9</v>
      </c>
      <c r="D748" s="1">
        <v>3895000</v>
      </c>
      <c r="E748" s="1">
        <v>7790000</v>
      </c>
      <c r="F748" s="1">
        <v>779000</v>
      </c>
      <c r="G748" s="1">
        <f t="shared" si="11"/>
        <v>38950000</v>
      </c>
    </row>
    <row r="749" spans="1:7" x14ac:dyDescent="0.15">
      <c r="A749" s="1">
        <v>747</v>
      </c>
      <c r="B749" s="1">
        <v>67</v>
      </c>
      <c r="C749" s="1">
        <v>10</v>
      </c>
      <c r="D749" s="1">
        <v>3902000</v>
      </c>
      <c r="E749" s="1">
        <v>7804000</v>
      </c>
      <c r="F749" s="1">
        <v>780400</v>
      </c>
      <c r="G749" s="1">
        <f t="shared" si="11"/>
        <v>39020000</v>
      </c>
    </row>
    <row r="750" spans="1:7" x14ac:dyDescent="0.15">
      <c r="A750" s="1">
        <v>748</v>
      </c>
      <c r="B750" s="1">
        <v>68</v>
      </c>
      <c r="C750" s="1">
        <v>0</v>
      </c>
      <c r="D750" s="1">
        <v>3909000</v>
      </c>
      <c r="E750" s="1">
        <v>7818000</v>
      </c>
      <c r="F750" s="1">
        <v>781800</v>
      </c>
      <c r="G750" s="1">
        <f t="shared" si="11"/>
        <v>39090000</v>
      </c>
    </row>
    <row r="751" spans="1:7" x14ac:dyDescent="0.15">
      <c r="A751" s="1">
        <v>749</v>
      </c>
      <c r="B751" s="1">
        <v>68</v>
      </c>
      <c r="C751" s="1">
        <v>1</v>
      </c>
      <c r="D751" s="1">
        <v>3916000</v>
      </c>
      <c r="E751" s="1">
        <v>7832000</v>
      </c>
      <c r="F751" s="1">
        <v>783200</v>
      </c>
      <c r="G751" s="1">
        <f t="shared" si="11"/>
        <v>39160000</v>
      </c>
    </row>
    <row r="752" spans="1:7" x14ac:dyDescent="0.15">
      <c r="A752" s="1">
        <v>750</v>
      </c>
      <c r="B752" s="1">
        <v>68</v>
      </c>
      <c r="C752" s="1">
        <v>2</v>
      </c>
      <c r="D752" s="1">
        <v>3923000</v>
      </c>
      <c r="E752" s="1">
        <v>7846000</v>
      </c>
      <c r="F752" s="1">
        <v>784600</v>
      </c>
      <c r="G752" s="1">
        <f t="shared" si="11"/>
        <v>39230000</v>
      </c>
    </row>
    <row r="753" spans="1:7" x14ac:dyDescent="0.15">
      <c r="A753" s="1">
        <v>751</v>
      </c>
      <c r="B753" s="1">
        <v>68</v>
      </c>
      <c r="C753" s="1">
        <v>3</v>
      </c>
      <c r="D753" s="1">
        <v>3930000</v>
      </c>
      <c r="E753" s="1">
        <v>7860000</v>
      </c>
      <c r="F753" s="1">
        <v>786000</v>
      </c>
      <c r="G753" s="1">
        <f t="shared" si="11"/>
        <v>39300000</v>
      </c>
    </row>
    <row r="754" spans="1:7" x14ac:dyDescent="0.15">
      <c r="A754" s="1">
        <v>752</v>
      </c>
      <c r="B754" s="1">
        <v>68</v>
      </c>
      <c r="C754" s="1">
        <v>4</v>
      </c>
      <c r="D754" s="1">
        <v>3937000</v>
      </c>
      <c r="E754" s="1">
        <v>7874000</v>
      </c>
      <c r="F754" s="1">
        <v>787400</v>
      </c>
      <c r="G754" s="1">
        <f t="shared" si="11"/>
        <v>39370000</v>
      </c>
    </row>
    <row r="755" spans="1:7" x14ac:dyDescent="0.15">
      <c r="A755" s="1">
        <v>753</v>
      </c>
      <c r="B755" s="1">
        <v>68</v>
      </c>
      <c r="C755" s="1">
        <v>5</v>
      </c>
      <c r="D755" s="1">
        <v>3944000</v>
      </c>
      <c r="E755" s="1">
        <v>7888000</v>
      </c>
      <c r="F755" s="1">
        <v>788800</v>
      </c>
      <c r="G755" s="1">
        <f t="shared" si="11"/>
        <v>39440000</v>
      </c>
    </row>
    <row r="756" spans="1:7" x14ac:dyDescent="0.15">
      <c r="A756" s="1">
        <v>754</v>
      </c>
      <c r="B756" s="1">
        <v>68</v>
      </c>
      <c r="C756" s="1">
        <v>6</v>
      </c>
      <c r="D756" s="1">
        <v>3951000</v>
      </c>
      <c r="E756" s="1">
        <v>7902000</v>
      </c>
      <c r="F756" s="1">
        <v>790200</v>
      </c>
      <c r="G756" s="1">
        <f t="shared" si="11"/>
        <v>39510000</v>
      </c>
    </row>
    <row r="757" spans="1:7" x14ac:dyDescent="0.15">
      <c r="A757" s="1">
        <v>755</v>
      </c>
      <c r="B757" s="1">
        <v>68</v>
      </c>
      <c r="C757" s="1">
        <v>7</v>
      </c>
      <c r="D757" s="1">
        <v>3958000</v>
      </c>
      <c r="E757" s="1">
        <v>7916000</v>
      </c>
      <c r="F757" s="1">
        <v>791600</v>
      </c>
      <c r="G757" s="1">
        <f t="shared" si="11"/>
        <v>39580000</v>
      </c>
    </row>
    <row r="758" spans="1:7" x14ac:dyDescent="0.15">
      <c r="A758" s="1">
        <v>756</v>
      </c>
      <c r="B758" s="1">
        <v>68</v>
      </c>
      <c r="C758" s="1">
        <v>8</v>
      </c>
      <c r="D758" s="1">
        <v>3965000</v>
      </c>
      <c r="E758" s="1">
        <v>7930000</v>
      </c>
      <c r="F758" s="1">
        <v>793000</v>
      </c>
      <c r="G758" s="1">
        <f t="shared" si="11"/>
        <v>39650000</v>
      </c>
    </row>
    <row r="759" spans="1:7" x14ac:dyDescent="0.15">
      <c r="A759" s="1">
        <v>757</v>
      </c>
      <c r="B759" s="1">
        <v>68</v>
      </c>
      <c r="C759" s="1">
        <v>9</v>
      </c>
      <c r="D759" s="1">
        <v>3972000</v>
      </c>
      <c r="E759" s="1">
        <v>7944000</v>
      </c>
      <c r="F759" s="1">
        <v>794400</v>
      </c>
      <c r="G759" s="1">
        <f t="shared" si="11"/>
        <v>39720000</v>
      </c>
    </row>
    <row r="760" spans="1:7" x14ac:dyDescent="0.15">
      <c r="A760" s="1">
        <v>758</v>
      </c>
      <c r="B760" s="1">
        <v>68</v>
      </c>
      <c r="C760" s="1">
        <v>10</v>
      </c>
      <c r="D760" s="1">
        <v>3979000</v>
      </c>
      <c r="E760" s="1">
        <v>7958000</v>
      </c>
      <c r="F760" s="1">
        <v>795800</v>
      </c>
      <c r="G760" s="1">
        <f t="shared" si="11"/>
        <v>39790000</v>
      </c>
    </row>
    <row r="761" spans="1:7" x14ac:dyDescent="0.15">
      <c r="A761" s="1">
        <v>759</v>
      </c>
      <c r="B761" s="1">
        <v>69</v>
      </c>
      <c r="C761" s="1">
        <v>0</v>
      </c>
      <c r="D761" s="1">
        <v>3986000</v>
      </c>
      <c r="E761" s="1">
        <v>7972000</v>
      </c>
      <c r="F761" s="1">
        <v>797200</v>
      </c>
      <c r="G761" s="1">
        <f t="shared" si="11"/>
        <v>39860000</v>
      </c>
    </row>
    <row r="762" spans="1:7" x14ac:dyDescent="0.15">
      <c r="A762" s="1">
        <v>760</v>
      </c>
      <c r="B762" s="1">
        <v>69</v>
      </c>
      <c r="C762" s="1">
        <v>1</v>
      </c>
      <c r="D762" s="1">
        <v>3993000</v>
      </c>
      <c r="E762" s="1">
        <v>7986000</v>
      </c>
      <c r="F762" s="1">
        <v>798600</v>
      </c>
      <c r="G762" s="1">
        <f t="shared" si="11"/>
        <v>39930000</v>
      </c>
    </row>
    <row r="763" spans="1:7" x14ac:dyDescent="0.15">
      <c r="A763" s="1">
        <v>761</v>
      </c>
      <c r="B763" s="1">
        <v>69</v>
      </c>
      <c r="C763" s="1">
        <v>2</v>
      </c>
      <c r="D763" s="1">
        <v>4000000</v>
      </c>
      <c r="E763" s="1">
        <v>8000000</v>
      </c>
      <c r="F763" s="1">
        <v>800000</v>
      </c>
      <c r="G763" s="1">
        <f t="shared" si="11"/>
        <v>40000000</v>
      </c>
    </row>
    <row r="764" spans="1:7" x14ac:dyDescent="0.15">
      <c r="A764" s="1">
        <v>762</v>
      </c>
      <c r="B764" s="1">
        <v>69</v>
      </c>
      <c r="C764" s="1">
        <v>3</v>
      </c>
      <c r="D764" s="1">
        <v>4007000</v>
      </c>
      <c r="E764" s="1">
        <v>8014000</v>
      </c>
      <c r="F764" s="1">
        <v>801400</v>
      </c>
      <c r="G764" s="1">
        <f t="shared" si="11"/>
        <v>40070000</v>
      </c>
    </row>
    <row r="765" spans="1:7" x14ac:dyDescent="0.15">
      <c r="A765" s="1">
        <v>763</v>
      </c>
      <c r="B765" s="1">
        <v>69</v>
      </c>
      <c r="C765" s="1">
        <v>4</v>
      </c>
      <c r="D765" s="1">
        <v>4014000</v>
      </c>
      <c r="E765" s="1">
        <v>8028000</v>
      </c>
      <c r="F765" s="1">
        <v>802800</v>
      </c>
      <c r="G765" s="1">
        <f t="shared" si="11"/>
        <v>40140000</v>
      </c>
    </row>
    <row r="766" spans="1:7" x14ac:dyDescent="0.15">
      <c r="A766" s="1">
        <v>764</v>
      </c>
      <c r="B766" s="1">
        <v>69</v>
      </c>
      <c r="C766" s="1">
        <v>5</v>
      </c>
      <c r="D766" s="1">
        <v>4021000</v>
      </c>
      <c r="E766" s="1">
        <v>8042000</v>
      </c>
      <c r="F766" s="1">
        <v>804200</v>
      </c>
      <c r="G766" s="1">
        <f t="shared" si="11"/>
        <v>40210000</v>
      </c>
    </row>
    <row r="767" spans="1:7" x14ac:dyDescent="0.15">
      <c r="A767" s="1">
        <v>765</v>
      </c>
      <c r="B767" s="1">
        <v>69</v>
      </c>
      <c r="C767" s="1">
        <v>6</v>
      </c>
      <c r="D767" s="1">
        <v>4028000</v>
      </c>
      <c r="E767" s="1">
        <v>8056000</v>
      </c>
      <c r="F767" s="1">
        <v>805600</v>
      </c>
      <c r="G767" s="1">
        <f t="shared" si="11"/>
        <v>40280000</v>
      </c>
    </row>
    <row r="768" spans="1:7" x14ac:dyDescent="0.15">
      <c r="A768" s="1">
        <v>766</v>
      </c>
      <c r="B768" s="1">
        <v>69</v>
      </c>
      <c r="C768" s="1">
        <v>7</v>
      </c>
      <c r="D768" s="1">
        <v>4035000</v>
      </c>
      <c r="E768" s="1">
        <v>8070000</v>
      </c>
      <c r="F768" s="1">
        <v>807000</v>
      </c>
      <c r="G768" s="1">
        <f t="shared" si="11"/>
        <v>40350000</v>
      </c>
    </row>
    <row r="769" spans="1:7" x14ac:dyDescent="0.15">
      <c r="A769" s="1">
        <v>767</v>
      </c>
      <c r="B769" s="1">
        <v>69</v>
      </c>
      <c r="C769" s="1">
        <v>8</v>
      </c>
      <c r="D769" s="1">
        <v>4042000</v>
      </c>
      <c r="E769" s="1">
        <v>8084000</v>
      </c>
      <c r="F769" s="1">
        <v>808400</v>
      </c>
      <c r="G769" s="1">
        <f t="shared" si="11"/>
        <v>40420000</v>
      </c>
    </row>
    <row r="770" spans="1:7" x14ac:dyDescent="0.15">
      <c r="A770" s="1">
        <v>768</v>
      </c>
      <c r="B770" s="1">
        <v>69</v>
      </c>
      <c r="C770" s="1">
        <v>9</v>
      </c>
      <c r="D770" s="1">
        <v>4049000</v>
      </c>
      <c r="E770" s="1">
        <v>8098000</v>
      </c>
      <c r="F770" s="1">
        <v>809800</v>
      </c>
      <c r="G770" s="1">
        <f t="shared" si="11"/>
        <v>40490000</v>
      </c>
    </row>
    <row r="771" spans="1:7" x14ac:dyDescent="0.15">
      <c r="A771" s="1">
        <v>769</v>
      </c>
      <c r="B771" s="1">
        <v>69</v>
      </c>
      <c r="C771" s="1">
        <v>10</v>
      </c>
      <c r="D771" s="1">
        <v>4056000</v>
      </c>
      <c r="E771" s="1">
        <v>8112000</v>
      </c>
      <c r="F771" s="1">
        <v>811200</v>
      </c>
      <c r="G771" s="1">
        <f t="shared" ref="G771:G834" si="12">IFERROR(D771/F771*E771,0)</f>
        <v>40560000</v>
      </c>
    </row>
    <row r="772" spans="1:7" x14ac:dyDescent="0.15">
      <c r="A772" s="1">
        <v>770</v>
      </c>
      <c r="B772" s="1">
        <v>70</v>
      </c>
      <c r="C772" s="1">
        <v>0</v>
      </c>
      <c r="D772" s="1">
        <v>4063000</v>
      </c>
      <c r="E772" s="1">
        <v>8126000</v>
      </c>
      <c r="F772" s="1">
        <v>812600</v>
      </c>
      <c r="G772" s="1">
        <f t="shared" si="12"/>
        <v>40630000</v>
      </c>
    </row>
    <row r="773" spans="1:7" x14ac:dyDescent="0.15">
      <c r="A773" s="1">
        <v>771</v>
      </c>
      <c r="B773" s="1">
        <v>70</v>
      </c>
      <c r="C773" s="1">
        <v>1</v>
      </c>
      <c r="D773" s="1">
        <v>4070000</v>
      </c>
      <c r="E773" s="1">
        <v>8140000</v>
      </c>
      <c r="F773" s="1">
        <v>814000</v>
      </c>
      <c r="G773" s="1">
        <f t="shared" si="12"/>
        <v>40700000</v>
      </c>
    </row>
    <row r="774" spans="1:7" x14ac:dyDescent="0.15">
      <c r="A774" s="1">
        <v>772</v>
      </c>
      <c r="B774" s="1">
        <v>70</v>
      </c>
      <c r="C774" s="1">
        <v>2</v>
      </c>
      <c r="D774" s="1">
        <v>4077000</v>
      </c>
      <c r="E774" s="1">
        <v>8154000</v>
      </c>
      <c r="F774" s="1">
        <v>815400</v>
      </c>
      <c r="G774" s="1">
        <f t="shared" si="12"/>
        <v>40770000</v>
      </c>
    </row>
    <row r="775" spans="1:7" x14ac:dyDescent="0.15">
      <c r="A775" s="1">
        <v>773</v>
      </c>
      <c r="B775" s="1">
        <v>70</v>
      </c>
      <c r="C775" s="1">
        <v>3</v>
      </c>
      <c r="D775" s="1">
        <v>4084000</v>
      </c>
      <c r="E775" s="1">
        <v>8168000</v>
      </c>
      <c r="F775" s="1">
        <v>816800</v>
      </c>
      <c r="G775" s="1">
        <f t="shared" si="12"/>
        <v>40840000</v>
      </c>
    </row>
    <row r="776" spans="1:7" x14ac:dyDescent="0.15">
      <c r="A776" s="1">
        <v>774</v>
      </c>
      <c r="B776" s="1">
        <v>70</v>
      </c>
      <c r="C776" s="1">
        <v>4</v>
      </c>
      <c r="D776" s="1">
        <v>4091000</v>
      </c>
      <c r="E776" s="1">
        <v>8182000</v>
      </c>
      <c r="F776" s="1">
        <v>818200</v>
      </c>
      <c r="G776" s="1">
        <f t="shared" si="12"/>
        <v>40910000</v>
      </c>
    </row>
    <row r="777" spans="1:7" x14ac:dyDescent="0.15">
      <c r="A777" s="1">
        <v>775</v>
      </c>
      <c r="B777" s="1">
        <v>70</v>
      </c>
      <c r="C777" s="1">
        <v>5</v>
      </c>
      <c r="D777" s="1">
        <v>4098000</v>
      </c>
      <c r="E777" s="1">
        <v>8196000</v>
      </c>
      <c r="F777" s="1">
        <v>819600</v>
      </c>
      <c r="G777" s="1">
        <f t="shared" si="12"/>
        <v>40980000</v>
      </c>
    </row>
    <row r="778" spans="1:7" x14ac:dyDescent="0.15">
      <c r="A778" s="1">
        <v>776</v>
      </c>
      <c r="B778" s="1">
        <v>70</v>
      </c>
      <c r="C778" s="1">
        <v>6</v>
      </c>
      <c r="D778" s="1">
        <v>4105000</v>
      </c>
      <c r="E778" s="1">
        <v>8210000</v>
      </c>
      <c r="F778" s="1">
        <v>821000</v>
      </c>
      <c r="G778" s="1">
        <f t="shared" si="12"/>
        <v>41050000</v>
      </c>
    </row>
    <row r="779" spans="1:7" x14ac:dyDescent="0.15">
      <c r="A779" s="1">
        <v>777</v>
      </c>
      <c r="B779" s="1">
        <v>70</v>
      </c>
      <c r="C779" s="1">
        <v>7</v>
      </c>
      <c r="D779" s="1">
        <v>4112000</v>
      </c>
      <c r="E779" s="1">
        <v>8224000</v>
      </c>
      <c r="F779" s="1">
        <v>822400</v>
      </c>
      <c r="G779" s="1">
        <f t="shared" si="12"/>
        <v>41120000</v>
      </c>
    </row>
    <row r="780" spans="1:7" x14ac:dyDescent="0.15">
      <c r="A780" s="1">
        <v>778</v>
      </c>
      <c r="B780" s="1">
        <v>70</v>
      </c>
      <c r="C780" s="1">
        <v>8</v>
      </c>
      <c r="D780" s="1">
        <v>4119000</v>
      </c>
      <c r="E780" s="1">
        <v>8238000</v>
      </c>
      <c r="F780" s="1">
        <v>823800</v>
      </c>
      <c r="G780" s="1">
        <f t="shared" si="12"/>
        <v>41190000</v>
      </c>
    </row>
    <row r="781" spans="1:7" x14ac:dyDescent="0.15">
      <c r="A781" s="1">
        <v>779</v>
      </c>
      <c r="B781" s="1">
        <v>70</v>
      </c>
      <c r="C781" s="1">
        <v>9</v>
      </c>
      <c r="D781" s="1">
        <v>4126000</v>
      </c>
      <c r="E781" s="1">
        <v>8252000</v>
      </c>
      <c r="F781" s="1">
        <v>825200</v>
      </c>
      <c r="G781" s="1">
        <f t="shared" si="12"/>
        <v>41260000</v>
      </c>
    </row>
    <row r="782" spans="1:7" x14ac:dyDescent="0.15">
      <c r="A782" s="1">
        <v>780</v>
      </c>
      <c r="B782" s="1">
        <v>70</v>
      </c>
      <c r="C782" s="1">
        <v>10</v>
      </c>
      <c r="D782" s="1">
        <v>4133000</v>
      </c>
      <c r="E782" s="1">
        <v>8266000</v>
      </c>
      <c r="F782" s="1">
        <v>826600</v>
      </c>
      <c r="G782" s="1">
        <f t="shared" si="12"/>
        <v>41330000</v>
      </c>
    </row>
    <row r="783" spans="1:7" x14ac:dyDescent="0.15">
      <c r="A783" s="1">
        <v>781</v>
      </c>
      <c r="B783" s="1">
        <v>71</v>
      </c>
      <c r="C783" s="1">
        <v>0</v>
      </c>
      <c r="D783" s="1">
        <v>4140000</v>
      </c>
      <c r="E783" s="1">
        <v>8280000</v>
      </c>
      <c r="F783" s="1">
        <v>828000</v>
      </c>
      <c r="G783" s="1">
        <f t="shared" si="12"/>
        <v>41400000</v>
      </c>
    </row>
    <row r="784" spans="1:7" x14ac:dyDescent="0.15">
      <c r="A784" s="1">
        <v>782</v>
      </c>
      <c r="B784" s="1">
        <v>71</v>
      </c>
      <c r="C784" s="1">
        <v>1</v>
      </c>
      <c r="D784" s="1">
        <v>4147000</v>
      </c>
      <c r="E784" s="1">
        <v>8294000</v>
      </c>
      <c r="F784" s="1">
        <v>829400</v>
      </c>
      <c r="G784" s="1">
        <f t="shared" si="12"/>
        <v>41470000</v>
      </c>
    </row>
    <row r="785" spans="1:7" x14ac:dyDescent="0.15">
      <c r="A785" s="1">
        <v>783</v>
      </c>
      <c r="B785" s="1">
        <v>71</v>
      </c>
      <c r="C785" s="1">
        <v>2</v>
      </c>
      <c r="D785" s="1">
        <v>4154000</v>
      </c>
      <c r="E785" s="1">
        <v>8308000</v>
      </c>
      <c r="F785" s="1">
        <v>830800</v>
      </c>
      <c r="G785" s="1">
        <f t="shared" si="12"/>
        <v>41540000</v>
      </c>
    </row>
    <row r="786" spans="1:7" x14ac:dyDescent="0.15">
      <c r="A786" s="1">
        <v>784</v>
      </c>
      <c r="B786" s="1">
        <v>71</v>
      </c>
      <c r="C786" s="1">
        <v>3</v>
      </c>
      <c r="D786" s="1">
        <v>4161000</v>
      </c>
      <c r="E786" s="1">
        <v>8322000</v>
      </c>
      <c r="F786" s="1">
        <v>832200</v>
      </c>
      <c r="G786" s="1">
        <f t="shared" si="12"/>
        <v>41610000</v>
      </c>
    </row>
    <row r="787" spans="1:7" x14ac:dyDescent="0.15">
      <c r="A787" s="1">
        <v>785</v>
      </c>
      <c r="B787" s="1">
        <v>71</v>
      </c>
      <c r="C787" s="1">
        <v>4</v>
      </c>
      <c r="D787" s="1">
        <v>4168000</v>
      </c>
      <c r="E787" s="1">
        <v>8336000</v>
      </c>
      <c r="F787" s="1">
        <v>833600</v>
      </c>
      <c r="G787" s="1">
        <f t="shared" si="12"/>
        <v>41680000</v>
      </c>
    </row>
    <row r="788" spans="1:7" x14ac:dyDescent="0.15">
      <c r="A788" s="1">
        <v>786</v>
      </c>
      <c r="B788" s="1">
        <v>71</v>
      </c>
      <c r="C788" s="1">
        <v>5</v>
      </c>
      <c r="D788" s="1">
        <v>4175000</v>
      </c>
      <c r="E788" s="1">
        <v>8350000</v>
      </c>
      <c r="F788" s="1">
        <v>835000</v>
      </c>
      <c r="G788" s="1">
        <f t="shared" si="12"/>
        <v>41750000</v>
      </c>
    </row>
    <row r="789" spans="1:7" x14ac:dyDescent="0.15">
      <c r="A789" s="1">
        <v>787</v>
      </c>
      <c r="B789" s="1">
        <v>71</v>
      </c>
      <c r="C789" s="1">
        <v>6</v>
      </c>
      <c r="D789" s="1">
        <v>4182000</v>
      </c>
      <c r="E789" s="1">
        <v>8364000</v>
      </c>
      <c r="F789" s="1">
        <v>836400</v>
      </c>
      <c r="G789" s="1">
        <f t="shared" si="12"/>
        <v>41820000</v>
      </c>
    </row>
    <row r="790" spans="1:7" x14ac:dyDescent="0.15">
      <c r="A790" s="1">
        <v>788</v>
      </c>
      <c r="B790" s="1">
        <v>71</v>
      </c>
      <c r="C790" s="1">
        <v>7</v>
      </c>
      <c r="D790" s="1">
        <v>4189000</v>
      </c>
      <c r="E790" s="1">
        <v>8378000</v>
      </c>
      <c r="F790" s="1">
        <v>837800</v>
      </c>
      <c r="G790" s="1">
        <f t="shared" si="12"/>
        <v>41890000</v>
      </c>
    </row>
    <row r="791" spans="1:7" x14ac:dyDescent="0.15">
      <c r="A791" s="1">
        <v>789</v>
      </c>
      <c r="B791" s="1">
        <v>71</v>
      </c>
      <c r="C791" s="1">
        <v>8</v>
      </c>
      <c r="D791" s="1">
        <v>4196000</v>
      </c>
      <c r="E791" s="1">
        <v>8392000</v>
      </c>
      <c r="F791" s="1">
        <v>839200</v>
      </c>
      <c r="G791" s="1">
        <f t="shared" si="12"/>
        <v>41960000</v>
      </c>
    </row>
    <row r="792" spans="1:7" x14ac:dyDescent="0.15">
      <c r="A792" s="1">
        <v>790</v>
      </c>
      <c r="B792" s="1">
        <v>71</v>
      </c>
      <c r="C792" s="1">
        <v>9</v>
      </c>
      <c r="D792" s="1">
        <v>4203000</v>
      </c>
      <c r="E792" s="1">
        <v>8406000</v>
      </c>
      <c r="F792" s="1">
        <v>840600</v>
      </c>
      <c r="G792" s="1">
        <f t="shared" si="12"/>
        <v>42030000</v>
      </c>
    </row>
    <row r="793" spans="1:7" x14ac:dyDescent="0.15">
      <c r="A793" s="1">
        <v>791</v>
      </c>
      <c r="B793" s="1">
        <v>71</v>
      </c>
      <c r="C793" s="1">
        <v>10</v>
      </c>
      <c r="D793" s="1">
        <v>4210000</v>
      </c>
      <c r="E793" s="1">
        <v>8420000</v>
      </c>
      <c r="F793" s="1">
        <v>842000</v>
      </c>
      <c r="G793" s="1">
        <f t="shared" si="12"/>
        <v>42100000</v>
      </c>
    </row>
    <row r="794" spans="1:7" x14ac:dyDescent="0.15">
      <c r="A794" s="1">
        <v>792</v>
      </c>
      <c r="B794" s="1">
        <v>72</v>
      </c>
      <c r="C794" s="1">
        <v>0</v>
      </c>
      <c r="D794" s="1">
        <v>4217000</v>
      </c>
      <c r="E794" s="1">
        <v>8434000</v>
      </c>
      <c r="F794" s="1">
        <v>843400</v>
      </c>
      <c r="G794" s="1">
        <f t="shared" si="12"/>
        <v>42170000</v>
      </c>
    </row>
    <row r="795" spans="1:7" x14ac:dyDescent="0.15">
      <c r="A795" s="1">
        <v>793</v>
      </c>
      <c r="B795" s="1">
        <v>72</v>
      </c>
      <c r="C795" s="1">
        <v>1</v>
      </c>
      <c r="D795" s="1">
        <v>4224000</v>
      </c>
      <c r="E795" s="1">
        <v>8448000</v>
      </c>
      <c r="F795" s="1">
        <v>844800</v>
      </c>
      <c r="G795" s="1">
        <f t="shared" si="12"/>
        <v>42240000</v>
      </c>
    </row>
    <row r="796" spans="1:7" x14ac:dyDescent="0.15">
      <c r="A796" s="1">
        <v>794</v>
      </c>
      <c r="B796" s="1">
        <v>72</v>
      </c>
      <c r="C796" s="1">
        <v>2</v>
      </c>
      <c r="D796" s="1">
        <v>4231000</v>
      </c>
      <c r="E796" s="1">
        <v>8462000</v>
      </c>
      <c r="F796" s="1">
        <v>846200</v>
      </c>
      <c r="G796" s="1">
        <f t="shared" si="12"/>
        <v>42310000</v>
      </c>
    </row>
    <row r="797" spans="1:7" x14ac:dyDescent="0.15">
      <c r="A797" s="1">
        <v>795</v>
      </c>
      <c r="B797" s="1">
        <v>72</v>
      </c>
      <c r="C797" s="1">
        <v>3</v>
      </c>
      <c r="D797" s="1">
        <v>4238000</v>
      </c>
      <c r="E797" s="1">
        <v>8476000</v>
      </c>
      <c r="F797" s="1">
        <v>847600</v>
      </c>
      <c r="G797" s="1">
        <f t="shared" si="12"/>
        <v>42380000</v>
      </c>
    </row>
    <row r="798" spans="1:7" x14ac:dyDescent="0.15">
      <c r="A798" s="1">
        <v>796</v>
      </c>
      <c r="B798" s="1">
        <v>72</v>
      </c>
      <c r="C798" s="1">
        <v>4</v>
      </c>
      <c r="D798" s="1">
        <v>4245000</v>
      </c>
      <c r="E798" s="1">
        <v>8490000</v>
      </c>
      <c r="F798" s="1">
        <v>849000</v>
      </c>
      <c r="G798" s="1">
        <f t="shared" si="12"/>
        <v>42450000</v>
      </c>
    </row>
    <row r="799" spans="1:7" x14ac:dyDescent="0.15">
      <c r="A799" s="1">
        <v>797</v>
      </c>
      <c r="B799" s="1">
        <v>72</v>
      </c>
      <c r="C799" s="1">
        <v>5</v>
      </c>
      <c r="D799" s="1">
        <v>4252000</v>
      </c>
      <c r="E799" s="1">
        <v>8504000</v>
      </c>
      <c r="F799" s="1">
        <v>850400</v>
      </c>
      <c r="G799" s="1">
        <f t="shared" si="12"/>
        <v>42520000</v>
      </c>
    </row>
    <row r="800" spans="1:7" x14ac:dyDescent="0.15">
      <c r="A800" s="1">
        <v>798</v>
      </c>
      <c r="B800" s="1">
        <v>72</v>
      </c>
      <c r="C800" s="1">
        <v>6</v>
      </c>
      <c r="D800" s="1">
        <v>4259000</v>
      </c>
      <c r="E800" s="1">
        <v>8518000</v>
      </c>
      <c r="F800" s="1">
        <v>851800</v>
      </c>
      <c r="G800" s="1">
        <f t="shared" si="12"/>
        <v>42590000</v>
      </c>
    </row>
    <row r="801" spans="1:7" x14ac:dyDescent="0.15">
      <c r="A801" s="1">
        <v>799</v>
      </c>
      <c r="B801" s="1">
        <v>72</v>
      </c>
      <c r="C801" s="1">
        <v>7</v>
      </c>
      <c r="D801" s="1">
        <v>4266000</v>
      </c>
      <c r="E801" s="1">
        <v>8532000</v>
      </c>
      <c r="F801" s="1">
        <v>853200</v>
      </c>
      <c r="G801" s="1">
        <f t="shared" si="12"/>
        <v>42660000</v>
      </c>
    </row>
    <row r="802" spans="1:7" x14ac:dyDescent="0.15">
      <c r="A802" s="1">
        <v>800</v>
      </c>
      <c r="B802" s="1">
        <v>72</v>
      </c>
      <c r="C802" s="1">
        <v>8</v>
      </c>
      <c r="D802" s="1">
        <v>4273300</v>
      </c>
      <c r="E802" s="1">
        <v>8546600</v>
      </c>
      <c r="F802" s="1">
        <v>854660</v>
      </c>
      <c r="G802" s="1">
        <f t="shared" si="12"/>
        <v>42733000</v>
      </c>
    </row>
    <row r="803" spans="1:7" x14ac:dyDescent="0.15">
      <c r="A803" s="1">
        <v>801</v>
      </c>
      <c r="B803" s="1">
        <v>72</v>
      </c>
      <c r="C803" s="1">
        <v>9</v>
      </c>
      <c r="D803" s="1">
        <v>4280600</v>
      </c>
      <c r="E803" s="1">
        <v>8561200</v>
      </c>
      <c r="F803" s="1">
        <v>856120</v>
      </c>
      <c r="G803" s="1">
        <f t="shared" si="12"/>
        <v>42806000</v>
      </c>
    </row>
    <row r="804" spans="1:7" x14ac:dyDescent="0.15">
      <c r="A804" s="1">
        <v>802</v>
      </c>
      <c r="B804" s="1">
        <v>72</v>
      </c>
      <c r="C804" s="1">
        <v>10</v>
      </c>
      <c r="D804" s="1">
        <v>4287900</v>
      </c>
      <c r="E804" s="1">
        <v>8575800</v>
      </c>
      <c r="F804" s="1">
        <v>857580</v>
      </c>
      <c r="G804" s="1">
        <f t="shared" si="12"/>
        <v>42879000</v>
      </c>
    </row>
    <row r="805" spans="1:7" x14ac:dyDescent="0.15">
      <c r="A805" s="1">
        <v>803</v>
      </c>
      <c r="B805" s="1">
        <v>73</v>
      </c>
      <c r="C805" s="1">
        <v>0</v>
      </c>
      <c r="D805" s="1">
        <v>4295200</v>
      </c>
      <c r="E805" s="1">
        <v>8590400</v>
      </c>
      <c r="F805" s="1">
        <v>859040</v>
      </c>
      <c r="G805" s="1">
        <f t="shared" si="12"/>
        <v>42952000</v>
      </c>
    </row>
    <row r="806" spans="1:7" x14ac:dyDescent="0.15">
      <c r="A806" s="1">
        <v>804</v>
      </c>
      <c r="B806" s="1">
        <v>73</v>
      </c>
      <c r="C806" s="1">
        <v>1</v>
      </c>
      <c r="D806" s="1">
        <v>4302500</v>
      </c>
      <c r="E806" s="1">
        <v>8605000</v>
      </c>
      <c r="F806" s="1">
        <v>860500</v>
      </c>
      <c r="G806" s="1">
        <f t="shared" si="12"/>
        <v>43025000</v>
      </c>
    </row>
    <row r="807" spans="1:7" x14ac:dyDescent="0.15">
      <c r="A807" s="1">
        <v>805</v>
      </c>
      <c r="B807" s="1">
        <v>73</v>
      </c>
      <c r="C807" s="1">
        <v>2</v>
      </c>
      <c r="D807" s="1">
        <v>4309800</v>
      </c>
      <c r="E807" s="1">
        <v>8619600</v>
      </c>
      <c r="F807" s="1">
        <v>861960</v>
      </c>
      <c r="G807" s="1">
        <f t="shared" si="12"/>
        <v>43098000</v>
      </c>
    </row>
    <row r="808" spans="1:7" x14ac:dyDescent="0.15">
      <c r="A808" s="1">
        <v>806</v>
      </c>
      <c r="B808" s="1">
        <v>73</v>
      </c>
      <c r="C808" s="1">
        <v>3</v>
      </c>
      <c r="D808" s="1">
        <v>4317100</v>
      </c>
      <c r="E808" s="1">
        <v>8634200</v>
      </c>
      <c r="F808" s="1">
        <v>863420</v>
      </c>
      <c r="G808" s="1">
        <f t="shared" si="12"/>
        <v>43171000</v>
      </c>
    </row>
    <row r="809" spans="1:7" x14ac:dyDescent="0.15">
      <c r="A809" s="1">
        <v>807</v>
      </c>
      <c r="B809" s="1">
        <v>73</v>
      </c>
      <c r="C809" s="1">
        <v>4</v>
      </c>
      <c r="D809" s="1">
        <v>4324400</v>
      </c>
      <c r="E809" s="1">
        <v>8648800</v>
      </c>
      <c r="F809" s="1">
        <v>864880</v>
      </c>
      <c r="G809" s="1">
        <f t="shared" si="12"/>
        <v>43244000</v>
      </c>
    </row>
    <row r="810" spans="1:7" x14ac:dyDescent="0.15">
      <c r="A810" s="1">
        <v>808</v>
      </c>
      <c r="B810" s="1">
        <v>73</v>
      </c>
      <c r="C810" s="1">
        <v>5</v>
      </c>
      <c r="D810" s="1">
        <v>4331700</v>
      </c>
      <c r="E810" s="1">
        <v>8663400</v>
      </c>
      <c r="F810" s="1">
        <v>866340</v>
      </c>
      <c r="G810" s="1">
        <f t="shared" si="12"/>
        <v>43317000</v>
      </c>
    </row>
    <row r="811" spans="1:7" x14ac:dyDescent="0.15">
      <c r="A811" s="1">
        <v>809</v>
      </c>
      <c r="B811" s="1">
        <v>73</v>
      </c>
      <c r="C811" s="1">
        <v>6</v>
      </c>
      <c r="D811" s="1">
        <v>4339000</v>
      </c>
      <c r="E811" s="1">
        <v>8678000</v>
      </c>
      <c r="F811" s="1">
        <v>867800</v>
      </c>
      <c r="G811" s="1">
        <f t="shared" si="12"/>
        <v>43390000</v>
      </c>
    </row>
    <row r="812" spans="1:7" x14ac:dyDescent="0.15">
      <c r="A812" s="1">
        <v>810</v>
      </c>
      <c r="B812" s="1">
        <v>73</v>
      </c>
      <c r="C812" s="1">
        <v>7</v>
      </c>
      <c r="D812" s="1">
        <v>4346300</v>
      </c>
      <c r="E812" s="1">
        <v>8692600</v>
      </c>
      <c r="F812" s="1">
        <v>869260</v>
      </c>
      <c r="G812" s="1">
        <f t="shared" si="12"/>
        <v>43463000</v>
      </c>
    </row>
    <row r="813" spans="1:7" x14ac:dyDescent="0.15">
      <c r="A813" s="1">
        <v>811</v>
      </c>
      <c r="B813" s="1">
        <v>73</v>
      </c>
      <c r="C813" s="1">
        <v>8</v>
      </c>
      <c r="D813" s="1">
        <v>4353600</v>
      </c>
      <c r="E813" s="1">
        <v>8707200</v>
      </c>
      <c r="F813" s="1">
        <v>870720</v>
      </c>
      <c r="G813" s="1">
        <f t="shared" si="12"/>
        <v>43536000</v>
      </c>
    </row>
    <row r="814" spans="1:7" x14ac:dyDescent="0.15">
      <c r="A814" s="1">
        <v>812</v>
      </c>
      <c r="B814" s="1">
        <v>73</v>
      </c>
      <c r="C814" s="1">
        <v>9</v>
      </c>
      <c r="D814" s="1">
        <v>4360900</v>
      </c>
      <c r="E814" s="1">
        <v>8721800</v>
      </c>
      <c r="F814" s="1">
        <v>872180</v>
      </c>
      <c r="G814" s="1">
        <f t="shared" si="12"/>
        <v>43609000</v>
      </c>
    </row>
    <row r="815" spans="1:7" x14ac:dyDescent="0.15">
      <c r="A815" s="1">
        <v>813</v>
      </c>
      <c r="B815" s="1">
        <v>73</v>
      </c>
      <c r="C815" s="1">
        <v>10</v>
      </c>
      <c r="D815" s="1">
        <v>4368200</v>
      </c>
      <c r="E815" s="1">
        <v>8736400</v>
      </c>
      <c r="F815" s="1">
        <v>873640</v>
      </c>
      <c r="G815" s="1">
        <f t="shared" si="12"/>
        <v>43682000</v>
      </c>
    </row>
    <row r="816" spans="1:7" x14ac:dyDescent="0.15">
      <c r="A816" s="1">
        <v>814</v>
      </c>
      <c r="B816" s="1">
        <v>74</v>
      </c>
      <c r="C816" s="1">
        <v>0</v>
      </c>
      <c r="D816" s="1">
        <v>4375500</v>
      </c>
      <c r="E816" s="1">
        <v>8751000</v>
      </c>
      <c r="F816" s="1">
        <v>875100</v>
      </c>
      <c r="G816" s="1">
        <f t="shared" si="12"/>
        <v>43755000</v>
      </c>
    </row>
    <row r="817" spans="1:7" x14ac:dyDescent="0.15">
      <c r="A817" s="1">
        <v>815</v>
      </c>
      <c r="B817" s="1">
        <v>74</v>
      </c>
      <c r="C817" s="1">
        <v>1</v>
      </c>
      <c r="D817" s="1">
        <v>4382800</v>
      </c>
      <c r="E817" s="1">
        <v>8765600</v>
      </c>
      <c r="F817" s="1">
        <v>876560</v>
      </c>
      <c r="G817" s="1">
        <f t="shared" si="12"/>
        <v>43828000</v>
      </c>
    </row>
    <row r="818" spans="1:7" x14ac:dyDescent="0.15">
      <c r="A818" s="1">
        <v>816</v>
      </c>
      <c r="B818" s="1">
        <v>74</v>
      </c>
      <c r="C818" s="1">
        <v>2</v>
      </c>
      <c r="D818" s="1">
        <v>4390100</v>
      </c>
      <c r="E818" s="1">
        <v>8780200</v>
      </c>
      <c r="F818" s="1">
        <v>878020</v>
      </c>
      <c r="G818" s="1">
        <f t="shared" si="12"/>
        <v>43901000</v>
      </c>
    </row>
    <row r="819" spans="1:7" x14ac:dyDescent="0.15">
      <c r="A819" s="1">
        <v>817</v>
      </c>
      <c r="B819" s="1">
        <v>74</v>
      </c>
      <c r="C819" s="1">
        <v>3</v>
      </c>
      <c r="D819" s="1">
        <v>4397400</v>
      </c>
      <c r="E819" s="1">
        <v>8794800</v>
      </c>
      <c r="F819" s="1">
        <v>879480</v>
      </c>
      <c r="G819" s="1">
        <f t="shared" si="12"/>
        <v>43974000</v>
      </c>
    </row>
    <row r="820" spans="1:7" x14ac:dyDescent="0.15">
      <c r="A820" s="1">
        <v>818</v>
      </c>
      <c r="B820" s="1">
        <v>74</v>
      </c>
      <c r="C820" s="1">
        <v>4</v>
      </c>
      <c r="D820" s="1">
        <v>4404700</v>
      </c>
      <c r="E820" s="1">
        <v>8809400</v>
      </c>
      <c r="F820" s="1">
        <v>880940</v>
      </c>
      <c r="G820" s="1">
        <f t="shared" si="12"/>
        <v>44047000</v>
      </c>
    </row>
    <row r="821" spans="1:7" x14ac:dyDescent="0.15">
      <c r="A821" s="1">
        <v>819</v>
      </c>
      <c r="B821" s="1">
        <v>74</v>
      </c>
      <c r="C821" s="1">
        <v>5</v>
      </c>
      <c r="D821" s="1">
        <v>4412000</v>
      </c>
      <c r="E821" s="1">
        <v>8824000</v>
      </c>
      <c r="F821" s="1">
        <v>882400</v>
      </c>
      <c r="G821" s="1">
        <f t="shared" si="12"/>
        <v>44120000</v>
      </c>
    </row>
    <row r="822" spans="1:7" x14ac:dyDescent="0.15">
      <c r="A822" s="1">
        <v>820</v>
      </c>
      <c r="B822" s="1">
        <v>74</v>
      </c>
      <c r="C822" s="1">
        <v>6</v>
      </c>
      <c r="D822" s="1">
        <v>4419300</v>
      </c>
      <c r="E822" s="1">
        <v>8838600</v>
      </c>
      <c r="F822" s="1">
        <v>883860</v>
      </c>
      <c r="G822" s="1">
        <f t="shared" si="12"/>
        <v>44193000</v>
      </c>
    </row>
    <row r="823" spans="1:7" x14ac:dyDescent="0.15">
      <c r="A823" s="1">
        <v>821</v>
      </c>
      <c r="B823" s="1">
        <v>74</v>
      </c>
      <c r="C823" s="1">
        <v>7</v>
      </c>
      <c r="D823" s="1">
        <v>4426600</v>
      </c>
      <c r="E823" s="1">
        <v>8853200</v>
      </c>
      <c r="F823" s="1">
        <v>885320</v>
      </c>
      <c r="G823" s="1">
        <f t="shared" si="12"/>
        <v>44266000</v>
      </c>
    </row>
    <row r="824" spans="1:7" x14ac:dyDescent="0.15">
      <c r="A824" s="1">
        <v>822</v>
      </c>
      <c r="B824" s="1">
        <v>74</v>
      </c>
      <c r="C824" s="1">
        <v>8</v>
      </c>
      <c r="D824" s="1">
        <v>4433900</v>
      </c>
      <c r="E824" s="1">
        <v>8867800</v>
      </c>
      <c r="F824" s="1">
        <v>886780</v>
      </c>
      <c r="G824" s="1">
        <f t="shared" si="12"/>
        <v>44339000</v>
      </c>
    </row>
    <row r="825" spans="1:7" x14ac:dyDescent="0.15">
      <c r="A825" s="1">
        <v>823</v>
      </c>
      <c r="B825" s="1">
        <v>74</v>
      </c>
      <c r="C825" s="1">
        <v>9</v>
      </c>
      <c r="D825" s="1">
        <v>4441200</v>
      </c>
      <c r="E825" s="1">
        <v>8882400</v>
      </c>
      <c r="F825" s="1">
        <v>888240</v>
      </c>
      <c r="G825" s="1">
        <f t="shared" si="12"/>
        <v>44412000</v>
      </c>
    </row>
    <row r="826" spans="1:7" x14ac:dyDescent="0.15">
      <c r="A826" s="1">
        <v>824</v>
      </c>
      <c r="B826" s="1">
        <v>74</v>
      </c>
      <c r="C826" s="1">
        <v>10</v>
      </c>
      <c r="D826" s="1">
        <v>4448500</v>
      </c>
      <c r="E826" s="1">
        <v>8897000</v>
      </c>
      <c r="F826" s="1">
        <v>889700</v>
      </c>
      <c r="G826" s="1">
        <f t="shared" si="12"/>
        <v>44485000</v>
      </c>
    </row>
    <row r="827" spans="1:7" x14ac:dyDescent="0.15">
      <c r="A827" s="1">
        <v>825</v>
      </c>
      <c r="B827" s="1">
        <v>75</v>
      </c>
      <c r="C827" s="1">
        <v>0</v>
      </c>
      <c r="D827" s="1">
        <v>4455800</v>
      </c>
      <c r="E827" s="1">
        <v>8911600</v>
      </c>
      <c r="F827" s="1">
        <v>891160</v>
      </c>
      <c r="G827" s="1">
        <f t="shared" si="12"/>
        <v>44558000</v>
      </c>
    </row>
    <row r="828" spans="1:7" x14ac:dyDescent="0.15">
      <c r="A828" s="1">
        <v>826</v>
      </c>
      <c r="B828" s="1">
        <v>75</v>
      </c>
      <c r="C828" s="1">
        <v>1</v>
      </c>
      <c r="D828" s="1">
        <v>4463100</v>
      </c>
      <c r="E828" s="1">
        <v>8926200</v>
      </c>
      <c r="F828" s="1">
        <v>892620</v>
      </c>
      <c r="G828" s="1">
        <f t="shared" si="12"/>
        <v>44631000</v>
      </c>
    </row>
    <row r="829" spans="1:7" x14ac:dyDescent="0.15">
      <c r="A829" s="1">
        <v>827</v>
      </c>
      <c r="B829" s="1">
        <v>75</v>
      </c>
      <c r="C829" s="1">
        <v>2</v>
      </c>
      <c r="D829" s="1">
        <v>4470400</v>
      </c>
      <c r="E829" s="1">
        <v>8940800</v>
      </c>
      <c r="F829" s="1">
        <v>894080</v>
      </c>
      <c r="G829" s="1">
        <f t="shared" si="12"/>
        <v>44704000</v>
      </c>
    </row>
    <row r="830" spans="1:7" x14ac:dyDescent="0.15">
      <c r="A830" s="1">
        <v>828</v>
      </c>
      <c r="B830" s="1">
        <v>75</v>
      </c>
      <c r="C830" s="1">
        <v>3</v>
      </c>
      <c r="D830" s="1">
        <v>4477700</v>
      </c>
      <c r="E830" s="1">
        <v>8955400</v>
      </c>
      <c r="F830" s="1">
        <v>895540</v>
      </c>
      <c r="G830" s="1">
        <f t="shared" si="12"/>
        <v>44777000</v>
      </c>
    </row>
    <row r="831" spans="1:7" x14ac:dyDescent="0.15">
      <c r="A831" s="1">
        <v>829</v>
      </c>
      <c r="B831" s="1">
        <v>75</v>
      </c>
      <c r="C831" s="1">
        <v>4</v>
      </c>
      <c r="D831" s="1">
        <v>4485000</v>
      </c>
      <c r="E831" s="1">
        <v>8970000</v>
      </c>
      <c r="F831" s="1">
        <v>897000</v>
      </c>
      <c r="G831" s="1">
        <f t="shared" si="12"/>
        <v>44850000</v>
      </c>
    </row>
    <row r="832" spans="1:7" x14ac:dyDescent="0.15">
      <c r="A832" s="1">
        <v>830</v>
      </c>
      <c r="B832" s="1">
        <v>75</v>
      </c>
      <c r="C832" s="1">
        <v>5</v>
      </c>
      <c r="D832" s="1">
        <v>4492300</v>
      </c>
      <c r="E832" s="1">
        <v>8984600</v>
      </c>
      <c r="F832" s="1">
        <v>898460</v>
      </c>
      <c r="G832" s="1">
        <f t="shared" si="12"/>
        <v>44923000</v>
      </c>
    </row>
    <row r="833" spans="1:7" x14ac:dyDescent="0.15">
      <c r="A833" s="1">
        <v>831</v>
      </c>
      <c r="B833" s="1">
        <v>75</v>
      </c>
      <c r="C833" s="1">
        <v>6</v>
      </c>
      <c r="D833" s="1">
        <v>4499600</v>
      </c>
      <c r="E833" s="1">
        <v>8999200</v>
      </c>
      <c r="F833" s="1">
        <v>899920</v>
      </c>
      <c r="G833" s="1">
        <f t="shared" si="12"/>
        <v>44996000</v>
      </c>
    </row>
    <row r="834" spans="1:7" x14ac:dyDescent="0.15">
      <c r="A834" s="1">
        <v>832</v>
      </c>
      <c r="B834" s="1">
        <v>75</v>
      </c>
      <c r="C834" s="1">
        <v>7</v>
      </c>
      <c r="D834" s="1">
        <v>4506900</v>
      </c>
      <c r="E834" s="1">
        <v>9013800</v>
      </c>
      <c r="F834" s="1">
        <v>901380</v>
      </c>
      <c r="G834" s="1">
        <f t="shared" si="12"/>
        <v>45069000</v>
      </c>
    </row>
    <row r="835" spans="1:7" x14ac:dyDescent="0.15">
      <c r="A835" s="1">
        <v>833</v>
      </c>
      <c r="B835" s="1">
        <v>75</v>
      </c>
      <c r="C835" s="1">
        <v>8</v>
      </c>
      <c r="D835" s="1">
        <v>4514200</v>
      </c>
      <c r="E835" s="1">
        <v>9028400</v>
      </c>
      <c r="F835" s="1">
        <v>902840</v>
      </c>
      <c r="G835" s="1">
        <f t="shared" ref="G835:G898" si="13">IFERROR(D835/F835*E835,0)</f>
        <v>45142000</v>
      </c>
    </row>
    <row r="836" spans="1:7" x14ac:dyDescent="0.15">
      <c r="A836" s="1">
        <v>834</v>
      </c>
      <c r="B836" s="1">
        <v>75</v>
      </c>
      <c r="C836" s="1">
        <v>9</v>
      </c>
      <c r="D836" s="1">
        <v>4521500</v>
      </c>
      <c r="E836" s="1">
        <v>9043000</v>
      </c>
      <c r="F836" s="1">
        <v>904300</v>
      </c>
      <c r="G836" s="1">
        <f t="shared" si="13"/>
        <v>45215000</v>
      </c>
    </row>
    <row r="837" spans="1:7" x14ac:dyDescent="0.15">
      <c r="A837" s="1">
        <v>835</v>
      </c>
      <c r="B837" s="1">
        <v>75</v>
      </c>
      <c r="C837" s="1">
        <v>10</v>
      </c>
      <c r="D837" s="1">
        <v>4528800</v>
      </c>
      <c r="E837" s="1">
        <v>9057600</v>
      </c>
      <c r="F837" s="1">
        <v>905760</v>
      </c>
      <c r="G837" s="1">
        <f t="shared" si="13"/>
        <v>45288000</v>
      </c>
    </row>
    <row r="838" spans="1:7" x14ac:dyDescent="0.15">
      <c r="A838" s="1">
        <v>836</v>
      </c>
      <c r="B838" s="1">
        <v>76</v>
      </c>
      <c r="C838" s="1">
        <v>0</v>
      </c>
      <c r="D838" s="1">
        <v>4536100</v>
      </c>
      <c r="E838" s="1">
        <v>9072200</v>
      </c>
      <c r="F838" s="1">
        <v>907220</v>
      </c>
      <c r="G838" s="1">
        <f t="shared" si="13"/>
        <v>45361000</v>
      </c>
    </row>
    <row r="839" spans="1:7" x14ac:dyDescent="0.15">
      <c r="A839" s="1">
        <v>837</v>
      </c>
      <c r="B839" s="1">
        <v>76</v>
      </c>
      <c r="C839" s="1">
        <v>1</v>
      </c>
      <c r="D839" s="1">
        <v>4543400</v>
      </c>
      <c r="E839" s="1">
        <v>9086800</v>
      </c>
      <c r="F839" s="1">
        <v>908680</v>
      </c>
      <c r="G839" s="1">
        <f t="shared" si="13"/>
        <v>45434000</v>
      </c>
    </row>
    <row r="840" spans="1:7" x14ac:dyDescent="0.15">
      <c r="A840" s="1">
        <v>838</v>
      </c>
      <c r="B840" s="1">
        <v>76</v>
      </c>
      <c r="C840" s="1">
        <v>2</v>
      </c>
      <c r="D840" s="1">
        <v>4550700</v>
      </c>
      <c r="E840" s="1">
        <v>9101400</v>
      </c>
      <c r="F840" s="1">
        <v>910140</v>
      </c>
      <c r="G840" s="1">
        <f t="shared" si="13"/>
        <v>45507000</v>
      </c>
    </row>
    <row r="841" spans="1:7" x14ac:dyDescent="0.15">
      <c r="A841" s="1">
        <v>839</v>
      </c>
      <c r="B841" s="1">
        <v>76</v>
      </c>
      <c r="C841" s="1">
        <v>3</v>
      </c>
      <c r="D841" s="1">
        <v>4558000</v>
      </c>
      <c r="E841" s="1">
        <v>9116000</v>
      </c>
      <c r="F841" s="1">
        <v>911600</v>
      </c>
      <c r="G841" s="1">
        <f t="shared" si="13"/>
        <v>45580000</v>
      </c>
    </row>
    <row r="842" spans="1:7" x14ac:dyDescent="0.15">
      <c r="A842" s="1">
        <v>840</v>
      </c>
      <c r="B842" s="1">
        <v>76</v>
      </c>
      <c r="C842" s="1">
        <v>4</v>
      </c>
      <c r="D842" s="1">
        <v>4565300</v>
      </c>
      <c r="E842" s="1">
        <v>9130600</v>
      </c>
      <c r="F842" s="1">
        <v>913060</v>
      </c>
      <c r="G842" s="1">
        <f t="shared" si="13"/>
        <v>45653000</v>
      </c>
    </row>
    <row r="843" spans="1:7" x14ac:dyDescent="0.15">
      <c r="A843" s="1">
        <v>841</v>
      </c>
      <c r="B843" s="1">
        <v>76</v>
      </c>
      <c r="C843" s="1">
        <v>5</v>
      </c>
      <c r="D843" s="1">
        <v>4572600</v>
      </c>
      <c r="E843" s="1">
        <v>9145200</v>
      </c>
      <c r="F843" s="1">
        <v>914520</v>
      </c>
      <c r="G843" s="1">
        <f t="shared" si="13"/>
        <v>45726000</v>
      </c>
    </row>
    <row r="844" spans="1:7" x14ac:dyDescent="0.15">
      <c r="A844" s="1">
        <v>842</v>
      </c>
      <c r="B844" s="1">
        <v>76</v>
      </c>
      <c r="C844" s="1">
        <v>6</v>
      </c>
      <c r="D844" s="1">
        <v>4579900</v>
      </c>
      <c r="E844" s="1">
        <v>9159800</v>
      </c>
      <c r="F844" s="1">
        <v>915980</v>
      </c>
      <c r="G844" s="1">
        <f t="shared" si="13"/>
        <v>45799000</v>
      </c>
    </row>
    <row r="845" spans="1:7" x14ac:dyDescent="0.15">
      <c r="A845" s="1">
        <v>843</v>
      </c>
      <c r="B845" s="1">
        <v>76</v>
      </c>
      <c r="C845" s="1">
        <v>7</v>
      </c>
      <c r="D845" s="1">
        <v>4587200</v>
      </c>
      <c r="E845" s="1">
        <v>9174400</v>
      </c>
      <c r="F845" s="1">
        <v>917440</v>
      </c>
      <c r="G845" s="1">
        <f t="shared" si="13"/>
        <v>45872000</v>
      </c>
    </row>
    <row r="846" spans="1:7" x14ac:dyDescent="0.15">
      <c r="A846" s="1">
        <v>844</v>
      </c>
      <c r="B846" s="1">
        <v>76</v>
      </c>
      <c r="C846" s="1">
        <v>8</v>
      </c>
      <c r="D846" s="1">
        <v>4594500</v>
      </c>
      <c r="E846" s="1">
        <v>9189000</v>
      </c>
      <c r="F846" s="1">
        <v>918900</v>
      </c>
      <c r="G846" s="1">
        <f t="shared" si="13"/>
        <v>45945000</v>
      </c>
    </row>
    <row r="847" spans="1:7" x14ac:dyDescent="0.15">
      <c r="A847" s="1">
        <v>845</v>
      </c>
      <c r="B847" s="1">
        <v>76</v>
      </c>
      <c r="C847" s="1">
        <v>9</v>
      </c>
      <c r="D847" s="1">
        <v>4601800</v>
      </c>
      <c r="E847" s="1">
        <v>9203600</v>
      </c>
      <c r="F847" s="1">
        <v>920360</v>
      </c>
      <c r="G847" s="1">
        <f t="shared" si="13"/>
        <v>46018000</v>
      </c>
    </row>
    <row r="848" spans="1:7" x14ac:dyDescent="0.15">
      <c r="A848" s="1">
        <v>846</v>
      </c>
      <c r="B848" s="1">
        <v>76</v>
      </c>
      <c r="C848" s="1">
        <v>10</v>
      </c>
      <c r="D848" s="1">
        <v>4609100</v>
      </c>
      <c r="E848" s="1">
        <v>9218200</v>
      </c>
      <c r="F848" s="1">
        <v>921820</v>
      </c>
      <c r="G848" s="1">
        <f t="shared" si="13"/>
        <v>46091000</v>
      </c>
    </row>
    <row r="849" spans="1:7" x14ac:dyDescent="0.15">
      <c r="A849" s="1">
        <v>847</v>
      </c>
      <c r="B849" s="1">
        <v>77</v>
      </c>
      <c r="C849" s="1">
        <v>0</v>
      </c>
      <c r="D849" s="1">
        <v>4616400</v>
      </c>
      <c r="E849" s="1">
        <v>9232800</v>
      </c>
      <c r="F849" s="1">
        <v>923280</v>
      </c>
      <c r="G849" s="1">
        <f t="shared" si="13"/>
        <v>46164000</v>
      </c>
    </row>
    <row r="850" spans="1:7" x14ac:dyDescent="0.15">
      <c r="A850" s="1">
        <v>848</v>
      </c>
      <c r="B850" s="1">
        <v>77</v>
      </c>
      <c r="C850" s="1">
        <v>1</v>
      </c>
      <c r="D850" s="1">
        <v>4623700</v>
      </c>
      <c r="E850" s="1">
        <v>9247400</v>
      </c>
      <c r="F850" s="1">
        <v>924740</v>
      </c>
      <c r="G850" s="1">
        <f t="shared" si="13"/>
        <v>46237000</v>
      </c>
    </row>
    <row r="851" spans="1:7" x14ac:dyDescent="0.15">
      <c r="A851" s="1">
        <v>849</v>
      </c>
      <c r="B851" s="1">
        <v>77</v>
      </c>
      <c r="C851" s="1">
        <v>2</v>
      </c>
      <c r="D851" s="1">
        <v>4631000</v>
      </c>
      <c r="E851" s="1">
        <v>9262000</v>
      </c>
      <c r="F851" s="1">
        <v>926200</v>
      </c>
      <c r="G851" s="1">
        <f t="shared" si="13"/>
        <v>46310000</v>
      </c>
    </row>
    <row r="852" spans="1:7" x14ac:dyDescent="0.15">
      <c r="A852" s="1">
        <v>850</v>
      </c>
      <c r="B852" s="1">
        <v>77</v>
      </c>
      <c r="C852" s="1">
        <v>3</v>
      </c>
      <c r="D852" s="1">
        <v>4638300</v>
      </c>
      <c r="E852" s="1">
        <v>9276600</v>
      </c>
      <c r="F852" s="1">
        <v>927660</v>
      </c>
      <c r="G852" s="1">
        <f t="shared" si="13"/>
        <v>46383000</v>
      </c>
    </row>
    <row r="853" spans="1:7" x14ac:dyDescent="0.15">
      <c r="A853" s="1">
        <v>851</v>
      </c>
      <c r="B853" s="1">
        <v>77</v>
      </c>
      <c r="C853" s="1">
        <v>4</v>
      </c>
      <c r="D853" s="1">
        <v>4645600</v>
      </c>
      <c r="E853" s="1">
        <v>9291200</v>
      </c>
      <c r="F853" s="1">
        <v>929120</v>
      </c>
      <c r="G853" s="1">
        <f t="shared" si="13"/>
        <v>46456000</v>
      </c>
    </row>
    <row r="854" spans="1:7" x14ac:dyDescent="0.15">
      <c r="A854" s="1">
        <v>852</v>
      </c>
      <c r="B854" s="1">
        <v>77</v>
      </c>
      <c r="C854" s="1">
        <v>5</v>
      </c>
      <c r="D854" s="1">
        <v>4652900</v>
      </c>
      <c r="E854" s="1">
        <v>9305800</v>
      </c>
      <c r="F854" s="1">
        <v>930580</v>
      </c>
      <c r="G854" s="1">
        <f t="shared" si="13"/>
        <v>46529000</v>
      </c>
    </row>
    <row r="855" spans="1:7" x14ac:dyDescent="0.15">
      <c r="A855" s="1">
        <v>853</v>
      </c>
      <c r="B855" s="1">
        <v>77</v>
      </c>
      <c r="C855" s="1">
        <v>6</v>
      </c>
      <c r="D855" s="1">
        <v>4660200</v>
      </c>
      <c r="E855" s="1">
        <v>9320400</v>
      </c>
      <c r="F855" s="1">
        <v>932040</v>
      </c>
      <c r="G855" s="1">
        <f t="shared" si="13"/>
        <v>46602000</v>
      </c>
    </row>
    <row r="856" spans="1:7" x14ac:dyDescent="0.15">
      <c r="A856" s="1">
        <v>854</v>
      </c>
      <c r="B856" s="1">
        <v>77</v>
      </c>
      <c r="C856" s="1">
        <v>7</v>
      </c>
      <c r="D856" s="1">
        <v>4667500</v>
      </c>
      <c r="E856" s="1">
        <v>9335000</v>
      </c>
      <c r="F856" s="1">
        <v>933500</v>
      </c>
      <c r="G856" s="1">
        <f t="shared" si="13"/>
        <v>46675000</v>
      </c>
    </row>
    <row r="857" spans="1:7" x14ac:dyDescent="0.15">
      <c r="A857" s="1">
        <v>855</v>
      </c>
      <c r="B857" s="1">
        <v>77</v>
      </c>
      <c r="C857" s="1">
        <v>8</v>
      </c>
      <c r="D857" s="1">
        <v>4674800</v>
      </c>
      <c r="E857" s="1">
        <v>9349600</v>
      </c>
      <c r="F857" s="1">
        <v>934960</v>
      </c>
      <c r="G857" s="1">
        <f t="shared" si="13"/>
        <v>46748000</v>
      </c>
    </row>
    <row r="858" spans="1:7" x14ac:dyDescent="0.15">
      <c r="A858" s="1">
        <v>856</v>
      </c>
      <c r="B858" s="1">
        <v>77</v>
      </c>
      <c r="C858" s="1">
        <v>9</v>
      </c>
      <c r="D858" s="1">
        <v>4682100</v>
      </c>
      <c r="E858" s="1">
        <v>9364200</v>
      </c>
      <c r="F858" s="1">
        <v>936420</v>
      </c>
      <c r="G858" s="1">
        <f t="shared" si="13"/>
        <v>46821000</v>
      </c>
    </row>
    <row r="859" spans="1:7" x14ac:dyDescent="0.15">
      <c r="A859" s="1">
        <v>857</v>
      </c>
      <c r="B859" s="1">
        <v>77</v>
      </c>
      <c r="C859" s="1">
        <v>10</v>
      </c>
      <c r="D859" s="1">
        <v>4689400</v>
      </c>
      <c r="E859" s="1">
        <v>9378800</v>
      </c>
      <c r="F859" s="1">
        <v>937880</v>
      </c>
      <c r="G859" s="1">
        <f t="shared" si="13"/>
        <v>46894000</v>
      </c>
    </row>
    <row r="860" spans="1:7" x14ac:dyDescent="0.15">
      <c r="A860" s="1">
        <v>858</v>
      </c>
      <c r="B860" s="1">
        <v>78</v>
      </c>
      <c r="C860" s="1">
        <v>0</v>
      </c>
      <c r="D860" s="1">
        <v>4696700</v>
      </c>
      <c r="E860" s="1">
        <v>9393400</v>
      </c>
      <c r="F860" s="1">
        <v>939340</v>
      </c>
      <c r="G860" s="1">
        <f t="shared" si="13"/>
        <v>46967000</v>
      </c>
    </row>
    <row r="861" spans="1:7" x14ac:dyDescent="0.15">
      <c r="A861" s="1">
        <v>859</v>
      </c>
      <c r="B861" s="1">
        <v>78</v>
      </c>
      <c r="C861" s="1">
        <v>1</v>
      </c>
      <c r="D861" s="1">
        <v>4704000</v>
      </c>
      <c r="E861" s="1">
        <v>9408000</v>
      </c>
      <c r="F861" s="1">
        <v>940800</v>
      </c>
      <c r="G861" s="1">
        <f t="shared" si="13"/>
        <v>47040000</v>
      </c>
    </row>
    <row r="862" spans="1:7" x14ac:dyDescent="0.15">
      <c r="A862" s="1">
        <v>860</v>
      </c>
      <c r="B862" s="1">
        <v>78</v>
      </c>
      <c r="C862" s="1">
        <v>2</v>
      </c>
      <c r="D862" s="1">
        <v>4711300</v>
      </c>
      <c r="E862" s="1">
        <v>9422600</v>
      </c>
      <c r="F862" s="1">
        <v>942260</v>
      </c>
      <c r="G862" s="1">
        <f t="shared" si="13"/>
        <v>47113000</v>
      </c>
    </row>
    <row r="863" spans="1:7" x14ac:dyDescent="0.15">
      <c r="A863" s="1">
        <v>861</v>
      </c>
      <c r="B863" s="1">
        <v>78</v>
      </c>
      <c r="C863" s="1">
        <v>3</v>
      </c>
      <c r="D863" s="1">
        <v>4718600</v>
      </c>
      <c r="E863" s="1">
        <v>9437200</v>
      </c>
      <c r="F863" s="1">
        <v>943720</v>
      </c>
      <c r="G863" s="1">
        <f t="shared" si="13"/>
        <v>47186000</v>
      </c>
    </row>
    <row r="864" spans="1:7" x14ac:dyDescent="0.15">
      <c r="A864" s="1">
        <v>862</v>
      </c>
      <c r="B864" s="1">
        <v>78</v>
      </c>
      <c r="C864" s="1">
        <v>4</v>
      </c>
      <c r="D864" s="1">
        <v>4725900</v>
      </c>
      <c r="E864" s="1">
        <v>9451800</v>
      </c>
      <c r="F864" s="1">
        <v>945180</v>
      </c>
      <c r="G864" s="1">
        <f t="shared" si="13"/>
        <v>47259000</v>
      </c>
    </row>
    <row r="865" spans="1:7" x14ac:dyDescent="0.15">
      <c r="A865" s="1">
        <v>863</v>
      </c>
      <c r="B865" s="1">
        <v>78</v>
      </c>
      <c r="C865" s="1">
        <v>5</v>
      </c>
      <c r="D865" s="1">
        <v>4733200</v>
      </c>
      <c r="E865" s="1">
        <v>9466400</v>
      </c>
      <c r="F865" s="1">
        <v>946640</v>
      </c>
      <c r="G865" s="1">
        <f t="shared" si="13"/>
        <v>47332000</v>
      </c>
    </row>
    <row r="866" spans="1:7" x14ac:dyDescent="0.15">
      <c r="A866" s="1">
        <v>864</v>
      </c>
      <c r="B866" s="1">
        <v>78</v>
      </c>
      <c r="C866" s="1">
        <v>6</v>
      </c>
      <c r="D866" s="1">
        <v>4740500</v>
      </c>
      <c r="E866" s="1">
        <v>9481000</v>
      </c>
      <c r="F866" s="1">
        <v>948100</v>
      </c>
      <c r="G866" s="1">
        <f t="shared" si="13"/>
        <v>47405000</v>
      </c>
    </row>
    <row r="867" spans="1:7" x14ac:dyDescent="0.15">
      <c r="A867" s="1">
        <v>865</v>
      </c>
      <c r="B867" s="1">
        <v>78</v>
      </c>
      <c r="C867" s="1">
        <v>7</v>
      </c>
      <c r="D867" s="1">
        <v>4747800</v>
      </c>
      <c r="E867" s="1">
        <v>9495600</v>
      </c>
      <c r="F867" s="1">
        <v>949560</v>
      </c>
      <c r="G867" s="1">
        <f t="shared" si="13"/>
        <v>47478000</v>
      </c>
    </row>
    <row r="868" spans="1:7" x14ac:dyDescent="0.15">
      <c r="A868" s="1">
        <v>866</v>
      </c>
      <c r="B868" s="1">
        <v>78</v>
      </c>
      <c r="C868" s="1">
        <v>8</v>
      </c>
      <c r="D868" s="1">
        <v>4755100</v>
      </c>
      <c r="E868" s="1">
        <v>9510200</v>
      </c>
      <c r="F868" s="1">
        <v>951020</v>
      </c>
      <c r="G868" s="1">
        <f t="shared" si="13"/>
        <v>47551000</v>
      </c>
    </row>
    <row r="869" spans="1:7" x14ac:dyDescent="0.15">
      <c r="A869" s="1">
        <v>867</v>
      </c>
      <c r="B869" s="1">
        <v>78</v>
      </c>
      <c r="C869" s="1">
        <v>9</v>
      </c>
      <c r="D869" s="1">
        <v>4762400</v>
      </c>
      <c r="E869" s="1">
        <v>9524800</v>
      </c>
      <c r="F869" s="1">
        <v>952480</v>
      </c>
      <c r="G869" s="1">
        <f t="shared" si="13"/>
        <v>47624000</v>
      </c>
    </row>
    <row r="870" spans="1:7" x14ac:dyDescent="0.15">
      <c r="A870" s="1">
        <v>868</v>
      </c>
      <c r="B870" s="1">
        <v>78</v>
      </c>
      <c r="C870" s="1">
        <v>10</v>
      </c>
      <c r="D870" s="1">
        <v>4769700</v>
      </c>
      <c r="E870" s="1">
        <v>9539400</v>
      </c>
      <c r="F870" s="1">
        <v>953940</v>
      </c>
      <c r="G870" s="1">
        <f t="shared" si="13"/>
        <v>47697000</v>
      </c>
    </row>
    <row r="871" spans="1:7" x14ac:dyDescent="0.15">
      <c r="A871" s="1">
        <v>869</v>
      </c>
      <c r="B871" s="1">
        <v>79</v>
      </c>
      <c r="C871" s="1">
        <v>0</v>
      </c>
      <c r="D871" s="1">
        <v>4777000</v>
      </c>
      <c r="E871" s="1">
        <v>9554000</v>
      </c>
      <c r="F871" s="1">
        <v>955400</v>
      </c>
      <c r="G871" s="1">
        <f t="shared" si="13"/>
        <v>47770000</v>
      </c>
    </row>
    <row r="872" spans="1:7" x14ac:dyDescent="0.15">
      <c r="A872" s="1">
        <v>870</v>
      </c>
      <c r="B872" s="1">
        <v>79</v>
      </c>
      <c r="C872" s="1">
        <v>1</v>
      </c>
      <c r="D872" s="1">
        <v>4784300</v>
      </c>
      <c r="E872" s="1">
        <v>9568600</v>
      </c>
      <c r="F872" s="1">
        <v>956860</v>
      </c>
      <c r="G872" s="1">
        <f t="shared" si="13"/>
        <v>47843000</v>
      </c>
    </row>
    <row r="873" spans="1:7" x14ac:dyDescent="0.15">
      <c r="A873" s="1">
        <v>871</v>
      </c>
      <c r="B873" s="1">
        <v>79</v>
      </c>
      <c r="C873" s="1">
        <v>2</v>
      </c>
      <c r="D873" s="1">
        <v>4791600</v>
      </c>
      <c r="E873" s="1">
        <v>9583200</v>
      </c>
      <c r="F873" s="1">
        <v>958320</v>
      </c>
      <c r="G873" s="1">
        <f t="shared" si="13"/>
        <v>47916000</v>
      </c>
    </row>
    <row r="874" spans="1:7" x14ac:dyDescent="0.15">
      <c r="A874" s="1">
        <v>872</v>
      </c>
      <c r="B874" s="1">
        <v>79</v>
      </c>
      <c r="C874" s="1">
        <v>3</v>
      </c>
      <c r="D874" s="1">
        <v>4798900</v>
      </c>
      <c r="E874" s="1">
        <v>9597800</v>
      </c>
      <c r="F874" s="1">
        <v>959780</v>
      </c>
      <c r="G874" s="1">
        <f t="shared" si="13"/>
        <v>47989000</v>
      </c>
    </row>
    <row r="875" spans="1:7" x14ac:dyDescent="0.15">
      <c r="A875" s="1">
        <v>873</v>
      </c>
      <c r="B875" s="1">
        <v>79</v>
      </c>
      <c r="C875" s="1">
        <v>4</v>
      </c>
      <c r="D875" s="1">
        <v>4806200</v>
      </c>
      <c r="E875" s="1">
        <v>9612400</v>
      </c>
      <c r="F875" s="1">
        <v>961240</v>
      </c>
      <c r="G875" s="1">
        <f t="shared" si="13"/>
        <v>48062000</v>
      </c>
    </row>
    <row r="876" spans="1:7" x14ac:dyDescent="0.15">
      <c r="A876" s="1">
        <v>874</v>
      </c>
      <c r="B876" s="1">
        <v>79</v>
      </c>
      <c r="C876" s="1">
        <v>5</v>
      </c>
      <c r="D876" s="1">
        <v>4813500</v>
      </c>
      <c r="E876" s="1">
        <v>9627000</v>
      </c>
      <c r="F876" s="1">
        <v>962700</v>
      </c>
      <c r="G876" s="1">
        <f t="shared" si="13"/>
        <v>48135000</v>
      </c>
    </row>
    <row r="877" spans="1:7" x14ac:dyDescent="0.15">
      <c r="A877" s="1">
        <v>875</v>
      </c>
      <c r="B877" s="1">
        <v>79</v>
      </c>
      <c r="C877" s="1">
        <v>6</v>
      </c>
      <c r="D877" s="1">
        <v>4820800</v>
      </c>
      <c r="E877" s="1">
        <v>9641600</v>
      </c>
      <c r="F877" s="1">
        <v>964160</v>
      </c>
      <c r="G877" s="1">
        <f t="shared" si="13"/>
        <v>48208000</v>
      </c>
    </row>
    <row r="878" spans="1:7" x14ac:dyDescent="0.15">
      <c r="A878" s="1">
        <v>876</v>
      </c>
      <c r="B878" s="1">
        <v>79</v>
      </c>
      <c r="C878" s="1">
        <v>7</v>
      </c>
      <c r="D878" s="1">
        <v>4828100</v>
      </c>
      <c r="E878" s="1">
        <v>9656200</v>
      </c>
      <c r="F878" s="1">
        <v>965620</v>
      </c>
      <c r="G878" s="1">
        <f t="shared" si="13"/>
        <v>48281000</v>
      </c>
    </row>
    <row r="879" spans="1:7" x14ac:dyDescent="0.15">
      <c r="A879" s="1">
        <v>877</v>
      </c>
      <c r="B879" s="1">
        <v>79</v>
      </c>
      <c r="C879" s="1">
        <v>8</v>
      </c>
      <c r="D879" s="1">
        <v>4835400</v>
      </c>
      <c r="E879" s="1">
        <v>9670800</v>
      </c>
      <c r="F879" s="1">
        <v>967080</v>
      </c>
      <c r="G879" s="1">
        <f t="shared" si="13"/>
        <v>48354000</v>
      </c>
    </row>
    <row r="880" spans="1:7" x14ac:dyDescent="0.15">
      <c r="A880" s="1">
        <v>878</v>
      </c>
      <c r="B880" s="1">
        <v>79</v>
      </c>
      <c r="C880" s="1">
        <v>9</v>
      </c>
      <c r="D880" s="1">
        <v>4842700</v>
      </c>
      <c r="E880" s="1">
        <v>9685400</v>
      </c>
      <c r="F880" s="1">
        <v>968540</v>
      </c>
      <c r="G880" s="1">
        <f t="shared" si="13"/>
        <v>48427000</v>
      </c>
    </row>
    <row r="881" spans="1:7" x14ac:dyDescent="0.15">
      <c r="A881" s="1">
        <v>879</v>
      </c>
      <c r="B881" s="1">
        <v>79</v>
      </c>
      <c r="C881" s="1">
        <v>10</v>
      </c>
      <c r="D881" s="1">
        <v>4850000</v>
      </c>
      <c r="E881" s="1">
        <v>9700000</v>
      </c>
      <c r="F881" s="1">
        <v>970000</v>
      </c>
      <c r="G881" s="1">
        <f t="shared" si="13"/>
        <v>48500000</v>
      </c>
    </row>
    <row r="882" spans="1:7" x14ac:dyDescent="0.15">
      <c r="A882" s="1">
        <v>880</v>
      </c>
      <c r="B882" s="1">
        <v>80</v>
      </c>
      <c r="C882" s="1">
        <v>0</v>
      </c>
      <c r="D882" s="1">
        <v>4857300</v>
      </c>
      <c r="E882" s="1">
        <v>9714600</v>
      </c>
      <c r="F882" s="1">
        <v>971460</v>
      </c>
      <c r="G882" s="1">
        <f t="shared" si="13"/>
        <v>48573000</v>
      </c>
    </row>
    <row r="883" spans="1:7" x14ac:dyDescent="0.15">
      <c r="A883" s="1">
        <v>881</v>
      </c>
      <c r="B883" s="1">
        <v>80</v>
      </c>
      <c r="C883" s="1">
        <v>1</v>
      </c>
      <c r="D883" s="1">
        <v>4864600</v>
      </c>
      <c r="E883" s="1">
        <v>9729200</v>
      </c>
      <c r="F883" s="1">
        <v>972920</v>
      </c>
      <c r="G883" s="1">
        <f t="shared" si="13"/>
        <v>48646000</v>
      </c>
    </row>
    <row r="884" spans="1:7" x14ac:dyDescent="0.15">
      <c r="A884" s="1">
        <v>882</v>
      </c>
      <c r="B884" s="1">
        <v>80</v>
      </c>
      <c r="C884" s="1">
        <v>2</v>
      </c>
      <c r="D884" s="1">
        <v>4871900</v>
      </c>
      <c r="E884" s="1">
        <v>9743800</v>
      </c>
      <c r="F884" s="1">
        <v>974380</v>
      </c>
      <c r="G884" s="1">
        <f t="shared" si="13"/>
        <v>48719000</v>
      </c>
    </row>
    <row r="885" spans="1:7" x14ac:dyDescent="0.15">
      <c r="A885" s="1">
        <v>883</v>
      </c>
      <c r="B885" s="1">
        <v>80</v>
      </c>
      <c r="C885" s="1">
        <v>3</v>
      </c>
      <c r="D885" s="1">
        <v>4879200</v>
      </c>
      <c r="E885" s="1">
        <v>9758400</v>
      </c>
      <c r="F885" s="1">
        <v>975840</v>
      </c>
      <c r="G885" s="1">
        <f t="shared" si="13"/>
        <v>48792000</v>
      </c>
    </row>
    <row r="886" spans="1:7" x14ac:dyDescent="0.15">
      <c r="A886" s="1">
        <v>884</v>
      </c>
      <c r="B886" s="1">
        <v>80</v>
      </c>
      <c r="C886" s="1">
        <v>4</v>
      </c>
      <c r="D886" s="1">
        <v>4886500</v>
      </c>
      <c r="E886" s="1">
        <v>9773000</v>
      </c>
      <c r="F886" s="1">
        <v>977300</v>
      </c>
      <c r="G886" s="1">
        <f t="shared" si="13"/>
        <v>48865000</v>
      </c>
    </row>
    <row r="887" spans="1:7" x14ac:dyDescent="0.15">
      <c r="A887" s="1">
        <v>885</v>
      </c>
      <c r="B887" s="1">
        <v>80</v>
      </c>
      <c r="C887" s="1">
        <v>5</v>
      </c>
      <c r="D887" s="1">
        <v>4893800</v>
      </c>
      <c r="E887" s="1">
        <v>9787600</v>
      </c>
      <c r="F887" s="1">
        <v>978760</v>
      </c>
      <c r="G887" s="1">
        <f t="shared" si="13"/>
        <v>48938000</v>
      </c>
    </row>
    <row r="888" spans="1:7" x14ac:dyDescent="0.15">
      <c r="A888" s="1">
        <v>886</v>
      </c>
      <c r="B888" s="1">
        <v>80</v>
      </c>
      <c r="C888" s="1">
        <v>6</v>
      </c>
      <c r="D888" s="1">
        <v>4901100</v>
      </c>
      <c r="E888" s="1">
        <v>9802200</v>
      </c>
      <c r="F888" s="1">
        <v>980220</v>
      </c>
      <c r="G888" s="1">
        <f t="shared" si="13"/>
        <v>49011000</v>
      </c>
    </row>
    <row r="889" spans="1:7" x14ac:dyDescent="0.15">
      <c r="A889" s="1">
        <v>887</v>
      </c>
      <c r="B889" s="1">
        <v>80</v>
      </c>
      <c r="C889" s="1">
        <v>7</v>
      </c>
      <c r="D889" s="1">
        <v>4908400</v>
      </c>
      <c r="E889" s="1">
        <v>9816800</v>
      </c>
      <c r="F889" s="1">
        <v>981680</v>
      </c>
      <c r="G889" s="1">
        <f t="shared" si="13"/>
        <v>49084000</v>
      </c>
    </row>
    <row r="890" spans="1:7" x14ac:dyDescent="0.15">
      <c r="A890" s="1">
        <v>888</v>
      </c>
      <c r="B890" s="1">
        <v>80</v>
      </c>
      <c r="C890" s="1">
        <v>8</v>
      </c>
      <c r="D890" s="1">
        <v>4915700</v>
      </c>
      <c r="E890" s="1">
        <v>9831400</v>
      </c>
      <c r="F890" s="1">
        <v>983140</v>
      </c>
      <c r="G890" s="1">
        <f t="shared" si="13"/>
        <v>49157000</v>
      </c>
    </row>
    <row r="891" spans="1:7" x14ac:dyDescent="0.15">
      <c r="A891" s="1">
        <v>889</v>
      </c>
      <c r="B891" s="1">
        <v>80</v>
      </c>
      <c r="C891" s="1">
        <v>9</v>
      </c>
      <c r="D891" s="1">
        <v>4923000</v>
      </c>
      <c r="E891" s="1">
        <v>9846000</v>
      </c>
      <c r="F891" s="1">
        <v>984600</v>
      </c>
      <c r="G891" s="1">
        <f t="shared" si="13"/>
        <v>49230000</v>
      </c>
    </row>
    <row r="892" spans="1:7" x14ac:dyDescent="0.15">
      <c r="A892" s="1">
        <v>890</v>
      </c>
      <c r="B892" s="1">
        <v>80</v>
      </c>
      <c r="C892" s="1">
        <v>10</v>
      </c>
      <c r="D892" s="1">
        <v>4930300</v>
      </c>
      <c r="E892" s="1">
        <v>9860600</v>
      </c>
      <c r="F892" s="1">
        <v>986060</v>
      </c>
      <c r="G892" s="1">
        <f t="shared" si="13"/>
        <v>49303000</v>
      </c>
    </row>
    <row r="893" spans="1:7" x14ac:dyDescent="0.15">
      <c r="A893" s="1">
        <v>891</v>
      </c>
      <c r="B893" s="1">
        <v>81</v>
      </c>
      <c r="C893" s="1">
        <v>0</v>
      </c>
      <c r="D893" s="1">
        <v>4937600</v>
      </c>
      <c r="E893" s="1">
        <v>9875200</v>
      </c>
      <c r="F893" s="1">
        <v>987520</v>
      </c>
      <c r="G893" s="1">
        <f t="shared" si="13"/>
        <v>49376000</v>
      </c>
    </row>
    <row r="894" spans="1:7" x14ac:dyDescent="0.15">
      <c r="A894" s="1">
        <v>892</v>
      </c>
      <c r="B894" s="1">
        <v>81</v>
      </c>
      <c r="C894" s="1">
        <v>1</v>
      </c>
      <c r="D894" s="1">
        <v>4944900</v>
      </c>
      <c r="E894" s="1">
        <v>9889800</v>
      </c>
      <c r="F894" s="1">
        <v>988980</v>
      </c>
      <c r="G894" s="1">
        <f t="shared" si="13"/>
        <v>49449000</v>
      </c>
    </row>
    <row r="895" spans="1:7" x14ac:dyDescent="0.15">
      <c r="A895" s="1">
        <v>893</v>
      </c>
      <c r="B895" s="1">
        <v>81</v>
      </c>
      <c r="C895" s="1">
        <v>2</v>
      </c>
      <c r="D895" s="1">
        <v>4952200</v>
      </c>
      <c r="E895" s="1">
        <v>9904400</v>
      </c>
      <c r="F895" s="1">
        <v>990440</v>
      </c>
      <c r="G895" s="1">
        <f t="shared" si="13"/>
        <v>49522000</v>
      </c>
    </row>
    <row r="896" spans="1:7" x14ac:dyDescent="0.15">
      <c r="A896" s="1">
        <v>894</v>
      </c>
      <c r="B896" s="1">
        <v>81</v>
      </c>
      <c r="C896" s="1">
        <v>3</v>
      </c>
      <c r="D896" s="1">
        <v>4959500</v>
      </c>
      <c r="E896" s="1">
        <v>9919000</v>
      </c>
      <c r="F896" s="1">
        <v>991900</v>
      </c>
      <c r="G896" s="1">
        <f t="shared" si="13"/>
        <v>49595000</v>
      </c>
    </row>
    <row r="897" spans="1:7" x14ac:dyDescent="0.15">
      <c r="A897" s="1">
        <v>895</v>
      </c>
      <c r="B897" s="1">
        <v>81</v>
      </c>
      <c r="C897" s="1">
        <v>4</v>
      </c>
      <c r="D897" s="1">
        <v>4966800</v>
      </c>
      <c r="E897" s="1">
        <v>9933600</v>
      </c>
      <c r="F897" s="1">
        <v>993360</v>
      </c>
      <c r="G897" s="1">
        <f t="shared" si="13"/>
        <v>49668000</v>
      </c>
    </row>
    <row r="898" spans="1:7" x14ac:dyDescent="0.15">
      <c r="A898" s="1">
        <v>896</v>
      </c>
      <c r="B898" s="1">
        <v>81</v>
      </c>
      <c r="C898" s="1">
        <v>5</v>
      </c>
      <c r="D898" s="1">
        <v>4974100</v>
      </c>
      <c r="E898" s="1">
        <v>9948200</v>
      </c>
      <c r="F898" s="1">
        <v>994820</v>
      </c>
      <c r="G898" s="1">
        <f t="shared" si="13"/>
        <v>49741000</v>
      </c>
    </row>
    <row r="899" spans="1:7" x14ac:dyDescent="0.15">
      <c r="A899" s="1">
        <v>897</v>
      </c>
      <c r="B899" s="1">
        <v>81</v>
      </c>
      <c r="C899" s="1">
        <v>6</v>
      </c>
      <c r="D899" s="1">
        <v>4981400</v>
      </c>
      <c r="E899" s="1">
        <v>9962800</v>
      </c>
      <c r="F899" s="1">
        <v>996280</v>
      </c>
      <c r="G899" s="1">
        <f t="shared" ref="G899:G962" si="14">IFERROR(D899/F899*E899,0)</f>
        <v>49814000</v>
      </c>
    </row>
    <row r="900" spans="1:7" x14ac:dyDescent="0.15">
      <c r="A900" s="1">
        <v>898</v>
      </c>
      <c r="B900" s="1">
        <v>81</v>
      </c>
      <c r="C900" s="1">
        <v>7</v>
      </c>
      <c r="D900" s="1">
        <v>4988700</v>
      </c>
      <c r="E900" s="1">
        <v>9977400</v>
      </c>
      <c r="F900" s="1">
        <v>997740</v>
      </c>
      <c r="G900" s="1">
        <f t="shared" si="14"/>
        <v>49887000</v>
      </c>
    </row>
    <row r="901" spans="1:7" x14ac:dyDescent="0.15">
      <c r="A901" s="1">
        <v>899</v>
      </c>
      <c r="B901" s="1">
        <v>81</v>
      </c>
      <c r="C901" s="1">
        <v>8</v>
      </c>
      <c r="D901" s="1">
        <v>4996000</v>
      </c>
      <c r="E901" s="1">
        <v>9992000</v>
      </c>
      <c r="F901" s="1">
        <v>999200</v>
      </c>
      <c r="G901" s="1">
        <f t="shared" si="14"/>
        <v>49960000</v>
      </c>
    </row>
    <row r="902" spans="1:7" x14ac:dyDescent="0.15">
      <c r="A902" s="1">
        <v>900</v>
      </c>
      <c r="B902" s="1">
        <v>81</v>
      </c>
      <c r="C902" s="1">
        <v>9</v>
      </c>
      <c r="D902" s="1">
        <v>5003600</v>
      </c>
      <c r="E902" s="1">
        <v>10007200</v>
      </c>
      <c r="F902" s="1">
        <v>1000720</v>
      </c>
      <c r="G902" s="1">
        <f t="shared" si="14"/>
        <v>50036000</v>
      </c>
    </row>
    <row r="903" spans="1:7" x14ac:dyDescent="0.15">
      <c r="A903" s="1">
        <v>901</v>
      </c>
      <c r="B903" s="1">
        <v>81</v>
      </c>
      <c r="C903" s="1">
        <v>10</v>
      </c>
      <c r="D903" s="1">
        <v>5011200</v>
      </c>
      <c r="E903" s="1">
        <v>10022400</v>
      </c>
      <c r="F903" s="1">
        <v>1002240</v>
      </c>
      <c r="G903" s="1">
        <f t="shared" si="14"/>
        <v>50112000</v>
      </c>
    </row>
    <row r="904" spans="1:7" x14ac:dyDescent="0.15">
      <c r="A904" s="1">
        <v>902</v>
      </c>
      <c r="B904" s="1">
        <v>82</v>
      </c>
      <c r="C904" s="1">
        <v>0</v>
      </c>
      <c r="D904" s="1">
        <v>5018800</v>
      </c>
      <c r="E904" s="1">
        <v>10037600</v>
      </c>
      <c r="F904" s="1">
        <v>1003760</v>
      </c>
      <c r="G904" s="1">
        <f t="shared" si="14"/>
        <v>50188000</v>
      </c>
    </row>
    <row r="905" spans="1:7" x14ac:dyDescent="0.15">
      <c r="A905" s="1">
        <v>903</v>
      </c>
      <c r="B905" s="1">
        <v>82</v>
      </c>
      <c r="C905" s="1">
        <v>1</v>
      </c>
      <c r="D905" s="1">
        <v>5026400</v>
      </c>
      <c r="E905" s="1">
        <v>10052800</v>
      </c>
      <c r="F905" s="1">
        <v>1005280</v>
      </c>
      <c r="G905" s="1">
        <f t="shared" si="14"/>
        <v>50264000</v>
      </c>
    </row>
    <row r="906" spans="1:7" x14ac:dyDescent="0.15">
      <c r="A906" s="1">
        <v>904</v>
      </c>
      <c r="B906" s="1">
        <v>82</v>
      </c>
      <c r="C906" s="1">
        <v>2</v>
      </c>
      <c r="D906" s="1">
        <v>5034000</v>
      </c>
      <c r="E906" s="1">
        <v>10068000</v>
      </c>
      <c r="F906" s="1">
        <v>1006800</v>
      </c>
      <c r="G906" s="1">
        <f t="shared" si="14"/>
        <v>50340000</v>
      </c>
    </row>
    <row r="907" spans="1:7" x14ac:dyDescent="0.15">
      <c r="A907" s="1">
        <v>905</v>
      </c>
      <c r="B907" s="1">
        <v>82</v>
      </c>
      <c r="C907" s="1">
        <v>3</v>
      </c>
      <c r="D907" s="1">
        <v>5041600</v>
      </c>
      <c r="E907" s="1">
        <v>10083200</v>
      </c>
      <c r="F907" s="1">
        <v>1008320</v>
      </c>
      <c r="G907" s="1">
        <f t="shared" si="14"/>
        <v>50416000</v>
      </c>
    </row>
    <row r="908" spans="1:7" x14ac:dyDescent="0.15">
      <c r="A908" s="1">
        <v>906</v>
      </c>
      <c r="B908" s="1">
        <v>82</v>
      </c>
      <c r="C908" s="1">
        <v>4</v>
      </c>
      <c r="D908" s="1">
        <v>5049200</v>
      </c>
      <c r="E908" s="1">
        <v>10098400</v>
      </c>
      <c r="F908" s="1">
        <v>1009840</v>
      </c>
      <c r="G908" s="1">
        <f t="shared" si="14"/>
        <v>50492000</v>
      </c>
    </row>
    <row r="909" spans="1:7" x14ac:dyDescent="0.15">
      <c r="A909" s="1">
        <v>907</v>
      </c>
      <c r="B909" s="1">
        <v>82</v>
      </c>
      <c r="C909" s="1">
        <v>5</v>
      </c>
      <c r="D909" s="1">
        <v>5056800</v>
      </c>
      <c r="E909" s="1">
        <v>10113600</v>
      </c>
      <c r="F909" s="1">
        <v>1011360</v>
      </c>
      <c r="G909" s="1">
        <f t="shared" si="14"/>
        <v>50568000</v>
      </c>
    </row>
    <row r="910" spans="1:7" x14ac:dyDescent="0.15">
      <c r="A910" s="1">
        <v>908</v>
      </c>
      <c r="B910" s="1">
        <v>82</v>
      </c>
      <c r="C910" s="1">
        <v>6</v>
      </c>
      <c r="D910" s="1">
        <v>5064400</v>
      </c>
      <c r="E910" s="1">
        <v>10128800</v>
      </c>
      <c r="F910" s="1">
        <v>1012880</v>
      </c>
      <c r="G910" s="1">
        <f t="shared" si="14"/>
        <v>50644000</v>
      </c>
    </row>
    <row r="911" spans="1:7" x14ac:dyDescent="0.15">
      <c r="A911" s="1">
        <v>909</v>
      </c>
      <c r="B911" s="1">
        <v>82</v>
      </c>
      <c r="C911" s="1">
        <v>7</v>
      </c>
      <c r="D911" s="1">
        <v>5072000</v>
      </c>
      <c r="E911" s="1">
        <v>10144000</v>
      </c>
      <c r="F911" s="1">
        <v>1014400</v>
      </c>
      <c r="G911" s="1">
        <f t="shared" si="14"/>
        <v>50720000</v>
      </c>
    </row>
    <row r="912" spans="1:7" x14ac:dyDescent="0.15">
      <c r="A912" s="1">
        <v>910</v>
      </c>
      <c r="B912" s="1">
        <v>82</v>
      </c>
      <c r="C912" s="1">
        <v>8</v>
      </c>
      <c r="D912" s="1">
        <v>5079600</v>
      </c>
      <c r="E912" s="1">
        <v>10159200</v>
      </c>
      <c r="F912" s="1">
        <v>1015920</v>
      </c>
      <c r="G912" s="1">
        <f t="shared" si="14"/>
        <v>50796000</v>
      </c>
    </row>
    <row r="913" spans="1:7" x14ac:dyDescent="0.15">
      <c r="A913" s="1">
        <v>911</v>
      </c>
      <c r="B913" s="1">
        <v>82</v>
      </c>
      <c r="C913" s="1">
        <v>9</v>
      </c>
      <c r="D913" s="1">
        <v>5087200</v>
      </c>
      <c r="E913" s="1">
        <v>10174400</v>
      </c>
      <c r="F913" s="1">
        <v>1017440</v>
      </c>
      <c r="G913" s="1">
        <f t="shared" si="14"/>
        <v>50872000</v>
      </c>
    </row>
    <row r="914" spans="1:7" x14ac:dyDescent="0.15">
      <c r="A914" s="1">
        <v>912</v>
      </c>
      <c r="B914" s="1">
        <v>82</v>
      </c>
      <c r="C914" s="1">
        <v>10</v>
      </c>
      <c r="D914" s="1">
        <v>5094800</v>
      </c>
      <c r="E914" s="1">
        <v>10189600</v>
      </c>
      <c r="F914" s="1">
        <v>1018960</v>
      </c>
      <c r="G914" s="1">
        <f t="shared" si="14"/>
        <v>50948000</v>
      </c>
    </row>
    <row r="915" spans="1:7" x14ac:dyDescent="0.15">
      <c r="A915" s="1">
        <v>913</v>
      </c>
      <c r="B915" s="1">
        <v>83</v>
      </c>
      <c r="C915" s="1">
        <v>0</v>
      </c>
      <c r="D915" s="1">
        <v>5102400</v>
      </c>
      <c r="E915" s="1">
        <v>10204800</v>
      </c>
      <c r="F915" s="1">
        <v>1020480</v>
      </c>
      <c r="G915" s="1">
        <f t="shared" si="14"/>
        <v>51024000</v>
      </c>
    </row>
    <row r="916" spans="1:7" x14ac:dyDescent="0.15">
      <c r="A916" s="1">
        <v>914</v>
      </c>
      <c r="B916" s="1">
        <v>83</v>
      </c>
      <c r="C916" s="1">
        <v>1</v>
      </c>
      <c r="D916" s="1">
        <v>5110000</v>
      </c>
      <c r="E916" s="1">
        <v>10220000</v>
      </c>
      <c r="F916" s="1">
        <v>1022000</v>
      </c>
      <c r="G916" s="1">
        <f t="shared" si="14"/>
        <v>51100000</v>
      </c>
    </row>
    <row r="917" spans="1:7" x14ac:dyDescent="0.15">
      <c r="A917" s="1">
        <v>915</v>
      </c>
      <c r="B917" s="1">
        <v>83</v>
      </c>
      <c r="C917" s="1">
        <v>2</v>
      </c>
      <c r="D917" s="1">
        <v>5117600</v>
      </c>
      <c r="E917" s="1">
        <v>10235200</v>
      </c>
      <c r="F917" s="1">
        <v>1023520</v>
      </c>
      <c r="G917" s="1">
        <f t="shared" si="14"/>
        <v>51176000</v>
      </c>
    </row>
    <row r="918" spans="1:7" x14ac:dyDescent="0.15">
      <c r="A918" s="1">
        <v>916</v>
      </c>
      <c r="B918" s="1">
        <v>83</v>
      </c>
      <c r="C918" s="1">
        <v>3</v>
      </c>
      <c r="D918" s="1">
        <v>5125200</v>
      </c>
      <c r="E918" s="1">
        <v>10250400</v>
      </c>
      <c r="F918" s="1">
        <v>1025040</v>
      </c>
      <c r="G918" s="1">
        <f t="shared" si="14"/>
        <v>51252000</v>
      </c>
    </row>
    <row r="919" spans="1:7" x14ac:dyDescent="0.15">
      <c r="A919" s="1">
        <v>917</v>
      </c>
      <c r="B919" s="1">
        <v>83</v>
      </c>
      <c r="C919" s="1">
        <v>4</v>
      </c>
      <c r="D919" s="1">
        <v>5132800</v>
      </c>
      <c r="E919" s="1">
        <v>10265600</v>
      </c>
      <c r="F919" s="1">
        <v>1026560</v>
      </c>
      <c r="G919" s="1">
        <f t="shared" si="14"/>
        <v>51328000</v>
      </c>
    </row>
    <row r="920" spans="1:7" x14ac:dyDescent="0.15">
      <c r="A920" s="1">
        <v>918</v>
      </c>
      <c r="B920" s="1">
        <v>83</v>
      </c>
      <c r="C920" s="1">
        <v>5</v>
      </c>
      <c r="D920" s="1">
        <v>5140400</v>
      </c>
      <c r="E920" s="1">
        <v>10280800</v>
      </c>
      <c r="F920" s="1">
        <v>1028080</v>
      </c>
      <c r="G920" s="1">
        <f t="shared" si="14"/>
        <v>51404000</v>
      </c>
    </row>
    <row r="921" spans="1:7" x14ac:dyDescent="0.15">
      <c r="A921" s="1">
        <v>919</v>
      </c>
      <c r="B921" s="1">
        <v>83</v>
      </c>
      <c r="C921" s="1">
        <v>6</v>
      </c>
      <c r="D921" s="1">
        <v>5148000</v>
      </c>
      <c r="E921" s="1">
        <v>10296000</v>
      </c>
      <c r="F921" s="1">
        <v>1029600</v>
      </c>
      <c r="G921" s="1">
        <f t="shared" si="14"/>
        <v>51480000</v>
      </c>
    </row>
    <row r="922" spans="1:7" x14ac:dyDescent="0.15">
      <c r="A922" s="1">
        <v>920</v>
      </c>
      <c r="B922" s="1">
        <v>83</v>
      </c>
      <c r="C922" s="1">
        <v>7</v>
      </c>
      <c r="D922" s="1">
        <v>5155600</v>
      </c>
      <c r="E922" s="1">
        <v>10311200</v>
      </c>
      <c r="F922" s="1">
        <v>1031120</v>
      </c>
      <c r="G922" s="1">
        <f t="shared" si="14"/>
        <v>51556000</v>
      </c>
    </row>
    <row r="923" spans="1:7" x14ac:dyDescent="0.15">
      <c r="A923" s="1">
        <v>921</v>
      </c>
      <c r="B923" s="1">
        <v>83</v>
      </c>
      <c r="C923" s="1">
        <v>8</v>
      </c>
      <c r="D923" s="1">
        <v>5163200</v>
      </c>
      <c r="E923" s="1">
        <v>10326400</v>
      </c>
      <c r="F923" s="1">
        <v>1032640</v>
      </c>
      <c r="G923" s="1">
        <f t="shared" si="14"/>
        <v>51632000</v>
      </c>
    </row>
    <row r="924" spans="1:7" x14ac:dyDescent="0.15">
      <c r="A924" s="1">
        <v>922</v>
      </c>
      <c r="B924" s="1">
        <v>83</v>
      </c>
      <c r="C924" s="1">
        <v>9</v>
      </c>
      <c r="D924" s="1">
        <v>5170800</v>
      </c>
      <c r="E924" s="1">
        <v>10341600</v>
      </c>
      <c r="F924" s="1">
        <v>1034160</v>
      </c>
      <c r="G924" s="1">
        <f t="shared" si="14"/>
        <v>51708000</v>
      </c>
    </row>
    <row r="925" spans="1:7" x14ac:dyDescent="0.15">
      <c r="A925" s="1">
        <v>923</v>
      </c>
      <c r="B925" s="1">
        <v>83</v>
      </c>
      <c r="C925" s="1">
        <v>10</v>
      </c>
      <c r="D925" s="1">
        <v>5178400</v>
      </c>
      <c r="E925" s="1">
        <v>10356800</v>
      </c>
      <c r="F925" s="1">
        <v>1035680</v>
      </c>
      <c r="G925" s="1">
        <f t="shared" si="14"/>
        <v>51784000</v>
      </c>
    </row>
    <row r="926" spans="1:7" x14ac:dyDescent="0.15">
      <c r="A926" s="1">
        <v>924</v>
      </c>
      <c r="B926" s="1">
        <v>84</v>
      </c>
      <c r="C926" s="1">
        <v>0</v>
      </c>
      <c r="D926" s="1">
        <v>5186000</v>
      </c>
      <c r="E926" s="1">
        <v>10372000</v>
      </c>
      <c r="F926" s="1">
        <v>1037200</v>
      </c>
      <c r="G926" s="1">
        <f t="shared" si="14"/>
        <v>51860000</v>
      </c>
    </row>
    <row r="927" spans="1:7" x14ac:dyDescent="0.15">
      <c r="A927" s="1">
        <v>925</v>
      </c>
      <c r="B927" s="1">
        <v>84</v>
      </c>
      <c r="C927" s="1">
        <v>1</v>
      </c>
      <c r="D927" s="1">
        <v>5193600</v>
      </c>
      <c r="E927" s="1">
        <v>10387200</v>
      </c>
      <c r="F927" s="1">
        <v>1038720</v>
      </c>
      <c r="G927" s="1">
        <f t="shared" si="14"/>
        <v>51936000</v>
      </c>
    </row>
    <row r="928" spans="1:7" x14ac:dyDescent="0.15">
      <c r="A928" s="1">
        <v>926</v>
      </c>
      <c r="B928" s="1">
        <v>84</v>
      </c>
      <c r="C928" s="1">
        <v>2</v>
      </c>
      <c r="D928" s="1">
        <v>5201200</v>
      </c>
      <c r="E928" s="1">
        <v>10402400</v>
      </c>
      <c r="F928" s="1">
        <v>1040240</v>
      </c>
      <c r="G928" s="1">
        <f t="shared" si="14"/>
        <v>52012000</v>
      </c>
    </row>
    <row r="929" spans="1:7" x14ac:dyDescent="0.15">
      <c r="A929" s="1">
        <v>927</v>
      </c>
      <c r="B929" s="1">
        <v>84</v>
      </c>
      <c r="C929" s="1">
        <v>3</v>
      </c>
      <c r="D929" s="1">
        <v>5208800</v>
      </c>
      <c r="E929" s="1">
        <v>10417600</v>
      </c>
      <c r="F929" s="1">
        <v>1041760</v>
      </c>
      <c r="G929" s="1">
        <f t="shared" si="14"/>
        <v>52088000</v>
      </c>
    </row>
    <row r="930" spans="1:7" x14ac:dyDescent="0.15">
      <c r="A930" s="1">
        <v>928</v>
      </c>
      <c r="B930" s="1">
        <v>84</v>
      </c>
      <c r="C930" s="1">
        <v>4</v>
      </c>
      <c r="D930" s="1">
        <v>5216400</v>
      </c>
      <c r="E930" s="1">
        <v>10432800</v>
      </c>
      <c r="F930" s="1">
        <v>1043280</v>
      </c>
      <c r="G930" s="1">
        <f t="shared" si="14"/>
        <v>52164000</v>
      </c>
    </row>
    <row r="931" spans="1:7" x14ac:dyDescent="0.15">
      <c r="A931" s="1">
        <v>929</v>
      </c>
      <c r="B931" s="1">
        <v>84</v>
      </c>
      <c r="C931" s="1">
        <v>5</v>
      </c>
      <c r="D931" s="1">
        <v>5224000</v>
      </c>
      <c r="E931" s="1">
        <v>10448000</v>
      </c>
      <c r="F931" s="1">
        <v>1044800</v>
      </c>
      <c r="G931" s="1">
        <f t="shared" si="14"/>
        <v>52240000</v>
      </c>
    </row>
    <row r="932" spans="1:7" x14ac:dyDescent="0.15">
      <c r="A932" s="1">
        <v>930</v>
      </c>
      <c r="B932" s="1">
        <v>84</v>
      </c>
      <c r="C932" s="1">
        <v>6</v>
      </c>
      <c r="D932" s="1">
        <v>5231600</v>
      </c>
      <c r="E932" s="1">
        <v>10463200</v>
      </c>
      <c r="F932" s="1">
        <v>1046320</v>
      </c>
      <c r="G932" s="1">
        <f t="shared" si="14"/>
        <v>52316000</v>
      </c>
    </row>
    <row r="933" spans="1:7" x14ac:dyDescent="0.15">
      <c r="A933" s="1">
        <v>931</v>
      </c>
      <c r="B933" s="1">
        <v>84</v>
      </c>
      <c r="C933" s="1">
        <v>7</v>
      </c>
      <c r="D933" s="1">
        <v>5239200</v>
      </c>
      <c r="E933" s="1">
        <v>10478400</v>
      </c>
      <c r="F933" s="1">
        <v>1047840</v>
      </c>
      <c r="G933" s="1">
        <f t="shared" si="14"/>
        <v>52392000</v>
      </c>
    </row>
    <row r="934" spans="1:7" x14ac:dyDescent="0.15">
      <c r="A934" s="1">
        <v>932</v>
      </c>
      <c r="B934" s="1">
        <v>84</v>
      </c>
      <c r="C934" s="1">
        <v>8</v>
      </c>
      <c r="D934" s="1">
        <v>5246800</v>
      </c>
      <c r="E934" s="1">
        <v>10493600</v>
      </c>
      <c r="F934" s="1">
        <v>1049360</v>
      </c>
      <c r="G934" s="1">
        <f t="shared" si="14"/>
        <v>52468000</v>
      </c>
    </row>
    <row r="935" spans="1:7" x14ac:dyDescent="0.15">
      <c r="A935" s="1">
        <v>933</v>
      </c>
      <c r="B935" s="1">
        <v>84</v>
      </c>
      <c r="C935" s="1">
        <v>9</v>
      </c>
      <c r="D935" s="1">
        <v>5254400</v>
      </c>
      <c r="E935" s="1">
        <v>10508800</v>
      </c>
      <c r="F935" s="1">
        <v>1050880</v>
      </c>
      <c r="G935" s="1">
        <f t="shared" si="14"/>
        <v>52544000</v>
      </c>
    </row>
    <row r="936" spans="1:7" x14ac:dyDescent="0.15">
      <c r="A936" s="1">
        <v>934</v>
      </c>
      <c r="B936" s="1">
        <v>84</v>
      </c>
      <c r="C936" s="1">
        <v>10</v>
      </c>
      <c r="D936" s="1">
        <v>5262000</v>
      </c>
      <c r="E936" s="1">
        <v>10524000</v>
      </c>
      <c r="F936" s="1">
        <v>1052400</v>
      </c>
      <c r="G936" s="1">
        <f t="shared" si="14"/>
        <v>52620000</v>
      </c>
    </row>
    <row r="937" spans="1:7" x14ac:dyDescent="0.15">
      <c r="A937" s="1">
        <v>935</v>
      </c>
      <c r="B937" s="1">
        <v>85</v>
      </c>
      <c r="C937" s="1">
        <v>0</v>
      </c>
      <c r="D937" s="1">
        <v>5269600</v>
      </c>
      <c r="E937" s="1">
        <v>10539200</v>
      </c>
      <c r="F937" s="1">
        <v>1053920</v>
      </c>
      <c r="G937" s="1">
        <f t="shared" si="14"/>
        <v>52696000</v>
      </c>
    </row>
    <row r="938" spans="1:7" x14ac:dyDescent="0.15">
      <c r="A938" s="1">
        <v>936</v>
      </c>
      <c r="B938" s="1">
        <v>85</v>
      </c>
      <c r="C938" s="1">
        <v>1</v>
      </c>
      <c r="D938" s="1">
        <v>5277200</v>
      </c>
      <c r="E938" s="1">
        <v>10554400</v>
      </c>
      <c r="F938" s="1">
        <v>1055440</v>
      </c>
      <c r="G938" s="1">
        <f t="shared" si="14"/>
        <v>52772000</v>
      </c>
    </row>
    <row r="939" spans="1:7" x14ac:dyDescent="0.15">
      <c r="A939" s="1">
        <v>937</v>
      </c>
      <c r="B939" s="1">
        <v>85</v>
      </c>
      <c r="C939" s="1">
        <v>2</v>
      </c>
      <c r="D939" s="1">
        <v>5284800</v>
      </c>
      <c r="E939" s="1">
        <v>10569600</v>
      </c>
      <c r="F939" s="1">
        <v>1056960</v>
      </c>
      <c r="G939" s="1">
        <f t="shared" si="14"/>
        <v>52848000</v>
      </c>
    </row>
    <row r="940" spans="1:7" x14ac:dyDescent="0.15">
      <c r="A940" s="1">
        <v>938</v>
      </c>
      <c r="B940" s="1">
        <v>85</v>
      </c>
      <c r="C940" s="1">
        <v>3</v>
      </c>
      <c r="D940" s="1">
        <v>5292400</v>
      </c>
      <c r="E940" s="1">
        <v>10584800</v>
      </c>
      <c r="F940" s="1">
        <v>1058480</v>
      </c>
      <c r="G940" s="1">
        <f t="shared" si="14"/>
        <v>52924000</v>
      </c>
    </row>
    <row r="941" spans="1:7" x14ac:dyDescent="0.15">
      <c r="A941" s="1">
        <v>939</v>
      </c>
      <c r="B941" s="1">
        <v>85</v>
      </c>
      <c r="C941" s="1">
        <v>4</v>
      </c>
      <c r="D941" s="1">
        <v>5300000</v>
      </c>
      <c r="E941" s="1">
        <v>10600000</v>
      </c>
      <c r="F941" s="1">
        <v>1060000</v>
      </c>
      <c r="G941" s="1">
        <f t="shared" si="14"/>
        <v>53000000</v>
      </c>
    </row>
    <row r="942" spans="1:7" x14ac:dyDescent="0.15">
      <c r="A942" s="1">
        <v>940</v>
      </c>
      <c r="B942" s="1">
        <v>85</v>
      </c>
      <c r="C942" s="1">
        <v>5</v>
      </c>
      <c r="D942" s="1">
        <v>5307600</v>
      </c>
      <c r="E942" s="1">
        <v>10615200</v>
      </c>
      <c r="F942" s="1">
        <v>1061520</v>
      </c>
      <c r="G942" s="1">
        <f t="shared" si="14"/>
        <v>53076000</v>
      </c>
    </row>
    <row r="943" spans="1:7" x14ac:dyDescent="0.15">
      <c r="A943" s="1">
        <v>941</v>
      </c>
      <c r="B943" s="1">
        <v>85</v>
      </c>
      <c r="C943" s="1">
        <v>6</v>
      </c>
      <c r="D943" s="1">
        <v>5315200</v>
      </c>
      <c r="E943" s="1">
        <v>10630400</v>
      </c>
      <c r="F943" s="1">
        <v>1063040</v>
      </c>
      <c r="G943" s="1">
        <f t="shared" si="14"/>
        <v>53152000</v>
      </c>
    </row>
    <row r="944" spans="1:7" x14ac:dyDescent="0.15">
      <c r="A944" s="1">
        <v>942</v>
      </c>
      <c r="B944" s="1">
        <v>85</v>
      </c>
      <c r="C944" s="1">
        <v>7</v>
      </c>
      <c r="D944" s="1">
        <v>5322800</v>
      </c>
      <c r="E944" s="1">
        <v>10645600</v>
      </c>
      <c r="F944" s="1">
        <v>1064560</v>
      </c>
      <c r="G944" s="1">
        <f t="shared" si="14"/>
        <v>53228000</v>
      </c>
    </row>
    <row r="945" spans="1:7" x14ac:dyDescent="0.15">
      <c r="A945" s="1">
        <v>943</v>
      </c>
      <c r="B945" s="1">
        <v>85</v>
      </c>
      <c r="C945" s="1">
        <v>8</v>
      </c>
      <c r="D945" s="1">
        <v>5330400</v>
      </c>
      <c r="E945" s="1">
        <v>10660800</v>
      </c>
      <c r="F945" s="1">
        <v>1066080</v>
      </c>
      <c r="G945" s="1">
        <f t="shared" si="14"/>
        <v>53304000</v>
      </c>
    </row>
    <row r="946" spans="1:7" x14ac:dyDescent="0.15">
      <c r="A946" s="1">
        <v>944</v>
      </c>
      <c r="B946" s="1">
        <v>85</v>
      </c>
      <c r="C946" s="1">
        <v>9</v>
      </c>
      <c r="D946" s="1">
        <v>5338000</v>
      </c>
      <c r="E946" s="1">
        <v>10676000</v>
      </c>
      <c r="F946" s="1">
        <v>1067600</v>
      </c>
      <c r="G946" s="1">
        <f t="shared" si="14"/>
        <v>53380000</v>
      </c>
    </row>
    <row r="947" spans="1:7" x14ac:dyDescent="0.15">
      <c r="A947" s="1">
        <v>945</v>
      </c>
      <c r="B947" s="1">
        <v>85</v>
      </c>
      <c r="C947" s="1">
        <v>10</v>
      </c>
      <c r="D947" s="1">
        <v>5345600</v>
      </c>
      <c r="E947" s="1">
        <v>10691200</v>
      </c>
      <c r="F947" s="1">
        <v>1069120</v>
      </c>
      <c r="G947" s="1">
        <f t="shared" si="14"/>
        <v>53456000</v>
      </c>
    </row>
    <row r="948" spans="1:7" x14ac:dyDescent="0.15">
      <c r="A948" s="1">
        <v>946</v>
      </c>
      <c r="B948" s="1">
        <v>86</v>
      </c>
      <c r="C948" s="1">
        <v>0</v>
      </c>
      <c r="D948" s="1">
        <v>5353200</v>
      </c>
      <c r="E948" s="1">
        <v>10706400</v>
      </c>
      <c r="F948" s="1">
        <v>1070640</v>
      </c>
      <c r="G948" s="1">
        <f t="shared" si="14"/>
        <v>53532000</v>
      </c>
    </row>
    <row r="949" spans="1:7" x14ac:dyDescent="0.15">
      <c r="A949" s="1">
        <v>947</v>
      </c>
      <c r="B949" s="1">
        <v>86</v>
      </c>
      <c r="C949" s="1">
        <v>1</v>
      </c>
      <c r="D949" s="1">
        <v>5360800</v>
      </c>
      <c r="E949" s="1">
        <v>10721600</v>
      </c>
      <c r="F949" s="1">
        <v>1072160</v>
      </c>
      <c r="G949" s="1">
        <f t="shared" si="14"/>
        <v>53608000</v>
      </c>
    </row>
    <row r="950" spans="1:7" x14ac:dyDescent="0.15">
      <c r="A950" s="1">
        <v>948</v>
      </c>
      <c r="B950" s="1">
        <v>86</v>
      </c>
      <c r="C950" s="1">
        <v>2</v>
      </c>
      <c r="D950" s="1">
        <v>5368400</v>
      </c>
      <c r="E950" s="1">
        <v>10736800</v>
      </c>
      <c r="F950" s="1">
        <v>1073680</v>
      </c>
      <c r="G950" s="1">
        <f t="shared" si="14"/>
        <v>53684000</v>
      </c>
    </row>
    <row r="951" spans="1:7" x14ac:dyDescent="0.15">
      <c r="A951" s="1">
        <v>949</v>
      </c>
      <c r="B951" s="1">
        <v>86</v>
      </c>
      <c r="C951" s="1">
        <v>3</v>
      </c>
      <c r="D951" s="1">
        <v>5376000</v>
      </c>
      <c r="E951" s="1">
        <v>10752000</v>
      </c>
      <c r="F951" s="1">
        <v>1075200</v>
      </c>
      <c r="G951" s="1">
        <f t="shared" si="14"/>
        <v>53760000</v>
      </c>
    </row>
    <row r="952" spans="1:7" x14ac:dyDescent="0.15">
      <c r="A952" s="1">
        <v>950</v>
      </c>
      <c r="B952" s="1">
        <v>86</v>
      </c>
      <c r="C952" s="1">
        <v>4</v>
      </c>
      <c r="D952" s="1">
        <v>5383600</v>
      </c>
      <c r="E952" s="1">
        <v>10767200</v>
      </c>
      <c r="F952" s="1">
        <v>1076720</v>
      </c>
      <c r="G952" s="1">
        <f t="shared" si="14"/>
        <v>53836000</v>
      </c>
    </row>
    <row r="953" spans="1:7" x14ac:dyDescent="0.15">
      <c r="A953" s="1">
        <v>951</v>
      </c>
      <c r="B953" s="1">
        <v>86</v>
      </c>
      <c r="C953" s="1">
        <v>5</v>
      </c>
      <c r="D953" s="1">
        <v>5391200</v>
      </c>
      <c r="E953" s="1">
        <v>10782400</v>
      </c>
      <c r="F953" s="1">
        <v>1078240</v>
      </c>
      <c r="G953" s="1">
        <f t="shared" si="14"/>
        <v>53912000</v>
      </c>
    </row>
    <row r="954" spans="1:7" x14ac:dyDescent="0.15">
      <c r="A954" s="1">
        <v>952</v>
      </c>
      <c r="B954" s="1">
        <v>86</v>
      </c>
      <c r="C954" s="1">
        <v>6</v>
      </c>
      <c r="D954" s="1">
        <v>5398800</v>
      </c>
      <c r="E954" s="1">
        <v>10797600</v>
      </c>
      <c r="F954" s="1">
        <v>1079760</v>
      </c>
      <c r="G954" s="1">
        <f t="shared" si="14"/>
        <v>53988000</v>
      </c>
    </row>
    <row r="955" spans="1:7" x14ac:dyDescent="0.15">
      <c r="A955" s="1">
        <v>953</v>
      </c>
      <c r="B955" s="1">
        <v>86</v>
      </c>
      <c r="C955" s="1">
        <v>7</v>
      </c>
      <c r="D955" s="1">
        <v>5406400</v>
      </c>
      <c r="E955" s="1">
        <v>10812800</v>
      </c>
      <c r="F955" s="1">
        <v>1081280</v>
      </c>
      <c r="G955" s="1">
        <f t="shared" si="14"/>
        <v>54064000</v>
      </c>
    </row>
    <row r="956" spans="1:7" x14ac:dyDescent="0.15">
      <c r="A956" s="1">
        <v>954</v>
      </c>
      <c r="B956" s="1">
        <v>86</v>
      </c>
      <c r="C956" s="1">
        <v>8</v>
      </c>
      <c r="D956" s="1">
        <v>5414000</v>
      </c>
      <c r="E956" s="1">
        <v>10828000</v>
      </c>
      <c r="F956" s="1">
        <v>1082800</v>
      </c>
      <c r="G956" s="1">
        <f t="shared" si="14"/>
        <v>54140000</v>
      </c>
    </row>
    <row r="957" spans="1:7" x14ac:dyDescent="0.15">
      <c r="A957" s="1">
        <v>955</v>
      </c>
      <c r="B957" s="1">
        <v>86</v>
      </c>
      <c r="C957" s="1">
        <v>9</v>
      </c>
      <c r="D957" s="1">
        <v>5421600</v>
      </c>
      <c r="E957" s="1">
        <v>10843200</v>
      </c>
      <c r="F957" s="1">
        <v>1084320</v>
      </c>
      <c r="G957" s="1">
        <f t="shared" si="14"/>
        <v>54216000</v>
      </c>
    </row>
    <row r="958" spans="1:7" x14ac:dyDescent="0.15">
      <c r="A958" s="1">
        <v>956</v>
      </c>
      <c r="B958" s="1">
        <v>86</v>
      </c>
      <c r="C958" s="1">
        <v>10</v>
      </c>
      <c r="D958" s="1">
        <v>5429200</v>
      </c>
      <c r="E958" s="1">
        <v>10858400</v>
      </c>
      <c r="F958" s="1">
        <v>1085840</v>
      </c>
      <c r="G958" s="1">
        <f t="shared" si="14"/>
        <v>54292000</v>
      </c>
    </row>
    <row r="959" spans="1:7" x14ac:dyDescent="0.15">
      <c r="A959" s="1">
        <v>957</v>
      </c>
      <c r="B959" s="1">
        <v>87</v>
      </c>
      <c r="C959" s="1">
        <v>0</v>
      </c>
      <c r="D959" s="1">
        <v>5436800</v>
      </c>
      <c r="E959" s="1">
        <v>10873600</v>
      </c>
      <c r="F959" s="1">
        <v>1087360</v>
      </c>
      <c r="G959" s="1">
        <f t="shared" si="14"/>
        <v>54368000</v>
      </c>
    </row>
    <row r="960" spans="1:7" x14ac:dyDescent="0.15">
      <c r="A960" s="1">
        <v>958</v>
      </c>
      <c r="B960" s="1">
        <v>87</v>
      </c>
      <c r="C960" s="1">
        <v>1</v>
      </c>
      <c r="D960" s="1">
        <v>5444400</v>
      </c>
      <c r="E960" s="1">
        <v>10888800</v>
      </c>
      <c r="F960" s="1">
        <v>1088880</v>
      </c>
      <c r="G960" s="1">
        <f t="shared" si="14"/>
        <v>54444000</v>
      </c>
    </row>
    <row r="961" spans="1:7" x14ac:dyDescent="0.15">
      <c r="A961" s="1">
        <v>959</v>
      </c>
      <c r="B961" s="1">
        <v>87</v>
      </c>
      <c r="C961" s="1">
        <v>2</v>
      </c>
      <c r="D961" s="1">
        <v>5452000</v>
      </c>
      <c r="E961" s="1">
        <v>10904000</v>
      </c>
      <c r="F961" s="1">
        <v>1090400</v>
      </c>
      <c r="G961" s="1">
        <f t="shared" si="14"/>
        <v>54520000</v>
      </c>
    </row>
    <row r="962" spans="1:7" x14ac:dyDescent="0.15">
      <c r="A962" s="1">
        <v>960</v>
      </c>
      <c r="B962" s="1">
        <v>87</v>
      </c>
      <c r="C962" s="1">
        <v>3</v>
      </c>
      <c r="D962" s="1">
        <v>5459600</v>
      </c>
      <c r="E962" s="1">
        <v>10919200</v>
      </c>
      <c r="F962" s="1">
        <v>1091920</v>
      </c>
      <c r="G962" s="1">
        <f t="shared" si="14"/>
        <v>54596000</v>
      </c>
    </row>
    <row r="963" spans="1:7" x14ac:dyDescent="0.15">
      <c r="A963" s="1">
        <v>961</v>
      </c>
      <c r="B963" s="1">
        <v>87</v>
      </c>
      <c r="C963" s="1">
        <v>4</v>
      </c>
      <c r="D963" s="1">
        <v>5467200</v>
      </c>
      <c r="E963" s="1">
        <v>10934400</v>
      </c>
      <c r="F963" s="1">
        <v>1093440</v>
      </c>
      <c r="G963" s="1">
        <f t="shared" ref="G963:G992" si="15">IFERROR(D963/F963*E963,0)</f>
        <v>54672000</v>
      </c>
    </row>
    <row r="964" spans="1:7" x14ac:dyDescent="0.15">
      <c r="A964" s="1">
        <v>962</v>
      </c>
      <c r="B964" s="1">
        <v>87</v>
      </c>
      <c r="C964" s="1">
        <v>5</v>
      </c>
      <c r="D964" s="1">
        <v>5474800</v>
      </c>
      <c r="E964" s="1">
        <v>10949600</v>
      </c>
      <c r="F964" s="1">
        <v>1094960</v>
      </c>
      <c r="G964" s="1">
        <f t="shared" si="15"/>
        <v>54748000</v>
      </c>
    </row>
    <row r="965" spans="1:7" x14ac:dyDescent="0.15">
      <c r="A965" s="1">
        <v>963</v>
      </c>
      <c r="B965" s="1">
        <v>87</v>
      </c>
      <c r="C965" s="1">
        <v>6</v>
      </c>
      <c r="D965" s="1">
        <v>5482400</v>
      </c>
      <c r="E965" s="1">
        <v>10964800</v>
      </c>
      <c r="F965" s="1">
        <v>1096480</v>
      </c>
      <c r="G965" s="1">
        <f t="shared" si="15"/>
        <v>54824000</v>
      </c>
    </row>
    <row r="966" spans="1:7" x14ac:dyDescent="0.15">
      <c r="A966" s="1">
        <v>964</v>
      </c>
      <c r="B966" s="1">
        <v>87</v>
      </c>
      <c r="C966" s="1">
        <v>7</v>
      </c>
      <c r="D966" s="1">
        <v>5490000</v>
      </c>
      <c r="E966" s="1">
        <v>10980000</v>
      </c>
      <c r="F966" s="1">
        <v>1098000</v>
      </c>
      <c r="G966" s="1">
        <f t="shared" si="15"/>
        <v>54900000</v>
      </c>
    </row>
    <row r="967" spans="1:7" x14ac:dyDescent="0.15">
      <c r="A967" s="1">
        <v>965</v>
      </c>
      <c r="B967" s="1">
        <v>87</v>
      </c>
      <c r="C967" s="1">
        <v>8</v>
      </c>
      <c r="D967" s="1">
        <v>5497600</v>
      </c>
      <c r="E967" s="1">
        <v>10995200</v>
      </c>
      <c r="F967" s="1">
        <v>1099520</v>
      </c>
      <c r="G967" s="1">
        <f t="shared" si="15"/>
        <v>54976000</v>
      </c>
    </row>
    <row r="968" spans="1:7" x14ac:dyDescent="0.15">
      <c r="A968" s="1">
        <v>966</v>
      </c>
      <c r="B968" s="1">
        <v>87</v>
      </c>
      <c r="C968" s="1">
        <v>9</v>
      </c>
      <c r="D968" s="1">
        <v>5505200</v>
      </c>
      <c r="E968" s="1">
        <v>11010400</v>
      </c>
      <c r="F968" s="1">
        <v>1101040</v>
      </c>
      <c r="G968" s="1">
        <f t="shared" si="15"/>
        <v>55052000</v>
      </c>
    </row>
    <row r="969" spans="1:7" x14ac:dyDescent="0.15">
      <c r="A969" s="1">
        <v>967</v>
      </c>
      <c r="B969" s="1">
        <v>87</v>
      </c>
      <c r="C969" s="1">
        <v>10</v>
      </c>
      <c r="D969" s="1">
        <v>5512800</v>
      </c>
      <c r="E969" s="1">
        <v>11025600</v>
      </c>
      <c r="F969" s="1">
        <v>1102560</v>
      </c>
      <c r="G969" s="1">
        <f t="shared" si="15"/>
        <v>55128000</v>
      </c>
    </row>
    <row r="970" spans="1:7" x14ac:dyDescent="0.15">
      <c r="A970" s="1">
        <v>968</v>
      </c>
      <c r="B970" s="1">
        <v>88</v>
      </c>
      <c r="C970" s="1">
        <v>0</v>
      </c>
      <c r="D970" s="1">
        <v>5520400</v>
      </c>
      <c r="E970" s="1">
        <v>11040800</v>
      </c>
      <c r="F970" s="1">
        <v>1104080</v>
      </c>
      <c r="G970" s="1">
        <f t="shared" si="15"/>
        <v>55204000</v>
      </c>
    </row>
    <row r="971" spans="1:7" x14ac:dyDescent="0.15">
      <c r="A971" s="1">
        <v>969</v>
      </c>
      <c r="B971" s="1">
        <v>88</v>
      </c>
      <c r="C971" s="1">
        <v>1</v>
      </c>
      <c r="D971" s="1">
        <v>5528000</v>
      </c>
      <c r="E971" s="1">
        <v>11056000</v>
      </c>
      <c r="F971" s="1">
        <v>1105600</v>
      </c>
      <c r="G971" s="1">
        <f t="shared" si="15"/>
        <v>55280000</v>
      </c>
    </row>
    <row r="972" spans="1:7" x14ac:dyDescent="0.15">
      <c r="A972" s="1">
        <v>970</v>
      </c>
      <c r="B972" s="1">
        <v>88</v>
      </c>
      <c r="C972" s="1">
        <v>2</v>
      </c>
      <c r="D972" s="1">
        <v>5535600</v>
      </c>
      <c r="E972" s="1">
        <v>11071200</v>
      </c>
      <c r="F972" s="1">
        <v>1107120</v>
      </c>
      <c r="G972" s="1">
        <f t="shared" si="15"/>
        <v>55356000</v>
      </c>
    </row>
    <row r="973" spans="1:7" x14ac:dyDescent="0.15">
      <c r="A973" s="1">
        <v>971</v>
      </c>
      <c r="B973" s="1">
        <v>88</v>
      </c>
      <c r="C973" s="1">
        <v>3</v>
      </c>
      <c r="D973" s="1">
        <v>5543200</v>
      </c>
      <c r="E973" s="1">
        <v>11086400</v>
      </c>
      <c r="F973" s="1">
        <v>1108640</v>
      </c>
      <c r="G973" s="1">
        <f t="shared" si="15"/>
        <v>55432000</v>
      </c>
    </row>
    <row r="974" spans="1:7" x14ac:dyDescent="0.15">
      <c r="A974" s="1">
        <v>972</v>
      </c>
      <c r="B974" s="1">
        <v>88</v>
      </c>
      <c r="C974" s="1">
        <v>4</v>
      </c>
      <c r="D974" s="1">
        <v>5550800</v>
      </c>
      <c r="E974" s="1">
        <v>11101600</v>
      </c>
      <c r="F974" s="1">
        <v>1110160</v>
      </c>
      <c r="G974" s="1">
        <f t="shared" si="15"/>
        <v>55508000</v>
      </c>
    </row>
    <row r="975" spans="1:7" x14ac:dyDescent="0.15">
      <c r="A975" s="1">
        <v>973</v>
      </c>
      <c r="B975" s="1">
        <v>88</v>
      </c>
      <c r="C975" s="1">
        <v>5</v>
      </c>
      <c r="D975" s="1">
        <v>5558400</v>
      </c>
      <c r="E975" s="1">
        <v>11116800</v>
      </c>
      <c r="F975" s="1">
        <v>1111680</v>
      </c>
      <c r="G975" s="1">
        <f t="shared" si="15"/>
        <v>55584000</v>
      </c>
    </row>
    <row r="976" spans="1:7" x14ac:dyDescent="0.15">
      <c r="A976" s="1">
        <v>974</v>
      </c>
      <c r="B976" s="1">
        <v>88</v>
      </c>
      <c r="C976" s="1">
        <v>6</v>
      </c>
      <c r="D976" s="1">
        <v>5566000</v>
      </c>
      <c r="E976" s="1">
        <v>11132000</v>
      </c>
      <c r="F976" s="1">
        <v>1113200</v>
      </c>
      <c r="G976" s="1">
        <f t="shared" si="15"/>
        <v>55660000</v>
      </c>
    </row>
    <row r="977" spans="1:7" x14ac:dyDescent="0.15">
      <c r="A977" s="1">
        <v>975</v>
      </c>
      <c r="B977" s="1">
        <v>88</v>
      </c>
      <c r="C977" s="1">
        <v>7</v>
      </c>
      <c r="D977" s="1">
        <v>5573600</v>
      </c>
      <c r="E977" s="1">
        <v>11147200</v>
      </c>
      <c r="F977" s="1">
        <v>1114720</v>
      </c>
      <c r="G977" s="1">
        <f t="shared" si="15"/>
        <v>55736000</v>
      </c>
    </row>
    <row r="978" spans="1:7" x14ac:dyDescent="0.15">
      <c r="A978" s="1">
        <v>976</v>
      </c>
      <c r="B978" s="1">
        <v>88</v>
      </c>
      <c r="C978" s="1">
        <v>8</v>
      </c>
      <c r="D978" s="1">
        <v>5581200</v>
      </c>
      <c r="E978" s="1">
        <v>11162400</v>
      </c>
      <c r="F978" s="1">
        <v>1116240</v>
      </c>
      <c r="G978" s="1">
        <f t="shared" si="15"/>
        <v>55812000</v>
      </c>
    </row>
    <row r="979" spans="1:7" x14ac:dyDescent="0.15">
      <c r="A979" s="1">
        <v>977</v>
      </c>
      <c r="B979" s="1">
        <v>88</v>
      </c>
      <c r="C979" s="1">
        <v>9</v>
      </c>
      <c r="D979" s="1">
        <v>5588800</v>
      </c>
      <c r="E979" s="1">
        <v>11177600</v>
      </c>
      <c r="F979" s="1">
        <v>1117760</v>
      </c>
      <c r="G979" s="1">
        <f t="shared" si="15"/>
        <v>55888000</v>
      </c>
    </row>
    <row r="980" spans="1:7" x14ac:dyDescent="0.15">
      <c r="A980" s="1">
        <v>978</v>
      </c>
      <c r="B980" s="1">
        <v>88</v>
      </c>
      <c r="C980" s="1">
        <v>10</v>
      </c>
      <c r="D980" s="1">
        <v>5596400</v>
      </c>
      <c r="E980" s="1">
        <v>11192800</v>
      </c>
      <c r="F980" s="1">
        <v>1119280</v>
      </c>
      <c r="G980" s="1">
        <f t="shared" si="15"/>
        <v>55964000</v>
      </c>
    </row>
    <row r="981" spans="1:7" x14ac:dyDescent="0.15">
      <c r="A981" s="1">
        <v>979</v>
      </c>
      <c r="B981" s="1">
        <v>89</v>
      </c>
      <c r="C981" s="1">
        <v>0</v>
      </c>
      <c r="D981" s="1">
        <v>5604000</v>
      </c>
      <c r="E981" s="1">
        <v>11208000</v>
      </c>
      <c r="F981" s="1">
        <v>1120800</v>
      </c>
      <c r="G981" s="1">
        <f t="shared" si="15"/>
        <v>56040000</v>
      </c>
    </row>
    <row r="982" spans="1:7" x14ac:dyDescent="0.15">
      <c r="A982" s="1">
        <v>980</v>
      </c>
      <c r="B982" s="1">
        <v>89</v>
      </c>
      <c r="C982" s="1">
        <v>1</v>
      </c>
      <c r="D982" s="1">
        <v>5611600</v>
      </c>
      <c r="E982" s="1">
        <v>11223200</v>
      </c>
      <c r="F982" s="1">
        <v>1122320</v>
      </c>
      <c r="G982" s="1">
        <f t="shared" si="15"/>
        <v>56116000</v>
      </c>
    </row>
    <row r="983" spans="1:7" x14ac:dyDescent="0.15">
      <c r="A983" s="1">
        <v>981</v>
      </c>
      <c r="B983" s="1">
        <v>89</v>
      </c>
      <c r="C983" s="1">
        <v>2</v>
      </c>
      <c r="D983" s="1">
        <v>5619200</v>
      </c>
      <c r="E983" s="1">
        <v>11238400</v>
      </c>
      <c r="F983" s="1">
        <v>1123840</v>
      </c>
      <c r="G983" s="1">
        <f t="shared" si="15"/>
        <v>56192000</v>
      </c>
    </row>
    <row r="984" spans="1:7" x14ac:dyDescent="0.15">
      <c r="A984" s="1">
        <v>982</v>
      </c>
      <c r="B984" s="1">
        <v>89</v>
      </c>
      <c r="C984" s="1">
        <v>3</v>
      </c>
      <c r="D984" s="1">
        <v>5626800</v>
      </c>
      <c r="E984" s="1">
        <v>11253600</v>
      </c>
      <c r="F984" s="1">
        <v>1125360</v>
      </c>
      <c r="G984" s="1">
        <f t="shared" si="15"/>
        <v>56268000</v>
      </c>
    </row>
    <row r="985" spans="1:7" x14ac:dyDescent="0.15">
      <c r="A985" s="1">
        <v>983</v>
      </c>
      <c r="B985" s="1">
        <v>89</v>
      </c>
      <c r="C985" s="1">
        <v>4</v>
      </c>
      <c r="D985" s="1">
        <v>5634400</v>
      </c>
      <c r="E985" s="1">
        <v>11268800</v>
      </c>
      <c r="F985" s="1">
        <v>1126880</v>
      </c>
      <c r="G985" s="1">
        <f t="shared" si="15"/>
        <v>56344000</v>
      </c>
    </row>
    <row r="986" spans="1:7" x14ac:dyDescent="0.15">
      <c r="A986" s="1">
        <v>984</v>
      </c>
      <c r="B986" s="1">
        <v>89</v>
      </c>
      <c r="C986" s="1">
        <v>5</v>
      </c>
      <c r="D986" s="1">
        <v>5642000</v>
      </c>
      <c r="E986" s="1">
        <v>11284000</v>
      </c>
      <c r="F986" s="1">
        <v>1128400</v>
      </c>
      <c r="G986" s="1">
        <f t="shared" si="15"/>
        <v>56420000</v>
      </c>
    </row>
    <row r="987" spans="1:7" x14ac:dyDescent="0.15">
      <c r="A987" s="1">
        <v>985</v>
      </c>
      <c r="B987" s="1">
        <v>89</v>
      </c>
      <c r="C987" s="1">
        <v>6</v>
      </c>
      <c r="D987" s="1">
        <v>5649600</v>
      </c>
      <c r="E987" s="1">
        <v>11299200</v>
      </c>
      <c r="F987" s="1">
        <v>1129920</v>
      </c>
      <c r="G987" s="1">
        <f t="shared" si="15"/>
        <v>56496000</v>
      </c>
    </row>
    <row r="988" spans="1:7" x14ac:dyDescent="0.15">
      <c r="A988" s="1">
        <v>986</v>
      </c>
      <c r="B988" s="1">
        <v>89</v>
      </c>
      <c r="C988" s="1">
        <v>7</v>
      </c>
      <c r="D988" s="1">
        <v>5657200</v>
      </c>
      <c r="E988" s="1">
        <v>11314400</v>
      </c>
      <c r="F988" s="1">
        <v>1131440</v>
      </c>
      <c r="G988" s="1">
        <f t="shared" si="15"/>
        <v>56572000</v>
      </c>
    </row>
    <row r="989" spans="1:7" x14ac:dyDescent="0.15">
      <c r="A989" s="1">
        <v>987</v>
      </c>
      <c r="B989" s="1">
        <v>89</v>
      </c>
      <c r="C989" s="1">
        <v>8</v>
      </c>
      <c r="D989" s="1">
        <v>5664800</v>
      </c>
      <c r="E989" s="1">
        <v>11329600</v>
      </c>
      <c r="F989" s="1">
        <v>1132960</v>
      </c>
      <c r="G989" s="1">
        <f t="shared" si="15"/>
        <v>56648000</v>
      </c>
    </row>
    <row r="990" spans="1:7" x14ac:dyDescent="0.15">
      <c r="A990" s="1">
        <v>988</v>
      </c>
      <c r="B990" s="1">
        <v>89</v>
      </c>
      <c r="C990" s="1">
        <v>9</v>
      </c>
      <c r="D990" s="1">
        <v>5672400</v>
      </c>
      <c r="E990" s="1">
        <v>11344800</v>
      </c>
      <c r="F990" s="1">
        <v>1134480</v>
      </c>
      <c r="G990" s="1">
        <f t="shared" si="15"/>
        <v>56724000</v>
      </c>
    </row>
    <row r="991" spans="1:7" x14ac:dyDescent="0.15">
      <c r="A991" s="1">
        <v>989</v>
      </c>
      <c r="B991" s="1">
        <v>89</v>
      </c>
      <c r="C991" s="1">
        <v>10</v>
      </c>
      <c r="D991" s="1">
        <v>5680000</v>
      </c>
      <c r="E991" s="1">
        <v>11360000</v>
      </c>
      <c r="F991" s="1">
        <v>1136000</v>
      </c>
      <c r="G991" s="1">
        <f t="shared" si="15"/>
        <v>56800000</v>
      </c>
    </row>
    <row r="992" spans="1:7" x14ac:dyDescent="0.15">
      <c r="A992" s="1">
        <v>990</v>
      </c>
      <c r="B992" s="1">
        <v>90</v>
      </c>
      <c r="C992" s="1">
        <v>0</v>
      </c>
      <c r="D992" s="1">
        <v>0</v>
      </c>
      <c r="E992" s="1">
        <v>0</v>
      </c>
      <c r="F992" s="1">
        <v>0</v>
      </c>
      <c r="G992" s="1">
        <f t="shared" si="15"/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832"/>
  <sheetViews>
    <sheetView workbookViewId="0"/>
  </sheetViews>
  <sheetFormatPr defaultRowHeight="13.5" x14ac:dyDescent="0.15"/>
  <cols>
    <col min="1" max="1" width="9" style="1"/>
    <col min="2" max="2" width="13.125" style="1" bestFit="1" customWidth="1"/>
    <col min="3" max="3" width="11" style="1" bestFit="1" customWidth="1"/>
    <col min="4" max="16384" width="9" style="1"/>
  </cols>
  <sheetData>
    <row r="1" spans="1:8" x14ac:dyDescent="0.15">
      <c r="A1" s="20" t="s">
        <v>13272</v>
      </c>
      <c r="B1" s="21" t="s">
        <v>13273</v>
      </c>
      <c r="C1" s="21" t="s">
        <v>13274</v>
      </c>
      <c r="G1" s="1" t="s">
        <v>13035</v>
      </c>
    </row>
    <row r="2" spans="1:8" x14ac:dyDescent="0.15">
      <c r="A2" s="1">
        <v>0</v>
      </c>
      <c r="B2" s="1">
        <v>200004</v>
      </c>
      <c r="C2" s="1">
        <v>10</v>
      </c>
      <c r="E2" s="32" t="s">
        <v>13275</v>
      </c>
      <c r="F2" s="32" t="s">
        <v>14914</v>
      </c>
      <c r="G2" s="32" t="s">
        <v>13270</v>
      </c>
      <c r="H2" s="32" t="s">
        <v>13271</v>
      </c>
    </row>
    <row r="3" spans="1:8" x14ac:dyDescent="0.15">
      <c r="A3" s="1">
        <v>1</v>
      </c>
      <c r="B3" s="1">
        <v>200004</v>
      </c>
      <c r="C3" s="1">
        <v>10</v>
      </c>
      <c r="E3" s="1">
        <v>200004</v>
      </c>
      <c r="F3" s="14" t="str">
        <f>INDEX([2]物品基础表!$A:$A,MATCH(E3,[2]物品基础表!$B:$B,0))</f>
        <v>经脉丹</v>
      </c>
      <c r="G3" s="1">
        <f>SUM(C2:C832)</f>
        <v>8310</v>
      </c>
      <c r="H3" s="1">
        <f>G3*3</f>
        <v>24930</v>
      </c>
    </row>
    <row r="4" spans="1:8" x14ac:dyDescent="0.15">
      <c r="A4" s="1">
        <v>2</v>
      </c>
      <c r="B4" s="1">
        <v>200004</v>
      </c>
      <c r="C4" s="1">
        <v>10</v>
      </c>
    </row>
    <row r="5" spans="1:8" x14ac:dyDescent="0.15">
      <c r="A5" s="1">
        <v>3</v>
      </c>
      <c r="B5" s="1">
        <v>200004</v>
      </c>
      <c r="C5" s="1">
        <v>10</v>
      </c>
    </row>
    <row r="6" spans="1:8" x14ac:dyDescent="0.15">
      <c r="A6" s="1">
        <v>4</v>
      </c>
      <c r="B6" s="1">
        <v>200004</v>
      </c>
      <c r="C6" s="1">
        <v>10</v>
      </c>
    </row>
    <row r="7" spans="1:8" x14ac:dyDescent="0.15">
      <c r="A7" s="1">
        <v>5</v>
      </c>
      <c r="B7" s="1">
        <v>200004</v>
      </c>
      <c r="C7" s="1">
        <v>10</v>
      </c>
    </row>
    <row r="8" spans="1:8" x14ac:dyDescent="0.15">
      <c r="A8" s="1">
        <v>6</v>
      </c>
      <c r="B8" s="1">
        <v>200004</v>
      </c>
      <c r="C8" s="1">
        <v>10</v>
      </c>
    </row>
    <row r="9" spans="1:8" x14ac:dyDescent="0.15">
      <c r="A9" s="1">
        <v>7</v>
      </c>
      <c r="B9" s="1">
        <v>200004</v>
      </c>
      <c r="C9" s="1">
        <v>10</v>
      </c>
    </row>
    <row r="10" spans="1:8" x14ac:dyDescent="0.15">
      <c r="A10" s="1">
        <v>8</v>
      </c>
      <c r="B10" s="1">
        <v>200004</v>
      </c>
      <c r="C10" s="1">
        <v>10</v>
      </c>
    </row>
    <row r="11" spans="1:8" x14ac:dyDescent="0.15">
      <c r="A11" s="1">
        <v>9</v>
      </c>
      <c r="B11" s="1">
        <v>200004</v>
      </c>
      <c r="C11" s="1">
        <v>10</v>
      </c>
    </row>
    <row r="12" spans="1:8" x14ac:dyDescent="0.15">
      <c r="A12" s="1">
        <v>10</v>
      </c>
      <c r="B12" s="1">
        <v>200004</v>
      </c>
      <c r="C12" s="1">
        <v>10</v>
      </c>
    </row>
    <row r="13" spans="1:8" x14ac:dyDescent="0.15">
      <c r="A13" s="1">
        <v>11</v>
      </c>
      <c r="B13" s="1">
        <v>200004</v>
      </c>
      <c r="C13" s="1">
        <v>10</v>
      </c>
    </row>
    <row r="14" spans="1:8" x14ac:dyDescent="0.15">
      <c r="A14" s="1">
        <v>12</v>
      </c>
      <c r="B14" s="1">
        <v>200004</v>
      </c>
      <c r="C14" s="1">
        <v>10</v>
      </c>
    </row>
    <row r="15" spans="1:8" x14ac:dyDescent="0.15">
      <c r="A15" s="1">
        <v>13</v>
      </c>
      <c r="B15" s="1">
        <v>200004</v>
      </c>
      <c r="C15" s="1">
        <v>10</v>
      </c>
    </row>
    <row r="16" spans="1:8" x14ac:dyDescent="0.15">
      <c r="A16" s="1">
        <v>14</v>
      </c>
      <c r="B16" s="1">
        <v>200004</v>
      </c>
      <c r="C16" s="1">
        <v>10</v>
      </c>
    </row>
    <row r="17" spans="1:3" x14ac:dyDescent="0.15">
      <c r="A17" s="1">
        <v>15</v>
      </c>
      <c r="B17" s="1">
        <v>200004</v>
      </c>
      <c r="C17" s="1">
        <v>10</v>
      </c>
    </row>
    <row r="18" spans="1:3" x14ac:dyDescent="0.15">
      <c r="A18" s="1">
        <v>16</v>
      </c>
      <c r="B18" s="1">
        <v>200004</v>
      </c>
      <c r="C18" s="1">
        <v>10</v>
      </c>
    </row>
    <row r="19" spans="1:3" x14ac:dyDescent="0.15">
      <c r="A19" s="1">
        <v>17</v>
      </c>
      <c r="B19" s="1">
        <v>200004</v>
      </c>
      <c r="C19" s="1">
        <v>10</v>
      </c>
    </row>
    <row r="20" spans="1:3" x14ac:dyDescent="0.15">
      <c r="A20" s="1">
        <v>18</v>
      </c>
      <c r="B20" s="1">
        <v>200004</v>
      </c>
      <c r="C20" s="1">
        <v>10</v>
      </c>
    </row>
    <row r="21" spans="1:3" x14ac:dyDescent="0.15">
      <c r="A21" s="1">
        <v>19</v>
      </c>
      <c r="B21" s="1">
        <v>200004</v>
      </c>
      <c r="C21" s="1">
        <v>10</v>
      </c>
    </row>
    <row r="22" spans="1:3" x14ac:dyDescent="0.15">
      <c r="A22" s="1">
        <v>20</v>
      </c>
      <c r="B22" s="1">
        <v>200004</v>
      </c>
      <c r="C22" s="1">
        <v>10</v>
      </c>
    </row>
    <row r="23" spans="1:3" x14ac:dyDescent="0.15">
      <c r="A23" s="1">
        <v>21</v>
      </c>
      <c r="B23" s="1">
        <v>200004</v>
      </c>
      <c r="C23" s="1">
        <v>10</v>
      </c>
    </row>
    <row r="24" spans="1:3" x14ac:dyDescent="0.15">
      <c r="A24" s="1">
        <v>22</v>
      </c>
      <c r="B24" s="1">
        <v>200004</v>
      </c>
      <c r="C24" s="1">
        <v>10</v>
      </c>
    </row>
    <row r="25" spans="1:3" x14ac:dyDescent="0.15">
      <c r="A25" s="1">
        <v>23</v>
      </c>
      <c r="B25" s="1">
        <v>200004</v>
      </c>
      <c r="C25" s="1">
        <v>10</v>
      </c>
    </row>
    <row r="26" spans="1:3" x14ac:dyDescent="0.15">
      <c r="A26" s="1">
        <v>24</v>
      </c>
      <c r="B26" s="1">
        <v>200004</v>
      </c>
      <c r="C26" s="1">
        <v>10</v>
      </c>
    </row>
    <row r="27" spans="1:3" x14ac:dyDescent="0.15">
      <c r="A27" s="1">
        <v>25</v>
      </c>
      <c r="B27" s="1">
        <v>200004</v>
      </c>
      <c r="C27" s="1">
        <v>10</v>
      </c>
    </row>
    <row r="28" spans="1:3" x14ac:dyDescent="0.15">
      <c r="A28" s="1">
        <v>26</v>
      </c>
      <c r="B28" s="1">
        <v>200004</v>
      </c>
      <c r="C28" s="1">
        <v>10</v>
      </c>
    </row>
    <row r="29" spans="1:3" x14ac:dyDescent="0.15">
      <c r="A29" s="1">
        <v>27</v>
      </c>
      <c r="B29" s="1">
        <v>200004</v>
      </c>
      <c r="C29" s="1">
        <v>10</v>
      </c>
    </row>
    <row r="30" spans="1:3" x14ac:dyDescent="0.15">
      <c r="A30" s="1">
        <v>28</v>
      </c>
      <c r="B30" s="1">
        <v>200004</v>
      </c>
      <c r="C30" s="1">
        <v>10</v>
      </c>
    </row>
    <row r="31" spans="1:3" x14ac:dyDescent="0.15">
      <c r="A31" s="1">
        <v>29</v>
      </c>
      <c r="B31" s="1">
        <v>200004</v>
      </c>
      <c r="C31" s="1">
        <v>10</v>
      </c>
    </row>
    <row r="32" spans="1:3" x14ac:dyDescent="0.15">
      <c r="A32" s="1">
        <v>30</v>
      </c>
      <c r="B32" s="1">
        <v>200004</v>
      </c>
      <c r="C32" s="1">
        <v>10</v>
      </c>
    </row>
    <row r="33" spans="1:3" x14ac:dyDescent="0.15">
      <c r="A33" s="1">
        <v>31</v>
      </c>
      <c r="B33" s="1">
        <v>200004</v>
      </c>
      <c r="C33" s="1">
        <v>10</v>
      </c>
    </row>
    <row r="34" spans="1:3" x14ac:dyDescent="0.15">
      <c r="A34" s="1">
        <v>32</v>
      </c>
      <c r="B34" s="1">
        <v>200004</v>
      </c>
      <c r="C34" s="1">
        <v>10</v>
      </c>
    </row>
    <row r="35" spans="1:3" x14ac:dyDescent="0.15">
      <c r="A35" s="1">
        <v>33</v>
      </c>
      <c r="B35" s="1">
        <v>200004</v>
      </c>
      <c r="C35" s="1">
        <v>10</v>
      </c>
    </row>
    <row r="36" spans="1:3" x14ac:dyDescent="0.15">
      <c r="A36" s="1">
        <v>34</v>
      </c>
      <c r="B36" s="1">
        <v>200004</v>
      </c>
      <c r="C36" s="1">
        <v>10</v>
      </c>
    </row>
    <row r="37" spans="1:3" x14ac:dyDescent="0.15">
      <c r="A37" s="1">
        <v>35</v>
      </c>
      <c r="B37" s="1">
        <v>200004</v>
      </c>
      <c r="C37" s="1">
        <v>10</v>
      </c>
    </row>
    <row r="38" spans="1:3" x14ac:dyDescent="0.15">
      <c r="A38" s="1">
        <v>36</v>
      </c>
      <c r="B38" s="1">
        <v>200004</v>
      </c>
      <c r="C38" s="1">
        <v>10</v>
      </c>
    </row>
    <row r="39" spans="1:3" x14ac:dyDescent="0.15">
      <c r="A39" s="1">
        <v>37</v>
      </c>
      <c r="B39" s="1">
        <v>200004</v>
      </c>
      <c r="C39" s="1">
        <v>10</v>
      </c>
    </row>
    <row r="40" spans="1:3" x14ac:dyDescent="0.15">
      <c r="A40" s="1">
        <v>38</v>
      </c>
      <c r="B40" s="1">
        <v>200004</v>
      </c>
      <c r="C40" s="1">
        <v>10</v>
      </c>
    </row>
    <row r="41" spans="1:3" x14ac:dyDescent="0.15">
      <c r="A41" s="1">
        <v>39</v>
      </c>
      <c r="B41" s="1">
        <v>200004</v>
      </c>
      <c r="C41" s="1">
        <v>10</v>
      </c>
    </row>
    <row r="42" spans="1:3" x14ac:dyDescent="0.15">
      <c r="A42" s="1">
        <v>40</v>
      </c>
      <c r="B42" s="1">
        <v>200004</v>
      </c>
      <c r="C42" s="1">
        <v>10</v>
      </c>
    </row>
    <row r="43" spans="1:3" x14ac:dyDescent="0.15">
      <c r="A43" s="1">
        <v>41</v>
      </c>
      <c r="B43" s="1">
        <v>200004</v>
      </c>
      <c r="C43" s="1">
        <v>10</v>
      </c>
    </row>
    <row r="44" spans="1:3" x14ac:dyDescent="0.15">
      <c r="A44" s="1">
        <v>42</v>
      </c>
      <c r="B44" s="1">
        <v>200004</v>
      </c>
      <c r="C44" s="1">
        <v>10</v>
      </c>
    </row>
    <row r="45" spans="1:3" x14ac:dyDescent="0.15">
      <c r="A45" s="1">
        <v>43</v>
      </c>
      <c r="B45" s="1">
        <v>200004</v>
      </c>
      <c r="C45" s="1">
        <v>10</v>
      </c>
    </row>
    <row r="46" spans="1:3" x14ac:dyDescent="0.15">
      <c r="A46" s="1">
        <v>44</v>
      </c>
      <c r="B46" s="1">
        <v>200004</v>
      </c>
      <c r="C46" s="1">
        <v>10</v>
      </c>
    </row>
    <row r="47" spans="1:3" x14ac:dyDescent="0.15">
      <c r="A47" s="1">
        <v>45</v>
      </c>
      <c r="B47" s="1">
        <v>200004</v>
      </c>
      <c r="C47" s="1">
        <v>10</v>
      </c>
    </row>
    <row r="48" spans="1:3" x14ac:dyDescent="0.15">
      <c r="A48" s="1">
        <v>46</v>
      </c>
      <c r="B48" s="1">
        <v>200004</v>
      </c>
      <c r="C48" s="1">
        <v>10</v>
      </c>
    </row>
    <row r="49" spans="1:3" x14ac:dyDescent="0.15">
      <c r="A49" s="1">
        <v>47</v>
      </c>
      <c r="B49" s="1">
        <v>200004</v>
      </c>
      <c r="C49" s="1">
        <v>10</v>
      </c>
    </row>
    <row r="50" spans="1:3" x14ac:dyDescent="0.15">
      <c r="A50" s="1">
        <v>48</v>
      </c>
      <c r="B50" s="1">
        <v>200004</v>
      </c>
      <c r="C50" s="1">
        <v>10</v>
      </c>
    </row>
    <row r="51" spans="1:3" x14ac:dyDescent="0.15">
      <c r="A51" s="1">
        <v>49</v>
      </c>
      <c r="B51" s="1">
        <v>200004</v>
      </c>
      <c r="C51" s="1">
        <v>10</v>
      </c>
    </row>
    <row r="52" spans="1:3" x14ac:dyDescent="0.15">
      <c r="A52" s="1">
        <v>50</v>
      </c>
      <c r="B52" s="1">
        <v>200004</v>
      </c>
      <c r="C52" s="1">
        <v>10</v>
      </c>
    </row>
    <row r="53" spans="1:3" x14ac:dyDescent="0.15">
      <c r="A53" s="1">
        <v>51</v>
      </c>
      <c r="B53" s="1">
        <v>200004</v>
      </c>
      <c r="C53" s="1">
        <v>10</v>
      </c>
    </row>
    <row r="54" spans="1:3" x14ac:dyDescent="0.15">
      <c r="A54" s="1">
        <v>52</v>
      </c>
      <c r="B54" s="1">
        <v>200004</v>
      </c>
      <c r="C54" s="1">
        <v>10</v>
      </c>
    </row>
    <row r="55" spans="1:3" x14ac:dyDescent="0.15">
      <c r="A55" s="1">
        <v>53</v>
      </c>
      <c r="B55" s="1">
        <v>200004</v>
      </c>
      <c r="C55" s="1">
        <v>10</v>
      </c>
    </row>
    <row r="56" spans="1:3" x14ac:dyDescent="0.15">
      <c r="A56" s="1">
        <v>54</v>
      </c>
      <c r="B56" s="1">
        <v>200004</v>
      </c>
      <c r="C56" s="1">
        <v>10</v>
      </c>
    </row>
    <row r="57" spans="1:3" x14ac:dyDescent="0.15">
      <c r="A57" s="1">
        <v>55</v>
      </c>
      <c r="B57" s="1">
        <v>200004</v>
      </c>
      <c r="C57" s="1">
        <v>10</v>
      </c>
    </row>
    <row r="58" spans="1:3" x14ac:dyDescent="0.15">
      <c r="A58" s="1">
        <v>56</v>
      </c>
      <c r="B58" s="1">
        <v>200004</v>
      </c>
      <c r="C58" s="1">
        <v>10</v>
      </c>
    </row>
    <row r="59" spans="1:3" x14ac:dyDescent="0.15">
      <c r="A59" s="1">
        <v>57</v>
      </c>
      <c r="B59" s="1">
        <v>200004</v>
      </c>
      <c r="C59" s="1">
        <v>10</v>
      </c>
    </row>
    <row r="60" spans="1:3" x14ac:dyDescent="0.15">
      <c r="A60" s="1">
        <v>58</v>
      </c>
      <c r="B60" s="1">
        <v>200004</v>
      </c>
      <c r="C60" s="1">
        <v>10</v>
      </c>
    </row>
    <row r="61" spans="1:3" x14ac:dyDescent="0.15">
      <c r="A61" s="1">
        <v>59</v>
      </c>
      <c r="B61" s="1">
        <v>200004</v>
      </c>
      <c r="C61" s="1">
        <v>10</v>
      </c>
    </row>
    <row r="62" spans="1:3" x14ac:dyDescent="0.15">
      <c r="A62" s="1">
        <v>60</v>
      </c>
      <c r="B62" s="1">
        <v>200004</v>
      </c>
      <c r="C62" s="1">
        <v>10</v>
      </c>
    </row>
    <row r="63" spans="1:3" x14ac:dyDescent="0.15">
      <c r="A63" s="1">
        <v>61</v>
      </c>
      <c r="B63" s="1">
        <v>200004</v>
      </c>
      <c r="C63" s="1">
        <v>10</v>
      </c>
    </row>
    <row r="64" spans="1:3" x14ac:dyDescent="0.15">
      <c r="A64" s="1">
        <v>62</v>
      </c>
      <c r="B64" s="1">
        <v>200004</v>
      </c>
      <c r="C64" s="1">
        <v>10</v>
      </c>
    </row>
    <row r="65" spans="1:3" x14ac:dyDescent="0.15">
      <c r="A65" s="1">
        <v>63</v>
      </c>
      <c r="B65" s="1">
        <v>200004</v>
      </c>
      <c r="C65" s="1">
        <v>10</v>
      </c>
    </row>
    <row r="66" spans="1:3" x14ac:dyDescent="0.15">
      <c r="A66" s="1">
        <v>64</v>
      </c>
      <c r="B66" s="1">
        <v>200004</v>
      </c>
      <c r="C66" s="1">
        <v>10</v>
      </c>
    </row>
    <row r="67" spans="1:3" x14ac:dyDescent="0.15">
      <c r="A67" s="1">
        <v>65</v>
      </c>
      <c r="B67" s="1">
        <v>200004</v>
      </c>
      <c r="C67" s="1">
        <v>10</v>
      </c>
    </row>
    <row r="68" spans="1:3" x14ac:dyDescent="0.15">
      <c r="A68" s="1">
        <v>66</v>
      </c>
      <c r="B68" s="1">
        <v>200004</v>
      </c>
      <c r="C68" s="1">
        <v>10</v>
      </c>
    </row>
    <row r="69" spans="1:3" x14ac:dyDescent="0.15">
      <c r="A69" s="1">
        <v>67</v>
      </c>
      <c r="B69" s="1">
        <v>200004</v>
      </c>
      <c r="C69" s="1">
        <v>10</v>
      </c>
    </row>
    <row r="70" spans="1:3" x14ac:dyDescent="0.15">
      <c r="A70" s="1">
        <v>68</v>
      </c>
      <c r="B70" s="1">
        <v>200004</v>
      </c>
      <c r="C70" s="1">
        <v>10</v>
      </c>
    </row>
    <row r="71" spans="1:3" x14ac:dyDescent="0.15">
      <c r="A71" s="1">
        <v>69</v>
      </c>
      <c r="B71" s="1">
        <v>200004</v>
      </c>
      <c r="C71" s="1">
        <v>10</v>
      </c>
    </row>
    <row r="72" spans="1:3" x14ac:dyDescent="0.15">
      <c r="A72" s="1">
        <v>70</v>
      </c>
      <c r="B72" s="1">
        <v>200004</v>
      </c>
      <c r="C72" s="1">
        <v>10</v>
      </c>
    </row>
    <row r="73" spans="1:3" x14ac:dyDescent="0.15">
      <c r="A73" s="1">
        <v>71</v>
      </c>
      <c r="B73" s="1">
        <v>200004</v>
      </c>
      <c r="C73" s="1">
        <v>10</v>
      </c>
    </row>
    <row r="74" spans="1:3" x14ac:dyDescent="0.15">
      <c r="A74" s="1">
        <v>72</v>
      </c>
      <c r="B74" s="1">
        <v>200004</v>
      </c>
      <c r="C74" s="1">
        <v>10</v>
      </c>
    </row>
    <row r="75" spans="1:3" x14ac:dyDescent="0.15">
      <c r="A75" s="1">
        <v>73</v>
      </c>
      <c r="B75" s="1">
        <v>200004</v>
      </c>
      <c r="C75" s="1">
        <v>10</v>
      </c>
    </row>
    <row r="76" spans="1:3" x14ac:dyDescent="0.15">
      <c r="A76" s="1">
        <v>74</v>
      </c>
      <c r="B76" s="1">
        <v>200004</v>
      </c>
      <c r="C76" s="1">
        <v>10</v>
      </c>
    </row>
    <row r="77" spans="1:3" x14ac:dyDescent="0.15">
      <c r="A77" s="1">
        <v>75</v>
      </c>
      <c r="B77" s="1">
        <v>200004</v>
      </c>
      <c r="C77" s="1">
        <v>10</v>
      </c>
    </row>
    <row r="78" spans="1:3" x14ac:dyDescent="0.15">
      <c r="A78" s="1">
        <v>76</v>
      </c>
      <c r="B78" s="1">
        <v>200004</v>
      </c>
      <c r="C78" s="1">
        <v>10</v>
      </c>
    </row>
    <row r="79" spans="1:3" x14ac:dyDescent="0.15">
      <c r="A79" s="1">
        <v>77</v>
      </c>
      <c r="B79" s="1">
        <v>200004</v>
      </c>
      <c r="C79" s="1">
        <v>10</v>
      </c>
    </row>
    <row r="80" spans="1:3" x14ac:dyDescent="0.15">
      <c r="A80" s="1">
        <v>78</v>
      </c>
      <c r="B80" s="1">
        <v>200004</v>
      </c>
      <c r="C80" s="1">
        <v>10</v>
      </c>
    </row>
    <row r="81" spans="1:3" x14ac:dyDescent="0.15">
      <c r="A81" s="1">
        <v>79</v>
      </c>
      <c r="B81" s="1">
        <v>200004</v>
      </c>
      <c r="C81" s="1">
        <v>10</v>
      </c>
    </row>
    <row r="82" spans="1:3" x14ac:dyDescent="0.15">
      <c r="A82" s="1">
        <v>80</v>
      </c>
      <c r="B82" s="1">
        <v>200004</v>
      </c>
      <c r="C82" s="1">
        <v>10</v>
      </c>
    </row>
    <row r="83" spans="1:3" x14ac:dyDescent="0.15">
      <c r="A83" s="1">
        <v>81</v>
      </c>
      <c r="B83" s="1">
        <v>200004</v>
      </c>
      <c r="C83" s="1">
        <v>10</v>
      </c>
    </row>
    <row r="84" spans="1:3" x14ac:dyDescent="0.15">
      <c r="A84" s="1">
        <v>82</v>
      </c>
      <c r="B84" s="1">
        <v>200004</v>
      </c>
      <c r="C84" s="1">
        <v>10</v>
      </c>
    </row>
    <row r="85" spans="1:3" x14ac:dyDescent="0.15">
      <c r="A85" s="1">
        <v>83</v>
      </c>
      <c r="B85" s="1">
        <v>200004</v>
      </c>
      <c r="C85" s="1">
        <v>10</v>
      </c>
    </row>
    <row r="86" spans="1:3" x14ac:dyDescent="0.15">
      <c r="A86" s="1">
        <v>84</v>
      </c>
      <c r="B86" s="1">
        <v>200004</v>
      </c>
      <c r="C86" s="1">
        <v>10</v>
      </c>
    </row>
    <row r="87" spans="1:3" x14ac:dyDescent="0.15">
      <c r="A87" s="1">
        <v>85</v>
      </c>
      <c r="B87" s="1">
        <v>200004</v>
      </c>
      <c r="C87" s="1">
        <v>10</v>
      </c>
    </row>
    <row r="88" spans="1:3" x14ac:dyDescent="0.15">
      <c r="A88" s="1">
        <v>86</v>
      </c>
      <c r="B88" s="1">
        <v>200004</v>
      </c>
      <c r="C88" s="1">
        <v>10</v>
      </c>
    </row>
    <row r="89" spans="1:3" x14ac:dyDescent="0.15">
      <c r="A89" s="1">
        <v>87</v>
      </c>
      <c r="B89" s="1">
        <v>200004</v>
      </c>
      <c r="C89" s="1">
        <v>10</v>
      </c>
    </row>
    <row r="90" spans="1:3" x14ac:dyDescent="0.15">
      <c r="A90" s="1">
        <v>88</v>
      </c>
      <c r="B90" s="1">
        <v>200004</v>
      </c>
      <c r="C90" s="1">
        <v>10</v>
      </c>
    </row>
    <row r="91" spans="1:3" x14ac:dyDescent="0.15">
      <c r="A91" s="1">
        <v>89</v>
      </c>
      <c r="B91" s="1">
        <v>200004</v>
      </c>
      <c r="C91" s="1">
        <v>10</v>
      </c>
    </row>
    <row r="92" spans="1:3" x14ac:dyDescent="0.15">
      <c r="A92" s="1">
        <v>90</v>
      </c>
      <c r="B92" s="1">
        <v>200004</v>
      </c>
      <c r="C92" s="1">
        <v>10</v>
      </c>
    </row>
    <row r="93" spans="1:3" x14ac:dyDescent="0.15">
      <c r="A93" s="1">
        <v>91</v>
      </c>
      <c r="B93" s="1">
        <v>200004</v>
      </c>
      <c r="C93" s="1">
        <v>10</v>
      </c>
    </row>
    <row r="94" spans="1:3" x14ac:dyDescent="0.15">
      <c r="A94" s="1">
        <v>92</v>
      </c>
      <c r="B94" s="1">
        <v>200004</v>
      </c>
      <c r="C94" s="1">
        <v>10</v>
      </c>
    </row>
    <row r="95" spans="1:3" x14ac:dyDescent="0.15">
      <c r="A95" s="1">
        <v>93</v>
      </c>
      <c r="B95" s="1">
        <v>200004</v>
      </c>
      <c r="C95" s="1">
        <v>10</v>
      </c>
    </row>
    <row r="96" spans="1:3" x14ac:dyDescent="0.15">
      <c r="A96" s="1">
        <v>94</v>
      </c>
      <c r="B96" s="1">
        <v>200004</v>
      </c>
      <c r="C96" s="1">
        <v>10</v>
      </c>
    </row>
    <row r="97" spans="1:3" x14ac:dyDescent="0.15">
      <c r="A97" s="1">
        <v>95</v>
      </c>
      <c r="B97" s="1">
        <v>200004</v>
      </c>
      <c r="C97" s="1">
        <v>10</v>
      </c>
    </row>
    <row r="98" spans="1:3" x14ac:dyDescent="0.15">
      <c r="A98" s="1">
        <v>96</v>
      </c>
      <c r="B98" s="1">
        <v>200004</v>
      </c>
      <c r="C98" s="1">
        <v>10</v>
      </c>
    </row>
    <row r="99" spans="1:3" x14ac:dyDescent="0.15">
      <c r="A99" s="1">
        <v>97</v>
      </c>
      <c r="B99" s="1">
        <v>200004</v>
      </c>
      <c r="C99" s="1">
        <v>10</v>
      </c>
    </row>
    <row r="100" spans="1:3" x14ac:dyDescent="0.15">
      <c r="A100" s="1">
        <v>98</v>
      </c>
      <c r="B100" s="1">
        <v>200004</v>
      </c>
      <c r="C100" s="1">
        <v>10</v>
      </c>
    </row>
    <row r="101" spans="1:3" x14ac:dyDescent="0.15">
      <c r="A101" s="1">
        <v>99</v>
      </c>
      <c r="B101" s="1">
        <v>200004</v>
      </c>
      <c r="C101" s="1">
        <v>10</v>
      </c>
    </row>
    <row r="102" spans="1:3" x14ac:dyDescent="0.15">
      <c r="A102" s="1">
        <v>100</v>
      </c>
      <c r="B102" s="1">
        <v>200004</v>
      </c>
      <c r="C102" s="1">
        <v>10</v>
      </c>
    </row>
    <row r="103" spans="1:3" x14ac:dyDescent="0.15">
      <c r="A103" s="1">
        <v>101</v>
      </c>
      <c r="B103" s="1">
        <v>200004</v>
      </c>
      <c r="C103" s="1">
        <v>10</v>
      </c>
    </row>
    <row r="104" spans="1:3" x14ac:dyDescent="0.15">
      <c r="A104" s="1">
        <v>102</v>
      </c>
      <c r="B104" s="1">
        <v>200004</v>
      </c>
      <c r="C104" s="1">
        <v>10</v>
      </c>
    </row>
    <row r="105" spans="1:3" x14ac:dyDescent="0.15">
      <c r="A105" s="1">
        <v>103</v>
      </c>
      <c r="B105" s="1">
        <v>200004</v>
      </c>
      <c r="C105" s="1">
        <v>10</v>
      </c>
    </row>
    <row r="106" spans="1:3" x14ac:dyDescent="0.15">
      <c r="A106" s="1">
        <v>104</v>
      </c>
      <c r="B106" s="1">
        <v>200004</v>
      </c>
      <c r="C106" s="1">
        <v>10</v>
      </c>
    </row>
    <row r="107" spans="1:3" x14ac:dyDescent="0.15">
      <c r="A107" s="1">
        <v>105</v>
      </c>
      <c r="B107" s="1">
        <v>200004</v>
      </c>
      <c r="C107" s="1">
        <v>10</v>
      </c>
    </row>
    <row r="108" spans="1:3" x14ac:dyDescent="0.15">
      <c r="A108" s="1">
        <v>106</v>
      </c>
      <c r="B108" s="1">
        <v>200004</v>
      </c>
      <c r="C108" s="1">
        <v>10</v>
      </c>
    </row>
    <row r="109" spans="1:3" x14ac:dyDescent="0.15">
      <c r="A109" s="1">
        <v>107</v>
      </c>
      <c r="B109" s="1">
        <v>200004</v>
      </c>
      <c r="C109" s="1">
        <v>10</v>
      </c>
    </row>
    <row r="110" spans="1:3" x14ac:dyDescent="0.15">
      <c r="A110" s="1">
        <v>108</v>
      </c>
      <c r="B110" s="1">
        <v>200004</v>
      </c>
      <c r="C110" s="1">
        <v>10</v>
      </c>
    </row>
    <row r="111" spans="1:3" x14ac:dyDescent="0.15">
      <c r="A111" s="1">
        <v>109</v>
      </c>
      <c r="B111" s="1">
        <v>200004</v>
      </c>
      <c r="C111" s="1">
        <v>10</v>
      </c>
    </row>
    <row r="112" spans="1:3" x14ac:dyDescent="0.15">
      <c r="A112" s="1">
        <v>110</v>
      </c>
      <c r="B112" s="1">
        <v>200004</v>
      </c>
      <c r="C112" s="1">
        <v>10</v>
      </c>
    </row>
    <row r="113" spans="1:3" x14ac:dyDescent="0.15">
      <c r="A113" s="1">
        <v>111</v>
      </c>
      <c r="B113" s="1">
        <v>200004</v>
      </c>
      <c r="C113" s="1">
        <v>10</v>
      </c>
    </row>
    <row r="114" spans="1:3" x14ac:dyDescent="0.15">
      <c r="A114" s="1">
        <v>112</v>
      </c>
      <c r="B114" s="1">
        <v>200004</v>
      </c>
      <c r="C114" s="1">
        <v>10</v>
      </c>
    </row>
    <row r="115" spans="1:3" x14ac:dyDescent="0.15">
      <c r="A115" s="1">
        <v>113</v>
      </c>
      <c r="B115" s="1">
        <v>200004</v>
      </c>
      <c r="C115" s="1">
        <v>10</v>
      </c>
    </row>
    <row r="116" spans="1:3" x14ac:dyDescent="0.15">
      <c r="A116" s="1">
        <v>114</v>
      </c>
      <c r="B116" s="1">
        <v>200004</v>
      </c>
      <c r="C116" s="1">
        <v>10</v>
      </c>
    </row>
    <row r="117" spans="1:3" x14ac:dyDescent="0.15">
      <c r="A117" s="1">
        <v>115</v>
      </c>
      <c r="B117" s="1">
        <v>200004</v>
      </c>
      <c r="C117" s="1">
        <v>10</v>
      </c>
    </row>
    <row r="118" spans="1:3" x14ac:dyDescent="0.15">
      <c r="A118" s="1">
        <v>116</v>
      </c>
      <c r="B118" s="1">
        <v>200004</v>
      </c>
      <c r="C118" s="1">
        <v>10</v>
      </c>
    </row>
    <row r="119" spans="1:3" x14ac:dyDescent="0.15">
      <c r="A119" s="1">
        <v>117</v>
      </c>
      <c r="B119" s="1">
        <v>200004</v>
      </c>
      <c r="C119" s="1">
        <v>10</v>
      </c>
    </row>
    <row r="120" spans="1:3" x14ac:dyDescent="0.15">
      <c r="A120" s="1">
        <v>118</v>
      </c>
      <c r="B120" s="1">
        <v>200004</v>
      </c>
      <c r="C120" s="1">
        <v>10</v>
      </c>
    </row>
    <row r="121" spans="1:3" x14ac:dyDescent="0.15">
      <c r="A121" s="1">
        <v>119</v>
      </c>
      <c r="B121" s="1">
        <v>200004</v>
      </c>
      <c r="C121" s="1">
        <v>10</v>
      </c>
    </row>
    <row r="122" spans="1:3" x14ac:dyDescent="0.15">
      <c r="A122" s="1">
        <v>120</v>
      </c>
      <c r="B122" s="1">
        <v>200004</v>
      </c>
      <c r="C122" s="1">
        <v>10</v>
      </c>
    </row>
    <row r="123" spans="1:3" x14ac:dyDescent="0.15">
      <c r="A123" s="1">
        <v>121</v>
      </c>
      <c r="B123" s="1">
        <v>200004</v>
      </c>
      <c r="C123" s="1">
        <v>10</v>
      </c>
    </row>
    <row r="124" spans="1:3" x14ac:dyDescent="0.15">
      <c r="A124" s="1">
        <v>122</v>
      </c>
      <c r="B124" s="1">
        <v>200004</v>
      </c>
      <c r="C124" s="1">
        <v>10</v>
      </c>
    </row>
    <row r="125" spans="1:3" x14ac:dyDescent="0.15">
      <c r="A125" s="1">
        <v>123</v>
      </c>
      <c r="B125" s="1">
        <v>200004</v>
      </c>
      <c r="C125" s="1">
        <v>10</v>
      </c>
    </row>
    <row r="126" spans="1:3" x14ac:dyDescent="0.15">
      <c r="A126" s="1">
        <v>124</v>
      </c>
      <c r="B126" s="1">
        <v>200004</v>
      </c>
      <c r="C126" s="1">
        <v>10</v>
      </c>
    </row>
    <row r="127" spans="1:3" x14ac:dyDescent="0.15">
      <c r="A127" s="1">
        <v>125</v>
      </c>
      <c r="B127" s="1">
        <v>200004</v>
      </c>
      <c r="C127" s="1">
        <v>10</v>
      </c>
    </row>
    <row r="128" spans="1:3" x14ac:dyDescent="0.15">
      <c r="A128" s="1">
        <v>126</v>
      </c>
      <c r="B128" s="1">
        <v>200004</v>
      </c>
      <c r="C128" s="1">
        <v>10</v>
      </c>
    </row>
    <row r="129" spans="1:3" x14ac:dyDescent="0.15">
      <c r="A129" s="1">
        <v>127</v>
      </c>
      <c r="B129" s="1">
        <v>200004</v>
      </c>
      <c r="C129" s="1">
        <v>10</v>
      </c>
    </row>
    <row r="130" spans="1:3" x14ac:dyDescent="0.15">
      <c r="A130" s="1">
        <v>128</v>
      </c>
      <c r="B130" s="1">
        <v>200004</v>
      </c>
      <c r="C130" s="1">
        <v>10</v>
      </c>
    </row>
    <row r="131" spans="1:3" x14ac:dyDescent="0.15">
      <c r="A131" s="1">
        <v>129</v>
      </c>
      <c r="B131" s="1">
        <v>200004</v>
      </c>
      <c r="C131" s="1">
        <v>10</v>
      </c>
    </row>
    <row r="132" spans="1:3" x14ac:dyDescent="0.15">
      <c r="A132" s="1">
        <v>130</v>
      </c>
      <c r="B132" s="1">
        <v>200004</v>
      </c>
      <c r="C132" s="1">
        <v>10</v>
      </c>
    </row>
    <row r="133" spans="1:3" x14ac:dyDescent="0.15">
      <c r="A133" s="1">
        <v>131</v>
      </c>
      <c r="B133" s="1">
        <v>200004</v>
      </c>
      <c r="C133" s="1">
        <v>10</v>
      </c>
    </row>
    <row r="134" spans="1:3" x14ac:dyDescent="0.15">
      <c r="A134" s="1">
        <v>132</v>
      </c>
      <c r="B134" s="1">
        <v>200004</v>
      </c>
      <c r="C134" s="1">
        <v>10</v>
      </c>
    </row>
    <row r="135" spans="1:3" x14ac:dyDescent="0.15">
      <c r="A135" s="1">
        <v>133</v>
      </c>
      <c r="B135" s="1">
        <v>200004</v>
      </c>
      <c r="C135" s="1">
        <v>10</v>
      </c>
    </row>
    <row r="136" spans="1:3" x14ac:dyDescent="0.15">
      <c r="A136" s="1">
        <v>134</v>
      </c>
      <c r="B136" s="1">
        <v>200004</v>
      </c>
      <c r="C136" s="1">
        <v>10</v>
      </c>
    </row>
    <row r="137" spans="1:3" x14ac:dyDescent="0.15">
      <c r="A137" s="1">
        <v>135</v>
      </c>
      <c r="B137" s="1">
        <v>200004</v>
      </c>
      <c r="C137" s="1">
        <v>10</v>
      </c>
    </row>
    <row r="138" spans="1:3" x14ac:dyDescent="0.15">
      <c r="A138" s="1">
        <v>136</v>
      </c>
      <c r="B138" s="1">
        <v>200004</v>
      </c>
      <c r="C138" s="1">
        <v>10</v>
      </c>
    </row>
    <row r="139" spans="1:3" x14ac:dyDescent="0.15">
      <c r="A139" s="1">
        <v>137</v>
      </c>
      <c r="B139" s="1">
        <v>200004</v>
      </c>
      <c r="C139" s="1">
        <v>10</v>
      </c>
    </row>
    <row r="140" spans="1:3" x14ac:dyDescent="0.15">
      <c r="A140" s="1">
        <v>138</v>
      </c>
      <c r="B140" s="1">
        <v>200004</v>
      </c>
      <c r="C140" s="1">
        <v>10</v>
      </c>
    </row>
    <row r="141" spans="1:3" x14ac:dyDescent="0.15">
      <c r="A141" s="1">
        <v>139</v>
      </c>
      <c r="B141" s="1">
        <v>200004</v>
      </c>
      <c r="C141" s="1">
        <v>10</v>
      </c>
    </row>
    <row r="142" spans="1:3" x14ac:dyDescent="0.15">
      <c r="A142" s="1">
        <v>140</v>
      </c>
      <c r="B142" s="1">
        <v>200004</v>
      </c>
      <c r="C142" s="1">
        <v>10</v>
      </c>
    </row>
    <row r="143" spans="1:3" x14ac:dyDescent="0.15">
      <c r="A143" s="1">
        <v>141</v>
      </c>
      <c r="B143" s="1">
        <v>200004</v>
      </c>
      <c r="C143" s="1">
        <v>10</v>
      </c>
    </row>
    <row r="144" spans="1:3" x14ac:dyDescent="0.15">
      <c r="A144" s="1">
        <v>142</v>
      </c>
      <c r="B144" s="1">
        <v>200004</v>
      </c>
      <c r="C144" s="1">
        <v>10</v>
      </c>
    </row>
    <row r="145" spans="1:3" x14ac:dyDescent="0.15">
      <c r="A145" s="1">
        <v>143</v>
      </c>
      <c r="B145" s="1">
        <v>200004</v>
      </c>
      <c r="C145" s="1">
        <v>10</v>
      </c>
    </row>
    <row r="146" spans="1:3" x14ac:dyDescent="0.15">
      <c r="A146" s="1">
        <v>144</v>
      </c>
      <c r="B146" s="1">
        <v>200004</v>
      </c>
      <c r="C146" s="1">
        <v>10</v>
      </c>
    </row>
    <row r="147" spans="1:3" x14ac:dyDescent="0.15">
      <c r="A147" s="1">
        <v>145</v>
      </c>
      <c r="B147" s="1">
        <v>200004</v>
      </c>
      <c r="C147" s="1">
        <v>10</v>
      </c>
    </row>
    <row r="148" spans="1:3" x14ac:dyDescent="0.15">
      <c r="A148" s="1">
        <v>146</v>
      </c>
      <c r="B148" s="1">
        <v>200004</v>
      </c>
      <c r="C148" s="1">
        <v>10</v>
      </c>
    </row>
    <row r="149" spans="1:3" x14ac:dyDescent="0.15">
      <c r="A149" s="1">
        <v>147</v>
      </c>
      <c r="B149" s="1">
        <v>200004</v>
      </c>
      <c r="C149" s="1">
        <v>10</v>
      </c>
    </row>
    <row r="150" spans="1:3" x14ac:dyDescent="0.15">
      <c r="A150" s="1">
        <v>148</v>
      </c>
      <c r="B150" s="1">
        <v>200004</v>
      </c>
      <c r="C150" s="1">
        <v>10</v>
      </c>
    </row>
    <row r="151" spans="1:3" x14ac:dyDescent="0.15">
      <c r="A151" s="1">
        <v>149</v>
      </c>
      <c r="B151" s="1">
        <v>200004</v>
      </c>
      <c r="C151" s="1">
        <v>10</v>
      </c>
    </row>
    <row r="152" spans="1:3" x14ac:dyDescent="0.15">
      <c r="A152" s="1">
        <v>150</v>
      </c>
      <c r="B152" s="1">
        <v>200004</v>
      </c>
      <c r="C152" s="1">
        <v>10</v>
      </c>
    </row>
    <row r="153" spans="1:3" x14ac:dyDescent="0.15">
      <c r="A153" s="1">
        <v>151</v>
      </c>
      <c r="B153" s="1">
        <v>200004</v>
      </c>
      <c r="C153" s="1">
        <v>10</v>
      </c>
    </row>
    <row r="154" spans="1:3" x14ac:dyDescent="0.15">
      <c r="A154" s="1">
        <v>152</v>
      </c>
      <c r="B154" s="1">
        <v>200004</v>
      </c>
      <c r="C154" s="1">
        <v>10</v>
      </c>
    </row>
    <row r="155" spans="1:3" x14ac:dyDescent="0.15">
      <c r="A155" s="1">
        <v>153</v>
      </c>
      <c r="B155" s="1">
        <v>200004</v>
      </c>
      <c r="C155" s="1">
        <v>10</v>
      </c>
    </row>
    <row r="156" spans="1:3" x14ac:dyDescent="0.15">
      <c r="A156" s="1">
        <v>154</v>
      </c>
      <c r="B156" s="1">
        <v>200004</v>
      </c>
      <c r="C156" s="1">
        <v>10</v>
      </c>
    </row>
    <row r="157" spans="1:3" x14ac:dyDescent="0.15">
      <c r="A157" s="1">
        <v>155</v>
      </c>
      <c r="B157" s="1">
        <v>200004</v>
      </c>
      <c r="C157" s="1">
        <v>10</v>
      </c>
    </row>
    <row r="158" spans="1:3" x14ac:dyDescent="0.15">
      <c r="A158" s="1">
        <v>156</v>
      </c>
      <c r="B158" s="1">
        <v>200004</v>
      </c>
      <c r="C158" s="1">
        <v>10</v>
      </c>
    </row>
    <row r="159" spans="1:3" x14ac:dyDescent="0.15">
      <c r="A159" s="1">
        <v>157</v>
      </c>
      <c r="B159" s="1">
        <v>200004</v>
      </c>
      <c r="C159" s="1">
        <v>10</v>
      </c>
    </row>
    <row r="160" spans="1:3" x14ac:dyDescent="0.15">
      <c r="A160" s="1">
        <v>158</v>
      </c>
      <c r="B160" s="1">
        <v>200004</v>
      </c>
      <c r="C160" s="1">
        <v>10</v>
      </c>
    </row>
    <row r="161" spans="1:3" x14ac:dyDescent="0.15">
      <c r="A161" s="1">
        <v>159</v>
      </c>
      <c r="B161" s="1">
        <v>200004</v>
      </c>
      <c r="C161" s="1">
        <v>10</v>
      </c>
    </row>
    <row r="162" spans="1:3" x14ac:dyDescent="0.15">
      <c r="A162" s="1">
        <v>160</v>
      </c>
      <c r="B162" s="1">
        <v>200004</v>
      </c>
      <c r="C162" s="1">
        <v>10</v>
      </c>
    </row>
    <row r="163" spans="1:3" x14ac:dyDescent="0.15">
      <c r="A163" s="1">
        <v>161</v>
      </c>
      <c r="B163" s="1">
        <v>200004</v>
      </c>
      <c r="C163" s="1">
        <v>10</v>
      </c>
    </row>
    <row r="164" spans="1:3" x14ac:dyDescent="0.15">
      <c r="A164" s="1">
        <v>162</v>
      </c>
      <c r="B164" s="1">
        <v>200004</v>
      </c>
      <c r="C164" s="1">
        <v>10</v>
      </c>
    </row>
    <row r="165" spans="1:3" x14ac:dyDescent="0.15">
      <c r="A165" s="1">
        <v>163</v>
      </c>
      <c r="B165" s="1">
        <v>200004</v>
      </c>
      <c r="C165" s="1">
        <v>10</v>
      </c>
    </row>
    <row r="166" spans="1:3" x14ac:dyDescent="0.15">
      <c r="A166" s="1">
        <v>164</v>
      </c>
      <c r="B166" s="1">
        <v>200004</v>
      </c>
      <c r="C166" s="1">
        <v>10</v>
      </c>
    </row>
    <row r="167" spans="1:3" x14ac:dyDescent="0.15">
      <c r="A167" s="1">
        <v>165</v>
      </c>
      <c r="B167" s="1">
        <v>200004</v>
      </c>
      <c r="C167" s="1">
        <v>10</v>
      </c>
    </row>
    <row r="168" spans="1:3" x14ac:dyDescent="0.15">
      <c r="A168" s="1">
        <v>166</v>
      </c>
      <c r="B168" s="1">
        <v>200004</v>
      </c>
      <c r="C168" s="1">
        <v>10</v>
      </c>
    </row>
    <row r="169" spans="1:3" x14ac:dyDescent="0.15">
      <c r="A169" s="1">
        <v>167</v>
      </c>
      <c r="B169" s="1">
        <v>200004</v>
      </c>
      <c r="C169" s="1">
        <v>10</v>
      </c>
    </row>
    <row r="170" spans="1:3" x14ac:dyDescent="0.15">
      <c r="A170" s="1">
        <v>168</v>
      </c>
      <c r="B170" s="1">
        <v>200004</v>
      </c>
      <c r="C170" s="1">
        <v>10</v>
      </c>
    </row>
    <row r="171" spans="1:3" x14ac:dyDescent="0.15">
      <c r="A171" s="1">
        <v>169</v>
      </c>
      <c r="B171" s="1">
        <v>200004</v>
      </c>
      <c r="C171" s="1">
        <v>10</v>
      </c>
    </row>
    <row r="172" spans="1:3" x14ac:dyDescent="0.15">
      <c r="A172" s="1">
        <v>170</v>
      </c>
      <c r="B172" s="1">
        <v>200004</v>
      </c>
      <c r="C172" s="1">
        <v>10</v>
      </c>
    </row>
    <row r="173" spans="1:3" x14ac:dyDescent="0.15">
      <c r="A173" s="1">
        <v>171</v>
      </c>
      <c r="B173" s="1">
        <v>200004</v>
      </c>
      <c r="C173" s="1">
        <v>10</v>
      </c>
    </row>
    <row r="174" spans="1:3" x14ac:dyDescent="0.15">
      <c r="A174" s="1">
        <v>172</v>
      </c>
      <c r="B174" s="1">
        <v>200004</v>
      </c>
      <c r="C174" s="1">
        <v>10</v>
      </c>
    </row>
    <row r="175" spans="1:3" x14ac:dyDescent="0.15">
      <c r="A175" s="1">
        <v>173</v>
      </c>
      <c r="B175" s="1">
        <v>200004</v>
      </c>
      <c r="C175" s="1">
        <v>10</v>
      </c>
    </row>
    <row r="176" spans="1:3" x14ac:dyDescent="0.15">
      <c r="A176" s="1">
        <v>174</v>
      </c>
      <c r="B176" s="1">
        <v>200004</v>
      </c>
      <c r="C176" s="1">
        <v>10</v>
      </c>
    </row>
    <row r="177" spans="1:3" x14ac:dyDescent="0.15">
      <c r="A177" s="1">
        <v>175</v>
      </c>
      <c r="B177" s="1">
        <v>200004</v>
      </c>
      <c r="C177" s="1">
        <v>10</v>
      </c>
    </row>
    <row r="178" spans="1:3" x14ac:dyDescent="0.15">
      <c r="A178" s="1">
        <v>176</v>
      </c>
      <c r="B178" s="1">
        <v>200004</v>
      </c>
      <c r="C178" s="1">
        <v>10</v>
      </c>
    </row>
    <row r="179" spans="1:3" x14ac:dyDescent="0.15">
      <c r="A179" s="1">
        <v>177</v>
      </c>
      <c r="B179" s="1">
        <v>200004</v>
      </c>
      <c r="C179" s="1">
        <v>10</v>
      </c>
    </row>
    <row r="180" spans="1:3" x14ac:dyDescent="0.15">
      <c r="A180" s="1">
        <v>178</v>
      </c>
      <c r="B180" s="1">
        <v>200004</v>
      </c>
      <c r="C180" s="1">
        <v>10</v>
      </c>
    </row>
    <row r="181" spans="1:3" x14ac:dyDescent="0.15">
      <c r="A181" s="1">
        <v>179</v>
      </c>
      <c r="B181" s="1">
        <v>200004</v>
      </c>
      <c r="C181" s="1">
        <v>10</v>
      </c>
    </row>
    <row r="182" spans="1:3" x14ac:dyDescent="0.15">
      <c r="A182" s="1">
        <v>180</v>
      </c>
      <c r="B182" s="1">
        <v>200004</v>
      </c>
      <c r="C182" s="1">
        <v>10</v>
      </c>
    </row>
    <row r="183" spans="1:3" x14ac:dyDescent="0.15">
      <c r="A183" s="1">
        <v>181</v>
      </c>
      <c r="B183" s="1">
        <v>200004</v>
      </c>
      <c r="C183" s="1">
        <v>10</v>
      </c>
    </row>
    <row r="184" spans="1:3" x14ac:dyDescent="0.15">
      <c r="A184" s="1">
        <v>182</v>
      </c>
      <c r="B184" s="1">
        <v>200004</v>
      </c>
      <c r="C184" s="1">
        <v>10</v>
      </c>
    </row>
    <row r="185" spans="1:3" x14ac:dyDescent="0.15">
      <c r="A185" s="1">
        <v>183</v>
      </c>
      <c r="B185" s="1">
        <v>200004</v>
      </c>
      <c r="C185" s="1">
        <v>10</v>
      </c>
    </row>
    <row r="186" spans="1:3" x14ac:dyDescent="0.15">
      <c r="A186" s="1">
        <v>184</v>
      </c>
      <c r="B186" s="1">
        <v>200004</v>
      </c>
      <c r="C186" s="1">
        <v>10</v>
      </c>
    </row>
    <row r="187" spans="1:3" x14ac:dyDescent="0.15">
      <c r="A187" s="1">
        <v>185</v>
      </c>
      <c r="B187" s="1">
        <v>200004</v>
      </c>
      <c r="C187" s="1">
        <v>10</v>
      </c>
    </row>
    <row r="188" spans="1:3" x14ac:dyDescent="0.15">
      <c r="A188" s="1">
        <v>186</v>
      </c>
      <c r="B188" s="1">
        <v>200004</v>
      </c>
      <c r="C188" s="1">
        <v>10</v>
      </c>
    </row>
    <row r="189" spans="1:3" x14ac:dyDescent="0.15">
      <c r="A189" s="1">
        <v>187</v>
      </c>
      <c r="B189" s="1">
        <v>200004</v>
      </c>
      <c r="C189" s="1">
        <v>10</v>
      </c>
    </row>
    <row r="190" spans="1:3" x14ac:dyDescent="0.15">
      <c r="A190" s="1">
        <v>188</v>
      </c>
      <c r="B190" s="1">
        <v>200004</v>
      </c>
      <c r="C190" s="1">
        <v>10</v>
      </c>
    </row>
    <row r="191" spans="1:3" x14ac:dyDescent="0.15">
      <c r="A191" s="1">
        <v>189</v>
      </c>
      <c r="B191" s="1">
        <v>200004</v>
      </c>
      <c r="C191" s="1">
        <v>10</v>
      </c>
    </row>
    <row r="192" spans="1:3" x14ac:dyDescent="0.15">
      <c r="A192" s="1">
        <v>190</v>
      </c>
      <c r="B192" s="1">
        <v>200004</v>
      </c>
      <c r="C192" s="1">
        <v>10</v>
      </c>
    </row>
    <row r="193" spans="1:3" x14ac:dyDescent="0.15">
      <c r="A193" s="1">
        <v>191</v>
      </c>
      <c r="B193" s="1">
        <v>200004</v>
      </c>
      <c r="C193" s="1">
        <v>10</v>
      </c>
    </row>
    <row r="194" spans="1:3" x14ac:dyDescent="0.15">
      <c r="A194" s="1">
        <v>192</v>
      </c>
      <c r="B194" s="1">
        <v>200004</v>
      </c>
      <c r="C194" s="1">
        <v>10</v>
      </c>
    </row>
    <row r="195" spans="1:3" x14ac:dyDescent="0.15">
      <c r="A195" s="1">
        <v>193</v>
      </c>
      <c r="B195" s="1">
        <v>200004</v>
      </c>
      <c r="C195" s="1">
        <v>10</v>
      </c>
    </row>
    <row r="196" spans="1:3" x14ac:dyDescent="0.15">
      <c r="A196" s="1">
        <v>194</v>
      </c>
      <c r="B196" s="1">
        <v>200004</v>
      </c>
      <c r="C196" s="1">
        <v>10</v>
      </c>
    </row>
    <row r="197" spans="1:3" x14ac:dyDescent="0.15">
      <c r="A197" s="1">
        <v>195</v>
      </c>
      <c r="B197" s="1">
        <v>200004</v>
      </c>
      <c r="C197" s="1">
        <v>10</v>
      </c>
    </row>
    <row r="198" spans="1:3" x14ac:dyDescent="0.15">
      <c r="A198" s="1">
        <v>196</v>
      </c>
      <c r="B198" s="1">
        <v>200004</v>
      </c>
      <c r="C198" s="1">
        <v>10</v>
      </c>
    </row>
    <row r="199" spans="1:3" x14ac:dyDescent="0.15">
      <c r="A199" s="1">
        <v>197</v>
      </c>
      <c r="B199" s="1">
        <v>200004</v>
      </c>
      <c r="C199" s="1">
        <v>10</v>
      </c>
    </row>
    <row r="200" spans="1:3" x14ac:dyDescent="0.15">
      <c r="A200" s="1">
        <v>198</v>
      </c>
      <c r="B200" s="1">
        <v>200004</v>
      </c>
      <c r="C200" s="1">
        <v>10</v>
      </c>
    </row>
    <row r="201" spans="1:3" x14ac:dyDescent="0.15">
      <c r="A201" s="1">
        <v>199</v>
      </c>
      <c r="B201" s="1">
        <v>200004</v>
      </c>
      <c r="C201" s="1">
        <v>10</v>
      </c>
    </row>
    <row r="202" spans="1:3" x14ac:dyDescent="0.15">
      <c r="A202" s="1">
        <v>200</v>
      </c>
      <c r="B202" s="1">
        <v>200004</v>
      </c>
      <c r="C202" s="1">
        <v>10</v>
      </c>
    </row>
    <row r="203" spans="1:3" x14ac:dyDescent="0.15">
      <c r="A203" s="1">
        <v>201</v>
      </c>
      <c r="B203" s="1">
        <v>200004</v>
      </c>
      <c r="C203" s="1">
        <v>10</v>
      </c>
    </row>
    <row r="204" spans="1:3" x14ac:dyDescent="0.15">
      <c r="A204" s="1">
        <v>202</v>
      </c>
      <c r="B204" s="1">
        <v>200004</v>
      </c>
      <c r="C204" s="1">
        <v>10</v>
      </c>
    </row>
    <row r="205" spans="1:3" x14ac:dyDescent="0.15">
      <c r="A205" s="1">
        <v>203</v>
      </c>
      <c r="B205" s="1">
        <v>200004</v>
      </c>
      <c r="C205" s="1">
        <v>10</v>
      </c>
    </row>
    <row r="206" spans="1:3" x14ac:dyDescent="0.15">
      <c r="A206" s="1">
        <v>204</v>
      </c>
      <c r="B206" s="1">
        <v>200004</v>
      </c>
      <c r="C206" s="1">
        <v>10</v>
      </c>
    </row>
    <row r="207" spans="1:3" x14ac:dyDescent="0.15">
      <c r="A207" s="1">
        <v>205</v>
      </c>
      <c r="B207" s="1">
        <v>200004</v>
      </c>
      <c r="C207" s="1">
        <v>10</v>
      </c>
    </row>
    <row r="208" spans="1:3" x14ac:dyDescent="0.15">
      <c r="A208" s="1">
        <v>206</v>
      </c>
      <c r="B208" s="1">
        <v>200004</v>
      </c>
      <c r="C208" s="1">
        <v>10</v>
      </c>
    </row>
    <row r="209" spans="1:3" x14ac:dyDescent="0.15">
      <c r="A209" s="1">
        <v>207</v>
      </c>
      <c r="B209" s="1">
        <v>200004</v>
      </c>
      <c r="C209" s="1">
        <v>10</v>
      </c>
    </row>
    <row r="210" spans="1:3" x14ac:dyDescent="0.15">
      <c r="A210" s="1">
        <v>208</v>
      </c>
      <c r="B210" s="1">
        <v>200004</v>
      </c>
      <c r="C210" s="1">
        <v>10</v>
      </c>
    </row>
    <row r="211" spans="1:3" x14ac:dyDescent="0.15">
      <c r="A211" s="1">
        <v>209</v>
      </c>
      <c r="B211" s="1">
        <v>200004</v>
      </c>
      <c r="C211" s="1">
        <v>10</v>
      </c>
    </row>
    <row r="212" spans="1:3" x14ac:dyDescent="0.15">
      <c r="A212" s="1">
        <v>210</v>
      </c>
      <c r="B212" s="1">
        <v>200004</v>
      </c>
      <c r="C212" s="1">
        <v>10</v>
      </c>
    </row>
    <row r="213" spans="1:3" x14ac:dyDescent="0.15">
      <c r="A213" s="1">
        <v>211</v>
      </c>
      <c r="B213" s="1">
        <v>200004</v>
      </c>
      <c r="C213" s="1">
        <v>10</v>
      </c>
    </row>
    <row r="214" spans="1:3" x14ac:dyDescent="0.15">
      <c r="A214" s="1">
        <v>212</v>
      </c>
      <c r="B214" s="1">
        <v>200004</v>
      </c>
      <c r="C214" s="1">
        <v>10</v>
      </c>
    </row>
    <row r="215" spans="1:3" x14ac:dyDescent="0.15">
      <c r="A215" s="1">
        <v>213</v>
      </c>
      <c r="B215" s="1">
        <v>200004</v>
      </c>
      <c r="C215" s="1">
        <v>10</v>
      </c>
    </row>
    <row r="216" spans="1:3" x14ac:dyDescent="0.15">
      <c r="A216" s="1">
        <v>214</v>
      </c>
      <c r="B216" s="1">
        <v>200004</v>
      </c>
      <c r="C216" s="1">
        <v>10</v>
      </c>
    </row>
    <row r="217" spans="1:3" x14ac:dyDescent="0.15">
      <c r="A217" s="1">
        <v>215</v>
      </c>
      <c r="B217" s="1">
        <v>200004</v>
      </c>
      <c r="C217" s="1">
        <v>10</v>
      </c>
    </row>
    <row r="218" spans="1:3" x14ac:dyDescent="0.15">
      <c r="A218" s="1">
        <v>216</v>
      </c>
      <c r="B218" s="1">
        <v>200004</v>
      </c>
      <c r="C218" s="1">
        <v>10</v>
      </c>
    </row>
    <row r="219" spans="1:3" x14ac:dyDescent="0.15">
      <c r="A219" s="1">
        <v>217</v>
      </c>
      <c r="B219" s="1">
        <v>200004</v>
      </c>
      <c r="C219" s="1">
        <v>10</v>
      </c>
    </row>
    <row r="220" spans="1:3" x14ac:dyDescent="0.15">
      <c r="A220" s="1">
        <v>218</v>
      </c>
      <c r="B220" s="1">
        <v>200004</v>
      </c>
      <c r="C220" s="1">
        <v>10</v>
      </c>
    </row>
    <row r="221" spans="1:3" x14ac:dyDescent="0.15">
      <c r="A221" s="1">
        <v>219</v>
      </c>
      <c r="B221" s="1">
        <v>200004</v>
      </c>
      <c r="C221" s="1">
        <v>10</v>
      </c>
    </row>
    <row r="222" spans="1:3" x14ac:dyDescent="0.15">
      <c r="A222" s="1">
        <v>220</v>
      </c>
      <c r="B222" s="1">
        <v>200004</v>
      </c>
      <c r="C222" s="1">
        <v>10</v>
      </c>
    </row>
    <row r="223" spans="1:3" x14ac:dyDescent="0.15">
      <c r="A223" s="1">
        <v>221</v>
      </c>
      <c r="B223" s="1">
        <v>200004</v>
      </c>
      <c r="C223" s="1">
        <v>10</v>
      </c>
    </row>
    <row r="224" spans="1:3" x14ac:dyDescent="0.15">
      <c r="A224" s="1">
        <v>222</v>
      </c>
      <c r="B224" s="1">
        <v>200004</v>
      </c>
      <c r="C224" s="1">
        <v>10</v>
      </c>
    </row>
    <row r="225" spans="1:3" x14ac:dyDescent="0.15">
      <c r="A225" s="1">
        <v>223</v>
      </c>
      <c r="B225" s="1">
        <v>200004</v>
      </c>
      <c r="C225" s="1">
        <v>10</v>
      </c>
    </row>
    <row r="226" spans="1:3" x14ac:dyDescent="0.15">
      <c r="A226" s="1">
        <v>224</v>
      </c>
      <c r="B226" s="1">
        <v>200004</v>
      </c>
      <c r="C226" s="1">
        <v>10</v>
      </c>
    </row>
    <row r="227" spans="1:3" x14ac:dyDescent="0.15">
      <c r="A227" s="1">
        <v>225</v>
      </c>
      <c r="B227" s="1">
        <v>200004</v>
      </c>
      <c r="C227" s="1">
        <v>10</v>
      </c>
    </row>
    <row r="228" spans="1:3" x14ac:dyDescent="0.15">
      <c r="A228" s="1">
        <v>226</v>
      </c>
      <c r="B228" s="1">
        <v>200004</v>
      </c>
      <c r="C228" s="1">
        <v>10</v>
      </c>
    </row>
    <row r="229" spans="1:3" x14ac:dyDescent="0.15">
      <c r="A229" s="1">
        <v>227</v>
      </c>
      <c r="B229" s="1">
        <v>200004</v>
      </c>
      <c r="C229" s="1">
        <v>10</v>
      </c>
    </row>
    <row r="230" spans="1:3" x14ac:dyDescent="0.15">
      <c r="A230" s="1">
        <v>228</v>
      </c>
      <c r="B230" s="1">
        <v>200004</v>
      </c>
      <c r="C230" s="1">
        <v>10</v>
      </c>
    </row>
    <row r="231" spans="1:3" x14ac:dyDescent="0.15">
      <c r="A231" s="1">
        <v>229</v>
      </c>
      <c r="B231" s="1">
        <v>200004</v>
      </c>
      <c r="C231" s="1">
        <v>10</v>
      </c>
    </row>
    <row r="232" spans="1:3" x14ac:dyDescent="0.15">
      <c r="A232" s="1">
        <v>230</v>
      </c>
      <c r="B232" s="1">
        <v>200004</v>
      </c>
      <c r="C232" s="1">
        <v>10</v>
      </c>
    </row>
    <row r="233" spans="1:3" x14ac:dyDescent="0.15">
      <c r="A233" s="1">
        <v>231</v>
      </c>
      <c r="B233" s="1">
        <v>200004</v>
      </c>
      <c r="C233" s="1">
        <v>10</v>
      </c>
    </row>
    <row r="234" spans="1:3" x14ac:dyDescent="0.15">
      <c r="A234" s="1">
        <v>232</v>
      </c>
      <c r="B234" s="1">
        <v>200004</v>
      </c>
      <c r="C234" s="1">
        <v>10</v>
      </c>
    </row>
    <row r="235" spans="1:3" x14ac:dyDescent="0.15">
      <c r="A235" s="1">
        <v>233</v>
      </c>
      <c r="B235" s="1">
        <v>200004</v>
      </c>
      <c r="C235" s="1">
        <v>10</v>
      </c>
    </row>
    <row r="236" spans="1:3" x14ac:dyDescent="0.15">
      <c r="A236" s="1">
        <v>234</v>
      </c>
      <c r="B236" s="1">
        <v>200004</v>
      </c>
      <c r="C236" s="1">
        <v>10</v>
      </c>
    </row>
    <row r="237" spans="1:3" x14ac:dyDescent="0.15">
      <c r="A237" s="1">
        <v>235</v>
      </c>
      <c r="B237" s="1">
        <v>200004</v>
      </c>
      <c r="C237" s="1">
        <v>10</v>
      </c>
    </row>
    <row r="238" spans="1:3" x14ac:dyDescent="0.15">
      <c r="A238" s="1">
        <v>236</v>
      </c>
      <c r="B238" s="1">
        <v>200004</v>
      </c>
      <c r="C238" s="1">
        <v>10</v>
      </c>
    </row>
    <row r="239" spans="1:3" x14ac:dyDescent="0.15">
      <c r="A239" s="1">
        <v>237</v>
      </c>
      <c r="B239" s="1">
        <v>200004</v>
      </c>
      <c r="C239" s="1">
        <v>10</v>
      </c>
    </row>
    <row r="240" spans="1:3" x14ac:dyDescent="0.15">
      <c r="A240" s="1">
        <v>238</v>
      </c>
      <c r="B240" s="1">
        <v>200004</v>
      </c>
      <c r="C240" s="1">
        <v>10</v>
      </c>
    </row>
    <row r="241" spans="1:3" x14ac:dyDescent="0.15">
      <c r="A241" s="1">
        <v>239</v>
      </c>
      <c r="B241" s="1">
        <v>200004</v>
      </c>
      <c r="C241" s="1">
        <v>10</v>
      </c>
    </row>
    <row r="242" spans="1:3" x14ac:dyDescent="0.15">
      <c r="A242" s="1">
        <v>240</v>
      </c>
      <c r="B242" s="1">
        <v>200004</v>
      </c>
      <c r="C242" s="1">
        <v>10</v>
      </c>
    </row>
    <row r="243" spans="1:3" x14ac:dyDescent="0.15">
      <c r="A243" s="1">
        <v>241</v>
      </c>
      <c r="B243" s="1">
        <v>200004</v>
      </c>
      <c r="C243" s="1">
        <v>10</v>
      </c>
    </row>
    <row r="244" spans="1:3" x14ac:dyDescent="0.15">
      <c r="A244" s="1">
        <v>242</v>
      </c>
      <c r="B244" s="1">
        <v>200004</v>
      </c>
      <c r="C244" s="1">
        <v>10</v>
      </c>
    </row>
    <row r="245" spans="1:3" x14ac:dyDescent="0.15">
      <c r="A245" s="1">
        <v>243</v>
      </c>
      <c r="B245" s="1">
        <v>200004</v>
      </c>
      <c r="C245" s="1">
        <v>10</v>
      </c>
    </row>
    <row r="246" spans="1:3" x14ac:dyDescent="0.15">
      <c r="A246" s="1">
        <v>244</v>
      </c>
      <c r="B246" s="1">
        <v>200004</v>
      </c>
      <c r="C246" s="1">
        <v>10</v>
      </c>
    </row>
    <row r="247" spans="1:3" x14ac:dyDescent="0.15">
      <c r="A247" s="1">
        <v>245</v>
      </c>
      <c r="B247" s="1">
        <v>200004</v>
      </c>
      <c r="C247" s="1">
        <v>10</v>
      </c>
    </row>
    <row r="248" spans="1:3" x14ac:dyDescent="0.15">
      <c r="A248" s="1">
        <v>246</v>
      </c>
      <c r="B248" s="1">
        <v>200004</v>
      </c>
      <c r="C248" s="1">
        <v>10</v>
      </c>
    </row>
    <row r="249" spans="1:3" x14ac:dyDescent="0.15">
      <c r="A249" s="1">
        <v>247</v>
      </c>
      <c r="B249" s="1">
        <v>200004</v>
      </c>
      <c r="C249" s="1">
        <v>10</v>
      </c>
    </row>
    <row r="250" spans="1:3" x14ac:dyDescent="0.15">
      <c r="A250" s="1">
        <v>248</v>
      </c>
      <c r="B250" s="1">
        <v>200004</v>
      </c>
      <c r="C250" s="1">
        <v>10</v>
      </c>
    </row>
    <row r="251" spans="1:3" x14ac:dyDescent="0.15">
      <c r="A251" s="1">
        <v>249</v>
      </c>
      <c r="B251" s="1">
        <v>200004</v>
      </c>
      <c r="C251" s="1">
        <v>10</v>
      </c>
    </row>
    <row r="252" spans="1:3" x14ac:dyDescent="0.15">
      <c r="A252" s="1">
        <v>250</v>
      </c>
      <c r="B252" s="1">
        <v>200004</v>
      </c>
      <c r="C252" s="1">
        <v>10</v>
      </c>
    </row>
    <row r="253" spans="1:3" x14ac:dyDescent="0.15">
      <c r="A253" s="1">
        <v>251</v>
      </c>
      <c r="B253" s="1">
        <v>200004</v>
      </c>
      <c r="C253" s="1">
        <v>10</v>
      </c>
    </row>
    <row r="254" spans="1:3" x14ac:dyDescent="0.15">
      <c r="A254" s="1">
        <v>252</v>
      </c>
      <c r="B254" s="1">
        <v>200004</v>
      </c>
      <c r="C254" s="1">
        <v>10</v>
      </c>
    </row>
    <row r="255" spans="1:3" x14ac:dyDescent="0.15">
      <c r="A255" s="1">
        <v>253</v>
      </c>
      <c r="B255" s="1">
        <v>200004</v>
      </c>
      <c r="C255" s="1">
        <v>10</v>
      </c>
    </row>
    <row r="256" spans="1:3" x14ac:dyDescent="0.15">
      <c r="A256" s="1">
        <v>254</v>
      </c>
      <c r="B256" s="1">
        <v>200004</v>
      </c>
      <c r="C256" s="1">
        <v>10</v>
      </c>
    </row>
    <row r="257" spans="1:3" x14ac:dyDescent="0.15">
      <c r="A257" s="1">
        <v>255</v>
      </c>
      <c r="B257" s="1">
        <v>200004</v>
      </c>
      <c r="C257" s="1">
        <v>10</v>
      </c>
    </row>
    <row r="258" spans="1:3" x14ac:dyDescent="0.15">
      <c r="A258" s="1">
        <v>256</v>
      </c>
      <c r="B258" s="1">
        <v>200004</v>
      </c>
      <c r="C258" s="1">
        <v>10</v>
      </c>
    </row>
    <row r="259" spans="1:3" x14ac:dyDescent="0.15">
      <c r="A259" s="1">
        <v>257</v>
      </c>
      <c r="B259" s="1">
        <v>200004</v>
      </c>
      <c r="C259" s="1">
        <v>10</v>
      </c>
    </row>
    <row r="260" spans="1:3" x14ac:dyDescent="0.15">
      <c r="A260" s="1">
        <v>258</v>
      </c>
      <c r="B260" s="1">
        <v>200004</v>
      </c>
      <c r="C260" s="1">
        <v>10</v>
      </c>
    </row>
    <row r="261" spans="1:3" x14ac:dyDescent="0.15">
      <c r="A261" s="1">
        <v>259</v>
      </c>
      <c r="B261" s="1">
        <v>200004</v>
      </c>
      <c r="C261" s="1">
        <v>10</v>
      </c>
    </row>
    <row r="262" spans="1:3" x14ac:dyDescent="0.15">
      <c r="A262" s="1">
        <v>260</v>
      </c>
      <c r="B262" s="1">
        <v>200004</v>
      </c>
      <c r="C262" s="1">
        <v>10</v>
      </c>
    </row>
    <row r="263" spans="1:3" x14ac:dyDescent="0.15">
      <c r="A263" s="1">
        <v>261</v>
      </c>
      <c r="B263" s="1">
        <v>200004</v>
      </c>
      <c r="C263" s="1">
        <v>10</v>
      </c>
    </row>
    <row r="264" spans="1:3" x14ac:dyDescent="0.15">
      <c r="A264" s="1">
        <v>262</v>
      </c>
      <c r="B264" s="1">
        <v>200004</v>
      </c>
      <c r="C264" s="1">
        <v>10</v>
      </c>
    </row>
    <row r="265" spans="1:3" x14ac:dyDescent="0.15">
      <c r="A265" s="1">
        <v>263</v>
      </c>
      <c r="B265" s="1">
        <v>200004</v>
      </c>
      <c r="C265" s="1">
        <v>10</v>
      </c>
    </row>
    <row r="266" spans="1:3" x14ac:dyDescent="0.15">
      <c r="A266" s="1">
        <v>264</v>
      </c>
      <c r="B266" s="1">
        <v>200004</v>
      </c>
      <c r="C266" s="1">
        <v>10</v>
      </c>
    </row>
    <row r="267" spans="1:3" x14ac:dyDescent="0.15">
      <c r="A267" s="1">
        <v>265</v>
      </c>
      <c r="B267" s="1">
        <v>200004</v>
      </c>
      <c r="C267" s="1">
        <v>10</v>
      </c>
    </row>
    <row r="268" spans="1:3" x14ac:dyDescent="0.15">
      <c r="A268" s="1">
        <v>266</v>
      </c>
      <c r="B268" s="1">
        <v>200004</v>
      </c>
      <c r="C268" s="1">
        <v>10</v>
      </c>
    </row>
    <row r="269" spans="1:3" x14ac:dyDescent="0.15">
      <c r="A269" s="1">
        <v>267</v>
      </c>
      <c r="B269" s="1">
        <v>200004</v>
      </c>
      <c r="C269" s="1">
        <v>10</v>
      </c>
    </row>
    <row r="270" spans="1:3" x14ac:dyDescent="0.15">
      <c r="A270" s="1">
        <v>268</v>
      </c>
      <c r="B270" s="1">
        <v>200004</v>
      </c>
      <c r="C270" s="1">
        <v>10</v>
      </c>
    </row>
    <row r="271" spans="1:3" x14ac:dyDescent="0.15">
      <c r="A271" s="1">
        <v>269</v>
      </c>
      <c r="B271" s="1">
        <v>200004</v>
      </c>
      <c r="C271" s="1">
        <v>10</v>
      </c>
    </row>
    <row r="272" spans="1:3" x14ac:dyDescent="0.15">
      <c r="A272" s="1">
        <v>270</v>
      </c>
      <c r="B272" s="1">
        <v>200004</v>
      </c>
      <c r="C272" s="1">
        <v>10</v>
      </c>
    </row>
    <row r="273" spans="1:3" x14ac:dyDescent="0.15">
      <c r="A273" s="1">
        <v>271</v>
      </c>
      <c r="B273" s="1">
        <v>200004</v>
      </c>
      <c r="C273" s="1">
        <v>10</v>
      </c>
    </row>
    <row r="274" spans="1:3" x14ac:dyDescent="0.15">
      <c r="A274" s="1">
        <v>272</v>
      </c>
      <c r="B274" s="1">
        <v>200004</v>
      </c>
      <c r="C274" s="1">
        <v>10</v>
      </c>
    </row>
    <row r="275" spans="1:3" x14ac:dyDescent="0.15">
      <c r="A275" s="1">
        <v>273</v>
      </c>
      <c r="B275" s="1">
        <v>200004</v>
      </c>
      <c r="C275" s="1">
        <v>10</v>
      </c>
    </row>
    <row r="276" spans="1:3" x14ac:dyDescent="0.15">
      <c r="A276" s="1">
        <v>274</v>
      </c>
      <c r="B276" s="1">
        <v>200004</v>
      </c>
      <c r="C276" s="1">
        <v>10</v>
      </c>
    </row>
    <row r="277" spans="1:3" x14ac:dyDescent="0.15">
      <c r="A277" s="1">
        <v>275</v>
      </c>
      <c r="B277" s="1">
        <v>200004</v>
      </c>
      <c r="C277" s="1">
        <v>10</v>
      </c>
    </row>
    <row r="278" spans="1:3" x14ac:dyDescent="0.15">
      <c r="A278" s="1">
        <v>276</v>
      </c>
      <c r="B278" s="1">
        <v>200004</v>
      </c>
      <c r="C278" s="1">
        <v>10</v>
      </c>
    </row>
    <row r="279" spans="1:3" x14ac:dyDescent="0.15">
      <c r="A279" s="1">
        <v>277</v>
      </c>
      <c r="B279" s="1">
        <v>200004</v>
      </c>
      <c r="C279" s="1">
        <v>10</v>
      </c>
    </row>
    <row r="280" spans="1:3" x14ac:dyDescent="0.15">
      <c r="A280" s="1">
        <v>278</v>
      </c>
      <c r="B280" s="1">
        <v>200004</v>
      </c>
      <c r="C280" s="1">
        <v>10</v>
      </c>
    </row>
    <row r="281" spans="1:3" x14ac:dyDescent="0.15">
      <c r="A281" s="1">
        <v>279</v>
      </c>
      <c r="B281" s="1">
        <v>200004</v>
      </c>
      <c r="C281" s="1">
        <v>10</v>
      </c>
    </row>
    <row r="282" spans="1:3" x14ac:dyDescent="0.15">
      <c r="A282" s="1">
        <v>280</v>
      </c>
      <c r="B282" s="1">
        <v>200004</v>
      </c>
      <c r="C282" s="1">
        <v>10</v>
      </c>
    </row>
    <row r="283" spans="1:3" x14ac:dyDescent="0.15">
      <c r="A283" s="1">
        <v>281</v>
      </c>
      <c r="B283" s="1">
        <v>200004</v>
      </c>
      <c r="C283" s="1">
        <v>10</v>
      </c>
    </row>
    <row r="284" spans="1:3" x14ac:dyDescent="0.15">
      <c r="A284" s="1">
        <v>282</v>
      </c>
      <c r="B284" s="1">
        <v>200004</v>
      </c>
      <c r="C284" s="1">
        <v>10</v>
      </c>
    </row>
    <row r="285" spans="1:3" x14ac:dyDescent="0.15">
      <c r="A285" s="1">
        <v>283</v>
      </c>
      <c r="B285" s="1">
        <v>200004</v>
      </c>
      <c r="C285" s="1">
        <v>10</v>
      </c>
    </row>
    <row r="286" spans="1:3" x14ac:dyDescent="0.15">
      <c r="A286" s="1">
        <v>284</v>
      </c>
      <c r="B286" s="1">
        <v>200004</v>
      </c>
      <c r="C286" s="1">
        <v>10</v>
      </c>
    </row>
    <row r="287" spans="1:3" x14ac:dyDescent="0.15">
      <c r="A287" s="1">
        <v>285</v>
      </c>
      <c r="B287" s="1">
        <v>200004</v>
      </c>
      <c r="C287" s="1">
        <v>10</v>
      </c>
    </row>
    <row r="288" spans="1:3" x14ac:dyDescent="0.15">
      <c r="A288" s="1">
        <v>286</v>
      </c>
      <c r="B288" s="1">
        <v>200004</v>
      </c>
      <c r="C288" s="1">
        <v>10</v>
      </c>
    </row>
    <row r="289" spans="1:3" x14ac:dyDescent="0.15">
      <c r="A289" s="1">
        <v>287</v>
      </c>
      <c r="B289" s="1">
        <v>200004</v>
      </c>
      <c r="C289" s="1">
        <v>10</v>
      </c>
    </row>
    <row r="290" spans="1:3" x14ac:dyDescent="0.15">
      <c r="A290" s="1">
        <v>288</v>
      </c>
      <c r="B290" s="1">
        <v>200004</v>
      </c>
      <c r="C290" s="1">
        <v>10</v>
      </c>
    </row>
    <row r="291" spans="1:3" x14ac:dyDescent="0.15">
      <c r="A291" s="1">
        <v>289</v>
      </c>
      <c r="B291" s="1">
        <v>200004</v>
      </c>
      <c r="C291" s="1">
        <v>10</v>
      </c>
    </row>
    <row r="292" spans="1:3" x14ac:dyDescent="0.15">
      <c r="A292" s="1">
        <v>290</v>
      </c>
      <c r="B292" s="1">
        <v>200004</v>
      </c>
      <c r="C292" s="1">
        <v>10</v>
      </c>
    </row>
    <row r="293" spans="1:3" x14ac:dyDescent="0.15">
      <c r="A293" s="1">
        <v>291</v>
      </c>
      <c r="B293" s="1">
        <v>200004</v>
      </c>
      <c r="C293" s="1">
        <v>10</v>
      </c>
    </row>
    <row r="294" spans="1:3" x14ac:dyDescent="0.15">
      <c r="A294" s="1">
        <v>292</v>
      </c>
      <c r="B294" s="1">
        <v>200004</v>
      </c>
      <c r="C294" s="1">
        <v>10</v>
      </c>
    </row>
    <row r="295" spans="1:3" x14ac:dyDescent="0.15">
      <c r="A295" s="1">
        <v>293</v>
      </c>
      <c r="B295" s="1">
        <v>200004</v>
      </c>
      <c r="C295" s="1">
        <v>10</v>
      </c>
    </row>
    <row r="296" spans="1:3" x14ac:dyDescent="0.15">
      <c r="A296" s="1">
        <v>294</v>
      </c>
      <c r="B296" s="1">
        <v>200004</v>
      </c>
      <c r="C296" s="1">
        <v>10</v>
      </c>
    </row>
    <row r="297" spans="1:3" x14ac:dyDescent="0.15">
      <c r="A297" s="1">
        <v>295</v>
      </c>
      <c r="B297" s="1">
        <v>200004</v>
      </c>
      <c r="C297" s="1">
        <v>10</v>
      </c>
    </row>
    <row r="298" spans="1:3" x14ac:dyDescent="0.15">
      <c r="A298" s="1">
        <v>296</v>
      </c>
      <c r="B298" s="1">
        <v>200004</v>
      </c>
      <c r="C298" s="1">
        <v>10</v>
      </c>
    </row>
    <row r="299" spans="1:3" x14ac:dyDescent="0.15">
      <c r="A299" s="1">
        <v>297</v>
      </c>
      <c r="B299" s="1">
        <v>200004</v>
      </c>
      <c r="C299" s="1">
        <v>10</v>
      </c>
    </row>
    <row r="300" spans="1:3" x14ac:dyDescent="0.15">
      <c r="A300" s="1">
        <v>298</v>
      </c>
      <c r="B300" s="1">
        <v>200004</v>
      </c>
      <c r="C300" s="1">
        <v>10</v>
      </c>
    </row>
    <row r="301" spans="1:3" x14ac:dyDescent="0.15">
      <c r="A301" s="1">
        <v>299</v>
      </c>
      <c r="B301" s="1">
        <v>200004</v>
      </c>
      <c r="C301" s="1">
        <v>10</v>
      </c>
    </row>
    <row r="302" spans="1:3" x14ac:dyDescent="0.15">
      <c r="A302" s="1">
        <v>300</v>
      </c>
      <c r="B302" s="1">
        <v>200004</v>
      </c>
      <c r="C302" s="1">
        <v>10</v>
      </c>
    </row>
    <row r="303" spans="1:3" x14ac:dyDescent="0.15">
      <c r="A303" s="1">
        <v>301</v>
      </c>
      <c r="B303" s="1">
        <v>200004</v>
      </c>
      <c r="C303" s="1">
        <v>10</v>
      </c>
    </row>
    <row r="304" spans="1:3" x14ac:dyDescent="0.15">
      <c r="A304" s="1">
        <v>302</v>
      </c>
      <c r="B304" s="1">
        <v>200004</v>
      </c>
      <c r="C304" s="1">
        <v>10</v>
      </c>
    </row>
    <row r="305" spans="1:3" x14ac:dyDescent="0.15">
      <c r="A305" s="1">
        <v>303</v>
      </c>
      <c r="B305" s="1">
        <v>200004</v>
      </c>
      <c r="C305" s="1">
        <v>10</v>
      </c>
    </row>
    <row r="306" spans="1:3" x14ac:dyDescent="0.15">
      <c r="A306" s="1">
        <v>304</v>
      </c>
      <c r="B306" s="1">
        <v>200004</v>
      </c>
      <c r="C306" s="1">
        <v>10</v>
      </c>
    </row>
    <row r="307" spans="1:3" x14ac:dyDescent="0.15">
      <c r="A307" s="1">
        <v>305</v>
      </c>
      <c r="B307" s="1">
        <v>200004</v>
      </c>
      <c r="C307" s="1">
        <v>10</v>
      </c>
    </row>
    <row r="308" spans="1:3" x14ac:dyDescent="0.15">
      <c r="A308" s="1">
        <v>306</v>
      </c>
      <c r="B308" s="1">
        <v>200004</v>
      </c>
      <c r="C308" s="1">
        <v>10</v>
      </c>
    </row>
    <row r="309" spans="1:3" x14ac:dyDescent="0.15">
      <c r="A309" s="1">
        <v>307</v>
      </c>
      <c r="B309" s="1">
        <v>200004</v>
      </c>
      <c r="C309" s="1">
        <v>10</v>
      </c>
    </row>
    <row r="310" spans="1:3" x14ac:dyDescent="0.15">
      <c r="A310" s="1">
        <v>308</v>
      </c>
      <c r="B310" s="1">
        <v>200004</v>
      </c>
      <c r="C310" s="1">
        <v>10</v>
      </c>
    </row>
    <row r="311" spans="1:3" x14ac:dyDescent="0.15">
      <c r="A311" s="1">
        <v>309</v>
      </c>
      <c r="B311" s="1">
        <v>200004</v>
      </c>
      <c r="C311" s="1">
        <v>10</v>
      </c>
    </row>
    <row r="312" spans="1:3" x14ac:dyDescent="0.15">
      <c r="A312" s="1">
        <v>310</v>
      </c>
      <c r="B312" s="1">
        <v>200004</v>
      </c>
      <c r="C312" s="1">
        <v>10</v>
      </c>
    </row>
    <row r="313" spans="1:3" x14ac:dyDescent="0.15">
      <c r="A313" s="1">
        <v>311</v>
      </c>
      <c r="B313" s="1">
        <v>200004</v>
      </c>
      <c r="C313" s="1">
        <v>10</v>
      </c>
    </row>
    <row r="314" spans="1:3" x14ac:dyDescent="0.15">
      <c r="A314" s="1">
        <v>312</v>
      </c>
      <c r="B314" s="1">
        <v>200004</v>
      </c>
      <c r="C314" s="1">
        <v>10</v>
      </c>
    </row>
    <row r="315" spans="1:3" x14ac:dyDescent="0.15">
      <c r="A315" s="1">
        <v>313</v>
      </c>
      <c r="B315" s="1">
        <v>200004</v>
      </c>
      <c r="C315" s="1">
        <v>10</v>
      </c>
    </row>
    <row r="316" spans="1:3" x14ac:dyDescent="0.15">
      <c r="A316" s="1">
        <v>314</v>
      </c>
      <c r="B316" s="1">
        <v>200004</v>
      </c>
      <c r="C316" s="1">
        <v>10</v>
      </c>
    </row>
    <row r="317" spans="1:3" x14ac:dyDescent="0.15">
      <c r="A317" s="1">
        <v>315</v>
      </c>
      <c r="B317" s="1">
        <v>200004</v>
      </c>
      <c r="C317" s="1">
        <v>10</v>
      </c>
    </row>
    <row r="318" spans="1:3" x14ac:dyDescent="0.15">
      <c r="A318" s="1">
        <v>316</v>
      </c>
      <c r="B318" s="1">
        <v>200004</v>
      </c>
      <c r="C318" s="1">
        <v>10</v>
      </c>
    </row>
    <row r="319" spans="1:3" x14ac:dyDescent="0.15">
      <c r="A319" s="1">
        <v>317</v>
      </c>
      <c r="B319" s="1">
        <v>200004</v>
      </c>
      <c r="C319" s="1">
        <v>10</v>
      </c>
    </row>
    <row r="320" spans="1:3" x14ac:dyDescent="0.15">
      <c r="A320" s="1">
        <v>318</v>
      </c>
      <c r="B320" s="1">
        <v>200004</v>
      </c>
      <c r="C320" s="1">
        <v>10</v>
      </c>
    </row>
    <row r="321" spans="1:3" x14ac:dyDescent="0.15">
      <c r="A321" s="1">
        <v>319</v>
      </c>
      <c r="B321" s="1">
        <v>200004</v>
      </c>
      <c r="C321" s="1">
        <v>10</v>
      </c>
    </row>
    <row r="322" spans="1:3" x14ac:dyDescent="0.15">
      <c r="A322" s="1">
        <v>320</v>
      </c>
      <c r="B322" s="1">
        <v>200004</v>
      </c>
      <c r="C322" s="1">
        <v>10</v>
      </c>
    </row>
    <row r="323" spans="1:3" x14ac:dyDescent="0.15">
      <c r="A323" s="1">
        <v>321</v>
      </c>
      <c r="B323" s="1">
        <v>200004</v>
      </c>
      <c r="C323" s="1">
        <v>10</v>
      </c>
    </row>
    <row r="324" spans="1:3" x14ac:dyDescent="0.15">
      <c r="A324" s="1">
        <v>322</v>
      </c>
      <c r="B324" s="1">
        <v>200004</v>
      </c>
      <c r="C324" s="1">
        <v>10</v>
      </c>
    </row>
    <row r="325" spans="1:3" x14ac:dyDescent="0.15">
      <c r="A325" s="1">
        <v>323</v>
      </c>
      <c r="B325" s="1">
        <v>200004</v>
      </c>
      <c r="C325" s="1">
        <v>10</v>
      </c>
    </row>
    <row r="326" spans="1:3" x14ac:dyDescent="0.15">
      <c r="A326" s="1">
        <v>324</v>
      </c>
      <c r="B326" s="1">
        <v>200004</v>
      </c>
      <c r="C326" s="1">
        <v>10</v>
      </c>
    </row>
    <row r="327" spans="1:3" x14ac:dyDescent="0.15">
      <c r="A327" s="1">
        <v>325</v>
      </c>
      <c r="B327" s="1">
        <v>200004</v>
      </c>
      <c r="C327" s="1">
        <v>10</v>
      </c>
    </row>
    <row r="328" spans="1:3" x14ac:dyDescent="0.15">
      <c r="A328" s="1">
        <v>326</v>
      </c>
      <c r="B328" s="1">
        <v>200004</v>
      </c>
      <c r="C328" s="1">
        <v>10</v>
      </c>
    </row>
    <row r="329" spans="1:3" x14ac:dyDescent="0.15">
      <c r="A329" s="1">
        <v>327</v>
      </c>
      <c r="B329" s="1">
        <v>200004</v>
      </c>
      <c r="C329" s="1">
        <v>10</v>
      </c>
    </row>
    <row r="330" spans="1:3" x14ac:dyDescent="0.15">
      <c r="A330" s="1">
        <v>328</v>
      </c>
      <c r="B330" s="1">
        <v>200004</v>
      </c>
      <c r="C330" s="1">
        <v>10</v>
      </c>
    </row>
    <row r="331" spans="1:3" x14ac:dyDescent="0.15">
      <c r="A331" s="1">
        <v>329</v>
      </c>
      <c r="B331" s="1">
        <v>200004</v>
      </c>
      <c r="C331" s="1">
        <v>10</v>
      </c>
    </row>
    <row r="332" spans="1:3" x14ac:dyDescent="0.15">
      <c r="A332" s="1">
        <v>330</v>
      </c>
      <c r="B332" s="1">
        <v>200004</v>
      </c>
      <c r="C332" s="1">
        <v>10</v>
      </c>
    </row>
    <row r="333" spans="1:3" x14ac:dyDescent="0.15">
      <c r="A333" s="1">
        <v>331</v>
      </c>
      <c r="B333" s="1">
        <v>200004</v>
      </c>
      <c r="C333" s="1">
        <v>10</v>
      </c>
    </row>
    <row r="334" spans="1:3" x14ac:dyDescent="0.15">
      <c r="A334" s="1">
        <v>332</v>
      </c>
      <c r="B334" s="1">
        <v>200004</v>
      </c>
      <c r="C334" s="1">
        <v>10</v>
      </c>
    </row>
    <row r="335" spans="1:3" x14ac:dyDescent="0.15">
      <c r="A335" s="1">
        <v>333</v>
      </c>
      <c r="B335" s="1">
        <v>200004</v>
      </c>
      <c r="C335" s="1">
        <v>10</v>
      </c>
    </row>
    <row r="336" spans="1:3" x14ac:dyDescent="0.15">
      <c r="A336" s="1">
        <v>334</v>
      </c>
      <c r="B336" s="1">
        <v>200004</v>
      </c>
      <c r="C336" s="1">
        <v>10</v>
      </c>
    </row>
    <row r="337" spans="1:3" x14ac:dyDescent="0.15">
      <c r="A337" s="1">
        <v>335</v>
      </c>
      <c r="B337" s="1">
        <v>200004</v>
      </c>
      <c r="C337" s="1">
        <v>10</v>
      </c>
    </row>
    <row r="338" spans="1:3" x14ac:dyDescent="0.15">
      <c r="A338" s="1">
        <v>336</v>
      </c>
      <c r="B338" s="1">
        <v>200004</v>
      </c>
      <c r="C338" s="1">
        <v>10</v>
      </c>
    </row>
    <row r="339" spans="1:3" x14ac:dyDescent="0.15">
      <c r="A339" s="1">
        <v>337</v>
      </c>
      <c r="B339" s="1">
        <v>200004</v>
      </c>
      <c r="C339" s="1">
        <v>10</v>
      </c>
    </row>
    <row r="340" spans="1:3" x14ac:dyDescent="0.15">
      <c r="A340" s="1">
        <v>338</v>
      </c>
      <c r="B340" s="1">
        <v>200004</v>
      </c>
      <c r="C340" s="1">
        <v>10</v>
      </c>
    </row>
    <row r="341" spans="1:3" x14ac:dyDescent="0.15">
      <c r="A341" s="1">
        <v>339</v>
      </c>
      <c r="B341" s="1">
        <v>200004</v>
      </c>
      <c r="C341" s="1">
        <v>10</v>
      </c>
    </row>
    <row r="342" spans="1:3" x14ac:dyDescent="0.15">
      <c r="A342" s="1">
        <v>340</v>
      </c>
      <c r="B342" s="1">
        <v>200004</v>
      </c>
      <c r="C342" s="1">
        <v>10</v>
      </c>
    </row>
    <row r="343" spans="1:3" x14ac:dyDescent="0.15">
      <c r="A343" s="1">
        <v>341</v>
      </c>
      <c r="B343" s="1">
        <v>200004</v>
      </c>
      <c r="C343" s="1">
        <v>10</v>
      </c>
    </row>
    <row r="344" spans="1:3" x14ac:dyDescent="0.15">
      <c r="A344" s="1">
        <v>342</v>
      </c>
      <c r="B344" s="1">
        <v>200004</v>
      </c>
      <c r="C344" s="1">
        <v>10</v>
      </c>
    </row>
    <row r="345" spans="1:3" x14ac:dyDescent="0.15">
      <c r="A345" s="1">
        <v>343</v>
      </c>
      <c r="B345" s="1">
        <v>200004</v>
      </c>
      <c r="C345" s="1">
        <v>10</v>
      </c>
    </row>
    <row r="346" spans="1:3" x14ac:dyDescent="0.15">
      <c r="A346" s="1">
        <v>344</v>
      </c>
      <c r="B346" s="1">
        <v>200004</v>
      </c>
      <c r="C346" s="1">
        <v>10</v>
      </c>
    </row>
    <row r="347" spans="1:3" x14ac:dyDescent="0.15">
      <c r="A347" s="1">
        <v>345</v>
      </c>
      <c r="B347" s="1">
        <v>200004</v>
      </c>
      <c r="C347" s="1">
        <v>10</v>
      </c>
    </row>
    <row r="348" spans="1:3" x14ac:dyDescent="0.15">
      <c r="A348" s="1">
        <v>346</v>
      </c>
      <c r="B348" s="1">
        <v>200004</v>
      </c>
      <c r="C348" s="1">
        <v>10</v>
      </c>
    </row>
    <row r="349" spans="1:3" x14ac:dyDescent="0.15">
      <c r="A349" s="1">
        <v>347</v>
      </c>
      <c r="B349" s="1">
        <v>200004</v>
      </c>
      <c r="C349" s="1">
        <v>10</v>
      </c>
    </row>
    <row r="350" spans="1:3" x14ac:dyDescent="0.15">
      <c r="A350" s="1">
        <v>348</v>
      </c>
      <c r="B350" s="1">
        <v>200004</v>
      </c>
      <c r="C350" s="1">
        <v>10</v>
      </c>
    </row>
    <row r="351" spans="1:3" x14ac:dyDescent="0.15">
      <c r="A351" s="1">
        <v>349</v>
      </c>
      <c r="B351" s="1">
        <v>200004</v>
      </c>
      <c r="C351" s="1">
        <v>10</v>
      </c>
    </row>
    <row r="352" spans="1:3" x14ac:dyDescent="0.15">
      <c r="A352" s="1">
        <v>350</v>
      </c>
      <c r="B352" s="1">
        <v>200004</v>
      </c>
      <c r="C352" s="1">
        <v>10</v>
      </c>
    </row>
    <row r="353" spans="1:3" x14ac:dyDescent="0.15">
      <c r="A353" s="1">
        <v>351</v>
      </c>
      <c r="B353" s="1">
        <v>200004</v>
      </c>
      <c r="C353" s="1">
        <v>10</v>
      </c>
    </row>
    <row r="354" spans="1:3" x14ac:dyDescent="0.15">
      <c r="A354" s="1">
        <v>352</v>
      </c>
      <c r="B354" s="1">
        <v>200004</v>
      </c>
      <c r="C354" s="1">
        <v>10</v>
      </c>
    </row>
    <row r="355" spans="1:3" x14ac:dyDescent="0.15">
      <c r="A355" s="1">
        <v>353</v>
      </c>
      <c r="B355" s="1">
        <v>200004</v>
      </c>
      <c r="C355" s="1">
        <v>10</v>
      </c>
    </row>
    <row r="356" spans="1:3" x14ac:dyDescent="0.15">
      <c r="A356" s="1">
        <v>354</v>
      </c>
      <c r="B356" s="1">
        <v>200004</v>
      </c>
      <c r="C356" s="1">
        <v>10</v>
      </c>
    </row>
    <row r="357" spans="1:3" x14ac:dyDescent="0.15">
      <c r="A357" s="1">
        <v>355</v>
      </c>
      <c r="B357" s="1">
        <v>200004</v>
      </c>
      <c r="C357" s="1">
        <v>10</v>
      </c>
    </row>
    <row r="358" spans="1:3" x14ac:dyDescent="0.15">
      <c r="A358" s="1">
        <v>356</v>
      </c>
      <c r="B358" s="1">
        <v>200004</v>
      </c>
      <c r="C358" s="1">
        <v>10</v>
      </c>
    </row>
    <row r="359" spans="1:3" x14ac:dyDescent="0.15">
      <c r="A359" s="1">
        <v>357</v>
      </c>
      <c r="B359" s="1">
        <v>200004</v>
      </c>
      <c r="C359" s="1">
        <v>10</v>
      </c>
    </row>
    <row r="360" spans="1:3" x14ac:dyDescent="0.15">
      <c r="A360" s="1">
        <v>358</v>
      </c>
      <c r="B360" s="1">
        <v>200004</v>
      </c>
      <c r="C360" s="1">
        <v>10</v>
      </c>
    </row>
    <row r="361" spans="1:3" x14ac:dyDescent="0.15">
      <c r="A361" s="1">
        <v>359</v>
      </c>
      <c r="B361" s="1">
        <v>200004</v>
      </c>
      <c r="C361" s="1">
        <v>10</v>
      </c>
    </row>
    <row r="362" spans="1:3" x14ac:dyDescent="0.15">
      <c r="A362" s="1">
        <v>360</v>
      </c>
      <c r="B362" s="1">
        <v>200004</v>
      </c>
      <c r="C362" s="1">
        <v>10</v>
      </c>
    </row>
    <row r="363" spans="1:3" x14ac:dyDescent="0.15">
      <c r="A363" s="1">
        <v>361</v>
      </c>
      <c r="B363" s="1">
        <v>200004</v>
      </c>
      <c r="C363" s="1">
        <v>10</v>
      </c>
    </row>
    <row r="364" spans="1:3" x14ac:dyDescent="0.15">
      <c r="A364" s="1">
        <v>362</v>
      </c>
      <c r="B364" s="1">
        <v>200004</v>
      </c>
      <c r="C364" s="1">
        <v>10</v>
      </c>
    </row>
    <row r="365" spans="1:3" x14ac:dyDescent="0.15">
      <c r="A365" s="1">
        <v>363</v>
      </c>
      <c r="B365" s="1">
        <v>200004</v>
      </c>
      <c r="C365" s="1">
        <v>10</v>
      </c>
    </row>
    <row r="366" spans="1:3" x14ac:dyDescent="0.15">
      <c r="A366" s="1">
        <v>364</v>
      </c>
      <c r="B366" s="1">
        <v>200004</v>
      </c>
      <c r="C366" s="1">
        <v>10</v>
      </c>
    </row>
    <row r="367" spans="1:3" x14ac:dyDescent="0.15">
      <c r="A367" s="1">
        <v>365</v>
      </c>
      <c r="B367" s="1">
        <v>200004</v>
      </c>
      <c r="C367" s="1">
        <v>10</v>
      </c>
    </row>
    <row r="368" spans="1:3" x14ac:dyDescent="0.15">
      <c r="A368" s="1">
        <v>366</v>
      </c>
      <c r="B368" s="1">
        <v>200004</v>
      </c>
      <c r="C368" s="1">
        <v>10</v>
      </c>
    </row>
    <row r="369" spans="1:3" x14ac:dyDescent="0.15">
      <c r="A369" s="1">
        <v>367</v>
      </c>
      <c r="B369" s="1">
        <v>200004</v>
      </c>
      <c r="C369" s="1">
        <v>10</v>
      </c>
    </row>
    <row r="370" spans="1:3" x14ac:dyDescent="0.15">
      <c r="A370" s="1">
        <v>368</v>
      </c>
      <c r="B370" s="1">
        <v>200004</v>
      </c>
      <c r="C370" s="1">
        <v>10</v>
      </c>
    </row>
    <row r="371" spans="1:3" x14ac:dyDescent="0.15">
      <c r="A371" s="1">
        <v>369</v>
      </c>
      <c r="B371" s="1">
        <v>200004</v>
      </c>
      <c r="C371" s="1">
        <v>10</v>
      </c>
    </row>
    <row r="372" spans="1:3" x14ac:dyDescent="0.15">
      <c r="A372" s="1">
        <v>370</v>
      </c>
      <c r="B372" s="1">
        <v>200004</v>
      </c>
      <c r="C372" s="1">
        <v>10</v>
      </c>
    </row>
    <row r="373" spans="1:3" x14ac:dyDescent="0.15">
      <c r="A373" s="1">
        <v>371</v>
      </c>
      <c r="B373" s="1">
        <v>200004</v>
      </c>
      <c r="C373" s="1">
        <v>10</v>
      </c>
    </row>
    <row r="374" spans="1:3" x14ac:dyDescent="0.15">
      <c r="A374" s="1">
        <v>372</v>
      </c>
      <c r="B374" s="1">
        <v>200004</v>
      </c>
      <c r="C374" s="1">
        <v>10</v>
      </c>
    </row>
    <row r="375" spans="1:3" x14ac:dyDescent="0.15">
      <c r="A375" s="1">
        <v>373</v>
      </c>
      <c r="B375" s="1">
        <v>200004</v>
      </c>
      <c r="C375" s="1">
        <v>10</v>
      </c>
    </row>
    <row r="376" spans="1:3" x14ac:dyDescent="0.15">
      <c r="A376" s="1">
        <v>374</v>
      </c>
      <c r="B376" s="1">
        <v>200004</v>
      </c>
      <c r="C376" s="1">
        <v>10</v>
      </c>
    </row>
    <row r="377" spans="1:3" x14ac:dyDescent="0.15">
      <c r="A377" s="1">
        <v>375</v>
      </c>
      <c r="B377" s="1">
        <v>200004</v>
      </c>
      <c r="C377" s="1">
        <v>10</v>
      </c>
    </row>
    <row r="378" spans="1:3" x14ac:dyDescent="0.15">
      <c r="A378" s="1">
        <v>376</v>
      </c>
      <c r="B378" s="1">
        <v>200004</v>
      </c>
      <c r="C378" s="1">
        <v>10</v>
      </c>
    </row>
    <row r="379" spans="1:3" x14ac:dyDescent="0.15">
      <c r="A379" s="1">
        <v>377</v>
      </c>
      <c r="B379" s="1">
        <v>200004</v>
      </c>
      <c r="C379" s="1">
        <v>10</v>
      </c>
    </row>
    <row r="380" spans="1:3" x14ac:dyDescent="0.15">
      <c r="A380" s="1">
        <v>378</v>
      </c>
      <c r="B380" s="1">
        <v>200004</v>
      </c>
      <c r="C380" s="1">
        <v>10</v>
      </c>
    </row>
    <row r="381" spans="1:3" x14ac:dyDescent="0.15">
      <c r="A381" s="1">
        <v>379</v>
      </c>
      <c r="B381" s="1">
        <v>200004</v>
      </c>
      <c r="C381" s="1">
        <v>10</v>
      </c>
    </row>
    <row r="382" spans="1:3" x14ac:dyDescent="0.15">
      <c r="A382" s="1">
        <v>380</v>
      </c>
      <c r="B382" s="1">
        <v>200004</v>
      </c>
      <c r="C382" s="1">
        <v>10</v>
      </c>
    </row>
    <row r="383" spans="1:3" x14ac:dyDescent="0.15">
      <c r="A383" s="1">
        <v>381</v>
      </c>
      <c r="B383" s="1">
        <v>200004</v>
      </c>
      <c r="C383" s="1">
        <v>10</v>
      </c>
    </row>
    <row r="384" spans="1:3" x14ac:dyDescent="0.15">
      <c r="A384" s="1">
        <v>382</v>
      </c>
      <c r="B384" s="1">
        <v>200004</v>
      </c>
      <c r="C384" s="1">
        <v>10</v>
      </c>
    </row>
    <row r="385" spans="1:3" x14ac:dyDescent="0.15">
      <c r="A385" s="1">
        <v>383</v>
      </c>
      <c r="B385" s="1">
        <v>200004</v>
      </c>
      <c r="C385" s="1">
        <v>10</v>
      </c>
    </row>
    <row r="386" spans="1:3" x14ac:dyDescent="0.15">
      <c r="A386" s="1">
        <v>384</v>
      </c>
      <c r="B386" s="1">
        <v>200004</v>
      </c>
      <c r="C386" s="1">
        <v>10</v>
      </c>
    </row>
    <row r="387" spans="1:3" x14ac:dyDescent="0.15">
      <c r="A387" s="1">
        <v>385</v>
      </c>
      <c r="B387" s="1">
        <v>200004</v>
      </c>
      <c r="C387" s="1">
        <v>10</v>
      </c>
    </row>
    <row r="388" spans="1:3" x14ac:dyDescent="0.15">
      <c r="A388" s="1">
        <v>386</v>
      </c>
      <c r="B388" s="1">
        <v>200004</v>
      </c>
      <c r="C388" s="1">
        <v>10</v>
      </c>
    </row>
    <row r="389" spans="1:3" x14ac:dyDescent="0.15">
      <c r="A389" s="1">
        <v>387</v>
      </c>
      <c r="B389" s="1">
        <v>200004</v>
      </c>
      <c r="C389" s="1">
        <v>10</v>
      </c>
    </row>
    <row r="390" spans="1:3" x14ac:dyDescent="0.15">
      <c r="A390" s="1">
        <v>388</v>
      </c>
      <c r="B390" s="1">
        <v>200004</v>
      </c>
      <c r="C390" s="1">
        <v>10</v>
      </c>
    </row>
    <row r="391" spans="1:3" x14ac:dyDescent="0.15">
      <c r="A391" s="1">
        <v>389</v>
      </c>
      <c r="B391" s="1">
        <v>200004</v>
      </c>
      <c r="C391" s="1">
        <v>10</v>
      </c>
    </row>
    <row r="392" spans="1:3" x14ac:dyDescent="0.15">
      <c r="A392" s="1">
        <v>390</v>
      </c>
      <c r="B392" s="1">
        <v>200004</v>
      </c>
      <c r="C392" s="1">
        <v>10</v>
      </c>
    </row>
    <row r="393" spans="1:3" x14ac:dyDescent="0.15">
      <c r="A393" s="1">
        <v>391</v>
      </c>
      <c r="B393" s="1">
        <v>200004</v>
      </c>
      <c r="C393" s="1">
        <v>10</v>
      </c>
    </row>
    <row r="394" spans="1:3" x14ac:dyDescent="0.15">
      <c r="A394" s="1">
        <v>392</v>
      </c>
      <c r="B394" s="1">
        <v>200004</v>
      </c>
      <c r="C394" s="1">
        <v>10</v>
      </c>
    </row>
    <row r="395" spans="1:3" x14ac:dyDescent="0.15">
      <c r="A395" s="1">
        <v>393</v>
      </c>
      <c r="B395" s="1">
        <v>200004</v>
      </c>
      <c r="C395" s="1">
        <v>10</v>
      </c>
    </row>
    <row r="396" spans="1:3" x14ac:dyDescent="0.15">
      <c r="A396" s="1">
        <v>394</v>
      </c>
      <c r="B396" s="1">
        <v>200004</v>
      </c>
      <c r="C396" s="1">
        <v>10</v>
      </c>
    </row>
    <row r="397" spans="1:3" x14ac:dyDescent="0.15">
      <c r="A397" s="1">
        <v>395</v>
      </c>
      <c r="B397" s="1">
        <v>200004</v>
      </c>
      <c r="C397" s="1">
        <v>10</v>
      </c>
    </row>
    <row r="398" spans="1:3" x14ac:dyDescent="0.15">
      <c r="A398" s="1">
        <v>396</v>
      </c>
      <c r="B398" s="1">
        <v>200004</v>
      </c>
      <c r="C398" s="1">
        <v>10</v>
      </c>
    </row>
    <row r="399" spans="1:3" x14ac:dyDescent="0.15">
      <c r="A399" s="1">
        <v>397</v>
      </c>
      <c r="B399" s="1">
        <v>200004</v>
      </c>
      <c r="C399" s="1">
        <v>10</v>
      </c>
    </row>
    <row r="400" spans="1:3" x14ac:dyDescent="0.15">
      <c r="A400" s="1">
        <v>398</v>
      </c>
      <c r="B400" s="1">
        <v>200004</v>
      </c>
      <c r="C400" s="1">
        <v>10</v>
      </c>
    </row>
    <row r="401" spans="1:3" x14ac:dyDescent="0.15">
      <c r="A401" s="1">
        <v>399</v>
      </c>
      <c r="B401" s="1">
        <v>200004</v>
      </c>
      <c r="C401" s="1">
        <v>10</v>
      </c>
    </row>
    <row r="402" spans="1:3" x14ac:dyDescent="0.15">
      <c r="A402" s="1">
        <v>400</v>
      </c>
      <c r="B402" s="1">
        <v>200004</v>
      </c>
      <c r="C402" s="1">
        <v>10</v>
      </c>
    </row>
    <row r="403" spans="1:3" x14ac:dyDescent="0.15">
      <c r="A403" s="1">
        <v>401</v>
      </c>
      <c r="B403" s="1">
        <v>200004</v>
      </c>
      <c r="C403" s="1">
        <v>10</v>
      </c>
    </row>
    <row r="404" spans="1:3" x14ac:dyDescent="0.15">
      <c r="A404" s="1">
        <v>402</v>
      </c>
      <c r="B404" s="1">
        <v>200004</v>
      </c>
      <c r="C404" s="1">
        <v>10</v>
      </c>
    </row>
    <row r="405" spans="1:3" x14ac:dyDescent="0.15">
      <c r="A405" s="1">
        <v>403</v>
      </c>
      <c r="B405" s="1">
        <v>200004</v>
      </c>
      <c r="C405" s="1">
        <v>10</v>
      </c>
    </row>
    <row r="406" spans="1:3" x14ac:dyDescent="0.15">
      <c r="A406" s="1">
        <v>404</v>
      </c>
      <c r="B406" s="1">
        <v>200004</v>
      </c>
      <c r="C406" s="1">
        <v>10</v>
      </c>
    </row>
    <row r="407" spans="1:3" x14ac:dyDescent="0.15">
      <c r="A407" s="1">
        <v>405</v>
      </c>
      <c r="B407" s="1">
        <v>200004</v>
      </c>
      <c r="C407" s="1">
        <v>10</v>
      </c>
    </row>
    <row r="408" spans="1:3" x14ac:dyDescent="0.15">
      <c r="A408" s="1">
        <v>406</v>
      </c>
      <c r="B408" s="1">
        <v>200004</v>
      </c>
      <c r="C408" s="1">
        <v>10</v>
      </c>
    </row>
    <row r="409" spans="1:3" x14ac:dyDescent="0.15">
      <c r="A409" s="1">
        <v>407</v>
      </c>
      <c r="B409" s="1">
        <v>200004</v>
      </c>
      <c r="C409" s="1">
        <v>10</v>
      </c>
    </row>
    <row r="410" spans="1:3" x14ac:dyDescent="0.15">
      <c r="A410" s="1">
        <v>408</v>
      </c>
      <c r="B410" s="1">
        <v>200004</v>
      </c>
      <c r="C410" s="1">
        <v>10</v>
      </c>
    </row>
    <row r="411" spans="1:3" x14ac:dyDescent="0.15">
      <c r="A411" s="1">
        <v>409</v>
      </c>
      <c r="B411" s="1">
        <v>200004</v>
      </c>
      <c r="C411" s="1">
        <v>10</v>
      </c>
    </row>
    <row r="412" spans="1:3" x14ac:dyDescent="0.15">
      <c r="A412" s="1">
        <v>410</v>
      </c>
      <c r="B412" s="1">
        <v>200004</v>
      </c>
      <c r="C412" s="1">
        <v>10</v>
      </c>
    </row>
    <row r="413" spans="1:3" x14ac:dyDescent="0.15">
      <c r="A413" s="1">
        <v>411</v>
      </c>
      <c r="B413" s="1">
        <v>200004</v>
      </c>
      <c r="C413" s="1">
        <v>10</v>
      </c>
    </row>
    <row r="414" spans="1:3" x14ac:dyDescent="0.15">
      <c r="A414" s="1">
        <v>412</v>
      </c>
      <c r="B414" s="1">
        <v>200004</v>
      </c>
      <c r="C414" s="1">
        <v>10</v>
      </c>
    </row>
    <row r="415" spans="1:3" x14ac:dyDescent="0.15">
      <c r="A415" s="1">
        <v>413</v>
      </c>
      <c r="B415" s="1">
        <v>200004</v>
      </c>
      <c r="C415" s="1">
        <v>10</v>
      </c>
    </row>
    <row r="416" spans="1:3" x14ac:dyDescent="0.15">
      <c r="A416" s="1">
        <v>414</v>
      </c>
      <c r="B416" s="1">
        <v>200004</v>
      </c>
      <c r="C416" s="1">
        <v>10</v>
      </c>
    </row>
    <row r="417" spans="1:3" x14ac:dyDescent="0.15">
      <c r="A417" s="1">
        <v>415</v>
      </c>
      <c r="B417" s="1">
        <v>200004</v>
      </c>
      <c r="C417" s="1">
        <v>10</v>
      </c>
    </row>
    <row r="418" spans="1:3" x14ac:dyDescent="0.15">
      <c r="A418" s="1">
        <v>416</v>
      </c>
      <c r="B418" s="1">
        <v>200004</v>
      </c>
      <c r="C418" s="1">
        <v>10</v>
      </c>
    </row>
    <row r="419" spans="1:3" x14ac:dyDescent="0.15">
      <c r="A419" s="1">
        <v>417</v>
      </c>
      <c r="B419" s="1">
        <v>200004</v>
      </c>
      <c r="C419" s="1">
        <v>10</v>
      </c>
    </row>
    <row r="420" spans="1:3" x14ac:dyDescent="0.15">
      <c r="A420" s="1">
        <v>418</v>
      </c>
      <c r="B420" s="1">
        <v>200004</v>
      </c>
      <c r="C420" s="1">
        <v>10</v>
      </c>
    </row>
    <row r="421" spans="1:3" x14ac:dyDescent="0.15">
      <c r="A421" s="1">
        <v>419</v>
      </c>
      <c r="B421" s="1">
        <v>200004</v>
      </c>
      <c r="C421" s="1">
        <v>10</v>
      </c>
    </row>
    <row r="422" spans="1:3" x14ac:dyDescent="0.15">
      <c r="A422" s="1">
        <v>420</v>
      </c>
      <c r="B422" s="1">
        <v>200004</v>
      </c>
      <c r="C422" s="1">
        <v>10</v>
      </c>
    </row>
    <row r="423" spans="1:3" x14ac:dyDescent="0.15">
      <c r="A423" s="1">
        <v>421</v>
      </c>
      <c r="B423" s="1">
        <v>200004</v>
      </c>
      <c r="C423" s="1">
        <v>10</v>
      </c>
    </row>
    <row r="424" spans="1:3" x14ac:dyDescent="0.15">
      <c r="A424" s="1">
        <v>422</v>
      </c>
      <c r="B424" s="1">
        <v>200004</v>
      </c>
      <c r="C424" s="1">
        <v>10</v>
      </c>
    </row>
    <row r="425" spans="1:3" x14ac:dyDescent="0.15">
      <c r="A425" s="1">
        <v>423</v>
      </c>
      <c r="B425" s="1">
        <v>200004</v>
      </c>
      <c r="C425" s="1">
        <v>10</v>
      </c>
    </row>
    <row r="426" spans="1:3" x14ac:dyDescent="0.15">
      <c r="A426" s="1">
        <v>424</v>
      </c>
      <c r="B426" s="1">
        <v>200004</v>
      </c>
      <c r="C426" s="1">
        <v>10</v>
      </c>
    </row>
    <row r="427" spans="1:3" x14ac:dyDescent="0.15">
      <c r="A427" s="1">
        <v>425</v>
      </c>
      <c r="B427" s="1">
        <v>200004</v>
      </c>
      <c r="C427" s="1">
        <v>10</v>
      </c>
    </row>
    <row r="428" spans="1:3" x14ac:dyDescent="0.15">
      <c r="A428" s="1">
        <v>426</v>
      </c>
      <c r="B428" s="1">
        <v>200004</v>
      </c>
      <c r="C428" s="1">
        <v>10</v>
      </c>
    </row>
    <row r="429" spans="1:3" x14ac:dyDescent="0.15">
      <c r="A429" s="1">
        <v>427</v>
      </c>
      <c r="B429" s="1">
        <v>200004</v>
      </c>
      <c r="C429" s="1">
        <v>10</v>
      </c>
    </row>
    <row r="430" spans="1:3" x14ac:dyDescent="0.15">
      <c r="A430" s="1">
        <v>428</v>
      </c>
      <c r="B430" s="1">
        <v>200004</v>
      </c>
      <c r="C430" s="1">
        <v>10</v>
      </c>
    </row>
    <row r="431" spans="1:3" x14ac:dyDescent="0.15">
      <c r="A431" s="1">
        <v>429</v>
      </c>
      <c r="B431" s="1">
        <v>200004</v>
      </c>
      <c r="C431" s="1">
        <v>10</v>
      </c>
    </row>
    <row r="432" spans="1:3" x14ac:dyDescent="0.15">
      <c r="A432" s="1">
        <v>430</v>
      </c>
      <c r="B432" s="1">
        <v>200004</v>
      </c>
      <c r="C432" s="1">
        <v>10</v>
      </c>
    </row>
    <row r="433" spans="1:3" x14ac:dyDescent="0.15">
      <c r="A433" s="1">
        <v>431</v>
      </c>
      <c r="B433" s="1">
        <v>200004</v>
      </c>
      <c r="C433" s="1">
        <v>10</v>
      </c>
    </row>
    <row r="434" spans="1:3" x14ac:dyDescent="0.15">
      <c r="A434" s="1">
        <v>432</v>
      </c>
      <c r="B434" s="1">
        <v>200004</v>
      </c>
      <c r="C434" s="1">
        <v>10</v>
      </c>
    </row>
    <row r="435" spans="1:3" x14ac:dyDescent="0.15">
      <c r="A435" s="1">
        <v>433</v>
      </c>
      <c r="B435" s="1">
        <v>200004</v>
      </c>
      <c r="C435" s="1">
        <v>10</v>
      </c>
    </row>
    <row r="436" spans="1:3" x14ac:dyDescent="0.15">
      <c r="A436" s="1">
        <v>434</v>
      </c>
      <c r="B436" s="1">
        <v>200004</v>
      </c>
      <c r="C436" s="1">
        <v>10</v>
      </c>
    </row>
    <row r="437" spans="1:3" x14ac:dyDescent="0.15">
      <c r="A437" s="1">
        <v>435</v>
      </c>
      <c r="B437" s="1">
        <v>200004</v>
      </c>
      <c r="C437" s="1">
        <v>10</v>
      </c>
    </row>
    <row r="438" spans="1:3" x14ac:dyDescent="0.15">
      <c r="A438" s="1">
        <v>436</v>
      </c>
      <c r="B438" s="1">
        <v>200004</v>
      </c>
      <c r="C438" s="1">
        <v>10</v>
      </c>
    </row>
    <row r="439" spans="1:3" x14ac:dyDescent="0.15">
      <c r="A439" s="1">
        <v>437</v>
      </c>
      <c r="B439" s="1">
        <v>200004</v>
      </c>
      <c r="C439" s="1">
        <v>10</v>
      </c>
    </row>
    <row r="440" spans="1:3" x14ac:dyDescent="0.15">
      <c r="A440" s="1">
        <v>438</v>
      </c>
      <c r="B440" s="1">
        <v>200004</v>
      </c>
      <c r="C440" s="1">
        <v>10</v>
      </c>
    </row>
    <row r="441" spans="1:3" x14ac:dyDescent="0.15">
      <c r="A441" s="1">
        <v>439</v>
      </c>
      <c r="B441" s="1">
        <v>200004</v>
      </c>
      <c r="C441" s="1">
        <v>10</v>
      </c>
    </row>
    <row r="442" spans="1:3" x14ac:dyDescent="0.15">
      <c r="A442" s="1">
        <v>440</v>
      </c>
      <c r="B442" s="1">
        <v>200004</v>
      </c>
      <c r="C442" s="1">
        <v>10</v>
      </c>
    </row>
    <row r="443" spans="1:3" x14ac:dyDescent="0.15">
      <c r="A443" s="1">
        <v>441</v>
      </c>
      <c r="B443" s="1">
        <v>200004</v>
      </c>
      <c r="C443" s="1">
        <v>10</v>
      </c>
    </row>
    <row r="444" spans="1:3" x14ac:dyDescent="0.15">
      <c r="A444" s="1">
        <v>442</v>
      </c>
      <c r="B444" s="1">
        <v>200004</v>
      </c>
      <c r="C444" s="1">
        <v>10</v>
      </c>
    </row>
    <row r="445" spans="1:3" x14ac:dyDescent="0.15">
      <c r="A445" s="1">
        <v>443</v>
      </c>
      <c r="B445" s="1">
        <v>200004</v>
      </c>
      <c r="C445" s="1">
        <v>10</v>
      </c>
    </row>
    <row r="446" spans="1:3" x14ac:dyDescent="0.15">
      <c r="A446" s="1">
        <v>444</v>
      </c>
      <c r="B446" s="1">
        <v>200004</v>
      </c>
      <c r="C446" s="1">
        <v>10</v>
      </c>
    </row>
    <row r="447" spans="1:3" x14ac:dyDescent="0.15">
      <c r="A447" s="1">
        <v>445</v>
      </c>
      <c r="B447" s="1">
        <v>200004</v>
      </c>
      <c r="C447" s="1">
        <v>10</v>
      </c>
    </row>
    <row r="448" spans="1:3" x14ac:dyDescent="0.15">
      <c r="A448" s="1">
        <v>446</v>
      </c>
      <c r="B448" s="1">
        <v>200004</v>
      </c>
      <c r="C448" s="1">
        <v>10</v>
      </c>
    </row>
    <row r="449" spans="1:3" x14ac:dyDescent="0.15">
      <c r="A449" s="1">
        <v>447</v>
      </c>
      <c r="B449" s="1">
        <v>200004</v>
      </c>
      <c r="C449" s="1">
        <v>10</v>
      </c>
    </row>
    <row r="450" spans="1:3" x14ac:dyDescent="0.15">
      <c r="A450" s="1">
        <v>448</v>
      </c>
      <c r="B450" s="1">
        <v>200004</v>
      </c>
      <c r="C450" s="1">
        <v>10</v>
      </c>
    </row>
    <row r="451" spans="1:3" x14ac:dyDescent="0.15">
      <c r="A451" s="1">
        <v>449</v>
      </c>
      <c r="B451" s="1">
        <v>200004</v>
      </c>
      <c r="C451" s="1">
        <v>10</v>
      </c>
    </row>
    <row r="452" spans="1:3" x14ac:dyDescent="0.15">
      <c r="A452" s="1">
        <v>450</v>
      </c>
      <c r="B452" s="1">
        <v>200004</v>
      </c>
      <c r="C452" s="1">
        <v>10</v>
      </c>
    </row>
    <row r="453" spans="1:3" x14ac:dyDescent="0.15">
      <c r="A453" s="1">
        <v>451</v>
      </c>
      <c r="B453" s="1">
        <v>200004</v>
      </c>
      <c r="C453" s="1">
        <v>10</v>
      </c>
    </row>
    <row r="454" spans="1:3" x14ac:dyDescent="0.15">
      <c r="A454" s="1">
        <v>452</v>
      </c>
      <c r="B454" s="1">
        <v>200004</v>
      </c>
      <c r="C454" s="1">
        <v>10</v>
      </c>
    </row>
    <row r="455" spans="1:3" x14ac:dyDescent="0.15">
      <c r="A455" s="1">
        <v>453</v>
      </c>
      <c r="B455" s="1">
        <v>200004</v>
      </c>
      <c r="C455" s="1">
        <v>10</v>
      </c>
    </row>
    <row r="456" spans="1:3" x14ac:dyDescent="0.15">
      <c r="A456" s="1">
        <v>454</v>
      </c>
      <c r="B456" s="1">
        <v>200004</v>
      </c>
      <c r="C456" s="1">
        <v>10</v>
      </c>
    </row>
    <row r="457" spans="1:3" x14ac:dyDescent="0.15">
      <c r="A457" s="1">
        <v>455</v>
      </c>
      <c r="B457" s="1">
        <v>200004</v>
      </c>
      <c r="C457" s="1">
        <v>10</v>
      </c>
    </row>
    <row r="458" spans="1:3" x14ac:dyDescent="0.15">
      <c r="A458" s="1">
        <v>456</v>
      </c>
      <c r="B458" s="1">
        <v>200004</v>
      </c>
      <c r="C458" s="1">
        <v>10</v>
      </c>
    </row>
    <row r="459" spans="1:3" x14ac:dyDescent="0.15">
      <c r="A459" s="1">
        <v>457</v>
      </c>
      <c r="B459" s="1">
        <v>200004</v>
      </c>
      <c r="C459" s="1">
        <v>10</v>
      </c>
    </row>
    <row r="460" spans="1:3" x14ac:dyDescent="0.15">
      <c r="A460" s="1">
        <v>458</v>
      </c>
      <c r="B460" s="1">
        <v>200004</v>
      </c>
      <c r="C460" s="1">
        <v>10</v>
      </c>
    </row>
    <row r="461" spans="1:3" x14ac:dyDescent="0.15">
      <c r="A461" s="1">
        <v>459</v>
      </c>
      <c r="B461" s="1">
        <v>200004</v>
      </c>
      <c r="C461" s="1">
        <v>10</v>
      </c>
    </row>
    <row r="462" spans="1:3" x14ac:dyDescent="0.15">
      <c r="A462" s="1">
        <v>460</v>
      </c>
      <c r="B462" s="1">
        <v>200004</v>
      </c>
      <c r="C462" s="1">
        <v>10</v>
      </c>
    </row>
    <row r="463" spans="1:3" x14ac:dyDescent="0.15">
      <c r="A463" s="1">
        <v>461</v>
      </c>
      <c r="B463" s="1">
        <v>200004</v>
      </c>
      <c r="C463" s="1">
        <v>10</v>
      </c>
    </row>
    <row r="464" spans="1:3" x14ac:dyDescent="0.15">
      <c r="A464" s="1">
        <v>462</v>
      </c>
      <c r="B464" s="1">
        <v>200004</v>
      </c>
      <c r="C464" s="1">
        <v>10</v>
      </c>
    </row>
    <row r="465" spans="1:3" x14ac:dyDescent="0.15">
      <c r="A465" s="1">
        <v>463</v>
      </c>
      <c r="B465" s="1">
        <v>200004</v>
      </c>
      <c r="C465" s="1">
        <v>10</v>
      </c>
    </row>
    <row r="466" spans="1:3" x14ac:dyDescent="0.15">
      <c r="A466" s="1">
        <v>464</v>
      </c>
      <c r="B466" s="1">
        <v>200004</v>
      </c>
      <c r="C466" s="1">
        <v>10</v>
      </c>
    </row>
    <row r="467" spans="1:3" x14ac:dyDescent="0.15">
      <c r="A467" s="1">
        <v>465</v>
      </c>
      <c r="B467" s="1">
        <v>200004</v>
      </c>
      <c r="C467" s="1">
        <v>10</v>
      </c>
    </row>
    <row r="468" spans="1:3" x14ac:dyDescent="0.15">
      <c r="A468" s="1">
        <v>466</v>
      </c>
      <c r="B468" s="1">
        <v>200004</v>
      </c>
      <c r="C468" s="1">
        <v>10</v>
      </c>
    </row>
    <row r="469" spans="1:3" x14ac:dyDescent="0.15">
      <c r="A469" s="1">
        <v>467</v>
      </c>
      <c r="B469" s="1">
        <v>200004</v>
      </c>
      <c r="C469" s="1">
        <v>10</v>
      </c>
    </row>
    <row r="470" spans="1:3" x14ac:dyDescent="0.15">
      <c r="A470" s="1">
        <v>468</v>
      </c>
      <c r="B470" s="1">
        <v>200004</v>
      </c>
      <c r="C470" s="1">
        <v>10</v>
      </c>
    </row>
    <row r="471" spans="1:3" x14ac:dyDescent="0.15">
      <c r="A471" s="1">
        <v>469</v>
      </c>
      <c r="B471" s="1">
        <v>200004</v>
      </c>
      <c r="C471" s="1">
        <v>10</v>
      </c>
    </row>
    <row r="472" spans="1:3" x14ac:dyDescent="0.15">
      <c r="A472" s="1">
        <v>470</v>
      </c>
      <c r="B472" s="1">
        <v>200004</v>
      </c>
      <c r="C472" s="1">
        <v>10</v>
      </c>
    </row>
    <row r="473" spans="1:3" x14ac:dyDescent="0.15">
      <c r="A473" s="1">
        <v>471</v>
      </c>
      <c r="B473" s="1">
        <v>200004</v>
      </c>
      <c r="C473" s="1">
        <v>10</v>
      </c>
    </row>
    <row r="474" spans="1:3" x14ac:dyDescent="0.15">
      <c r="A474" s="1">
        <v>472</v>
      </c>
      <c r="B474" s="1">
        <v>200004</v>
      </c>
      <c r="C474" s="1">
        <v>10</v>
      </c>
    </row>
    <row r="475" spans="1:3" x14ac:dyDescent="0.15">
      <c r="A475" s="1">
        <v>473</v>
      </c>
      <c r="B475" s="1">
        <v>200004</v>
      </c>
      <c r="C475" s="1">
        <v>10</v>
      </c>
    </row>
    <row r="476" spans="1:3" x14ac:dyDescent="0.15">
      <c r="A476" s="1">
        <v>474</v>
      </c>
      <c r="B476" s="1">
        <v>200004</v>
      </c>
      <c r="C476" s="1">
        <v>10</v>
      </c>
    </row>
    <row r="477" spans="1:3" x14ac:dyDescent="0.15">
      <c r="A477" s="1">
        <v>475</v>
      </c>
      <c r="B477" s="1">
        <v>200004</v>
      </c>
      <c r="C477" s="1">
        <v>10</v>
      </c>
    </row>
    <row r="478" spans="1:3" x14ac:dyDescent="0.15">
      <c r="A478" s="1">
        <v>476</v>
      </c>
      <c r="B478" s="1">
        <v>200004</v>
      </c>
      <c r="C478" s="1">
        <v>10</v>
      </c>
    </row>
    <row r="479" spans="1:3" x14ac:dyDescent="0.15">
      <c r="A479" s="1">
        <v>477</v>
      </c>
      <c r="B479" s="1">
        <v>200004</v>
      </c>
      <c r="C479" s="1">
        <v>10</v>
      </c>
    </row>
    <row r="480" spans="1:3" x14ac:dyDescent="0.15">
      <c r="A480" s="1">
        <v>478</v>
      </c>
      <c r="B480" s="1">
        <v>200004</v>
      </c>
      <c r="C480" s="1">
        <v>10</v>
      </c>
    </row>
    <row r="481" spans="1:3" x14ac:dyDescent="0.15">
      <c r="A481" s="1">
        <v>479</v>
      </c>
      <c r="B481" s="1">
        <v>200004</v>
      </c>
      <c r="C481" s="1">
        <v>10</v>
      </c>
    </row>
    <row r="482" spans="1:3" x14ac:dyDescent="0.15">
      <c r="A482" s="1">
        <v>480</v>
      </c>
      <c r="B482" s="1">
        <v>200004</v>
      </c>
      <c r="C482" s="1">
        <v>10</v>
      </c>
    </row>
    <row r="483" spans="1:3" x14ac:dyDescent="0.15">
      <c r="A483" s="1">
        <v>481</v>
      </c>
      <c r="B483" s="1">
        <v>200004</v>
      </c>
      <c r="C483" s="1">
        <v>10</v>
      </c>
    </row>
    <row r="484" spans="1:3" x14ac:dyDescent="0.15">
      <c r="A484" s="1">
        <v>482</v>
      </c>
      <c r="B484" s="1">
        <v>200004</v>
      </c>
      <c r="C484" s="1">
        <v>10</v>
      </c>
    </row>
    <row r="485" spans="1:3" x14ac:dyDescent="0.15">
      <c r="A485" s="1">
        <v>483</v>
      </c>
      <c r="B485" s="1">
        <v>200004</v>
      </c>
      <c r="C485" s="1">
        <v>10</v>
      </c>
    </row>
    <row r="486" spans="1:3" x14ac:dyDescent="0.15">
      <c r="A486" s="1">
        <v>484</v>
      </c>
      <c r="B486" s="1">
        <v>200004</v>
      </c>
      <c r="C486" s="1">
        <v>10</v>
      </c>
    </row>
    <row r="487" spans="1:3" x14ac:dyDescent="0.15">
      <c r="A487" s="1">
        <v>485</v>
      </c>
      <c r="B487" s="1">
        <v>200004</v>
      </c>
      <c r="C487" s="1">
        <v>10</v>
      </c>
    </row>
    <row r="488" spans="1:3" x14ac:dyDescent="0.15">
      <c r="A488" s="1">
        <v>486</v>
      </c>
      <c r="B488" s="1">
        <v>200004</v>
      </c>
      <c r="C488" s="1">
        <v>10</v>
      </c>
    </row>
    <row r="489" spans="1:3" x14ac:dyDescent="0.15">
      <c r="A489" s="1">
        <v>487</v>
      </c>
      <c r="B489" s="1">
        <v>200004</v>
      </c>
      <c r="C489" s="1">
        <v>10</v>
      </c>
    </row>
    <row r="490" spans="1:3" x14ac:dyDescent="0.15">
      <c r="A490" s="1">
        <v>488</v>
      </c>
      <c r="B490" s="1">
        <v>200004</v>
      </c>
      <c r="C490" s="1">
        <v>10</v>
      </c>
    </row>
    <row r="491" spans="1:3" x14ac:dyDescent="0.15">
      <c r="A491" s="1">
        <v>489</v>
      </c>
      <c r="B491" s="1">
        <v>200004</v>
      </c>
      <c r="C491" s="1">
        <v>10</v>
      </c>
    </row>
    <row r="492" spans="1:3" x14ac:dyDescent="0.15">
      <c r="A492" s="1">
        <v>490</v>
      </c>
      <c r="B492" s="1">
        <v>200004</v>
      </c>
      <c r="C492" s="1">
        <v>10</v>
      </c>
    </row>
    <row r="493" spans="1:3" x14ac:dyDescent="0.15">
      <c r="A493" s="1">
        <v>491</v>
      </c>
      <c r="B493" s="1">
        <v>200004</v>
      </c>
      <c r="C493" s="1">
        <v>10</v>
      </c>
    </row>
    <row r="494" spans="1:3" x14ac:dyDescent="0.15">
      <c r="A494" s="1">
        <v>492</v>
      </c>
      <c r="B494" s="1">
        <v>200004</v>
      </c>
      <c r="C494" s="1">
        <v>10</v>
      </c>
    </row>
    <row r="495" spans="1:3" x14ac:dyDescent="0.15">
      <c r="A495" s="1">
        <v>493</v>
      </c>
      <c r="B495" s="1">
        <v>200004</v>
      </c>
      <c r="C495" s="1">
        <v>10</v>
      </c>
    </row>
    <row r="496" spans="1:3" x14ac:dyDescent="0.15">
      <c r="A496" s="1">
        <v>494</v>
      </c>
      <c r="B496" s="1">
        <v>200004</v>
      </c>
      <c r="C496" s="1">
        <v>10</v>
      </c>
    </row>
    <row r="497" spans="1:3" x14ac:dyDescent="0.15">
      <c r="A497" s="1">
        <v>495</v>
      </c>
      <c r="B497" s="1">
        <v>200004</v>
      </c>
      <c r="C497" s="1">
        <v>10</v>
      </c>
    </row>
    <row r="498" spans="1:3" x14ac:dyDescent="0.15">
      <c r="A498" s="1">
        <v>496</v>
      </c>
      <c r="B498" s="1">
        <v>200004</v>
      </c>
      <c r="C498" s="1">
        <v>10</v>
      </c>
    </row>
    <row r="499" spans="1:3" x14ac:dyDescent="0.15">
      <c r="A499" s="1">
        <v>497</v>
      </c>
      <c r="B499" s="1">
        <v>200004</v>
      </c>
      <c r="C499" s="1">
        <v>10</v>
      </c>
    </row>
    <row r="500" spans="1:3" x14ac:dyDescent="0.15">
      <c r="A500" s="1">
        <v>498</v>
      </c>
      <c r="B500" s="1">
        <v>200004</v>
      </c>
      <c r="C500" s="1">
        <v>10</v>
      </c>
    </row>
    <row r="501" spans="1:3" x14ac:dyDescent="0.15">
      <c r="A501" s="1">
        <v>499</v>
      </c>
      <c r="B501" s="1">
        <v>200004</v>
      </c>
      <c r="C501" s="1">
        <v>10</v>
      </c>
    </row>
    <row r="502" spans="1:3" x14ac:dyDescent="0.15">
      <c r="A502" s="1">
        <v>500</v>
      </c>
      <c r="B502" s="1">
        <v>200004</v>
      </c>
      <c r="C502" s="1">
        <v>10</v>
      </c>
    </row>
    <row r="503" spans="1:3" x14ac:dyDescent="0.15">
      <c r="A503" s="1">
        <v>501</v>
      </c>
      <c r="B503" s="1">
        <v>200004</v>
      </c>
      <c r="C503" s="1">
        <v>10</v>
      </c>
    </row>
    <row r="504" spans="1:3" x14ac:dyDescent="0.15">
      <c r="A504" s="1">
        <v>502</v>
      </c>
      <c r="B504" s="1">
        <v>200004</v>
      </c>
      <c r="C504" s="1">
        <v>10</v>
      </c>
    </row>
    <row r="505" spans="1:3" x14ac:dyDescent="0.15">
      <c r="A505" s="1">
        <v>503</v>
      </c>
      <c r="B505" s="1">
        <v>200004</v>
      </c>
      <c r="C505" s="1">
        <v>10</v>
      </c>
    </row>
    <row r="506" spans="1:3" x14ac:dyDescent="0.15">
      <c r="A506" s="1">
        <v>504</v>
      </c>
      <c r="B506" s="1">
        <v>200004</v>
      </c>
      <c r="C506" s="1">
        <v>10</v>
      </c>
    </row>
    <row r="507" spans="1:3" x14ac:dyDescent="0.15">
      <c r="A507" s="1">
        <v>505</v>
      </c>
      <c r="B507" s="1">
        <v>200004</v>
      </c>
      <c r="C507" s="1">
        <v>10</v>
      </c>
    </row>
    <row r="508" spans="1:3" x14ac:dyDescent="0.15">
      <c r="A508" s="1">
        <v>506</v>
      </c>
      <c r="B508" s="1">
        <v>200004</v>
      </c>
      <c r="C508" s="1">
        <v>10</v>
      </c>
    </row>
    <row r="509" spans="1:3" x14ac:dyDescent="0.15">
      <c r="A509" s="1">
        <v>507</v>
      </c>
      <c r="B509" s="1">
        <v>200004</v>
      </c>
      <c r="C509" s="1">
        <v>10</v>
      </c>
    </row>
    <row r="510" spans="1:3" x14ac:dyDescent="0.15">
      <c r="A510" s="1">
        <v>508</v>
      </c>
      <c r="B510" s="1">
        <v>200004</v>
      </c>
      <c r="C510" s="1">
        <v>10</v>
      </c>
    </row>
    <row r="511" spans="1:3" x14ac:dyDescent="0.15">
      <c r="A511" s="1">
        <v>509</v>
      </c>
      <c r="B511" s="1">
        <v>200004</v>
      </c>
      <c r="C511" s="1">
        <v>10</v>
      </c>
    </row>
    <row r="512" spans="1:3" x14ac:dyDescent="0.15">
      <c r="A512" s="1">
        <v>510</v>
      </c>
      <c r="B512" s="1">
        <v>200004</v>
      </c>
      <c r="C512" s="1">
        <v>10</v>
      </c>
    </row>
    <row r="513" spans="1:3" x14ac:dyDescent="0.15">
      <c r="A513" s="1">
        <v>511</v>
      </c>
      <c r="B513" s="1">
        <v>200004</v>
      </c>
      <c r="C513" s="1">
        <v>10</v>
      </c>
    </row>
    <row r="514" spans="1:3" x14ac:dyDescent="0.15">
      <c r="A514" s="1">
        <v>512</v>
      </c>
      <c r="B514" s="1">
        <v>200004</v>
      </c>
      <c r="C514" s="1">
        <v>10</v>
      </c>
    </row>
    <row r="515" spans="1:3" x14ac:dyDescent="0.15">
      <c r="A515" s="1">
        <v>513</v>
      </c>
      <c r="B515" s="1">
        <v>200004</v>
      </c>
      <c r="C515" s="1">
        <v>10</v>
      </c>
    </row>
    <row r="516" spans="1:3" x14ac:dyDescent="0.15">
      <c r="A516" s="1">
        <v>514</v>
      </c>
      <c r="B516" s="1">
        <v>200004</v>
      </c>
      <c r="C516" s="1">
        <v>10</v>
      </c>
    </row>
    <row r="517" spans="1:3" x14ac:dyDescent="0.15">
      <c r="A517" s="1">
        <v>515</v>
      </c>
      <c r="B517" s="1">
        <v>200004</v>
      </c>
      <c r="C517" s="1">
        <v>10</v>
      </c>
    </row>
    <row r="518" spans="1:3" x14ac:dyDescent="0.15">
      <c r="A518" s="1">
        <v>516</v>
      </c>
      <c r="B518" s="1">
        <v>200004</v>
      </c>
      <c r="C518" s="1">
        <v>10</v>
      </c>
    </row>
    <row r="519" spans="1:3" x14ac:dyDescent="0.15">
      <c r="A519" s="1">
        <v>517</v>
      </c>
      <c r="B519" s="1">
        <v>200004</v>
      </c>
      <c r="C519" s="1">
        <v>10</v>
      </c>
    </row>
    <row r="520" spans="1:3" x14ac:dyDescent="0.15">
      <c r="A520" s="1">
        <v>518</v>
      </c>
      <c r="B520" s="1">
        <v>200004</v>
      </c>
      <c r="C520" s="1">
        <v>10</v>
      </c>
    </row>
    <row r="521" spans="1:3" x14ac:dyDescent="0.15">
      <c r="A521" s="1">
        <v>519</v>
      </c>
      <c r="B521" s="1">
        <v>200004</v>
      </c>
      <c r="C521" s="1">
        <v>10</v>
      </c>
    </row>
    <row r="522" spans="1:3" x14ac:dyDescent="0.15">
      <c r="A522" s="1">
        <v>520</v>
      </c>
      <c r="B522" s="1">
        <v>200004</v>
      </c>
      <c r="C522" s="1">
        <v>10</v>
      </c>
    </row>
    <row r="523" spans="1:3" x14ac:dyDescent="0.15">
      <c r="A523" s="1">
        <v>521</v>
      </c>
      <c r="B523" s="1">
        <v>200004</v>
      </c>
      <c r="C523" s="1">
        <v>10</v>
      </c>
    </row>
    <row r="524" spans="1:3" x14ac:dyDescent="0.15">
      <c r="A524" s="1">
        <v>522</v>
      </c>
      <c r="B524" s="1">
        <v>200004</v>
      </c>
      <c r="C524" s="1">
        <v>10</v>
      </c>
    </row>
    <row r="525" spans="1:3" x14ac:dyDescent="0.15">
      <c r="A525" s="1">
        <v>523</v>
      </c>
      <c r="B525" s="1">
        <v>200004</v>
      </c>
      <c r="C525" s="1">
        <v>10</v>
      </c>
    </row>
    <row r="526" spans="1:3" x14ac:dyDescent="0.15">
      <c r="A526" s="1">
        <v>524</v>
      </c>
      <c r="B526" s="1">
        <v>200004</v>
      </c>
      <c r="C526" s="1">
        <v>10</v>
      </c>
    </row>
    <row r="527" spans="1:3" x14ac:dyDescent="0.15">
      <c r="A527" s="1">
        <v>525</v>
      </c>
      <c r="B527" s="1">
        <v>200004</v>
      </c>
      <c r="C527" s="1">
        <v>10</v>
      </c>
    </row>
    <row r="528" spans="1:3" x14ac:dyDescent="0.15">
      <c r="A528" s="1">
        <v>526</v>
      </c>
      <c r="B528" s="1">
        <v>200004</v>
      </c>
      <c r="C528" s="1">
        <v>10</v>
      </c>
    </row>
    <row r="529" spans="1:3" x14ac:dyDescent="0.15">
      <c r="A529" s="1">
        <v>527</v>
      </c>
      <c r="B529" s="1">
        <v>200004</v>
      </c>
      <c r="C529" s="1">
        <v>10</v>
      </c>
    </row>
    <row r="530" spans="1:3" x14ac:dyDescent="0.15">
      <c r="A530" s="1">
        <v>528</v>
      </c>
      <c r="B530" s="1">
        <v>200004</v>
      </c>
      <c r="C530" s="1">
        <v>10</v>
      </c>
    </row>
    <row r="531" spans="1:3" x14ac:dyDescent="0.15">
      <c r="A531" s="1">
        <v>529</v>
      </c>
      <c r="B531" s="1">
        <v>200004</v>
      </c>
      <c r="C531" s="1">
        <v>10</v>
      </c>
    </row>
    <row r="532" spans="1:3" x14ac:dyDescent="0.15">
      <c r="A532" s="1">
        <v>530</v>
      </c>
      <c r="B532" s="1">
        <v>200004</v>
      </c>
      <c r="C532" s="1">
        <v>10</v>
      </c>
    </row>
    <row r="533" spans="1:3" x14ac:dyDescent="0.15">
      <c r="A533" s="1">
        <v>531</v>
      </c>
      <c r="B533" s="1">
        <v>200004</v>
      </c>
      <c r="C533" s="1">
        <v>10</v>
      </c>
    </row>
    <row r="534" spans="1:3" x14ac:dyDescent="0.15">
      <c r="A534" s="1">
        <v>532</v>
      </c>
      <c r="B534" s="1">
        <v>200004</v>
      </c>
      <c r="C534" s="1">
        <v>10</v>
      </c>
    </row>
    <row r="535" spans="1:3" x14ac:dyDescent="0.15">
      <c r="A535" s="1">
        <v>533</v>
      </c>
      <c r="B535" s="1">
        <v>200004</v>
      </c>
      <c r="C535" s="1">
        <v>10</v>
      </c>
    </row>
    <row r="536" spans="1:3" x14ac:dyDescent="0.15">
      <c r="A536" s="1">
        <v>534</v>
      </c>
      <c r="B536" s="1">
        <v>200004</v>
      </c>
      <c r="C536" s="1">
        <v>10</v>
      </c>
    </row>
    <row r="537" spans="1:3" x14ac:dyDescent="0.15">
      <c r="A537" s="1">
        <v>535</v>
      </c>
      <c r="B537" s="1">
        <v>200004</v>
      </c>
      <c r="C537" s="1">
        <v>10</v>
      </c>
    </row>
    <row r="538" spans="1:3" x14ac:dyDescent="0.15">
      <c r="A538" s="1">
        <v>536</v>
      </c>
      <c r="B538" s="1">
        <v>200004</v>
      </c>
      <c r="C538" s="1">
        <v>10</v>
      </c>
    </row>
    <row r="539" spans="1:3" x14ac:dyDescent="0.15">
      <c r="A539" s="1">
        <v>537</v>
      </c>
      <c r="B539" s="1">
        <v>200004</v>
      </c>
      <c r="C539" s="1">
        <v>10</v>
      </c>
    </row>
    <row r="540" spans="1:3" x14ac:dyDescent="0.15">
      <c r="A540" s="1">
        <v>538</v>
      </c>
      <c r="B540" s="1">
        <v>200004</v>
      </c>
      <c r="C540" s="1">
        <v>10</v>
      </c>
    </row>
    <row r="541" spans="1:3" x14ac:dyDescent="0.15">
      <c r="A541" s="1">
        <v>539</v>
      </c>
      <c r="B541" s="1">
        <v>200004</v>
      </c>
      <c r="C541" s="1">
        <v>10</v>
      </c>
    </row>
    <row r="542" spans="1:3" x14ac:dyDescent="0.15">
      <c r="A542" s="1">
        <v>540</v>
      </c>
      <c r="B542" s="1">
        <v>200004</v>
      </c>
      <c r="C542" s="1">
        <v>10</v>
      </c>
    </row>
    <row r="543" spans="1:3" x14ac:dyDescent="0.15">
      <c r="A543" s="1">
        <v>541</v>
      </c>
      <c r="B543" s="1">
        <v>200004</v>
      </c>
      <c r="C543" s="1">
        <v>10</v>
      </c>
    </row>
    <row r="544" spans="1:3" x14ac:dyDescent="0.15">
      <c r="A544" s="1">
        <v>542</v>
      </c>
      <c r="B544" s="1">
        <v>200004</v>
      </c>
      <c r="C544" s="1">
        <v>10</v>
      </c>
    </row>
    <row r="545" spans="1:3" x14ac:dyDescent="0.15">
      <c r="A545" s="1">
        <v>543</v>
      </c>
      <c r="B545" s="1">
        <v>200004</v>
      </c>
      <c r="C545" s="1">
        <v>10</v>
      </c>
    </row>
    <row r="546" spans="1:3" x14ac:dyDescent="0.15">
      <c r="A546" s="1">
        <v>544</v>
      </c>
      <c r="B546" s="1">
        <v>200004</v>
      </c>
      <c r="C546" s="1">
        <v>10</v>
      </c>
    </row>
    <row r="547" spans="1:3" x14ac:dyDescent="0.15">
      <c r="A547" s="1">
        <v>545</v>
      </c>
      <c r="B547" s="1">
        <v>200004</v>
      </c>
      <c r="C547" s="1">
        <v>10</v>
      </c>
    </row>
    <row r="548" spans="1:3" x14ac:dyDescent="0.15">
      <c r="A548" s="1">
        <v>546</v>
      </c>
      <c r="B548" s="1">
        <v>200004</v>
      </c>
      <c r="C548" s="1">
        <v>10</v>
      </c>
    </row>
    <row r="549" spans="1:3" x14ac:dyDescent="0.15">
      <c r="A549" s="1">
        <v>547</v>
      </c>
      <c r="B549" s="1">
        <v>200004</v>
      </c>
      <c r="C549" s="1">
        <v>10</v>
      </c>
    </row>
    <row r="550" spans="1:3" x14ac:dyDescent="0.15">
      <c r="A550" s="1">
        <v>548</v>
      </c>
      <c r="B550" s="1">
        <v>200004</v>
      </c>
      <c r="C550" s="1">
        <v>10</v>
      </c>
    </row>
    <row r="551" spans="1:3" x14ac:dyDescent="0.15">
      <c r="A551" s="1">
        <v>549</v>
      </c>
      <c r="B551" s="1">
        <v>200004</v>
      </c>
      <c r="C551" s="1">
        <v>10</v>
      </c>
    </row>
    <row r="552" spans="1:3" x14ac:dyDescent="0.15">
      <c r="A552" s="1">
        <v>550</v>
      </c>
      <c r="B552" s="1">
        <v>200004</v>
      </c>
      <c r="C552" s="1">
        <v>10</v>
      </c>
    </row>
    <row r="553" spans="1:3" x14ac:dyDescent="0.15">
      <c r="A553" s="1">
        <v>551</v>
      </c>
      <c r="B553" s="1">
        <v>200004</v>
      </c>
      <c r="C553" s="1">
        <v>10</v>
      </c>
    </row>
    <row r="554" spans="1:3" x14ac:dyDescent="0.15">
      <c r="A554" s="1">
        <v>552</v>
      </c>
      <c r="B554" s="1">
        <v>200004</v>
      </c>
      <c r="C554" s="1">
        <v>10</v>
      </c>
    </row>
    <row r="555" spans="1:3" x14ac:dyDescent="0.15">
      <c r="A555" s="1">
        <v>553</v>
      </c>
      <c r="B555" s="1">
        <v>200004</v>
      </c>
      <c r="C555" s="1">
        <v>10</v>
      </c>
    </row>
    <row r="556" spans="1:3" x14ac:dyDescent="0.15">
      <c r="A556" s="1">
        <v>554</v>
      </c>
      <c r="B556" s="1">
        <v>200004</v>
      </c>
      <c r="C556" s="1">
        <v>10</v>
      </c>
    </row>
    <row r="557" spans="1:3" x14ac:dyDescent="0.15">
      <c r="A557" s="1">
        <v>555</v>
      </c>
      <c r="B557" s="1">
        <v>200004</v>
      </c>
      <c r="C557" s="1">
        <v>10</v>
      </c>
    </row>
    <row r="558" spans="1:3" x14ac:dyDescent="0.15">
      <c r="A558" s="1">
        <v>556</v>
      </c>
      <c r="B558" s="1">
        <v>200004</v>
      </c>
      <c r="C558" s="1">
        <v>10</v>
      </c>
    </row>
    <row r="559" spans="1:3" x14ac:dyDescent="0.15">
      <c r="A559" s="1">
        <v>557</v>
      </c>
      <c r="B559" s="1">
        <v>200004</v>
      </c>
      <c r="C559" s="1">
        <v>10</v>
      </c>
    </row>
    <row r="560" spans="1:3" x14ac:dyDescent="0.15">
      <c r="A560" s="1">
        <v>558</v>
      </c>
      <c r="B560" s="1">
        <v>200004</v>
      </c>
      <c r="C560" s="1">
        <v>10</v>
      </c>
    </row>
    <row r="561" spans="1:3" x14ac:dyDescent="0.15">
      <c r="A561" s="1">
        <v>559</v>
      </c>
      <c r="B561" s="1">
        <v>200004</v>
      </c>
      <c r="C561" s="1">
        <v>10</v>
      </c>
    </row>
    <row r="562" spans="1:3" x14ac:dyDescent="0.15">
      <c r="A562" s="1">
        <v>560</v>
      </c>
      <c r="B562" s="1">
        <v>200004</v>
      </c>
      <c r="C562" s="1">
        <v>10</v>
      </c>
    </row>
    <row r="563" spans="1:3" x14ac:dyDescent="0.15">
      <c r="A563" s="1">
        <v>561</v>
      </c>
      <c r="B563" s="1">
        <v>200004</v>
      </c>
      <c r="C563" s="1">
        <v>10</v>
      </c>
    </row>
    <row r="564" spans="1:3" x14ac:dyDescent="0.15">
      <c r="A564" s="1">
        <v>562</v>
      </c>
      <c r="B564" s="1">
        <v>200004</v>
      </c>
      <c r="C564" s="1">
        <v>10</v>
      </c>
    </row>
    <row r="565" spans="1:3" x14ac:dyDescent="0.15">
      <c r="A565" s="1">
        <v>563</v>
      </c>
      <c r="B565" s="1">
        <v>200004</v>
      </c>
      <c r="C565" s="1">
        <v>10</v>
      </c>
    </row>
    <row r="566" spans="1:3" x14ac:dyDescent="0.15">
      <c r="A566" s="1">
        <v>564</v>
      </c>
      <c r="B566" s="1">
        <v>200004</v>
      </c>
      <c r="C566" s="1">
        <v>10</v>
      </c>
    </row>
    <row r="567" spans="1:3" x14ac:dyDescent="0.15">
      <c r="A567" s="1">
        <v>565</v>
      </c>
      <c r="B567" s="1">
        <v>200004</v>
      </c>
      <c r="C567" s="1">
        <v>10</v>
      </c>
    </row>
    <row r="568" spans="1:3" x14ac:dyDescent="0.15">
      <c r="A568" s="1">
        <v>566</v>
      </c>
      <c r="B568" s="1">
        <v>200004</v>
      </c>
      <c r="C568" s="1">
        <v>10</v>
      </c>
    </row>
    <row r="569" spans="1:3" x14ac:dyDescent="0.15">
      <c r="A569" s="1">
        <v>567</v>
      </c>
      <c r="B569" s="1">
        <v>200004</v>
      </c>
      <c r="C569" s="1">
        <v>10</v>
      </c>
    </row>
    <row r="570" spans="1:3" x14ac:dyDescent="0.15">
      <c r="A570" s="1">
        <v>568</v>
      </c>
      <c r="B570" s="1">
        <v>200004</v>
      </c>
      <c r="C570" s="1">
        <v>10</v>
      </c>
    </row>
    <row r="571" spans="1:3" x14ac:dyDescent="0.15">
      <c r="A571" s="1">
        <v>569</v>
      </c>
      <c r="B571" s="1">
        <v>200004</v>
      </c>
      <c r="C571" s="1">
        <v>10</v>
      </c>
    </row>
    <row r="572" spans="1:3" x14ac:dyDescent="0.15">
      <c r="A572" s="1">
        <v>570</v>
      </c>
      <c r="B572" s="1">
        <v>200004</v>
      </c>
      <c r="C572" s="1">
        <v>10</v>
      </c>
    </row>
    <row r="573" spans="1:3" x14ac:dyDescent="0.15">
      <c r="A573" s="1">
        <v>571</v>
      </c>
      <c r="B573" s="1">
        <v>200004</v>
      </c>
      <c r="C573" s="1">
        <v>10</v>
      </c>
    </row>
    <row r="574" spans="1:3" x14ac:dyDescent="0.15">
      <c r="A574" s="1">
        <v>572</v>
      </c>
      <c r="B574" s="1">
        <v>200004</v>
      </c>
      <c r="C574" s="1">
        <v>10</v>
      </c>
    </row>
    <row r="575" spans="1:3" x14ac:dyDescent="0.15">
      <c r="A575" s="1">
        <v>573</v>
      </c>
      <c r="B575" s="1">
        <v>200004</v>
      </c>
      <c r="C575" s="1">
        <v>10</v>
      </c>
    </row>
    <row r="576" spans="1:3" x14ac:dyDescent="0.15">
      <c r="A576" s="1">
        <v>574</v>
      </c>
      <c r="B576" s="1">
        <v>200004</v>
      </c>
      <c r="C576" s="1">
        <v>10</v>
      </c>
    </row>
    <row r="577" spans="1:3" x14ac:dyDescent="0.15">
      <c r="A577" s="1">
        <v>575</v>
      </c>
      <c r="B577" s="1">
        <v>200004</v>
      </c>
      <c r="C577" s="1">
        <v>10</v>
      </c>
    </row>
    <row r="578" spans="1:3" x14ac:dyDescent="0.15">
      <c r="A578" s="1">
        <v>576</v>
      </c>
      <c r="B578" s="1">
        <v>200004</v>
      </c>
      <c r="C578" s="1">
        <v>10</v>
      </c>
    </row>
    <row r="579" spans="1:3" x14ac:dyDescent="0.15">
      <c r="A579" s="1">
        <v>577</v>
      </c>
      <c r="B579" s="1">
        <v>200004</v>
      </c>
      <c r="C579" s="1">
        <v>10</v>
      </c>
    </row>
    <row r="580" spans="1:3" x14ac:dyDescent="0.15">
      <c r="A580" s="1">
        <v>578</v>
      </c>
      <c r="B580" s="1">
        <v>200004</v>
      </c>
      <c r="C580" s="1">
        <v>10</v>
      </c>
    </row>
    <row r="581" spans="1:3" x14ac:dyDescent="0.15">
      <c r="A581" s="1">
        <v>579</v>
      </c>
      <c r="B581" s="1">
        <v>200004</v>
      </c>
      <c r="C581" s="1">
        <v>10</v>
      </c>
    </row>
    <row r="582" spans="1:3" x14ac:dyDescent="0.15">
      <c r="A582" s="1">
        <v>580</v>
      </c>
      <c r="B582" s="1">
        <v>200004</v>
      </c>
      <c r="C582" s="1">
        <v>10</v>
      </c>
    </row>
    <row r="583" spans="1:3" x14ac:dyDescent="0.15">
      <c r="A583" s="1">
        <v>581</v>
      </c>
      <c r="B583" s="1">
        <v>200004</v>
      </c>
      <c r="C583" s="1">
        <v>10</v>
      </c>
    </row>
    <row r="584" spans="1:3" x14ac:dyDescent="0.15">
      <c r="A584" s="1">
        <v>582</v>
      </c>
      <c r="B584" s="1">
        <v>200004</v>
      </c>
      <c r="C584" s="1">
        <v>10</v>
      </c>
    </row>
    <row r="585" spans="1:3" x14ac:dyDescent="0.15">
      <c r="A585" s="1">
        <v>583</v>
      </c>
      <c r="B585" s="1">
        <v>200004</v>
      </c>
      <c r="C585" s="1">
        <v>10</v>
      </c>
    </row>
    <row r="586" spans="1:3" x14ac:dyDescent="0.15">
      <c r="A586" s="1">
        <v>584</v>
      </c>
      <c r="B586" s="1">
        <v>200004</v>
      </c>
      <c r="C586" s="1">
        <v>10</v>
      </c>
    </row>
    <row r="587" spans="1:3" x14ac:dyDescent="0.15">
      <c r="A587" s="1">
        <v>585</v>
      </c>
      <c r="B587" s="1">
        <v>200004</v>
      </c>
      <c r="C587" s="1">
        <v>10</v>
      </c>
    </row>
    <row r="588" spans="1:3" x14ac:dyDescent="0.15">
      <c r="A588" s="1">
        <v>586</v>
      </c>
      <c r="B588" s="1">
        <v>200004</v>
      </c>
      <c r="C588" s="1">
        <v>10</v>
      </c>
    </row>
    <row r="589" spans="1:3" x14ac:dyDescent="0.15">
      <c r="A589" s="1">
        <v>587</v>
      </c>
      <c r="B589" s="1">
        <v>200004</v>
      </c>
      <c r="C589" s="1">
        <v>10</v>
      </c>
    </row>
    <row r="590" spans="1:3" x14ac:dyDescent="0.15">
      <c r="A590" s="1">
        <v>588</v>
      </c>
      <c r="B590" s="1">
        <v>200004</v>
      </c>
      <c r="C590" s="1">
        <v>10</v>
      </c>
    </row>
    <row r="591" spans="1:3" x14ac:dyDescent="0.15">
      <c r="A591" s="1">
        <v>589</v>
      </c>
      <c r="B591" s="1">
        <v>200004</v>
      </c>
      <c r="C591" s="1">
        <v>10</v>
      </c>
    </row>
    <row r="592" spans="1:3" x14ac:dyDescent="0.15">
      <c r="A592" s="1">
        <v>590</v>
      </c>
      <c r="B592" s="1">
        <v>200004</v>
      </c>
      <c r="C592" s="1">
        <v>10</v>
      </c>
    </row>
    <row r="593" spans="1:3" x14ac:dyDescent="0.15">
      <c r="A593" s="1">
        <v>591</v>
      </c>
      <c r="B593" s="1">
        <v>200004</v>
      </c>
      <c r="C593" s="1">
        <v>10</v>
      </c>
    </row>
    <row r="594" spans="1:3" x14ac:dyDescent="0.15">
      <c r="A594" s="1">
        <v>592</v>
      </c>
      <c r="B594" s="1">
        <v>200004</v>
      </c>
      <c r="C594" s="1">
        <v>10</v>
      </c>
    </row>
    <row r="595" spans="1:3" x14ac:dyDescent="0.15">
      <c r="A595" s="1">
        <v>593</v>
      </c>
      <c r="B595" s="1">
        <v>200004</v>
      </c>
      <c r="C595" s="1">
        <v>10</v>
      </c>
    </row>
    <row r="596" spans="1:3" x14ac:dyDescent="0.15">
      <c r="A596" s="1">
        <v>594</v>
      </c>
      <c r="B596" s="1">
        <v>200004</v>
      </c>
      <c r="C596" s="1">
        <v>10</v>
      </c>
    </row>
    <row r="597" spans="1:3" x14ac:dyDescent="0.15">
      <c r="A597" s="1">
        <v>595</v>
      </c>
      <c r="B597" s="1">
        <v>200004</v>
      </c>
      <c r="C597" s="1">
        <v>10</v>
      </c>
    </row>
    <row r="598" spans="1:3" x14ac:dyDescent="0.15">
      <c r="A598" s="1">
        <v>596</v>
      </c>
      <c r="B598" s="1">
        <v>200004</v>
      </c>
      <c r="C598" s="1">
        <v>10</v>
      </c>
    </row>
    <row r="599" spans="1:3" x14ac:dyDescent="0.15">
      <c r="A599" s="1">
        <v>597</v>
      </c>
      <c r="B599" s="1">
        <v>200004</v>
      </c>
      <c r="C599" s="1">
        <v>10</v>
      </c>
    </row>
    <row r="600" spans="1:3" x14ac:dyDescent="0.15">
      <c r="A600" s="1">
        <v>598</v>
      </c>
      <c r="B600" s="1">
        <v>200004</v>
      </c>
      <c r="C600" s="1">
        <v>10</v>
      </c>
    </row>
    <row r="601" spans="1:3" x14ac:dyDescent="0.15">
      <c r="A601" s="1">
        <v>599</v>
      </c>
      <c r="B601" s="1">
        <v>200004</v>
      </c>
      <c r="C601" s="1">
        <v>10</v>
      </c>
    </row>
    <row r="602" spans="1:3" x14ac:dyDescent="0.15">
      <c r="A602" s="1">
        <v>600</v>
      </c>
      <c r="B602" s="1">
        <v>200004</v>
      </c>
      <c r="C602" s="1">
        <v>10</v>
      </c>
    </row>
    <row r="603" spans="1:3" x14ac:dyDescent="0.15">
      <c r="A603" s="1">
        <v>601</v>
      </c>
      <c r="B603" s="1">
        <v>200004</v>
      </c>
      <c r="C603" s="1">
        <v>10</v>
      </c>
    </row>
    <row r="604" spans="1:3" x14ac:dyDescent="0.15">
      <c r="A604" s="1">
        <v>602</v>
      </c>
      <c r="B604" s="1">
        <v>200004</v>
      </c>
      <c r="C604" s="1">
        <v>10</v>
      </c>
    </row>
    <row r="605" spans="1:3" x14ac:dyDescent="0.15">
      <c r="A605" s="1">
        <v>603</v>
      </c>
      <c r="B605" s="1">
        <v>200004</v>
      </c>
      <c r="C605" s="1">
        <v>10</v>
      </c>
    </row>
    <row r="606" spans="1:3" x14ac:dyDescent="0.15">
      <c r="A606" s="1">
        <v>604</v>
      </c>
      <c r="B606" s="1">
        <v>200004</v>
      </c>
      <c r="C606" s="1">
        <v>10</v>
      </c>
    </row>
    <row r="607" spans="1:3" x14ac:dyDescent="0.15">
      <c r="A607" s="1">
        <v>605</v>
      </c>
      <c r="B607" s="1">
        <v>200004</v>
      </c>
      <c r="C607" s="1">
        <v>10</v>
      </c>
    </row>
    <row r="608" spans="1:3" x14ac:dyDescent="0.15">
      <c r="A608" s="1">
        <v>606</v>
      </c>
      <c r="B608" s="1">
        <v>200004</v>
      </c>
      <c r="C608" s="1">
        <v>10</v>
      </c>
    </row>
    <row r="609" spans="1:3" x14ac:dyDescent="0.15">
      <c r="A609" s="1">
        <v>607</v>
      </c>
      <c r="B609" s="1">
        <v>200004</v>
      </c>
      <c r="C609" s="1">
        <v>10</v>
      </c>
    </row>
    <row r="610" spans="1:3" x14ac:dyDescent="0.15">
      <c r="A610" s="1">
        <v>608</v>
      </c>
      <c r="B610" s="1">
        <v>200004</v>
      </c>
      <c r="C610" s="1">
        <v>10</v>
      </c>
    </row>
    <row r="611" spans="1:3" x14ac:dyDescent="0.15">
      <c r="A611" s="1">
        <v>609</v>
      </c>
      <c r="B611" s="1">
        <v>200004</v>
      </c>
      <c r="C611" s="1">
        <v>10</v>
      </c>
    </row>
    <row r="612" spans="1:3" x14ac:dyDescent="0.15">
      <c r="A612" s="1">
        <v>610</v>
      </c>
      <c r="B612" s="1">
        <v>200004</v>
      </c>
      <c r="C612" s="1">
        <v>10</v>
      </c>
    </row>
    <row r="613" spans="1:3" x14ac:dyDescent="0.15">
      <c r="A613" s="1">
        <v>611</v>
      </c>
      <c r="B613" s="1">
        <v>200004</v>
      </c>
      <c r="C613" s="1">
        <v>10</v>
      </c>
    </row>
    <row r="614" spans="1:3" x14ac:dyDescent="0.15">
      <c r="A614" s="1">
        <v>612</v>
      </c>
      <c r="B614" s="1">
        <v>200004</v>
      </c>
      <c r="C614" s="1">
        <v>10</v>
      </c>
    </row>
    <row r="615" spans="1:3" x14ac:dyDescent="0.15">
      <c r="A615" s="1">
        <v>613</v>
      </c>
      <c r="B615" s="1">
        <v>200004</v>
      </c>
      <c r="C615" s="1">
        <v>10</v>
      </c>
    </row>
    <row r="616" spans="1:3" x14ac:dyDescent="0.15">
      <c r="A616" s="1">
        <v>614</v>
      </c>
      <c r="B616" s="1">
        <v>200004</v>
      </c>
      <c r="C616" s="1">
        <v>10</v>
      </c>
    </row>
    <row r="617" spans="1:3" x14ac:dyDescent="0.15">
      <c r="A617" s="1">
        <v>615</v>
      </c>
      <c r="B617" s="1">
        <v>200004</v>
      </c>
      <c r="C617" s="1">
        <v>10</v>
      </c>
    </row>
    <row r="618" spans="1:3" x14ac:dyDescent="0.15">
      <c r="A618" s="1">
        <v>616</v>
      </c>
      <c r="B618" s="1">
        <v>200004</v>
      </c>
      <c r="C618" s="1">
        <v>10</v>
      </c>
    </row>
    <row r="619" spans="1:3" x14ac:dyDescent="0.15">
      <c r="A619" s="1">
        <v>617</v>
      </c>
      <c r="B619" s="1">
        <v>200004</v>
      </c>
      <c r="C619" s="1">
        <v>10</v>
      </c>
    </row>
    <row r="620" spans="1:3" x14ac:dyDescent="0.15">
      <c r="A620" s="1">
        <v>618</v>
      </c>
      <c r="B620" s="1">
        <v>200004</v>
      </c>
      <c r="C620" s="1">
        <v>10</v>
      </c>
    </row>
    <row r="621" spans="1:3" x14ac:dyDescent="0.15">
      <c r="A621" s="1">
        <v>619</v>
      </c>
      <c r="B621" s="1">
        <v>200004</v>
      </c>
      <c r="C621" s="1">
        <v>10</v>
      </c>
    </row>
    <row r="622" spans="1:3" x14ac:dyDescent="0.15">
      <c r="A622" s="1">
        <v>620</v>
      </c>
      <c r="B622" s="1">
        <v>200004</v>
      </c>
      <c r="C622" s="1">
        <v>10</v>
      </c>
    </row>
    <row r="623" spans="1:3" x14ac:dyDescent="0.15">
      <c r="A623" s="1">
        <v>621</v>
      </c>
      <c r="B623" s="1">
        <v>200004</v>
      </c>
      <c r="C623" s="1">
        <v>10</v>
      </c>
    </row>
    <row r="624" spans="1:3" x14ac:dyDescent="0.15">
      <c r="A624" s="1">
        <v>622</v>
      </c>
      <c r="B624" s="1">
        <v>200004</v>
      </c>
      <c r="C624" s="1">
        <v>10</v>
      </c>
    </row>
    <row r="625" spans="1:3" x14ac:dyDescent="0.15">
      <c r="A625" s="1">
        <v>623</v>
      </c>
      <c r="B625" s="1">
        <v>200004</v>
      </c>
      <c r="C625" s="1">
        <v>10</v>
      </c>
    </row>
    <row r="626" spans="1:3" x14ac:dyDescent="0.15">
      <c r="A626" s="1">
        <v>624</v>
      </c>
      <c r="B626" s="1">
        <v>200004</v>
      </c>
      <c r="C626" s="1">
        <v>10</v>
      </c>
    </row>
    <row r="627" spans="1:3" x14ac:dyDescent="0.15">
      <c r="A627" s="1">
        <v>625</v>
      </c>
      <c r="B627" s="1">
        <v>200004</v>
      </c>
      <c r="C627" s="1">
        <v>10</v>
      </c>
    </row>
    <row r="628" spans="1:3" x14ac:dyDescent="0.15">
      <c r="A628" s="1">
        <v>626</v>
      </c>
      <c r="B628" s="1">
        <v>200004</v>
      </c>
      <c r="C628" s="1">
        <v>10</v>
      </c>
    </row>
    <row r="629" spans="1:3" x14ac:dyDescent="0.15">
      <c r="A629" s="1">
        <v>627</v>
      </c>
      <c r="B629" s="1">
        <v>200004</v>
      </c>
      <c r="C629" s="1">
        <v>10</v>
      </c>
    </row>
    <row r="630" spans="1:3" x14ac:dyDescent="0.15">
      <c r="A630" s="1">
        <v>628</v>
      </c>
      <c r="B630" s="1">
        <v>200004</v>
      </c>
      <c r="C630" s="1">
        <v>10</v>
      </c>
    </row>
    <row r="631" spans="1:3" x14ac:dyDescent="0.15">
      <c r="A631" s="1">
        <v>629</v>
      </c>
      <c r="B631" s="1">
        <v>200004</v>
      </c>
      <c r="C631" s="1">
        <v>10</v>
      </c>
    </row>
    <row r="632" spans="1:3" x14ac:dyDescent="0.15">
      <c r="A632" s="1">
        <v>630</v>
      </c>
      <c r="B632" s="1">
        <v>200004</v>
      </c>
      <c r="C632" s="1">
        <v>10</v>
      </c>
    </row>
    <row r="633" spans="1:3" x14ac:dyDescent="0.15">
      <c r="A633" s="1">
        <v>631</v>
      </c>
      <c r="B633" s="1">
        <v>200004</v>
      </c>
      <c r="C633" s="1">
        <v>10</v>
      </c>
    </row>
    <row r="634" spans="1:3" x14ac:dyDescent="0.15">
      <c r="A634" s="1">
        <v>632</v>
      </c>
      <c r="B634" s="1">
        <v>200004</v>
      </c>
      <c r="C634" s="1">
        <v>10</v>
      </c>
    </row>
    <row r="635" spans="1:3" x14ac:dyDescent="0.15">
      <c r="A635" s="1">
        <v>633</v>
      </c>
      <c r="B635" s="1">
        <v>200004</v>
      </c>
      <c r="C635" s="1">
        <v>10</v>
      </c>
    </row>
    <row r="636" spans="1:3" x14ac:dyDescent="0.15">
      <c r="A636" s="1">
        <v>634</v>
      </c>
      <c r="B636" s="1">
        <v>200004</v>
      </c>
      <c r="C636" s="1">
        <v>10</v>
      </c>
    </row>
    <row r="637" spans="1:3" x14ac:dyDescent="0.15">
      <c r="A637" s="1">
        <v>635</v>
      </c>
      <c r="B637" s="1">
        <v>200004</v>
      </c>
      <c r="C637" s="1">
        <v>10</v>
      </c>
    </row>
    <row r="638" spans="1:3" x14ac:dyDescent="0.15">
      <c r="A638" s="1">
        <v>636</v>
      </c>
      <c r="B638" s="1">
        <v>200004</v>
      </c>
      <c r="C638" s="1">
        <v>10</v>
      </c>
    </row>
    <row r="639" spans="1:3" x14ac:dyDescent="0.15">
      <c r="A639" s="1">
        <v>637</v>
      </c>
      <c r="B639" s="1">
        <v>200004</v>
      </c>
      <c r="C639" s="1">
        <v>10</v>
      </c>
    </row>
    <row r="640" spans="1:3" x14ac:dyDescent="0.15">
      <c r="A640" s="1">
        <v>638</v>
      </c>
      <c r="B640" s="1">
        <v>200004</v>
      </c>
      <c r="C640" s="1">
        <v>10</v>
      </c>
    </row>
    <row r="641" spans="1:3" x14ac:dyDescent="0.15">
      <c r="A641" s="1">
        <v>639</v>
      </c>
      <c r="B641" s="1">
        <v>200004</v>
      </c>
      <c r="C641" s="1">
        <v>10</v>
      </c>
    </row>
    <row r="642" spans="1:3" x14ac:dyDescent="0.15">
      <c r="A642" s="1">
        <v>640</v>
      </c>
      <c r="B642" s="1">
        <v>200004</v>
      </c>
      <c r="C642" s="1">
        <v>10</v>
      </c>
    </row>
    <row r="643" spans="1:3" x14ac:dyDescent="0.15">
      <c r="A643" s="1">
        <v>641</v>
      </c>
      <c r="B643" s="1">
        <v>200004</v>
      </c>
      <c r="C643" s="1">
        <v>10</v>
      </c>
    </row>
    <row r="644" spans="1:3" x14ac:dyDescent="0.15">
      <c r="A644" s="1">
        <v>642</v>
      </c>
      <c r="B644" s="1">
        <v>200004</v>
      </c>
      <c r="C644" s="1">
        <v>10</v>
      </c>
    </row>
    <row r="645" spans="1:3" x14ac:dyDescent="0.15">
      <c r="A645" s="1">
        <v>643</v>
      </c>
      <c r="B645" s="1">
        <v>200004</v>
      </c>
      <c r="C645" s="1">
        <v>10</v>
      </c>
    </row>
    <row r="646" spans="1:3" x14ac:dyDescent="0.15">
      <c r="A646" s="1">
        <v>644</v>
      </c>
      <c r="B646" s="1">
        <v>200004</v>
      </c>
      <c r="C646" s="1">
        <v>10</v>
      </c>
    </row>
    <row r="647" spans="1:3" x14ac:dyDescent="0.15">
      <c r="A647" s="1">
        <v>645</v>
      </c>
      <c r="B647" s="1">
        <v>200004</v>
      </c>
      <c r="C647" s="1">
        <v>10</v>
      </c>
    </row>
    <row r="648" spans="1:3" x14ac:dyDescent="0.15">
      <c r="A648" s="1">
        <v>646</v>
      </c>
      <c r="B648" s="1">
        <v>200004</v>
      </c>
      <c r="C648" s="1">
        <v>10</v>
      </c>
    </row>
    <row r="649" spans="1:3" x14ac:dyDescent="0.15">
      <c r="A649" s="1">
        <v>647</v>
      </c>
      <c r="B649" s="1">
        <v>200004</v>
      </c>
      <c r="C649" s="1">
        <v>10</v>
      </c>
    </row>
    <row r="650" spans="1:3" x14ac:dyDescent="0.15">
      <c r="A650" s="1">
        <v>648</v>
      </c>
      <c r="B650" s="1">
        <v>200004</v>
      </c>
      <c r="C650" s="1">
        <v>10</v>
      </c>
    </row>
    <row r="651" spans="1:3" x14ac:dyDescent="0.15">
      <c r="A651" s="1">
        <v>649</v>
      </c>
      <c r="B651" s="1">
        <v>200004</v>
      </c>
      <c r="C651" s="1">
        <v>10</v>
      </c>
    </row>
    <row r="652" spans="1:3" x14ac:dyDescent="0.15">
      <c r="A652" s="1">
        <v>650</v>
      </c>
      <c r="B652" s="1">
        <v>200004</v>
      </c>
      <c r="C652" s="1">
        <v>10</v>
      </c>
    </row>
    <row r="653" spans="1:3" x14ac:dyDescent="0.15">
      <c r="A653" s="1">
        <v>651</v>
      </c>
      <c r="B653" s="1">
        <v>200004</v>
      </c>
      <c r="C653" s="1">
        <v>10</v>
      </c>
    </row>
    <row r="654" spans="1:3" x14ac:dyDescent="0.15">
      <c r="A654" s="1">
        <v>652</v>
      </c>
      <c r="B654" s="1">
        <v>200004</v>
      </c>
      <c r="C654" s="1">
        <v>10</v>
      </c>
    </row>
    <row r="655" spans="1:3" x14ac:dyDescent="0.15">
      <c r="A655" s="1">
        <v>653</v>
      </c>
      <c r="B655" s="1">
        <v>200004</v>
      </c>
      <c r="C655" s="1">
        <v>10</v>
      </c>
    </row>
    <row r="656" spans="1:3" x14ac:dyDescent="0.15">
      <c r="A656" s="1">
        <v>654</v>
      </c>
      <c r="B656" s="1">
        <v>200004</v>
      </c>
      <c r="C656" s="1">
        <v>10</v>
      </c>
    </row>
    <row r="657" spans="1:3" x14ac:dyDescent="0.15">
      <c r="A657" s="1">
        <v>655</v>
      </c>
      <c r="B657" s="1">
        <v>200004</v>
      </c>
      <c r="C657" s="1">
        <v>10</v>
      </c>
    </row>
    <row r="658" spans="1:3" x14ac:dyDescent="0.15">
      <c r="A658" s="1">
        <v>656</v>
      </c>
      <c r="B658" s="1">
        <v>200004</v>
      </c>
      <c r="C658" s="1">
        <v>10</v>
      </c>
    </row>
    <row r="659" spans="1:3" x14ac:dyDescent="0.15">
      <c r="A659" s="1">
        <v>657</v>
      </c>
      <c r="B659" s="1">
        <v>200004</v>
      </c>
      <c r="C659" s="1">
        <v>10</v>
      </c>
    </row>
    <row r="660" spans="1:3" x14ac:dyDescent="0.15">
      <c r="A660" s="1">
        <v>658</v>
      </c>
      <c r="B660" s="1">
        <v>200004</v>
      </c>
      <c r="C660" s="1">
        <v>10</v>
      </c>
    </row>
    <row r="661" spans="1:3" x14ac:dyDescent="0.15">
      <c r="A661" s="1">
        <v>659</v>
      </c>
      <c r="B661" s="1">
        <v>200004</v>
      </c>
      <c r="C661" s="1">
        <v>10</v>
      </c>
    </row>
    <row r="662" spans="1:3" x14ac:dyDescent="0.15">
      <c r="A662" s="1">
        <v>660</v>
      </c>
      <c r="B662" s="1">
        <v>200004</v>
      </c>
      <c r="C662" s="1">
        <v>10</v>
      </c>
    </row>
    <row r="663" spans="1:3" x14ac:dyDescent="0.15">
      <c r="A663" s="1">
        <v>661</v>
      </c>
      <c r="B663" s="1">
        <v>200004</v>
      </c>
      <c r="C663" s="1">
        <v>10</v>
      </c>
    </row>
    <row r="664" spans="1:3" x14ac:dyDescent="0.15">
      <c r="A664" s="1">
        <v>662</v>
      </c>
      <c r="B664" s="1">
        <v>200004</v>
      </c>
      <c r="C664" s="1">
        <v>10</v>
      </c>
    </row>
    <row r="665" spans="1:3" x14ac:dyDescent="0.15">
      <c r="A665" s="1">
        <v>663</v>
      </c>
      <c r="B665" s="1">
        <v>200004</v>
      </c>
      <c r="C665" s="1">
        <v>10</v>
      </c>
    </row>
    <row r="666" spans="1:3" x14ac:dyDescent="0.15">
      <c r="A666" s="1">
        <v>664</v>
      </c>
      <c r="B666" s="1">
        <v>200004</v>
      </c>
      <c r="C666" s="1">
        <v>10</v>
      </c>
    </row>
    <row r="667" spans="1:3" x14ac:dyDescent="0.15">
      <c r="A667" s="1">
        <v>665</v>
      </c>
      <c r="B667" s="1">
        <v>200004</v>
      </c>
      <c r="C667" s="1">
        <v>10</v>
      </c>
    </row>
    <row r="668" spans="1:3" x14ac:dyDescent="0.15">
      <c r="A668" s="1">
        <v>666</v>
      </c>
      <c r="B668" s="1">
        <v>200004</v>
      </c>
      <c r="C668" s="1">
        <v>10</v>
      </c>
    </row>
    <row r="669" spans="1:3" x14ac:dyDescent="0.15">
      <c r="A669" s="1">
        <v>667</v>
      </c>
      <c r="B669" s="1">
        <v>200004</v>
      </c>
      <c r="C669" s="1">
        <v>10</v>
      </c>
    </row>
    <row r="670" spans="1:3" x14ac:dyDescent="0.15">
      <c r="A670" s="1">
        <v>668</v>
      </c>
      <c r="B670" s="1">
        <v>200004</v>
      </c>
      <c r="C670" s="1">
        <v>10</v>
      </c>
    </row>
    <row r="671" spans="1:3" x14ac:dyDescent="0.15">
      <c r="A671" s="1">
        <v>669</v>
      </c>
      <c r="B671" s="1">
        <v>200004</v>
      </c>
      <c r="C671" s="1">
        <v>10</v>
      </c>
    </row>
    <row r="672" spans="1:3" x14ac:dyDescent="0.15">
      <c r="A672" s="1">
        <v>670</v>
      </c>
      <c r="B672" s="1">
        <v>200004</v>
      </c>
      <c r="C672" s="1">
        <v>10</v>
      </c>
    </row>
    <row r="673" spans="1:3" x14ac:dyDescent="0.15">
      <c r="A673" s="1">
        <v>671</v>
      </c>
      <c r="B673" s="1">
        <v>200004</v>
      </c>
      <c r="C673" s="1">
        <v>10</v>
      </c>
    </row>
    <row r="674" spans="1:3" x14ac:dyDescent="0.15">
      <c r="A674" s="1">
        <v>672</v>
      </c>
      <c r="B674" s="1">
        <v>200004</v>
      </c>
      <c r="C674" s="1">
        <v>10</v>
      </c>
    </row>
    <row r="675" spans="1:3" x14ac:dyDescent="0.15">
      <c r="A675" s="1">
        <v>673</v>
      </c>
      <c r="B675" s="1">
        <v>200004</v>
      </c>
      <c r="C675" s="1">
        <v>10</v>
      </c>
    </row>
    <row r="676" spans="1:3" x14ac:dyDescent="0.15">
      <c r="A676" s="1">
        <v>674</v>
      </c>
      <c r="B676" s="1">
        <v>200004</v>
      </c>
      <c r="C676" s="1">
        <v>10</v>
      </c>
    </row>
    <row r="677" spans="1:3" x14ac:dyDescent="0.15">
      <c r="A677" s="1">
        <v>675</v>
      </c>
      <c r="B677" s="1">
        <v>200004</v>
      </c>
      <c r="C677" s="1">
        <v>10</v>
      </c>
    </row>
    <row r="678" spans="1:3" x14ac:dyDescent="0.15">
      <c r="A678" s="1">
        <v>676</v>
      </c>
      <c r="B678" s="1">
        <v>200004</v>
      </c>
      <c r="C678" s="1">
        <v>10</v>
      </c>
    </row>
    <row r="679" spans="1:3" x14ac:dyDescent="0.15">
      <c r="A679" s="1">
        <v>677</v>
      </c>
      <c r="B679" s="1">
        <v>200004</v>
      </c>
      <c r="C679" s="1">
        <v>10</v>
      </c>
    </row>
    <row r="680" spans="1:3" x14ac:dyDescent="0.15">
      <c r="A680" s="1">
        <v>678</v>
      </c>
      <c r="B680" s="1">
        <v>200004</v>
      </c>
      <c r="C680" s="1">
        <v>10</v>
      </c>
    </row>
    <row r="681" spans="1:3" x14ac:dyDescent="0.15">
      <c r="A681" s="1">
        <v>679</v>
      </c>
      <c r="B681" s="1">
        <v>200004</v>
      </c>
      <c r="C681" s="1">
        <v>10</v>
      </c>
    </row>
    <row r="682" spans="1:3" x14ac:dyDescent="0.15">
      <c r="A682" s="1">
        <v>680</v>
      </c>
      <c r="B682" s="1">
        <v>200004</v>
      </c>
      <c r="C682" s="1">
        <v>10</v>
      </c>
    </row>
    <row r="683" spans="1:3" x14ac:dyDescent="0.15">
      <c r="A683" s="1">
        <v>681</v>
      </c>
      <c r="B683" s="1">
        <v>200004</v>
      </c>
      <c r="C683" s="1">
        <v>10</v>
      </c>
    </row>
    <row r="684" spans="1:3" x14ac:dyDescent="0.15">
      <c r="A684" s="1">
        <v>682</v>
      </c>
      <c r="B684" s="1">
        <v>200004</v>
      </c>
      <c r="C684" s="1">
        <v>10</v>
      </c>
    </row>
    <row r="685" spans="1:3" x14ac:dyDescent="0.15">
      <c r="A685" s="1">
        <v>683</v>
      </c>
      <c r="B685" s="1">
        <v>200004</v>
      </c>
      <c r="C685" s="1">
        <v>10</v>
      </c>
    </row>
    <row r="686" spans="1:3" x14ac:dyDescent="0.15">
      <c r="A686" s="1">
        <v>684</v>
      </c>
      <c r="B686" s="1">
        <v>200004</v>
      </c>
      <c r="C686" s="1">
        <v>10</v>
      </c>
    </row>
    <row r="687" spans="1:3" x14ac:dyDescent="0.15">
      <c r="A687" s="1">
        <v>685</v>
      </c>
      <c r="B687" s="1">
        <v>200004</v>
      </c>
      <c r="C687" s="1">
        <v>10</v>
      </c>
    </row>
    <row r="688" spans="1:3" x14ac:dyDescent="0.15">
      <c r="A688" s="1">
        <v>686</v>
      </c>
      <c r="B688" s="1">
        <v>200004</v>
      </c>
      <c r="C688" s="1">
        <v>10</v>
      </c>
    </row>
    <row r="689" spans="1:3" x14ac:dyDescent="0.15">
      <c r="A689" s="1">
        <v>687</v>
      </c>
      <c r="B689" s="1">
        <v>200004</v>
      </c>
      <c r="C689" s="1">
        <v>10</v>
      </c>
    </row>
    <row r="690" spans="1:3" x14ac:dyDescent="0.15">
      <c r="A690" s="1">
        <v>688</v>
      </c>
      <c r="B690" s="1">
        <v>200004</v>
      </c>
      <c r="C690" s="1">
        <v>10</v>
      </c>
    </row>
    <row r="691" spans="1:3" x14ac:dyDescent="0.15">
      <c r="A691" s="1">
        <v>689</v>
      </c>
      <c r="B691" s="1">
        <v>200004</v>
      </c>
      <c r="C691" s="1">
        <v>10</v>
      </c>
    </row>
    <row r="692" spans="1:3" x14ac:dyDescent="0.15">
      <c r="A692" s="1">
        <v>690</v>
      </c>
      <c r="B692" s="1">
        <v>200004</v>
      </c>
      <c r="C692" s="1">
        <v>10</v>
      </c>
    </row>
    <row r="693" spans="1:3" x14ac:dyDescent="0.15">
      <c r="A693" s="1">
        <v>691</v>
      </c>
      <c r="B693" s="1">
        <v>200004</v>
      </c>
      <c r="C693" s="1">
        <v>10</v>
      </c>
    </row>
    <row r="694" spans="1:3" x14ac:dyDescent="0.15">
      <c r="A694" s="1">
        <v>692</v>
      </c>
      <c r="B694" s="1">
        <v>200004</v>
      </c>
      <c r="C694" s="1">
        <v>10</v>
      </c>
    </row>
    <row r="695" spans="1:3" x14ac:dyDescent="0.15">
      <c r="A695" s="1">
        <v>693</v>
      </c>
      <c r="B695" s="1">
        <v>200004</v>
      </c>
      <c r="C695" s="1">
        <v>10</v>
      </c>
    </row>
    <row r="696" spans="1:3" x14ac:dyDescent="0.15">
      <c r="A696" s="1">
        <v>694</v>
      </c>
      <c r="B696" s="1">
        <v>200004</v>
      </c>
      <c r="C696" s="1">
        <v>10</v>
      </c>
    </row>
    <row r="697" spans="1:3" x14ac:dyDescent="0.15">
      <c r="A697" s="1">
        <v>695</v>
      </c>
      <c r="B697" s="1">
        <v>200004</v>
      </c>
      <c r="C697" s="1">
        <v>10</v>
      </c>
    </row>
    <row r="698" spans="1:3" x14ac:dyDescent="0.15">
      <c r="A698" s="1">
        <v>696</v>
      </c>
      <c r="B698" s="1">
        <v>200004</v>
      </c>
      <c r="C698" s="1">
        <v>10</v>
      </c>
    </row>
    <row r="699" spans="1:3" x14ac:dyDescent="0.15">
      <c r="A699" s="1">
        <v>697</v>
      </c>
      <c r="B699" s="1">
        <v>200004</v>
      </c>
      <c r="C699" s="1">
        <v>10</v>
      </c>
    </row>
    <row r="700" spans="1:3" x14ac:dyDescent="0.15">
      <c r="A700" s="1">
        <v>698</v>
      </c>
      <c r="B700" s="1">
        <v>200004</v>
      </c>
      <c r="C700" s="1">
        <v>10</v>
      </c>
    </row>
    <row r="701" spans="1:3" x14ac:dyDescent="0.15">
      <c r="A701" s="1">
        <v>699</v>
      </c>
      <c r="B701" s="1">
        <v>200004</v>
      </c>
      <c r="C701" s="1">
        <v>10</v>
      </c>
    </row>
    <row r="702" spans="1:3" x14ac:dyDescent="0.15">
      <c r="A702" s="1">
        <v>700</v>
      </c>
      <c r="B702" s="1">
        <v>200004</v>
      </c>
      <c r="C702" s="1">
        <v>10</v>
      </c>
    </row>
    <row r="703" spans="1:3" x14ac:dyDescent="0.15">
      <c r="A703" s="1">
        <v>701</v>
      </c>
      <c r="B703" s="1">
        <v>200004</v>
      </c>
      <c r="C703" s="1">
        <v>10</v>
      </c>
    </row>
    <row r="704" spans="1:3" x14ac:dyDescent="0.15">
      <c r="A704" s="1">
        <v>702</v>
      </c>
      <c r="B704" s="1">
        <v>200004</v>
      </c>
      <c r="C704" s="1">
        <v>10</v>
      </c>
    </row>
    <row r="705" spans="1:3" x14ac:dyDescent="0.15">
      <c r="A705" s="1">
        <v>703</v>
      </c>
      <c r="B705" s="1">
        <v>200004</v>
      </c>
      <c r="C705" s="1">
        <v>10</v>
      </c>
    </row>
    <row r="706" spans="1:3" x14ac:dyDescent="0.15">
      <c r="A706" s="1">
        <v>704</v>
      </c>
      <c r="B706" s="1">
        <v>200004</v>
      </c>
      <c r="C706" s="1">
        <v>10</v>
      </c>
    </row>
    <row r="707" spans="1:3" x14ac:dyDescent="0.15">
      <c r="A707" s="1">
        <v>705</v>
      </c>
      <c r="B707" s="1">
        <v>200004</v>
      </c>
      <c r="C707" s="1">
        <v>10</v>
      </c>
    </row>
    <row r="708" spans="1:3" x14ac:dyDescent="0.15">
      <c r="A708" s="1">
        <v>706</v>
      </c>
      <c r="B708" s="1">
        <v>200004</v>
      </c>
      <c r="C708" s="1">
        <v>10</v>
      </c>
    </row>
    <row r="709" spans="1:3" x14ac:dyDescent="0.15">
      <c r="A709" s="1">
        <v>707</v>
      </c>
      <c r="B709" s="1">
        <v>200004</v>
      </c>
      <c r="C709" s="1">
        <v>10</v>
      </c>
    </row>
    <row r="710" spans="1:3" x14ac:dyDescent="0.15">
      <c r="A710" s="1">
        <v>708</v>
      </c>
      <c r="B710" s="1">
        <v>200004</v>
      </c>
      <c r="C710" s="1">
        <v>10</v>
      </c>
    </row>
    <row r="711" spans="1:3" x14ac:dyDescent="0.15">
      <c r="A711" s="1">
        <v>709</v>
      </c>
      <c r="B711" s="1">
        <v>200004</v>
      </c>
      <c r="C711" s="1">
        <v>10</v>
      </c>
    </row>
    <row r="712" spans="1:3" x14ac:dyDescent="0.15">
      <c r="A712" s="1">
        <v>710</v>
      </c>
      <c r="B712" s="1">
        <v>200004</v>
      </c>
      <c r="C712" s="1">
        <v>10</v>
      </c>
    </row>
    <row r="713" spans="1:3" x14ac:dyDescent="0.15">
      <c r="A713" s="1">
        <v>711</v>
      </c>
      <c r="B713" s="1">
        <v>200004</v>
      </c>
      <c r="C713" s="1">
        <v>10</v>
      </c>
    </row>
    <row r="714" spans="1:3" x14ac:dyDescent="0.15">
      <c r="A714" s="1">
        <v>712</v>
      </c>
      <c r="B714" s="1">
        <v>200004</v>
      </c>
      <c r="C714" s="1">
        <v>10</v>
      </c>
    </row>
    <row r="715" spans="1:3" x14ac:dyDescent="0.15">
      <c r="A715" s="1">
        <v>713</v>
      </c>
      <c r="B715" s="1">
        <v>200004</v>
      </c>
      <c r="C715" s="1">
        <v>10</v>
      </c>
    </row>
    <row r="716" spans="1:3" x14ac:dyDescent="0.15">
      <c r="A716" s="1">
        <v>714</v>
      </c>
      <c r="B716" s="1">
        <v>200004</v>
      </c>
      <c r="C716" s="1">
        <v>10</v>
      </c>
    </row>
    <row r="717" spans="1:3" x14ac:dyDescent="0.15">
      <c r="A717" s="1">
        <v>715</v>
      </c>
      <c r="B717" s="1">
        <v>200004</v>
      </c>
      <c r="C717" s="1">
        <v>10</v>
      </c>
    </row>
    <row r="718" spans="1:3" x14ac:dyDescent="0.15">
      <c r="A718" s="1">
        <v>716</v>
      </c>
      <c r="B718" s="1">
        <v>200004</v>
      </c>
      <c r="C718" s="1">
        <v>10</v>
      </c>
    </row>
    <row r="719" spans="1:3" x14ac:dyDescent="0.15">
      <c r="A719" s="1">
        <v>717</v>
      </c>
      <c r="B719" s="1">
        <v>200004</v>
      </c>
      <c r="C719" s="1">
        <v>10</v>
      </c>
    </row>
    <row r="720" spans="1:3" x14ac:dyDescent="0.15">
      <c r="A720" s="1">
        <v>718</v>
      </c>
      <c r="B720" s="1">
        <v>200004</v>
      </c>
      <c r="C720" s="1">
        <v>10</v>
      </c>
    </row>
    <row r="721" spans="1:3" x14ac:dyDescent="0.15">
      <c r="A721" s="1">
        <v>719</v>
      </c>
      <c r="B721" s="1">
        <v>200004</v>
      </c>
      <c r="C721" s="1">
        <v>10</v>
      </c>
    </row>
    <row r="722" spans="1:3" x14ac:dyDescent="0.15">
      <c r="A722" s="1">
        <v>720</v>
      </c>
      <c r="B722" s="1">
        <v>200004</v>
      </c>
      <c r="C722" s="1">
        <v>10</v>
      </c>
    </row>
    <row r="723" spans="1:3" x14ac:dyDescent="0.15">
      <c r="A723" s="1">
        <v>721</v>
      </c>
      <c r="B723" s="1">
        <v>200004</v>
      </c>
      <c r="C723" s="1">
        <v>10</v>
      </c>
    </row>
    <row r="724" spans="1:3" x14ac:dyDescent="0.15">
      <c r="A724" s="1">
        <v>722</v>
      </c>
      <c r="B724" s="1">
        <v>200004</v>
      </c>
      <c r="C724" s="1">
        <v>10</v>
      </c>
    </row>
    <row r="725" spans="1:3" x14ac:dyDescent="0.15">
      <c r="A725" s="1">
        <v>723</v>
      </c>
      <c r="B725" s="1">
        <v>200004</v>
      </c>
      <c r="C725" s="1">
        <v>10</v>
      </c>
    </row>
    <row r="726" spans="1:3" x14ac:dyDescent="0.15">
      <c r="A726" s="1">
        <v>724</v>
      </c>
      <c r="B726" s="1">
        <v>200004</v>
      </c>
      <c r="C726" s="1">
        <v>10</v>
      </c>
    </row>
    <row r="727" spans="1:3" x14ac:dyDescent="0.15">
      <c r="A727" s="1">
        <v>725</v>
      </c>
      <c r="B727" s="1">
        <v>200004</v>
      </c>
      <c r="C727" s="1">
        <v>10</v>
      </c>
    </row>
    <row r="728" spans="1:3" x14ac:dyDescent="0.15">
      <c r="A728" s="1">
        <v>726</v>
      </c>
      <c r="B728" s="1">
        <v>200004</v>
      </c>
      <c r="C728" s="1">
        <v>10</v>
      </c>
    </row>
    <row r="729" spans="1:3" x14ac:dyDescent="0.15">
      <c r="A729" s="1">
        <v>727</v>
      </c>
      <c r="B729" s="1">
        <v>200004</v>
      </c>
      <c r="C729" s="1">
        <v>10</v>
      </c>
    </row>
    <row r="730" spans="1:3" x14ac:dyDescent="0.15">
      <c r="A730" s="1">
        <v>728</v>
      </c>
      <c r="B730" s="1">
        <v>200004</v>
      </c>
      <c r="C730" s="1">
        <v>10</v>
      </c>
    </row>
    <row r="731" spans="1:3" x14ac:dyDescent="0.15">
      <c r="A731" s="1">
        <v>729</v>
      </c>
      <c r="B731" s="1">
        <v>200004</v>
      </c>
      <c r="C731" s="1">
        <v>10</v>
      </c>
    </row>
    <row r="732" spans="1:3" x14ac:dyDescent="0.15">
      <c r="A732" s="1">
        <v>730</v>
      </c>
      <c r="B732" s="1">
        <v>200004</v>
      </c>
      <c r="C732" s="1">
        <v>10</v>
      </c>
    </row>
    <row r="733" spans="1:3" x14ac:dyDescent="0.15">
      <c r="A733" s="1">
        <v>731</v>
      </c>
      <c r="B733" s="1">
        <v>200004</v>
      </c>
      <c r="C733" s="1">
        <v>10</v>
      </c>
    </row>
    <row r="734" spans="1:3" x14ac:dyDescent="0.15">
      <c r="A734" s="1">
        <v>732</v>
      </c>
      <c r="B734" s="1">
        <v>200004</v>
      </c>
      <c r="C734" s="1">
        <v>10</v>
      </c>
    </row>
    <row r="735" spans="1:3" x14ac:dyDescent="0.15">
      <c r="A735" s="1">
        <v>733</v>
      </c>
      <c r="B735" s="1">
        <v>200004</v>
      </c>
      <c r="C735" s="1">
        <v>10</v>
      </c>
    </row>
    <row r="736" spans="1:3" x14ac:dyDescent="0.15">
      <c r="A736" s="1">
        <v>734</v>
      </c>
      <c r="B736" s="1">
        <v>200004</v>
      </c>
      <c r="C736" s="1">
        <v>10</v>
      </c>
    </row>
    <row r="737" spans="1:3" x14ac:dyDescent="0.15">
      <c r="A737" s="1">
        <v>735</v>
      </c>
      <c r="B737" s="1">
        <v>200004</v>
      </c>
      <c r="C737" s="1">
        <v>10</v>
      </c>
    </row>
    <row r="738" spans="1:3" x14ac:dyDescent="0.15">
      <c r="A738" s="1">
        <v>736</v>
      </c>
      <c r="B738" s="1">
        <v>200004</v>
      </c>
      <c r="C738" s="1">
        <v>10</v>
      </c>
    </row>
    <row r="739" spans="1:3" x14ac:dyDescent="0.15">
      <c r="A739" s="1">
        <v>737</v>
      </c>
      <c r="B739" s="1">
        <v>200004</v>
      </c>
      <c r="C739" s="1">
        <v>10</v>
      </c>
    </row>
    <row r="740" spans="1:3" x14ac:dyDescent="0.15">
      <c r="A740" s="1">
        <v>738</v>
      </c>
      <c r="B740" s="1">
        <v>200004</v>
      </c>
      <c r="C740" s="1">
        <v>10</v>
      </c>
    </row>
    <row r="741" spans="1:3" x14ac:dyDescent="0.15">
      <c r="A741" s="1">
        <v>739</v>
      </c>
      <c r="B741" s="1">
        <v>200004</v>
      </c>
      <c r="C741" s="1">
        <v>10</v>
      </c>
    </row>
    <row r="742" spans="1:3" x14ac:dyDescent="0.15">
      <c r="A742" s="1">
        <v>740</v>
      </c>
      <c r="B742" s="1">
        <v>200004</v>
      </c>
      <c r="C742" s="1">
        <v>10</v>
      </c>
    </row>
    <row r="743" spans="1:3" x14ac:dyDescent="0.15">
      <c r="A743" s="1">
        <v>741</v>
      </c>
      <c r="B743" s="1">
        <v>200004</v>
      </c>
      <c r="C743" s="1">
        <v>10</v>
      </c>
    </row>
    <row r="744" spans="1:3" x14ac:dyDescent="0.15">
      <c r="A744" s="1">
        <v>742</v>
      </c>
      <c r="B744" s="1">
        <v>200004</v>
      </c>
      <c r="C744" s="1">
        <v>10</v>
      </c>
    </row>
    <row r="745" spans="1:3" x14ac:dyDescent="0.15">
      <c r="A745" s="1">
        <v>743</v>
      </c>
      <c r="B745" s="1">
        <v>200004</v>
      </c>
      <c r="C745" s="1">
        <v>10</v>
      </c>
    </row>
    <row r="746" spans="1:3" x14ac:dyDescent="0.15">
      <c r="A746" s="1">
        <v>744</v>
      </c>
      <c r="B746" s="1">
        <v>200004</v>
      </c>
      <c r="C746" s="1">
        <v>10</v>
      </c>
    </row>
    <row r="747" spans="1:3" x14ac:dyDescent="0.15">
      <c r="A747" s="1">
        <v>745</v>
      </c>
      <c r="B747" s="1">
        <v>200004</v>
      </c>
      <c r="C747" s="1">
        <v>10</v>
      </c>
    </row>
    <row r="748" spans="1:3" x14ac:dyDescent="0.15">
      <c r="A748" s="1">
        <v>746</v>
      </c>
      <c r="B748" s="1">
        <v>200004</v>
      </c>
      <c r="C748" s="1">
        <v>10</v>
      </c>
    </row>
    <row r="749" spans="1:3" x14ac:dyDescent="0.15">
      <c r="A749" s="1">
        <v>747</v>
      </c>
      <c r="B749" s="1">
        <v>200004</v>
      </c>
      <c r="C749" s="1">
        <v>10</v>
      </c>
    </row>
    <row r="750" spans="1:3" x14ac:dyDescent="0.15">
      <c r="A750" s="1">
        <v>748</v>
      </c>
      <c r="B750" s="1">
        <v>200004</v>
      </c>
      <c r="C750" s="1">
        <v>10</v>
      </c>
    </row>
    <row r="751" spans="1:3" x14ac:dyDescent="0.15">
      <c r="A751" s="1">
        <v>749</v>
      </c>
      <c r="B751" s="1">
        <v>200004</v>
      </c>
      <c r="C751" s="1">
        <v>10</v>
      </c>
    </row>
    <row r="752" spans="1:3" x14ac:dyDescent="0.15">
      <c r="A752" s="1">
        <v>750</v>
      </c>
      <c r="B752" s="1">
        <v>200004</v>
      </c>
      <c r="C752" s="1">
        <v>10</v>
      </c>
    </row>
    <row r="753" spans="1:3" x14ac:dyDescent="0.15">
      <c r="A753" s="1">
        <v>751</v>
      </c>
      <c r="B753" s="1">
        <v>200004</v>
      </c>
      <c r="C753" s="1">
        <v>10</v>
      </c>
    </row>
    <row r="754" spans="1:3" x14ac:dyDescent="0.15">
      <c r="A754" s="1">
        <v>752</v>
      </c>
      <c r="B754" s="1">
        <v>200004</v>
      </c>
      <c r="C754" s="1">
        <v>10</v>
      </c>
    </row>
    <row r="755" spans="1:3" x14ac:dyDescent="0.15">
      <c r="A755" s="1">
        <v>753</v>
      </c>
      <c r="B755" s="1">
        <v>200004</v>
      </c>
      <c r="C755" s="1">
        <v>10</v>
      </c>
    </row>
    <row r="756" spans="1:3" x14ac:dyDescent="0.15">
      <c r="A756" s="1">
        <v>754</v>
      </c>
      <c r="B756" s="1">
        <v>200004</v>
      </c>
      <c r="C756" s="1">
        <v>10</v>
      </c>
    </row>
    <row r="757" spans="1:3" x14ac:dyDescent="0.15">
      <c r="A757" s="1">
        <v>755</v>
      </c>
      <c r="B757" s="1">
        <v>200004</v>
      </c>
      <c r="C757" s="1">
        <v>10</v>
      </c>
    </row>
    <row r="758" spans="1:3" x14ac:dyDescent="0.15">
      <c r="A758" s="1">
        <v>756</v>
      </c>
      <c r="B758" s="1">
        <v>200004</v>
      </c>
      <c r="C758" s="1">
        <v>10</v>
      </c>
    </row>
    <row r="759" spans="1:3" x14ac:dyDescent="0.15">
      <c r="A759" s="1">
        <v>757</v>
      </c>
      <c r="B759" s="1">
        <v>200004</v>
      </c>
      <c r="C759" s="1">
        <v>10</v>
      </c>
    </row>
    <row r="760" spans="1:3" x14ac:dyDescent="0.15">
      <c r="A760" s="1">
        <v>758</v>
      </c>
      <c r="B760" s="1">
        <v>200004</v>
      </c>
      <c r="C760" s="1">
        <v>10</v>
      </c>
    </row>
    <row r="761" spans="1:3" x14ac:dyDescent="0.15">
      <c r="A761" s="1">
        <v>759</v>
      </c>
      <c r="B761" s="1">
        <v>200004</v>
      </c>
      <c r="C761" s="1">
        <v>10</v>
      </c>
    </row>
    <row r="762" spans="1:3" x14ac:dyDescent="0.15">
      <c r="A762" s="1">
        <v>760</v>
      </c>
      <c r="B762" s="1">
        <v>200004</v>
      </c>
      <c r="C762" s="1">
        <v>10</v>
      </c>
    </row>
    <row r="763" spans="1:3" x14ac:dyDescent="0.15">
      <c r="A763" s="1">
        <v>761</v>
      </c>
      <c r="B763" s="1">
        <v>200004</v>
      </c>
      <c r="C763" s="1">
        <v>10</v>
      </c>
    </row>
    <row r="764" spans="1:3" x14ac:dyDescent="0.15">
      <c r="A764" s="1">
        <v>762</v>
      </c>
      <c r="B764" s="1">
        <v>200004</v>
      </c>
      <c r="C764" s="1">
        <v>10</v>
      </c>
    </row>
    <row r="765" spans="1:3" x14ac:dyDescent="0.15">
      <c r="A765" s="1">
        <v>763</v>
      </c>
      <c r="B765" s="1">
        <v>200004</v>
      </c>
      <c r="C765" s="1">
        <v>10</v>
      </c>
    </row>
    <row r="766" spans="1:3" x14ac:dyDescent="0.15">
      <c r="A766" s="1">
        <v>764</v>
      </c>
      <c r="B766" s="1">
        <v>200004</v>
      </c>
      <c r="C766" s="1">
        <v>10</v>
      </c>
    </row>
    <row r="767" spans="1:3" x14ac:dyDescent="0.15">
      <c r="A767" s="1">
        <v>765</v>
      </c>
      <c r="B767" s="1">
        <v>200004</v>
      </c>
      <c r="C767" s="1">
        <v>10</v>
      </c>
    </row>
    <row r="768" spans="1:3" x14ac:dyDescent="0.15">
      <c r="A768" s="1">
        <v>766</v>
      </c>
      <c r="B768" s="1">
        <v>200004</v>
      </c>
      <c r="C768" s="1">
        <v>10</v>
      </c>
    </row>
    <row r="769" spans="1:3" x14ac:dyDescent="0.15">
      <c r="A769" s="1">
        <v>767</v>
      </c>
      <c r="B769" s="1">
        <v>200004</v>
      </c>
      <c r="C769" s="1">
        <v>10</v>
      </c>
    </row>
    <row r="770" spans="1:3" x14ac:dyDescent="0.15">
      <c r="A770" s="1">
        <v>768</v>
      </c>
      <c r="B770" s="1">
        <v>200004</v>
      </c>
      <c r="C770" s="1">
        <v>10</v>
      </c>
    </row>
    <row r="771" spans="1:3" x14ac:dyDescent="0.15">
      <c r="A771" s="1">
        <v>769</v>
      </c>
      <c r="B771" s="1">
        <v>200004</v>
      </c>
      <c r="C771" s="1">
        <v>10</v>
      </c>
    </row>
    <row r="772" spans="1:3" x14ac:dyDescent="0.15">
      <c r="A772" s="1">
        <v>770</v>
      </c>
      <c r="B772" s="1">
        <v>200004</v>
      </c>
      <c r="C772" s="1">
        <v>10</v>
      </c>
    </row>
    <row r="773" spans="1:3" x14ac:dyDescent="0.15">
      <c r="A773" s="1">
        <v>771</v>
      </c>
      <c r="B773" s="1">
        <v>200004</v>
      </c>
      <c r="C773" s="1">
        <v>10</v>
      </c>
    </row>
    <row r="774" spans="1:3" x14ac:dyDescent="0.15">
      <c r="A774" s="1">
        <v>772</v>
      </c>
      <c r="B774" s="1">
        <v>200004</v>
      </c>
      <c r="C774" s="1">
        <v>10</v>
      </c>
    </row>
    <row r="775" spans="1:3" x14ac:dyDescent="0.15">
      <c r="A775" s="1">
        <v>773</v>
      </c>
      <c r="B775" s="1">
        <v>200004</v>
      </c>
      <c r="C775" s="1">
        <v>10</v>
      </c>
    </row>
    <row r="776" spans="1:3" x14ac:dyDescent="0.15">
      <c r="A776" s="1">
        <v>774</v>
      </c>
      <c r="B776" s="1">
        <v>200004</v>
      </c>
      <c r="C776" s="1">
        <v>10</v>
      </c>
    </row>
    <row r="777" spans="1:3" x14ac:dyDescent="0.15">
      <c r="A777" s="1">
        <v>775</v>
      </c>
      <c r="B777" s="1">
        <v>200004</v>
      </c>
      <c r="C777" s="1">
        <v>10</v>
      </c>
    </row>
    <row r="778" spans="1:3" x14ac:dyDescent="0.15">
      <c r="A778" s="1">
        <v>776</v>
      </c>
      <c r="B778" s="1">
        <v>200004</v>
      </c>
      <c r="C778" s="1">
        <v>10</v>
      </c>
    </row>
    <row r="779" spans="1:3" x14ac:dyDescent="0.15">
      <c r="A779" s="1">
        <v>777</v>
      </c>
      <c r="B779" s="1">
        <v>200004</v>
      </c>
      <c r="C779" s="1">
        <v>10</v>
      </c>
    </row>
    <row r="780" spans="1:3" x14ac:dyDescent="0.15">
      <c r="A780" s="1">
        <v>778</v>
      </c>
      <c r="B780" s="1">
        <v>200004</v>
      </c>
      <c r="C780" s="1">
        <v>10</v>
      </c>
    </row>
    <row r="781" spans="1:3" x14ac:dyDescent="0.15">
      <c r="A781" s="1">
        <v>779</v>
      </c>
      <c r="B781" s="1">
        <v>200004</v>
      </c>
      <c r="C781" s="1">
        <v>10</v>
      </c>
    </row>
    <row r="782" spans="1:3" x14ac:dyDescent="0.15">
      <c r="A782" s="1">
        <v>780</v>
      </c>
      <c r="B782" s="1">
        <v>200004</v>
      </c>
      <c r="C782" s="1">
        <v>10</v>
      </c>
    </row>
    <row r="783" spans="1:3" x14ac:dyDescent="0.15">
      <c r="A783" s="1">
        <v>781</v>
      </c>
      <c r="B783" s="1">
        <v>200004</v>
      </c>
      <c r="C783" s="1">
        <v>10</v>
      </c>
    </row>
    <row r="784" spans="1:3" x14ac:dyDescent="0.15">
      <c r="A784" s="1">
        <v>782</v>
      </c>
      <c r="B784" s="1">
        <v>200004</v>
      </c>
      <c r="C784" s="1">
        <v>10</v>
      </c>
    </row>
    <row r="785" spans="1:3" x14ac:dyDescent="0.15">
      <c r="A785" s="1">
        <v>783</v>
      </c>
      <c r="B785" s="1">
        <v>200004</v>
      </c>
      <c r="C785" s="1">
        <v>10</v>
      </c>
    </row>
    <row r="786" spans="1:3" x14ac:dyDescent="0.15">
      <c r="A786" s="1">
        <v>784</v>
      </c>
      <c r="B786" s="1">
        <v>200004</v>
      </c>
      <c r="C786" s="1">
        <v>10</v>
      </c>
    </row>
    <row r="787" spans="1:3" x14ac:dyDescent="0.15">
      <c r="A787" s="1">
        <v>785</v>
      </c>
      <c r="B787" s="1">
        <v>200004</v>
      </c>
      <c r="C787" s="1">
        <v>10</v>
      </c>
    </row>
    <row r="788" spans="1:3" x14ac:dyDescent="0.15">
      <c r="A788" s="1">
        <v>786</v>
      </c>
      <c r="B788" s="1">
        <v>200004</v>
      </c>
      <c r="C788" s="1">
        <v>10</v>
      </c>
    </row>
    <row r="789" spans="1:3" x14ac:dyDescent="0.15">
      <c r="A789" s="1">
        <v>787</v>
      </c>
      <c r="B789" s="1">
        <v>200004</v>
      </c>
      <c r="C789" s="1">
        <v>10</v>
      </c>
    </row>
    <row r="790" spans="1:3" x14ac:dyDescent="0.15">
      <c r="A790" s="1">
        <v>788</v>
      </c>
      <c r="B790" s="1">
        <v>200004</v>
      </c>
      <c r="C790" s="1">
        <v>10</v>
      </c>
    </row>
    <row r="791" spans="1:3" x14ac:dyDescent="0.15">
      <c r="A791" s="1">
        <v>789</v>
      </c>
      <c r="B791" s="1">
        <v>200004</v>
      </c>
      <c r="C791" s="1">
        <v>10</v>
      </c>
    </row>
    <row r="792" spans="1:3" x14ac:dyDescent="0.15">
      <c r="A792" s="1">
        <v>790</v>
      </c>
      <c r="B792" s="1">
        <v>200004</v>
      </c>
      <c r="C792" s="1">
        <v>10</v>
      </c>
    </row>
    <row r="793" spans="1:3" x14ac:dyDescent="0.15">
      <c r="A793" s="1">
        <v>791</v>
      </c>
      <c r="B793" s="1">
        <v>200004</v>
      </c>
      <c r="C793" s="1">
        <v>10</v>
      </c>
    </row>
    <row r="794" spans="1:3" x14ac:dyDescent="0.15">
      <c r="A794" s="1">
        <v>792</v>
      </c>
      <c r="B794" s="1">
        <v>200004</v>
      </c>
      <c r="C794" s="1">
        <v>10</v>
      </c>
    </row>
    <row r="795" spans="1:3" x14ac:dyDescent="0.15">
      <c r="A795" s="1">
        <v>793</v>
      </c>
      <c r="B795" s="1">
        <v>200004</v>
      </c>
      <c r="C795" s="1">
        <v>10</v>
      </c>
    </row>
    <row r="796" spans="1:3" x14ac:dyDescent="0.15">
      <c r="A796" s="1">
        <v>794</v>
      </c>
      <c r="B796" s="1">
        <v>200004</v>
      </c>
      <c r="C796" s="1">
        <v>10</v>
      </c>
    </row>
    <row r="797" spans="1:3" x14ac:dyDescent="0.15">
      <c r="A797" s="1">
        <v>795</v>
      </c>
      <c r="B797" s="1">
        <v>200004</v>
      </c>
      <c r="C797" s="1">
        <v>10</v>
      </c>
    </row>
    <row r="798" spans="1:3" x14ac:dyDescent="0.15">
      <c r="A798" s="1">
        <v>796</v>
      </c>
      <c r="B798" s="1">
        <v>200004</v>
      </c>
      <c r="C798" s="1">
        <v>10</v>
      </c>
    </row>
    <row r="799" spans="1:3" x14ac:dyDescent="0.15">
      <c r="A799" s="1">
        <v>797</v>
      </c>
      <c r="B799" s="1">
        <v>200004</v>
      </c>
      <c r="C799" s="1">
        <v>10</v>
      </c>
    </row>
    <row r="800" spans="1:3" x14ac:dyDescent="0.15">
      <c r="A800" s="1">
        <v>798</v>
      </c>
      <c r="B800" s="1">
        <v>200004</v>
      </c>
      <c r="C800" s="1">
        <v>10</v>
      </c>
    </row>
    <row r="801" spans="1:3" x14ac:dyDescent="0.15">
      <c r="A801" s="1">
        <v>799</v>
      </c>
      <c r="B801" s="1">
        <v>200004</v>
      </c>
      <c r="C801" s="1">
        <v>10</v>
      </c>
    </row>
    <row r="802" spans="1:3" x14ac:dyDescent="0.15">
      <c r="A802" s="1">
        <v>800</v>
      </c>
      <c r="B802" s="1">
        <v>200004</v>
      </c>
      <c r="C802" s="1">
        <v>10</v>
      </c>
    </row>
    <row r="803" spans="1:3" x14ac:dyDescent="0.15">
      <c r="A803" s="1">
        <v>801</v>
      </c>
      <c r="B803" s="1">
        <v>200004</v>
      </c>
      <c r="C803" s="1">
        <v>10</v>
      </c>
    </row>
    <row r="804" spans="1:3" x14ac:dyDescent="0.15">
      <c r="A804" s="1">
        <v>802</v>
      </c>
      <c r="B804" s="1">
        <v>200004</v>
      </c>
      <c r="C804" s="1">
        <v>10</v>
      </c>
    </row>
    <row r="805" spans="1:3" x14ac:dyDescent="0.15">
      <c r="A805" s="1">
        <v>803</v>
      </c>
      <c r="B805" s="1">
        <v>200004</v>
      </c>
      <c r="C805" s="1">
        <v>10</v>
      </c>
    </row>
    <row r="806" spans="1:3" x14ac:dyDescent="0.15">
      <c r="A806" s="1">
        <v>804</v>
      </c>
      <c r="B806" s="1">
        <v>200004</v>
      </c>
      <c r="C806" s="1">
        <v>10</v>
      </c>
    </row>
    <row r="807" spans="1:3" x14ac:dyDescent="0.15">
      <c r="A807" s="1">
        <v>805</v>
      </c>
      <c r="B807" s="1">
        <v>200004</v>
      </c>
      <c r="C807" s="1">
        <v>10</v>
      </c>
    </row>
    <row r="808" spans="1:3" x14ac:dyDescent="0.15">
      <c r="A808" s="1">
        <v>806</v>
      </c>
      <c r="B808" s="1">
        <v>200004</v>
      </c>
      <c r="C808" s="1">
        <v>10</v>
      </c>
    </row>
    <row r="809" spans="1:3" x14ac:dyDescent="0.15">
      <c r="A809" s="1">
        <v>807</v>
      </c>
      <c r="B809" s="1">
        <v>200004</v>
      </c>
      <c r="C809" s="1">
        <v>10</v>
      </c>
    </row>
    <row r="810" spans="1:3" x14ac:dyDescent="0.15">
      <c r="A810" s="1">
        <v>808</v>
      </c>
      <c r="B810" s="1">
        <v>200004</v>
      </c>
      <c r="C810" s="1">
        <v>10</v>
      </c>
    </row>
    <row r="811" spans="1:3" x14ac:dyDescent="0.15">
      <c r="A811" s="1">
        <v>809</v>
      </c>
      <c r="B811" s="1">
        <v>200004</v>
      </c>
      <c r="C811" s="1">
        <v>10</v>
      </c>
    </row>
    <row r="812" spans="1:3" x14ac:dyDescent="0.15">
      <c r="A812" s="1">
        <v>810</v>
      </c>
      <c r="B812" s="1">
        <v>200004</v>
      </c>
      <c r="C812" s="1">
        <v>10</v>
      </c>
    </row>
    <row r="813" spans="1:3" x14ac:dyDescent="0.15">
      <c r="A813" s="1">
        <v>811</v>
      </c>
      <c r="B813" s="1">
        <v>200004</v>
      </c>
      <c r="C813" s="1">
        <v>10</v>
      </c>
    </row>
    <row r="814" spans="1:3" x14ac:dyDescent="0.15">
      <c r="A814" s="1">
        <v>812</v>
      </c>
      <c r="B814" s="1">
        <v>200004</v>
      </c>
      <c r="C814" s="1">
        <v>10</v>
      </c>
    </row>
    <row r="815" spans="1:3" x14ac:dyDescent="0.15">
      <c r="A815" s="1">
        <v>813</v>
      </c>
      <c r="B815" s="1">
        <v>200004</v>
      </c>
      <c r="C815" s="1">
        <v>10</v>
      </c>
    </row>
    <row r="816" spans="1:3" x14ac:dyDescent="0.15">
      <c r="A816" s="1">
        <v>814</v>
      </c>
      <c r="B816" s="1">
        <v>200004</v>
      </c>
      <c r="C816" s="1">
        <v>10</v>
      </c>
    </row>
    <row r="817" spans="1:3" x14ac:dyDescent="0.15">
      <c r="A817" s="1">
        <v>815</v>
      </c>
      <c r="B817" s="1">
        <v>200004</v>
      </c>
      <c r="C817" s="1">
        <v>10</v>
      </c>
    </row>
    <row r="818" spans="1:3" x14ac:dyDescent="0.15">
      <c r="A818" s="1">
        <v>816</v>
      </c>
      <c r="B818" s="1">
        <v>200004</v>
      </c>
      <c r="C818" s="1">
        <v>10</v>
      </c>
    </row>
    <row r="819" spans="1:3" x14ac:dyDescent="0.15">
      <c r="A819" s="1">
        <v>817</v>
      </c>
      <c r="B819" s="1">
        <v>200004</v>
      </c>
      <c r="C819" s="1">
        <v>10</v>
      </c>
    </row>
    <row r="820" spans="1:3" x14ac:dyDescent="0.15">
      <c r="A820" s="1">
        <v>818</v>
      </c>
      <c r="B820" s="1">
        <v>200004</v>
      </c>
      <c r="C820" s="1">
        <v>10</v>
      </c>
    </row>
    <row r="821" spans="1:3" x14ac:dyDescent="0.15">
      <c r="A821" s="1">
        <v>819</v>
      </c>
      <c r="B821" s="1">
        <v>200004</v>
      </c>
      <c r="C821" s="1">
        <v>10</v>
      </c>
    </row>
    <row r="822" spans="1:3" x14ac:dyDescent="0.15">
      <c r="A822" s="1">
        <v>820</v>
      </c>
      <c r="B822" s="1">
        <v>200004</v>
      </c>
      <c r="C822" s="1">
        <v>10</v>
      </c>
    </row>
    <row r="823" spans="1:3" x14ac:dyDescent="0.15">
      <c r="A823" s="1">
        <v>821</v>
      </c>
      <c r="B823" s="1">
        <v>200004</v>
      </c>
      <c r="C823" s="1">
        <v>10</v>
      </c>
    </row>
    <row r="824" spans="1:3" x14ac:dyDescent="0.15">
      <c r="A824" s="1">
        <v>822</v>
      </c>
      <c r="B824" s="1">
        <v>200004</v>
      </c>
      <c r="C824" s="1">
        <v>10</v>
      </c>
    </row>
    <row r="825" spans="1:3" x14ac:dyDescent="0.15">
      <c r="A825" s="1">
        <v>823</v>
      </c>
      <c r="B825" s="1">
        <v>200004</v>
      </c>
      <c r="C825" s="1">
        <v>10</v>
      </c>
    </row>
    <row r="826" spans="1:3" x14ac:dyDescent="0.15">
      <c r="A826" s="1">
        <v>824</v>
      </c>
      <c r="B826" s="1">
        <v>200004</v>
      </c>
      <c r="C826" s="1">
        <v>10</v>
      </c>
    </row>
    <row r="827" spans="1:3" x14ac:dyDescent="0.15">
      <c r="A827" s="1">
        <v>825</v>
      </c>
      <c r="B827" s="1">
        <v>200004</v>
      </c>
      <c r="C827" s="1">
        <v>10</v>
      </c>
    </row>
    <row r="828" spans="1:3" x14ac:dyDescent="0.15">
      <c r="A828" s="1">
        <v>826</v>
      </c>
      <c r="B828" s="1">
        <v>200004</v>
      </c>
      <c r="C828" s="1">
        <v>10</v>
      </c>
    </row>
    <row r="829" spans="1:3" x14ac:dyDescent="0.15">
      <c r="A829" s="1">
        <v>827</v>
      </c>
      <c r="B829" s="1">
        <v>200004</v>
      </c>
      <c r="C829" s="1">
        <v>10</v>
      </c>
    </row>
    <row r="830" spans="1:3" x14ac:dyDescent="0.15">
      <c r="A830" s="1">
        <v>828</v>
      </c>
      <c r="B830" s="1">
        <v>200004</v>
      </c>
      <c r="C830" s="1">
        <v>10</v>
      </c>
    </row>
    <row r="831" spans="1:3" x14ac:dyDescent="0.15">
      <c r="A831" s="1">
        <v>829</v>
      </c>
      <c r="B831" s="1">
        <v>200004</v>
      </c>
      <c r="C831" s="1">
        <v>10</v>
      </c>
    </row>
    <row r="832" spans="1:3" x14ac:dyDescent="0.15">
      <c r="A832" s="1">
        <v>830</v>
      </c>
      <c r="B832" s="1">
        <v>200004</v>
      </c>
      <c r="C832" s="1">
        <v>10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M34"/>
  <sheetViews>
    <sheetView workbookViewId="0">
      <selection activeCell="O17" sqref="O17"/>
    </sheetView>
  </sheetViews>
  <sheetFormatPr defaultRowHeight="13.5" x14ac:dyDescent="0.15"/>
  <cols>
    <col min="1" max="1" width="15.75" style="1" customWidth="1"/>
    <col min="2" max="2" width="14.125" style="1" customWidth="1"/>
    <col min="3" max="3" width="12.75" style="1" bestFit="1" customWidth="1"/>
    <col min="4" max="4" width="15.375" style="1" customWidth="1"/>
    <col min="5" max="8" width="9" style="1"/>
    <col min="9" max="9" width="11" style="1" bestFit="1" customWidth="1"/>
    <col min="10" max="10" width="12.75" style="1" bestFit="1" customWidth="1"/>
    <col min="11" max="11" width="19.375" style="1" bestFit="1" customWidth="1"/>
    <col min="12" max="12" width="20.375" style="1" bestFit="1" customWidth="1"/>
    <col min="13" max="13" width="12.75" style="1" bestFit="1" customWidth="1"/>
    <col min="14" max="14" width="11.625" style="1" bestFit="1" customWidth="1"/>
    <col min="15" max="16384" width="9" style="1"/>
  </cols>
  <sheetData>
    <row r="1" spans="1:13" x14ac:dyDescent="0.15">
      <c r="B1" s="76" t="s">
        <v>13439</v>
      </c>
      <c r="C1" s="76"/>
      <c r="D1" s="77" t="s">
        <v>13440</v>
      </c>
      <c r="E1" s="77"/>
      <c r="F1" s="77" t="s">
        <v>13441</v>
      </c>
      <c r="G1" s="77"/>
      <c r="J1" s="1" t="s">
        <v>13270</v>
      </c>
      <c r="K1" s="1" t="s">
        <v>13271</v>
      </c>
    </row>
    <row r="2" spans="1:13" x14ac:dyDescent="0.15">
      <c r="A2" s="20" t="s">
        <v>13276</v>
      </c>
      <c r="B2" s="21" t="s">
        <v>13442</v>
      </c>
      <c r="C2" s="21" t="s">
        <v>13443</v>
      </c>
      <c r="D2" s="21" t="s">
        <v>13442</v>
      </c>
      <c r="E2" s="21" t="s">
        <v>13443</v>
      </c>
      <c r="F2" s="21" t="s">
        <v>13442</v>
      </c>
      <c r="G2" s="21" t="s">
        <v>13443</v>
      </c>
      <c r="I2" s="22" t="s">
        <v>13444</v>
      </c>
      <c r="J2" s="1">
        <f>SUM(M14:M21)</f>
        <v>264.08749999999998</v>
      </c>
      <c r="K2" s="1">
        <f>J2*3</f>
        <v>792.26249999999993</v>
      </c>
    </row>
    <row r="3" spans="1:13" x14ac:dyDescent="0.15">
      <c r="A3" s="1">
        <v>1</v>
      </c>
      <c r="B3" s="1">
        <v>400</v>
      </c>
      <c r="C3" s="1">
        <v>900</v>
      </c>
      <c r="D3" s="1">
        <v>5</v>
      </c>
      <c r="E3" s="1">
        <v>100</v>
      </c>
      <c r="F3" s="1">
        <v>8000</v>
      </c>
      <c r="G3" s="1">
        <v>50000</v>
      </c>
      <c r="I3" s="34" t="s">
        <v>13445</v>
      </c>
      <c r="J3" s="1">
        <f>SUM(M26:M33)</f>
        <v>29.847428571428573</v>
      </c>
      <c r="K3" s="1">
        <f>J3*3</f>
        <v>89.542285714285725</v>
      </c>
    </row>
    <row r="4" spans="1:13" x14ac:dyDescent="0.15">
      <c r="A4" s="1">
        <v>2</v>
      </c>
      <c r="B4" s="1">
        <v>400</v>
      </c>
      <c r="C4" s="1">
        <v>900</v>
      </c>
      <c r="D4" s="1">
        <v>5</v>
      </c>
      <c r="E4" s="1">
        <v>100</v>
      </c>
      <c r="F4" s="1">
        <v>8000</v>
      </c>
      <c r="G4" s="1">
        <v>30000</v>
      </c>
    </row>
    <row r="5" spans="1:13" x14ac:dyDescent="0.15">
      <c r="A5" s="1">
        <v>3</v>
      </c>
      <c r="B5" s="1">
        <v>900</v>
      </c>
      <c r="C5" s="1">
        <v>700</v>
      </c>
      <c r="D5" s="1">
        <v>50</v>
      </c>
      <c r="E5" s="1">
        <v>300</v>
      </c>
      <c r="F5" s="1">
        <v>2000</v>
      </c>
      <c r="G5" s="1">
        <v>10000</v>
      </c>
      <c r="I5" s="1" t="s">
        <v>13447</v>
      </c>
    </row>
    <row r="6" spans="1:13" x14ac:dyDescent="0.15">
      <c r="A6" s="1">
        <v>4</v>
      </c>
      <c r="B6" s="1">
        <v>900</v>
      </c>
      <c r="C6" s="1">
        <v>700</v>
      </c>
      <c r="D6" s="1">
        <v>50</v>
      </c>
      <c r="E6" s="1">
        <v>300</v>
      </c>
      <c r="F6" s="1">
        <v>1000</v>
      </c>
      <c r="G6" s="1">
        <v>4000</v>
      </c>
      <c r="I6" s="1" t="s">
        <v>13446</v>
      </c>
    </row>
    <row r="7" spans="1:13" x14ac:dyDescent="0.15">
      <c r="A7" s="1">
        <v>5</v>
      </c>
      <c r="B7" s="1">
        <v>900</v>
      </c>
      <c r="C7" s="1">
        <v>600</v>
      </c>
      <c r="D7" s="1">
        <v>100</v>
      </c>
      <c r="E7" s="1">
        <v>400</v>
      </c>
      <c r="F7" s="1">
        <v>500</v>
      </c>
      <c r="G7" s="1">
        <v>2000</v>
      </c>
      <c r="I7" s="1" t="s">
        <v>13448</v>
      </c>
    </row>
    <row r="8" spans="1:13" x14ac:dyDescent="0.15">
      <c r="A8" s="1">
        <v>6</v>
      </c>
      <c r="B8" s="1">
        <v>900</v>
      </c>
      <c r="C8" s="1">
        <v>600</v>
      </c>
      <c r="D8" s="1">
        <v>100</v>
      </c>
      <c r="E8" s="1">
        <v>400</v>
      </c>
      <c r="F8" s="1">
        <v>300</v>
      </c>
      <c r="G8" s="1">
        <v>700</v>
      </c>
    </row>
    <row r="9" spans="1:13" x14ac:dyDescent="0.15">
      <c r="A9" s="1">
        <v>7</v>
      </c>
      <c r="B9" s="1">
        <v>900</v>
      </c>
      <c r="C9" s="1">
        <v>500</v>
      </c>
      <c r="D9" s="1">
        <v>100</v>
      </c>
      <c r="E9" s="1">
        <v>500</v>
      </c>
      <c r="F9" s="1">
        <v>80</v>
      </c>
      <c r="G9" s="1">
        <v>400</v>
      </c>
    </row>
    <row r="10" spans="1:13" x14ac:dyDescent="0.15">
      <c r="A10" s="1">
        <v>8</v>
      </c>
      <c r="B10" s="1">
        <v>900</v>
      </c>
      <c r="C10" s="1">
        <v>500</v>
      </c>
      <c r="D10" s="1">
        <v>100</v>
      </c>
      <c r="E10" s="1">
        <v>500</v>
      </c>
      <c r="F10" s="1">
        <v>30</v>
      </c>
      <c r="G10" s="1">
        <v>200</v>
      </c>
    </row>
    <row r="12" spans="1:13" x14ac:dyDescent="0.15">
      <c r="A12" s="1" t="s">
        <v>13451</v>
      </c>
    </row>
    <row r="13" spans="1:13" ht="45" customHeight="1" x14ac:dyDescent="0.15">
      <c r="A13" s="46" t="s">
        <v>13450</v>
      </c>
      <c r="B13" s="21">
        <v>0</v>
      </c>
      <c r="C13" s="21">
        <v>1</v>
      </c>
      <c r="D13" s="21">
        <v>2</v>
      </c>
      <c r="E13" s="21">
        <v>3</v>
      </c>
      <c r="F13" s="21">
        <v>4</v>
      </c>
      <c r="G13" s="21">
        <v>5</v>
      </c>
      <c r="H13" s="21">
        <v>6</v>
      </c>
      <c r="I13" s="21">
        <v>7</v>
      </c>
      <c r="K13" s="20" t="s">
        <v>14922</v>
      </c>
      <c r="L13" s="21" t="s">
        <v>14923</v>
      </c>
      <c r="M13" s="21" t="s">
        <v>15269</v>
      </c>
    </row>
    <row r="14" spans="1:13" x14ac:dyDescent="0.15">
      <c r="A14" s="1">
        <v>1</v>
      </c>
      <c r="B14" s="1">
        <f t="shared" ref="B14:B21" si="0">F3/SUM($F$3:$F$10)</f>
        <v>0.40180813661476644</v>
      </c>
      <c r="C14" s="1">
        <f>B3/SUM($B$3,$F$4:$F$10)</f>
        <v>3.2493907392363928E-2</v>
      </c>
      <c r="D14" s="1">
        <f>B3/SUM($B$3:$B$4,$F$5:$F$10)</f>
        <v>8.4925690021231418E-2</v>
      </c>
      <c r="E14" s="1">
        <f>B3/SUM($B$3:$B$5,$F$6:$F$10)</f>
        <v>0.11080332409972299</v>
      </c>
      <c r="F14" s="1">
        <f>B3/SUM($B$3:$B$6,$F$7:$F$10)</f>
        <v>0.11396011396011396</v>
      </c>
      <c r="G14" s="1">
        <f>B3/SUM($B$3:$B$7,$F$8:$F$10)</f>
        <v>0.10230179028132992</v>
      </c>
      <c r="H14" s="1">
        <f t="shared" ref="H14:H19" si="1">B3/SUM($B$3:$B$8,$F$9:$F$10)</f>
        <v>8.8691796008869186E-2</v>
      </c>
      <c r="I14" s="1">
        <f t="shared" ref="I14:I20" si="2">B3/SUM($B$3:$B$9,$F$10)</f>
        <v>7.5046904315197005E-2</v>
      </c>
      <c r="K14" s="1" t="s">
        <v>14920</v>
      </c>
      <c r="L14" s="1">
        <f>B14</f>
        <v>0.40180813661476644</v>
      </c>
      <c r="M14" s="1">
        <f>1/L14</f>
        <v>2.48875</v>
      </c>
    </row>
    <row r="15" spans="1:13" x14ac:dyDescent="0.15">
      <c r="A15" s="1">
        <v>2</v>
      </c>
      <c r="B15" s="1">
        <f t="shared" si="0"/>
        <v>0.40180813661476644</v>
      </c>
      <c r="C15" s="1">
        <f t="shared" ref="C15:C21" si="3">F4/SUM($B$3,$F$4:$F$10)</f>
        <v>0.6498781478472786</v>
      </c>
      <c r="D15" s="1">
        <f>B4/SUM($B$3:$B$4,$F$5:$F$10)</f>
        <v>8.4925690021231418E-2</v>
      </c>
      <c r="E15" s="1">
        <f>B4/SUM($B$3:$B$5,$F$6:$F$10)</f>
        <v>0.11080332409972299</v>
      </c>
      <c r="F15" s="1">
        <f>B4/SUM($B$3:$B$6,$F$7:$F$10)</f>
        <v>0.11396011396011396</v>
      </c>
      <c r="G15" s="1">
        <f>B4/SUM($B$3:$B$7,$F$8:$F$10)</f>
        <v>0.10230179028132992</v>
      </c>
      <c r="H15" s="1">
        <f t="shared" si="1"/>
        <v>8.8691796008869186E-2</v>
      </c>
      <c r="I15" s="1">
        <f t="shared" si="2"/>
        <v>7.5046904315197005E-2</v>
      </c>
      <c r="K15" s="1" t="s">
        <v>14921</v>
      </c>
      <c r="L15" s="1">
        <f>C15</f>
        <v>0.6498781478472786</v>
      </c>
      <c r="M15" s="1">
        <f t="shared" ref="M15:M21" si="4">1/L15</f>
        <v>1.5387500000000001</v>
      </c>
    </row>
    <row r="16" spans="1:13" x14ac:dyDescent="0.15">
      <c r="A16" s="1">
        <v>3</v>
      </c>
      <c r="B16" s="1">
        <f t="shared" si="0"/>
        <v>0.10045203415369161</v>
      </c>
      <c r="C16" s="1">
        <f t="shared" si="3"/>
        <v>0.16246953696181965</v>
      </c>
      <c r="D16" s="1">
        <f t="shared" ref="D16:D21" si="5">F5/SUM($B$3:$B$4,$F$5:$F$10)</f>
        <v>0.42462845010615713</v>
      </c>
      <c r="E16" s="1">
        <f>B5/SUM($B$3:$B$5,$F$6:$F$10)</f>
        <v>0.24930747922437674</v>
      </c>
      <c r="F16" s="1">
        <f>B5/SUM($B$3:$B$6,$F$7:$F$10)</f>
        <v>0.25641025641025639</v>
      </c>
      <c r="G16" s="1">
        <f>B5/SUM($B$3:$B$7,$F$8:$F$10)</f>
        <v>0.23017902813299232</v>
      </c>
      <c r="H16" s="1">
        <f t="shared" si="1"/>
        <v>0.19955654101995565</v>
      </c>
      <c r="I16" s="1">
        <f t="shared" si="2"/>
        <v>0.16885553470919323</v>
      </c>
      <c r="K16" s="1" t="s">
        <v>14924</v>
      </c>
      <c r="L16" s="1">
        <f>D16</f>
        <v>0.42462845010615713</v>
      </c>
      <c r="M16" s="1">
        <f t="shared" si="4"/>
        <v>2.355</v>
      </c>
    </row>
    <row r="17" spans="1:13" x14ac:dyDescent="0.15">
      <c r="A17" s="1">
        <v>4</v>
      </c>
      <c r="B17" s="1">
        <f t="shared" si="0"/>
        <v>5.0226017076845805E-2</v>
      </c>
      <c r="C17" s="1">
        <f t="shared" si="3"/>
        <v>8.1234768480909825E-2</v>
      </c>
      <c r="D17" s="1">
        <f t="shared" si="5"/>
        <v>0.21231422505307856</v>
      </c>
      <c r="E17" s="1">
        <f>F6/SUM($B$3:$B$5,$F$6:$F$10)</f>
        <v>0.2770083102493075</v>
      </c>
      <c r="F17" s="1">
        <f>B6/SUM($B$3:$B$6,$F$7:$F$10)</f>
        <v>0.25641025641025639</v>
      </c>
      <c r="G17" s="1">
        <f>B6/SUM($B$3:$B$7,$F$8:$F$10)</f>
        <v>0.23017902813299232</v>
      </c>
      <c r="H17" s="1">
        <f t="shared" si="1"/>
        <v>0.19955654101995565</v>
      </c>
      <c r="I17" s="1">
        <f t="shared" si="2"/>
        <v>0.16885553470919323</v>
      </c>
      <c r="K17" s="1" t="s">
        <v>14925</v>
      </c>
      <c r="L17" s="1">
        <f>E17</f>
        <v>0.2770083102493075</v>
      </c>
      <c r="M17" s="1">
        <f t="shared" si="4"/>
        <v>3.61</v>
      </c>
    </row>
    <row r="18" spans="1:13" x14ac:dyDescent="0.15">
      <c r="A18" s="1">
        <v>5</v>
      </c>
      <c r="B18" s="1">
        <f t="shared" si="0"/>
        <v>2.5113008538422903E-2</v>
      </c>
      <c r="C18" s="1">
        <f t="shared" si="3"/>
        <v>4.0617384240454912E-2</v>
      </c>
      <c r="D18" s="1">
        <f t="shared" si="5"/>
        <v>0.10615711252653928</v>
      </c>
      <c r="E18" s="1">
        <f>F7/SUM($B$3:$B$5,$F$6:$F$10)</f>
        <v>0.13850415512465375</v>
      </c>
      <c r="F18" s="1">
        <f>F7/SUM($B$3:$B$6,$F$7:$F$10)</f>
        <v>0.14245014245014245</v>
      </c>
      <c r="G18" s="1">
        <f>B7/SUM($B$3:$B$7,$F$8:$F$10)</f>
        <v>0.23017902813299232</v>
      </c>
      <c r="H18" s="1">
        <f t="shared" si="1"/>
        <v>0.19955654101995565</v>
      </c>
      <c r="I18" s="1">
        <f t="shared" si="2"/>
        <v>0.16885553470919323</v>
      </c>
      <c r="K18" s="1" t="s">
        <v>14926</v>
      </c>
      <c r="L18" s="1">
        <f>F18</f>
        <v>0.14245014245014245</v>
      </c>
      <c r="M18" s="1">
        <f t="shared" si="4"/>
        <v>7.02</v>
      </c>
    </row>
    <row r="19" spans="1:13" x14ac:dyDescent="0.15">
      <c r="A19" s="1">
        <v>6</v>
      </c>
      <c r="B19" s="1">
        <f t="shared" si="0"/>
        <v>1.5067805123053743E-2</v>
      </c>
      <c r="C19" s="1">
        <f t="shared" si="3"/>
        <v>2.4370430544272948E-2</v>
      </c>
      <c r="D19" s="1">
        <f t="shared" si="5"/>
        <v>6.3694267515923567E-2</v>
      </c>
      <c r="E19" s="1">
        <f>F8/SUM($B$3:$B$5,$F$6:$F$10)</f>
        <v>8.3102493074792241E-2</v>
      </c>
      <c r="F19" s="1">
        <f>F8/SUM($B$3:$B$6,$F$7:$F$10)</f>
        <v>8.5470085470085472E-2</v>
      </c>
      <c r="G19" s="1">
        <f>F8/SUM($B$3:$B$7,$F$8:$F$10)</f>
        <v>7.6726342710997444E-2</v>
      </c>
      <c r="H19" s="1">
        <f t="shared" si="1"/>
        <v>0.19955654101995565</v>
      </c>
      <c r="I19" s="1">
        <f t="shared" si="2"/>
        <v>0.16885553470919323</v>
      </c>
      <c r="K19" s="1" t="s">
        <v>14927</v>
      </c>
      <c r="L19" s="1">
        <f>G19</f>
        <v>7.6726342710997444E-2</v>
      </c>
      <c r="M19" s="1">
        <f t="shared" si="4"/>
        <v>13.033333333333333</v>
      </c>
    </row>
    <row r="20" spans="1:13" x14ac:dyDescent="0.15">
      <c r="A20" s="1">
        <v>7</v>
      </c>
      <c r="B20" s="1">
        <f t="shared" si="0"/>
        <v>4.0180813661476649E-3</v>
      </c>
      <c r="C20" s="1">
        <f t="shared" si="3"/>
        <v>6.498781478472786E-3</v>
      </c>
      <c r="D20" s="1">
        <f t="shared" si="5"/>
        <v>1.6985138004246284E-2</v>
      </c>
      <c r="E20" s="1">
        <f>F9/SUM($B$3:$B$5,$F$6:$F$10)</f>
        <v>2.2160664819944598E-2</v>
      </c>
      <c r="F20" s="1">
        <f>F9/SUM($B$3:$B$6,$F$7:$F$10)</f>
        <v>2.2792022792022793E-2</v>
      </c>
      <c r="G20" s="1">
        <f>F9/SUM($B$3:$B$7,$F$8:$F$10)</f>
        <v>2.0460358056265986E-2</v>
      </c>
      <c r="H20" s="1">
        <f>F9/SUM($B$3:$B$8,$F$9:$F$10)</f>
        <v>1.7738359201773836E-2</v>
      </c>
      <c r="I20" s="1">
        <f t="shared" si="2"/>
        <v>0.16885553470919323</v>
      </c>
      <c r="K20" s="1" t="s">
        <v>14928</v>
      </c>
      <c r="L20" s="1">
        <f>H20</f>
        <v>1.7738359201773836E-2</v>
      </c>
      <c r="M20" s="1">
        <f t="shared" si="4"/>
        <v>56.375</v>
      </c>
    </row>
    <row r="21" spans="1:13" x14ac:dyDescent="0.15">
      <c r="A21" s="1">
        <v>8</v>
      </c>
      <c r="B21" s="1">
        <f t="shared" si="0"/>
        <v>1.5067805123053742E-3</v>
      </c>
      <c r="C21" s="1">
        <f t="shared" si="3"/>
        <v>2.437043054427295E-3</v>
      </c>
      <c r="D21" s="1">
        <f t="shared" si="5"/>
        <v>6.369426751592357E-3</v>
      </c>
      <c r="E21" s="1">
        <f>F10/SUM($B$3:$B$5,$F$6:$F$10)</f>
        <v>8.3102493074792248E-3</v>
      </c>
      <c r="F21" s="1">
        <f>F10/SUM($B$3:$B$6,$F$7:$F$10)</f>
        <v>8.5470085470085479E-3</v>
      </c>
      <c r="G21" s="1">
        <f>F10/SUM($B$3:$B$7,$F$8:$F$10)</f>
        <v>7.6726342710997444E-3</v>
      </c>
      <c r="H21" s="1">
        <f>F10/SUM($B$3:$B$8,$F$9:$F$10)</f>
        <v>6.6518847006651885E-3</v>
      </c>
      <c r="I21" s="1">
        <f>F10/SUM($B$3:$B$9,$F$10)</f>
        <v>5.6285178236397749E-3</v>
      </c>
      <c r="K21" s="1" t="s">
        <v>14929</v>
      </c>
      <c r="L21" s="1">
        <f>I21</f>
        <v>5.6285178236397749E-3</v>
      </c>
      <c r="M21" s="1">
        <f t="shared" si="4"/>
        <v>177.66666666666666</v>
      </c>
    </row>
    <row r="22" spans="1:13" x14ac:dyDescent="0.15">
      <c r="A22" s="1" t="s">
        <v>13449</v>
      </c>
      <c r="B22" s="1">
        <f t="shared" ref="B22:I22" si="6">SUM(B14:B21)</f>
        <v>1</v>
      </c>
      <c r="C22" s="1">
        <f t="shared" si="6"/>
        <v>0.99999999999999989</v>
      </c>
      <c r="D22" s="1">
        <f t="shared" si="6"/>
        <v>1</v>
      </c>
      <c r="E22" s="1">
        <f t="shared" si="6"/>
        <v>1</v>
      </c>
      <c r="F22" s="1">
        <f t="shared" si="6"/>
        <v>0.99999999999999989</v>
      </c>
      <c r="G22" s="1">
        <f t="shared" si="6"/>
        <v>1</v>
      </c>
      <c r="H22" s="1">
        <f t="shared" si="6"/>
        <v>1</v>
      </c>
      <c r="I22" s="1">
        <f t="shared" si="6"/>
        <v>1</v>
      </c>
    </row>
    <row r="24" spans="1:13" x14ac:dyDescent="0.15">
      <c r="A24" s="1" t="s">
        <v>13452</v>
      </c>
    </row>
    <row r="25" spans="1:13" ht="27" x14ac:dyDescent="0.15">
      <c r="A25" s="46" t="s">
        <v>13450</v>
      </c>
      <c r="B25" s="21">
        <v>0</v>
      </c>
      <c r="C25" s="21">
        <v>1</v>
      </c>
      <c r="D25" s="21">
        <v>2</v>
      </c>
      <c r="E25" s="21">
        <v>3</v>
      </c>
      <c r="F25" s="21">
        <v>4</v>
      </c>
      <c r="G25" s="21">
        <v>5</v>
      </c>
      <c r="H25" s="21">
        <v>6</v>
      </c>
      <c r="I25" s="21">
        <v>7</v>
      </c>
      <c r="K25" s="20" t="s">
        <v>14922</v>
      </c>
      <c r="L25" s="21" t="s">
        <v>14923</v>
      </c>
      <c r="M25" s="21" t="s">
        <v>15269</v>
      </c>
    </row>
    <row r="26" spans="1:13" x14ac:dyDescent="0.15">
      <c r="A26" s="1">
        <v>1</v>
      </c>
      <c r="B26" s="1">
        <f t="shared" ref="B26:B33" si="7">G3/SUM($G$3:$G$10)</f>
        <v>0.51387461459403905</v>
      </c>
      <c r="C26" s="1">
        <f>E3/SUM($E$3,$G$4:$G$10)</f>
        <v>2.1097046413502108E-3</v>
      </c>
      <c r="D26" s="1">
        <f>E3/SUM($E$3:$E$4,$G$5:$G$10)</f>
        <v>5.7142857142857143E-3</v>
      </c>
      <c r="E26" s="1">
        <f>E3/SUM($E$3:$E$5,$G$6:$G$10)</f>
        <v>1.282051282051282E-2</v>
      </c>
      <c r="F26" s="1">
        <f>E3/SUM($E$3:$E$6,$G$7:$G$10)</f>
        <v>2.4390243902439025E-2</v>
      </c>
      <c r="G26" s="1">
        <f>E3/SUM($E$3:$E$7,$G$8:$G$10)</f>
        <v>0.04</v>
      </c>
      <c r="H26" s="1">
        <f t="shared" ref="H26:H31" si="8">E3/SUM($E$3:$E$8,$G$9:$G$10)</f>
        <v>4.5454545454545456E-2</v>
      </c>
      <c r="I26" s="1">
        <f t="shared" ref="I26:I32" si="9">E3/SUM($E$3:$E$9,$G$10)</f>
        <v>4.3478260869565216E-2</v>
      </c>
      <c r="K26" s="1" t="s">
        <v>14920</v>
      </c>
      <c r="L26" s="1">
        <f>B26</f>
        <v>0.51387461459403905</v>
      </c>
      <c r="M26" s="1">
        <f>1/L26</f>
        <v>1.946</v>
      </c>
    </row>
    <row r="27" spans="1:13" x14ac:dyDescent="0.15">
      <c r="A27" s="1">
        <v>2</v>
      </c>
      <c r="B27" s="1">
        <f t="shared" si="7"/>
        <v>0.30832476875642345</v>
      </c>
      <c r="C27" s="1">
        <f t="shared" ref="C27:C33" si="10">G4/SUM($E$3,$G$4:$G$10)</f>
        <v>0.63291139240506333</v>
      </c>
      <c r="D27" s="1">
        <f>E4/SUM($E$3:$E$4,$G$5:$G$10)</f>
        <v>5.7142857142857143E-3</v>
      </c>
      <c r="E27" s="1">
        <f>E4/SUM($E$3:$E$5,$G$6:$G$10)</f>
        <v>1.282051282051282E-2</v>
      </c>
      <c r="F27" s="1">
        <f>E4/SUM($E$3:$E$6,$G$7:$G$10)</f>
        <v>2.4390243902439025E-2</v>
      </c>
      <c r="G27" s="1">
        <f>E4/SUM($E$3:$E$7,$G$8:$G$10)</f>
        <v>0.04</v>
      </c>
      <c r="H27" s="1">
        <f t="shared" si="8"/>
        <v>4.5454545454545456E-2</v>
      </c>
      <c r="I27" s="1">
        <f t="shared" si="9"/>
        <v>4.3478260869565216E-2</v>
      </c>
      <c r="K27" s="1" t="s">
        <v>14921</v>
      </c>
      <c r="L27" s="1">
        <f>C27</f>
        <v>0.63291139240506333</v>
      </c>
      <c r="M27" s="1">
        <f t="shared" ref="M27:M33" si="11">1/L27</f>
        <v>1.5799999999999998</v>
      </c>
    </row>
    <row r="28" spans="1:13" x14ac:dyDescent="0.15">
      <c r="A28" s="1">
        <v>3</v>
      </c>
      <c r="B28" s="1">
        <f t="shared" si="7"/>
        <v>0.10277492291880781</v>
      </c>
      <c r="C28" s="1">
        <f t="shared" si="10"/>
        <v>0.2109704641350211</v>
      </c>
      <c r="D28" s="1">
        <f t="shared" ref="D28:D33" si="12">G5/SUM($E$3:$E$4,$G$5:$G$10)</f>
        <v>0.5714285714285714</v>
      </c>
      <c r="E28" s="1">
        <f>E5/SUM($E$3:$E$5,$G$6:$G$10)</f>
        <v>3.8461538461538464E-2</v>
      </c>
      <c r="F28" s="1">
        <f>E5/SUM($E$3:$E$6,$G$7:$G$10)</f>
        <v>7.3170731707317069E-2</v>
      </c>
      <c r="G28" s="1">
        <f>E5/SUM($E$3:$E$7,$G$8:$G$10)</f>
        <v>0.12</v>
      </c>
      <c r="H28" s="1">
        <f t="shared" si="8"/>
        <v>0.13636363636363635</v>
      </c>
      <c r="I28" s="1">
        <f t="shared" si="9"/>
        <v>0.13043478260869565</v>
      </c>
      <c r="K28" s="1" t="s">
        <v>14924</v>
      </c>
      <c r="L28" s="1">
        <f>D28</f>
        <v>0.5714285714285714</v>
      </c>
      <c r="M28" s="1">
        <f t="shared" si="11"/>
        <v>1.75</v>
      </c>
    </row>
    <row r="29" spans="1:13" x14ac:dyDescent="0.15">
      <c r="A29" s="1">
        <v>4</v>
      </c>
      <c r="B29" s="1">
        <f t="shared" si="7"/>
        <v>4.1109969167523124E-2</v>
      </c>
      <c r="C29" s="1">
        <f t="shared" si="10"/>
        <v>8.4388185654008435E-2</v>
      </c>
      <c r="D29" s="1">
        <f t="shared" si="12"/>
        <v>0.22857142857142856</v>
      </c>
      <c r="E29" s="1">
        <f>G6/SUM($E$3:$E$5,$G$6:$G$10)</f>
        <v>0.51282051282051277</v>
      </c>
      <c r="F29" s="1">
        <f>E6/SUM($E$3:$E$6,$G$7:$G$10)</f>
        <v>7.3170731707317069E-2</v>
      </c>
      <c r="G29" s="1">
        <f>E6/SUM($E$3:$E$7,$G$8:$G$10)</f>
        <v>0.12</v>
      </c>
      <c r="H29" s="1">
        <f t="shared" si="8"/>
        <v>0.13636363636363635</v>
      </c>
      <c r="I29" s="1">
        <f t="shared" si="9"/>
        <v>0.13043478260869565</v>
      </c>
      <c r="K29" s="1" t="s">
        <v>14925</v>
      </c>
      <c r="L29" s="1">
        <f>E29</f>
        <v>0.51282051282051277</v>
      </c>
      <c r="M29" s="1">
        <f t="shared" si="11"/>
        <v>1.9500000000000002</v>
      </c>
    </row>
    <row r="30" spans="1:13" x14ac:dyDescent="0.15">
      <c r="A30" s="1">
        <v>5</v>
      </c>
      <c r="B30" s="1">
        <f t="shared" si="7"/>
        <v>2.0554984583761562E-2</v>
      </c>
      <c r="C30" s="1">
        <f t="shared" si="10"/>
        <v>4.2194092827004218E-2</v>
      </c>
      <c r="D30" s="1">
        <f t="shared" si="12"/>
        <v>0.11428571428571428</v>
      </c>
      <c r="E30" s="1">
        <f>G7/SUM($E$3:$E$5,$G$6:$G$10)</f>
        <v>0.25641025641025639</v>
      </c>
      <c r="F30" s="1">
        <f>G7/SUM($E$3:$E$6,$G$7:$G$10)</f>
        <v>0.48780487804878048</v>
      </c>
      <c r="G30" s="1">
        <f>E7/SUM($E$3:$E$7,$G$8:$G$10)</f>
        <v>0.16</v>
      </c>
      <c r="H30" s="1">
        <f t="shared" si="8"/>
        <v>0.18181818181818182</v>
      </c>
      <c r="I30" s="1">
        <f t="shared" si="9"/>
        <v>0.17391304347826086</v>
      </c>
      <c r="K30" s="1" t="s">
        <v>14926</v>
      </c>
      <c r="L30" s="1">
        <f>F30</f>
        <v>0.48780487804878048</v>
      </c>
      <c r="M30" s="1">
        <f t="shared" si="11"/>
        <v>2.0500000000000003</v>
      </c>
    </row>
    <row r="31" spans="1:13" x14ac:dyDescent="0.15">
      <c r="A31" s="1">
        <v>6</v>
      </c>
      <c r="B31" s="1">
        <f t="shared" si="7"/>
        <v>7.1942446043165471E-3</v>
      </c>
      <c r="C31" s="1">
        <f t="shared" si="10"/>
        <v>1.4767932489451477E-2</v>
      </c>
      <c r="D31" s="1">
        <f t="shared" si="12"/>
        <v>0.04</v>
      </c>
      <c r="E31" s="1">
        <f>G8/SUM($E$3:$E$5,$G$6:$G$10)</f>
        <v>8.9743589743589744E-2</v>
      </c>
      <c r="F31" s="1">
        <f>G8/SUM($E$3:$E$6,$G$7:$G$10)</f>
        <v>0.17073170731707318</v>
      </c>
      <c r="G31" s="1">
        <f>G8/SUM($E$3:$E$7,$G$8:$G$10)</f>
        <v>0.28000000000000003</v>
      </c>
      <c r="H31" s="1">
        <f t="shared" si="8"/>
        <v>0.18181818181818182</v>
      </c>
      <c r="I31" s="1">
        <f t="shared" si="9"/>
        <v>0.17391304347826086</v>
      </c>
      <c r="K31" s="1" t="s">
        <v>14927</v>
      </c>
      <c r="L31" s="1">
        <f>G31</f>
        <v>0.28000000000000003</v>
      </c>
      <c r="M31" s="1">
        <f t="shared" si="11"/>
        <v>3.5714285714285712</v>
      </c>
    </row>
    <row r="32" spans="1:13" x14ac:dyDescent="0.15">
      <c r="A32" s="1">
        <v>7</v>
      </c>
      <c r="B32" s="1">
        <f t="shared" si="7"/>
        <v>4.1109969167523125E-3</v>
      </c>
      <c r="C32" s="1">
        <f t="shared" si="10"/>
        <v>8.4388185654008432E-3</v>
      </c>
      <c r="D32" s="1">
        <f t="shared" si="12"/>
        <v>2.2857142857142857E-2</v>
      </c>
      <c r="E32" s="1">
        <f>G9/SUM($E$3:$E$5,$G$6:$G$10)</f>
        <v>5.128205128205128E-2</v>
      </c>
      <c r="F32" s="1">
        <f>G9/SUM($E$3:$E$6,$G$7:$G$10)</f>
        <v>9.7560975609756101E-2</v>
      </c>
      <c r="G32" s="1">
        <f>G9/SUM($E$3:$E$7,$G$8:$G$10)</f>
        <v>0.16</v>
      </c>
      <c r="H32" s="1">
        <f>G9/SUM($E$3:$E$8,$G$9:$G$10)</f>
        <v>0.18181818181818182</v>
      </c>
      <c r="I32" s="1">
        <f t="shared" si="9"/>
        <v>0.21739130434782608</v>
      </c>
      <c r="K32" s="1" t="s">
        <v>14928</v>
      </c>
      <c r="L32" s="1">
        <f>H32</f>
        <v>0.18181818181818182</v>
      </c>
      <c r="M32" s="1">
        <f t="shared" si="11"/>
        <v>5.5</v>
      </c>
    </row>
    <row r="33" spans="1:13" x14ac:dyDescent="0.15">
      <c r="A33" s="1">
        <v>8</v>
      </c>
      <c r="B33" s="1">
        <f t="shared" si="7"/>
        <v>2.0554984583761563E-3</v>
      </c>
      <c r="C33" s="1">
        <f t="shared" si="10"/>
        <v>4.2194092827004216E-3</v>
      </c>
      <c r="D33" s="1">
        <f t="shared" si="12"/>
        <v>1.1428571428571429E-2</v>
      </c>
      <c r="E33" s="1">
        <f>G10/SUM($E$3:$E$5,$G$6:$G$10)</f>
        <v>2.564102564102564E-2</v>
      </c>
      <c r="F33" s="1">
        <f>G10/SUM($E$3:$E$6,$G$7:$G$10)</f>
        <v>4.878048780487805E-2</v>
      </c>
      <c r="G33" s="1">
        <f>G10/SUM($E$3:$E$7,$G$8:$G$10)</f>
        <v>0.08</v>
      </c>
      <c r="H33" s="1">
        <f>G10/SUM($E$3:$E$8,$G$9:$G$10)</f>
        <v>9.0909090909090912E-2</v>
      </c>
      <c r="I33" s="1">
        <f>G10/SUM($E$3:$E$9,$G$10)</f>
        <v>8.6956521739130432E-2</v>
      </c>
      <c r="K33" s="1" t="s">
        <v>14929</v>
      </c>
      <c r="L33" s="1">
        <f>I33</f>
        <v>8.6956521739130432E-2</v>
      </c>
      <c r="M33" s="1">
        <f t="shared" si="11"/>
        <v>11.5</v>
      </c>
    </row>
    <row r="34" spans="1:13" x14ac:dyDescent="0.15">
      <c r="A34" s="1" t="s">
        <v>13449</v>
      </c>
      <c r="B34" s="1">
        <f t="shared" ref="B34:I34" si="13">SUM(B26:B33)</f>
        <v>1</v>
      </c>
      <c r="C34" s="1">
        <f t="shared" si="13"/>
        <v>1</v>
      </c>
      <c r="D34" s="1">
        <f t="shared" si="13"/>
        <v>1</v>
      </c>
      <c r="E34" s="1">
        <f t="shared" si="13"/>
        <v>1</v>
      </c>
      <c r="F34" s="1">
        <f t="shared" si="13"/>
        <v>1</v>
      </c>
      <c r="G34" s="1">
        <f t="shared" si="13"/>
        <v>1</v>
      </c>
      <c r="H34" s="1">
        <f t="shared" si="13"/>
        <v>1</v>
      </c>
      <c r="I34" s="1">
        <f t="shared" si="13"/>
        <v>1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405"/>
  <sheetViews>
    <sheetView workbookViewId="0"/>
  </sheetViews>
  <sheetFormatPr defaultRowHeight="13.5" x14ac:dyDescent="0.15"/>
  <cols>
    <col min="1" max="3" width="9" style="1"/>
    <col min="4" max="4" width="13" style="1" bestFit="1" customWidth="1"/>
    <col min="5" max="5" width="15.125" style="1" bestFit="1" customWidth="1"/>
    <col min="6" max="6" width="15.125" style="1" customWidth="1"/>
    <col min="7" max="11" width="9" style="1"/>
    <col min="12" max="12" width="11.125" style="1" bestFit="1" customWidth="1"/>
    <col min="13" max="15" width="9" style="1"/>
    <col min="16" max="16" width="11" style="1" bestFit="1" customWidth="1"/>
    <col min="17" max="16384" width="9" style="1"/>
  </cols>
  <sheetData>
    <row r="1" spans="1:19" x14ac:dyDescent="0.15">
      <c r="A1" s="20" t="s">
        <v>5831</v>
      </c>
      <c r="B1" s="21" t="s">
        <v>13285</v>
      </c>
      <c r="C1" s="21" t="s">
        <v>232</v>
      </c>
      <c r="D1" s="21" t="s">
        <v>13286</v>
      </c>
      <c r="E1" s="21" t="s">
        <v>13287</v>
      </c>
      <c r="F1" s="21" t="s">
        <v>13390</v>
      </c>
      <c r="H1" s="20" t="s">
        <v>5831</v>
      </c>
      <c r="I1" s="21" t="s">
        <v>13281</v>
      </c>
      <c r="J1" s="21" t="s">
        <v>232</v>
      </c>
      <c r="K1" s="21" t="s">
        <v>235</v>
      </c>
      <c r="L1" s="21" t="s">
        <v>13257</v>
      </c>
      <c r="M1" s="21" t="s">
        <v>13258</v>
      </c>
      <c r="O1" s="20" t="s">
        <v>13280</v>
      </c>
      <c r="P1" s="21" t="s">
        <v>13282</v>
      </c>
      <c r="Q1" s="21" t="s">
        <v>13283</v>
      </c>
      <c r="R1" s="21" t="s">
        <v>13284</v>
      </c>
      <c r="S1" s="21" t="s">
        <v>13389</v>
      </c>
    </row>
    <row r="2" spans="1:19" x14ac:dyDescent="0.15">
      <c r="A2" s="1" t="s">
        <v>13288</v>
      </c>
      <c r="B2" s="1">
        <v>0</v>
      </c>
      <c r="C2" s="1">
        <v>0</v>
      </c>
      <c r="D2" s="1">
        <v>350</v>
      </c>
      <c r="E2" s="1">
        <v>2</v>
      </c>
      <c r="F2" s="1">
        <f t="shared" ref="F2:F65" si="0">D2/$S$4</f>
        <v>35</v>
      </c>
      <c r="H2" s="1" t="s">
        <v>13391</v>
      </c>
      <c r="I2" s="1">
        <v>206001</v>
      </c>
      <c r="J2" s="1">
        <v>1</v>
      </c>
      <c r="K2" s="1">
        <v>1</v>
      </c>
      <c r="O2" s="1" t="s">
        <v>13277</v>
      </c>
      <c r="P2" s="1">
        <v>205001</v>
      </c>
      <c r="R2" s="1">
        <v>200</v>
      </c>
    </row>
    <row r="3" spans="1:19" x14ac:dyDescent="0.15">
      <c r="A3" s="1" t="s">
        <v>13289</v>
      </c>
      <c r="B3" s="1">
        <v>0</v>
      </c>
      <c r="C3" s="1">
        <v>1</v>
      </c>
      <c r="D3" s="1">
        <v>350</v>
      </c>
      <c r="E3" s="1">
        <v>2</v>
      </c>
      <c r="F3" s="1">
        <f t="shared" si="0"/>
        <v>35</v>
      </c>
      <c r="H3" s="1" t="s">
        <v>13392</v>
      </c>
      <c r="I3" s="1">
        <v>206002</v>
      </c>
      <c r="J3" s="1">
        <v>2</v>
      </c>
      <c r="K3" s="1">
        <v>1</v>
      </c>
      <c r="L3" s="1">
        <v>206001</v>
      </c>
      <c r="M3" s="1">
        <v>3</v>
      </c>
      <c r="O3" s="1" t="s">
        <v>13278</v>
      </c>
      <c r="P3" s="1">
        <v>205002</v>
      </c>
      <c r="R3" s="1">
        <v>100</v>
      </c>
    </row>
    <row r="4" spans="1:19" x14ac:dyDescent="0.15">
      <c r="A4" s="1" t="s">
        <v>13290</v>
      </c>
      <c r="B4" s="1">
        <v>0</v>
      </c>
      <c r="C4" s="1">
        <v>2</v>
      </c>
      <c r="D4" s="1">
        <v>350</v>
      </c>
      <c r="E4" s="1">
        <v>2</v>
      </c>
      <c r="F4" s="1">
        <f t="shared" si="0"/>
        <v>35</v>
      </c>
      <c r="H4" s="1" t="s">
        <v>13393</v>
      </c>
      <c r="I4" s="1">
        <v>206003</v>
      </c>
      <c r="J4" s="1">
        <v>3</v>
      </c>
      <c r="K4" s="1">
        <v>1</v>
      </c>
      <c r="L4" s="1">
        <v>206002</v>
      </c>
      <c r="M4" s="1">
        <v>3</v>
      </c>
      <c r="O4" s="1" t="s">
        <v>13279</v>
      </c>
      <c r="P4" s="1">
        <v>205000</v>
      </c>
      <c r="Q4" s="1">
        <v>80</v>
      </c>
      <c r="S4" s="1">
        <v>10</v>
      </c>
    </row>
    <row r="5" spans="1:19" x14ac:dyDescent="0.15">
      <c r="A5" s="1" t="s">
        <v>13291</v>
      </c>
      <c r="B5" s="1">
        <v>0</v>
      </c>
      <c r="C5" s="1">
        <v>3</v>
      </c>
      <c r="D5" s="1">
        <v>350</v>
      </c>
      <c r="E5" s="1">
        <v>2</v>
      </c>
      <c r="F5" s="1">
        <f t="shared" si="0"/>
        <v>35</v>
      </c>
      <c r="H5" s="1" t="s">
        <v>13394</v>
      </c>
      <c r="I5" s="1">
        <v>206004</v>
      </c>
      <c r="J5" s="1">
        <v>4</v>
      </c>
      <c r="K5" s="1">
        <v>1</v>
      </c>
      <c r="L5" s="1">
        <v>206003</v>
      </c>
      <c r="M5" s="1">
        <v>3</v>
      </c>
    </row>
    <row r="6" spans="1:19" x14ac:dyDescent="0.15">
      <c r="A6" s="1" t="s">
        <v>13292</v>
      </c>
      <c r="B6" s="1">
        <v>0</v>
      </c>
      <c r="C6" s="1">
        <v>4</v>
      </c>
      <c r="D6" s="1">
        <v>350</v>
      </c>
      <c r="E6" s="1">
        <v>2</v>
      </c>
      <c r="F6" s="1">
        <f t="shared" si="0"/>
        <v>35</v>
      </c>
      <c r="H6" s="1" t="s">
        <v>13395</v>
      </c>
      <c r="I6" s="1">
        <v>206005</v>
      </c>
      <c r="J6" s="1">
        <v>5</v>
      </c>
      <c r="K6" s="1">
        <v>1</v>
      </c>
      <c r="L6" s="1">
        <v>206004</v>
      </c>
      <c r="M6" s="1">
        <v>3</v>
      </c>
    </row>
    <row r="7" spans="1:19" x14ac:dyDescent="0.15">
      <c r="A7" s="1" t="s">
        <v>13293</v>
      </c>
      <c r="B7" s="1">
        <v>0</v>
      </c>
      <c r="C7" s="1">
        <v>5</v>
      </c>
      <c r="D7" s="1">
        <v>350</v>
      </c>
      <c r="E7" s="1">
        <v>2</v>
      </c>
      <c r="F7" s="1">
        <f t="shared" si="0"/>
        <v>35</v>
      </c>
      <c r="H7" s="1" t="s">
        <v>13396</v>
      </c>
      <c r="I7" s="1">
        <v>206006</v>
      </c>
      <c r="J7" s="1">
        <v>6</v>
      </c>
      <c r="K7" s="1">
        <v>1</v>
      </c>
      <c r="L7" s="1">
        <v>206005</v>
      </c>
      <c r="M7" s="1">
        <v>3</v>
      </c>
      <c r="O7" s="1" t="s">
        <v>13035</v>
      </c>
    </row>
    <row r="8" spans="1:19" x14ac:dyDescent="0.15">
      <c r="A8" s="1" t="s">
        <v>13294</v>
      </c>
      <c r="B8" s="1">
        <v>0</v>
      </c>
      <c r="C8" s="1">
        <v>6</v>
      </c>
      <c r="D8" s="1">
        <v>350</v>
      </c>
      <c r="E8" s="1">
        <v>2</v>
      </c>
      <c r="F8" s="1">
        <f t="shared" si="0"/>
        <v>35</v>
      </c>
      <c r="H8" s="1" t="s">
        <v>13397</v>
      </c>
      <c r="I8" s="1">
        <v>206007</v>
      </c>
      <c r="J8" s="1">
        <v>7</v>
      </c>
      <c r="K8" s="1">
        <v>1</v>
      </c>
      <c r="L8" s="1">
        <v>206006</v>
      </c>
      <c r="M8" s="1">
        <v>3</v>
      </c>
      <c r="O8" s="32" t="s">
        <v>13282</v>
      </c>
      <c r="P8" s="32" t="s">
        <v>14733</v>
      </c>
      <c r="Q8" s="32" t="s">
        <v>13258</v>
      </c>
    </row>
    <row r="9" spans="1:19" x14ac:dyDescent="0.15">
      <c r="A9" s="1" t="s">
        <v>13295</v>
      </c>
      <c r="B9" s="1">
        <v>0</v>
      </c>
      <c r="C9" s="1">
        <v>7</v>
      </c>
      <c r="D9" s="1">
        <v>350</v>
      </c>
      <c r="E9" s="1">
        <v>2</v>
      </c>
      <c r="F9" s="1">
        <f t="shared" si="0"/>
        <v>35</v>
      </c>
      <c r="H9" s="1" t="s">
        <v>13398</v>
      </c>
      <c r="I9" s="1">
        <v>206008</v>
      </c>
      <c r="J9" s="1">
        <v>8</v>
      </c>
      <c r="K9" s="1">
        <v>1</v>
      </c>
      <c r="L9" s="1">
        <v>206007</v>
      </c>
      <c r="M9" s="1">
        <v>3</v>
      </c>
      <c r="O9" s="1">
        <v>205001</v>
      </c>
      <c r="P9" s="1" t="s">
        <v>14734</v>
      </c>
      <c r="Q9" s="1">
        <f>R2</f>
        <v>200</v>
      </c>
    </row>
    <row r="10" spans="1:19" x14ac:dyDescent="0.15">
      <c r="A10" s="1" t="s">
        <v>13296</v>
      </c>
      <c r="B10" s="1">
        <v>0</v>
      </c>
      <c r="C10" s="1">
        <v>8</v>
      </c>
      <c r="D10" s="1">
        <v>350</v>
      </c>
      <c r="E10" s="1">
        <v>2</v>
      </c>
      <c r="F10" s="1">
        <f t="shared" si="0"/>
        <v>35</v>
      </c>
      <c r="H10" s="1" t="s">
        <v>13399</v>
      </c>
      <c r="I10" s="1">
        <v>206009</v>
      </c>
      <c r="J10" s="1">
        <v>9</v>
      </c>
      <c r="K10" s="1">
        <v>1</v>
      </c>
      <c r="L10" s="1">
        <v>206008</v>
      </c>
      <c r="M10" s="1">
        <v>3</v>
      </c>
      <c r="O10" s="1">
        <v>205002</v>
      </c>
      <c r="P10" s="1" t="s">
        <v>14735</v>
      </c>
      <c r="Q10" s="1">
        <f>R3</f>
        <v>100</v>
      </c>
    </row>
    <row r="11" spans="1:19" x14ac:dyDescent="0.15">
      <c r="A11" s="1" t="s">
        <v>13297</v>
      </c>
      <c r="B11" s="1">
        <v>0</v>
      </c>
      <c r="C11" s="1">
        <v>9</v>
      </c>
      <c r="D11" s="1">
        <v>350</v>
      </c>
      <c r="E11" s="1">
        <v>2</v>
      </c>
      <c r="F11" s="1">
        <f t="shared" si="0"/>
        <v>35</v>
      </c>
      <c r="H11" s="1" t="s">
        <v>13400</v>
      </c>
      <c r="I11" s="1">
        <v>206010</v>
      </c>
      <c r="J11" s="1">
        <v>10</v>
      </c>
      <c r="K11" s="1">
        <v>1</v>
      </c>
      <c r="L11" s="1">
        <v>206009</v>
      </c>
      <c r="M11" s="1">
        <v>3</v>
      </c>
      <c r="O11" s="1">
        <v>205000</v>
      </c>
      <c r="P11" s="1" t="s">
        <v>14736</v>
      </c>
      <c r="Q11" s="1">
        <f>SUM(F2:F405)</f>
        <v>68885</v>
      </c>
    </row>
    <row r="12" spans="1:19" x14ac:dyDescent="0.15">
      <c r="A12" s="1" t="s">
        <v>13298</v>
      </c>
      <c r="B12" s="1">
        <v>0</v>
      </c>
      <c r="C12" s="1">
        <v>10</v>
      </c>
      <c r="D12" s="1">
        <v>350</v>
      </c>
      <c r="E12" s="1">
        <v>2</v>
      </c>
      <c r="F12" s="1">
        <f t="shared" si="0"/>
        <v>35</v>
      </c>
      <c r="H12" s="1" t="s">
        <v>13401</v>
      </c>
      <c r="I12" s="1">
        <v>206011</v>
      </c>
      <c r="J12" s="1">
        <v>1</v>
      </c>
      <c r="K12" s="1">
        <v>2</v>
      </c>
      <c r="O12" s="11">
        <v>205003</v>
      </c>
      <c r="P12" s="1" t="s">
        <v>14737</v>
      </c>
      <c r="Q12" s="1">
        <v>1</v>
      </c>
    </row>
    <row r="13" spans="1:19" x14ac:dyDescent="0.15">
      <c r="A13" s="1" t="s">
        <v>13299</v>
      </c>
      <c r="B13" s="1">
        <v>0</v>
      </c>
      <c r="C13" s="1">
        <v>11</v>
      </c>
      <c r="D13" s="1">
        <v>700</v>
      </c>
      <c r="E13" s="1">
        <v>2</v>
      </c>
      <c r="F13" s="1">
        <f t="shared" si="0"/>
        <v>70</v>
      </c>
      <c r="H13" s="1" t="s">
        <v>13402</v>
      </c>
      <c r="I13" s="1">
        <v>206012</v>
      </c>
      <c r="J13" s="1">
        <v>2</v>
      </c>
      <c r="K13" s="1">
        <v>2</v>
      </c>
      <c r="L13" s="1">
        <v>206011</v>
      </c>
      <c r="M13" s="1">
        <v>3</v>
      </c>
      <c r="O13" s="11">
        <v>205004</v>
      </c>
      <c r="P13" s="1" t="s">
        <v>14738</v>
      </c>
      <c r="Q13" s="1">
        <v>1</v>
      </c>
    </row>
    <row r="14" spans="1:19" x14ac:dyDescent="0.15">
      <c r="A14" s="1" t="s">
        <v>13300</v>
      </c>
      <c r="B14" s="1">
        <v>0</v>
      </c>
      <c r="C14" s="1">
        <v>12</v>
      </c>
      <c r="D14" s="1">
        <v>700</v>
      </c>
      <c r="E14" s="1">
        <v>2</v>
      </c>
      <c r="F14" s="1">
        <f t="shared" si="0"/>
        <v>70</v>
      </c>
      <c r="H14" s="1" t="s">
        <v>13403</v>
      </c>
      <c r="I14" s="1">
        <v>206013</v>
      </c>
      <c r="J14" s="1">
        <v>3</v>
      </c>
      <c r="K14" s="1">
        <v>2</v>
      </c>
      <c r="L14" s="1">
        <v>206012</v>
      </c>
      <c r="M14" s="1">
        <v>3</v>
      </c>
      <c r="O14" s="11">
        <v>205005</v>
      </c>
      <c r="P14" s="1" t="s">
        <v>14739</v>
      </c>
      <c r="Q14" s="1">
        <v>1</v>
      </c>
    </row>
    <row r="15" spans="1:19" x14ac:dyDescent="0.15">
      <c r="A15" s="1" t="s">
        <v>13301</v>
      </c>
      <c r="B15" s="1">
        <v>0</v>
      </c>
      <c r="C15" s="1">
        <v>13</v>
      </c>
      <c r="D15" s="1">
        <v>700</v>
      </c>
      <c r="E15" s="1">
        <v>2</v>
      </c>
      <c r="F15" s="1">
        <f t="shared" si="0"/>
        <v>70</v>
      </c>
      <c r="H15" s="1" t="s">
        <v>13404</v>
      </c>
      <c r="I15" s="1">
        <v>206014</v>
      </c>
      <c r="J15" s="1">
        <v>4</v>
      </c>
      <c r="K15" s="1">
        <v>2</v>
      </c>
      <c r="L15" s="1">
        <v>206013</v>
      </c>
      <c r="M15" s="1">
        <v>3</v>
      </c>
      <c r="O15" s="1">
        <v>206001</v>
      </c>
      <c r="P15" s="1" t="s">
        <v>13391</v>
      </c>
      <c r="Q15" s="1">
        <f>M3*M4*M5*M6*M7*M8*M9*M10*M11</f>
        <v>19683</v>
      </c>
    </row>
    <row r="16" spans="1:19" x14ac:dyDescent="0.15">
      <c r="A16" s="1" t="s">
        <v>13302</v>
      </c>
      <c r="B16" s="1">
        <v>0</v>
      </c>
      <c r="C16" s="1">
        <v>14</v>
      </c>
      <c r="D16" s="1">
        <v>700</v>
      </c>
      <c r="E16" s="1">
        <v>2</v>
      </c>
      <c r="F16" s="1">
        <f t="shared" si="0"/>
        <v>70</v>
      </c>
      <c r="H16" s="1" t="s">
        <v>13405</v>
      </c>
      <c r="I16" s="1">
        <v>206015</v>
      </c>
      <c r="J16" s="1">
        <v>5</v>
      </c>
      <c r="K16" s="1">
        <v>2</v>
      </c>
      <c r="L16" s="1">
        <v>206014</v>
      </c>
      <c r="M16" s="1">
        <v>3</v>
      </c>
      <c r="O16" s="1">
        <v>206011</v>
      </c>
      <c r="P16" s="1" t="s">
        <v>13401</v>
      </c>
      <c r="Q16" s="1">
        <f>Q15</f>
        <v>19683</v>
      </c>
    </row>
    <row r="17" spans="1:17" x14ac:dyDescent="0.15">
      <c r="A17" s="1" t="s">
        <v>13303</v>
      </c>
      <c r="B17" s="1">
        <v>0</v>
      </c>
      <c r="C17" s="1">
        <v>15</v>
      </c>
      <c r="D17" s="1">
        <v>700</v>
      </c>
      <c r="E17" s="1">
        <v>2</v>
      </c>
      <c r="F17" s="1">
        <f t="shared" si="0"/>
        <v>70</v>
      </c>
      <c r="H17" s="1" t="s">
        <v>13406</v>
      </c>
      <c r="I17" s="1">
        <v>206016</v>
      </c>
      <c r="J17" s="1">
        <v>6</v>
      </c>
      <c r="K17" s="1">
        <v>2</v>
      </c>
      <c r="L17" s="1">
        <v>206015</v>
      </c>
      <c r="M17" s="1">
        <v>3</v>
      </c>
      <c r="O17" s="1">
        <v>206021</v>
      </c>
      <c r="P17" s="1" t="s">
        <v>13411</v>
      </c>
      <c r="Q17" s="1">
        <f t="shared" ref="Q17:Q18" si="1">Q16</f>
        <v>19683</v>
      </c>
    </row>
    <row r="18" spans="1:17" x14ac:dyDescent="0.15">
      <c r="A18" s="1" t="s">
        <v>13304</v>
      </c>
      <c r="B18" s="1">
        <v>0</v>
      </c>
      <c r="C18" s="1">
        <v>16</v>
      </c>
      <c r="D18" s="1">
        <v>700</v>
      </c>
      <c r="E18" s="1">
        <v>2</v>
      </c>
      <c r="F18" s="1">
        <f t="shared" si="0"/>
        <v>70</v>
      </c>
      <c r="H18" s="1" t="s">
        <v>13407</v>
      </c>
      <c r="I18" s="1">
        <v>206017</v>
      </c>
      <c r="J18" s="1">
        <v>7</v>
      </c>
      <c r="K18" s="1">
        <v>2</v>
      </c>
      <c r="L18" s="1">
        <v>206016</v>
      </c>
      <c r="M18" s="1">
        <v>3</v>
      </c>
      <c r="O18" s="1">
        <v>206031</v>
      </c>
      <c r="P18" s="1" t="s">
        <v>13421</v>
      </c>
      <c r="Q18" s="1">
        <f t="shared" si="1"/>
        <v>19683</v>
      </c>
    </row>
    <row r="19" spans="1:17" x14ac:dyDescent="0.15">
      <c r="A19" s="1" t="s">
        <v>13305</v>
      </c>
      <c r="B19" s="1">
        <v>0</v>
      </c>
      <c r="C19" s="1">
        <v>17</v>
      </c>
      <c r="D19" s="1">
        <v>700</v>
      </c>
      <c r="E19" s="1">
        <v>2</v>
      </c>
      <c r="F19" s="1">
        <f t="shared" si="0"/>
        <v>70</v>
      </c>
      <c r="H19" s="1" t="s">
        <v>13408</v>
      </c>
      <c r="I19" s="1">
        <v>206018</v>
      </c>
      <c r="J19" s="1">
        <v>8</v>
      </c>
      <c r="K19" s="1">
        <v>2</v>
      </c>
      <c r="L19" s="1">
        <v>206017</v>
      </c>
      <c r="M19" s="1">
        <v>3</v>
      </c>
    </row>
    <row r="20" spans="1:17" x14ac:dyDescent="0.15">
      <c r="A20" s="1" t="s">
        <v>13306</v>
      </c>
      <c r="B20" s="1">
        <v>0</v>
      </c>
      <c r="C20" s="1">
        <v>18</v>
      </c>
      <c r="D20" s="1">
        <v>700</v>
      </c>
      <c r="E20" s="1">
        <v>2</v>
      </c>
      <c r="F20" s="1">
        <f t="shared" si="0"/>
        <v>70</v>
      </c>
      <c r="H20" s="1" t="s">
        <v>13409</v>
      </c>
      <c r="I20" s="1">
        <v>206019</v>
      </c>
      <c r="J20" s="1">
        <v>9</v>
      </c>
      <c r="K20" s="1">
        <v>2</v>
      </c>
      <c r="L20" s="1">
        <v>206018</v>
      </c>
      <c r="M20" s="1">
        <v>3</v>
      </c>
    </row>
    <row r="21" spans="1:17" x14ac:dyDescent="0.15">
      <c r="A21" s="1" t="s">
        <v>13307</v>
      </c>
      <c r="B21" s="1">
        <v>0</v>
      </c>
      <c r="C21" s="1">
        <v>19</v>
      </c>
      <c r="D21" s="1">
        <v>700</v>
      </c>
      <c r="E21" s="1">
        <v>2</v>
      </c>
      <c r="F21" s="1">
        <f t="shared" si="0"/>
        <v>70</v>
      </c>
      <c r="H21" s="1" t="s">
        <v>13410</v>
      </c>
      <c r="I21" s="1">
        <v>206020</v>
      </c>
      <c r="J21" s="1">
        <v>10</v>
      </c>
      <c r="K21" s="1">
        <v>2</v>
      </c>
      <c r="L21" s="1">
        <v>206019</v>
      </c>
      <c r="M21" s="1">
        <v>3</v>
      </c>
    </row>
    <row r="22" spans="1:17" x14ac:dyDescent="0.15">
      <c r="A22" s="1" t="s">
        <v>13308</v>
      </c>
      <c r="B22" s="1">
        <v>0</v>
      </c>
      <c r="C22" s="1">
        <v>20</v>
      </c>
      <c r="D22" s="1">
        <v>700</v>
      </c>
      <c r="E22" s="1">
        <v>2</v>
      </c>
      <c r="F22" s="1">
        <f t="shared" si="0"/>
        <v>70</v>
      </c>
      <c r="H22" s="1" t="s">
        <v>13411</v>
      </c>
      <c r="I22" s="1">
        <v>206021</v>
      </c>
      <c r="J22" s="1">
        <v>1</v>
      </c>
      <c r="K22" s="1">
        <v>3</v>
      </c>
    </row>
    <row r="23" spans="1:17" x14ac:dyDescent="0.15">
      <c r="A23" s="1" t="s">
        <v>13309</v>
      </c>
      <c r="B23" s="1">
        <v>0</v>
      </c>
      <c r="C23" s="1">
        <v>21</v>
      </c>
      <c r="D23" s="1">
        <v>1680</v>
      </c>
      <c r="E23" s="1">
        <v>4</v>
      </c>
      <c r="F23" s="1">
        <f t="shared" si="0"/>
        <v>168</v>
      </c>
      <c r="H23" s="1" t="s">
        <v>13412</v>
      </c>
      <c r="I23" s="1">
        <v>206022</v>
      </c>
      <c r="J23" s="1">
        <v>2</v>
      </c>
      <c r="K23" s="1">
        <v>3</v>
      </c>
      <c r="L23" s="1">
        <v>206021</v>
      </c>
      <c r="M23" s="1">
        <v>3</v>
      </c>
    </row>
    <row r="24" spans="1:17" x14ac:dyDescent="0.15">
      <c r="A24" s="1" t="s">
        <v>13310</v>
      </c>
      <c r="B24" s="1">
        <v>0</v>
      </c>
      <c r="C24" s="1">
        <v>22</v>
      </c>
      <c r="D24" s="1">
        <v>1680</v>
      </c>
      <c r="E24" s="1">
        <v>4</v>
      </c>
      <c r="F24" s="1">
        <f t="shared" si="0"/>
        <v>168</v>
      </c>
      <c r="H24" s="1" t="s">
        <v>13413</v>
      </c>
      <c r="I24" s="1">
        <v>206023</v>
      </c>
      <c r="J24" s="1">
        <v>3</v>
      </c>
      <c r="K24" s="1">
        <v>3</v>
      </c>
      <c r="L24" s="1">
        <v>206022</v>
      </c>
      <c r="M24" s="1">
        <v>3</v>
      </c>
    </row>
    <row r="25" spans="1:17" x14ac:dyDescent="0.15">
      <c r="A25" s="1" t="s">
        <v>13311</v>
      </c>
      <c r="B25" s="1">
        <v>0</v>
      </c>
      <c r="C25" s="1">
        <v>23</v>
      </c>
      <c r="D25" s="1">
        <v>1680</v>
      </c>
      <c r="E25" s="1">
        <v>4</v>
      </c>
      <c r="F25" s="1">
        <f t="shared" si="0"/>
        <v>168</v>
      </c>
      <c r="H25" s="1" t="s">
        <v>13414</v>
      </c>
      <c r="I25" s="1">
        <v>206024</v>
      </c>
      <c r="J25" s="1">
        <v>4</v>
      </c>
      <c r="K25" s="1">
        <v>3</v>
      </c>
      <c r="L25" s="1">
        <v>206023</v>
      </c>
      <c r="M25" s="1">
        <v>3</v>
      </c>
    </row>
    <row r="26" spans="1:17" x14ac:dyDescent="0.15">
      <c r="A26" s="1" t="s">
        <v>13312</v>
      </c>
      <c r="B26" s="1">
        <v>0</v>
      </c>
      <c r="C26" s="1">
        <v>24</v>
      </c>
      <c r="D26" s="1">
        <v>1680</v>
      </c>
      <c r="E26" s="1">
        <v>4</v>
      </c>
      <c r="F26" s="1">
        <f t="shared" si="0"/>
        <v>168</v>
      </c>
      <c r="H26" s="1" t="s">
        <v>13415</v>
      </c>
      <c r="I26" s="1">
        <v>206025</v>
      </c>
      <c r="J26" s="1">
        <v>5</v>
      </c>
      <c r="K26" s="1">
        <v>3</v>
      </c>
      <c r="L26" s="1">
        <v>206024</v>
      </c>
      <c r="M26" s="1">
        <v>3</v>
      </c>
    </row>
    <row r="27" spans="1:17" x14ac:dyDescent="0.15">
      <c r="A27" s="1" t="s">
        <v>13313</v>
      </c>
      <c r="B27" s="1">
        <v>0</v>
      </c>
      <c r="C27" s="1">
        <v>25</v>
      </c>
      <c r="D27" s="1">
        <v>1680</v>
      </c>
      <c r="E27" s="1">
        <v>4</v>
      </c>
      <c r="F27" s="1">
        <f t="shared" si="0"/>
        <v>168</v>
      </c>
      <c r="H27" s="1" t="s">
        <v>13416</v>
      </c>
      <c r="I27" s="1">
        <v>206026</v>
      </c>
      <c r="J27" s="1">
        <v>6</v>
      </c>
      <c r="K27" s="1">
        <v>3</v>
      </c>
      <c r="L27" s="1">
        <v>206025</v>
      </c>
      <c r="M27" s="1">
        <v>3</v>
      </c>
    </row>
    <row r="28" spans="1:17" x14ac:dyDescent="0.15">
      <c r="A28" s="1" t="s">
        <v>13314</v>
      </c>
      <c r="B28" s="1">
        <v>0</v>
      </c>
      <c r="C28" s="1">
        <v>26</v>
      </c>
      <c r="D28" s="1">
        <v>1680</v>
      </c>
      <c r="E28" s="1">
        <v>4</v>
      </c>
      <c r="F28" s="1">
        <f t="shared" si="0"/>
        <v>168</v>
      </c>
      <c r="H28" s="1" t="s">
        <v>13417</v>
      </c>
      <c r="I28" s="1">
        <v>206027</v>
      </c>
      <c r="J28" s="1">
        <v>7</v>
      </c>
      <c r="K28" s="1">
        <v>3</v>
      </c>
      <c r="L28" s="1">
        <v>206026</v>
      </c>
      <c r="M28" s="1">
        <v>3</v>
      </c>
    </row>
    <row r="29" spans="1:17" x14ac:dyDescent="0.15">
      <c r="A29" s="1" t="s">
        <v>13315</v>
      </c>
      <c r="B29" s="1">
        <v>0</v>
      </c>
      <c r="C29" s="1">
        <v>27</v>
      </c>
      <c r="D29" s="1">
        <v>1680</v>
      </c>
      <c r="E29" s="1">
        <v>4</v>
      </c>
      <c r="F29" s="1">
        <f t="shared" si="0"/>
        <v>168</v>
      </c>
      <c r="H29" s="1" t="s">
        <v>13418</v>
      </c>
      <c r="I29" s="1">
        <v>206028</v>
      </c>
      <c r="J29" s="1">
        <v>8</v>
      </c>
      <c r="K29" s="1">
        <v>3</v>
      </c>
      <c r="L29" s="1">
        <v>206027</v>
      </c>
      <c r="M29" s="1">
        <v>3</v>
      </c>
    </row>
    <row r="30" spans="1:17" x14ac:dyDescent="0.15">
      <c r="A30" s="1" t="s">
        <v>13316</v>
      </c>
      <c r="B30" s="1">
        <v>0</v>
      </c>
      <c r="C30" s="1">
        <v>28</v>
      </c>
      <c r="D30" s="1">
        <v>1680</v>
      </c>
      <c r="E30" s="1">
        <v>4</v>
      </c>
      <c r="F30" s="1">
        <f t="shared" si="0"/>
        <v>168</v>
      </c>
      <c r="H30" s="1" t="s">
        <v>13419</v>
      </c>
      <c r="I30" s="1">
        <v>206029</v>
      </c>
      <c r="J30" s="1">
        <v>9</v>
      </c>
      <c r="K30" s="1">
        <v>3</v>
      </c>
      <c r="L30" s="1">
        <v>206028</v>
      </c>
      <c r="M30" s="1">
        <v>3</v>
      </c>
    </row>
    <row r="31" spans="1:17" x14ac:dyDescent="0.15">
      <c r="A31" s="1" t="s">
        <v>13317</v>
      </c>
      <c r="B31" s="1">
        <v>0</v>
      </c>
      <c r="C31" s="1">
        <v>29</v>
      </c>
      <c r="D31" s="1">
        <v>1680</v>
      </c>
      <c r="E31" s="1">
        <v>4</v>
      </c>
      <c r="F31" s="1">
        <f t="shared" si="0"/>
        <v>168</v>
      </c>
      <c r="H31" s="1" t="s">
        <v>13420</v>
      </c>
      <c r="I31" s="1">
        <v>206030</v>
      </c>
      <c r="J31" s="1">
        <v>10</v>
      </c>
      <c r="K31" s="1">
        <v>3</v>
      </c>
      <c r="L31" s="1">
        <v>206029</v>
      </c>
      <c r="M31" s="1">
        <v>3</v>
      </c>
    </row>
    <row r="32" spans="1:17" x14ac:dyDescent="0.15">
      <c r="A32" s="1" t="s">
        <v>13318</v>
      </c>
      <c r="B32" s="1">
        <v>0</v>
      </c>
      <c r="C32" s="1">
        <v>30</v>
      </c>
      <c r="D32" s="1">
        <v>1680</v>
      </c>
      <c r="E32" s="1">
        <v>4</v>
      </c>
      <c r="F32" s="1">
        <f t="shared" si="0"/>
        <v>168</v>
      </c>
      <c r="H32" s="1" t="s">
        <v>13421</v>
      </c>
      <c r="I32" s="1">
        <v>206031</v>
      </c>
      <c r="J32" s="1">
        <v>1</v>
      </c>
      <c r="K32" s="1">
        <v>4</v>
      </c>
    </row>
    <row r="33" spans="1:13" x14ac:dyDescent="0.15">
      <c r="A33" s="1" t="s">
        <v>13319</v>
      </c>
      <c r="B33" s="1">
        <v>0</v>
      </c>
      <c r="C33" s="1">
        <v>31</v>
      </c>
      <c r="D33" s="1">
        <v>2520</v>
      </c>
      <c r="E33" s="1">
        <v>5</v>
      </c>
      <c r="F33" s="1">
        <f t="shared" si="0"/>
        <v>252</v>
      </c>
      <c r="H33" s="1" t="s">
        <v>13422</v>
      </c>
      <c r="I33" s="1">
        <v>206032</v>
      </c>
      <c r="J33" s="1">
        <v>2</v>
      </c>
      <c r="K33" s="1">
        <v>4</v>
      </c>
      <c r="L33" s="1">
        <v>206031</v>
      </c>
      <c r="M33" s="1">
        <v>3</v>
      </c>
    </row>
    <row r="34" spans="1:13" x14ac:dyDescent="0.15">
      <c r="A34" s="1" t="s">
        <v>13320</v>
      </c>
      <c r="B34" s="1">
        <v>0</v>
      </c>
      <c r="C34" s="1">
        <v>32</v>
      </c>
      <c r="D34" s="1">
        <v>2520</v>
      </c>
      <c r="E34" s="1">
        <v>5</v>
      </c>
      <c r="F34" s="1">
        <f t="shared" si="0"/>
        <v>252</v>
      </c>
      <c r="H34" s="1" t="s">
        <v>13423</v>
      </c>
      <c r="I34" s="1">
        <v>206033</v>
      </c>
      <c r="J34" s="1">
        <v>3</v>
      </c>
      <c r="K34" s="1">
        <v>4</v>
      </c>
      <c r="L34" s="1">
        <v>206032</v>
      </c>
      <c r="M34" s="1">
        <v>3</v>
      </c>
    </row>
    <row r="35" spans="1:13" x14ac:dyDescent="0.15">
      <c r="A35" s="1" t="s">
        <v>13321</v>
      </c>
      <c r="B35" s="1">
        <v>0</v>
      </c>
      <c r="C35" s="1">
        <v>33</v>
      </c>
      <c r="D35" s="1">
        <v>2520</v>
      </c>
      <c r="E35" s="1">
        <v>5</v>
      </c>
      <c r="F35" s="1">
        <f t="shared" si="0"/>
        <v>252</v>
      </c>
      <c r="H35" s="1" t="s">
        <v>13424</v>
      </c>
      <c r="I35" s="1">
        <v>206034</v>
      </c>
      <c r="J35" s="1">
        <v>4</v>
      </c>
      <c r="K35" s="1">
        <v>4</v>
      </c>
      <c r="L35" s="1">
        <v>206033</v>
      </c>
      <c r="M35" s="1">
        <v>3</v>
      </c>
    </row>
    <row r="36" spans="1:13" x14ac:dyDescent="0.15">
      <c r="A36" s="1" t="s">
        <v>13322</v>
      </c>
      <c r="B36" s="1">
        <v>0</v>
      </c>
      <c r="C36" s="1">
        <v>34</v>
      </c>
      <c r="D36" s="1">
        <v>2520</v>
      </c>
      <c r="E36" s="1">
        <v>5</v>
      </c>
      <c r="F36" s="1">
        <f t="shared" si="0"/>
        <v>252</v>
      </c>
      <c r="H36" s="1" t="s">
        <v>13425</v>
      </c>
      <c r="I36" s="1">
        <v>206035</v>
      </c>
      <c r="J36" s="1">
        <v>5</v>
      </c>
      <c r="K36" s="1">
        <v>4</v>
      </c>
      <c r="L36" s="1">
        <v>206034</v>
      </c>
      <c r="M36" s="1">
        <v>3</v>
      </c>
    </row>
    <row r="37" spans="1:13" x14ac:dyDescent="0.15">
      <c r="A37" s="1" t="s">
        <v>13323</v>
      </c>
      <c r="B37" s="1">
        <v>0</v>
      </c>
      <c r="C37" s="1">
        <v>35</v>
      </c>
      <c r="D37" s="1">
        <v>2520</v>
      </c>
      <c r="E37" s="1">
        <v>5</v>
      </c>
      <c r="F37" s="1">
        <f t="shared" si="0"/>
        <v>252</v>
      </c>
      <c r="H37" s="1" t="s">
        <v>13426</v>
      </c>
      <c r="I37" s="1">
        <v>206036</v>
      </c>
      <c r="J37" s="1">
        <v>6</v>
      </c>
      <c r="K37" s="1">
        <v>4</v>
      </c>
      <c r="L37" s="1">
        <v>206035</v>
      </c>
      <c r="M37" s="1">
        <v>3</v>
      </c>
    </row>
    <row r="38" spans="1:13" x14ac:dyDescent="0.15">
      <c r="A38" s="1" t="s">
        <v>13324</v>
      </c>
      <c r="B38" s="1">
        <v>0</v>
      </c>
      <c r="C38" s="1">
        <v>36</v>
      </c>
      <c r="D38" s="1">
        <v>2520</v>
      </c>
      <c r="E38" s="1">
        <v>5</v>
      </c>
      <c r="F38" s="1">
        <f t="shared" si="0"/>
        <v>252</v>
      </c>
      <c r="H38" s="1" t="s">
        <v>13427</v>
      </c>
      <c r="I38" s="1">
        <v>206037</v>
      </c>
      <c r="J38" s="1">
        <v>7</v>
      </c>
      <c r="K38" s="1">
        <v>4</v>
      </c>
      <c r="L38" s="1">
        <v>206036</v>
      </c>
      <c r="M38" s="1">
        <v>3</v>
      </c>
    </row>
    <row r="39" spans="1:13" x14ac:dyDescent="0.15">
      <c r="A39" s="1" t="s">
        <v>13325</v>
      </c>
      <c r="B39" s="1">
        <v>0</v>
      </c>
      <c r="C39" s="1">
        <v>37</v>
      </c>
      <c r="D39" s="1">
        <v>2520</v>
      </c>
      <c r="E39" s="1">
        <v>5</v>
      </c>
      <c r="F39" s="1">
        <f t="shared" si="0"/>
        <v>252</v>
      </c>
      <c r="H39" s="1" t="s">
        <v>13428</v>
      </c>
      <c r="I39" s="1">
        <v>206038</v>
      </c>
      <c r="J39" s="1">
        <v>8</v>
      </c>
      <c r="K39" s="1">
        <v>4</v>
      </c>
      <c r="L39" s="1">
        <v>206037</v>
      </c>
      <c r="M39" s="1">
        <v>3</v>
      </c>
    </row>
    <row r="40" spans="1:13" x14ac:dyDescent="0.15">
      <c r="A40" s="1" t="s">
        <v>13326</v>
      </c>
      <c r="B40" s="1">
        <v>0</v>
      </c>
      <c r="C40" s="1">
        <v>38</v>
      </c>
      <c r="D40" s="1">
        <v>2520</v>
      </c>
      <c r="E40" s="1">
        <v>5</v>
      </c>
      <c r="F40" s="1">
        <f t="shared" si="0"/>
        <v>252</v>
      </c>
      <c r="H40" s="1" t="s">
        <v>13429</v>
      </c>
      <c r="I40" s="1">
        <v>206039</v>
      </c>
      <c r="J40" s="1">
        <v>9</v>
      </c>
      <c r="K40" s="1">
        <v>4</v>
      </c>
      <c r="L40" s="1">
        <v>206038</v>
      </c>
      <c r="M40" s="1">
        <v>3</v>
      </c>
    </row>
    <row r="41" spans="1:13" x14ac:dyDescent="0.15">
      <c r="A41" s="1" t="s">
        <v>13327</v>
      </c>
      <c r="B41" s="1">
        <v>0</v>
      </c>
      <c r="C41" s="1">
        <v>39</v>
      </c>
      <c r="D41" s="1">
        <v>2520</v>
      </c>
      <c r="E41" s="1">
        <v>5</v>
      </c>
      <c r="F41" s="1">
        <f t="shared" si="0"/>
        <v>252</v>
      </c>
      <c r="H41" s="1" t="s">
        <v>13430</v>
      </c>
      <c r="I41" s="1">
        <v>206040</v>
      </c>
      <c r="J41" s="1">
        <v>10</v>
      </c>
      <c r="K41" s="1">
        <v>4</v>
      </c>
      <c r="L41" s="1">
        <v>206039</v>
      </c>
      <c r="M41" s="1">
        <v>3</v>
      </c>
    </row>
    <row r="42" spans="1:13" x14ac:dyDescent="0.15">
      <c r="A42" s="1" t="s">
        <v>13328</v>
      </c>
      <c r="B42" s="1">
        <v>0</v>
      </c>
      <c r="C42" s="1">
        <v>40</v>
      </c>
      <c r="D42" s="1">
        <v>2520</v>
      </c>
      <c r="E42" s="1">
        <v>5</v>
      </c>
      <c r="F42" s="1">
        <f t="shared" si="0"/>
        <v>252</v>
      </c>
    </row>
    <row r="43" spans="1:13" x14ac:dyDescent="0.15">
      <c r="A43" s="1" t="s">
        <v>13329</v>
      </c>
      <c r="B43" s="1">
        <v>0</v>
      </c>
      <c r="C43" s="1">
        <v>41</v>
      </c>
      <c r="D43" s="1">
        <v>3780</v>
      </c>
      <c r="E43" s="1">
        <v>6</v>
      </c>
      <c r="F43" s="1">
        <f t="shared" si="0"/>
        <v>378</v>
      </c>
    </row>
    <row r="44" spans="1:13" x14ac:dyDescent="0.15">
      <c r="A44" s="1" t="s">
        <v>13330</v>
      </c>
      <c r="B44" s="1">
        <v>0</v>
      </c>
      <c r="C44" s="1">
        <v>42</v>
      </c>
      <c r="D44" s="1">
        <v>3780</v>
      </c>
      <c r="E44" s="1">
        <v>6</v>
      </c>
      <c r="F44" s="1">
        <f t="shared" si="0"/>
        <v>378</v>
      </c>
    </row>
    <row r="45" spans="1:13" x14ac:dyDescent="0.15">
      <c r="A45" s="1" t="s">
        <v>13331</v>
      </c>
      <c r="B45" s="1">
        <v>0</v>
      </c>
      <c r="C45" s="1">
        <v>43</v>
      </c>
      <c r="D45" s="1">
        <v>3780</v>
      </c>
      <c r="E45" s="1">
        <v>6</v>
      </c>
      <c r="F45" s="1">
        <f t="shared" si="0"/>
        <v>378</v>
      </c>
    </row>
    <row r="46" spans="1:13" x14ac:dyDescent="0.15">
      <c r="A46" s="1" t="s">
        <v>13332</v>
      </c>
      <c r="B46" s="1">
        <v>0</v>
      </c>
      <c r="C46" s="1">
        <v>44</v>
      </c>
      <c r="D46" s="1">
        <v>3780</v>
      </c>
      <c r="E46" s="1">
        <v>6</v>
      </c>
      <c r="F46" s="1">
        <f t="shared" si="0"/>
        <v>378</v>
      </c>
    </row>
    <row r="47" spans="1:13" x14ac:dyDescent="0.15">
      <c r="A47" s="1" t="s">
        <v>13333</v>
      </c>
      <c r="B47" s="1">
        <v>0</v>
      </c>
      <c r="C47" s="1">
        <v>45</v>
      </c>
      <c r="D47" s="1">
        <v>3780</v>
      </c>
      <c r="E47" s="1">
        <v>6</v>
      </c>
      <c r="F47" s="1">
        <f t="shared" si="0"/>
        <v>378</v>
      </c>
    </row>
    <row r="48" spans="1:13" x14ac:dyDescent="0.15">
      <c r="A48" s="1" t="s">
        <v>13334</v>
      </c>
      <c r="B48" s="1">
        <v>0</v>
      </c>
      <c r="C48" s="1">
        <v>46</v>
      </c>
      <c r="D48" s="1">
        <v>3780</v>
      </c>
      <c r="E48" s="1">
        <v>6</v>
      </c>
      <c r="F48" s="1">
        <f t="shared" si="0"/>
        <v>378</v>
      </c>
    </row>
    <row r="49" spans="1:6" x14ac:dyDescent="0.15">
      <c r="A49" s="1" t="s">
        <v>13335</v>
      </c>
      <c r="B49" s="1">
        <v>0</v>
      </c>
      <c r="C49" s="1">
        <v>47</v>
      </c>
      <c r="D49" s="1">
        <v>3780</v>
      </c>
      <c r="E49" s="1">
        <v>6</v>
      </c>
      <c r="F49" s="1">
        <f t="shared" si="0"/>
        <v>378</v>
      </c>
    </row>
    <row r="50" spans="1:6" x14ac:dyDescent="0.15">
      <c r="A50" s="1" t="s">
        <v>13336</v>
      </c>
      <c r="B50" s="1">
        <v>0</v>
      </c>
      <c r="C50" s="1">
        <v>48</v>
      </c>
      <c r="D50" s="1">
        <v>3780</v>
      </c>
      <c r="E50" s="1">
        <v>6</v>
      </c>
      <c r="F50" s="1">
        <f t="shared" si="0"/>
        <v>378</v>
      </c>
    </row>
    <row r="51" spans="1:6" x14ac:dyDescent="0.15">
      <c r="A51" s="1" t="s">
        <v>13337</v>
      </c>
      <c r="B51" s="1">
        <v>0</v>
      </c>
      <c r="C51" s="1">
        <v>49</v>
      </c>
      <c r="D51" s="1">
        <v>3780</v>
      </c>
      <c r="E51" s="1">
        <v>6</v>
      </c>
      <c r="F51" s="1">
        <f t="shared" si="0"/>
        <v>378</v>
      </c>
    </row>
    <row r="52" spans="1:6" x14ac:dyDescent="0.15">
      <c r="A52" s="1" t="s">
        <v>13338</v>
      </c>
      <c r="B52" s="1">
        <v>0</v>
      </c>
      <c r="C52" s="1">
        <v>50</v>
      </c>
      <c r="D52" s="1">
        <v>3780</v>
      </c>
      <c r="E52" s="1">
        <v>6</v>
      </c>
      <c r="F52" s="1">
        <f t="shared" si="0"/>
        <v>378</v>
      </c>
    </row>
    <row r="53" spans="1:6" x14ac:dyDescent="0.15">
      <c r="A53" s="1" t="s">
        <v>13339</v>
      </c>
      <c r="B53" s="1">
        <v>0</v>
      </c>
      <c r="C53" s="1">
        <v>51</v>
      </c>
      <c r="D53" s="1">
        <v>5460</v>
      </c>
      <c r="E53" s="1">
        <v>7</v>
      </c>
      <c r="F53" s="1">
        <f t="shared" si="0"/>
        <v>546</v>
      </c>
    </row>
    <row r="54" spans="1:6" x14ac:dyDescent="0.15">
      <c r="A54" s="1" t="s">
        <v>13340</v>
      </c>
      <c r="B54" s="1">
        <v>0</v>
      </c>
      <c r="C54" s="1">
        <v>52</v>
      </c>
      <c r="D54" s="1">
        <v>5460</v>
      </c>
      <c r="E54" s="1">
        <v>7</v>
      </c>
      <c r="F54" s="1">
        <f t="shared" si="0"/>
        <v>546</v>
      </c>
    </row>
    <row r="55" spans="1:6" x14ac:dyDescent="0.15">
      <c r="A55" s="1" t="s">
        <v>13341</v>
      </c>
      <c r="B55" s="1">
        <v>0</v>
      </c>
      <c r="C55" s="1">
        <v>53</v>
      </c>
      <c r="D55" s="1">
        <v>5460</v>
      </c>
      <c r="E55" s="1">
        <v>7</v>
      </c>
      <c r="F55" s="1">
        <f t="shared" si="0"/>
        <v>546</v>
      </c>
    </row>
    <row r="56" spans="1:6" x14ac:dyDescent="0.15">
      <c r="A56" s="1" t="s">
        <v>13342</v>
      </c>
      <c r="B56" s="1">
        <v>0</v>
      </c>
      <c r="C56" s="1">
        <v>54</v>
      </c>
      <c r="D56" s="1">
        <v>5460</v>
      </c>
      <c r="E56" s="1">
        <v>7</v>
      </c>
      <c r="F56" s="1">
        <f t="shared" si="0"/>
        <v>546</v>
      </c>
    </row>
    <row r="57" spans="1:6" x14ac:dyDescent="0.15">
      <c r="A57" s="1" t="s">
        <v>13343</v>
      </c>
      <c r="B57" s="1">
        <v>0</v>
      </c>
      <c r="C57" s="1">
        <v>55</v>
      </c>
      <c r="D57" s="1">
        <v>5460</v>
      </c>
      <c r="E57" s="1">
        <v>7</v>
      </c>
      <c r="F57" s="1">
        <f t="shared" si="0"/>
        <v>546</v>
      </c>
    </row>
    <row r="58" spans="1:6" x14ac:dyDescent="0.15">
      <c r="A58" s="1" t="s">
        <v>13344</v>
      </c>
      <c r="B58" s="1">
        <v>0</v>
      </c>
      <c r="C58" s="1">
        <v>56</v>
      </c>
      <c r="D58" s="1">
        <v>5460</v>
      </c>
      <c r="E58" s="1">
        <v>7</v>
      </c>
      <c r="F58" s="1">
        <f t="shared" si="0"/>
        <v>546</v>
      </c>
    </row>
    <row r="59" spans="1:6" x14ac:dyDescent="0.15">
      <c r="A59" s="1" t="s">
        <v>13345</v>
      </c>
      <c r="B59" s="1">
        <v>0</v>
      </c>
      <c r="C59" s="1">
        <v>57</v>
      </c>
      <c r="D59" s="1">
        <v>5460</v>
      </c>
      <c r="E59" s="1">
        <v>7</v>
      </c>
      <c r="F59" s="1">
        <f t="shared" si="0"/>
        <v>546</v>
      </c>
    </row>
    <row r="60" spans="1:6" x14ac:dyDescent="0.15">
      <c r="A60" s="1" t="s">
        <v>13346</v>
      </c>
      <c r="B60" s="1">
        <v>0</v>
      </c>
      <c r="C60" s="1">
        <v>58</v>
      </c>
      <c r="D60" s="1">
        <v>5460</v>
      </c>
      <c r="E60" s="1">
        <v>7</v>
      </c>
      <c r="F60" s="1">
        <f t="shared" si="0"/>
        <v>546</v>
      </c>
    </row>
    <row r="61" spans="1:6" x14ac:dyDescent="0.15">
      <c r="A61" s="1" t="s">
        <v>13347</v>
      </c>
      <c r="B61" s="1">
        <v>0</v>
      </c>
      <c r="C61" s="1">
        <v>59</v>
      </c>
      <c r="D61" s="1">
        <v>5460</v>
      </c>
      <c r="E61" s="1">
        <v>7</v>
      </c>
      <c r="F61" s="1">
        <f t="shared" si="0"/>
        <v>546</v>
      </c>
    </row>
    <row r="62" spans="1:6" x14ac:dyDescent="0.15">
      <c r="A62" s="1" t="s">
        <v>13348</v>
      </c>
      <c r="B62" s="1">
        <v>0</v>
      </c>
      <c r="C62" s="1">
        <v>60</v>
      </c>
      <c r="D62" s="1">
        <v>5460</v>
      </c>
      <c r="E62" s="1">
        <v>7</v>
      </c>
      <c r="F62" s="1">
        <f t="shared" si="0"/>
        <v>546</v>
      </c>
    </row>
    <row r="63" spans="1:6" x14ac:dyDescent="0.15">
      <c r="A63" s="1" t="s">
        <v>13349</v>
      </c>
      <c r="B63" s="1">
        <v>0</v>
      </c>
      <c r="C63" s="1">
        <v>61</v>
      </c>
      <c r="D63" s="1">
        <v>7560</v>
      </c>
      <c r="E63" s="1">
        <v>8</v>
      </c>
      <c r="F63" s="1">
        <f t="shared" si="0"/>
        <v>756</v>
      </c>
    </row>
    <row r="64" spans="1:6" x14ac:dyDescent="0.15">
      <c r="A64" s="1" t="s">
        <v>13350</v>
      </c>
      <c r="B64" s="1">
        <v>0</v>
      </c>
      <c r="C64" s="1">
        <v>62</v>
      </c>
      <c r="D64" s="1">
        <v>7560</v>
      </c>
      <c r="E64" s="1">
        <v>8</v>
      </c>
      <c r="F64" s="1">
        <f t="shared" si="0"/>
        <v>756</v>
      </c>
    </row>
    <row r="65" spans="1:6" x14ac:dyDescent="0.15">
      <c r="A65" s="1" t="s">
        <v>13351</v>
      </c>
      <c r="B65" s="1">
        <v>0</v>
      </c>
      <c r="C65" s="1">
        <v>63</v>
      </c>
      <c r="D65" s="1">
        <v>7560</v>
      </c>
      <c r="E65" s="1">
        <v>8</v>
      </c>
      <c r="F65" s="1">
        <f t="shared" si="0"/>
        <v>756</v>
      </c>
    </row>
    <row r="66" spans="1:6" x14ac:dyDescent="0.15">
      <c r="A66" s="1" t="s">
        <v>13352</v>
      </c>
      <c r="B66" s="1">
        <v>0</v>
      </c>
      <c r="C66" s="1">
        <v>64</v>
      </c>
      <c r="D66" s="1">
        <v>7560</v>
      </c>
      <c r="E66" s="1">
        <v>8</v>
      </c>
      <c r="F66" s="1">
        <f t="shared" ref="F66:F129" si="2">D66/$S$4</f>
        <v>756</v>
      </c>
    </row>
    <row r="67" spans="1:6" x14ac:dyDescent="0.15">
      <c r="A67" s="1" t="s">
        <v>13353</v>
      </c>
      <c r="B67" s="1">
        <v>0</v>
      </c>
      <c r="C67" s="1">
        <v>65</v>
      </c>
      <c r="D67" s="1">
        <v>7560</v>
      </c>
      <c r="E67" s="1">
        <v>8</v>
      </c>
      <c r="F67" s="1">
        <f t="shared" si="2"/>
        <v>756</v>
      </c>
    </row>
    <row r="68" spans="1:6" x14ac:dyDescent="0.15">
      <c r="A68" s="1" t="s">
        <v>13354</v>
      </c>
      <c r="B68" s="1">
        <v>0</v>
      </c>
      <c r="C68" s="1">
        <v>66</v>
      </c>
      <c r="D68" s="1">
        <v>7560</v>
      </c>
      <c r="E68" s="1">
        <v>8</v>
      </c>
      <c r="F68" s="1">
        <f t="shared" si="2"/>
        <v>756</v>
      </c>
    </row>
    <row r="69" spans="1:6" x14ac:dyDescent="0.15">
      <c r="A69" s="1" t="s">
        <v>13355</v>
      </c>
      <c r="B69" s="1">
        <v>0</v>
      </c>
      <c r="C69" s="1">
        <v>67</v>
      </c>
      <c r="D69" s="1">
        <v>7560</v>
      </c>
      <c r="E69" s="1">
        <v>8</v>
      </c>
      <c r="F69" s="1">
        <f t="shared" si="2"/>
        <v>756</v>
      </c>
    </row>
    <row r="70" spans="1:6" x14ac:dyDescent="0.15">
      <c r="A70" s="1" t="s">
        <v>13356</v>
      </c>
      <c r="B70" s="1">
        <v>0</v>
      </c>
      <c r="C70" s="1">
        <v>68</v>
      </c>
      <c r="D70" s="1">
        <v>7560</v>
      </c>
      <c r="E70" s="1">
        <v>8</v>
      </c>
      <c r="F70" s="1">
        <f t="shared" si="2"/>
        <v>756</v>
      </c>
    </row>
    <row r="71" spans="1:6" x14ac:dyDescent="0.15">
      <c r="A71" s="1" t="s">
        <v>13357</v>
      </c>
      <c r="B71" s="1">
        <v>0</v>
      </c>
      <c r="C71" s="1">
        <v>69</v>
      </c>
      <c r="D71" s="1">
        <v>7560</v>
      </c>
      <c r="E71" s="1">
        <v>8</v>
      </c>
      <c r="F71" s="1">
        <f t="shared" si="2"/>
        <v>756</v>
      </c>
    </row>
    <row r="72" spans="1:6" x14ac:dyDescent="0.15">
      <c r="A72" s="1" t="s">
        <v>13358</v>
      </c>
      <c r="B72" s="1">
        <v>0</v>
      </c>
      <c r="C72" s="1">
        <v>70</v>
      </c>
      <c r="D72" s="1">
        <v>7560</v>
      </c>
      <c r="E72" s="1">
        <v>8</v>
      </c>
      <c r="F72" s="1">
        <f t="shared" si="2"/>
        <v>756</v>
      </c>
    </row>
    <row r="73" spans="1:6" x14ac:dyDescent="0.15">
      <c r="A73" s="1" t="s">
        <v>13359</v>
      </c>
      <c r="B73" s="1">
        <v>0</v>
      </c>
      <c r="C73" s="1">
        <v>71</v>
      </c>
      <c r="D73" s="1">
        <v>9660</v>
      </c>
      <c r="E73" s="1">
        <v>9</v>
      </c>
      <c r="F73" s="1">
        <f t="shared" si="2"/>
        <v>966</v>
      </c>
    </row>
    <row r="74" spans="1:6" x14ac:dyDescent="0.15">
      <c r="A74" s="1" t="s">
        <v>13360</v>
      </c>
      <c r="B74" s="1">
        <v>0</v>
      </c>
      <c r="C74" s="1">
        <v>72</v>
      </c>
      <c r="D74" s="1">
        <v>9660</v>
      </c>
      <c r="E74" s="1">
        <v>9</v>
      </c>
      <c r="F74" s="1">
        <f t="shared" si="2"/>
        <v>966</v>
      </c>
    </row>
    <row r="75" spans="1:6" x14ac:dyDescent="0.15">
      <c r="A75" s="1" t="s">
        <v>13361</v>
      </c>
      <c r="B75" s="1">
        <v>0</v>
      </c>
      <c r="C75" s="1">
        <v>73</v>
      </c>
      <c r="D75" s="1">
        <v>9660</v>
      </c>
      <c r="E75" s="1">
        <v>9</v>
      </c>
      <c r="F75" s="1">
        <f t="shared" si="2"/>
        <v>966</v>
      </c>
    </row>
    <row r="76" spans="1:6" x14ac:dyDescent="0.15">
      <c r="A76" s="1" t="s">
        <v>13362</v>
      </c>
      <c r="B76" s="1">
        <v>0</v>
      </c>
      <c r="C76" s="1">
        <v>74</v>
      </c>
      <c r="D76" s="1">
        <v>9660</v>
      </c>
      <c r="E76" s="1">
        <v>9</v>
      </c>
      <c r="F76" s="1">
        <f t="shared" si="2"/>
        <v>966</v>
      </c>
    </row>
    <row r="77" spans="1:6" x14ac:dyDescent="0.15">
      <c r="A77" s="1" t="s">
        <v>13363</v>
      </c>
      <c r="B77" s="1">
        <v>0</v>
      </c>
      <c r="C77" s="1">
        <v>75</v>
      </c>
      <c r="D77" s="1">
        <v>9660</v>
      </c>
      <c r="E77" s="1">
        <v>9</v>
      </c>
      <c r="F77" s="1">
        <f t="shared" si="2"/>
        <v>966</v>
      </c>
    </row>
    <row r="78" spans="1:6" x14ac:dyDescent="0.15">
      <c r="A78" s="1" t="s">
        <v>13364</v>
      </c>
      <c r="B78" s="1">
        <v>0</v>
      </c>
      <c r="C78" s="1">
        <v>76</v>
      </c>
      <c r="D78" s="1">
        <v>9660</v>
      </c>
      <c r="E78" s="1">
        <v>9</v>
      </c>
      <c r="F78" s="1">
        <f t="shared" si="2"/>
        <v>966</v>
      </c>
    </row>
    <row r="79" spans="1:6" x14ac:dyDescent="0.15">
      <c r="A79" s="1" t="s">
        <v>13365</v>
      </c>
      <c r="B79" s="1">
        <v>0</v>
      </c>
      <c r="C79" s="1">
        <v>77</v>
      </c>
      <c r="D79" s="1">
        <v>9660</v>
      </c>
      <c r="E79" s="1">
        <v>9</v>
      </c>
      <c r="F79" s="1">
        <f t="shared" si="2"/>
        <v>966</v>
      </c>
    </row>
    <row r="80" spans="1:6" x14ac:dyDescent="0.15">
      <c r="A80" s="1" t="s">
        <v>13366</v>
      </c>
      <c r="B80" s="1">
        <v>0</v>
      </c>
      <c r="C80" s="1">
        <v>78</v>
      </c>
      <c r="D80" s="1">
        <v>9660</v>
      </c>
      <c r="E80" s="1">
        <v>9</v>
      </c>
      <c r="F80" s="1">
        <f t="shared" si="2"/>
        <v>966</v>
      </c>
    </row>
    <row r="81" spans="1:6" x14ac:dyDescent="0.15">
      <c r="A81" s="1" t="s">
        <v>13367</v>
      </c>
      <c r="B81" s="1">
        <v>0</v>
      </c>
      <c r="C81" s="1">
        <v>79</v>
      </c>
      <c r="D81" s="1">
        <v>9660</v>
      </c>
      <c r="E81" s="1">
        <v>9</v>
      </c>
      <c r="F81" s="1">
        <f t="shared" si="2"/>
        <v>966</v>
      </c>
    </row>
    <row r="82" spans="1:6" x14ac:dyDescent="0.15">
      <c r="A82" s="1" t="s">
        <v>13368</v>
      </c>
      <c r="B82" s="1">
        <v>0</v>
      </c>
      <c r="C82" s="1">
        <v>80</v>
      </c>
      <c r="D82" s="1">
        <v>9660</v>
      </c>
      <c r="E82" s="1">
        <v>9</v>
      </c>
      <c r="F82" s="1">
        <f t="shared" si="2"/>
        <v>966</v>
      </c>
    </row>
    <row r="83" spans="1:6" x14ac:dyDescent="0.15">
      <c r="A83" s="1" t="s">
        <v>13369</v>
      </c>
      <c r="B83" s="1">
        <v>0</v>
      </c>
      <c r="C83" s="1">
        <v>81</v>
      </c>
      <c r="D83" s="1">
        <v>12600</v>
      </c>
      <c r="E83" s="1">
        <v>10</v>
      </c>
      <c r="F83" s="1">
        <f t="shared" si="2"/>
        <v>1260</v>
      </c>
    </row>
    <row r="84" spans="1:6" x14ac:dyDescent="0.15">
      <c r="A84" s="1" t="s">
        <v>13370</v>
      </c>
      <c r="B84" s="1">
        <v>0</v>
      </c>
      <c r="C84" s="1">
        <v>82</v>
      </c>
      <c r="D84" s="1">
        <v>12600</v>
      </c>
      <c r="E84" s="1">
        <v>10</v>
      </c>
      <c r="F84" s="1">
        <f t="shared" si="2"/>
        <v>1260</v>
      </c>
    </row>
    <row r="85" spans="1:6" x14ac:dyDescent="0.15">
      <c r="A85" s="1" t="s">
        <v>13371</v>
      </c>
      <c r="B85" s="1">
        <v>0</v>
      </c>
      <c r="C85" s="1">
        <v>83</v>
      </c>
      <c r="D85" s="1">
        <v>12600</v>
      </c>
      <c r="E85" s="1">
        <v>10</v>
      </c>
      <c r="F85" s="1">
        <f t="shared" si="2"/>
        <v>1260</v>
      </c>
    </row>
    <row r="86" spans="1:6" x14ac:dyDescent="0.15">
      <c r="A86" s="1" t="s">
        <v>13372</v>
      </c>
      <c r="B86" s="1">
        <v>0</v>
      </c>
      <c r="C86" s="1">
        <v>84</v>
      </c>
      <c r="D86" s="1">
        <v>12600</v>
      </c>
      <c r="E86" s="1">
        <v>10</v>
      </c>
      <c r="F86" s="1">
        <f t="shared" si="2"/>
        <v>1260</v>
      </c>
    </row>
    <row r="87" spans="1:6" x14ac:dyDescent="0.15">
      <c r="A87" s="1" t="s">
        <v>13373</v>
      </c>
      <c r="B87" s="1">
        <v>0</v>
      </c>
      <c r="C87" s="1">
        <v>85</v>
      </c>
      <c r="D87" s="1">
        <v>12600</v>
      </c>
      <c r="E87" s="1">
        <v>10</v>
      </c>
      <c r="F87" s="1">
        <f t="shared" si="2"/>
        <v>1260</v>
      </c>
    </row>
    <row r="88" spans="1:6" x14ac:dyDescent="0.15">
      <c r="A88" s="1" t="s">
        <v>13374</v>
      </c>
      <c r="B88" s="1">
        <v>0</v>
      </c>
      <c r="C88" s="1">
        <v>86</v>
      </c>
      <c r="D88" s="1">
        <v>12600</v>
      </c>
      <c r="E88" s="1">
        <v>10</v>
      </c>
      <c r="F88" s="1">
        <f t="shared" si="2"/>
        <v>1260</v>
      </c>
    </row>
    <row r="89" spans="1:6" x14ac:dyDescent="0.15">
      <c r="A89" s="1" t="s">
        <v>13375</v>
      </c>
      <c r="B89" s="1">
        <v>0</v>
      </c>
      <c r="C89" s="1">
        <v>87</v>
      </c>
      <c r="D89" s="1">
        <v>12600</v>
      </c>
      <c r="E89" s="1">
        <v>10</v>
      </c>
      <c r="F89" s="1">
        <f t="shared" si="2"/>
        <v>1260</v>
      </c>
    </row>
    <row r="90" spans="1:6" x14ac:dyDescent="0.15">
      <c r="A90" s="1" t="s">
        <v>13376</v>
      </c>
      <c r="B90" s="1">
        <v>0</v>
      </c>
      <c r="C90" s="1">
        <v>88</v>
      </c>
      <c r="D90" s="1">
        <v>12600</v>
      </c>
      <c r="E90" s="1">
        <v>10</v>
      </c>
      <c r="F90" s="1">
        <f t="shared" si="2"/>
        <v>1260</v>
      </c>
    </row>
    <row r="91" spans="1:6" x14ac:dyDescent="0.15">
      <c r="A91" s="1" t="s">
        <v>13377</v>
      </c>
      <c r="B91" s="1">
        <v>0</v>
      </c>
      <c r="C91" s="1">
        <v>89</v>
      </c>
      <c r="D91" s="1">
        <v>12600</v>
      </c>
      <c r="E91" s="1">
        <v>10</v>
      </c>
      <c r="F91" s="1">
        <f t="shared" si="2"/>
        <v>1260</v>
      </c>
    </row>
    <row r="92" spans="1:6" x14ac:dyDescent="0.15">
      <c r="A92" s="1" t="s">
        <v>13378</v>
      </c>
      <c r="B92" s="1">
        <v>0</v>
      </c>
      <c r="C92" s="1">
        <v>90</v>
      </c>
      <c r="D92" s="1">
        <v>12600</v>
      </c>
      <c r="E92" s="1">
        <v>10</v>
      </c>
      <c r="F92" s="1">
        <f t="shared" si="2"/>
        <v>1260</v>
      </c>
    </row>
    <row r="93" spans="1:6" x14ac:dyDescent="0.15">
      <c r="A93" s="1" t="s">
        <v>13379</v>
      </c>
      <c r="B93" s="1">
        <v>0</v>
      </c>
      <c r="C93" s="1">
        <v>91</v>
      </c>
      <c r="D93" s="1">
        <v>16800</v>
      </c>
      <c r="E93" s="1">
        <v>10</v>
      </c>
      <c r="F93" s="1">
        <f t="shared" si="2"/>
        <v>1680</v>
      </c>
    </row>
    <row r="94" spans="1:6" x14ac:dyDescent="0.15">
      <c r="A94" s="1" t="s">
        <v>13380</v>
      </c>
      <c r="B94" s="1">
        <v>0</v>
      </c>
      <c r="C94" s="1">
        <v>92</v>
      </c>
      <c r="D94" s="1">
        <v>16800</v>
      </c>
      <c r="E94" s="1">
        <v>10</v>
      </c>
      <c r="F94" s="1">
        <f t="shared" si="2"/>
        <v>1680</v>
      </c>
    </row>
    <row r="95" spans="1:6" x14ac:dyDescent="0.15">
      <c r="A95" s="1" t="s">
        <v>13381</v>
      </c>
      <c r="B95" s="1">
        <v>0</v>
      </c>
      <c r="C95" s="1">
        <v>93</v>
      </c>
      <c r="D95" s="1">
        <v>16800</v>
      </c>
      <c r="E95" s="1">
        <v>10</v>
      </c>
      <c r="F95" s="1">
        <f t="shared" si="2"/>
        <v>1680</v>
      </c>
    </row>
    <row r="96" spans="1:6" x14ac:dyDescent="0.15">
      <c r="A96" s="1" t="s">
        <v>13382</v>
      </c>
      <c r="B96" s="1">
        <v>0</v>
      </c>
      <c r="C96" s="1">
        <v>94</v>
      </c>
      <c r="D96" s="1">
        <v>16800</v>
      </c>
      <c r="E96" s="1">
        <v>10</v>
      </c>
      <c r="F96" s="1">
        <f t="shared" si="2"/>
        <v>1680</v>
      </c>
    </row>
    <row r="97" spans="1:6" x14ac:dyDescent="0.15">
      <c r="A97" s="1" t="s">
        <v>13383</v>
      </c>
      <c r="B97" s="1">
        <v>0</v>
      </c>
      <c r="C97" s="1">
        <v>95</v>
      </c>
      <c r="D97" s="1">
        <v>16800</v>
      </c>
      <c r="E97" s="1">
        <v>10</v>
      </c>
      <c r="F97" s="1">
        <f t="shared" si="2"/>
        <v>1680</v>
      </c>
    </row>
    <row r="98" spans="1:6" x14ac:dyDescent="0.15">
      <c r="A98" s="1" t="s">
        <v>13384</v>
      </c>
      <c r="B98" s="1">
        <v>0</v>
      </c>
      <c r="C98" s="1">
        <v>96</v>
      </c>
      <c r="D98" s="1">
        <v>16800</v>
      </c>
      <c r="E98" s="1">
        <v>10</v>
      </c>
      <c r="F98" s="1">
        <f t="shared" si="2"/>
        <v>1680</v>
      </c>
    </row>
    <row r="99" spans="1:6" x14ac:dyDescent="0.15">
      <c r="A99" s="1" t="s">
        <v>13385</v>
      </c>
      <c r="B99" s="1">
        <v>0</v>
      </c>
      <c r="C99" s="1">
        <v>97</v>
      </c>
      <c r="D99" s="1">
        <v>16800</v>
      </c>
      <c r="E99" s="1">
        <v>10</v>
      </c>
      <c r="F99" s="1">
        <f t="shared" si="2"/>
        <v>1680</v>
      </c>
    </row>
    <row r="100" spans="1:6" x14ac:dyDescent="0.15">
      <c r="A100" s="1" t="s">
        <v>13386</v>
      </c>
      <c r="B100" s="1">
        <v>0</v>
      </c>
      <c r="C100" s="1">
        <v>98</v>
      </c>
      <c r="D100" s="1">
        <v>16800</v>
      </c>
      <c r="E100" s="1">
        <v>10</v>
      </c>
      <c r="F100" s="1">
        <f t="shared" si="2"/>
        <v>1680</v>
      </c>
    </row>
    <row r="101" spans="1:6" x14ac:dyDescent="0.15">
      <c r="A101" s="1" t="s">
        <v>13387</v>
      </c>
      <c r="B101" s="1">
        <v>0</v>
      </c>
      <c r="C101" s="1">
        <v>99</v>
      </c>
      <c r="D101" s="1">
        <v>16800</v>
      </c>
      <c r="E101" s="1">
        <v>10</v>
      </c>
      <c r="F101" s="1">
        <f t="shared" si="2"/>
        <v>1680</v>
      </c>
    </row>
    <row r="102" spans="1:6" x14ac:dyDescent="0.15">
      <c r="A102" s="1" t="s">
        <v>13388</v>
      </c>
      <c r="B102" s="1">
        <v>0</v>
      </c>
      <c r="C102" s="1">
        <v>100</v>
      </c>
      <c r="D102" s="1">
        <v>0</v>
      </c>
      <c r="E102" s="1">
        <v>10</v>
      </c>
      <c r="F102" s="1">
        <f t="shared" si="2"/>
        <v>0</v>
      </c>
    </row>
    <row r="103" spans="1:6" x14ac:dyDescent="0.15">
      <c r="B103" s="1">
        <v>1</v>
      </c>
      <c r="C103" s="1">
        <v>0</v>
      </c>
      <c r="D103" s="1">
        <v>50</v>
      </c>
      <c r="E103" s="1">
        <v>1</v>
      </c>
      <c r="F103" s="1">
        <f t="shared" si="2"/>
        <v>5</v>
      </c>
    </row>
    <row r="104" spans="1:6" x14ac:dyDescent="0.15">
      <c r="B104" s="1">
        <v>1</v>
      </c>
      <c r="C104" s="1">
        <v>1</v>
      </c>
      <c r="D104" s="1">
        <v>50</v>
      </c>
      <c r="E104" s="1">
        <v>1</v>
      </c>
      <c r="F104" s="1">
        <f t="shared" si="2"/>
        <v>5</v>
      </c>
    </row>
    <row r="105" spans="1:6" x14ac:dyDescent="0.15">
      <c r="B105" s="1">
        <v>1</v>
      </c>
      <c r="C105" s="1">
        <v>2</v>
      </c>
      <c r="D105" s="1">
        <v>50</v>
      </c>
      <c r="E105" s="1">
        <v>1</v>
      </c>
      <c r="F105" s="1">
        <f t="shared" si="2"/>
        <v>5</v>
      </c>
    </row>
    <row r="106" spans="1:6" x14ac:dyDescent="0.15">
      <c r="B106" s="1">
        <v>1</v>
      </c>
      <c r="C106" s="1">
        <v>3</v>
      </c>
      <c r="D106" s="1">
        <v>50</v>
      </c>
      <c r="E106" s="1">
        <v>1</v>
      </c>
      <c r="F106" s="1">
        <f t="shared" si="2"/>
        <v>5</v>
      </c>
    </row>
    <row r="107" spans="1:6" x14ac:dyDescent="0.15">
      <c r="B107" s="1">
        <v>1</v>
      </c>
      <c r="C107" s="1">
        <v>4</v>
      </c>
      <c r="D107" s="1">
        <v>50</v>
      </c>
      <c r="E107" s="1">
        <v>1</v>
      </c>
      <c r="F107" s="1">
        <f t="shared" si="2"/>
        <v>5</v>
      </c>
    </row>
    <row r="108" spans="1:6" x14ac:dyDescent="0.15">
      <c r="B108" s="1">
        <v>1</v>
      </c>
      <c r="C108" s="1">
        <v>5</v>
      </c>
      <c r="D108" s="1">
        <v>50</v>
      </c>
      <c r="E108" s="1">
        <v>1</v>
      </c>
      <c r="F108" s="1">
        <f t="shared" si="2"/>
        <v>5</v>
      </c>
    </row>
    <row r="109" spans="1:6" x14ac:dyDescent="0.15">
      <c r="B109" s="1">
        <v>1</v>
      </c>
      <c r="C109" s="1">
        <v>6</v>
      </c>
      <c r="D109" s="1">
        <v>50</v>
      </c>
      <c r="E109" s="1">
        <v>1</v>
      </c>
      <c r="F109" s="1">
        <f t="shared" si="2"/>
        <v>5</v>
      </c>
    </row>
    <row r="110" spans="1:6" x14ac:dyDescent="0.15">
      <c r="B110" s="1">
        <v>1</v>
      </c>
      <c r="C110" s="1">
        <v>7</v>
      </c>
      <c r="D110" s="1">
        <v>50</v>
      </c>
      <c r="E110" s="1">
        <v>1</v>
      </c>
      <c r="F110" s="1">
        <f t="shared" si="2"/>
        <v>5</v>
      </c>
    </row>
    <row r="111" spans="1:6" x14ac:dyDescent="0.15">
      <c r="B111" s="1">
        <v>1</v>
      </c>
      <c r="C111" s="1">
        <v>8</v>
      </c>
      <c r="D111" s="1">
        <v>50</v>
      </c>
      <c r="E111" s="1">
        <v>1</v>
      </c>
      <c r="F111" s="1">
        <f t="shared" si="2"/>
        <v>5</v>
      </c>
    </row>
    <row r="112" spans="1:6" x14ac:dyDescent="0.15">
      <c r="B112" s="1">
        <v>1</v>
      </c>
      <c r="C112" s="1">
        <v>9</v>
      </c>
      <c r="D112" s="1">
        <v>50</v>
      </c>
      <c r="E112" s="1">
        <v>1</v>
      </c>
      <c r="F112" s="1">
        <f t="shared" si="2"/>
        <v>5</v>
      </c>
    </row>
    <row r="113" spans="2:6" x14ac:dyDescent="0.15">
      <c r="B113" s="1">
        <v>1</v>
      </c>
      <c r="C113" s="1">
        <v>10</v>
      </c>
      <c r="D113" s="1">
        <v>50</v>
      </c>
      <c r="E113" s="1">
        <v>1</v>
      </c>
      <c r="F113" s="1">
        <f t="shared" si="2"/>
        <v>5</v>
      </c>
    </row>
    <row r="114" spans="2:6" x14ac:dyDescent="0.15">
      <c r="B114" s="1">
        <v>1</v>
      </c>
      <c r="C114" s="1">
        <v>11</v>
      </c>
      <c r="D114" s="1">
        <v>50</v>
      </c>
      <c r="E114" s="1">
        <v>1</v>
      </c>
      <c r="F114" s="1">
        <f t="shared" si="2"/>
        <v>5</v>
      </c>
    </row>
    <row r="115" spans="2:6" x14ac:dyDescent="0.15">
      <c r="B115" s="1">
        <v>1</v>
      </c>
      <c r="C115" s="1">
        <v>12</v>
      </c>
      <c r="D115" s="1">
        <v>50</v>
      </c>
      <c r="E115" s="1">
        <v>1</v>
      </c>
      <c r="F115" s="1">
        <f t="shared" si="2"/>
        <v>5</v>
      </c>
    </row>
    <row r="116" spans="2:6" x14ac:dyDescent="0.15">
      <c r="B116" s="1">
        <v>1</v>
      </c>
      <c r="C116" s="1">
        <v>13</v>
      </c>
      <c r="D116" s="1">
        <v>50</v>
      </c>
      <c r="E116" s="1">
        <v>1</v>
      </c>
      <c r="F116" s="1">
        <f t="shared" si="2"/>
        <v>5</v>
      </c>
    </row>
    <row r="117" spans="2:6" x14ac:dyDescent="0.15">
      <c r="B117" s="1">
        <v>1</v>
      </c>
      <c r="C117" s="1">
        <v>14</v>
      </c>
      <c r="D117" s="1">
        <v>50</v>
      </c>
      <c r="E117" s="1">
        <v>1</v>
      </c>
      <c r="F117" s="1">
        <f t="shared" si="2"/>
        <v>5</v>
      </c>
    </row>
    <row r="118" spans="2:6" x14ac:dyDescent="0.15">
      <c r="B118" s="1">
        <v>1</v>
      </c>
      <c r="C118" s="1">
        <v>15</v>
      </c>
      <c r="D118" s="1">
        <v>50</v>
      </c>
      <c r="E118" s="1">
        <v>1</v>
      </c>
      <c r="F118" s="1">
        <f t="shared" si="2"/>
        <v>5</v>
      </c>
    </row>
    <row r="119" spans="2:6" x14ac:dyDescent="0.15">
      <c r="B119" s="1">
        <v>1</v>
      </c>
      <c r="C119" s="1">
        <v>16</v>
      </c>
      <c r="D119" s="1">
        <v>50</v>
      </c>
      <c r="E119" s="1">
        <v>1</v>
      </c>
      <c r="F119" s="1">
        <f t="shared" si="2"/>
        <v>5</v>
      </c>
    </row>
    <row r="120" spans="2:6" x14ac:dyDescent="0.15">
      <c r="B120" s="1">
        <v>1</v>
      </c>
      <c r="C120" s="1">
        <v>17</v>
      </c>
      <c r="D120" s="1">
        <v>50</v>
      </c>
      <c r="E120" s="1">
        <v>1</v>
      </c>
      <c r="F120" s="1">
        <f t="shared" si="2"/>
        <v>5</v>
      </c>
    </row>
    <row r="121" spans="2:6" x14ac:dyDescent="0.15">
      <c r="B121" s="1">
        <v>1</v>
      </c>
      <c r="C121" s="1">
        <v>18</v>
      </c>
      <c r="D121" s="1">
        <v>50</v>
      </c>
      <c r="E121" s="1">
        <v>1</v>
      </c>
      <c r="F121" s="1">
        <f t="shared" si="2"/>
        <v>5</v>
      </c>
    </row>
    <row r="122" spans="2:6" x14ac:dyDescent="0.15">
      <c r="B122" s="1">
        <v>1</v>
      </c>
      <c r="C122" s="1">
        <v>19</v>
      </c>
      <c r="D122" s="1">
        <v>50</v>
      </c>
      <c r="E122" s="1">
        <v>1</v>
      </c>
      <c r="F122" s="1">
        <f t="shared" si="2"/>
        <v>5</v>
      </c>
    </row>
    <row r="123" spans="2:6" x14ac:dyDescent="0.15">
      <c r="B123" s="1">
        <v>1</v>
      </c>
      <c r="C123" s="1">
        <v>20</v>
      </c>
      <c r="D123" s="1">
        <v>50</v>
      </c>
      <c r="E123" s="1">
        <v>1</v>
      </c>
      <c r="F123" s="1">
        <f t="shared" si="2"/>
        <v>5</v>
      </c>
    </row>
    <row r="124" spans="2:6" x14ac:dyDescent="0.15">
      <c r="B124" s="1">
        <v>1</v>
      </c>
      <c r="C124" s="1">
        <v>21</v>
      </c>
      <c r="D124" s="1">
        <v>50</v>
      </c>
      <c r="E124" s="1">
        <v>1</v>
      </c>
      <c r="F124" s="1">
        <f t="shared" si="2"/>
        <v>5</v>
      </c>
    </row>
    <row r="125" spans="2:6" x14ac:dyDescent="0.15">
      <c r="B125" s="1">
        <v>1</v>
      </c>
      <c r="C125" s="1">
        <v>22</v>
      </c>
      <c r="D125" s="1">
        <v>50</v>
      </c>
      <c r="E125" s="1">
        <v>1</v>
      </c>
      <c r="F125" s="1">
        <f t="shared" si="2"/>
        <v>5</v>
      </c>
    </row>
    <row r="126" spans="2:6" x14ac:dyDescent="0.15">
      <c r="B126" s="1">
        <v>1</v>
      </c>
      <c r="C126" s="1">
        <v>23</v>
      </c>
      <c r="D126" s="1">
        <v>50</v>
      </c>
      <c r="E126" s="1">
        <v>1</v>
      </c>
      <c r="F126" s="1">
        <f t="shared" si="2"/>
        <v>5</v>
      </c>
    </row>
    <row r="127" spans="2:6" x14ac:dyDescent="0.15">
      <c r="B127" s="1">
        <v>1</v>
      </c>
      <c r="C127" s="1">
        <v>24</v>
      </c>
      <c r="D127" s="1">
        <v>50</v>
      </c>
      <c r="E127" s="1">
        <v>1</v>
      </c>
      <c r="F127" s="1">
        <f t="shared" si="2"/>
        <v>5</v>
      </c>
    </row>
    <row r="128" spans="2:6" x14ac:dyDescent="0.15">
      <c r="B128" s="1">
        <v>1</v>
      </c>
      <c r="C128" s="1">
        <v>25</v>
      </c>
      <c r="D128" s="1">
        <v>50</v>
      </c>
      <c r="E128" s="1">
        <v>1</v>
      </c>
      <c r="F128" s="1">
        <f t="shared" si="2"/>
        <v>5</v>
      </c>
    </row>
    <row r="129" spans="2:6" x14ac:dyDescent="0.15">
      <c r="B129" s="1">
        <v>1</v>
      </c>
      <c r="C129" s="1">
        <v>26</v>
      </c>
      <c r="D129" s="1">
        <v>50</v>
      </c>
      <c r="E129" s="1">
        <v>1</v>
      </c>
      <c r="F129" s="1">
        <f t="shared" si="2"/>
        <v>5</v>
      </c>
    </row>
    <row r="130" spans="2:6" x14ac:dyDescent="0.15">
      <c r="B130" s="1">
        <v>1</v>
      </c>
      <c r="C130" s="1">
        <v>27</v>
      </c>
      <c r="D130" s="1">
        <v>50</v>
      </c>
      <c r="E130" s="1">
        <v>1</v>
      </c>
      <c r="F130" s="1">
        <f t="shared" ref="F130:F193" si="3">D130/$S$4</f>
        <v>5</v>
      </c>
    </row>
    <row r="131" spans="2:6" x14ac:dyDescent="0.15">
      <c r="B131" s="1">
        <v>1</v>
      </c>
      <c r="C131" s="1">
        <v>28</v>
      </c>
      <c r="D131" s="1">
        <v>50</v>
      </c>
      <c r="E131" s="1">
        <v>1</v>
      </c>
      <c r="F131" s="1">
        <f t="shared" si="3"/>
        <v>5</v>
      </c>
    </row>
    <row r="132" spans="2:6" x14ac:dyDescent="0.15">
      <c r="B132" s="1">
        <v>1</v>
      </c>
      <c r="C132" s="1">
        <v>29</v>
      </c>
      <c r="D132" s="1">
        <v>50</v>
      </c>
      <c r="E132" s="1">
        <v>1</v>
      </c>
      <c r="F132" s="1">
        <f t="shared" si="3"/>
        <v>5</v>
      </c>
    </row>
    <row r="133" spans="2:6" x14ac:dyDescent="0.15">
      <c r="B133" s="1">
        <v>1</v>
      </c>
      <c r="C133" s="1">
        <v>30</v>
      </c>
      <c r="D133" s="1">
        <v>50</v>
      </c>
      <c r="E133" s="1">
        <v>1</v>
      </c>
      <c r="F133" s="1">
        <f t="shared" si="3"/>
        <v>5</v>
      </c>
    </row>
    <row r="134" spans="2:6" x14ac:dyDescent="0.15">
      <c r="B134" s="1">
        <v>1</v>
      </c>
      <c r="C134" s="1">
        <v>31</v>
      </c>
      <c r="D134" s="1">
        <v>50</v>
      </c>
      <c r="E134" s="1">
        <v>1</v>
      </c>
      <c r="F134" s="1">
        <f t="shared" si="3"/>
        <v>5</v>
      </c>
    </row>
    <row r="135" spans="2:6" x14ac:dyDescent="0.15">
      <c r="B135" s="1">
        <v>1</v>
      </c>
      <c r="C135" s="1">
        <v>32</v>
      </c>
      <c r="D135" s="1">
        <v>50</v>
      </c>
      <c r="E135" s="1">
        <v>1</v>
      </c>
      <c r="F135" s="1">
        <f t="shared" si="3"/>
        <v>5</v>
      </c>
    </row>
    <row r="136" spans="2:6" x14ac:dyDescent="0.15">
      <c r="B136" s="1">
        <v>1</v>
      </c>
      <c r="C136" s="1">
        <v>33</v>
      </c>
      <c r="D136" s="1">
        <v>50</v>
      </c>
      <c r="E136" s="1">
        <v>1</v>
      </c>
      <c r="F136" s="1">
        <f t="shared" si="3"/>
        <v>5</v>
      </c>
    </row>
    <row r="137" spans="2:6" x14ac:dyDescent="0.15">
      <c r="B137" s="1">
        <v>1</v>
      </c>
      <c r="C137" s="1">
        <v>34</v>
      </c>
      <c r="D137" s="1">
        <v>50</v>
      </c>
      <c r="E137" s="1">
        <v>1</v>
      </c>
      <c r="F137" s="1">
        <f t="shared" si="3"/>
        <v>5</v>
      </c>
    </row>
    <row r="138" spans="2:6" x14ac:dyDescent="0.15">
      <c r="B138" s="1">
        <v>1</v>
      </c>
      <c r="C138" s="1">
        <v>35</v>
      </c>
      <c r="D138" s="1">
        <v>50</v>
      </c>
      <c r="E138" s="1">
        <v>1</v>
      </c>
      <c r="F138" s="1">
        <f t="shared" si="3"/>
        <v>5</v>
      </c>
    </row>
    <row r="139" spans="2:6" x14ac:dyDescent="0.15">
      <c r="B139" s="1">
        <v>1</v>
      </c>
      <c r="C139" s="1">
        <v>36</v>
      </c>
      <c r="D139" s="1">
        <v>50</v>
      </c>
      <c r="E139" s="1">
        <v>1</v>
      </c>
      <c r="F139" s="1">
        <f t="shared" si="3"/>
        <v>5</v>
      </c>
    </row>
    <row r="140" spans="2:6" x14ac:dyDescent="0.15">
      <c r="B140" s="1">
        <v>1</v>
      </c>
      <c r="C140" s="1">
        <v>37</v>
      </c>
      <c r="D140" s="1">
        <v>50</v>
      </c>
      <c r="E140" s="1">
        <v>1</v>
      </c>
      <c r="F140" s="1">
        <f t="shared" si="3"/>
        <v>5</v>
      </c>
    </row>
    <row r="141" spans="2:6" x14ac:dyDescent="0.15">
      <c r="B141" s="1">
        <v>1</v>
      </c>
      <c r="C141" s="1">
        <v>38</v>
      </c>
      <c r="D141" s="1">
        <v>50</v>
      </c>
      <c r="E141" s="1">
        <v>1</v>
      </c>
      <c r="F141" s="1">
        <f t="shared" si="3"/>
        <v>5</v>
      </c>
    </row>
    <row r="142" spans="2:6" x14ac:dyDescent="0.15">
      <c r="B142" s="1">
        <v>1</v>
      </c>
      <c r="C142" s="1">
        <v>39</v>
      </c>
      <c r="D142" s="1">
        <v>50</v>
      </c>
      <c r="E142" s="1">
        <v>1</v>
      </c>
      <c r="F142" s="1">
        <f t="shared" si="3"/>
        <v>5</v>
      </c>
    </row>
    <row r="143" spans="2:6" x14ac:dyDescent="0.15">
      <c r="B143" s="1">
        <v>1</v>
      </c>
      <c r="C143" s="1">
        <v>40</v>
      </c>
      <c r="D143" s="1">
        <v>50</v>
      </c>
      <c r="E143" s="1">
        <v>1</v>
      </c>
      <c r="F143" s="1">
        <f t="shared" si="3"/>
        <v>5</v>
      </c>
    </row>
    <row r="144" spans="2:6" x14ac:dyDescent="0.15">
      <c r="B144" s="1">
        <v>1</v>
      </c>
      <c r="C144" s="1">
        <v>41</v>
      </c>
      <c r="D144" s="1">
        <v>50</v>
      </c>
      <c r="E144" s="1">
        <v>1</v>
      </c>
      <c r="F144" s="1">
        <f t="shared" si="3"/>
        <v>5</v>
      </c>
    </row>
    <row r="145" spans="2:6" x14ac:dyDescent="0.15">
      <c r="B145" s="1">
        <v>1</v>
      </c>
      <c r="C145" s="1">
        <v>42</v>
      </c>
      <c r="D145" s="1">
        <v>50</v>
      </c>
      <c r="E145" s="1">
        <v>1</v>
      </c>
      <c r="F145" s="1">
        <f t="shared" si="3"/>
        <v>5</v>
      </c>
    </row>
    <row r="146" spans="2:6" x14ac:dyDescent="0.15">
      <c r="B146" s="1">
        <v>1</v>
      </c>
      <c r="C146" s="1">
        <v>43</v>
      </c>
      <c r="D146" s="1">
        <v>50</v>
      </c>
      <c r="E146" s="1">
        <v>1</v>
      </c>
      <c r="F146" s="1">
        <f t="shared" si="3"/>
        <v>5</v>
      </c>
    </row>
    <row r="147" spans="2:6" x14ac:dyDescent="0.15">
      <c r="B147" s="1">
        <v>1</v>
      </c>
      <c r="C147" s="1">
        <v>44</v>
      </c>
      <c r="D147" s="1">
        <v>50</v>
      </c>
      <c r="E147" s="1">
        <v>1</v>
      </c>
      <c r="F147" s="1">
        <f t="shared" si="3"/>
        <v>5</v>
      </c>
    </row>
    <row r="148" spans="2:6" x14ac:dyDescent="0.15">
      <c r="B148" s="1">
        <v>1</v>
      </c>
      <c r="C148" s="1">
        <v>45</v>
      </c>
      <c r="D148" s="1">
        <v>50</v>
      </c>
      <c r="E148" s="1">
        <v>1</v>
      </c>
      <c r="F148" s="1">
        <f t="shared" si="3"/>
        <v>5</v>
      </c>
    </row>
    <row r="149" spans="2:6" x14ac:dyDescent="0.15">
      <c r="B149" s="1">
        <v>1</v>
      </c>
      <c r="C149" s="1">
        <v>46</v>
      </c>
      <c r="D149" s="1">
        <v>50</v>
      </c>
      <c r="E149" s="1">
        <v>1</v>
      </c>
      <c r="F149" s="1">
        <f t="shared" si="3"/>
        <v>5</v>
      </c>
    </row>
    <row r="150" spans="2:6" x14ac:dyDescent="0.15">
      <c r="B150" s="1">
        <v>1</v>
      </c>
      <c r="C150" s="1">
        <v>47</v>
      </c>
      <c r="D150" s="1">
        <v>50</v>
      </c>
      <c r="E150" s="1">
        <v>1</v>
      </c>
      <c r="F150" s="1">
        <f t="shared" si="3"/>
        <v>5</v>
      </c>
    </row>
    <row r="151" spans="2:6" x14ac:dyDescent="0.15">
      <c r="B151" s="1">
        <v>1</v>
      </c>
      <c r="C151" s="1">
        <v>48</v>
      </c>
      <c r="D151" s="1">
        <v>50</v>
      </c>
      <c r="E151" s="1">
        <v>1</v>
      </c>
      <c r="F151" s="1">
        <f t="shared" si="3"/>
        <v>5</v>
      </c>
    </row>
    <row r="152" spans="2:6" x14ac:dyDescent="0.15">
      <c r="B152" s="1">
        <v>1</v>
      </c>
      <c r="C152" s="1">
        <v>49</v>
      </c>
      <c r="D152" s="1">
        <v>50</v>
      </c>
      <c r="E152" s="1">
        <v>1</v>
      </c>
      <c r="F152" s="1">
        <f t="shared" si="3"/>
        <v>5</v>
      </c>
    </row>
    <row r="153" spans="2:6" x14ac:dyDescent="0.15">
      <c r="B153" s="1">
        <v>1</v>
      </c>
      <c r="C153" s="1">
        <v>50</v>
      </c>
      <c r="D153" s="1">
        <v>50</v>
      </c>
      <c r="E153" s="1">
        <v>1</v>
      </c>
      <c r="F153" s="1">
        <f t="shared" si="3"/>
        <v>5</v>
      </c>
    </row>
    <row r="154" spans="2:6" x14ac:dyDescent="0.15">
      <c r="B154" s="1">
        <v>1</v>
      </c>
      <c r="C154" s="1">
        <v>51</v>
      </c>
      <c r="D154" s="1">
        <v>50</v>
      </c>
      <c r="E154" s="1">
        <v>1</v>
      </c>
      <c r="F154" s="1">
        <f t="shared" si="3"/>
        <v>5</v>
      </c>
    </row>
    <row r="155" spans="2:6" x14ac:dyDescent="0.15">
      <c r="B155" s="1">
        <v>1</v>
      </c>
      <c r="C155" s="1">
        <v>52</v>
      </c>
      <c r="D155" s="1">
        <v>50</v>
      </c>
      <c r="E155" s="1">
        <v>1</v>
      </c>
      <c r="F155" s="1">
        <f t="shared" si="3"/>
        <v>5</v>
      </c>
    </row>
    <row r="156" spans="2:6" x14ac:dyDescent="0.15">
      <c r="B156" s="1">
        <v>1</v>
      </c>
      <c r="C156" s="1">
        <v>53</v>
      </c>
      <c r="D156" s="1">
        <v>50</v>
      </c>
      <c r="E156" s="1">
        <v>1</v>
      </c>
      <c r="F156" s="1">
        <f t="shared" si="3"/>
        <v>5</v>
      </c>
    </row>
    <row r="157" spans="2:6" x14ac:dyDescent="0.15">
      <c r="B157" s="1">
        <v>1</v>
      </c>
      <c r="C157" s="1">
        <v>54</v>
      </c>
      <c r="D157" s="1">
        <v>50</v>
      </c>
      <c r="E157" s="1">
        <v>1</v>
      </c>
      <c r="F157" s="1">
        <f t="shared" si="3"/>
        <v>5</v>
      </c>
    </row>
    <row r="158" spans="2:6" x14ac:dyDescent="0.15">
      <c r="B158" s="1">
        <v>1</v>
      </c>
      <c r="C158" s="1">
        <v>55</v>
      </c>
      <c r="D158" s="1">
        <v>50</v>
      </c>
      <c r="E158" s="1">
        <v>1</v>
      </c>
      <c r="F158" s="1">
        <f t="shared" si="3"/>
        <v>5</v>
      </c>
    </row>
    <row r="159" spans="2:6" x14ac:dyDescent="0.15">
      <c r="B159" s="1">
        <v>1</v>
      </c>
      <c r="C159" s="1">
        <v>56</v>
      </c>
      <c r="D159" s="1">
        <v>50</v>
      </c>
      <c r="E159" s="1">
        <v>1</v>
      </c>
      <c r="F159" s="1">
        <f t="shared" si="3"/>
        <v>5</v>
      </c>
    </row>
    <row r="160" spans="2:6" x14ac:dyDescent="0.15">
      <c r="B160" s="1">
        <v>1</v>
      </c>
      <c r="C160" s="1">
        <v>57</v>
      </c>
      <c r="D160" s="1">
        <v>50</v>
      </c>
      <c r="E160" s="1">
        <v>1</v>
      </c>
      <c r="F160" s="1">
        <f t="shared" si="3"/>
        <v>5</v>
      </c>
    </row>
    <row r="161" spans="2:6" x14ac:dyDescent="0.15">
      <c r="B161" s="1">
        <v>1</v>
      </c>
      <c r="C161" s="1">
        <v>58</v>
      </c>
      <c r="D161" s="1">
        <v>50</v>
      </c>
      <c r="E161" s="1">
        <v>1</v>
      </c>
      <c r="F161" s="1">
        <f t="shared" si="3"/>
        <v>5</v>
      </c>
    </row>
    <row r="162" spans="2:6" x14ac:dyDescent="0.15">
      <c r="B162" s="1">
        <v>1</v>
      </c>
      <c r="C162" s="1">
        <v>59</v>
      </c>
      <c r="D162" s="1">
        <v>50</v>
      </c>
      <c r="E162" s="1">
        <v>1</v>
      </c>
      <c r="F162" s="1">
        <f t="shared" si="3"/>
        <v>5</v>
      </c>
    </row>
    <row r="163" spans="2:6" x14ac:dyDescent="0.15">
      <c r="B163" s="1">
        <v>1</v>
      </c>
      <c r="C163" s="1">
        <v>60</v>
      </c>
      <c r="D163" s="1">
        <v>50</v>
      </c>
      <c r="E163" s="1">
        <v>1</v>
      </c>
      <c r="F163" s="1">
        <f t="shared" si="3"/>
        <v>5</v>
      </c>
    </row>
    <row r="164" spans="2:6" x14ac:dyDescent="0.15">
      <c r="B164" s="1">
        <v>1</v>
      </c>
      <c r="C164" s="1">
        <v>61</v>
      </c>
      <c r="D164" s="1">
        <v>50</v>
      </c>
      <c r="E164" s="1">
        <v>1</v>
      </c>
      <c r="F164" s="1">
        <f t="shared" si="3"/>
        <v>5</v>
      </c>
    </row>
    <row r="165" spans="2:6" x14ac:dyDescent="0.15">
      <c r="B165" s="1">
        <v>1</v>
      </c>
      <c r="C165" s="1">
        <v>62</v>
      </c>
      <c r="D165" s="1">
        <v>50</v>
      </c>
      <c r="E165" s="1">
        <v>1</v>
      </c>
      <c r="F165" s="1">
        <f t="shared" si="3"/>
        <v>5</v>
      </c>
    </row>
    <row r="166" spans="2:6" x14ac:dyDescent="0.15">
      <c r="B166" s="1">
        <v>1</v>
      </c>
      <c r="C166" s="1">
        <v>63</v>
      </c>
      <c r="D166" s="1">
        <v>50</v>
      </c>
      <c r="E166" s="1">
        <v>1</v>
      </c>
      <c r="F166" s="1">
        <f t="shared" si="3"/>
        <v>5</v>
      </c>
    </row>
    <row r="167" spans="2:6" x14ac:dyDescent="0.15">
      <c r="B167" s="1">
        <v>1</v>
      </c>
      <c r="C167" s="1">
        <v>64</v>
      </c>
      <c r="D167" s="1">
        <v>50</v>
      </c>
      <c r="E167" s="1">
        <v>1</v>
      </c>
      <c r="F167" s="1">
        <f t="shared" si="3"/>
        <v>5</v>
      </c>
    </row>
    <row r="168" spans="2:6" x14ac:dyDescent="0.15">
      <c r="B168" s="1">
        <v>1</v>
      </c>
      <c r="C168" s="1">
        <v>65</v>
      </c>
      <c r="D168" s="1">
        <v>50</v>
      </c>
      <c r="E168" s="1">
        <v>1</v>
      </c>
      <c r="F168" s="1">
        <f t="shared" si="3"/>
        <v>5</v>
      </c>
    </row>
    <row r="169" spans="2:6" x14ac:dyDescent="0.15">
      <c r="B169" s="1">
        <v>1</v>
      </c>
      <c r="C169" s="1">
        <v>66</v>
      </c>
      <c r="D169" s="1">
        <v>50</v>
      </c>
      <c r="E169" s="1">
        <v>1</v>
      </c>
      <c r="F169" s="1">
        <f t="shared" si="3"/>
        <v>5</v>
      </c>
    </row>
    <row r="170" spans="2:6" x14ac:dyDescent="0.15">
      <c r="B170" s="1">
        <v>1</v>
      </c>
      <c r="C170" s="1">
        <v>67</v>
      </c>
      <c r="D170" s="1">
        <v>50</v>
      </c>
      <c r="E170" s="1">
        <v>1</v>
      </c>
      <c r="F170" s="1">
        <f t="shared" si="3"/>
        <v>5</v>
      </c>
    </row>
    <row r="171" spans="2:6" x14ac:dyDescent="0.15">
      <c r="B171" s="1">
        <v>1</v>
      </c>
      <c r="C171" s="1">
        <v>68</v>
      </c>
      <c r="D171" s="1">
        <v>50</v>
      </c>
      <c r="E171" s="1">
        <v>1</v>
      </c>
      <c r="F171" s="1">
        <f t="shared" si="3"/>
        <v>5</v>
      </c>
    </row>
    <row r="172" spans="2:6" x14ac:dyDescent="0.15">
      <c r="B172" s="1">
        <v>1</v>
      </c>
      <c r="C172" s="1">
        <v>69</v>
      </c>
      <c r="D172" s="1">
        <v>50</v>
      </c>
      <c r="E172" s="1">
        <v>1</v>
      </c>
      <c r="F172" s="1">
        <f t="shared" si="3"/>
        <v>5</v>
      </c>
    </row>
    <row r="173" spans="2:6" x14ac:dyDescent="0.15">
      <c r="B173" s="1">
        <v>1</v>
      </c>
      <c r="C173" s="1">
        <v>70</v>
      </c>
      <c r="D173" s="1">
        <v>50</v>
      </c>
      <c r="E173" s="1">
        <v>1</v>
      </c>
      <c r="F173" s="1">
        <f t="shared" si="3"/>
        <v>5</v>
      </c>
    </row>
    <row r="174" spans="2:6" x14ac:dyDescent="0.15">
      <c r="B174" s="1">
        <v>1</v>
      </c>
      <c r="C174" s="1">
        <v>71</v>
      </c>
      <c r="D174" s="1">
        <v>50</v>
      </c>
      <c r="E174" s="1">
        <v>1</v>
      </c>
      <c r="F174" s="1">
        <f t="shared" si="3"/>
        <v>5</v>
      </c>
    </row>
    <row r="175" spans="2:6" x14ac:dyDescent="0.15">
      <c r="B175" s="1">
        <v>1</v>
      </c>
      <c r="C175" s="1">
        <v>72</v>
      </c>
      <c r="D175" s="1">
        <v>50</v>
      </c>
      <c r="E175" s="1">
        <v>1</v>
      </c>
      <c r="F175" s="1">
        <f t="shared" si="3"/>
        <v>5</v>
      </c>
    </row>
    <row r="176" spans="2:6" x14ac:dyDescent="0.15">
      <c r="B176" s="1">
        <v>1</v>
      </c>
      <c r="C176" s="1">
        <v>73</v>
      </c>
      <c r="D176" s="1">
        <v>50</v>
      </c>
      <c r="E176" s="1">
        <v>1</v>
      </c>
      <c r="F176" s="1">
        <f t="shared" si="3"/>
        <v>5</v>
      </c>
    </row>
    <row r="177" spans="2:6" x14ac:dyDescent="0.15">
      <c r="B177" s="1">
        <v>1</v>
      </c>
      <c r="C177" s="1">
        <v>74</v>
      </c>
      <c r="D177" s="1">
        <v>50</v>
      </c>
      <c r="E177" s="1">
        <v>1</v>
      </c>
      <c r="F177" s="1">
        <f t="shared" si="3"/>
        <v>5</v>
      </c>
    </row>
    <row r="178" spans="2:6" x14ac:dyDescent="0.15">
      <c r="B178" s="1">
        <v>1</v>
      </c>
      <c r="C178" s="1">
        <v>75</v>
      </c>
      <c r="D178" s="1">
        <v>50</v>
      </c>
      <c r="E178" s="1">
        <v>1</v>
      </c>
      <c r="F178" s="1">
        <f t="shared" si="3"/>
        <v>5</v>
      </c>
    </row>
    <row r="179" spans="2:6" x14ac:dyDescent="0.15">
      <c r="B179" s="1">
        <v>1</v>
      </c>
      <c r="C179" s="1">
        <v>76</v>
      </c>
      <c r="D179" s="1">
        <v>50</v>
      </c>
      <c r="E179" s="1">
        <v>1</v>
      </c>
      <c r="F179" s="1">
        <f t="shared" si="3"/>
        <v>5</v>
      </c>
    </row>
    <row r="180" spans="2:6" x14ac:dyDescent="0.15">
      <c r="B180" s="1">
        <v>1</v>
      </c>
      <c r="C180" s="1">
        <v>77</v>
      </c>
      <c r="D180" s="1">
        <v>50</v>
      </c>
      <c r="E180" s="1">
        <v>1</v>
      </c>
      <c r="F180" s="1">
        <f t="shared" si="3"/>
        <v>5</v>
      </c>
    </row>
    <row r="181" spans="2:6" x14ac:dyDescent="0.15">
      <c r="B181" s="1">
        <v>1</v>
      </c>
      <c r="C181" s="1">
        <v>78</v>
      </c>
      <c r="D181" s="1">
        <v>50</v>
      </c>
      <c r="E181" s="1">
        <v>1</v>
      </c>
      <c r="F181" s="1">
        <f t="shared" si="3"/>
        <v>5</v>
      </c>
    </row>
    <row r="182" spans="2:6" x14ac:dyDescent="0.15">
      <c r="B182" s="1">
        <v>1</v>
      </c>
      <c r="C182" s="1">
        <v>79</v>
      </c>
      <c r="D182" s="1">
        <v>50</v>
      </c>
      <c r="E182" s="1">
        <v>1</v>
      </c>
      <c r="F182" s="1">
        <f t="shared" si="3"/>
        <v>5</v>
      </c>
    </row>
    <row r="183" spans="2:6" x14ac:dyDescent="0.15">
      <c r="B183" s="1">
        <v>1</v>
      </c>
      <c r="C183" s="1">
        <v>80</v>
      </c>
      <c r="D183" s="1">
        <v>50</v>
      </c>
      <c r="E183" s="1">
        <v>1</v>
      </c>
      <c r="F183" s="1">
        <f t="shared" si="3"/>
        <v>5</v>
      </c>
    </row>
    <row r="184" spans="2:6" x14ac:dyDescent="0.15">
      <c r="B184" s="1">
        <v>1</v>
      </c>
      <c r="C184" s="1">
        <v>81</v>
      </c>
      <c r="D184" s="1">
        <v>50</v>
      </c>
      <c r="E184" s="1">
        <v>1</v>
      </c>
      <c r="F184" s="1">
        <f t="shared" si="3"/>
        <v>5</v>
      </c>
    </row>
    <row r="185" spans="2:6" x14ac:dyDescent="0.15">
      <c r="B185" s="1">
        <v>1</v>
      </c>
      <c r="C185" s="1">
        <v>82</v>
      </c>
      <c r="D185" s="1">
        <v>50</v>
      </c>
      <c r="E185" s="1">
        <v>1</v>
      </c>
      <c r="F185" s="1">
        <f t="shared" si="3"/>
        <v>5</v>
      </c>
    </row>
    <row r="186" spans="2:6" x14ac:dyDescent="0.15">
      <c r="B186" s="1">
        <v>1</v>
      </c>
      <c r="C186" s="1">
        <v>83</v>
      </c>
      <c r="D186" s="1">
        <v>50</v>
      </c>
      <c r="E186" s="1">
        <v>1</v>
      </c>
      <c r="F186" s="1">
        <f t="shared" si="3"/>
        <v>5</v>
      </c>
    </row>
    <row r="187" spans="2:6" x14ac:dyDescent="0.15">
      <c r="B187" s="1">
        <v>1</v>
      </c>
      <c r="C187" s="1">
        <v>84</v>
      </c>
      <c r="D187" s="1">
        <v>50</v>
      </c>
      <c r="E187" s="1">
        <v>1</v>
      </c>
      <c r="F187" s="1">
        <f t="shared" si="3"/>
        <v>5</v>
      </c>
    </row>
    <row r="188" spans="2:6" x14ac:dyDescent="0.15">
      <c r="B188" s="1">
        <v>1</v>
      </c>
      <c r="C188" s="1">
        <v>85</v>
      </c>
      <c r="D188" s="1">
        <v>50</v>
      </c>
      <c r="E188" s="1">
        <v>1</v>
      </c>
      <c r="F188" s="1">
        <f t="shared" si="3"/>
        <v>5</v>
      </c>
    </row>
    <row r="189" spans="2:6" x14ac:dyDescent="0.15">
      <c r="B189" s="1">
        <v>1</v>
      </c>
      <c r="C189" s="1">
        <v>86</v>
      </c>
      <c r="D189" s="1">
        <v>50</v>
      </c>
      <c r="E189" s="1">
        <v>1</v>
      </c>
      <c r="F189" s="1">
        <f t="shared" si="3"/>
        <v>5</v>
      </c>
    </row>
    <row r="190" spans="2:6" x14ac:dyDescent="0.15">
      <c r="B190" s="1">
        <v>1</v>
      </c>
      <c r="C190" s="1">
        <v>87</v>
      </c>
      <c r="D190" s="1">
        <v>50</v>
      </c>
      <c r="E190" s="1">
        <v>1</v>
      </c>
      <c r="F190" s="1">
        <f t="shared" si="3"/>
        <v>5</v>
      </c>
    </row>
    <row r="191" spans="2:6" x14ac:dyDescent="0.15">
      <c r="B191" s="1">
        <v>1</v>
      </c>
      <c r="C191" s="1">
        <v>88</v>
      </c>
      <c r="D191" s="1">
        <v>50</v>
      </c>
      <c r="E191" s="1">
        <v>1</v>
      </c>
      <c r="F191" s="1">
        <f t="shared" si="3"/>
        <v>5</v>
      </c>
    </row>
    <row r="192" spans="2:6" x14ac:dyDescent="0.15">
      <c r="B192" s="1">
        <v>1</v>
      </c>
      <c r="C192" s="1">
        <v>89</v>
      </c>
      <c r="D192" s="1">
        <v>50</v>
      </c>
      <c r="E192" s="1">
        <v>1</v>
      </c>
      <c r="F192" s="1">
        <f t="shared" si="3"/>
        <v>5</v>
      </c>
    </row>
    <row r="193" spans="2:6" x14ac:dyDescent="0.15">
      <c r="B193" s="1">
        <v>1</v>
      </c>
      <c r="C193" s="1">
        <v>90</v>
      </c>
      <c r="D193" s="1">
        <v>50</v>
      </c>
      <c r="E193" s="1">
        <v>1</v>
      </c>
      <c r="F193" s="1">
        <f t="shared" si="3"/>
        <v>5</v>
      </c>
    </row>
    <row r="194" spans="2:6" x14ac:dyDescent="0.15">
      <c r="B194" s="1">
        <v>1</v>
      </c>
      <c r="C194" s="1">
        <v>91</v>
      </c>
      <c r="D194" s="1">
        <v>50</v>
      </c>
      <c r="E194" s="1">
        <v>1</v>
      </c>
      <c r="F194" s="1">
        <f t="shared" ref="F194:F257" si="4">D194/$S$4</f>
        <v>5</v>
      </c>
    </row>
    <row r="195" spans="2:6" x14ac:dyDescent="0.15">
      <c r="B195" s="1">
        <v>1</v>
      </c>
      <c r="C195" s="1">
        <v>92</v>
      </c>
      <c r="D195" s="1">
        <v>50</v>
      </c>
      <c r="E195" s="1">
        <v>1</v>
      </c>
      <c r="F195" s="1">
        <f t="shared" si="4"/>
        <v>5</v>
      </c>
    </row>
    <row r="196" spans="2:6" x14ac:dyDescent="0.15">
      <c r="B196" s="1">
        <v>1</v>
      </c>
      <c r="C196" s="1">
        <v>93</v>
      </c>
      <c r="D196" s="1">
        <v>50</v>
      </c>
      <c r="E196" s="1">
        <v>1</v>
      </c>
      <c r="F196" s="1">
        <f t="shared" si="4"/>
        <v>5</v>
      </c>
    </row>
    <row r="197" spans="2:6" x14ac:dyDescent="0.15">
      <c r="B197" s="1">
        <v>1</v>
      </c>
      <c r="C197" s="1">
        <v>94</v>
      </c>
      <c r="D197" s="1">
        <v>50</v>
      </c>
      <c r="E197" s="1">
        <v>1</v>
      </c>
      <c r="F197" s="1">
        <f t="shared" si="4"/>
        <v>5</v>
      </c>
    </row>
    <row r="198" spans="2:6" x14ac:dyDescent="0.15">
      <c r="B198" s="1">
        <v>1</v>
      </c>
      <c r="C198" s="1">
        <v>95</v>
      </c>
      <c r="D198" s="1">
        <v>50</v>
      </c>
      <c r="E198" s="1">
        <v>1</v>
      </c>
      <c r="F198" s="1">
        <f t="shared" si="4"/>
        <v>5</v>
      </c>
    </row>
    <row r="199" spans="2:6" x14ac:dyDescent="0.15">
      <c r="B199" s="1">
        <v>1</v>
      </c>
      <c r="C199" s="1">
        <v>96</v>
      </c>
      <c r="D199" s="1">
        <v>50</v>
      </c>
      <c r="E199" s="1">
        <v>1</v>
      </c>
      <c r="F199" s="1">
        <f t="shared" si="4"/>
        <v>5</v>
      </c>
    </row>
    <row r="200" spans="2:6" x14ac:dyDescent="0.15">
      <c r="B200" s="1">
        <v>1</v>
      </c>
      <c r="C200" s="1">
        <v>97</v>
      </c>
      <c r="D200" s="1">
        <v>50</v>
      </c>
      <c r="E200" s="1">
        <v>1</v>
      </c>
      <c r="F200" s="1">
        <f t="shared" si="4"/>
        <v>5</v>
      </c>
    </row>
    <row r="201" spans="2:6" x14ac:dyDescent="0.15">
      <c r="B201" s="1">
        <v>1</v>
      </c>
      <c r="C201" s="1">
        <v>98</v>
      </c>
      <c r="D201" s="1">
        <v>50</v>
      </c>
      <c r="E201" s="1">
        <v>1</v>
      </c>
      <c r="F201" s="1">
        <f t="shared" si="4"/>
        <v>5</v>
      </c>
    </row>
    <row r="202" spans="2:6" x14ac:dyDescent="0.15">
      <c r="B202" s="1">
        <v>1</v>
      </c>
      <c r="C202" s="1">
        <v>99</v>
      </c>
      <c r="D202" s="1">
        <v>50</v>
      </c>
      <c r="E202" s="1">
        <v>1</v>
      </c>
      <c r="F202" s="1">
        <f t="shared" si="4"/>
        <v>5</v>
      </c>
    </row>
    <row r="203" spans="2:6" x14ac:dyDescent="0.15">
      <c r="B203" s="1">
        <v>1</v>
      </c>
      <c r="C203" s="1">
        <v>100</v>
      </c>
      <c r="D203" s="1">
        <v>0</v>
      </c>
      <c r="E203" s="1">
        <v>1</v>
      </c>
      <c r="F203" s="1">
        <f t="shared" si="4"/>
        <v>0</v>
      </c>
    </row>
    <row r="204" spans="2:6" x14ac:dyDescent="0.15">
      <c r="B204" s="1">
        <v>2</v>
      </c>
      <c r="C204" s="1">
        <v>0</v>
      </c>
      <c r="D204" s="1">
        <v>200</v>
      </c>
      <c r="E204" s="1">
        <v>1</v>
      </c>
      <c r="F204" s="1">
        <f t="shared" si="4"/>
        <v>20</v>
      </c>
    </row>
    <row r="205" spans="2:6" x14ac:dyDescent="0.15">
      <c r="B205" s="1">
        <v>2</v>
      </c>
      <c r="C205" s="1">
        <v>1</v>
      </c>
      <c r="D205" s="1">
        <v>200</v>
      </c>
      <c r="E205" s="1">
        <v>1</v>
      </c>
      <c r="F205" s="1">
        <f t="shared" si="4"/>
        <v>20</v>
      </c>
    </row>
    <row r="206" spans="2:6" x14ac:dyDescent="0.15">
      <c r="B206" s="1">
        <v>2</v>
      </c>
      <c r="C206" s="1">
        <v>2</v>
      </c>
      <c r="D206" s="1">
        <v>200</v>
      </c>
      <c r="E206" s="1">
        <v>1</v>
      </c>
      <c r="F206" s="1">
        <f t="shared" si="4"/>
        <v>20</v>
      </c>
    </row>
    <row r="207" spans="2:6" x14ac:dyDescent="0.15">
      <c r="B207" s="1">
        <v>2</v>
      </c>
      <c r="C207" s="1">
        <v>3</v>
      </c>
      <c r="D207" s="1">
        <v>200</v>
      </c>
      <c r="E207" s="1">
        <v>1</v>
      </c>
      <c r="F207" s="1">
        <f t="shared" si="4"/>
        <v>20</v>
      </c>
    </row>
    <row r="208" spans="2:6" x14ac:dyDescent="0.15">
      <c r="B208" s="1">
        <v>2</v>
      </c>
      <c r="C208" s="1">
        <v>4</v>
      </c>
      <c r="D208" s="1">
        <v>200</v>
      </c>
      <c r="E208" s="1">
        <v>1</v>
      </c>
      <c r="F208" s="1">
        <f t="shared" si="4"/>
        <v>20</v>
      </c>
    </row>
    <row r="209" spans="2:6" x14ac:dyDescent="0.15">
      <c r="B209" s="1">
        <v>2</v>
      </c>
      <c r="C209" s="1">
        <v>5</v>
      </c>
      <c r="D209" s="1">
        <v>200</v>
      </c>
      <c r="E209" s="1">
        <v>1</v>
      </c>
      <c r="F209" s="1">
        <f t="shared" si="4"/>
        <v>20</v>
      </c>
    </row>
    <row r="210" spans="2:6" x14ac:dyDescent="0.15">
      <c r="B210" s="1">
        <v>2</v>
      </c>
      <c r="C210" s="1">
        <v>6</v>
      </c>
      <c r="D210" s="1">
        <v>200</v>
      </c>
      <c r="E210" s="1">
        <v>1</v>
      </c>
      <c r="F210" s="1">
        <f t="shared" si="4"/>
        <v>20</v>
      </c>
    </row>
    <row r="211" spans="2:6" x14ac:dyDescent="0.15">
      <c r="B211" s="1">
        <v>2</v>
      </c>
      <c r="C211" s="1">
        <v>7</v>
      </c>
      <c r="D211" s="1">
        <v>200</v>
      </c>
      <c r="E211" s="1">
        <v>1</v>
      </c>
      <c r="F211" s="1">
        <f t="shared" si="4"/>
        <v>20</v>
      </c>
    </row>
    <row r="212" spans="2:6" x14ac:dyDescent="0.15">
      <c r="B212" s="1">
        <v>2</v>
      </c>
      <c r="C212" s="1">
        <v>8</v>
      </c>
      <c r="D212" s="1">
        <v>200</v>
      </c>
      <c r="E212" s="1">
        <v>1</v>
      </c>
      <c r="F212" s="1">
        <f t="shared" si="4"/>
        <v>20</v>
      </c>
    </row>
    <row r="213" spans="2:6" x14ac:dyDescent="0.15">
      <c r="B213" s="1">
        <v>2</v>
      </c>
      <c r="C213" s="1">
        <v>9</v>
      </c>
      <c r="D213" s="1">
        <v>200</v>
      </c>
      <c r="E213" s="1">
        <v>1</v>
      </c>
      <c r="F213" s="1">
        <f t="shared" si="4"/>
        <v>20</v>
      </c>
    </row>
    <row r="214" spans="2:6" x14ac:dyDescent="0.15">
      <c r="B214" s="1">
        <v>2</v>
      </c>
      <c r="C214" s="1">
        <v>10</v>
      </c>
      <c r="D214" s="1">
        <v>200</v>
      </c>
      <c r="E214" s="1">
        <v>1</v>
      </c>
      <c r="F214" s="1">
        <f t="shared" si="4"/>
        <v>20</v>
      </c>
    </row>
    <row r="215" spans="2:6" x14ac:dyDescent="0.15">
      <c r="B215" s="1">
        <v>2</v>
      </c>
      <c r="C215" s="1">
        <v>11</v>
      </c>
      <c r="D215" s="1">
        <v>200</v>
      </c>
      <c r="E215" s="1">
        <v>1</v>
      </c>
      <c r="F215" s="1">
        <f t="shared" si="4"/>
        <v>20</v>
      </c>
    </row>
    <row r="216" spans="2:6" x14ac:dyDescent="0.15">
      <c r="B216" s="1">
        <v>2</v>
      </c>
      <c r="C216" s="1">
        <v>12</v>
      </c>
      <c r="D216" s="1">
        <v>200</v>
      </c>
      <c r="E216" s="1">
        <v>1</v>
      </c>
      <c r="F216" s="1">
        <f t="shared" si="4"/>
        <v>20</v>
      </c>
    </row>
    <row r="217" spans="2:6" x14ac:dyDescent="0.15">
      <c r="B217" s="1">
        <v>2</v>
      </c>
      <c r="C217" s="1">
        <v>13</v>
      </c>
      <c r="D217" s="1">
        <v>200</v>
      </c>
      <c r="E217" s="1">
        <v>1</v>
      </c>
      <c r="F217" s="1">
        <f t="shared" si="4"/>
        <v>20</v>
      </c>
    </row>
    <row r="218" spans="2:6" x14ac:dyDescent="0.15">
      <c r="B218" s="1">
        <v>2</v>
      </c>
      <c r="C218" s="1">
        <v>14</v>
      </c>
      <c r="D218" s="1">
        <v>200</v>
      </c>
      <c r="E218" s="1">
        <v>1</v>
      </c>
      <c r="F218" s="1">
        <f t="shared" si="4"/>
        <v>20</v>
      </c>
    </row>
    <row r="219" spans="2:6" x14ac:dyDescent="0.15">
      <c r="B219" s="1">
        <v>2</v>
      </c>
      <c r="C219" s="1">
        <v>15</v>
      </c>
      <c r="D219" s="1">
        <v>200</v>
      </c>
      <c r="E219" s="1">
        <v>1</v>
      </c>
      <c r="F219" s="1">
        <f t="shared" si="4"/>
        <v>20</v>
      </c>
    </row>
    <row r="220" spans="2:6" x14ac:dyDescent="0.15">
      <c r="B220" s="1">
        <v>2</v>
      </c>
      <c r="C220" s="1">
        <v>16</v>
      </c>
      <c r="D220" s="1">
        <v>200</v>
      </c>
      <c r="E220" s="1">
        <v>1</v>
      </c>
      <c r="F220" s="1">
        <f t="shared" si="4"/>
        <v>20</v>
      </c>
    </row>
    <row r="221" spans="2:6" x14ac:dyDescent="0.15">
      <c r="B221" s="1">
        <v>2</v>
      </c>
      <c r="C221" s="1">
        <v>17</v>
      </c>
      <c r="D221" s="1">
        <v>200</v>
      </c>
      <c r="E221" s="1">
        <v>1</v>
      </c>
      <c r="F221" s="1">
        <f t="shared" si="4"/>
        <v>20</v>
      </c>
    </row>
    <row r="222" spans="2:6" x14ac:dyDescent="0.15">
      <c r="B222" s="1">
        <v>2</v>
      </c>
      <c r="C222" s="1">
        <v>18</v>
      </c>
      <c r="D222" s="1">
        <v>200</v>
      </c>
      <c r="E222" s="1">
        <v>1</v>
      </c>
      <c r="F222" s="1">
        <f t="shared" si="4"/>
        <v>20</v>
      </c>
    </row>
    <row r="223" spans="2:6" x14ac:dyDescent="0.15">
      <c r="B223" s="1">
        <v>2</v>
      </c>
      <c r="C223" s="1">
        <v>19</v>
      </c>
      <c r="D223" s="1">
        <v>200</v>
      </c>
      <c r="E223" s="1">
        <v>1</v>
      </c>
      <c r="F223" s="1">
        <f t="shared" si="4"/>
        <v>20</v>
      </c>
    </row>
    <row r="224" spans="2:6" x14ac:dyDescent="0.15">
      <c r="B224" s="1">
        <v>2</v>
      </c>
      <c r="C224" s="1">
        <v>20</v>
      </c>
      <c r="D224" s="1">
        <v>200</v>
      </c>
      <c r="E224" s="1">
        <v>1</v>
      </c>
      <c r="F224" s="1">
        <f t="shared" si="4"/>
        <v>20</v>
      </c>
    </row>
    <row r="225" spans="2:6" x14ac:dyDescent="0.15">
      <c r="B225" s="1">
        <v>2</v>
      </c>
      <c r="C225" s="1">
        <v>21</v>
      </c>
      <c r="D225" s="1">
        <v>320</v>
      </c>
      <c r="E225" s="1">
        <v>1</v>
      </c>
      <c r="F225" s="1">
        <f t="shared" si="4"/>
        <v>32</v>
      </c>
    </row>
    <row r="226" spans="2:6" x14ac:dyDescent="0.15">
      <c r="B226" s="1">
        <v>2</v>
      </c>
      <c r="C226" s="1">
        <v>22</v>
      </c>
      <c r="D226" s="1">
        <v>320</v>
      </c>
      <c r="E226" s="1">
        <v>1</v>
      </c>
      <c r="F226" s="1">
        <f t="shared" si="4"/>
        <v>32</v>
      </c>
    </row>
    <row r="227" spans="2:6" x14ac:dyDescent="0.15">
      <c r="B227" s="1">
        <v>2</v>
      </c>
      <c r="C227" s="1">
        <v>23</v>
      </c>
      <c r="D227" s="1">
        <v>320</v>
      </c>
      <c r="E227" s="1">
        <v>1</v>
      </c>
      <c r="F227" s="1">
        <f t="shared" si="4"/>
        <v>32</v>
      </c>
    </row>
    <row r="228" spans="2:6" x14ac:dyDescent="0.15">
      <c r="B228" s="1">
        <v>2</v>
      </c>
      <c r="C228" s="1">
        <v>24</v>
      </c>
      <c r="D228" s="1">
        <v>320</v>
      </c>
      <c r="E228" s="1">
        <v>1</v>
      </c>
      <c r="F228" s="1">
        <f t="shared" si="4"/>
        <v>32</v>
      </c>
    </row>
    <row r="229" spans="2:6" x14ac:dyDescent="0.15">
      <c r="B229" s="1">
        <v>2</v>
      </c>
      <c r="C229" s="1">
        <v>25</v>
      </c>
      <c r="D229" s="1">
        <v>320</v>
      </c>
      <c r="E229" s="1">
        <v>1</v>
      </c>
      <c r="F229" s="1">
        <f t="shared" si="4"/>
        <v>32</v>
      </c>
    </row>
    <row r="230" spans="2:6" x14ac:dyDescent="0.15">
      <c r="B230" s="1">
        <v>2</v>
      </c>
      <c r="C230" s="1">
        <v>26</v>
      </c>
      <c r="D230" s="1">
        <v>320</v>
      </c>
      <c r="E230" s="1">
        <v>1</v>
      </c>
      <c r="F230" s="1">
        <f t="shared" si="4"/>
        <v>32</v>
      </c>
    </row>
    <row r="231" spans="2:6" x14ac:dyDescent="0.15">
      <c r="B231" s="1">
        <v>2</v>
      </c>
      <c r="C231" s="1">
        <v>27</v>
      </c>
      <c r="D231" s="1">
        <v>320</v>
      </c>
      <c r="E231" s="1">
        <v>1</v>
      </c>
      <c r="F231" s="1">
        <f t="shared" si="4"/>
        <v>32</v>
      </c>
    </row>
    <row r="232" spans="2:6" x14ac:dyDescent="0.15">
      <c r="B232" s="1">
        <v>2</v>
      </c>
      <c r="C232" s="1">
        <v>28</v>
      </c>
      <c r="D232" s="1">
        <v>320</v>
      </c>
      <c r="E232" s="1">
        <v>1</v>
      </c>
      <c r="F232" s="1">
        <f t="shared" si="4"/>
        <v>32</v>
      </c>
    </row>
    <row r="233" spans="2:6" x14ac:dyDescent="0.15">
      <c r="B233" s="1">
        <v>2</v>
      </c>
      <c r="C233" s="1">
        <v>29</v>
      </c>
      <c r="D233" s="1">
        <v>320</v>
      </c>
      <c r="E233" s="1">
        <v>1</v>
      </c>
      <c r="F233" s="1">
        <f t="shared" si="4"/>
        <v>32</v>
      </c>
    </row>
    <row r="234" spans="2:6" x14ac:dyDescent="0.15">
      <c r="B234" s="1">
        <v>2</v>
      </c>
      <c r="C234" s="1">
        <v>30</v>
      </c>
      <c r="D234" s="1">
        <v>320</v>
      </c>
      <c r="E234" s="1">
        <v>1</v>
      </c>
      <c r="F234" s="1">
        <f t="shared" si="4"/>
        <v>32</v>
      </c>
    </row>
    <row r="235" spans="2:6" x14ac:dyDescent="0.15">
      <c r="B235" s="1">
        <v>2</v>
      </c>
      <c r="C235" s="1">
        <v>31</v>
      </c>
      <c r="D235" s="1">
        <v>320</v>
      </c>
      <c r="E235" s="1">
        <v>1</v>
      </c>
      <c r="F235" s="1">
        <f t="shared" si="4"/>
        <v>32</v>
      </c>
    </row>
    <row r="236" spans="2:6" x14ac:dyDescent="0.15">
      <c r="B236" s="1">
        <v>2</v>
      </c>
      <c r="C236" s="1">
        <v>32</v>
      </c>
      <c r="D236" s="1">
        <v>320</v>
      </c>
      <c r="E236" s="1">
        <v>1</v>
      </c>
      <c r="F236" s="1">
        <f t="shared" si="4"/>
        <v>32</v>
      </c>
    </row>
    <row r="237" spans="2:6" x14ac:dyDescent="0.15">
      <c r="B237" s="1">
        <v>2</v>
      </c>
      <c r="C237" s="1">
        <v>33</v>
      </c>
      <c r="D237" s="1">
        <v>320</v>
      </c>
      <c r="E237" s="1">
        <v>1</v>
      </c>
      <c r="F237" s="1">
        <f t="shared" si="4"/>
        <v>32</v>
      </c>
    </row>
    <row r="238" spans="2:6" x14ac:dyDescent="0.15">
      <c r="B238" s="1">
        <v>2</v>
      </c>
      <c r="C238" s="1">
        <v>34</v>
      </c>
      <c r="D238" s="1">
        <v>320</v>
      </c>
      <c r="E238" s="1">
        <v>1</v>
      </c>
      <c r="F238" s="1">
        <f t="shared" si="4"/>
        <v>32</v>
      </c>
    </row>
    <row r="239" spans="2:6" x14ac:dyDescent="0.15">
      <c r="B239" s="1">
        <v>2</v>
      </c>
      <c r="C239" s="1">
        <v>35</v>
      </c>
      <c r="D239" s="1">
        <v>320</v>
      </c>
      <c r="E239" s="1">
        <v>1</v>
      </c>
      <c r="F239" s="1">
        <f t="shared" si="4"/>
        <v>32</v>
      </c>
    </row>
    <row r="240" spans="2:6" x14ac:dyDescent="0.15">
      <c r="B240" s="1">
        <v>2</v>
      </c>
      <c r="C240" s="1">
        <v>36</v>
      </c>
      <c r="D240" s="1">
        <v>320</v>
      </c>
      <c r="E240" s="1">
        <v>1</v>
      </c>
      <c r="F240" s="1">
        <f t="shared" si="4"/>
        <v>32</v>
      </c>
    </row>
    <row r="241" spans="2:6" x14ac:dyDescent="0.15">
      <c r="B241" s="1">
        <v>2</v>
      </c>
      <c r="C241" s="1">
        <v>37</v>
      </c>
      <c r="D241" s="1">
        <v>320</v>
      </c>
      <c r="E241" s="1">
        <v>1</v>
      </c>
      <c r="F241" s="1">
        <f t="shared" si="4"/>
        <v>32</v>
      </c>
    </row>
    <row r="242" spans="2:6" x14ac:dyDescent="0.15">
      <c r="B242" s="1">
        <v>2</v>
      </c>
      <c r="C242" s="1">
        <v>38</v>
      </c>
      <c r="D242" s="1">
        <v>320</v>
      </c>
      <c r="E242" s="1">
        <v>1</v>
      </c>
      <c r="F242" s="1">
        <f t="shared" si="4"/>
        <v>32</v>
      </c>
    </row>
    <row r="243" spans="2:6" x14ac:dyDescent="0.15">
      <c r="B243" s="1">
        <v>2</v>
      </c>
      <c r="C243" s="1">
        <v>39</v>
      </c>
      <c r="D243" s="1">
        <v>320</v>
      </c>
      <c r="E243" s="1">
        <v>1</v>
      </c>
      <c r="F243" s="1">
        <f t="shared" si="4"/>
        <v>32</v>
      </c>
    </row>
    <row r="244" spans="2:6" x14ac:dyDescent="0.15">
      <c r="B244" s="1">
        <v>2</v>
      </c>
      <c r="C244" s="1">
        <v>40</v>
      </c>
      <c r="D244" s="1">
        <v>320</v>
      </c>
      <c r="E244" s="1">
        <v>1</v>
      </c>
      <c r="F244" s="1">
        <f t="shared" si="4"/>
        <v>32</v>
      </c>
    </row>
    <row r="245" spans="2:6" x14ac:dyDescent="0.15">
      <c r="B245" s="1">
        <v>2</v>
      </c>
      <c r="C245" s="1">
        <v>41</v>
      </c>
      <c r="D245" s="1">
        <v>440</v>
      </c>
      <c r="E245" s="1">
        <v>1</v>
      </c>
      <c r="F245" s="1">
        <f t="shared" si="4"/>
        <v>44</v>
      </c>
    </row>
    <row r="246" spans="2:6" x14ac:dyDescent="0.15">
      <c r="B246" s="1">
        <v>2</v>
      </c>
      <c r="C246" s="1">
        <v>42</v>
      </c>
      <c r="D246" s="1">
        <v>440</v>
      </c>
      <c r="E246" s="1">
        <v>1</v>
      </c>
      <c r="F246" s="1">
        <f t="shared" si="4"/>
        <v>44</v>
      </c>
    </row>
    <row r="247" spans="2:6" x14ac:dyDescent="0.15">
      <c r="B247" s="1">
        <v>2</v>
      </c>
      <c r="C247" s="1">
        <v>43</v>
      </c>
      <c r="D247" s="1">
        <v>440</v>
      </c>
      <c r="E247" s="1">
        <v>1</v>
      </c>
      <c r="F247" s="1">
        <f t="shared" si="4"/>
        <v>44</v>
      </c>
    </row>
    <row r="248" spans="2:6" x14ac:dyDescent="0.15">
      <c r="B248" s="1">
        <v>2</v>
      </c>
      <c r="C248" s="1">
        <v>44</v>
      </c>
      <c r="D248" s="1">
        <v>440</v>
      </c>
      <c r="E248" s="1">
        <v>1</v>
      </c>
      <c r="F248" s="1">
        <f t="shared" si="4"/>
        <v>44</v>
      </c>
    </row>
    <row r="249" spans="2:6" x14ac:dyDescent="0.15">
      <c r="B249" s="1">
        <v>2</v>
      </c>
      <c r="C249" s="1">
        <v>45</v>
      </c>
      <c r="D249" s="1">
        <v>440</v>
      </c>
      <c r="E249" s="1">
        <v>1</v>
      </c>
      <c r="F249" s="1">
        <f t="shared" si="4"/>
        <v>44</v>
      </c>
    </row>
    <row r="250" spans="2:6" x14ac:dyDescent="0.15">
      <c r="B250" s="1">
        <v>2</v>
      </c>
      <c r="C250" s="1">
        <v>46</v>
      </c>
      <c r="D250" s="1">
        <v>440</v>
      </c>
      <c r="E250" s="1">
        <v>1</v>
      </c>
      <c r="F250" s="1">
        <f t="shared" si="4"/>
        <v>44</v>
      </c>
    </row>
    <row r="251" spans="2:6" x14ac:dyDescent="0.15">
      <c r="B251" s="1">
        <v>2</v>
      </c>
      <c r="C251" s="1">
        <v>47</v>
      </c>
      <c r="D251" s="1">
        <v>440</v>
      </c>
      <c r="E251" s="1">
        <v>1</v>
      </c>
      <c r="F251" s="1">
        <f t="shared" si="4"/>
        <v>44</v>
      </c>
    </row>
    <row r="252" spans="2:6" x14ac:dyDescent="0.15">
      <c r="B252" s="1">
        <v>2</v>
      </c>
      <c r="C252" s="1">
        <v>48</v>
      </c>
      <c r="D252" s="1">
        <v>440</v>
      </c>
      <c r="E252" s="1">
        <v>1</v>
      </c>
      <c r="F252" s="1">
        <f t="shared" si="4"/>
        <v>44</v>
      </c>
    </row>
    <row r="253" spans="2:6" x14ac:dyDescent="0.15">
      <c r="B253" s="1">
        <v>2</v>
      </c>
      <c r="C253" s="1">
        <v>49</v>
      </c>
      <c r="D253" s="1">
        <v>440</v>
      </c>
      <c r="E253" s="1">
        <v>1</v>
      </c>
      <c r="F253" s="1">
        <f t="shared" si="4"/>
        <v>44</v>
      </c>
    </row>
    <row r="254" spans="2:6" x14ac:dyDescent="0.15">
      <c r="B254" s="1">
        <v>2</v>
      </c>
      <c r="C254" s="1">
        <v>50</v>
      </c>
      <c r="D254" s="1">
        <v>440</v>
      </c>
      <c r="E254" s="1">
        <v>1</v>
      </c>
      <c r="F254" s="1">
        <f t="shared" si="4"/>
        <v>44</v>
      </c>
    </row>
    <row r="255" spans="2:6" x14ac:dyDescent="0.15">
      <c r="B255" s="1">
        <v>2</v>
      </c>
      <c r="C255" s="1">
        <v>51</v>
      </c>
      <c r="D255" s="1">
        <v>440</v>
      </c>
      <c r="E255" s="1">
        <v>1</v>
      </c>
      <c r="F255" s="1">
        <f t="shared" si="4"/>
        <v>44</v>
      </c>
    </row>
    <row r="256" spans="2:6" x14ac:dyDescent="0.15">
      <c r="B256" s="1">
        <v>2</v>
      </c>
      <c r="C256" s="1">
        <v>52</v>
      </c>
      <c r="D256" s="1">
        <v>440</v>
      </c>
      <c r="E256" s="1">
        <v>1</v>
      </c>
      <c r="F256" s="1">
        <f t="shared" si="4"/>
        <v>44</v>
      </c>
    </row>
    <row r="257" spans="2:6" x14ac:dyDescent="0.15">
      <c r="B257" s="1">
        <v>2</v>
      </c>
      <c r="C257" s="1">
        <v>53</v>
      </c>
      <c r="D257" s="1">
        <v>440</v>
      </c>
      <c r="E257" s="1">
        <v>1</v>
      </c>
      <c r="F257" s="1">
        <f t="shared" si="4"/>
        <v>44</v>
      </c>
    </row>
    <row r="258" spans="2:6" x14ac:dyDescent="0.15">
      <c r="B258" s="1">
        <v>2</v>
      </c>
      <c r="C258" s="1">
        <v>54</v>
      </c>
      <c r="D258" s="1">
        <v>440</v>
      </c>
      <c r="E258" s="1">
        <v>1</v>
      </c>
      <c r="F258" s="1">
        <f t="shared" ref="F258:F321" si="5">D258/$S$4</f>
        <v>44</v>
      </c>
    </row>
    <row r="259" spans="2:6" x14ac:dyDescent="0.15">
      <c r="B259" s="1">
        <v>2</v>
      </c>
      <c r="C259" s="1">
        <v>55</v>
      </c>
      <c r="D259" s="1">
        <v>440</v>
      </c>
      <c r="E259" s="1">
        <v>1</v>
      </c>
      <c r="F259" s="1">
        <f t="shared" si="5"/>
        <v>44</v>
      </c>
    </row>
    <row r="260" spans="2:6" x14ac:dyDescent="0.15">
      <c r="B260" s="1">
        <v>2</v>
      </c>
      <c r="C260" s="1">
        <v>56</v>
      </c>
      <c r="D260" s="1">
        <v>440</v>
      </c>
      <c r="E260" s="1">
        <v>1</v>
      </c>
      <c r="F260" s="1">
        <f t="shared" si="5"/>
        <v>44</v>
      </c>
    </row>
    <row r="261" spans="2:6" x14ac:dyDescent="0.15">
      <c r="B261" s="1">
        <v>2</v>
      </c>
      <c r="C261" s="1">
        <v>57</v>
      </c>
      <c r="D261" s="1">
        <v>440</v>
      </c>
      <c r="E261" s="1">
        <v>1</v>
      </c>
      <c r="F261" s="1">
        <f t="shared" si="5"/>
        <v>44</v>
      </c>
    </row>
    <row r="262" spans="2:6" x14ac:dyDescent="0.15">
      <c r="B262" s="1">
        <v>2</v>
      </c>
      <c r="C262" s="1">
        <v>58</v>
      </c>
      <c r="D262" s="1">
        <v>440</v>
      </c>
      <c r="E262" s="1">
        <v>1</v>
      </c>
      <c r="F262" s="1">
        <f t="shared" si="5"/>
        <v>44</v>
      </c>
    </row>
    <row r="263" spans="2:6" x14ac:dyDescent="0.15">
      <c r="B263" s="1">
        <v>2</v>
      </c>
      <c r="C263" s="1">
        <v>59</v>
      </c>
      <c r="D263" s="1">
        <v>440</v>
      </c>
      <c r="E263" s="1">
        <v>1</v>
      </c>
      <c r="F263" s="1">
        <f t="shared" si="5"/>
        <v>44</v>
      </c>
    </row>
    <row r="264" spans="2:6" x14ac:dyDescent="0.15">
      <c r="B264" s="1">
        <v>2</v>
      </c>
      <c r="C264" s="1">
        <v>60</v>
      </c>
      <c r="D264" s="1">
        <v>440</v>
      </c>
      <c r="E264" s="1">
        <v>1</v>
      </c>
      <c r="F264" s="1">
        <f t="shared" si="5"/>
        <v>44</v>
      </c>
    </row>
    <row r="265" spans="2:6" x14ac:dyDescent="0.15">
      <c r="B265" s="1">
        <v>2</v>
      </c>
      <c r="C265" s="1">
        <v>61</v>
      </c>
      <c r="D265" s="1">
        <v>560</v>
      </c>
      <c r="E265" s="1">
        <v>1</v>
      </c>
      <c r="F265" s="1">
        <f t="shared" si="5"/>
        <v>56</v>
      </c>
    </row>
    <row r="266" spans="2:6" x14ac:dyDescent="0.15">
      <c r="B266" s="1">
        <v>2</v>
      </c>
      <c r="C266" s="1">
        <v>62</v>
      </c>
      <c r="D266" s="1">
        <v>560</v>
      </c>
      <c r="E266" s="1">
        <v>1</v>
      </c>
      <c r="F266" s="1">
        <f t="shared" si="5"/>
        <v>56</v>
      </c>
    </row>
    <row r="267" spans="2:6" x14ac:dyDescent="0.15">
      <c r="B267" s="1">
        <v>2</v>
      </c>
      <c r="C267" s="1">
        <v>63</v>
      </c>
      <c r="D267" s="1">
        <v>560</v>
      </c>
      <c r="E267" s="1">
        <v>1</v>
      </c>
      <c r="F267" s="1">
        <f t="shared" si="5"/>
        <v>56</v>
      </c>
    </row>
    <row r="268" spans="2:6" x14ac:dyDescent="0.15">
      <c r="B268" s="1">
        <v>2</v>
      </c>
      <c r="C268" s="1">
        <v>64</v>
      </c>
      <c r="D268" s="1">
        <v>560</v>
      </c>
      <c r="E268" s="1">
        <v>1</v>
      </c>
      <c r="F268" s="1">
        <f t="shared" si="5"/>
        <v>56</v>
      </c>
    </row>
    <row r="269" spans="2:6" x14ac:dyDescent="0.15">
      <c r="B269" s="1">
        <v>2</v>
      </c>
      <c r="C269" s="1">
        <v>65</v>
      </c>
      <c r="D269" s="1">
        <v>560</v>
      </c>
      <c r="E269" s="1">
        <v>1</v>
      </c>
      <c r="F269" s="1">
        <f t="shared" si="5"/>
        <v>56</v>
      </c>
    </row>
    <row r="270" spans="2:6" x14ac:dyDescent="0.15">
      <c r="B270" s="1">
        <v>2</v>
      </c>
      <c r="C270" s="1">
        <v>66</v>
      </c>
      <c r="D270" s="1">
        <v>560</v>
      </c>
      <c r="E270" s="1">
        <v>1</v>
      </c>
      <c r="F270" s="1">
        <f t="shared" si="5"/>
        <v>56</v>
      </c>
    </row>
    <row r="271" spans="2:6" x14ac:dyDescent="0.15">
      <c r="B271" s="1">
        <v>2</v>
      </c>
      <c r="C271" s="1">
        <v>67</v>
      </c>
      <c r="D271" s="1">
        <v>560</v>
      </c>
      <c r="E271" s="1">
        <v>1</v>
      </c>
      <c r="F271" s="1">
        <f t="shared" si="5"/>
        <v>56</v>
      </c>
    </row>
    <row r="272" spans="2:6" x14ac:dyDescent="0.15">
      <c r="B272" s="1">
        <v>2</v>
      </c>
      <c r="C272" s="1">
        <v>68</v>
      </c>
      <c r="D272" s="1">
        <v>560</v>
      </c>
      <c r="E272" s="1">
        <v>1</v>
      </c>
      <c r="F272" s="1">
        <f t="shared" si="5"/>
        <v>56</v>
      </c>
    </row>
    <row r="273" spans="2:6" x14ac:dyDescent="0.15">
      <c r="B273" s="1">
        <v>2</v>
      </c>
      <c r="C273" s="1">
        <v>69</v>
      </c>
      <c r="D273" s="1">
        <v>560</v>
      </c>
      <c r="E273" s="1">
        <v>1</v>
      </c>
      <c r="F273" s="1">
        <f t="shared" si="5"/>
        <v>56</v>
      </c>
    </row>
    <row r="274" spans="2:6" x14ac:dyDescent="0.15">
      <c r="B274" s="1">
        <v>2</v>
      </c>
      <c r="C274" s="1">
        <v>70</v>
      </c>
      <c r="D274" s="1">
        <v>560</v>
      </c>
      <c r="E274" s="1">
        <v>1</v>
      </c>
      <c r="F274" s="1">
        <f t="shared" si="5"/>
        <v>56</v>
      </c>
    </row>
    <row r="275" spans="2:6" x14ac:dyDescent="0.15">
      <c r="B275" s="1">
        <v>2</v>
      </c>
      <c r="C275" s="1">
        <v>71</v>
      </c>
      <c r="D275" s="1">
        <v>560</v>
      </c>
      <c r="E275" s="1">
        <v>1</v>
      </c>
      <c r="F275" s="1">
        <f t="shared" si="5"/>
        <v>56</v>
      </c>
    </row>
    <row r="276" spans="2:6" x14ac:dyDescent="0.15">
      <c r="B276" s="1">
        <v>2</v>
      </c>
      <c r="C276" s="1">
        <v>72</v>
      </c>
      <c r="D276" s="1">
        <v>560</v>
      </c>
      <c r="E276" s="1">
        <v>1</v>
      </c>
      <c r="F276" s="1">
        <f t="shared" si="5"/>
        <v>56</v>
      </c>
    </row>
    <row r="277" spans="2:6" x14ac:dyDescent="0.15">
      <c r="B277" s="1">
        <v>2</v>
      </c>
      <c r="C277" s="1">
        <v>73</v>
      </c>
      <c r="D277" s="1">
        <v>560</v>
      </c>
      <c r="E277" s="1">
        <v>1</v>
      </c>
      <c r="F277" s="1">
        <f t="shared" si="5"/>
        <v>56</v>
      </c>
    </row>
    <row r="278" spans="2:6" x14ac:dyDescent="0.15">
      <c r="B278" s="1">
        <v>2</v>
      </c>
      <c r="C278" s="1">
        <v>74</v>
      </c>
      <c r="D278" s="1">
        <v>560</v>
      </c>
      <c r="E278" s="1">
        <v>1</v>
      </c>
      <c r="F278" s="1">
        <f t="shared" si="5"/>
        <v>56</v>
      </c>
    </row>
    <row r="279" spans="2:6" x14ac:dyDescent="0.15">
      <c r="B279" s="1">
        <v>2</v>
      </c>
      <c r="C279" s="1">
        <v>75</v>
      </c>
      <c r="D279" s="1">
        <v>560</v>
      </c>
      <c r="E279" s="1">
        <v>1</v>
      </c>
      <c r="F279" s="1">
        <f t="shared" si="5"/>
        <v>56</v>
      </c>
    </row>
    <row r="280" spans="2:6" x14ac:dyDescent="0.15">
      <c r="B280" s="1">
        <v>2</v>
      </c>
      <c r="C280" s="1">
        <v>76</v>
      </c>
      <c r="D280" s="1">
        <v>560</v>
      </c>
      <c r="E280" s="1">
        <v>1</v>
      </c>
      <c r="F280" s="1">
        <f t="shared" si="5"/>
        <v>56</v>
      </c>
    </row>
    <row r="281" spans="2:6" x14ac:dyDescent="0.15">
      <c r="B281" s="1">
        <v>2</v>
      </c>
      <c r="C281" s="1">
        <v>77</v>
      </c>
      <c r="D281" s="1">
        <v>560</v>
      </c>
      <c r="E281" s="1">
        <v>1</v>
      </c>
      <c r="F281" s="1">
        <f t="shared" si="5"/>
        <v>56</v>
      </c>
    </row>
    <row r="282" spans="2:6" x14ac:dyDescent="0.15">
      <c r="B282" s="1">
        <v>2</v>
      </c>
      <c r="C282" s="1">
        <v>78</v>
      </c>
      <c r="D282" s="1">
        <v>560</v>
      </c>
      <c r="E282" s="1">
        <v>1</v>
      </c>
      <c r="F282" s="1">
        <f t="shared" si="5"/>
        <v>56</v>
      </c>
    </row>
    <row r="283" spans="2:6" x14ac:dyDescent="0.15">
      <c r="B283" s="1">
        <v>2</v>
      </c>
      <c r="C283" s="1">
        <v>79</v>
      </c>
      <c r="D283" s="1">
        <v>560</v>
      </c>
      <c r="E283" s="1">
        <v>1</v>
      </c>
      <c r="F283" s="1">
        <f t="shared" si="5"/>
        <v>56</v>
      </c>
    </row>
    <row r="284" spans="2:6" x14ac:dyDescent="0.15">
      <c r="B284" s="1">
        <v>2</v>
      </c>
      <c r="C284" s="1">
        <v>80</v>
      </c>
      <c r="D284" s="1">
        <v>560</v>
      </c>
      <c r="E284" s="1">
        <v>1</v>
      </c>
      <c r="F284" s="1">
        <f t="shared" si="5"/>
        <v>56</v>
      </c>
    </row>
    <row r="285" spans="2:6" x14ac:dyDescent="0.15">
      <c r="B285" s="1">
        <v>2</v>
      </c>
      <c r="C285" s="1">
        <v>81</v>
      </c>
      <c r="D285" s="1">
        <v>680</v>
      </c>
      <c r="E285" s="1">
        <v>1</v>
      </c>
      <c r="F285" s="1">
        <f t="shared" si="5"/>
        <v>68</v>
      </c>
    </row>
    <row r="286" spans="2:6" x14ac:dyDescent="0.15">
      <c r="B286" s="1">
        <v>2</v>
      </c>
      <c r="C286" s="1">
        <v>82</v>
      </c>
      <c r="D286" s="1">
        <v>680</v>
      </c>
      <c r="E286" s="1">
        <v>1</v>
      </c>
      <c r="F286" s="1">
        <f t="shared" si="5"/>
        <v>68</v>
      </c>
    </row>
    <row r="287" spans="2:6" x14ac:dyDescent="0.15">
      <c r="B287" s="1">
        <v>2</v>
      </c>
      <c r="C287" s="1">
        <v>83</v>
      </c>
      <c r="D287" s="1">
        <v>680</v>
      </c>
      <c r="E287" s="1">
        <v>1</v>
      </c>
      <c r="F287" s="1">
        <f t="shared" si="5"/>
        <v>68</v>
      </c>
    </row>
    <row r="288" spans="2:6" x14ac:dyDescent="0.15">
      <c r="B288" s="1">
        <v>2</v>
      </c>
      <c r="C288" s="1">
        <v>84</v>
      </c>
      <c r="D288" s="1">
        <v>680</v>
      </c>
      <c r="E288" s="1">
        <v>1</v>
      </c>
      <c r="F288" s="1">
        <f t="shared" si="5"/>
        <v>68</v>
      </c>
    </row>
    <row r="289" spans="2:6" x14ac:dyDescent="0.15">
      <c r="B289" s="1">
        <v>2</v>
      </c>
      <c r="C289" s="1">
        <v>85</v>
      </c>
      <c r="D289" s="1">
        <v>680</v>
      </c>
      <c r="E289" s="1">
        <v>1</v>
      </c>
      <c r="F289" s="1">
        <f t="shared" si="5"/>
        <v>68</v>
      </c>
    </row>
    <row r="290" spans="2:6" x14ac:dyDescent="0.15">
      <c r="B290" s="1">
        <v>2</v>
      </c>
      <c r="C290" s="1">
        <v>86</v>
      </c>
      <c r="D290" s="1">
        <v>680</v>
      </c>
      <c r="E290" s="1">
        <v>1</v>
      </c>
      <c r="F290" s="1">
        <f t="shared" si="5"/>
        <v>68</v>
      </c>
    </row>
    <row r="291" spans="2:6" x14ac:dyDescent="0.15">
      <c r="B291" s="1">
        <v>2</v>
      </c>
      <c r="C291" s="1">
        <v>87</v>
      </c>
      <c r="D291" s="1">
        <v>680</v>
      </c>
      <c r="E291" s="1">
        <v>1</v>
      </c>
      <c r="F291" s="1">
        <f t="shared" si="5"/>
        <v>68</v>
      </c>
    </row>
    <row r="292" spans="2:6" x14ac:dyDescent="0.15">
      <c r="B292" s="1">
        <v>2</v>
      </c>
      <c r="C292" s="1">
        <v>88</v>
      </c>
      <c r="D292" s="1">
        <v>680</v>
      </c>
      <c r="E292" s="1">
        <v>1</v>
      </c>
      <c r="F292" s="1">
        <f t="shared" si="5"/>
        <v>68</v>
      </c>
    </row>
    <row r="293" spans="2:6" x14ac:dyDescent="0.15">
      <c r="B293" s="1">
        <v>2</v>
      </c>
      <c r="C293" s="1">
        <v>89</v>
      </c>
      <c r="D293" s="1">
        <v>680</v>
      </c>
      <c r="E293" s="1">
        <v>1</v>
      </c>
      <c r="F293" s="1">
        <f t="shared" si="5"/>
        <v>68</v>
      </c>
    </row>
    <row r="294" spans="2:6" x14ac:dyDescent="0.15">
      <c r="B294" s="1">
        <v>2</v>
      </c>
      <c r="C294" s="1">
        <v>90</v>
      </c>
      <c r="D294" s="1">
        <v>680</v>
      </c>
      <c r="E294" s="1">
        <v>1</v>
      </c>
      <c r="F294" s="1">
        <f t="shared" si="5"/>
        <v>68</v>
      </c>
    </row>
    <row r="295" spans="2:6" x14ac:dyDescent="0.15">
      <c r="B295" s="1">
        <v>2</v>
      </c>
      <c r="C295" s="1">
        <v>91</v>
      </c>
      <c r="D295" s="1">
        <v>800</v>
      </c>
      <c r="E295" s="1">
        <v>1</v>
      </c>
      <c r="F295" s="1">
        <f t="shared" si="5"/>
        <v>80</v>
      </c>
    </row>
    <row r="296" spans="2:6" x14ac:dyDescent="0.15">
      <c r="B296" s="1">
        <v>2</v>
      </c>
      <c r="C296" s="1">
        <v>92</v>
      </c>
      <c r="D296" s="1">
        <v>800</v>
      </c>
      <c r="E296" s="1">
        <v>1</v>
      </c>
      <c r="F296" s="1">
        <f t="shared" si="5"/>
        <v>80</v>
      </c>
    </row>
    <row r="297" spans="2:6" x14ac:dyDescent="0.15">
      <c r="B297" s="1">
        <v>2</v>
      </c>
      <c r="C297" s="1">
        <v>93</v>
      </c>
      <c r="D297" s="1">
        <v>800</v>
      </c>
      <c r="E297" s="1">
        <v>1</v>
      </c>
      <c r="F297" s="1">
        <f t="shared" si="5"/>
        <v>80</v>
      </c>
    </row>
    <row r="298" spans="2:6" x14ac:dyDescent="0.15">
      <c r="B298" s="1">
        <v>2</v>
      </c>
      <c r="C298" s="1">
        <v>94</v>
      </c>
      <c r="D298" s="1">
        <v>800</v>
      </c>
      <c r="E298" s="1">
        <v>1</v>
      </c>
      <c r="F298" s="1">
        <f t="shared" si="5"/>
        <v>80</v>
      </c>
    </row>
    <row r="299" spans="2:6" x14ac:dyDescent="0.15">
      <c r="B299" s="1">
        <v>2</v>
      </c>
      <c r="C299" s="1">
        <v>95</v>
      </c>
      <c r="D299" s="1">
        <v>800</v>
      </c>
      <c r="E299" s="1">
        <v>1</v>
      </c>
      <c r="F299" s="1">
        <f t="shared" si="5"/>
        <v>80</v>
      </c>
    </row>
    <row r="300" spans="2:6" x14ac:dyDescent="0.15">
      <c r="B300" s="1">
        <v>2</v>
      </c>
      <c r="C300" s="1">
        <v>96</v>
      </c>
      <c r="D300" s="1">
        <v>800</v>
      </c>
      <c r="E300" s="1">
        <v>1</v>
      </c>
      <c r="F300" s="1">
        <f t="shared" si="5"/>
        <v>80</v>
      </c>
    </row>
    <row r="301" spans="2:6" x14ac:dyDescent="0.15">
      <c r="B301" s="1">
        <v>2</v>
      </c>
      <c r="C301" s="1">
        <v>97</v>
      </c>
      <c r="D301" s="1">
        <v>800</v>
      </c>
      <c r="E301" s="1">
        <v>1</v>
      </c>
      <c r="F301" s="1">
        <f t="shared" si="5"/>
        <v>80</v>
      </c>
    </row>
    <row r="302" spans="2:6" x14ac:dyDescent="0.15">
      <c r="B302" s="1">
        <v>2</v>
      </c>
      <c r="C302" s="1">
        <v>98</v>
      </c>
      <c r="D302" s="1">
        <v>800</v>
      </c>
      <c r="E302" s="1">
        <v>1</v>
      </c>
      <c r="F302" s="1">
        <f t="shared" si="5"/>
        <v>80</v>
      </c>
    </row>
    <row r="303" spans="2:6" x14ac:dyDescent="0.15">
      <c r="B303" s="1">
        <v>2</v>
      </c>
      <c r="C303" s="1">
        <v>99</v>
      </c>
      <c r="D303" s="1">
        <v>800</v>
      </c>
      <c r="E303" s="1">
        <v>1</v>
      </c>
      <c r="F303" s="1">
        <f t="shared" si="5"/>
        <v>80</v>
      </c>
    </row>
    <row r="304" spans="2:6" x14ac:dyDescent="0.15">
      <c r="B304" s="1">
        <v>2</v>
      </c>
      <c r="C304" s="1">
        <v>100</v>
      </c>
      <c r="D304" s="1">
        <v>0</v>
      </c>
      <c r="E304" s="1">
        <v>1</v>
      </c>
      <c r="F304" s="1">
        <f t="shared" si="5"/>
        <v>0</v>
      </c>
    </row>
    <row r="305" spans="2:6" x14ac:dyDescent="0.15">
      <c r="B305" s="1">
        <v>3</v>
      </c>
      <c r="C305" s="1">
        <v>0</v>
      </c>
      <c r="D305" s="1">
        <v>200</v>
      </c>
      <c r="E305" s="1">
        <v>1</v>
      </c>
      <c r="F305" s="1">
        <f t="shared" si="5"/>
        <v>20</v>
      </c>
    </row>
    <row r="306" spans="2:6" x14ac:dyDescent="0.15">
      <c r="B306" s="1">
        <v>3</v>
      </c>
      <c r="C306" s="1">
        <v>1</v>
      </c>
      <c r="D306" s="1">
        <v>200</v>
      </c>
      <c r="E306" s="1">
        <v>1</v>
      </c>
      <c r="F306" s="1">
        <f t="shared" si="5"/>
        <v>20</v>
      </c>
    </row>
    <row r="307" spans="2:6" x14ac:dyDescent="0.15">
      <c r="B307" s="1">
        <v>3</v>
      </c>
      <c r="C307" s="1">
        <v>2</v>
      </c>
      <c r="D307" s="1">
        <v>200</v>
      </c>
      <c r="E307" s="1">
        <v>1</v>
      </c>
      <c r="F307" s="1">
        <f t="shared" si="5"/>
        <v>20</v>
      </c>
    </row>
    <row r="308" spans="2:6" x14ac:dyDescent="0.15">
      <c r="B308" s="1">
        <v>3</v>
      </c>
      <c r="C308" s="1">
        <v>3</v>
      </c>
      <c r="D308" s="1">
        <v>200</v>
      </c>
      <c r="E308" s="1">
        <v>1</v>
      </c>
      <c r="F308" s="1">
        <f t="shared" si="5"/>
        <v>20</v>
      </c>
    </row>
    <row r="309" spans="2:6" x14ac:dyDescent="0.15">
      <c r="B309" s="1">
        <v>3</v>
      </c>
      <c r="C309" s="1">
        <v>4</v>
      </c>
      <c r="D309" s="1">
        <v>200</v>
      </c>
      <c r="E309" s="1">
        <v>1</v>
      </c>
      <c r="F309" s="1">
        <f t="shared" si="5"/>
        <v>20</v>
      </c>
    </row>
    <row r="310" spans="2:6" x14ac:dyDescent="0.15">
      <c r="B310" s="1">
        <v>3</v>
      </c>
      <c r="C310" s="1">
        <v>5</v>
      </c>
      <c r="D310" s="1">
        <v>200</v>
      </c>
      <c r="E310" s="1">
        <v>1</v>
      </c>
      <c r="F310" s="1">
        <f t="shared" si="5"/>
        <v>20</v>
      </c>
    </row>
    <row r="311" spans="2:6" x14ac:dyDescent="0.15">
      <c r="B311" s="1">
        <v>3</v>
      </c>
      <c r="C311" s="1">
        <v>6</v>
      </c>
      <c r="D311" s="1">
        <v>200</v>
      </c>
      <c r="E311" s="1">
        <v>1</v>
      </c>
      <c r="F311" s="1">
        <f t="shared" si="5"/>
        <v>20</v>
      </c>
    </row>
    <row r="312" spans="2:6" x14ac:dyDescent="0.15">
      <c r="B312" s="1">
        <v>3</v>
      </c>
      <c r="C312" s="1">
        <v>7</v>
      </c>
      <c r="D312" s="1">
        <v>200</v>
      </c>
      <c r="E312" s="1">
        <v>1</v>
      </c>
      <c r="F312" s="1">
        <f t="shared" si="5"/>
        <v>20</v>
      </c>
    </row>
    <row r="313" spans="2:6" x14ac:dyDescent="0.15">
      <c r="B313" s="1">
        <v>3</v>
      </c>
      <c r="C313" s="1">
        <v>8</v>
      </c>
      <c r="D313" s="1">
        <v>200</v>
      </c>
      <c r="E313" s="1">
        <v>1</v>
      </c>
      <c r="F313" s="1">
        <f t="shared" si="5"/>
        <v>20</v>
      </c>
    </row>
    <row r="314" spans="2:6" x14ac:dyDescent="0.15">
      <c r="B314" s="1">
        <v>3</v>
      </c>
      <c r="C314" s="1">
        <v>9</v>
      </c>
      <c r="D314" s="1">
        <v>200</v>
      </c>
      <c r="E314" s="1">
        <v>1</v>
      </c>
      <c r="F314" s="1">
        <f t="shared" si="5"/>
        <v>20</v>
      </c>
    </row>
    <row r="315" spans="2:6" x14ac:dyDescent="0.15">
      <c r="B315" s="1">
        <v>3</v>
      </c>
      <c r="C315" s="1">
        <v>10</v>
      </c>
      <c r="D315" s="1">
        <v>200</v>
      </c>
      <c r="E315" s="1">
        <v>1</v>
      </c>
      <c r="F315" s="1">
        <f t="shared" si="5"/>
        <v>20</v>
      </c>
    </row>
    <row r="316" spans="2:6" x14ac:dyDescent="0.15">
      <c r="B316" s="1">
        <v>3</v>
      </c>
      <c r="C316" s="1">
        <v>11</v>
      </c>
      <c r="D316" s="1">
        <v>200</v>
      </c>
      <c r="E316" s="1">
        <v>1</v>
      </c>
      <c r="F316" s="1">
        <f t="shared" si="5"/>
        <v>20</v>
      </c>
    </row>
    <row r="317" spans="2:6" x14ac:dyDescent="0.15">
      <c r="B317" s="1">
        <v>3</v>
      </c>
      <c r="C317" s="1">
        <v>12</v>
      </c>
      <c r="D317" s="1">
        <v>200</v>
      </c>
      <c r="E317" s="1">
        <v>1</v>
      </c>
      <c r="F317" s="1">
        <f t="shared" si="5"/>
        <v>20</v>
      </c>
    </row>
    <row r="318" spans="2:6" x14ac:dyDescent="0.15">
      <c r="B318" s="1">
        <v>3</v>
      </c>
      <c r="C318" s="1">
        <v>13</v>
      </c>
      <c r="D318" s="1">
        <v>200</v>
      </c>
      <c r="E318" s="1">
        <v>1</v>
      </c>
      <c r="F318" s="1">
        <f t="shared" si="5"/>
        <v>20</v>
      </c>
    </row>
    <row r="319" spans="2:6" x14ac:dyDescent="0.15">
      <c r="B319" s="1">
        <v>3</v>
      </c>
      <c r="C319" s="1">
        <v>14</v>
      </c>
      <c r="D319" s="1">
        <v>200</v>
      </c>
      <c r="E319" s="1">
        <v>1</v>
      </c>
      <c r="F319" s="1">
        <f t="shared" si="5"/>
        <v>20</v>
      </c>
    </row>
    <row r="320" spans="2:6" x14ac:dyDescent="0.15">
      <c r="B320" s="1">
        <v>3</v>
      </c>
      <c r="C320" s="1">
        <v>15</v>
      </c>
      <c r="D320" s="1">
        <v>200</v>
      </c>
      <c r="E320" s="1">
        <v>1</v>
      </c>
      <c r="F320" s="1">
        <f t="shared" si="5"/>
        <v>20</v>
      </c>
    </row>
    <row r="321" spans="2:6" x14ac:dyDescent="0.15">
      <c r="B321" s="1">
        <v>3</v>
      </c>
      <c r="C321" s="1">
        <v>16</v>
      </c>
      <c r="D321" s="1">
        <v>200</v>
      </c>
      <c r="E321" s="1">
        <v>1</v>
      </c>
      <c r="F321" s="1">
        <f t="shared" si="5"/>
        <v>20</v>
      </c>
    </row>
    <row r="322" spans="2:6" x14ac:dyDescent="0.15">
      <c r="B322" s="1">
        <v>3</v>
      </c>
      <c r="C322" s="1">
        <v>17</v>
      </c>
      <c r="D322" s="1">
        <v>200</v>
      </c>
      <c r="E322" s="1">
        <v>1</v>
      </c>
      <c r="F322" s="1">
        <f t="shared" ref="F322:F385" si="6">D322/$S$4</f>
        <v>20</v>
      </c>
    </row>
    <row r="323" spans="2:6" x14ac:dyDescent="0.15">
      <c r="B323" s="1">
        <v>3</v>
      </c>
      <c r="C323" s="1">
        <v>18</v>
      </c>
      <c r="D323" s="1">
        <v>200</v>
      </c>
      <c r="E323" s="1">
        <v>1</v>
      </c>
      <c r="F323" s="1">
        <f t="shared" si="6"/>
        <v>20</v>
      </c>
    </row>
    <row r="324" spans="2:6" x14ac:dyDescent="0.15">
      <c r="B324" s="1">
        <v>3</v>
      </c>
      <c r="C324" s="1">
        <v>19</v>
      </c>
      <c r="D324" s="1">
        <v>200</v>
      </c>
      <c r="E324" s="1">
        <v>1</v>
      </c>
      <c r="F324" s="1">
        <f t="shared" si="6"/>
        <v>20</v>
      </c>
    </row>
    <row r="325" spans="2:6" x14ac:dyDescent="0.15">
      <c r="B325" s="1">
        <v>3</v>
      </c>
      <c r="C325" s="1">
        <v>20</v>
      </c>
      <c r="D325" s="1">
        <v>200</v>
      </c>
      <c r="E325" s="1">
        <v>1</v>
      </c>
      <c r="F325" s="1">
        <f t="shared" si="6"/>
        <v>20</v>
      </c>
    </row>
    <row r="326" spans="2:6" x14ac:dyDescent="0.15">
      <c r="B326" s="1">
        <v>3</v>
      </c>
      <c r="C326" s="1">
        <v>21</v>
      </c>
      <c r="D326" s="1">
        <v>320</v>
      </c>
      <c r="E326" s="1">
        <v>1</v>
      </c>
      <c r="F326" s="1">
        <f t="shared" si="6"/>
        <v>32</v>
      </c>
    </row>
    <row r="327" spans="2:6" x14ac:dyDescent="0.15">
      <c r="B327" s="1">
        <v>3</v>
      </c>
      <c r="C327" s="1">
        <v>22</v>
      </c>
      <c r="D327" s="1">
        <v>320</v>
      </c>
      <c r="E327" s="1">
        <v>1</v>
      </c>
      <c r="F327" s="1">
        <f t="shared" si="6"/>
        <v>32</v>
      </c>
    </row>
    <row r="328" spans="2:6" x14ac:dyDescent="0.15">
      <c r="B328" s="1">
        <v>3</v>
      </c>
      <c r="C328" s="1">
        <v>23</v>
      </c>
      <c r="D328" s="1">
        <v>320</v>
      </c>
      <c r="E328" s="1">
        <v>1</v>
      </c>
      <c r="F328" s="1">
        <f t="shared" si="6"/>
        <v>32</v>
      </c>
    </row>
    <row r="329" spans="2:6" x14ac:dyDescent="0.15">
      <c r="B329" s="1">
        <v>3</v>
      </c>
      <c r="C329" s="1">
        <v>24</v>
      </c>
      <c r="D329" s="1">
        <v>320</v>
      </c>
      <c r="E329" s="1">
        <v>1</v>
      </c>
      <c r="F329" s="1">
        <f t="shared" si="6"/>
        <v>32</v>
      </c>
    </row>
    <row r="330" spans="2:6" x14ac:dyDescent="0.15">
      <c r="B330" s="1">
        <v>3</v>
      </c>
      <c r="C330" s="1">
        <v>25</v>
      </c>
      <c r="D330" s="1">
        <v>320</v>
      </c>
      <c r="E330" s="1">
        <v>1</v>
      </c>
      <c r="F330" s="1">
        <f t="shared" si="6"/>
        <v>32</v>
      </c>
    </row>
    <row r="331" spans="2:6" x14ac:dyDescent="0.15">
      <c r="B331" s="1">
        <v>3</v>
      </c>
      <c r="C331" s="1">
        <v>26</v>
      </c>
      <c r="D331" s="1">
        <v>320</v>
      </c>
      <c r="E331" s="1">
        <v>1</v>
      </c>
      <c r="F331" s="1">
        <f t="shared" si="6"/>
        <v>32</v>
      </c>
    </row>
    <row r="332" spans="2:6" x14ac:dyDescent="0.15">
      <c r="B332" s="1">
        <v>3</v>
      </c>
      <c r="C332" s="1">
        <v>27</v>
      </c>
      <c r="D332" s="1">
        <v>320</v>
      </c>
      <c r="E332" s="1">
        <v>1</v>
      </c>
      <c r="F332" s="1">
        <f t="shared" si="6"/>
        <v>32</v>
      </c>
    </row>
    <row r="333" spans="2:6" x14ac:dyDescent="0.15">
      <c r="B333" s="1">
        <v>3</v>
      </c>
      <c r="C333" s="1">
        <v>28</v>
      </c>
      <c r="D333" s="1">
        <v>320</v>
      </c>
      <c r="E333" s="1">
        <v>1</v>
      </c>
      <c r="F333" s="1">
        <f t="shared" si="6"/>
        <v>32</v>
      </c>
    </row>
    <row r="334" spans="2:6" x14ac:dyDescent="0.15">
      <c r="B334" s="1">
        <v>3</v>
      </c>
      <c r="C334" s="1">
        <v>29</v>
      </c>
      <c r="D334" s="1">
        <v>320</v>
      </c>
      <c r="E334" s="1">
        <v>1</v>
      </c>
      <c r="F334" s="1">
        <f t="shared" si="6"/>
        <v>32</v>
      </c>
    </row>
    <row r="335" spans="2:6" x14ac:dyDescent="0.15">
      <c r="B335" s="1">
        <v>3</v>
      </c>
      <c r="C335" s="1">
        <v>30</v>
      </c>
      <c r="D335" s="1">
        <v>320</v>
      </c>
      <c r="E335" s="1">
        <v>1</v>
      </c>
      <c r="F335" s="1">
        <f t="shared" si="6"/>
        <v>32</v>
      </c>
    </row>
    <row r="336" spans="2:6" x14ac:dyDescent="0.15">
      <c r="B336" s="1">
        <v>3</v>
      </c>
      <c r="C336" s="1">
        <v>31</v>
      </c>
      <c r="D336" s="1">
        <v>320</v>
      </c>
      <c r="E336" s="1">
        <v>1</v>
      </c>
      <c r="F336" s="1">
        <f t="shared" si="6"/>
        <v>32</v>
      </c>
    </row>
    <row r="337" spans="2:6" x14ac:dyDescent="0.15">
      <c r="B337" s="1">
        <v>3</v>
      </c>
      <c r="C337" s="1">
        <v>32</v>
      </c>
      <c r="D337" s="1">
        <v>320</v>
      </c>
      <c r="E337" s="1">
        <v>1</v>
      </c>
      <c r="F337" s="1">
        <f t="shared" si="6"/>
        <v>32</v>
      </c>
    </row>
    <row r="338" spans="2:6" x14ac:dyDescent="0.15">
      <c r="B338" s="1">
        <v>3</v>
      </c>
      <c r="C338" s="1">
        <v>33</v>
      </c>
      <c r="D338" s="1">
        <v>320</v>
      </c>
      <c r="E338" s="1">
        <v>1</v>
      </c>
      <c r="F338" s="1">
        <f t="shared" si="6"/>
        <v>32</v>
      </c>
    </row>
    <row r="339" spans="2:6" x14ac:dyDescent="0.15">
      <c r="B339" s="1">
        <v>3</v>
      </c>
      <c r="C339" s="1">
        <v>34</v>
      </c>
      <c r="D339" s="1">
        <v>320</v>
      </c>
      <c r="E339" s="1">
        <v>1</v>
      </c>
      <c r="F339" s="1">
        <f t="shared" si="6"/>
        <v>32</v>
      </c>
    </row>
    <row r="340" spans="2:6" x14ac:dyDescent="0.15">
      <c r="B340" s="1">
        <v>3</v>
      </c>
      <c r="C340" s="1">
        <v>35</v>
      </c>
      <c r="D340" s="1">
        <v>320</v>
      </c>
      <c r="E340" s="1">
        <v>1</v>
      </c>
      <c r="F340" s="1">
        <f t="shared" si="6"/>
        <v>32</v>
      </c>
    </row>
    <row r="341" spans="2:6" x14ac:dyDescent="0.15">
      <c r="B341" s="1">
        <v>3</v>
      </c>
      <c r="C341" s="1">
        <v>36</v>
      </c>
      <c r="D341" s="1">
        <v>320</v>
      </c>
      <c r="E341" s="1">
        <v>1</v>
      </c>
      <c r="F341" s="1">
        <f t="shared" si="6"/>
        <v>32</v>
      </c>
    </row>
    <row r="342" spans="2:6" x14ac:dyDescent="0.15">
      <c r="B342" s="1">
        <v>3</v>
      </c>
      <c r="C342" s="1">
        <v>37</v>
      </c>
      <c r="D342" s="1">
        <v>320</v>
      </c>
      <c r="E342" s="1">
        <v>1</v>
      </c>
      <c r="F342" s="1">
        <f t="shared" si="6"/>
        <v>32</v>
      </c>
    </row>
    <row r="343" spans="2:6" x14ac:dyDescent="0.15">
      <c r="B343" s="1">
        <v>3</v>
      </c>
      <c r="C343" s="1">
        <v>38</v>
      </c>
      <c r="D343" s="1">
        <v>320</v>
      </c>
      <c r="E343" s="1">
        <v>1</v>
      </c>
      <c r="F343" s="1">
        <f t="shared" si="6"/>
        <v>32</v>
      </c>
    </row>
    <row r="344" spans="2:6" x14ac:dyDescent="0.15">
      <c r="B344" s="1">
        <v>3</v>
      </c>
      <c r="C344" s="1">
        <v>39</v>
      </c>
      <c r="D344" s="1">
        <v>320</v>
      </c>
      <c r="E344" s="1">
        <v>1</v>
      </c>
      <c r="F344" s="1">
        <f t="shared" si="6"/>
        <v>32</v>
      </c>
    </row>
    <row r="345" spans="2:6" x14ac:dyDescent="0.15">
      <c r="B345" s="1">
        <v>3</v>
      </c>
      <c r="C345" s="1">
        <v>40</v>
      </c>
      <c r="D345" s="1">
        <v>320</v>
      </c>
      <c r="E345" s="1">
        <v>1</v>
      </c>
      <c r="F345" s="1">
        <f t="shared" si="6"/>
        <v>32</v>
      </c>
    </row>
    <row r="346" spans="2:6" x14ac:dyDescent="0.15">
      <c r="B346" s="1">
        <v>3</v>
      </c>
      <c r="C346" s="1">
        <v>41</v>
      </c>
      <c r="D346" s="1">
        <v>440</v>
      </c>
      <c r="E346" s="1">
        <v>1</v>
      </c>
      <c r="F346" s="1">
        <f t="shared" si="6"/>
        <v>44</v>
      </c>
    </row>
    <row r="347" spans="2:6" x14ac:dyDescent="0.15">
      <c r="B347" s="1">
        <v>3</v>
      </c>
      <c r="C347" s="1">
        <v>42</v>
      </c>
      <c r="D347" s="1">
        <v>440</v>
      </c>
      <c r="E347" s="1">
        <v>1</v>
      </c>
      <c r="F347" s="1">
        <f t="shared" si="6"/>
        <v>44</v>
      </c>
    </row>
    <row r="348" spans="2:6" x14ac:dyDescent="0.15">
      <c r="B348" s="1">
        <v>3</v>
      </c>
      <c r="C348" s="1">
        <v>43</v>
      </c>
      <c r="D348" s="1">
        <v>440</v>
      </c>
      <c r="E348" s="1">
        <v>1</v>
      </c>
      <c r="F348" s="1">
        <f t="shared" si="6"/>
        <v>44</v>
      </c>
    </row>
    <row r="349" spans="2:6" x14ac:dyDescent="0.15">
      <c r="B349" s="1">
        <v>3</v>
      </c>
      <c r="C349" s="1">
        <v>44</v>
      </c>
      <c r="D349" s="1">
        <v>440</v>
      </c>
      <c r="E349" s="1">
        <v>1</v>
      </c>
      <c r="F349" s="1">
        <f t="shared" si="6"/>
        <v>44</v>
      </c>
    </row>
    <row r="350" spans="2:6" x14ac:dyDescent="0.15">
      <c r="B350" s="1">
        <v>3</v>
      </c>
      <c r="C350" s="1">
        <v>45</v>
      </c>
      <c r="D350" s="1">
        <v>440</v>
      </c>
      <c r="E350" s="1">
        <v>1</v>
      </c>
      <c r="F350" s="1">
        <f t="shared" si="6"/>
        <v>44</v>
      </c>
    </row>
    <row r="351" spans="2:6" x14ac:dyDescent="0.15">
      <c r="B351" s="1">
        <v>3</v>
      </c>
      <c r="C351" s="1">
        <v>46</v>
      </c>
      <c r="D351" s="1">
        <v>440</v>
      </c>
      <c r="E351" s="1">
        <v>1</v>
      </c>
      <c r="F351" s="1">
        <f t="shared" si="6"/>
        <v>44</v>
      </c>
    </row>
    <row r="352" spans="2:6" x14ac:dyDescent="0.15">
      <c r="B352" s="1">
        <v>3</v>
      </c>
      <c r="C352" s="1">
        <v>47</v>
      </c>
      <c r="D352" s="1">
        <v>440</v>
      </c>
      <c r="E352" s="1">
        <v>1</v>
      </c>
      <c r="F352" s="1">
        <f t="shared" si="6"/>
        <v>44</v>
      </c>
    </row>
    <row r="353" spans="2:6" x14ac:dyDescent="0.15">
      <c r="B353" s="1">
        <v>3</v>
      </c>
      <c r="C353" s="1">
        <v>48</v>
      </c>
      <c r="D353" s="1">
        <v>440</v>
      </c>
      <c r="E353" s="1">
        <v>1</v>
      </c>
      <c r="F353" s="1">
        <f t="shared" si="6"/>
        <v>44</v>
      </c>
    </row>
    <row r="354" spans="2:6" x14ac:dyDescent="0.15">
      <c r="B354" s="1">
        <v>3</v>
      </c>
      <c r="C354" s="1">
        <v>49</v>
      </c>
      <c r="D354" s="1">
        <v>440</v>
      </c>
      <c r="E354" s="1">
        <v>1</v>
      </c>
      <c r="F354" s="1">
        <f t="shared" si="6"/>
        <v>44</v>
      </c>
    </row>
    <row r="355" spans="2:6" x14ac:dyDescent="0.15">
      <c r="B355" s="1">
        <v>3</v>
      </c>
      <c r="C355" s="1">
        <v>50</v>
      </c>
      <c r="D355" s="1">
        <v>440</v>
      </c>
      <c r="E355" s="1">
        <v>1</v>
      </c>
      <c r="F355" s="1">
        <f t="shared" si="6"/>
        <v>44</v>
      </c>
    </row>
    <row r="356" spans="2:6" x14ac:dyDescent="0.15">
      <c r="B356" s="1">
        <v>3</v>
      </c>
      <c r="C356" s="1">
        <v>51</v>
      </c>
      <c r="D356" s="1">
        <v>440</v>
      </c>
      <c r="E356" s="1">
        <v>1</v>
      </c>
      <c r="F356" s="1">
        <f t="shared" si="6"/>
        <v>44</v>
      </c>
    </row>
    <row r="357" spans="2:6" x14ac:dyDescent="0.15">
      <c r="B357" s="1">
        <v>3</v>
      </c>
      <c r="C357" s="1">
        <v>52</v>
      </c>
      <c r="D357" s="1">
        <v>440</v>
      </c>
      <c r="E357" s="1">
        <v>1</v>
      </c>
      <c r="F357" s="1">
        <f t="shared" si="6"/>
        <v>44</v>
      </c>
    </row>
    <row r="358" spans="2:6" x14ac:dyDescent="0.15">
      <c r="B358" s="1">
        <v>3</v>
      </c>
      <c r="C358" s="1">
        <v>53</v>
      </c>
      <c r="D358" s="1">
        <v>440</v>
      </c>
      <c r="E358" s="1">
        <v>1</v>
      </c>
      <c r="F358" s="1">
        <f t="shared" si="6"/>
        <v>44</v>
      </c>
    </row>
    <row r="359" spans="2:6" x14ac:dyDescent="0.15">
      <c r="B359" s="1">
        <v>3</v>
      </c>
      <c r="C359" s="1">
        <v>54</v>
      </c>
      <c r="D359" s="1">
        <v>440</v>
      </c>
      <c r="E359" s="1">
        <v>1</v>
      </c>
      <c r="F359" s="1">
        <f t="shared" si="6"/>
        <v>44</v>
      </c>
    </row>
    <row r="360" spans="2:6" x14ac:dyDescent="0.15">
      <c r="B360" s="1">
        <v>3</v>
      </c>
      <c r="C360" s="1">
        <v>55</v>
      </c>
      <c r="D360" s="1">
        <v>440</v>
      </c>
      <c r="E360" s="1">
        <v>1</v>
      </c>
      <c r="F360" s="1">
        <f t="shared" si="6"/>
        <v>44</v>
      </c>
    </row>
    <row r="361" spans="2:6" x14ac:dyDescent="0.15">
      <c r="B361" s="1">
        <v>3</v>
      </c>
      <c r="C361" s="1">
        <v>56</v>
      </c>
      <c r="D361" s="1">
        <v>440</v>
      </c>
      <c r="E361" s="1">
        <v>1</v>
      </c>
      <c r="F361" s="1">
        <f t="shared" si="6"/>
        <v>44</v>
      </c>
    </row>
    <row r="362" spans="2:6" x14ac:dyDescent="0.15">
      <c r="B362" s="1">
        <v>3</v>
      </c>
      <c r="C362" s="1">
        <v>57</v>
      </c>
      <c r="D362" s="1">
        <v>440</v>
      </c>
      <c r="E362" s="1">
        <v>1</v>
      </c>
      <c r="F362" s="1">
        <f t="shared" si="6"/>
        <v>44</v>
      </c>
    </row>
    <row r="363" spans="2:6" x14ac:dyDescent="0.15">
      <c r="B363" s="1">
        <v>3</v>
      </c>
      <c r="C363" s="1">
        <v>58</v>
      </c>
      <c r="D363" s="1">
        <v>440</v>
      </c>
      <c r="E363" s="1">
        <v>1</v>
      </c>
      <c r="F363" s="1">
        <f t="shared" si="6"/>
        <v>44</v>
      </c>
    </row>
    <row r="364" spans="2:6" x14ac:dyDescent="0.15">
      <c r="B364" s="1">
        <v>3</v>
      </c>
      <c r="C364" s="1">
        <v>59</v>
      </c>
      <c r="D364" s="1">
        <v>440</v>
      </c>
      <c r="E364" s="1">
        <v>1</v>
      </c>
      <c r="F364" s="1">
        <f t="shared" si="6"/>
        <v>44</v>
      </c>
    </row>
    <row r="365" spans="2:6" x14ac:dyDescent="0.15">
      <c r="B365" s="1">
        <v>3</v>
      </c>
      <c r="C365" s="1">
        <v>60</v>
      </c>
      <c r="D365" s="1">
        <v>440</v>
      </c>
      <c r="E365" s="1">
        <v>1</v>
      </c>
      <c r="F365" s="1">
        <f t="shared" si="6"/>
        <v>44</v>
      </c>
    </row>
    <row r="366" spans="2:6" x14ac:dyDescent="0.15">
      <c r="B366" s="1">
        <v>3</v>
      </c>
      <c r="C366" s="1">
        <v>61</v>
      </c>
      <c r="D366" s="1">
        <v>560</v>
      </c>
      <c r="E366" s="1">
        <v>1</v>
      </c>
      <c r="F366" s="1">
        <f t="shared" si="6"/>
        <v>56</v>
      </c>
    </row>
    <row r="367" spans="2:6" x14ac:dyDescent="0.15">
      <c r="B367" s="1">
        <v>3</v>
      </c>
      <c r="C367" s="1">
        <v>62</v>
      </c>
      <c r="D367" s="1">
        <v>560</v>
      </c>
      <c r="E367" s="1">
        <v>1</v>
      </c>
      <c r="F367" s="1">
        <f t="shared" si="6"/>
        <v>56</v>
      </c>
    </row>
    <row r="368" spans="2:6" x14ac:dyDescent="0.15">
      <c r="B368" s="1">
        <v>3</v>
      </c>
      <c r="C368" s="1">
        <v>63</v>
      </c>
      <c r="D368" s="1">
        <v>560</v>
      </c>
      <c r="E368" s="1">
        <v>1</v>
      </c>
      <c r="F368" s="1">
        <f t="shared" si="6"/>
        <v>56</v>
      </c>
    </row>
    <row r="369" spans="2:6" x14ac:dyDescent="0.15">
      <c r="B369" s="1">
        <v>3</v>
      </c>
      <c r="C369" s="1">
        <v>64</v>
      </c>
      <c r="D369" s="1">
        <v>560</v>
      </c>
      <c r="E369" s="1">
        <v>1</v>
      </c>
      <c r="F369" s="1">
        <f t="shared" si="6"/>
        <v>56</v>
      </c>
    </row>
    <row r="370" spans="2:6" x14ac:dyDescent="0.15">
      <c r="B370" s="1">
        <v>3</v>
      </c>
      <c r="C370" s="1">
        <v>65</v>
      </c>
      <c r="D370" s="1">
        <v>560</v>
      </c>
      <c r="E370" s="1">
        <v>1</v>
      </c>
      <c r="F370" s="1">
        <f t="shared" si="6"/>
        <v>56</v>
      </c>
    </row>
    <row r="371" spans="2:6" x14ac:dyDescent="0.15">
      <c r="B371" s="1">
        <v>3</v>
      </c>
      <c r="C371" s="1">
        <v>66</v>
      </c>
      <c r="D371" s="1">
        <v>560</v>
      </c>
      <c r="E371" s="1">
        <v>1</v>
      </c>
      <c r="F371" s="1">
        <f t="shared" si="6"/>
        <v>56</v>
      </c>
    </row>
    <row r="372" spans="2:6" x14ac:dyDescent="0.15">
      <c r="B372" s="1">
        <v>3</v>
      </c>
      <c r="C372" s="1">
        <v>67</v>
      </c>
      <c r="D372" s="1">
        <v>560</v>
      </c>
      <c r="E372" s="1">
        <v>1</v>
      </c>
      <c r="F372" s="1">
        <f t="shared" si="6"/>
        <v>56</v>
      </c>
    </row>
    <row r="373" spans="2:6" x14ac:dyDescent="0.15">
      <c r="B373" s="1">
        <v>3</v>
      </c>
      <c r="C373" s="1">
        <v>68</v>
      </c>
      <c r="D373" s="1">
        <v>560</v>
      </c>
      <c r="E373" s="1">
        <v>1</v>
      </c>
      <c r="F373" s="1">
        <f t="shared" si="6"/>
        <v>56</v>
      </c>
    </row>
    <row r="374" spans="2:6" x14ac:dyDescent="0.15">
      <c r="B374" s="1">
        <v>3</v>
      </c>
      <c r="C374" s="1">
        <v>69</v>
      </c>
      <c r="D374" s="1">
        <v>560</v>
      </c>
      <c r="E374" s="1">
        <v>1</v>
      </c>
      <c r="F374" s="1">
        <f t="shared" si="6"/>
        <v>56</v>
      </c>
    </row>
    <row r="375" spans="2:6" x14ac:dyDescent="0.15">
      <c r="B375" s="1">
        <v>3</v>
      </c>
      <c r="C375" s="1">
        <v>70</v>
      </c>
      <c r="D375" s="1">
        <v>560</v>
      </c>
      <c r="E375" s="1">
        <v>1</v>
      </c>
      <c r="F375" s="1">
        <f t="shared" si="6"/>
        <v>56</v>
      </c>
    </row>
    <row r="376" spans="2:6" x14ac:dyDescent="0.15">
      <c r="B376" s="1">
        <v>3</v>
      </c>
      <c r="C376" s="1">
        <v>71</v>
      </c>
      <c r="D376" s="1">
        <v>560</v>
      </c>
      <c r="E376" s="1">
        <v>1</v>
      </c>
      <c r="F376" s="1">
        <f t="shared" si="6"/>
        <v>56</v>
      </c>
    </row>
    <row r="377" spans="2:6" x14ac:dyDescent="0.15">
      <c r="B377" s="1">
        <v>3</v>
      </c>
      <c r="C377" s="1">
        <v>72</v>
      </c>
      <c r="D377" s="1">
        <v>560</v>
      </c>
      <c r="E377" s="1">
        <v>1</v>
      </c>
      <c r="F377" s="1">
        <f t="shared" si="6"/>
        <v>56</v>
      </c>
    </row>
    <row r="378" spans="2:6" x14ac:dyDescent="0.15">
      <c r="B378" s="1">
        <v>3</v>
      </c>
      <c r="C378" s="1">
        <v>73</v>
      </c>
      <c r="D378" s="1">
        <v>560</v>
      </c>
      <c r="E378" s="1">
        <v>1</v>
      </c>
      <c r="F378" s="1">
        <f t="shared" si="6"/>
        <v>56</v>
      </c>
    </row>
    <row r="379" spans="2:6" x14ac:dyDescent="0.15">
      <c r="B379" s="1">
        <v>3</v>
      </c>
      <c r="C379" s="1">
        <v>74</v>
      </c>
      <c r="D379" s="1">
        <v>560</v>
      </c>
      <c r="E379" s="1">
        <v>1</v>
      </c>
      <c r="F379" s="1">
        <f t="shared" si="6"/>
        <v>56</v>
      </c>
    </row>
    <row r="380" spans="2:6" x14ac:dyDescent="0.15">
      <c r="B380" s="1">
        <v>3</v>
      </c>
      <c r="C380" s="1">
        <v>75</v>
      </c>
      <c r="D380" s="1">
        <v>560</v>
      </c>
      <c r="E380" s="1">
        <v>1</v>
      </c>
      <c r="F380" s="1">
        <f t="shared" si="6"/>
        <v>56</v>
      </c>
    </row>
    <row r="381" spans="2:6" x14ac:dyDescent="0.15">
      <c r="B381" s="1">
        <v>3</v>
      </c>
      <c r="C381" s="1">
        <v>76</v>
      </c>
      <c r="D381" s="1">
        <v>560</v>
      </c>
      <c r="E381" s="1">
        <v>1</v>
      </c>
      <c r="F381" s="1">
        <f t="shared" si="6"/>
        <v>56</v>
      </c>
    </row>
    <row r="382" spans="2:6" x14ac:dyDescent="0.15">
      <c r="B382" s="1">
        <v>3</v>
      </c>
      <c r="C382" s="1">
        <v>77</v>
      </c>
      <c r="D382" s="1">
        <v>560</v>
      </c>
      <c r="E382" s="1">
        <v>1</v>
      </c>
      <c r="F382" s="1">
        <f t="shared" si="6"/>
        <v>56</v>
      </c>
    </row>
    <row r="383" spans="2:6" x14ac:dyDescent="0.15">
      <c r="B383" s="1">
        <v>3</v>
      </c>
      <c r="C383" s="1">
        <v>78</v>
      </c>
      <c r="D383" s="1">
        <v>560</v>
      </c>
      <c r="E383" s="1">
        <v>1</v>
      </c>
      <c r="F383" s="1">
        <f t="shared" si="6"/>
        <v>56</v>
      </c>
    </row>
    <row r="384" spans="2:6" x14ac:dyDescent="0.15">
      <c r="B384" s="1">
        <v>3</v>
      </c>
      <c r="C384" s="1">
        <v>79</v>
      </c>
      <c r="D384" s="1">
        <v>560</v>
      </c>
      <c r="E384" s="1">
        <v>1</v>
      </c>
      <c r="F384" s="1">
        <f t="shared" si="6"/>
        <v>56</v>
      </c>
    </row>
    <row r="385" spans="2:6" x14ac:dyDescent="0.15">
      <c r="B385" s="1">
        <v>3</v>
      </c>
      <c r="C385" s="1">
        <v>80</v>
      </c>
      <c r="D385" s="1">
        <v>560</v>
      </c>
      <c r="E385" s="1">
        <v>1</v>
      </c>
      <c r="F385" s="1">
        <f t="shared" si="6"/>
        <v>56</v>
      </c>
    </row>
    <row r="386" spans="2:6" x14ac:dyDescent="0.15">
      <c r="B386" s="1">
        <v>3</v>
      </c>
      <c r="C386" s="1">
        <v>81</v>
      </c>
      <c r="D386" s="1">
        <v>680</v>
      </c>
      <c r="E386" s="1">
        <v>1</v>
      </c>
      <c r="F386" s="1">
        <f t="shared" ref="F386:F405" si="7">D386/$S$4</f>
        <v>68</v>
      </c>
    </row>
    <row r="387" spans="2:6" x14ac:dyDescent="0.15">
      <c r="B387" s="1">
        <v>3</v>
      </c>
      <c r="C387" s="1">
        <v>82</v>
      </c>
      <c r="D387" s="1">
        <v>680</v>
      </c>
      <c r="E387" s="1">
        <v>1</v>
      </c>
      <c r="F387" s="1">
        <f t="shared" si="7"/>
        <v>68</v>
      </c>
    </row>
    <row r="388" spans="2:6" x14ac:dyDescent="0.15">
      <c r="B388" s="1">
        <v>3</v>
      </c>
      <c r="C388" s="1">
        <v>83</v>
      </c>
      <c r="D388" s="1">
        <v>680</v>
      </c>
      <c r="E388" s="1">
        <v>1</v>
      </c>
      <c r="F388" s="1">
        <f t="shared" si="7"/>
        <v>68</v>
      </c>
    </row>
    <row r="389" spans="2:6" x14ac:dyDescent="0.15">
      <c r="B389" s="1">
        <v>3</v>
      </c>
      <c r="C389" s="1">
        <v>84</v>
      </c>
      <c r="D389" s="1">
        <v>680</v>
      </c>
      <c r="E389" s="1">
        <v>1</v>
      </c>
      <c r="F389" s="1">
        <f t="shared" si="7"/>
        <v>68</v>
      </c>
    </row>
    <row r="390" spans="2:6" x14ac:dyDescent="0.15">
      <c r="B390" s="1">
        <v>3</v>
      </c>
      <c r="C390" s="1">
        <v>85</v>
      </c>
      <c r="D390" s="1">
        <v>680</v>
      </c>
      <c r="E390" s="1">
        <v>1</v>
      </c>
      <c r="F390" s="1">
        <f t="shared" si="7"/>
        <v>68</v>
      </c>
    </row>
    <row r="391" spans="2:6" x14ac:dyDescent="0.15">
      <c r="B391" s="1">
        <v>3</v>
      </c>
      <c r="C391" s="1">
        <v>86</v>
      </c>
      <c r="D391" s="1">
        <v>680</v>
      </c>
      <c r="E391" s="1">
        <v>1</v>
      </c>
      <c r="F391" s="1">
        <f t="shared" si="7"/>
        <v>68</v>
      </c>
    </row>
    <row r="392" spans="2:6" x14ac:dyDescent="0.15">
      <c r="B392" s="1">
        <v>3</v>
      </c>
      <c r="C392" s="1">
        <v>87</v>
      </c>
      <c r="D392" s="1">
        <v>680</v>
      </c>
      <c r="E392" s="1">
        <v>1</v>
      </c>
      <c r="F392" s="1">
        <f t="shared" si="7"/>
        <v>68</v>
      </c>
    </row>
    <row r="393" spans="2:6" x14ac:dyDescent="0.15">
      <c r="B393" s="1">
        <v>3</v>
      </c>
      <c r="C393" s="1">
        <v>88</v>
      </c>
      <c r="D393" s="1">
        <v>680</v>
      </c>
      <c r="E393" s="1">
        <v>1</v>
      </c>
      <c r="F393" s="1">
        <f t="shared" si="7"/>
        <v>68</v>
      </c>
    </row>
    <row r="394" spans="2:6" x14ac:dyDescent="0.15">
      <c r="B394" s="1">
        <v>3</v>
      </c>
      <c r="C394" s="1">
        <v>89</v>
      </c>
      <c r="D394" s="1">
        <v>680</v>
      </c>
      <c r="E394" s="1">
        <v>1</v>
      </c>
      <c r="F394" s="1">
        <f t="shared" si="7"/>
        <v>68</v>
      </c>
    </row>
    <row r="395" spans="2:6" x14ac:dyDescent="0.15">
      <c r="B395" s="1">
        <v>3</v>
      </c>
      <c r="C395" s="1">
        <v>90</v>
      </c>
      <c r="D395" s="1">
        <v>680</v>
      </c>
      <c r="E395" s="1">
        <v>1</v>
      </c>
      <c r="F395" s="1">
        <f t="shared" si="7"/>
        <v>68</v>
      </c>
    </row>
    <row r="396" spans="2:6" x14ac:dyDescent="0.15">
      <c r="B396" s="1">
        <v>3</v>
      </c>
      <c r="C396" s="1">
        <v>91</v>
      </c>
      <c r="D396" s="1">
        <v>800</v>
      </c>
      <c r="E396" s="1">
        <v>1</v>
      </c>
      <c r="F396" s="1">
        <f t="shared" si="7"/>
        <v>80</v>
      </c>
    </row>
    <row r="397" spans="2:6" x14ac:dyDescent="0.15">
      <c r="B397" s="1">
        <v>3</v>
      </c>
      <c r="C397" s="1">
        <v>92</v>
      </c>
      <c r="D397" s="1">
        <v>800</v>
      </c>
      <c r="E397" s="1">
        <v>1</v>
      </c>
      <c r="F397" s="1">
        <f t="shared" si="7"/>
        <v>80</v>
      </c>
    </row>
    <row r="398" spans="2:6" x14ac:dyDescent="0.15">
      <c r="B398" s="1">
        <v>3</v>
      </c>
      <c r="C398" s="1">
        <v>93</v>
      </c>
      <c r="D398" s="1">
        <v>800</v>
      </c>
      <c r="E398" s="1">
        <v>1</v>
      </c>
      <c r="F398" s="1">
        <f t="shared" si="7"/>
        <v>80</v>
      </c>
    </row>
    <row r="399" spans="2:6" x14ac:dyDescent="0.15">
      <c r="B399" s="1">
        <v>3</v>
      </c>
      <c r="C399" s="1">
        <v>94</v>
      </c>
      <c r="D399" s="1">
        <v>800</v>
      </c>
      <c r="E399" s="1">
        <v>1</v>
      </c>
      <c r="F399" s="1">
        <f t="shared" si="7"/>
        <v>80</v>
      </c>
    </row>
    <row r="400" spans="2:6" x14ac:dyDescent="0.15">
      <c r="B400" s="1">
        <v>3</v>
      </c>
      <c r="C400" s="1">
        <v>95</v>
      </c>
      <c r="D400" s="1">
        <v>800</v>
      </c>
      <c r="E400" s="1">
        <v>1</v>
      </c>
      <c r="F400" s="1">
        <f t="shared" si="7"/>
        <v>80</v>
      </c>
    </row>
    <row r="401" spans="2:6" x14ac:dyDescent="0.15">
      <c r="B401" s="1">
        <v>3</v>
      </c>
      <c r="C401" s="1">
        <v>96</v>
      </c>
      <c r="D401" s="1">
        <v>800</v>
      </c>
      <c r="E401" s="1">
        <v>1</v>
      </c>
      <c r="F401" s="1">
        <f t="shared" si="7"/>
        <v>80</v>
      </c>
    </row>
    <row r="402" spans="2:6" x14ac:dyDescent="0.15">
      <c r="B402" s="1">
        <v>3</v>
      </c>
      <c r="C402" s="1">
        <v>97</v>
      </c>
      <c r="D402" s="1">
        <v>800</v>
      </c>
      <c r="E402" s="1">
        <v>1</v>
      </c>
      <c r="F402" s="1">
        <f t="shared" si="7"/>
        <v>80</v>
      </c>
    </row>
    <row r="403" spans="2:6" x14ac:dyDescent="0.15">
      <c r="B403" s="1">
        <v>3</v>
      </c>
      <c r="C403" s="1">
        <v>98</v>
      </c>
      <c r="D403" s="1">
        <v>800</v>
      </c>
      <c r="E403" s="1">
        <v>1</v>
      </c>
      <c r="F403" s="1">
        <f t="shared" si="7"/>
        <v>80</v>
      </c>
    </row>
    <row r="404" spans="2:6" x14ac:dyDescent="0.15">
      <c r="B404" s="1">
        <v>3</v>
      </c>
      <c r="C404" s="1">
        <v>99</v>
      </c>
      <c r="D404" s="1">
        <v>800</v>
      </c>
      <c r="E404" s="1">
        <v>1</v>
      </c>
      <c r="F404" s="1">
        <f t="shared" si="7"/>
        <v>80</v>
      </c>
    </row>
    <row r="405" spans="2:6" x14ac:dyDescent="0.15">
      <c r="B405" s="1">
        <v>3</v>
      </c>
      <c r="C405" s="1">
        <v>100</v>
      </c>
      <c r="D405" s="1">
        <v>0</v>
      </c>
      <c r="E405" s="1">
        <v>1</v>
      </c>
      <c r="F405" s="1">
        <f t="shared" si="7"/>
        <v>0</v>
      </c>
    </row>
  </sheetData>
  <phoneticPr fontId="1" type="noConversion"/>
  <conditionalFormatting sqref="O12:O14">
    <cfRule type="duplicateValues" dxfId="12" priority="1"/>
    <cfRule type="duplicateValues" dxfId="11" priority="2"/>
    <cfRule type="duplicateValues" dxfId="10" priority="3"/>
    <cfRule type="duplicateValues" dxfId="9" priority="4"/>
    <cfRule type="duplicateValues" dxfId="8" priority="5"/>
    <cfRule type="duplicateValues" dxfId="7" priority="6"/>
    <cfRule type="duplicateValues" dxfId="6" priority="7"/>
    <cfRule type="duplicateValues" dxfId="5" priority="8"/>
    <cfRule type="duplicateValues" dxfId="4" priority="9"/>
    <cfRule type="duplicateValues" dxfId="3" priority="10"/>
    <cfRule type="duplicateValues" dxfId="2" priority="11"/>
    <cfRule type="duplicateValues" dxfId="1" priority="12"/>
    <cfRule type="duplicateValues" dxfId="0" priority="13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903"/>
  <sheetViews>
    <sheetView workbookViewId="0"/>
  </sheetViews>
  <sheetFormatPr defaultRowHeight="13.5" x14ac:dyDescent="0.15"/>
  <cols>
    <col min="1" max="1" width="9" style="1"/>
    <col min="2" max="2" width="13" style="1" bestFit="1" customWidth="1"/>
    <col min="3" max="8" width="9" style="1"/>
    <col min="9" max="9" width="13" style="1" bestFit="1" customWidth="1"/>
    <col min="10" max="15" width="9" style="1"/>
    <col min="16" max="16" width="11.125" style="1" bestFit="1" customWidth="1"/>
    <col min="17" max="17" width="13" style="1" bestFit="1" customWidth="1"/>
    <col min="18" max="21" width="9" style="1"/>
    <col min="22" max="22" width="11.125" style="1" bestFit="1" customWidth="1"/>
    <col min="23" max="16384" width="9" style="1"/>
  </cols>
  <sheetData>
    <row r="1" spans="1:18" x14ac:dyDescent="0.15">
      <c r="C1" s="71" t="s">
        <v>13471</v>
      </c>
      <c r="D1" s="71"/>
      <c r="E1" s="71"/>
      <c r="F1" s="71"/>
      <c r="G1" s="71"/>
    </row>
    <row r="2" spans="1:18" x14ac:dyDescent="0.15">
      <c r="A2" s="20" t="s">
        <v>13453</v>
      </c>
      <c r="B2" s="21" t="s">
        <v>13454</v>
      </c>
      <c r="C2" s="21" t="s">
        <v>13472</v>
      </c>
      <c r="D2" s="21" t="s">
        <v>14930</v>
      </c>
      <c r="E2" s="21" t="s">
        <v>13473</v>
      </c>
      <c r="F2" s="21" t="s">
        <v>13474</v>
      </c>
      <c r="G2" s="21" t="s">
        <v>13475</v>
      </c>
      <c r="I2" s="20" t="s">
        <v>13455</v>
      </c>
      <c r="J2" s="21" t="s">
        <v>13456</v>
      </c>
      <c r="K2" s="21" t="s">
        <v>13458</v>
      </c>
      <c r="M2" s="20" t="s">
        <v>13477</v>
      </c>
      <c r="N2" s="21" t="s">
        <v>0</v>
      </c>
      <c r="O2" s="21" t="s">
        <v>13478</v>
      </c>
      <c r="P2" s="21" t="s">
        <v>13479</v>
      </c>
      <c r="Q2" s="21" t="s">
        <v>14930</v>
      </c>
      <c r="R2" s="21" t="s">
        <v>13473</v>
      </c>
    </row>
    <row r="3" spans="1:18" x14ac:dyDescent="0.15">
      <c r="A3" s="1">
        <v>0</v>
      </c>
      <c r="B3" s="1">
        <v>15</v>
      </c>
      <c r="C3" s="1">
        <v>200003</v>
      </c>
      <c r="D3" s="14" t="str">
        <f>INDEX([2]物品基础表!$A:$A,MATCH(C3,[2]物品基础表!$B:$B,0))</f>
        <v>铸造晶石</v>
      </c>
      <c r="E3" s="1">
        <v>2</v>
      </c>
      <c r="F3" s="1">
        <v>100</v>
      </c>
      <c r="G3" s="1">
        <v>100000</v>
      </c>
      <c r="I3" s="1" t="s">
        <v>13457</v>
      </c>
      <c r="J3" s="1">
        <v>2</v>
      </c>
      <c r="K3" s="1">
        <v>10</v>
      </c>
      <c r="M3" s="1">
        <v>1</v>
      </c>
      <c r="N3" s="1">
        <v>1</v>
      </c>
      <c r="O3" s="1">
        <v>80</v>
      </c>
      <c r="P3" s="1">
        <v>200937</v>
      </c>
      <c r="Q3" s="14" t="str">
        <f>INDEX([2]物品基础表!$A:$A,MATCH(P3,[2]物品基础表!$B:$B,0))</f>
        <v>中级活跃礼包</v>
      </c>
      <c r="R3" s="1">
        <v>1</v>
      </c>
    </row>
    <row r="4" spans="1:18" x14ac:dyDescent="0.15">
      <c r="A4" s="1">
        <v>1</v>
      </c>
      <c r="B4" s="1">
        <v>15</v>
      </c>
      <c r="C4" s="1">
        <v>200003</v>
      </c>
      <c r="D4" s="14" t="str">
        <f>INDEX([2]物品基础表!$A:$A,MATCH(C4,[2]物品基础表!$B:$B,0))</f>
        <v>铸造晶石</v>
      </c>
      <c r="E4" s="1">
        <v>2</v>
      </c>
      <c r="F4" s="1">
        <v>100</v>
      </c>
      <c r="G4" s="1">
        <v>100000</v>
      </c>
      <c r="I4" s="1" t="s">
        <v>13459</v>
      </c>
      <c r="J4" s="1">
        <v>5</v>
      </c>
      <c r="K4" s="1">
        <v>5</v>
      </c>
      <c r="M4" s="1">
        <v>1</v>
      </c>
      <c r="N4" s="1">
        <v>2</v>
      </c>
      <c r="O4" s="1">
        <v>130</v>
      </c>
      <c r="P4" s="1">
        <v>200938</v>
      </c>
      <c r="Q4" s="14" t="str">
        <f>INDEX([2]物品基础表!$A:$A,MATCH(P4,[2]物品基础表!$B:$B,0))</f>
        <v>高级活跃礼包</v>
      </c>
      <c r="R4" s="1">
        <v>1</v>
      </c>
    </row>
    <row r="5" spans="1:18" x14ac:dyDescent="0.15">
      <c r="A5" s="1">
        <v>2</v>
      </c>
      <c r="B5" s="1">
        <v>20</v>
      </c>
      <c r="C5" s="1">
        <v>200003</v>
      </c>
      <c r="D5" s="14" t="str">
        <f>INDEX([2]物品基础表!$A:$A,MATCH(C5,[2]物品基础表!$B:$B,0))</f>
        <v>铸造晶石</v>
      </c>
      <c r="E5" s="1">
        <v>2</v>
      </c>
      <c r="F5" s="1">
        <v>100</v>
      </c>
      <c r="G5" s="1">
        <v>100000</v>
      </c>
      <c r="I5" s="1" t="s">
        <v>13460</v>
      </c>
      <c r="J5" s="1">
        <v>1</v>
      </c>
      <c r="K5" s="1">
        <v>10</v>
      </c>
      <c r="M5" s="1">
        <v>1</v>
      </c>
      <c r="N5" s="1">
        <v>3</v>
      </c>
      <c r="O5" s="1">
        <v>190</v>
      </c>
      <c r="P5" s="1">
        <v>200903</v>
      </c>
      <c r="Q5" s="14" t="str">
        <f>INDEX([2]物品基础表!$A:$A,MATCH(P5,[2]物品基础表!$B:$B,0))</f>
        <v>活跃度礼包</v>
      </c>
      <c r="R5" s="1">
        <v>1</v>
      </c>
    </row>
    <row r="6" spans="1:18" x14ac:dyDescent="0.15">
      <c r="A6" s="1">
        <v>3</v>
      </c>
      <c r="B6" s="1">
        <v>25</v>
      </c>
      <c r="C6" s="1">
        <v>200003</v>
      </c>
      <c r="D6" s="14" t="str">
        <f>INDEX([2]物品基础表!$A:$A,MATCH(C6,[2]物品基础表!$B:$B,0))</f>
        <v>铸造晶石</v>
      </c>
      <c r="E6" s="1">
        <v>2</v>
      </c>
      <c r="F6" s="1">
        <v>100</v>
      </c>
      <c r="G6" s="1">
        <v>100000</v>
      </c>
      <c r="I6" s="1" t="s">
        <v>13461</v>
      </c>
      <c r="J6" s="1">
        <v>16</v>
      </c>
      <c r="K6" s="1">
        <v>5</v>
      </c>
      <c r="M6" s="1">
        <v>7</v>
      </c>
      <c r="N6" s="1">
        <v>1</v>
      </c>
      <c r="O6" s="1">
        <v>80</v>
      </c>
      <c r="P6" s="1">
        <v>200937</v>
      </c>
      <c r="Q6" s="14" t="str">
        <f>INDEX([2]物品基础表!$A:$A,MATCH(P6,[2]物品基础表!$B:$B,0))</f>
        <v>中级活跃礼包</v>
      </c>
      <c r="R6" s="1">
        <v>1</v>
      </c>
    </row>
    <row r="7" spans="1:18" x14ac:dyDescent="0.15">
      <c r="A7" s="1">
        <v>4</v>
      </c>
      <c r="B7" s="1">
        <v>30</v>
      </c>
      <c r="C7" s="1">
        <v>200003</v>
      </c>
      <c r="D7" s="14" t="str">
        <f>INDEX([2]物品基础表!$A:$A,MATCH(C7,[2]物品基础表!$B:$B,0))</f>
        <v>铸造晶石</v>
      </c>
      <c r="E7" s="1">
        <v>2</v>
      </c>
      <c r="F7" s="1">
        <v>100</v>
      </c>
      <c r="G7" s="1">
        <v>100000</v>
      </c>
      <c r="I7" s="1" t="s">
        <v>13462</v>
      </c>
      <c r="J7" s="1">
        <v>5</v>
      </c>
      <c r="K7" s="1">
        <v>2</v>
      </c>
      <c r="M7" s="1">
        <v>7</v>
      </c>
      <c r="N7" s="1">
        <v>2</v>
      </c>
      <c r="O7" s="1">
        <v>130</v>
      </c>
      <c r="P7" s="1">
        <v>200938</v>
      </c>
      <c r="Q7" s="14" t="str">
        <f>INDEX([2]物品基础表!$A:$A,MATCH(P7,[2]物品基础表!$B:$B,0))</f>
        <v>高级活跃礼包</v>
      </c>
      <c r="R7" s="1">
        <v>1</v>
      </c>
    </row>
    <row r="8" spans="1:18" x14ac:dyDescent="0.15">
      <c r="A8" s="1">
        <v>5</v>
      </c>
      <c r="B8" s="1">
        <v>30</v>
      </c>
      <c r="C8" s="1">
        <v>200004</v>
      </c>
      <c r="D8" s="14" t="str">
        <f>INDEX([2]物品基础表!$A:$A,MATCH(C8,[2]物品基础表!$B:$B,0))</f>
        <v>经脉丹</v>
      </c>
      <c r="E8" s="1">
        <v>2</v>
      </c>
      <c r="F8" s="1">
        <v>100</v>
      </c>
      <c r="G8" s="1">
        <v>115000</v>
      </c>
      <c r="I8" s="1" t="s">
        <v>13463</v>
      </c>
      <c r="J8" s="1">
        <v>10</v>
      </c>
      <c r="K8" s="1">
        <v>2</v>
      </c>
      <c r="M8" s="1">
        <v>7</v>
      </c>
      <c r="N8" s="1">
        <v>3</v>
      </c>
      <c r="O8" s="1">
        <v>190</v>
      </c>
      <c r="P8" s="1">
        <v>200904</v>
      </c>
      <c r="Q8" s="14" t="str">
        <f>INDEX([2]物品基础表!$A:$A,MATCH(P8,[2]物品基础表!$B:$B,0))</f>
        <v>活跃度礼包</v>
      </c>
      <c r="R8" s="1">
        <v>1</v>
      </c>
    </row>
    <row r="9" spans="1:18" x14ac:dyDescent="0.15">
      <c r="A9" s="1">
        <v>6</v>
      </c>
      <c r="B9" s="1">
        <v>30</v>
      </c>
      <c r="C9" s="1">
        <v>200004</v>
      </c>
      <c r="D9" s="14" t="str">
        <f>INDEX([2]物品基础表!$A:$A,MATCH(C9,[2]物品基础表!$B:$B,0))</f>
        <v>经脉丹</v>
      </c>
      <c r="E9" s="1">
        <v>2</v>
      </c>
      <c r="F9" s="1">
        <v>100</v>
      </c>
      <c r="G9" s="1">
        <v>115000</v>
      </c>
      <c r="I9" s="1" t="s">
        <v>13464</v>
      </c>
      <c r="J9" s="1">
        <v>3</v>
      </c>
      <c r="K9" s="1">
        <v>2</v>
      </c>
    </row>
    <row r="10" spans="1:18" x14ac:dyDescent="0.15">
      <c r="A10" s="1">
        <v>7</v>
      </c>
      <c r="B10" s="1">
        <v>30</v>
      </c>
      <c r="C10" s="1">
        <v>200004</v>
      </c>
      <c r="D10" s="14" t="str">
        <f>INDEX([2]物品基础表!$A:$A,MATCH(C10,[2]物品基础表!$B:$B,0))</f>
        <v>经脉丹</v>
      </c>
      <c r="E10" s="1">
        <v>2</v>
      </c>
      <c r="F10" s="1">
        <v>100</v>
      </c>
      <c r="G10" s="1">
        <v>115000</v>
      </c>
      <c r="I10" s="1" t="s">
        <v>13465</v>
      </c>
      <c r="J10" s="1">
        <v>20</v>
      </c>
      <c r="K10" s="1">
        <v>2</v>
      </c>
    </row>
    <row r="11" spans="1:18" x14ac:dyDescent="0.15">
      <c r="A11" s="1">
        <v>8</v>
      </c>
      <c r="B11" s="1">
        <v>30</v>
      </c>
      <c r="C11" s="1">
        <v>200004</v>
      </c>
      <c r="D11" s="14" t="str">
        <f>INDEX([2]物品基础表!$A:$A,MATCH(C11,[2]物品基础表!$B:$B,0))</f>
        <v>经脉丹</v>
      </c>
      <c r="E11" s="1">
        <v>2</v>
      </c>
      <c r="F11" s="1">
        <v>100</v>
      </c>
      <c r="G11" s="1">
        <v>115000</v>
      </c>
      <c r="I11" s="1" t="s">
        <v>13466</v>
      </c>
      <c r="J11" s="1">
        <v>5</v>
      </c>
      <c r="K11" s="1">
        <v>2</v>
      </c>
    </row>
    <row r="12" spans="1:18" x14ac:dyDescent="0.15">
      <c r="A12" s="1">
        <v>9</v>
      </c>
      <c r="B12" s="1">
        <v>30</v>
      </c>
      <c r="C12" s="1">
        <v>200004</v>
      </c>
      <c r="D12" s="14" t="str">
        <f>INDEX([2]物品基础表!$A:$A,MATCH(C12,[2]物品基础表!$B:$B,0))</f>
        <v>经脉丹</v>
      </c>
      <c r="E12" s="1">
        <v>2</v>
      </c>
      <c r="F12" s="1">
        <v>100</v>
      </c>
      <c r="G12" s="1">
        <v>115000</v>
      </c>
      <c r="I12" s="1" t="s">
        <v>13467</v>
      </c>
      <c r="J12" s="1">
        <v>3</v>
      </c>
      <c r="K12" s="1">
        <v>10</v>
      </c>
      <c r="N12" s="1" t="s">
        <v>14932</v>
      </c>
      <c r="P12" s="1" t="s">
        <v>14934</v>
      </c>
      <c r="Q12" s="1" t="s">
        <v>14935</v>
      </c>
    </row>
    <row r="13" spans="1:18" x14ac:dyDescent="0.15">
      <c r="A13" s="1">
        <v>10</v>
      </c>
      <c r="B13" s="1">
        <v>30</v>
      </c>
      <c r="C13" s="1">
        <v>200005</v>
      </c>
      <c r="D13" s="14" t="str">
        <f>INDEX([2]物品基础表!$A:$A,MATCH(C13,[2]物品基础表!$B:$B,0))</f>
        <v>龙魂碎片</v>
      </c>
      <c r="E13" s="1">
        <v>2</v>
      </c>
      <c r="F13" s="1">
        <v>100</v>
      </c>
      <c r="G13" s="1">
        <v>130000</v>
      </c>
      <c r="N13" s="24" t="s">
        <v>13476</v>
      </c>
      <c r="O13" s="24" t="s">
        <v>14931</v>
      </c>
      <c r="P13" s="24" t="s">
        <v>14933</v>
      </c>
      <c r="Q13" s="24" t="s">
        <v>14933</v>
      </c>
    </row>
    <row r="14" spans="1:18" x14ac:dyDescent="0.15">
      <c r="A14" s="1">
        <v>11</v>
      </c>
      <c r="B14" s="1">
        <v>31</v>
      </c>
      <c r="C14" s="1">
        <v>200005</v>
      </c>
      <c r="D14" s="14" t="str">
        <f>INDEX([2]物品基础表!$A:$A,MATCH(C14,[2]物品基础表!$B:$B,0))</f>
        <v>龙魂碎片</v>
      </c>
      <c r="E14" s="1">
        <v>2</v>
      </c>
      <c r="F14" s="1">
        <v>100</v>
      </c>
      <c r="G14" s="1">
        <v>130000</v>
      </c>
      <c r="I14" s="1" t="s">
        <v>13468</v>
      </c>
      <c r="J14" s="1">
        <f>SUMPRODUCT(J3:J12,K3:K12)</f>
        <v>251</v>
      </c>
      <c r="N14" s="1">
        <v>600014</v>
      </c>
      <c r="O14" s="14" t="str">
        <f>INDEX([2]物品基础表!$A:$A,MATCH(N14,[2]物品基础表!$B:$B,0))</f>
        <v>10阶官印</v>
      </c>
      <c r="P14" s="1">
        <v>1</v>
      </c>
      <c r="Q14" s="1">
        <v>3</v>
      </c>
    </row>
    <row r="15" spans="1:18" x14ac:dyDescent="0.15">
      <c r="A15" s="1">
        <v>12</v>
      </c>
      <c r="B15" s="1">
        <v>31</v>
      </c>
      <c r="C15" s="1">
        <v>200005</v>
      </c>
      <c r="D15" s="14" t="str">
        <f>INDEX([2]物品基础表!$A:$A,MATCH(C15,[2]物品基础表!$B:$B,0))</f>
        <v>龙魂碎片</v>
      </c>
      <c r="E15" s="1">
        <v>2</v>
      </c>
      <c r="F15" s="1">
        <v>100</v>
      </c>
      <c r="G15" s="1">
        <v>130000</v>
      </c>
      <c r="I15" s="1" t="s">
        <v>13469</v>
      </c>
      <c r="J15" s="1">
        <f>SUM(B3:B903)</f>
        <v>78993</v>
      </c>
    </row>
    <row r="16" spans="1:18" x14ac:dyDescent="0.15">
      <c r="A16" s="1">
        <v>13</v>
      </c>
      <c r="B16" s="1">
        <v>31</v>
      </c>
      <c r="C16" s="1">
        <v>200005</v>
      </c>
      <c r="D16" s="14" t="str">
        <f>INDEX([2]物品基础表!$A:$A,MATCH(C16,[2]物品基础表!$B:$B,0))</f>
        <v>龙魂碎片</v>
      </c>
      <c r="E16" s="1">
        <v>2</v>
      </c>
      <c r="F16" s="1">
        <v>100</v>
      </c>
      <c r="G16" s="1">
        <v>130000</v>
      </c>
      <c r="I16" s="22" t="s">
        <v>13470</v>
      </c>
      <c r="J16" s="1">
        <f>_xlfn.CEILING.MATH(J15/J14,1)</f>
        <v>315</v>
      </c>
    </row>
    <row r="17" spans="1:12" x14ac:dyDescent="0.15">
      <c r="A17" s="1">
        <v>14</v>
      </c>
      <c r="B17" s="1">
        <v>31</v>
      </c>
      <c r="C17" s="1">
        <v>200005</v>
      </c>
      <c r="D17" s="14" t="str">
        <f>INDEX([2]物品基础表!$A:$A,MATCH(C17,[2]物品基础表!$B:$B,0))</f>
        <v>龙魂碎片</v>
      </c>
      <c r="E17" s="1">
        <v>2</v>
      </c>
      <c r="F17" s="1">
        <v>100</v>
      </c>
      <c r="G17" s="1">
        <v>130000</v>
      </c>
    </row>
    <row r="18" spans="1:12" x14ac:dyDescent="0.15">
      <c r="A18" s="1">
        <v>15</v>
      </c>
      <c r="B18" s="1">
        <v>32</v>
      </c>
      <c r="C18" s="1">
        <v>200001</v>
      </c>
      <c r="D18" s="14" t="str">
        <f>INDEX([2]物品基础表!$A:$A,MATCH(C18,[2]物品基础表!$B:$B,0))</f>
        <v>羽毛</v>
      </c>
      <c r="E18" s="1">
        <v>2</v>
      </c>
      <c r="F18" s="1">
        <v>100</v>
      </c>
      <c r="G18" s="1">
        <v>145000</v>
      </c>
      <c r="I18" s="20" t="s">
        <v>13453</v>
      </c>
      <c r="J18" s="21" t="s">
        <v>13476</v>
      </c>
      <c r="K18" s="21" t="s">
        <v>14931</v>
      </c>
      <c r="L18" s="21" t="s">
        <v>13473</v>
      </c>
    </row>
    <row r="19" spans="1:12" x14ac:dyDescent="0.15">
      <c r="A19" s="1">
        <v>16</v>
      </c>
      <c r="B19" s="1">
        <v>32</v>
      </c>
      <c r="C19" s="1">
        <v>200001</v>
      </c>
      <c r="D19" s="14" t="str">
        <f>INDEX([2]物品基础表!$A:$A,MATCH(C19,[2]物品基础表!$B:$B,0))</f>
        <v>羽毛</v>
      </c>
      <c r="E19" s="1">
        <v>2</v>
      </c>
      <c r="F19" s="1">
        <v>100</v>
      </c>
      <c r="G19" s="1">
        <v>145000</v>
      </c>
      <c r="I19" s="1">
        <v>7</v>
      </c>
      <c r="J19" s="1">
        <v>600005</v>
      </c>
      <c r="K19" s="14" t="str">
        <f>INDEX([2]物品基础表!$A:$A,MATCH(J19,[2]物品基础表!$B:$B,0))</f>
        <v>1阶官印</v>
      </c>
      <c r="L19" s="1">
        <v>1</v>
      </c>
    </row>
    <row r="20" spans="1:12" x14ac:dyDescent="0.15">
      <c r="A20" s="1">
        <v>17</v>
      </c>
      <c r="B20" s="1">
        <v>32</v>
      </c>
      <c r="C20" s="1">
        <v>200001</v>
      </c>
      <c r="D20" s="14" t="str">
        <f>INDEX([2]物品基础表!$A:$A,MATCH(C20,[2]物品基础表!$B:$B,0))</f>
        <v>羽毛</v>
      </c>
      <c r="E20" s="1">
        <v>2</v>
      </c>
      <c r="F20" s="1">
        <v>100</v>
      </c>
      <c r="G20" s="1">
        <v>145000</v>
      </c>
      <c r="I20" s="1">
        <v>11</v>
      </c>
      <c r="J20" s="1">
        <v>600006</v>
      </c>
      <c r="K20" s="14" t="str">
        <f>INDEX([2]物品基础表!$A:$A,MATCH(J20,[2]物品基础表!$B:$B,0))</f>
        <v>2阶官印</v>
      </c>
      <c r="L20" s="1">
        <v>1</v>
      </c>
    </row>
    <row r="21" spans="1:12" x14ac:dyDescent="0.15">
      <c r="A21" s="1">
        <v>18</v>
      </c>
      <c r="B21" s="1">
        <v>32</v>
      </c>
      <c r="C21" s="1">
        <v>200001</v>
      </c>
      <c r="D21" s="14" t="str">
        <f>INDEX([2]物品基础表!$A:$A,MATCH(C21,[2]物品基础表!$B:$B,0))</f>
        <v>羽毛</v>
      </c>
      <c r="E21" s="1">
        <v>2</v>
      </c>
      <c r="F21" s="1">
        <v>100</v>
      </c>
      <c r="G21" s="1">
        <v>145000</v>
      </c>
      <c r="I21" s="1">
        <v>18</v>
      </c>
      <c r="J21" s="1">
        <v>600006</v>
      </c>
      <c r="K21" s="14" t="str">
        <f>INDEX([2]物品基础表!$A:$A,MATCH(J21,[2]物品基础表!$B:$B,0))</f>
        <v>2阶官印</v>
      </c>
      <c r="L21" s="1">
        <v>1</v>
      </c>
    </row>
    <row r="22" spans="1:12" x14ac:dyDescent="0.15">
      <c r="A22" s="1">
        <v>19</v>
      </c>
      <c r="B22" s="1">
        <v>33</v>
      </c>
      <c r="C22" s="1">
        <v>200001</v>
      </c>
      <c r="D22" s="14" t="str">
        <f>INDEX([2]物品基础表!$A:$A,MATCH(C22,[2]物品基础表!$B:$B,0))</f>
        <v>羽毛</v>
      </c>
      <c r="E22" s="1">
        <v>2</v>
      </c>
      <c r="F22" s="1">
        <v>100</v>
      </c>
      <c r="G22" s="1">
        <v>145000</v>
      </c>
      <c r="I22" s="1">
        <v>21</v>
      </c>
      <c r="J22" s="1">
        <v>600007</v>
      </c>
      <c r="K22" s="14" t="str">
        <f>INDEX([2]物品基础表!$A:$A,MATCH(J22,[2]物品基础表!$B:$B,0))</f>
        <v>3阶官印</v>
      </c>
      <c r="L22" s="1">
        <v>1</v>
      </c>
    </row>
    <row r="23" spans="1:12" x14ac:dyDescent="0.15">
      <c r="A23" s="1">
        <v>20</v>
      </c>
      <c r="B23" s="1">
        <v>33</v>
      </c>
      <c r="C23" s="1">
        <v>200003</v>
      </c>
      <c r="D23" s="14" t="str">
        <f>INDEX([2]物品基础表!$A:$A,MATCH(C23,[2]物品基础表!$B:$B,0))</f>
        <v>铸造晶石</v>
      </c>
      <c r="E23" s="1">
        <v>2</v>
      </c>
      <c r="F23" s="1">
        <v>100</v>
      </c>
      <c r="G23" s="1">
        <v>160000</v>
      </c>
      <c r="I23" s="1">
        <v>26</v>
      </c>
      <c r="J23" s="1">
        <v>600007</v>
      </c>
      <c r="K23" s="14" t="str">
        <f>INDEX([2]物品基础表!$A:$A,MATCH(J23,[2]物品基础表!$B:$B,0))</f>
        <v>3阶官印</v>
      </c>
      <c r="L23" s="1">
        <v>1</v>
      </c>
    </row>
    <row r="24" spans="1:12" x14ac:dyDescent="0.15">
      <c r="A24" s="1">
        <v>21</v>
      </c>
      <c r="B24" s="1">
        <v>33</v>
      </c>
      <c r="C24" s="1">
        <v>200003</v>
      </c>
      <c r="D24" s="14" t="str">
        <f>INDEX([2]物品基础表!$A:$A,MATCH(C24,[2]物品基础表!$B:$B,0))</f>
        <v>铸造晶石</v>
      </c>
      <c r="E24" s="1">
        <v>2</v>
      </c>
      <c r="F24" s="1">
        <v>100</v>
      </c>
      <c r="G24" s="1">
        <v>160000</v>
      </c>
      <c r="I24" s="1">
        <v>31</v>
      </c>
      <c r="J24" s="1">
        <v>600007</v>
      </c>
      <c r="K24" s="14" t="str">
        <f>INDEX([2]物品基础表!$A:$A,MATCH(J24,[2]物品基础表!$B:$B,0))</f>
        <v>3阶官印</v>
      </c>
      <c r="L24" s="1">
        <v>1</v>
      </c>
    </row>
    <row r="25" spans="1:12" x14ac:dyDescent="0.15">
      <c r="A25" s="1">
        <v>22</v>
      </c>
      <c r="B25" s="1">
        <v>33</v>
      </c>
      <c r="C25" s="1">
        <v>200003</v>
      </c>
      <c r="D25" s="14" t="str">
        <f>INDEX([2]物品基础表!$A:$A,MATCH(C25,[2]物品基础表!$B:$B,0))</f>
        <v>铸造晶石</v>
      </c>
      <c r="E25" s="1">
        <v>2</v>
      </c>
      <c r="F25" s="1">
        <v>100</v>
      </c>
      <c r="G25" s="1">
        <v>160000</v>
      </c>
      <c r="I25" s="1">
        <v>36</v>
      </c>
      <c r="J25" s="1">
        <v>600008</v>
      </c>
      <c r="K25" s="14" t="str">
        <f>INDEX([2]物品基础表!$A:$A,MATCH(J25,[2]物品基础表!$B:$B,0))</f>
        <v>4阶官印</v>
      </c>
      <c r="L25" s="1">
        <v>1</v>
      </c>
    </row>
    <row r="26" spans="1:12" x14ac:dyDescent="0.15">
      <c r="A26" s="1">
        <v>23</v>
      </c>
      <c r="B26" s="1">
        <v>34</v>
      </c>
      <c r="C26" s="1">
        <v>200003</v>
      </c>
      <c r="D26" s="14" t="str">
        <f>INDEX([2]物品基础表!$A:$A,MATCH(C26,[2]物品基础表!$B:$B,0))</f>
        <v>铸造晶石</v>
      </c>
      <c r="E26" s="1">
        <v>2</v>
      </c>
      <c r="F26" s="1">
        <v>100</v>
      </c>
      <c r="G26" s="1">
        <v>160000</v>
      </c>
      <c r="I26" s="1">
        <v>40</v>
      </c>
      <c r="J26" s="1">
        <v>600008</v>
      </c>
      <c r="K26" s="14" t="str">
        <f>INDEX([2]物品基础表!$A:$A,MATCH(J26,[2]物品基础表!$B:$B,0))</f>
        <v>4阶官印</v>
      </c>
      <c r="L26" s="1">
        <v>1</v>
      </c>
    </row>
    <row r="27" spans="1:12" x14ac:dyDescent="0.15">
      <c r="A27" s="1">
        <v>24</v>
      </c>
      <c r="B27" s="1">
        <v>34</v>
      </c>
      <c r="C27" s="1">
        <v>200003</v>
      </c>
      <c r="D27" s="14" t="str">
        <f>INDEX([2]物品基础表!$A:$A,MATCH(C27,[2]物品基础表!$B:$B,0))</f>
        <v>铸造晶石</v>
      </c>
      <c r="E27" s="1">
        <v>2</v>
      </c>
      <c r="F27" s="1">
        <v>100</v>
      </c>
      <c r="G27" s="1">
        <v>160000</v>
      </c>
      <c r="I27" s="1">
        <v>61</v>
      </c>
      <c r="J27" s="1">
        <v>600008</v>
      </c>
      <c r="K27" s="14" t="str">
        <f>INDEX([2]物品基础表!$A:$A,MATCH(J27,[2]物品基础表!$B:$B,0))</f>
        <v>4阶官印</v>
      </c>
      <c r="L27" s="1">
        <v>1</v>
      </c>
    </row>
    <row r="28" spans="1:12" x14ac:dyDescent="0.15">
      <c r="A28" s="1">
        <v>25</v>
      </c>
      <c r="B28" s="1">
        <v>34</v>
      </c>
      <c r="C28" s="1">
        <v>200004</v>
      </c>
      <c r="D28" s="14" t="str">
        <f>INDEX([2]物品基础表!$A:$A,MATCH(C28,[2]物品基础表!$B:$B,0))</f>
        <v>经脉丹</v>
      </c>
      <c r="E28" s="1">
        <v>2</v>
      </c>
      <c r="F28" s="1">
        <v>100</v>
      </c>
      <c r="G28" s="1">
        <v>175000</v>
      </c>
      <c r="I28" s="1">
        <v>75</v>
      </c>
      <c r="J28" s="1">
        <v>600009</v>
      </c>
      <c r="K28" s="14" t="str">
        <f>INDEX([2]物品基础表!$A:$A,MATCH(J28,[2]物品基础表!$B:$B,0))</f>
        <v>5阶官印</v>
      </c>
      <c r="L28" s="1">
        <v>1</v>
      </c>
    </row>
    <row r="29" spans="1:12" x14ac:dyDescent="0.15">
      <c r="A29" s="1">
        <v>26</v>
      </c>
      <c r="B29" s="1">
        <v>34</v>
      </c>
      <c r="C29" s="1">
        <v>200004</v>
      </c>
      <c r="D29" s="14" t="str">
        <f>INDEX([2]物品基础表!$A:$A,MATCH(C29,[2]物品基础表!$B:$B,0))</f>
        <v>经脉丹</v>
      </c>
      <c r="E29" s="1">
        <v>2</v>
      </c>
      <c r="F29" s="1">
        <v>100</v>
      </c>
      <c r="G29" s="1">
        <v>175000</v>
      </c>
      <c r="I29" s="1">
        <v>95</v>
      </c>
      <c r="J29" s="1">
        <v>600009</v>
      </c>
      <c r="K29" s="14" t="str">
        <f>INDEX([2]物品基础表!$A:$A,MATCH(J29,[2]物品基础表!$B:$B,0))</f>
        <v>5阶官印</v>
      </c>
      <c r="L29" s="1">
        <v>1</v>
      </c>
    </row>
    <row r="30" spans="1:12" x14ac:dyDescent="0.15">
      <c r="A30" s="1">
        <v>27</v>
      </c>
      <c r="B30" s="1">
        <v>35</v>
      </c>
      <c r="C30" s="1">
        <v>200004</v>
      </c>
      <c r="D30" s="14" t="str">
        <f>INDEX([2]物品基础表!$A:$A,MATCH(C30,[2]物品基础表!$B:$B,0))</f>
        <v>经脉丹</v>
      </c>
      <c r="E30" s="1">
        <v>2</v>
      </c>
      <c r="F30" s="1">
        <v>100</v>
      </c>
      <c r="G30" s="1">
        <v>175000</v>
      </c>
      <c r="I30" s="1">
        <v>125</v>
      </c>
      <c r="J30" s="1">
        <v>600009</v>
      </c>
      <c r="K30" s="14" t="str">
        <f>INDEX([2]物品基础表!$A:$A,MATCH(J30,[2]物品基础表!$B:$B,0))</f>
        <v>5阶官印</v>
      </c>
      <c r="L30" s="1">
        <v>1</v>
      </c>
    </row>
    <row r="31" spans="1:12" x14ac:dyDescent="0.15">
      <c r="A31" s="1">
        <v>28</v>
      </c>
      <c r="B31" s="1">
        <v>35</v>
      </c>
      <c r="C31" s="1">
        <v>200004</v>
      </c>
      <c r="D31" s="14" t="str">
        <f>INDEX([2]物品基础表!$A:$A,MATCH(C31,[2]物品基础表!$B:$B,0))</f>
        <v>经脉丹</v>
      </c>
      <c r="E31" s="1">
        <v>2</v>
      </c>
      <c r="F31" s="1">
        <v>100</v>
      </c>
      <c r="G31" s="1">
        <v>175000</v>
      </c>
      <c r="I31" s="1">
        <v>160</v>
      </c>
      <c r="J31" s="1">
        <v>600010</v>
      </c>
      <c r="K31" s="14" t="str">
        <f>INDEX([2]物品基础表!$A:$A,MATCH(J31,[2]物品基础表!$B:$B,0))</f>
        <v>6阶官印</v>
      </c>
      <c r="L31" s="1">
        <v>1</v>
      </c>
    </row>
    <row r="32" spans="1:12" x14ac:dyDescent="0.15">
      <c r="A32" s="1">
        <v>29</v>
      </c>
      <c r="B32" s="1">
        <v>35</v>
      </c>
      <c r="C32" s="1">
        <v>200004</v>
      </c>
      <c r="D32" s="14" t="str">
        <f>INDEX([2]物品基础表!$A:$A,MATCH(C32,[2]物品基础表!$B:$B,0))</f>
        <v>经脉丹</v>
      </c>
      <c r="E32" s="1">
        <v>2</v>
      </c>
      <c r="F32" s="1">
        <v>100</v>
      </c>
      <c r="G32" s="1">
        <v>175000</v>
      </c>
      <c r="I32" s="1">
        <v>195</v>
      </c>
      <c r="J32" s="1">
        <v>600010</v>
      </c>
      <c r="K32" s="14" t="str">
        <f>INDEX([2]物品基础表!$A:$A,MATCH(J32,[2]物品基础表!$B:$B,0))</f>
        <v>6阶官印</v>
      </c>
      <c r="L32" s="1">
        <v>1</v>
      </c>
    </row>
    <row r="33" spans="1:12" x14ac:dyDescent="0.15">
      <c r="A33" s="1">
        <v>30</v>
      </c>
      <c r="B33" s="1">
        <v>35</v>
      </c>
      <c r="C33" s="1">
        <v>200005</v>
      </c>
      <c r="D33" s="14" t="str">
        <f>INDEX([2]物品基础表!$A:$A,MATCH(C33,[2]物品基础表!$B:$B,0))</f>
        <v>龙魂碎片</v>
      </c>
      <c r="E33" s="1">
        <v>2</v>
      </c>
      <c r="F33" s="1">
        <v>100</v>
      </c>
      <c r="G33" s="1">
        <v>190000</v>
      </c>
      <c r="I33" s="1">
        <v>230</v>
      </c>
      <c r="J33" s="1">
        <v>600010</v>
      </c>
      <c r="K33" s="14" t="str">
        <f>INDEX([2]物品基础表!$A:$A,MATCH(J33,[2]物品基础表!$B:$B,0))</f>
        <v>6阶官印</v>
      </c>
      <c r="L33" s="1">
        <v>1</v>
      </c>
    </row>
    <row r="34" spans="1:12" x14ac:dyDescent="0.15">
      <c r="A34" s="1">
        <v>31</v>
      </c>
      <c r="B34" s="1">
        <v>36</v>
      </c>
      <c r="C34" s="1">
        <v>200005</v>
      </c>
      <c r="D34" s="14" t="str">
        <f>INDEX([2]物品基础表!$A:$A,MATCH(C34,[2]物品基础表!$B:$B,0))</f>
        <v>龙魂碎片</v>
      </c>
      <c r="E34" s="1">
        <v>2</v>
      </c>
      <c r="F34" s="1">
        <v>100</v>
      </c>
      <c r="G34" s="1">
        <v>190000</v>
      </c>
      <c r="I34" s="1">
        <v>265</v>
      </c>
      <c r="J34" s="1">
        <v>600011</v>
      </c>
      <c r="K34" s="14" t="str">
        <f>INDEX([2]物品基础表!$A:$A,MATCH(J34,[2]物品基础表!$B:$B,0))</f>
        <v>7阶官印</v>
      </c>
      <c r="L34" s="1">
        <v>1</v>
      </c>
    </row>
    <row r="35" spans="1:12" x14ac:dyDescent="0.15">
      <c r="A35" s="1">
        <v>32</v>
      </c>
      <c r="B35" s="1">
        <v>36</v>
      </c>
      <c r="C35" s="1">
        <v>200005</v>
      </c>
      <c r="D35" s="14" t="str">
        <f>INDEX([2]物品基础表!$A:$A,MATCH(C35,[2]物品基础表!$B:$B,0))</f>
        <v>龙魂碎片</v>
      </c>
      <c r="E35" s="1">
        <v>2</v>
      </c>
      <c r="F35" s="1">
        <v>100</v>
      </c>
      <c r="G35" s="1">
        <v>190000</v>
      </c>
      <c r="I35" s="1">
        <v>300</v>
      </c>
      <c r="J35" s="1">
        <v>600011</v>
      </c>
      <c r="K35" s="14" t="str">
        <f>INDEX([2]物品基础表!$A:$A,MATCH(J35,[2]物品基础表!$B:$B,0))</f>
        <v>7阶官印</v>
      </c>
      <c r="L35" s="1">
        <v>1</v>
      </c>
    </row>
    <row r="36" spans="1:12" x14ac:dyDescent="0.15">
      <c r="A36" s="1">
        <v>33</v>
      </c>
      <c r="B36" s="1">
        <v>36</v>
      </c>
      <c r="C36" s="1">
        <v>200005</v>
      </c>
      <c r="D36" s="14" t="str">
        <f>INDEX([2]物品基础表!$A:$A,MATCH(C36,[2]物品基础表!$B:$B,0))</f>
        <v>龙魂碎片</v>
      </c>
      <c r="E36" s="1">
        <v>2</v>
      </c>
      <c r="F36" s="1">
        <v>100</v>
      </c>
      <c r="G36" s="1">
        <v>190000</v>
      </c>
      <c r="I36" s="1">
        <v>336</v>
      </c>
      <c r="J36" s="1">
        <v>600011</v>
      </c>
      <c r="K36" s="14" t="str">
        <f>INDEX([2]物品基础表!$A:$A,MATCH(J36,[2]物品基础表!$B:$B,0))</f>
        <v>7阶官印</v>
      </c>
      <c r="L36" s="1">
        <v>1</v>
      </c>
    </row>
    <row r="37" spans="1:12" x14ac:dyDescent="0.15">
      <c r="A37" s="1">
        <v>34</v>
      </c>
      <c r="B37" s="1">
        <v>36</v>
      </c>
      <c r="C37" s="1">
        <v>200005</v>
      </c>
      <c r="D37" s="14" t="str">
        <f>INDEX([2]物品基础表!$A:$A,MATCH(C37,[2]物品基础表!$B:$B,0))</f>
        <v>龙魂碎片</v>
      </c>
      <c r="E37" s="1">
        <v>2</v>
      </c>
      <c r="F37" s="1">
        <v>100</v>
      </c>
      <c r="G37" s="1">
        <v>190000</v>
      </c>
      <c r="I37" s="1">
        <v>375</v>
      </c>
      <c r="J37" s="1">
        <v>600012</v>
      </c>
      <c r="K37" s="14" t="str">
        <f>INDEX([2]物品基础表!$A:$A,MATCH(J37,[2]物品基础表!$B:$B,0))</f>
        <v>8阶官印</v>
      </c>
      <c r="L37" s="1">
        <v>1</v>
      </c>
    </row>
    <row r="38" spans="1:12" x14ac:dyDescent="0.15">
      <c r="A38" s="1">
        <v>35</v>
      </c>
      <c r="B38" s="1">
        <v>36</v>
      </c>
      <c r="C38" s="1">
        <v>200001</v>
      </c>
      <c r="D38" s="14" t="str">
        <f>INDEX([2]物品基础表!$A:$A,MATCH(C38,[2]物品基础表!$B:$B,0))</f>
        <v>羽毛</v>
      </c>
      <c r="E38" s="1">
        <v>2</v>
      </c>
      <c r="F38" s="1">
        <v>100</v>
      </c>
      <c r="G38" s="1">
        <v>205000</v>
      </c>
      <c r="I38" s="1">
        <v>418</v>
      </c>
      <c r="J38" s="1">
        <v>600012</v>
      </c>
      <c r="K38" s="14" t="str">
        <f>INDEX([2]物品基础表!$A:$A,MATCH(J38,[2]物品基础表!$B:$B,0))</f>
        <v>8阶官印</v>
      </c>
      <c r="L38" s="1">
        <v>1</v>
      </c>
    </row>
    <row r="39" spans="1:12" x14ac:dyDescent="0.15">
      <c r="A39" s="1">
        <v>36</v>
      </c>
      <c r="B39" s="1">
        <v>36</v>
      </c>
      <c r="C39" s="1">
        <v>200001</v>
      </c>
      <c r="D39" s="14" t="str">
        <f>INDEX([2]物品基础表!$A:$A,MATCH(C39,[2]物品基础表!$B:$B,0))</f>
        <v>羽毛</v>
      </c>
      <c r="E39" s="1">
        <v>2</v>
      </c>
      <c r="F39" s="1">
        <v>100</v>
      </c>
      <c r="G39" s="1">
        <v>205000</v>
      </c>
      <c r="I39" s="1">
        <v>480</v>
      </c>
      <c r="J39" s="1">
        <v>600012</v>
      </c>
      <c r="K39" s="14" t="str">
        <f>INDEX([2]物品基础表!$A:$A,MATCH(J39,[2]物品基础表!$B:$B,0))</f>
        <v>8阶官印</v>
      </c>
      <c r="L39" s="1">
        <v>1</v>
      </c>
    </row>
    <row r="40" spans="1:12" x14ac:dyDescent="0.15">
      <c r="A40" s="1">
        <v>37</v>
      </c>
      <c r="B40" s="1">
        <v>36</v>
      </c>
      <c r="C40" s="1">
        <v>200001</v>
      </c>
      <c r="D40" s="14" t="str">
        <f>INDEX([2]物品基础表!$A:$A,MATCH(C40,[2]物品基础表!$B:$B,0))</f>
        <v>羽毛</v>
      </c>
      <c r="E40" s="1">
        <v>2</v>
      </c>
      <c r="F40" s="1">
        <v>100</v>
      </c>
      <c r="G40" s="1">
        <v>205000</v>
      </c>
      <c r="I40" s="1">
        <v>545</v>
      </c>
      <c r="J40" s="1">
        <v>600013</v>
      </c>
      <c r="K40" s="14" t="str">
        <f>INDEX([2]物品基础表!$A:$A,MATCH(J40,[2]物品基础表!$B:$B,0))</f>
        <v>9阶官印</v>
      </c>
      <c r="L40" s="1">
        <v>1</v>
      </c>
    </row>
    <row r="41" spans="1:12" x14ac:dyDescent="0.15">
      <c r="A41" s="1">
        <v>38</v>
      </c>
      <c r="B41" s="1">
        <v>36</v>
      </c>
      <c r="C41" s="1">
        <v>200001</v>
      </c>
      <c r="D41" s="14" t="str">
        <f>INDEX([2]物品基础表!$A:$A,MATCH(C41,[2]物品基础表!$B:$B,0))</f>
        <v>羽毛</v>
      </c>
      <c r="E41" s="1">
        <v>2</v>
      </c>
      <c r="F41" s="1">
        <v>100</v>
      </c>
      <c r="G41" s="1">
        <v>205000</v>
      </c>
      <c r="I41" s="1">
        <v>612</v>
      </c>
      <c r="J41" s="1">
        <v>600013</v>
      </c>
      <c r="K41" s="14" t="str">
        <f>INDEX([2]物品基础表!$A:$A,MATCH(J41,[2]物品基础表!$B:$B,0))</f>
        <v>9阶官印</v>
      </c>
      <c r="L41" s="1">
        <v>1</v>
      </c>
    </row>
    <row r="42" spans="1:12" x14ac:dyDescent="0.15">
      <c r="A42" s="1">
        <v>39</v>
      </c>
      <c r="B42" s="1">
        <v>37</v>
      </c>
      <c r="C42" s="1">
        <v>200001</v>
      </c>
      <c r="D42" s="14" t="str">
        <f>INDEX([2]物品基础表!$A:$A,MATCH(C42,[2]物品基础表!$B:$B,0))</f>
        <v>羽毛</v>
      </c>
      <c r="E42" s="1">
        <v>2</v>
      </c>
      <c r="F42" s="1">
        <v>100</v>
      </c>
      <c r="G42" s="1">
        <v>205000</v>
      </c>
      <c r="I42" s="1">
        <v>679</v>
      </c>
      <c r="J42" s="1">
        <v>600013</v>
      </c>
      <c r="K42" s="14" t="str">
        <f>INDEX([2]物品基础表!$A:$A,MATCH(J42,[2]物品基础表!$B:$B,0))</f>
        <v>9阶官印</v>
      </c>
      <c r="L42" s="1">
        <v>1</v>
      </c>
    </row>
    <row r="43" spans="1:12" x14ac:dyDescent="0.15">
      <c r="A43" s="1">
        <v>40</v>
      </c>
      <c r="B43" s="1">
        <v>37</v>
      </c>
      <c r="C43" s="1">
        <v>200003</v>
      </c>
      <c r="D43" s="14" t="str">
        <f>INDEX([2]物品基础表!$A:$A,MATCH(C43,[2]物品基础表!$B:$B,0))</f>
        <v>铸造晶石</v>
      </c>
      <c r="E43" s="1">
        <v>2</v>
      </c>
      <c r="F43" s="1">
        <v>100</v>
      </c>
      <c r="G43" s="1">
        <v>220000</v>
      </c>
      <c r="I43" s="1">
        <v>900</v>
      </c>
      <c r="J43" s="1">
        <v>600014</v>
      </c>
      <c r="K43" s="14" t="str">
        <f>INDEX([2]物品基础表!$A:$A,MATCH(J43,[2]物品基础表!$B:$B,0))</f>
        <v>10阶官印</v>
      </c>
      <c r="L43" s="1">
        <v>1</v>
      </c>
    </row>
    <row r="44" spans="1:12" x14ac:dyDescent="0.15">
      <c r="A44" s="1">
        <v>41</v>
      </c>
      <c r="B44" s="1">
        <v>37</v>
      </c>
      <c r="C44" s="1">
        <v>200003</v>
      </c>
      <c r="D44" s="14" t="str">
        <f>INDEX([2]物品基础表!$A:$A,MATCH(C44,[2]物品基础表!$B:$B,0))</f>
        <v>铸造晶石</v>
      </c>
      <c r="E44" s="1">
        <v>2</v>
      </c>
      <c r="F44" s="1">
        <v>100</v>
      </c>
      <c r="G44" s="1">
        <v>220000</v>
      </c>
      <c r="I44" s="1">
        <v>679</v>
      </c>
      <c r="J44" s="1">
        <v>600013</v>
      </c>
      <c r="K44" s="14" t="str">
        <f>INDEX([2]物品基础表!$A:$A,MATCH(J44,[2]物品基础表!$B:$B,0))</f>
        <v>9阶官印</v>
      </c>
      <c r="L44" s="1">
        <v>1</v>
      </c>
    </row>
    <row r="45" spans="1:12" x14ac:dyDescent="0.15">
      <c r="A45" s="1">
        <v>42</v>
      </c>
      <c r="B45" s="1">
        <v>37</v>
      </c>
      <c r="C45" s="1">
        <v>200003</v>
      </c>
      <c r="D45" s="14" t="str">
        <f>INDEX([2]物品基础表!$A:$A,MATCH(C45,[2]物品基础表!$B:$B,0))</f>
        <v>铸造晶石</v>
      </c>
      <c r="E45" s="1">
        <v>2</v>
      </c>
      <c r="F45" s="1">
        <v>100</v>
      </c>
      <c r="G45" s="1">
        <v>220000</v>
      </c>
      <c r="I45" s="1">
        <v>900</v>
      </c>
      <c r="J45" s="1">
        <v>600014</v>
      </c>
      <c r="K45" s="14" t="str">
        <f>INDEX([2]物品基础表!$A:$A,MATCH(J45,[2]物品基础表!$B:$B,0))</f>
        <v>10阶官印</v>
      </c>
      <c r="L45" s="1">
        <v>1</v>
      </c>
    </row>
    <row r="46" spans="1:12" x14ac:dyDescent="0.15">
      <c r="A46" s="1">
        <v>43</v>
      </c>
      <c r="B46" s="1">
        <v>37</v>
      </c>
      <c r="C46" s="1">
        <v>200003</v>
      </c>
      <c r="D46" s="14" t="str">
        <f>INDEX([2]物品基础表!$A:$A,MATCH(C46,[2]物品基础表!$B:$B,0))</f>
        <v>铸造晶石</v>
      </c>
      <c r="E46" s="1">
        <v>2</v>
      </c>
      <c r="F46" s="1">
        <v>100</v>
      </c>
      <c r="G46" s="1">
        <v>220000</v>
      </c>
    </row>
    <row r="47" spans="1:12" x14ac:dyDescent="0.15">
      <c r="A47" s="1">
        <v>44</v>
      </c>
      <c r="B47" s="1">
        <v>37</v>
      </c>
      <c r="C47" s="1">
        <v>200003</v>
      </c>
      <c r="D47" s="14" t="str">
        <f>INDEX([2]物品基础表!$A:$A,MATCH(C47,[2]物品基础表!$B:$B,0))</f>
        <v>铸造晶石</v>
      </c>
      <c r="E47" s="1">
        <v>2</v>
      </c>
      <c r="F47" s="1">
        <v>100</v>
      </c>
      <c r="G47" s="1">
        <v>220000</v>
      </c>
    </row>
    <row r="48" spans="1:12" x14ac:dyDescent="0.15">
      <c r="A48" s="1">
        <v>45</v>
      </c>
      <c r="B48" s="1">
        <v>37</v>
      </c>
      <c r="C48" s="1">
        <v>200004</v>
      </c>
      <c r="D48" s="14" t="str">
        <f>INDEX([2]物品基础表!$A:$A,MATCH(C48,[2]物品基础表!$B:$B,0))</f>
        <v>经脉丹</v>
      </c>
      <c r="E48" s="1">
        <v>2</v>
      </c>
      <c r="F48" s="1">
        <v>100</v>
      </c>
      <c r="G48" s="1">
        <v>235000</v>
      </c>
    </row>
    <row r="49" spans="1:7" x14ac:dyDescent="0.15">
      <c r="A49" s="1">
        <v>46</v>
      </c>
      <c r="B49" s="1">
        <v>37</v>
      </c>
      <c r="C49" s="1">
        <v>200004</v>
      </c>
      <c r="D49" s="14" t="str">
        <f>INDEX([2]物品基础表!$A:$A,MATCH(C49,[2]物品基础表!$B:$B,0))</f>
        <v>经脉丹</v>
      </c>
      <c r="E49" s="1">
        <v>2</v>
      </c>
      <c r="F49" s="1">
        <v>100</v>
      </c>
      <c r="G49" s="1">
        <v>235000</v>
      </c>
    </row>
    <row r="50" spans="1:7" x14ac:dyDescent="0.15">
      <c r="A50" s="1">
        <v>47</v>
      </c>
      <c r="B50" s="1">
        <v>38</v>
      </c>
      <c r="C50" s="1">
        <v>200004</v>
      </c>
      <c r="D50" s="14" t="str">
        <f>INDEX([2]物品基础表!$A:$A,MATCH(C50,[2]物品基础表!$B:$B,0))</f>
        <v>经脉丹</v>
      </c>
      <c r="E50" s="1">
        <v>2</v>
      </c>
      <c r="F50" s="1">
        <v>100</v>
      </c>
      <c r="G50" s="1">
        <v>235000</v>
      </c>
    </row>
    <row r="51" spans="1:7" x14ac:dyDescent="0.15">
      <c r="A51" s="1">
        <v>48</v>
      </c>
      <c r="B51" s="1">
        <v>38</v>
      </c>
      <c r="C51" s="1">
        <v>200004</v>
      </c>
      <c r="D51" s="14" t="str">
        <f>INDEX([2]物品基础表!$A:$A,MATCH(C51,[2]物品基础表!$B:$B,0))</f>
        <v>经脉丹</v>
      </c>
      <c r="E51" s="1">
        <v>2</v>
      </c>
      <c r="F51" s="1">
        <v>100</v>
      </c>
      <c r="G51" s="1">
        <v>235000</v>
      </c>
    </row>
    <row r="52" spans="1:7" x14ac:dyDescent="0.15">
      <c r="A52" s="1">
        <v>49</v>
      </c>
      <c r="B52" s="1">
        <v>38</v>
      </c>
      <c r="C52" s="1">
        <v>200004</v>
      </c>
      <c r="D52" s="14" t="str">
        <f>INDEX([2]物品基础表!$A:$A,MATCH(C52,[2]物品基础表!$B:$B,0))</f>
        <v>经脉丹</v>
      </c>
      <c r="E52" s="1">
        <v>2</v>
      </c>
      <c r="F52" s="1">
        <v>100</v>
      </c>
      <c r="G52" s="1">
        <v>235000</v>
      </c>
    </row>
    <row r="53" spans="1:7" x14ac:dyDescent="0.15">
      <c r="A53" s="1">
        <v>50</v>
      </c>
      <c r="B53" s="1">
        <v>38</v>
      </c>
      <c r="C53" s="1">
        <v>200004</v>
      </c>
      <c r="D53" s="14" t="str">
        <f>INDEX([2]物品基础表!$A:$A,MATCH(C53,[2]物品基础表!$B:$B,0))</f>
        <v>经脉丹</v>
      </c>
      <c r="E53" s="1">
        <v>2</v>
      </c>
      <c r="F53" s="1">
        <v>100</v>
      </c>
      <c r="G53" s="1">
        <v>235000</v>
      </c>
    </row>
    <row r="54" spans="1:7" x14ac:dyDescent="0.15">
      <c r="A54" s="1">
        <v>51</v>
      </c>
      <c r="B54" s="1">
        <v>38</v>
      </c>
      <c r="C54" s="1">
        <v>200004</v>
      </c>
      <c r="D54" s="14" t="str">
        <f>INDEX([2]物品基础表!$A:$A,MATCH(C54,[2]物品基础表!$B:$B,0))</f>
        <v>经脉丹</v>
      </c>
      <c r="E54" s="1">
        <v>2</v>
      </c>
      <c r="F54" s="1">
        <v>100</v>
      </c>
      <c r="G54" s="1">
        <v>235000</v>
      </c>
    </row>
    <row r="55" spans="1:7" x14ac:dyDescent="0.15">
      <c r="A55" s="1">
        <v>52</v>
      </c>
      <c r="B55" s="1">
        <v>38</v>
      </c>
      <c r="C55" s="1">
        <v>200004</v>
      </c>
      <c r="D55" s="14" t="str">
        <f>INDEX([2]物品基础表!$A:$A,MATCH(C55,[2]物品基础表!$B:$B,0))</f>
        <v>经脉丹</v>
      </c>
      <c r="E55" s="1">
        <v>2</v>
      </c>
      <c r="F55" s="1">
        <v>100</v>
      </c>
      <c r="G55" s="1">
        <v>235000</v>
      </c>
    </row>
    <row r="56" spans="1:7" x14ac:dyDescent="0.15">
      <c r="A56" s="1">
        <v>53</v>
      </c>
      <c r="B56" s="1">
        <v>38</v>
      </c>
      <c r="C56" s="1">
        <v>200004</v>
      </c>
      <c r="D56" s="14" t="str">
        <f>INDEX([2]物品基础表!$A:$A,MATCH(C56,[2]物品基础表!$B:$B,0))</f>
        <v>经脉丹</v>
      </c>
      <c r="E56" s="1">
        <v>2</v>
      </c>
      <c r="F56" s="1">
        <v>100</v>
      </c>
      <c r="G56" s="1">
        <v>235000</v>
      </c>
    </row>
    <row r="57" spans="1:7" x14ac:dyDescent="0.15">
      <c r="A57" s="1">
        <v>54</v>
      </c>
      <c r="B57" s="1">
        <v>38</v>
      </c>
      <c r="C57" s="1">
        <v>200004</v>
      </c>
      <c r="D57" s="14" t="str">
        <f>INDEX([2]物品基础表!$A:$A,MATCH(C57,[2]物品基础表!$B:$B,0))</f>
        <v>经脉丹</v>
      </c>
      <c r="E57" s="1">
        <v>2</v>
      </c>
      <c r="F57" s="1">
        <v>100</v>
      </c>
      <c r="G57" s="1">
        <v>235000</v>
      </c>
    </row>
    <row r="58" spans="1:7" x14ac:dyDescent="0.15">
      <c r="A58" s="1">
        <v>55</v>
      </c>
      <c r="B58" s="1">
        <v>39</v>
      </c>
      <c r="C58" s="1">
        <v>200004</v>
      </c>
      <c r="D58" s="14" t="str">
        <f>INDEX([2]物品基础表!$A:$A,MATCH(C58,[2]物品基础表!$B:$B,0))</f>
        <v>经脉丹</v>
      </c>
      <c r="E58" s="1">
        <v>2</v>
      </c>
      <c r="F58" s="1">
        <v>100</v>
      </c>
      <c r="G58" s="1">
        <v>235000</v>
      </c>
    </row>
    <row r="59" spans="1:7" x14ac:dyDescent="0.15">
      <c r="A59" s="1">
        <v>56</v>
      </c>
      <c r="B59" s="1">
        <v>39</v>
      </c>
      <c r="C59" s="1">
        <v>200004</v>
      </c>
      <c r="D59" s="14" t="str">
        <f>INDEX([2]物品基础表!$A:$A,MATCH(C59,[2]物品基础表!$B:$B,0))</f>
        <v>经脉丹</v>
      </c>
      <c r="E59" s="1">
        <v>2</v>
      </c>
      <c r="F59" s="1">
        <v>100</v>
      </c>
      <c r="G59" s="1">
        <v>235000</v>
      </c>
    </row>
    <row r="60" spans="1:7" x14ac:dyDescent="0.15">
      <c r="A60" s="1">
        <v>57</v>
      </c>
      <c r="B60" s="1">
        <v>39</v>
      </c>
      <c r="C60" s="1">
        <v>200004</v>
      </c>
      <c r="D60" s="14" t="str">
        <f>INDEX([2]物品基础表!$A:$A,MATCH(C60,[2]物品基础表!$B:$B,0))</f>
        <v>经脉丹</v>
      </c>
      <c r="E60" s="1">
        <v>2</v>
      </c>
      <c r="F60" s="1">
        <v>100</v>
      </c>
      <c r="G60" s="1">
        <v>235000</v>
      </c>
    </row>
    <row r="61" spans="1:7" x14ac:dyDescent="0.15">
      <c r="A61" s="1">
        <v>58</v>
      </c>
      <c r="B61" s="1">
        <v>39</v>
      </c>
      <c r="C61" s="1">
        <v>200004</v>
      </c>
      <c r="D61" s="14" t="str">
        <f>INDEX([2]物品基础表!$A:$A,MATCH(C61,[2]物品基础表!$B:$B,0))</f>
        <v>经脉丹</v>
      </c>
      <c r="E61" s="1">
        <v>2</v>
      </c>
      <c r="F61" s="1">
        <v>100</v>
      </c>
      <c r="G61" s="1">
        <v>235000</v>
      </c>
    </row>
    <row r="62" spans="1:7" x14ac:dyDescent="0.15">
      <c r="A62" s="1">
        <v>59</v>
      </c>
      <c r="B62" s="1">
        <v>39</v>
      </c>
      <c r="C62" s="1">
        <v>200004</v>
      </c>
      <c r="D62" s="14" t="str">
        <f>INDEX([2]物品基础表!$A:$A,MATCH(C62,[2]物品基础表!$B:$B,0))</f>
        <v>经脉丹</v>
      </c>
      <c r="E62" s="1">
        <v>2</v>
      </c>
      <c r="F62" s="1">
        <v>100</v>
      </c>
      <c r="G62" s="1">
        <v>235000</v>
      </c>
    </row>
    <row r="63" spans="1:7" x14ac:dyDescent="0.15">
      <c r="A63" s="1">
        <v>60</v>
      </c>
      <c r="B63" s="1">
        <v>39</v>
      </c>
      <c r="C63" s="1">
        <v>200004</v>
      </c>
      <c r="D63" s="14" t="str">
        <f>INDEX([2]物品基础表!$A:$A,MATCH(C63,[2]物品基础表!$B:$B,0))</f>
        <v>经脉丹</v>
      </c>
      <c r="E63" s="1">
        <v>2</v>
      </c>
      <c r="F63" s="1">
        <v>100</v>
      </c>
      <c r="G63" s="1">
        <v>235000</v>
      </c>
    </row>
    <row r="64" spans="1:7" x14ac:dyDescent="0.15">
      <c r="A64" s="1">
        <v>61</v>
      </c>
      <c r="B64" s="1">
        <v>39</v>
      </c>
      <c r="C64" s="1">
        <v>200004</v>
      </c>
      <c r="D64" s="14" t="str">
        <f>INDEX([2]物品基础表!$A:$A,MATCH(C64,[2]物品基础表!$B:$B,0))</f>
        <v>经脉丹</v>
      </c>
      <c r="E64" s="1">
        <v>2</v>
      </c>
      <c r="F64" s="1">
        <v>100</v>
      </c>
      <c r="G64" s="1">
        <v>235000</v>
      </c>
    </row>
    <row r="65" spans="1:7" x14ac:dyDescent="0.15">
      <c r="A65" s="1">
        <v>62</v>
      </c>
      <c r="B65" s="1">
        <v>39</v>
      </c>
      <c r="C65" s="1">
        <v>200004</v>
      </c>
      <c r="D65" s="14" t="str">
        <f>INDEX([2]物品基础表!$A:$A,MATCH(C65,[2]物品基础表!$B:$B,0))</f>
        <v>经脉丹</v>
      </c>
      <c r="E65" s="1">
        <v>2</v>
      </c>
      <c r="F65" s="1">
        <v>100</v>
      </c>
      <c r="G65" s="1">
        <v>235000</v>
      </c>
    </row>
    <row r="66" spans="1:7" x14ac:dyDescent="0.15">
      <c r="A66" s="1">
        <v>63</v>
      </c>
      <c r="B66" s="1">
        <v>40</v>
      </c>
      <c r="C66" s="1">
        <v>200004</v>
      </c>
      <c r="D66" s="14" t="str">
        <f>INDEX([2]物品基础表!$A:$A,MATCH(C66,[2]物品基础表!$B:$B,0))</f>
        <v>经脉丹</v>
      </c>
      <c r="E66" s="1">
        <v>2</v>
      </c>
      <c r="F66" s="1">
        <v>100</v>
      </c>
      <c r="G66" s="1">
        <v>235000</v>
      </c>
    </row>
    <row r="67" spans="1:7" x14ac:dyDescent="0.15">
      <c r="A67" s="1">
        <v>64</v>
      </c>
      <c r="B67" s="1">
        <v>40</v>
      </c>
      <c r="C67" s="1">
        <v>200004</v>
      </c>
      <c r="D67" s="14" t="str">
        <f>INDEX([2]物品基础表!$A:$A,MATCH(C67,[2]物品基础表!$B:$B,0))</f>
        <v>经脉丹</v>
      </c>
      <c r="E67" s="1">
        <v>2</v>
      </c>
      <c r="F67" s="1">
        <v>100</v>
      </c>
      <c r="G67" s="1">
        <v>235000</v>
      </c>
    </row>
    <row r="68" spans="1:7" x14ac:dyDescent="0.15">
      <c r="A68" s="1">
        <v>65</v>
      </c>
      <c r="B68" s="1">
        <v>40</v>
      </c>
      <c r="C68" s="1">
        <v>200004</v>
      </c>
      <c r="D68" s="14" t="str">
        <f>INDEX([2]物品基础表!$A:$A,MATCH(C68,[2]物品基础表!$B:$B,0))</f>
        <v>经脉丹</v>
      </c>
      <c r="E68" s="1">
        <v>2</v>
      </c>
      <c r="F68" s="1">
        <v>100</v>
      </c>
      <c r="G68" s="1">
        <v>235000</v>
      </c>
    </row>
    <row r="69" spans="1:7" x14ac:dyDescent="0.15">
      <c r="A69" s="1">
        <v>66</v>
      </c>
      <c r="B69" s="1">
        <v>40</v>
      </c>
      <c r="C69" s="1">
        <v>200004</v>
      </c>
      <c r="D69" s="14" t="str">
        <f>INDEX([2]物品基础表!$A:$A,MATCH(C69,[2]物品基础表!$B:$B,0))</f>
        <v>经脉丹</v>
      </c>
      <c r="E69" s="1">
        <v>2</v>
      </c>
      <c r="F69" s="1">
        <v>100</v>
      </c>
      <c r="G69" s="1">
        <v>235000</v>
      </c>
    </row>
    <row r="70" spans="1:7" x14ac:dyDescent="0.15">
      <c r="A70" s="1">
        <v>67</v>
      </c>
      <c r="B70" s="1">
        <v>40</v>
      </c>
      <c r="C70" s="1">
        <v>200004</v>
      </c>
      <c r="D70" s="14" t="str">
        <f>INDEX([2]物品基础表!$A:$A,MATCH(C70,[2]物品基础表!$B:$B,0))</f>
        <v>经脉丹</v>
      </c>
      <c r="E70" s="1">
        <v>2</v>
      </c>
      <c r="F70" s="1">
        <v>100</v>
      </c>
      <c r="G70" s="1">
        <v>235000</v>
      </c>
    </row>
    <row r="71" spans="1:7" x14ac:dyDescent="0.15">
      <c r="A71" s="1">
        <v>68</v>
      </c>
      <c r="B71" s="1">
        <v>40</v>
      </c>
      <c r="C71" s="1">
        <v>200004</v>
      </c>
      <c r="D71" s="14" t="str">
        <f>INDEX([2]物品基础表!$A:$A,MATCH(C71,[2]物品基础表!$B:$B,0))</f>
        <v>经脉丹</v>
      </c>
      <c r="E71" s="1">
        <v>2</v>
      </c>
      <c r="F71" s="1">
        <v>100</v>
      </c>
      <c r="G71" s="1">
        <v>235000</v>
      </c>
    </row>
    <row r="72" spans="1:7" x14ac:dyDescent="0.15">
      <c r="A72" s="1">
        <v>69</v>
      </c>
      <c r="B72" s="1">
        <v>40</v>
      </c>
      <c r="C72" s="1">
        <v>200004</v>
      </c>
      <c r="D72" s="14" t="str">
        <f>INDEX([2]物品基础表!$A:$A,MATCH(C72,[2]物品基础表!$B:$B,0))</f>
        <v>经脉丹</v>
      </c>
      <c r="E72" s="1">
        <v>2</v>
      </c>
      <c r="F72" s="1">
        <v>100</v>
      </c>
      <c r="G72" s="1">
        <v>235000</v>
      </c>
    </row>
    <row r="73" spans="1:7" x14ac:dyDescent="0.15">
      <c r="A73" s="1">
        <v>70</v>
      </c>
      <c r="B73" s="1">
        <v>40</v>
      </c>
      <c r="C73" s="1">
        <v>200004</v>
      </c>
      <c r="D73" s="14" t="str">
        <f>INDEX([2]物品基础表!$A:$A,MATCH(C73,[2]物品基础表!$B:$B,0))</f>
        <v>经脉丹</v>
      </c>
      <c r="E73" s="1">
        <v>2</v>
      </c>
      <c r="F73" s="1">
        <v>100</v>
      </c>
      <c r="G73" s="1">
        <v>235000</v>
      </c>
    </row>
    <row r="74" spans="1:7" x14ac:dyDescent="0.15">
      <c r="A74" s="1">
        <v>71</v>
      </c>
      <c r="B74" s="1">
        <v>41</v>
      </c>
      <c r="C74" s="1">
        <v>200004</v>
      </c>
      <c r="D74" s="14" t="str">
        <f>INDEX([2]物品基础表!$A:$A,MATCH(C74,[2]物品基础表!$B:$B,0))</f>
        <v>经脉丹</v>
      </c>
      <c r="E74" s="1">
        <v>2</v>
      </c>
      <c r="F74" s="1">
        <v>100</v>
      </c>
      <c r="G74" s="1">
        <v>235000</v>
      </c>
    </row>
    <row r="75" spans="1:7" x14ac:dyDescent="0.15">
      <c r="A75" s="1">
        <v>72</v>
      </c>
      <c r="B75" s="1">
        <v>41</v>
      </c>
      <c r="C75" s="1">
        <v>200004</v>
      </c>
      <c r="D75" s="14" t="str">
        <f>INDEX([2]物品基础表!$A:$A,MATCH(C75,[2]物品基础表!$B:$B,0))</f>
        <v>经脉丹</v>
      </c>
      <c r="E75" s="1">
        <v>2</v>
      </c>
      <c r="F75" s="1">
        <v>100</v>
      </c>
      <c r="G75" s="1">
        <v>235000</v>
      </c>
    </row>
    <row r="76" spans="1:7" x14ac:dyDescent="0.15">
      <c r="A76" s="1">
        <v>73</v>
      </c>
      <c r="B76" s="1">
        <v>41</v>
      </c>
      <c r="C76" s="1">
        <v>200004</v>
      </c>
      <c r="D76" s="14" t="str">
        <f>INDEX([2]物品基础表!$A:$A,MATCH(C76,[2]物品基础表!$B:$B,0))</f>
        <v>经脉丹</v>
      </c>
      <c r="E76" s="1">
        <v>2</v>
      </c>
      <c r="F76" s="1">
        <v>100</v>
      </c>
      <c r="G76" s="1">
        <v>235000</v>
      </c>
    </row>
    <row r="77" spans="1:7" x14ac:dyDescent="0.15">
      <c r="A77" s="1">
        <v>74</v>
      </c>
      <c r="B77" s="1">
        <v>41</v>
      </c>
      <c r="C77" s="1">
        <v>200004</v>
      </c>
      <c r="D77" s="14" t="str">
        <f>INDEX([2]物品基础表!$A:$A,MATCH(C77,[2]物品基础表!$B:$B,0))</f>
        <v>经脉丹</v>
      </c>
      <c r="E77" s="1">
        <v>2</v>
      </c>
      <c r="F77" s="1">
        <v>100</v>
      </c>
      <c r="G77" s="1">
        <v>235000</v>
      </c>
    </row>
    <row r="78" spans="1:7" x14ac:dyDescent="0.15">
      <c r="A78" s="1">
        <v>75</v>
      </c>
      <c r="B78" s="1">
        <v>41</v>
      </c>
      <c r="C78" s="1">
        <v>200004</v>
      </c>
      <c r="D78" s="14" t="str">
        <f>INDEX([2]物品基础表!$A:$A,MATCH(C78,[2]物品基础表!$B:$B,0))</f>
        <v>经脉丹</v>
      </c>
      <c r="E78" s="1">
        <v>2</v>
      </c>
      <c r="F78" s="1">
        <v>100</v>
      </c>
      <c r="G78" s="1">
        <v>235000</v>
      </c>
    </row>
    <row r="79" spans="1:7" x14ac:dyDescent="0.15">
      <c r="A79" s="1">
        <v>76</v>
      </c>
      <c r="B79" s="1">
        <v>41</v>
      </c>
      <c r="C79" s="1">
        <v>200004</v>
      </c>
      <c r="D79" s="14" t="str">
        <f>INDEX([2]物品基础表!$A:$A,MATCH(C79,[2]物品基础表!$B:$B,0))</f>
        <v>经脉丹</v>
      </c>
      <c r="E79" s="1">
        <v>2</v>
      </c>
      <c r="F79" s="1">
        <v>100</v>
      </c>
      <c r="G79" s="1">
        <v>235000</v>
      </c>
    </row>
    <row r="80" spans="1:7" x14ac:dyDescent="0.15">
      <c r="A80" s="1">
        <v>77</v>
      </c>
      <c r="B80" s="1">
        <v>41</v>
      </c>
      <c r="C80" s="1">
        <v>200004</v>
      </c>
      <c r="D80" s="14" t="str">
        <f>INDEX([2]物品基础表!$A:$A,MATCH(C80,[2]物品基础表!$B:$B,0))</f>
        <v>经脉丹</v>
      </c>
      <c r="E80" s="1">
        <v>2</v>
      </c>
      <c r="F80" s="1">
        <v>100</v>
      </c>
      <c r="G80" s="1">
        <v>235000</v>
      </c>
    </row>
    <row r="81" spans="1:7" x14ac:dyDescent="0.15">
      <c r="A81" s="1">
        <v>78</v>
      </c>
      <c r="B81" s="1">
        <v>41</v>
      </c>
      <c r="C81" s="1">
        <v>200004</v>
      </c>
      <c r="D81" s="14" t="str">
        <f>INDEX([2]物品基础表!$A:$A,MATCH(C81,[2]物品基础表!$B:$B,0))</f>
        <v>经脉丹</v>
      </c>
      <c r="E81" s="1">
        <v>2</v>
      </c>
      <c r="F81" s="1">
        <v>100</v>
      </c>
      <c r="G81" s="1">
        <v>235000</v>
      </c>
    </row>
    <row r="82" spans="1:7" x14ac:dyDescent="0.15">
      <c r="A82" s="1">
        <v>79</v>
      </c>
      <c r="B82" s="1">
        <v>42</v>
      </c>
      <c r="C82" s="1">
        <v>200004</v>
      </c>
      <c r="D82" s="14" t="str">
        <f>INDEX([2]物品基础表!$A:$A,MATCH(C82,[2]物品基础表!$B:$B,0))</f>
        <v>经脉丹</v>
      </c>
      <c r="E82" s="1">
        <v>2</v>
      </c>
      <c r="F82" s="1">
        <v>100</v>
      </c>
      <c r="G82" s="1">
        <v>235000</v>
      </c>
    </row>
    <row r="83" spans="1:7" x14ac:dyDescent="0.15">
      <c r="A83" s="1">
        <v>80</v>
      </c>
      <c r="B83" s="1">
        <v>42</v>
      </c>
      <c r="C83" s="1">
        <v>200004</v>
      </c>
      <c r="D83" s="14" t="str">
        <f>INDEX([2]物品基础表!$A:$A,MATCH(C83,[2]物品基础表!$B:$B,0))</f>
        <v>经脉丹</v>
      </c>
      <c r="E83" s="1">
        <v>2</v>
      </c>
      <c r="F83" s="1">
        <v>100</v>
      </c>
      <c r="G83" s="1">
        <v>235000</v>
      </c>
    </row>
    <row r="84" spans="1:7" x14ac:dyDescent="0.15">
      <c r="A84" s="1">
        <v>81</v>
      </c>
      <c r="B84" s="1">
        <v>42</v>
      </c>
      <c r="C84" s="1">
        <v>200004</v>
      </c>
      <c r="D84" s="14" t="str">
        <f>INDEX([2]物品基础表!$A:$A,MATCH(C84,[2]物品基础表!$B:$B,0))</f>
        <v>经脉丹</v>
      </c>
      <c r="E84" s="1">
        <v>2</v>
      </c>
      <c r="F84" s="1">
        <v>100</v>
      </c>
      <c r="G84" s="1">
        <v>235000</v>
      </c>
    </row>
    <row r="85" spans="1:7" x14ac:dyDescent="0.15">
      <c r="A85" s="1">
        <v>82</v>
      </c>
      <c r="B85" s="1">
        <v>42</v>
      </c>
      <c r="C85" s="1">
        <v>200004</v>
      </c>
      <c r="D85" s="14" t="str">
        <f>INDEX([2]物品基础表!$A:$A,MATCH(C85,[2]物品基础表!$B:$B,0))</f>
        <v>经脉丹</v>
      </c>
      <c r="E85" s="1">
        <v>2</v>
      </c>
      <c r="F85" s="1">
        <v>100</v>
      </c>
      <c r="G85" s="1">
        <v>235000</v>
      </c>
    </row>
    <row r="86" spans="1:7" x14ac:dyDescent="0.15">
      <c r="A86" s="1">
        <v>83</v>
      </c>
      <c r="B86" s="1">
        <v>42</v>
      </c>
      <c r="C86" s="1">
        <v>200004</v>
      </c>
      <c r="D86" s="14" t="str">
        <f>INDEX([2]物品基础表!$A:$A,MATCH(C86,[2]物品基础表!$B:$B,0))</f>
        <v>经脉丹</v>
      </c>
      <c r="E86" s="1">
        <v>2</v>
      </c>
      <c r="F86" s="1">
        <v>100</v>
      </c>
      <c r="G86" s="1">
        <v>235000</v>
      </c>
    </row>
    <row r="87" spans="1:7" x14ac:dyDescent="0.15">
      <c r="A87" s="1">
        <v>84</v>
      </c>
      <c r="B87" s="1">
        <v>42</v>
      </c>
      <c r="C87" s="1">
        <v>200004</v>
      </c>
      <c r="D87" s="14" t="str">
        <f>INDEX([2]物品基础表!$A:$A,MATCH(C87,[2]物品基础表!$B:$B,0))</f>
        <v>经脉丹</v>
      </c>
      <c r="E87" s="1">
        <v>2</v>
      </c>
      <c r="F87" s="1">
        <v>100</v>
      </c>
      <c r="G87" s="1">
        <v>235000</v>
      </c>
    </row>
    <row r="88" spans="1:7" x14ac:dyDescent="0.15">
      <c r="A88" s="1">
        <v>85</v>
      </c>
      <c r="B88" s="1">
        <v>42</v>
      </c>
      <c r="C88" s="1">
        <v>200004</v>
      </c>
      <c r="D88" s="14" t="str">
        <f>INDEX([2]物品基础表!$A:$A,MATCH(C88,[2]物品基础表!$B:$B,0))</f>
        <v>经脉丹</v>
      </c>
      <c r="E88" s="1">
        <v>2</v>
      </c>
      <c r="F88" s="1">
        <v>100</v>
      </c>
      <c r="G88" s="1">
        <v>235000</v>
      </c>
    </row>
    <row r="89" spans="1:7" x14ac:dyDescent="0.15">
      <c r="A89" s="1">
        <v>86</v>
      </c>
      <c r="B89" s="1">
        <v>42</v>
      </c>
      <c r="C89" s="1">
        <v>200004</v>
      </c>
      <c r="D89" s="14" t="str">
        <f>INDEX([2]物品基础表!$A:$A,MATCH(C89,[2]物品基础表!$B:$B,0))</f>
        <v>经脉丹</v>
      </c>
      <c r="E89" s="1">
        <v>2</v>
      </c>
      <c r="F89" s="1">
        <v>100</v>
      </c>
      <c r="G89" s="1">
        <v>235000</v>
      </c>
    </row>
    <row r="90" spans="1:7" x14ac:dyDescent="0.15">
      <c r="A90" s="1">
        <v>87</v>
      </c>
      <c r="B90" s="1">
        <v>43</v>
      </c>
      <c r="C90" s="1">
        <v>200004</v>
      </c>
      <c r="D90" s="14" t="str">
        <f>INDEX([2]物品基础表!$A:$A,MATCH(C90,[2]物品基础表!$B:$B,0))</f>
        <v>经脉丹</v>
      </c>
      <c r="E90" s="1">
        <v>2</v>
      </c>
      <c r="F90" s="1">
        <v>100</v>
      </c>
      <c r="G90" s="1">
        <v>235000</v>
      </c>
    </row>
    <row r="91" spans="1:7" x14ac:dyDescent="0.15">
      <c r="A91" s="1">
        <v>88</v>
      </c>
      <c r="B91" s="1">
        <v>43</v>
      </c>
      <c r="C91" s="1">
        <v>200004</v>
      </c>
      <c r="D91" s="14" t="str">
        <f>INDEX([2]物品基础表!$A:$A,MATCH(C91,[2]物品基础表!$B:$B,0))</f>
        <v>经脉丹</v>
      </c>
      <c r="E91" s="1">
        <v>2</v>
      </c>
      <c r="F91" s="1">
        <v>100</v>
      </c>
      <c r="G91" s="1">
        <v>235000</v>
      </c>
    </row>
    <row r="92" spans="1:7" x14ac:dyDescent="0.15">
      <c r="A92" s="1">
        <v>89</v>
      </c>
      <c r="B92" s="1">
        <v>43</v>
      </c>
      <c r="C92" s="1">
        <v>200004</v>
      </c>
      <c r="D92" s="14" t="str">
        <f>INDEX([2]物品基础表!$A:$A,MATCH(C92,[2]物品基础表!$B:$B,0))</f>
        <v>经脉丹</v>
      </c>
      <c r="E92" s="1">
        <v>2</v>
      </c>
      <c r="F92" s="1">
        <v>100</v>
      </c>
      <c r="G92" s="1">
        <v>235000</v>
      </c>
    </row>
    <row r="93" spans="1:7" x14ac:dyDescent="0.15">
      <c r="A93" s="1">
        <v>90</v>
      </c>
      <c r="B93" s="1">
        <v>43</v>
      </c>
      <c r="C93" s="1">
        <v>200004</v>
      </c>
      <c r="D93" s="14" t="str">
        <f>INDEX([2]物品基础表!$A:$A,MATCH(C93,[2]物品基础表!$B:$B,0))</f>
        <v>经脉丹</v>
      </c>
      <c r="E93" s="1">
        <v>2</v>
      </c>
      <c r="F93" s="1">
        <v>100</v>
      </c>
      <c r="G93" s="1">
        <v>235000</v>
      </c>
    </row>
    <row r="94" spans="1:7" x14ac:dyDescent="0.15">
      <c r="A94" s="1">
        <v>91</v>
      </c>
      <c r="B94" s="1">
        <v>43</v>
      </c>
      <c r="C94" s="1">
        <v>200004</v>
      </c>
      <c r="D94" s="14" t="str">
        <f>INDEX([2]物品基础表!$A:$A,MATCH(C94,[2]物品基础表!$B:$B,0))</f>
        <v>经脉丹</v>
      </c>
      <c r="E94" s="1">
        <v>2</v>
      </c>
      <c r="F94" s="1">
        <v>100</v>
      </c>
      <c r="G94" s="1">
        <v>235000</v>
      </c>
    </row>
    <row r="95" spans="1:7" x14ac:dyDescent="0.15">
      <c r="A95" s="1">
        <v>92</v>
      </c>
      <c r="B95" s="1">
        <v>43</v>
      </c>
      <c r="C95" s="1">
        <v>200004</v>
      </c>
      <c r="D95" s="14" t="str">
        <f>INDEX([2]物品基础表!$A:$A,MATCH(C95,[2]物品基础表!$B:$B,0))</f>
        <v>经脉丹</v>
      </c>
      <c r="E95" s="1">
        <v>2</v>
      </c>
      <c r="F95" s="1">
        <v>100</v>
      </c>
      <c r="G95" s="1">
        <v>235000</v>
      </c>
    </row>
    <row r="96" spans="1:7" x14ac:dyDescent="0.15">
      <c r="A96" s="1">
        <v>93</v>
      </c>
      <c r="B96" s="1">
        <v>43</v>
      </c>
      <c r="C96" s="1">
        <v>200004</v>
      </c>
      <c r="D96" s="14" t="str">
        <f>INDEX([2]物品基础表!$A:$A,MATCH(C96,[2]物品基础表!$B:$B,0))</f>
        <v>经脉丹</v>
      </c>
      <c r="E96" s="1">
        <v>2</v>
      </c>
      <c r="F96" s="1">
        <v>100</v>
      </c>
      <c r="G96" s="1">
        <v>235000</v>
      </c>
    </row>
    <row r="97" spans="1:7" x14ac:dyDescent="0.15">
      <c r="A97" s="1">
        <v>94</v>
      </c>
      <c r="B97" s="1">
        <v>43</v>
      </c>
      <c r="C97" s="1">
        <v>200004</v>
      </c>
      <c r="D97" s="14" t="str">
        <f>INDEX([2]物品基础表!$A:$A,MATCH(C97,[2]物品基础表!$B:$B,0))</f>
        <v>经脉丹</v>
      </c>
      <c r="E97" s="1">
        <v>2</v>
      </c>
      <c r="F97" s="1">
        <v>100</v>
      </c>
      <c r="G97" s="1">
        <v>235000</v>
      </c>
    </row>
    <row r="98" spans="1:7" x14ac:dyDescent="0.15">
      <c r="A98" s="1">
        <v>95</v>
      </c>
      <c r="B98" s="1">
        <v>44</v>
      </c>
      <c r="C98" s="1">
        <v>200004</v>
      </c>
      <c r="D98" s="14" t="str">
        <f>INDEX([2]物品基础表!$A:$A,MATCH(C98,[2]物品基础表!$B:$B,0))</f>
        <v>经脉丹</v>
      </c>
      <c r="E98" s="1">
        <v>2</v>
      </c>
      <c r="F98" s="1">
        <v>100</v>
      </c>
      <c r="G98" s="1">
        <v>235000</v>
      </c>
    </row>
    <row r="99" spans="1:7" x14ac:dyDescent="0.15">
      <c r="A99" s="1">
        <v>96</v>
      </c>
      <c r="B99" s="1">
        <v>44</v>
      </c>
      <c r="C99" s="1">
        <v>200004</v>
      </c>
      <c r="D99" s="14" t="str">
        <f>INDEX([2]物品基础表!$A:$A,MATCH(C99,[2]物品基础表!$B:$B,0))</f>
        <v>经脉丹</v>
      </c>
      <c r="E99" s="1">
        <v>2</v>
      </c>
      <c r="F99" s="1">
        <v>100</v>
      </c>
      <c r="G99" s="1">
        <v>235000</v>
      </c>
    </row>
    <row r="100" spans="1:7" x14ac:dyDescent="0.15">
      <c r="A100" s="1">
        <v>97</v>
      </c>
      <c r="B100" s="1">
        <v>44</v>
      </c>
      <c r="C100" s="1">
        <v>200004</v>
      </c>
      <c r="D100" s="14" t="str">
        <f>INDEX([2]物品基础表!$A:$A,MATCH(C100,[2]物品基础表!$B:$B,0))</f>
        <v>经脉丹</v>
      </c>
      <c r="E100" s="1">
        <v>2</v>
      </c>
      <c r="F100" s="1">
        <v>100</v>
      </c>
      <c r="G100" s="1">
        <v>235000</v>
      </c>
    </row>
    <row r="101" spans="1:7" x14ac:dyDescent="0.15">
      <c r="A101" s="1">
        <v>98</v>
      </c>
      <c r="B101" s="1">
        <v>44</v>
      </c>
      <c r="C101" s="1">
        <v>200004</v>
      </c>
      <c r="D101" s="14" t="str">
        <f>INDEX([2]物品基础表!$A:$A,MATCH(C101,[2]物品基础表!$B:$B,0))</f>
        <v>经脉丹</v>
      </c>
      <c r="E101" s="1">
        <v>2</v>
      </c>
      <c r="F101" s="1">
        <v>100</v>
      </c>
      <c r="G101" s="1">
        <v>235000</v>
      </c>
    </row>
    <row r="102" spans="1:7" x14ac:dyDescent="0.15">
      <c r="A102" s="1">
        <v>99</v>
      </c>
      <c r="B102" s="1">
        <v>44</v>
      </c>
      <c r="C102" s="1">
        <v>200004</v>
      </c>
      <c r="D102" s="14" t="str">
        <f>INDEX([2]物品基础表!$A:$A,MATCH(C102,[2]物品基础表!$B:$B,0))</f>
        <v>经脉丹</v>
      </c>
      <c r="E102" s="1">
        <v>2</v>
      </c>
      <c r="F102" s="1">
        <v>100</v>
      </c>
      <c r="G102" s="1">
        <v>235000</v>
      </c>
    </row>
    <row r="103" spans="1:7" x14ac:dyDescent="0.15">
      <c r="A103" s="1">
        <v>100</v>
      </c>
      <c r="B103" s="1">
        <v>44</v>
      </c>
      <c r="C103" s="1">
        <v>200004</v>
      </c>
      <c r="D103" s="14" t="str">
        <f>INDEX([2]物品基础表!$A:$A,MATCH(C103,[2]物品基础表!$B:$B,0))</f>
        <v>经脉丹</v>
      </c>
      <c r="E103" s="1">
        <v>2</v>
      </c>
      <c r="F103" s="1">
        <v>100</v>
      </c>
      <c r="G103" s="1">
        <v>235000</v>
      </c>
    </row>
    <row r="104" spans="1:7" x14ac:dyDescent="0.15">
      <c r="A104" s="1">
        <v>101</v>
      </c>
      <c r="B104" s="1">
        <v>44</v>
      </c>
      <c r="C104" s="1">
        <v>200004</v>
      </c>
      <c r="D104" s="14" t="str">
        <f>INDEX([2]物品基础表!$A:$A,MATCH(C104,[2]物品基础表!$B:$B,0))</f>
        <v>经脉丹</v>
      </c>
      <c r="E104" s="1">
        <v>2</v>
      </c>
      <c r="F104" s="1">
        <v>100</v>
      </c>
      <c r="G104" s="1">
        <v>235000</v>
      </c>
    </row>
    <row r="105" spans="1:7" x14ac:dyDescent="0.15">
      <c r="A105" s="1">
        <v>102</v>
      </c>
      <c r="B105" s="1">
        <v>44</v>
      </c>
      <c r="C105" s="1">
        <v>200004</v>
      </c>
      <c r="D105" s="14" t="str">
        <f>INDEX([2]物品基础表!$A:$A,MATCH(C105,[2]物品基础表!$B:$B,0))</f>
        <v>经脉丹</v>
      </c>
      <c r="E105" s="1">
        <v>2</v>
      </c>
      <c r="F105" s="1">
        <v>100</v>
      </c>
      <c r="G105" s="1">
        <v>235000</v>
      </c>
    </row>
    <row r="106" spans="1:7" x14ac:dyDescent="0.15">
      <c r="A106" s="1">
        <v>103</v>
      </c>
      <c r="B106" s="1">
        <v>45</v>
      </c>
      <c r="C106" s="1">
        <v>200004</v>
      </c>
      <c r="D106" s="14" t="str">
        <f>INDEX([2]物品基础表!$A:$A,MATCH(C106,[2]物品基础表!$B:$B,0))</f>
        <v>经脉丹</v>
      </c>
      <c r="E106" s="1">
        <v>2</v>
      </c>
      <c r="F106" s="1">
        <v>100</v>
      </c>
      <c r="G106" s="1">
        <v>235000</v>
      </c>
    </row>
    <row r="107" spans="1:7" x14ac:dyDescent="0.15">
      <c r="A107" s="1">
        <v>104</v>
      </c>
      <c r="B107" s="1">
        <v>45</v>
      </c>
      <c r="C107" s="1">
        <v>200004</v>
      </c>
      <c r="D107" s="14" t="str">
        <f>INDEX([2]物品基础表!$A:$A,MATCH(C107,[2]物品基础表!$B:$B,0))</f>
        <v>经脉丹</v>
      </c>
      <c r="E107" s="1">
        <v>2</v>
      </c>
      <c r="F107" s="1">
        <v>100</v>
      </c>
      <c r="G107" s="1">
        <v>235000</v>
      </c>
    </row>
    <row r="108" spans="1:7" x14ac:dyDescent="0.15">
      <c r="A108" s="1">
        <v>105</v>
      </c>
      <c r="B108" s="1">
        <v>45</v>
      </c>
      <c r="C108" s="1">
        <v>200004</v>
      </c>
      <c r="D108" s="14" t="str">
        <f>INDEX([2]物品基础表!$A:$A,MATCH(C108,[2]物品基础表!$B:$B,0))</f>
        <v>经脉丹</v>
      </c>
      <c r="E108" s="1">
        <v>2</v>
      </c>
      <c r="F108" s="1">
        <v>100</v>
      </c>
      <c r="G108" s="1">
        <v>235000</v>
      </c>
    </row>
    <row r="109" spans="1:7" x14ac:dyDescent="0.15">
      <c r="A109" s="1">
        <v>106</v>
      </c>
      <c r="B109" s="1">
        <v>45</v>
      </c>
      <c r="C109" s="1">
        <v>200004</v>
      </c>
      <c r="D109" s="14" t="str">
        <f>INDEX([2]物品基础表!$A:$A,MATCH(C109,[2]物品基础表!$B:$B,0))</f>
        <v>经脉丹</v>
      </c>
      <c r="E109" s="1">
        <v>2</v>
      </c>
      <c r="F109" s="1">
        <v>100</v>
      </c>
      <c r="G109" s="1">
        <v>235000</v>
      </c>
    </row>
    <row r="110" spans="1:7" x14ac:dyDescent="0.15">
      <c r="A110" s="1">
        <v>107</v>
      </c>
      <c r="B110" s="1">
        <v>45</v>
      </c>
      <c r="C110" s="1">
        <v>200004</v>
      </c>
      <c r="D110" s="14" t="str">
        <f>INDEX([2]物品基础表!$A:$A,MATCH(C110,[2]物品基础表!$B:$B,0))</f>
        <v>经脉丹</v>
      </c>
      <c r="E110" s="1">
        <v>2</v>
      </c>
      <c r="F110" s="1">
        <v>100</v>
      </c>
      <c r="G110" s="1">
        <v>235000</v>
      </c>
    </row>
    <row r="111" spans="1:7" x14ac:dyDescent="0.15">
      <c r="A111" s="1">
        <v>108</v>
      </c>
      <c r="B111" s="1">
        <v>45</v>
      </c>
      <c r="C111" s="1">
        <v>200004</v>
      </c>
      <c r="D111" s="14" t="str">
        <f>INDEX([2]物品基础表!$A:$A,MATCH(C111,[2]物品基础表!$B:$B,0))</f>
        <v>经脉丹</v>
      </c>
      <c r="E111" s="1">
        <v>2</v>
      </c>
      <c r="F111" s="1">
        <v>100</v>
      </c>
      <c r="G111" s="1">
        <v>235000</v>
      </c>
    </row>
    <row r="112" spans="1:7" x14ac:dyDescent="0.15">
      <c r="A112" s="1">
        <v>109</v>
      </c>
      <c r="B112" s="1">
        <v>45</v>
      </c>
      <c r="C112" s="1">
        <v>200004</v>
      </c>
      <c r="D112" s="14" t="str">
        <f>INDEX([2]物品基础表!$A:$A,MATCH(C112,[2]物品基础表!$B:$B,0))</f>
        <v>经脉丹</v>
      </c>
      <c r="E112" s="1">
        <v>2</v>
      </c>
      <c r="F112" s="1">
        <v>100</v>
      </c>
      <c r="G112" s="1">
        <v>235000</v>
      </c>
    </row>
    <row r="113" spans="1:7" x14ac:dyDescent="0.15">
      <c r="A113" s="1">
        <v>110</v>
      </c>
      <c r="B113" s="1">
        <v>45</v>
      </c>
      <c r="C113" s="1">
        <v>200004</v>
      </c>
      <c r="D113" s="14" t="str">
        <f>INDEX([2]物品基础表!$A:$A,MATCH(C113,[2]物品基础表!$B:$B,0))</f>
        <v>经脉丹</v>
      </c>
      <c r="E113" s="1">
        <v>2</v>
      </c>
      <c r="F113" s="1">
        <v>100</v>
      </c>
      <c r="G113" s="1">
        <v>235000</v>
      </c>
    </row>
    <row r="114" spans="1:7" x14ac:dyDescent="0.15">
      <c r="A114" s="1">
        <v>111</v>
      </c>
      <c r="B114" s="1">
        <v>46</v>
      </c>
      <c r="C114" s="1">
        <v>200004</v>
      </c>
      <c r="D114" s="14" t="str">
        <f>INDEX([2]物品基础表!$A:$A,MATCH(C114,[2]物品基础表!$B:$B,0))</f>
        <v>经脉丹</v>
      </c>
      <c r="E114" s="1">
        <v>2</v>
      </c>
      <c r="F114" s="1">
        <v>100</v>
      </c>
      <c r="G114" s="1">
        <v>235000</v>
      </c>
    </row>
    <row r="115" spans="1:7" x14ac:dyDescent="0.15">
      <c r="A115" s="1">
        <v>112</v>
      </c>
      <c r="B115" s="1">
        <v>46</v>
      </c>
      <c r="C115" s="1">
        <v>200004</v>
      </c>
      <c r="D115" s="14" t="str">
        <f>INDEX([2]物品基础表!$A:$A,MATCH(C115,[2]物品基础表!$B:$B,0))</f>
        <v>经脉丹</v>
      </c>
      <c r="E115" s="1">
        <v>2</v>
      </c>
      <c r="F115" s="1">
        <v>100</v>
      </c>
      <c r="G115" s="1">
        <v>235000</v>
      </c>
    </row>
    <row r="116" spans="1:7" x14ac:dyDescent="0.15">
      <c r="A116" s="1">
        <v>113</v>
      </c>
      <c r="B116" s="1">
        <v>46</v>
      </c>
      <c r="C116" s="1">
        <v>200004</v>
      </c>
      <c r="D116" s="14" t="str">
        <f>INDEX([2]物品基础表!$A:$A,MATCH(C116,[2]物品基础表!$B:$B,0))</f>
        <v>经脉丹</v>
      </c>
      <c r="E116" s="1">
        <v>2</v>
      </c>
      <c r="F116" s="1">
        <v>100</v>
      </c>
      <c r="G116" s="1">
        <v>235000</v>
      </c>
    </row>
    <row r="117" spans="1:7" x14ac:dyDescent="0.15">
      <c r="A117" s="1">
        <v>114</v>
      </c>
      <c r="B117" s="1">
        <v>46</v>
      </c>
      <c r="C117" s="1">
        <v>200004</v>
      </c>
      <c r="D117" s="14" t="str">
        <f>INDEX([2]物品基础表!$A:$A,MATCH(C117,[2]物品基础表!$B:$B,0))</f>
        <v>经脉丹</v>
      </c>
      <c r="E117" s="1">
        <v>2</v>
      </c>
      <c r="F117" s="1">
        <v>100</v>
      </c>
      <c r="G117" s="1">
        <v>235000</v>
      </c>
    </row>
    <row r="118" spans="1:7" x14ac:dyDescent="0.15">
      <c r="A118" s="1">
        <v>115</v>
      </c>
      <c r="B118" s="1">
        <v>46</v>
      </c>
      <c r="C118" s="1">
        <v>200004</v>
      </c>
      <c r="D118" s="14" t="str">
        <f>INDEX([2]物品基础表!$A:$A,MATCH(C118,[2]物品基础表!$B:$B,0))</f>
        <v>经脉丹</v>
      </c>
      <c r="E118" s="1">
        <v>2</v>
      </c>
      <c r="F118" s="1">
        <v>100</v>
      </c>
      <c r="G118" s="1">
        <v>235000</v>
      </c>
    </row>
    <row r="119" spans="1:7" x14ac:dyDescent="0.15">
      <c r="A119" s="1">
        <v>116</v>
      </c>
      <c r="B119" s="1">
        <v>46</v>
      </c>
      <c r="C119" s="1">
        <v>200004</v>
      </c>
      <c r="D119" s="14" t="str">
        <f>INDEX([2]物品基础表!$A:$A,MATCH(C119,[2]物品基础表!$B:$B,0))</f>
        <v>经脉丹</v>
      </c>
      <c r="E119" s="1">
        <v>2</v>
      </c>
      <c r="F119" s="1">
        <v>100</v>
      </c>
      <c r="G119" s="1">
        <v>235000</v>
      </c>
    </row>
    <row r="120" spans="1:7" x14ac:dyDescent="0.15">
      <c r="A120" s="1">
        <v>117</v>
      </c>
      <c r="B120" s="1">
        <v>46</v>
      </c>
      <c r="C120" s="1">
        <v>200004</v>
      </c>
      <c r="D120" s="14" t="str">
        <f>INDEX([2]物品基础表!$A:$A,MATCH(C120,[2]物品基础表!$B:$B,0))</f>
        <v>经脉丹</v>
      </c>
      <c r="E120" s="1">
        <v>2</v>
      </c>
      <c r="F120" s="1">
        <v>100</v>
      </c>
      <c r="G120" s="1">
        <v>235000</v>
      </c>
    </row>
    <row r="121" spans="1:7" x14ac:dyDescent="0.15">
      <c r="A121" s="1">
        <v>118</v>
      </c>
      <c r="B121" s="1">
        <v>46</v>
      </c>
      <c r="C121" s="1">
        <v>200004</v>
      </c>
      <c r="D121" s="14" t="str">
        <f>INDEX([2]物品基础表!$A:$A,MATCH(C121,[2]物品基础表!$B:$B,0))</f>
        <v>经脉丹</v>
      </c>
      <c r="E121" s="1">
        <v>2</v>
      </c>
      <c r="F121" s="1">
        <v>100</v>
      </c>
      <c r="G121" s="1">
        <v>235000</v>
      </c>
    </row>
    <row r="122" spans="1:7" x14ac:dyDescent="0.15">
      <c r="A122" s="1">
        <v>119</v>
      </c>
      <c r="B122" s="1">
        <v>47</v>
      </c>
      <c r="C122" s="1">
        <v>200004</v>
      </c>
      <c r="D122" s="14" t="str">
        <f>INDEX([2]物品基础表!$A:$A,MATCH(C122,[2]物品基础表!$B:$B,0))</f>
        <v>经脉丹</v>
      </c>
      <c r="E122" s="1">
        <v>2</v>
      </c>
      <c r="F122" s="1">
        <v>100</v>
      </c>
      <c r="G122" s="1">
        <v>235000</v>
      </c>
    </row>
    <row r="123" spans="1:7" x14ac:dyDescent="0.15">
      <c r="A123" s="1">
        <v>120</v>
      </c>
      <c r="B123" s="1">
        <v>47</v>
      </c>
      <c r="C123" s="1">
        <v>200004</v>
      </c>
      <c r="D123" s="14" t="str">
        <f>INDEX([2]物品基础表!$A:$A,MATCH(C123,[2]物品基础表!$B:$B,0))</f>
        <v>经脉丹</v>
      </c>
      <c r="E123" s="1">
        <v>2</v>
      </c>
      <c r="F123" s="1">
        <v>100</v>
      </c>
      <c r="G123" s="1">
        <v>235000</v>
      </c>
    </row>
    <row r="124" spans="1:7" x14ac:dyDescent="0.15">
      <c r="A124" s="1">
        <v>121</v>
      </c>
      <c r="B124" s="1">
        <v>47</v>
      </c>
      <c r="C124" s="1">
        <v>200004</v>
      </c>
      <c r="D124" s="14" t="str">
        <f>INDEX([2]物品基础表!$A:$A,MATCH(C124,[2]物品基础表!$B:$B,0))</f>
        <v>经脉丹</v>
      </c>
      <c r="E124" s="1">
        <v>2</v>
      </c>
      <c r="F124" s="1">
        <v>100</v>
      </c>
      <c r="G124" s="1">
        <v>235000</v>
      </c>
    </row>
    <row r="125" spans="1:7" x14ac:dyDescent="0.15">
      <c r="A125" s="1">
        <v>122</v>
      </c>
      <c r="B125" s="1">
        <v>47</v>
      </c>
      <c r="C125" s="1">
        <v>200004</v>
      </c>
      <c r="D125" s="14" t="str">
        <f>INDEX([2]物品基础表!$A:$A,MATCH(C125,[2]物品基础表!$B:$B,0))</f>
        <v>经脉丹</v>
      </c>
      <c r="E125" s="1">
        <v>2</v>
      </c>
      <c r="F125" s="1">
        <v>100</v>
      </c>
      <c r="G125" s="1">
        <v>235000</v>
      </c>
    </row>
    <row r="126" spans="1:7" x14ac:dyDescent="0.15">
      <c r="A126" s="1">
        <v>123</v>
      </c>
      <c r="B126" s="1">
        <v>47</v>
      </c>
      <c r="C126" s="1">
        <v>200004</v>
      </c>
      <c r="D126" s="14" t="str">
        <f>INDEX([2]物品基础表!$A:$A,MATCH(C126,[2]物品基础表!$B:$B,0))</f>
        <v>经脉丹</v>
      </c>
      <c r="E126" s="1">
        <v>2</v>
      </c>
      <c r="F126" s="1">
        <v>100</v>
      </c>
      <c r="G126" s="1">
        <v>235000</v>
      </c>
    </row>
    <row r="127" spans="1:7" x14ac:dyDescent="0.15">
      <c r="A127" s="1">
        <v>124</v>
      </c>
      <c r="B127" s="1">
        <v>47</v>
      </c>
      <c r="C127" s="1">
        <v>200004</v>
      </c>
      <c r="D127" s="14" t="str">
        <f>INDEX([2]物品基础表!$A:$A,MATCH(C127,[2]物品基础表!$B:$B,0))</f>
        <v>经脉丹</v>
      </c>
      <c r="E127" s="1">
        <v>2</v>
      </c>
      <c r="F127" s="1">
        <v>100</v>
      </c>
      <c r="G127" s="1">
        <v>235000</v>
      </c>
    </row>
    <row r="128" spans="1:7" x14ac:dyDescent="0.15">
      <c r="A128" s="1">
        <v>125</v>
      </c>
      <c r="B128" s="1">
        <v>47</v>
      </c>
      <c r="C128" s="1">
        <v>200004</v>
      </c>
      <c r="D128" s="14" t="str">
        <f>INDEX([2]物品基础表!$A:$A,MATCH(C128,[2]物品基础表!$B:$B,0))</f>
        <v>经脉丹</v>
      </c>
      <c r="E128" s="1">
        <v>2</v>
      </c>
      <c r="F128" s="1">
        <v>100</v>
      </c>
      <c r="G128" s="1">
        <v>235000</v>
      </c>
    </row>
    <row r="129" spans="1:7" x14ac:dyDescent="0.15">
      <c r="A129" s="1">
        <v>126</v>
      </c>
      <c r="B129" s="1">
        <v>47</v>
      </c>
      <c r="C129" s="1">
        <v>200004</v>
      </c>
      <c r="D129" s="14" t="str">
        <f>INDEX([2]物品基础表!$A:$A,MATCH(C129,[2]物品基础表!$B:$B,0))</f>
        <v>经脉丹</v>
      </c>
      <c r="E129" s="1">
        <v>2</v>
      </c>
      <c r="F129" s="1">
        <v>100</v>
      </c>
      <c r="G129" s="1">
        <v>235000</v>
      </c>
    </row>
    <row r="130" spans="1:7" x14ac:dyDescent="0.15">
      <c r="A130" s="1">
        <v>127</v>
      </c>
      <c r="B130" s="1">
        <v>48</v>
      </c>
      <c r="C130" s="1">
        <v>200004</v>
      </c>
      <c r="D130" s="14" t="str">
        <f>INDEX([2]物品基础表!$A:$A,MATCH(C130,[2]物品基础表!$B:$B,0))</f>
        <v>经脉丹</v>
      </c>
      <c r="E130" s="1">
        <v>2</v>
      </c>
      <c r="F130" s="1">
        <v>100</v>
      </c>
      <c r="G130" s="1">
        <v>235000</v>
      </c>
    </row>
    <row r="131" spans="1:7" x14ac:dyDescent="0.15">
      <c r="A131" s="1">
        <v>128</v>
      </c>
      <c r="B131" s="1">
        <v>48</v>
      </c>
      <c r="C131" s="1">
        <v>200004</v>
      </c>
      <c r="D131" s="14" t="str">
        <f>INDEX([2]物品基础表!$A:$A,MATCH(C131,[2]物品基础表!$B:$B,0))</f>
        <v>经脉丹</v>
      </c>
      <c r="E131" s="1">
        <v>2</v>
      </c>
      <c r="F131" s="1">
        <v>100</v>
      </c>
      <c r="G131" s="1">
        <v>235000</v>
      </c>
    </row>
    <row r="132" spans="1:7" x14ac:dyDescent="0.15">
      <c r="A132" s="1">
        <v>129</v>
      </c>
      <c r="B132" s="1">
        <v>48</v>
      </c>
      <c r="C132" s="1">
        <v>200004</v>
      </c>
      <c r="D132" s="14" t="str">
        <f>INDEX([2]物品基础表!$A:$A,MATCH(C132,[2]物品基础表!$B:$B,0))</f>
        <v>经脉丹</v>
      </c>
      <c r="E132" s="1">
        <v>2</v>
      </c>
      <c r="F132" s="1">
        <v>100</v>
      </c>
      <c r="G132" s="1">
        <v>235000</v>
      </c>
    </row>
    <row r="133" spans="1:7" x14ac:dyDescent="0.15">
      <c r="A133" s="1">
        <v>130</v>
      </c>
      <c r="B133" s="1">
        <v>48</v>
      </c>
      <c r="C133" s="1">
        <v>200004</v>
      </c>
      <c r="D133" s="14" t="str">
        <f>INDEX([2]物品基础表!$A:$A,MATCH(C133,[2]物品基础表!$B:$B,0))</f>
        <v>经脉丹</v>
      </c>
      <c r="E133" s="1">
        <v>2</v>
      </c>
      <c r="F133" s="1">
        <v>100</v>
      </c>
      <c r="G133" s="1">
        <v>235000</v>
      </c>
    </row>
    <row r="134" spans="1:7" x14ac:dyDescent="0.15">
      <c r="A134" s="1">
        <v>131</v>
      </c>
      <c r="B134" s="1">
        <v>48</v>
      </c>
      <c r="C134" s="1">
        <v>200004</v>
      </c>
      <c r="D134" s="14" t="str">
        <f>INDEX([2]物品基础表!$A:$A,MATCH(C134,[2]物品基础表!$B:$B,0))</f>
        <v>经脉丹</v>
      </c>
      <c r="E134" s="1">
        <v>2</v>
      </c>
      <c r="F134" s="1">
        <v>100</v>
      </c>
      <c r="G134" s="1">
        <v>235000</v>
      </c>
    </row>
    <row r="135" spans="1:7" x14ac:dyDescent="0.15">
      <c r="A135" s="1">
        <v>132</v>
      </c>
      <c r="B135" s="1">
        <v>48</v>
      </c>
      <c r="C135" s="1">
        <v>200004</v>
      </c>
      <c r="D135" s="14" t="str">
        <f>INDEX([2]物品基础表!$A:$A,MATCH(C135,[2]物品基础表!$B:$B,0))</f>
        <v>经脉丹</v>
      </c>
      <c r="E135" s="1">
        <v>2</v>
      </c>
      <c r="F135" s="1">
        <v>100</v>
      </c>
      <c r="G135" s="1">
        <v>235000</v>
      </c>
    </row>
    <row r="136" spans="1:7" x14ac:dyDescent="0.15">
      <c r="A136" s="1">
        <v>133</v>
      </c>
      <c r="B136" s="1">
        <v>48</v>
      </c>
      <c r="C136" s="1">
        <v>200004</v>
      </c>
      <c r="D136" s="14" t="str">
        <f>INDEX([2]物品基础表!$A:$A,MATCH(C136,[2]物品基础表!$B:$B,0))</f>
        <v>经脉丹</v>
      </c>
      <c r="E136" s="1">
        <v>2</v>
      </c>
      <c r="F136" s="1">
        <v>100</v>
      </c>
      <c r="G136" s="1">
        <v>235000</v>
      </c>
    </row>
    <row r="137" spans="1:7" x14ac:dyDescent="0.15">
      <c r="A137" s="1">
        <v>134</v>
      </c>
      <c r="B137" s="1">
        <v>48</v>
      </c>
      <c r="C137" s="1">
        <v>200004</v>
      </c>
      <c r="D137" s="14" t="str">
        <f>INDEX([2]物品基础表!$A:$A,MATCH(C137,[2]物品基础表!$B:$B,0))</f>
        <v>经脉丹</v>
      </c>
      <c r="E137" s="1">
        <v>2</v>
      </c>
      <c r="F137" s="1">
        <v>100</v>
      </c>
      <c r="G137" s="1">
        <v>235000</v>
      </c>
    </row>
    <row r="138" spans="1:7" x14ac:dyDescent="0.15">
      <c r="A138" s="1">
        <v>135</v>
      </c>
      <c r="B138" s="1">
        <v>49</v>
      </c>
      <c r="C138" s="1">
        <v>200004</v>
      </c>
      <c r="D138" s="14" t="str">
        <f>INDEX([2]物品基础表!$A:$A,MATCH(C138,[2]物品基础表!$B:$B,0))</f>
        <v>经脉丹</v>
      </c>
      <c r="E138" s="1">
        <v>2</v>
      </c>
      <c r="F138" s="1">
        <v>100</v>
      </c>
      <c r="G138" s="1">
        <v>235000</v>
      </c>
    </row>
    <row r="139" spans="1:7" x14ac:dyDescent="0.15">
      <c r="A139" s="1">
        <v>136</v>
      </c>
      <c r="B139" s="1">
        <v>49</v>
      </c>
      <c r="C139" s="1">
        <v>200004</v>
      </c>
      <c r="D139" s="14" t="str">
        <f>INDEX([2]物品基础表!$A:$A,MATCH(C139,[2]物品基础表!$B:$B,0))</f>
        <v>经脉丹</v>
      </c>
      <c r="E139" s="1">
        <v>2</v>
      </c>
      <c r="F139" s="1">
        <v>100</v>
      </c>
      <c r="G139" s="1">
        <v>235000</v>
      </c>
    </row>
    <row r="140" spans="1:7" x14ac:dyDescent="0.15">
      <c r="A140" s="1">
        <v>137</v>
      </c>
      <c r="B140" s="1">
        <v>49</v>
      </c>
      <c r="C140" s="1">
        <v>200004</v>
      </c>
      <c r="D140" s="14" t="str">
        <f>INDEX([2]物品基础表!$A:$A,MATCH(C140,[2]物品基础表!$B:$B,0))</f>
        <v>经脉丹</v>
      </c>
      <c r="E140" s="1">
        <v>2</v>
      </c>
      <c r="F140" s="1">
        <v>100</v>
      </c>
      <c r="G140" s="1">
        <v>235000</v>
      </c>
    </row>
    <row r="141" spans="1:7" x14ac:dyDescent="0.15">
      <c r="A141" s="1">
        <v>138</v>
      </c>
      <c r="B141" s="1">
        <v>49</v>
      </c>
      <c r="C141" s="1">
        <v>200004</v>
      </c>
      <c r="D141" s="14" t="str">
        <f>INDEX([2]物品基础表!$A:$A,MATCH(C141,[2]物品基础表!$B:$B,0))</f>
        <v>经脉丹</v>
      </c>
      <c r="E141" s="1">
        <v>2</v>
      </c>
      <c r="F141" s="1">
        <v>100</v>
      </c>
      <c r="G141" s="1">
        <v>235000</v>
      </c>
    </row>
    <row r="142" spans="1:7" x14ac:dyDescent="0.15">
      <c r="A142" s="1">
        <v>139</v>
      </c>
      <c r="B142" s="1">
        <v>49</v>
      </c>
      <c r="C142" s="1">
        <v>200004</v>
      </c>
      <c r="D142" s="14" t="str">
        <f>INDEX([2]物品基础表!$A:$A,MATCH(C142,[2]物品基础表!$B:$B,0))</f>
        <v>经脉丹</v>
      </c>
      <c r="E142" s="1">
        <v>2</v>
      </c>
      <c r="F142" s="1">
        <v>100</v>
      </c>
      <c r="G142" s="1">
        <v>235000</v>
      </c>
    </row>
    <row r="143" spans="1:7" x14ac:dyDescent="0.15">
      <c r="A143" s="1">
        <v>140</v>
      </c>
      <c r="B143" s="1">
        <v>49</v>
      </c>
      <c r="C143" s="1">
        <v>200004</v>
      </c>
      <c r="D143" s="14" t="str">
        <f>INDEX([2]物品基础表!$A:$A,MATCH(C143,[2]物品基础表!$B:$B,0))</f>
        <v>经脉丹</v>
      </c>
      <c r="E143" s="1">
        <v>2</v>
      </c>
      <c r="F143" s="1">
        <v>100</v>
      </c>
      <c r="G143" s="1">
        <v>235000</v>
      </c>
    </row>
    <row r="144" spans="1:7" x14ac:dyDescent="0.15">
      <c r="A144" s="1">
        <v>141</v>
      </c>
      <c r="B144" s="1">
        <v>49</v>
      </c>
      <c r="C144" s="1">
        <v>200004</v>
      </c>
      <c r="D144" s="14" t="str">
        <f>INDEX([2]物品基础表!$A:$A,MATCH(C144,[2]物品基础表!$B:$B,0))</f>
        <v>经脉丹</v>
      </c>
      <c r="E144" s="1">
        <v>2</v>
      </c>
      <c r="F144" s="1">
        <v>100</v>
      </c>
      <c r="G144" s="1">
        <v>235000</v>
      </c>
    </row>
    <row r="145" spans="1:7" x14ac:dyDescent="0.15">
      <c r="A145" s="1">
        <v>142</v>
      </c>
      <c r="B145" s="1">
        <v>49</v>
      </c>
      <c r="C145" s="1">
        <v>200004</v>
      </c>
      <c r="D145" s="14" t="str">
        <f>INDEX([2]物品基础表!$A:$A,MATCH(C145,[2]物品基础表!$B:$B,0))</f>
        <v>经脉丹</v>
      </c>
      <c r="E145" s="1">
        <v>2</v>
      </c>
      <c r="F145" s="1">
        <v>100</v>
      </c>
      <c r="G145" s="1">
        <v>235000</v>
      </c>
    </row>
    <row r="146" spans="1:7" x14ac:dyDescent="0.15">
      <c r="A146" s="1">
        <v>143</v>
      </c>
      <c r="B146" s="1">
        <v>50</v>
      </c>
      <c r="C146" s="1">
        <v>200004</v>
      </c>
      <c r="D146" s="14" t="str">
        <f>INDEX([2]物品基础表!$A:$A,MATCH(C146,[2]物品基础表!$B:$B,0))</f>
        <v>经脉丹</v>
      </c>
      <c r="E146" s="1">
        <v>2</v>
      </c>
      <c r="F146" s="1">
        <v>100</v>
      </c>
      <c r="G146" s="1">
        <v>235000</v>
      </c>
    </row>
    <row r="147" spans="1:7" x14ac:dyDescent="0.15">
      <c r="A147" s="1">
        <v>144</v>
      </c>
      <c r="B147" s="1">
        <v>50</v>
      </c>
      <c r="C147" s="1">
        <v>200004</v>
      </c>
      <c r="D147" s="14" t="str">
        <f>INDEX([2]物品基础表!$A:$A,MATCH(C147,[2]物品基础表!$B:$B,0))</f>
        <v>经脉丹</v>
      </c>
      <c r="E147" s="1">
        <v>2</v>
      </c>
      <c r="F147" s="1">
        <v>100</v>
      </c>
      <c r="G147" s="1">
        <v>235000</v>
      </c>
    </row>
    <row r="148" spans="1:7" x14ac:dyDescent="0.15">
      <c r="A148" s="1">
        <v>145</v>
      </c>
      <c r="B148" s="1">
        <v>50</v>
      </c>
      <c r="C148" s="1">
        <v>200004</v>
      </c>
      <c r="D148" s="14" t="str">
        <f>INDEX([2]物品基础表!$A:$A,MATCH(C148,[2]物品基础表!$B:$B,0))</f>
        <v>经脉丹</v>
      </c>
      <c r="E148" s="1">
        <v>2</v>
      </c>
      <c r="F148" s="1">
        <v>100</v>
      </c>
      <c r="G148" s="1">
        <v>235000</v>
      </c>
    </row>
    <row r="149" spans="1:7" x14ac:dyDescent="0.15">
      <c r="A149" s="1">
        <v>146</v>
      </c>
      <c r="B149" s="1">
        <v>50</v>
      </c>
      <c r="C149" s="1">
        <v>200004</v>
      </c>
      <c r="D149" s="14" t="str">
        <f>INDEX([2]物品基础表!$A:$A,MATCH(C149,[2]物品基础表!$B:$B,0))</f>
        <v>经脉丹</v>
      </c>
      <c r="E149" s="1">
        <v>2</v>
      </c>
      <c r="F149" s="1">
        <v>100</v>
      </c>
      <c r="G149" s="1">
        <v>235000</v>
      </c>
    </row>
    <row r="150" spans="1:7" x14ac:dyDescent="0.15">
      <c r="A150" s="1">
        <v>147</v>
      </c>
      <c r="B150" s="1">
        <v>50</v>
      </c>
      <c r="C150" s="1">
        <v>200004</v>
      </c>
      <c r="D150" s="14" t="str">
        <f>INDEX([2]物品基础表!$A:$A,MATCH(C150,[2]物品基础表!$B:$B,0))</f>
        <v>经脉丹</v>
      </c>
      <c r="E150" s="1">
        <v>2</v>
      </c>
      <c r="F150" s="1">
        <v>100</v>
      </c>
      <c r="G150" s="1">
        <v>235000</v>
      </c>
    </row>
    <row r="151" spans="1:7" x14ac:dyDescent="0.15">
      <c r="A151" s="1">
        <v>148</v>
      </c>
      <c r="B151" s="1">
        <v>50</v>
      </c>
      <c r="C151" s="1">
        <v>200004</v>
      </c>
      <c r="D151" s="14" t="str">
        <f>INDEX([2]物品基础表!$A:$A,MATCH(C151,[2]物品基础表!$B:$B,0))</f>
        <v>经脉丹</v>
      </c>
      <c r="E151" s="1">
        <v>2</v>
      </c>
      <c r="F151" s="1">
        <v>100</v>
      </c>
      <c r="G151" s="1">
        <v>235000</v>
      </c>
    </row>
    <row r="152" spans="1:7" x14ac:dyDescent="0.15">
      <c r="A152" s="1">
        <v>149</v>
      </c>
      <c r="B152" s="1">
        <v>50</v>
      </c>
      <c r="C152" s="1">
        <v>200004</v>
      </c>
      <c r="D152" s="14" t="str">
        <f>INDEX([2]物品基础表!$A:$A,MATCH(C152,[2]物品基础表!$B:$B,0))</f>
        <v>经脉丹</v>
      </c>
      <c r="E152" s="1">
        <v>2</v>
      </c>
      <c r="F152" s="1">
        <v>100</v>
      </c>
      <c r="G152" s="1">
        <v>235000</v>
      </c>
    </row>
    <row r="153" spans="1:7" x14ac:dyDescent="0.15">
      <c r="A153" s="1">
        <v>150</v>
      </c>
      <c r="B153" s="1">
        <v>50</v>
      </c>
      <c r="C153" s="1">
        <v>200004</v>
      </c>
      <c r="D153" s="14" t="str">
        <f>INDEX([2]物品基础表!$A:$A,MATCH(C153,[2]物品基础表!$B:$B,0))</f>
        <v>经脉丹</v>
      </c>
      <c r="E153" s="1">
        <v>2</v>
      </c>
      <c r="F153" s="1">
        <v>100</v>
      </c>
      <c r="G153" s="1">
        <v>235000</v>
      </c>
    </row>
    <row r="154" spans="1:7" x14ac:dyDescent="0.15">
      <c r="A154" s="1">
        <v>151</v>
      </c>
      <c r="B154" s="1">
        <v>51</v>
      </c>
      <c r="C154" s="1">
        <v>200004</v>
      </c>
      <c r="D154" s="14" t="str">
        <f>INDEX([2]物品基础表!$A:$A,MATCH(C154,[2]物品基础表!$B:$B,0))</f>
        <v>经脉丹</v>
      </c>
      <c r="E154" s="1">
        <v>2</v>
      </c>
      <c r="F154" s="1">
        <v>100</v>
      </c>
      <c r="G154" s="1">
        <v>235000</v>
      </c>
    </row>
    <row r="155" spans="1:7" x14ac:dyDescent="0.15">
      <c r="A155" s="1">
        <v>152</v>
      </c>
      <c r="B155" s="1">
        <v>51</v>
      </c>
      <c r="C155" s="1">
        <v>200004</v>
      </c>
      <c r="D155" s="14" t="str">
        <f>INDEX([2]物品基础表!$A:$A,MATCH(C155,[2]物品基础表!$B:$B,0))</f>
        <v>经脉丹</v>
      </c>
      <c r="E155" s="1">
        <v>2</v>
      </c>
      <c r="F155" s="1">
        <v>100</v>
      </c>
      <c r="G155" s="1">
        <v>235000</v>
      </c>
    </row>
    <row r="156" spans="1:7" x14ac:dyDescent="0.15">
      <c r="A156" s="1">
        <v>153</v>
      </c>
      <c r="B156" s="1">
        <v>51</v>
      </c>
      <c r="C156" s="1">
        <v>200004</v>
      </c>
      <c r="D156" s="14" t="str">
        <f>INDEX([2]物品基础表!$A:$A,MATCH(C156,[2]物品基础表!$B:$B,0))</f>
        <v>经脉丹</v>
      </c>
      <c r="E156" s="1">
        <v>2</v>
      </c>
      <c r="F156" s="1">
        <v>100</v>
      </c>
      <c r="G156" s="1">
        <v>235000</v>
      </c>
    </row>
    <row r="157" spans="1:7" x14ac:dyDescent="0.15">
      <c r="A157" s="1">
        <v>154</v>
      </c>
      <c r="B157" s="1">
        <v>51</v>
      </c>
      <c r="C157" s="1">
        <v>200004</v>
      </c>
      <c r="D157" s="14" t="str">
        <f>INDEX([2]物品基础表!$A:$A,MATCH(C157,[2]物品基础表!$B:$B,0))</f>
        <v>经脉丹</v>
      </c>
      <c r="E157" s="1">
        <v>2</v>
      </c>
      <c r="F157" s="1">
        <v>100</v>
      </c>
      <c r="G157" s="1">
        <v>235000</v>
      </c>
    </row>
    <row r="158" spans="1:7" x14ac:dyDescent="0.15">
      <c r="A158" s="1">
        <v>155</v>
      </c>
      <c r="B158" s="1">
        <v>51</v>
      </c>
      <c r="C158" s="1">
        <v>200004</v>
      </c>
      <c r="D158" s="14" t="str">
        <f>INDEX([2]物品基础表!$A:$A,MATCH(C158,[2]物品基础表!$B:$B,0))</f>
        <v>经脉丹</v>
      </c>
      <c r="E158" s="1">
        <v>2</v>
      </c>
      <c r="F158" s="1">
        <v>100</v>
      </c>
      <c r="G158" s="1">
        <v>235000</v>
      </c>
    </row>
    <row r="159" spans="1:7" x14ac:dyDescent="0.15">
      <c r="A159" s="1">
        <v>156</v>
      </c>
      <c r="B159" s="1">
        <v>51</v>
      </c>
      <c r="C159" s="1">
        <v>200004</v>
      </c>
      <c r="D159" s="14" t="str">
        <f>INDEX([2]物品基础表!$A:$A,MATCH(C159,[2]物品基础表!$B:$B,0))</f>
        <v>经脉丹</v>
      </c>
      <c r="E159" s="1">
        <v>2</v>
      </c>
      <c r="F159" s="1">
        <v>100</v>
      </c>
      <c r="G159" s="1">
        <v>235000</v>
      </c>
    </row>
    <row r="160" spans="1:7" x14ac:dyDescent="0.15">
      <c r="A160" s="1">
        <v>157</v>
      </c>
      <c r="B160" s="1">
        <v>51</v>
      </c>
      <c r="C160" s="1">
        <v>200004</v>
      </c>
      <c r="D160" s="14" t="str">
        <f>INDEX([2]物品基础表!$A:$A,MATCH(C160,[2]物品基础表!$B:$B,0))</f>
        <v>经脉丹</v>
      </c>
      <c r="E160" s="1">
        <v>2</v>
      </c>
      <c r="F160" s="1">
        <v>100</v>
      </c>
      <c r="G160" s="1">
        <v>235000</v>
      </c>
    </row>
    <row r="161" spans="1:7" x14ac:dyDescent="0.15">
      <c r="A161" s="1">
        <v>158</v>
      </c>
      <c r="B161" s="1">
        <v>51</v>
      </c>
      <c r="C161" s="1">
        <v>200004</v>
      </c>
      <c r="D161" s="14" t="str">
        <f>INDEX([2]物品基础表!$A:$A,MATCH(C161,[2]物品基础表!$B:$B,0))</f>
        <v>经脉丹</v>
      </c>
      <c r="E161" s="1">
        <v>2</v>
      </c>
      <c r="F161" s="1">
        <v>100</v>
      </c>
      <c r="G161" s="1">
        <v>235000</v>
      </c>
    </row>
    <row r="162" spans="1:7" x14ac:dyDescent="0.15">
      <c r="A162" s="1">
        <v>159</v>
      </c>
      <c r="B162" s="1">
        <v>52</v>
      </c>
      <c r="C162" s="1">
        <v>200004</v>
      </c>
      <c r="D162" s="14" t="str">
        <f>INDEX([2]物品基础表!$A:$A,MATCH(C162,[2]物品基础表!$B:$B,0))</f>
        <v>经脉丹</v>
      </c>
      <c r="E162" s="1">
        <v>2</v>
      </c>
      <c r="F162" s="1">
        <v>100</v>
      </c>
      <c r="G162" s="1">
        <v>235000</v>
      </c>
    </row>
    <row r="163" spans="1:7" x14ac:dyDescent="0.15">
      <c r="A163" s="1">
        <v>160</v>
      </c>
      <c r="B163" s="1">
        <v>52</v>
      </c>
      <c r="C163" s="1">
        <v>200004</v>
      </c>
      <c r="D163" s="14" t="str">
        <f>INDEX([2]物品基础表!$A:$A,MATCH(C163,[2]物品基础表!$B:$B,0))</f>
        <v>经脉丹</v>
      </c>
      <c r="E163" s="1">
        <v>2</v>
      </c>
      <c r="F163" s="1">
        <v>100</v>
      </c>
      <c r="G163" s="1">
        <v>235000</v>
      </c>
    </row>
    <row r="164" spans="1:7" x14ac:dyDescent="0.15">
      <c r="A164" s="1">
        <v>161</v>
      </c>
      <c r="B164" s="1">
        <v>52</v>
      </c>
      <c r="C164" s="1">
        <v>200004</v>
      </c>
      <c r="D164" s="14" t="str">
        <f>INDEX([2]物品基础表!$A:$A,MATCH(C164,[2]物品基础表!$B:$B,0))</f>
        <v>经脉丹</v>
      </c>
      <c r="E164" s="1">
        <v>2</v>
      </c>
      <c r="F164" s="1">
        <v>100</v>
      </c>
      <c r="G164" s="1">
        <v>235000</v>
      </c>
    </row>
    <row r="165" spans="1:7" x14ac:dyDescent="0.15">
      <c r="A165" s="1">
        <v>162</v>
      </c>
      <c r="B165" s="1">
        <v>52</v>
      </c>
      <c r="C165" s="1">
        <v>200004</v>
      </c>
      <c r="D165" s="14" t="str">
        <f>INDEX([2]物品基础表!$A:$A,MATCH(C165,[2]物品基础表!$B:$B,0))</f>
        <v>经脉丹</v>
      </c>
      <c r="E165" s="1">
        <v>2</v>
      </c>
      <c r="F165" s="1">
        <v>100</v>
      </c>
      <c r="G165" s="1">
        <v>235000</v>
      </c>
    </row>
    <row r="166" spans="1:7" x14ac:dyDescent="0.15">
      <c r="A166" s="1">
        <v>163</v>
      </c>
      <c r="B166" s="1">
        <v>52</v>
      </c>
      <c r="C166" s="1">
        <v>200004</v>
      </c>
      <c r="D166" s="14" t="str">
        <f>INDEX([2]物品基础表!$A:$A,MATCH(C166,[2]物品基础表!$B:$B,0))</f>
        <v>经脉丹</v>
      </c>
      <c r="E166" s="1">
        <v>2</v>
      </c>
      <c r="F166" s="1">
        <v>100</v>
      </c>
      <c r="G166" s="1">
        <v>235000</v>
      </c>
    </row>
    <row r="167" spans="1:7" x14ac:dyDescent="0.15">
      <c r="A167" s="1">
        <v>164</v>
      </c>
      <c r="B167" s="1">
        <v>52</v>
      </c>
      <c r="C167" s="1">
        <v>200004</v>
      </c>
      <c r="D167" s="14" t="str">
        <f>INDEX([2]物品基础表!$A:$A,MATCH(C167,[2]物品基础表!$B:$B,0))</f>
        <v>经脉丹</v>
      </c>
      <c r="E167" s="1">
        <v>2</v>
      </c>
      <c r="F167" s="1">
        <v>100</v>
      </c>
      <c r="G167" s="1">
        <v>235000</v>
      </c>
    </row>
    <row r="168" spans="1:7" x14ac:dyDescent="0.15">
      <c r="A168" s="1">
        <v>165</v>
      </c>
      <c r="B168" s="1">
        <v>52</v>
      </c>
      <c r="C168" s="1">
        <v>200004</v>
      </c>
      <c r="D168" s="14" t="str">
        <f>INDEX([2]物品基础表!$A:$A,MATCH(C168,[2]物品基础表!$B:$B,0))</f>
        <v>经脉丹</v>
      </c>
      <c r="E168" s="1">
        <v>2</v>
      </c>
      <c r="F168" s="1">
        <v>100</v>
      </c>
      <c r="G168" s="1">
        <v>235000</v>
      </c>
    </row>
    <row r="169" spans="1:7" x14ac:dyDescent="0.15">
      <c r="A169" s="1">
        <v>166</v>
      </c>
      <c r="B169" s="1">
        <v>52</v>
      </c>
      <c r="C169" s="1">
        <v>200004</v>
      </c>
      <c r="D169" s="14" t="str">
        <f>INDEX([2]物品基础表!$A:$A,MATCH(C169,[2]物品基础表!$B:$B,0))</f>
        <v>经脉丹</v>
      </c>
      <c r="E169" s="1">
        <v>2</v>
      </c>
      <c r="F169" s="1">
        <v>100</v>
      </c>
      <c r="G169" s="1">
        <v>235000</v>
      </c>
    </row>
    <row r="170" spans="1:7" x14ac:dyDescent="0.15">
      <c r="A170" s="1">
        <v>167</v>
      </c>
      <c r="B170" s="1">
        <v>53</v>
      </c>
      <c r="C170" s="1">
        <v>200004</v>
      </c>
      <c r="D170" s="14" t="str">
        <f>INDEX([2]物品基础表!$A:$A,MATCH(C170,[2]物品基础表!$B:$B,0))</f>
        <v>经脉丹</v>
      </c>
      <c r="E170" s="1">
        <v>2</v>
      </c>
      <c r="F170" s="1">
        <v>100</v>
      </c>
      <c r="G170" s="1">
        <v>235000</v>
      </c>
    </row>
    <row r="171" spans="1:7" x14ac:dyDescent="0.15">
      <c r="A171" s="1">
        <v>168</v>
      </c>
      <c r="B171" s="1">
        <v>53</v>
      </c>
      <c r="C171" s="1">
        <v>200004</v>
      </c>
      <c r="D171" s="14" t="str">
        <f>INDEX([2]物品基础表!$A:$A,MATCH(C171,[2]物品基础表!$B:$B,0))</f>
        <v>经脉丹</v>
      </c>
      <c r="E171" s="1">
        <v>2</v>
      </c>
      <c r="F171" s="1">
        <v>100</v>
      </c>
      <c r="G171" s="1">
        <v>235000</v>
      </c>
    </row>
    <row r="172" spans="1:7" x14ac:dyDescent="0.15">
      <c r="A172" s="1">
        <v>169</v>
      </c>
      <c r="B172" s="1">
        <v>53</v>
      </c>
      <c r="C172" s="1">
        <v>200004</v>
      </c>
      <c r="D172" s="14" t="str">
        <f>INDEX([2]物品基础表!$A:$A,MATCH(C172,[2]物品基础表!$B:$B,0))</f>
        <v>经脉丹</v>
      </c>
      <c r="E172" s="1">
        <v>2</v>
      </c>
      <c r="F172" s="1">
        <v>100</v>
      </c>
      <c r="G172" s="1">
        <v>235000</v>
      </c>
    </row>
    <row r="173" spans="1:7" x14ac:dyDescent="0.15">
      <c r="A173" s="1">
        <v>170</v>
      </c>
      <c r="B173" s="1">
        <v>53</v>
      </c>
      <c r="C173" s="1">
        <v>200004</v>
      </c>
      <c r="D173" s="14" t="str">
        <f>INDEX([2]物品基础表!$A:$A,MATCH(C173,[2]物品基础表!$B:$B,0))</f>
        <v>经脉丹</v>
      </c>
      <c r="E173" s="1">
        <v>2</v>
      </c>
      <c r="F173" s="1">
        <v>100</v>
      </c>
      <c r="G173" s="1">
        <v>235000</v>
      </c>
    </row>
    <row r="174" spans="1:7" x14ac:dyDescent="0.15">
      <c r="A174" s="1">
        <v>171</v>
      </c>
      <c r="B174" s="1">
        <v>53</v>
      </c>
      <c r="C174" s="1">
        <v>200004</v>
      </c>
      <c r="D174" s="14" t="str">
        <f>INDEX([2]物品基础表!$A:$A,MATCH(C174,[2]物品基础表!$B:$B,0))</f>
        <v>经脉丹</v>
      </c>
      <c r="E174" s="1">
        <v>2</v>
      </c>
      <c r="F174" s="1">
        <v>100</v>
      </c>
      <c r="G174" s="1">
        <v>235000</v>
      </c>
    </row>
    <row r="175" spans="1:7" x14ac:dyDescent="0.15">
      <c r="A175" s="1">
        <v>172</v>
      </c>
      <c r="B175" s="1">
        <v>53</v>
      </c>
      <c r="C175" s="1">
        <v>200004</v>
      </c>
      <c r="D175" s="14" t="str">
        <f>INDEX([2]物品基础表!$A:$A,MATCH(C175,[2]物品基础表!$B:$B,0))</f>
        <v>经脉丹</v>
      </c>
      <c r="E175" s="1">
        <v>2</v>
      </c>
      <c r="F175" s="1">
        <v>100</v>
      </c>
      <c r="G175" s="1">
        <v>235000</v>
      </c>
    </row>
    <row r="176" spans="1:7" x14ac:dyDescent="0.15">
      <c r="A176" s="1">
        <v>173</v>
      </c>
      <c r="B176" s="1">
        <v>53</v>
      </c>
      <c r="C176" s="1">
        <v>200004</v>
      </c>
      <c r="D176" s="14" t="str">
        <f>INDEX([2]物品基础表!$A:$A,MATCH(C176,[2]物品基础表!$B:$B,0))</f>
        <v>经脉丹</v>
      </c>
      <c r="E176" s="1">
        <v>2</v>
      </c>
      <c r="F176" s="1">
        <v>100</v>
      </c>
      <c r="G176" s="1">
        <v>235000</v>
      </c>
    </row>
    <row r="177" spans="1:7" x14ac:dyDescent="0.15">
      <c r="A177" s="1">
        <v>174</v>
      </c>
      <c r="B177" s="1">
        <v>53</v>
      </c>
      <c r="C177" s="1">
        <v>200004</v>
      </c>
      <c r="D177" s="14" t="str">
        <f>INDEX([2]物品基础表!$A:$A,MATCH(C177,[2]物品基础表!$B:$B,0))</f>
        <v>经脉丹</v>
      </c>
      <c r="E177" s="1">
        <v>2</v>
      </c>
      <c r="F177" s="1">
        <v>100</v>
      </c>
      <c r="G177" s="1">
        <v>235000</v>
      </c>
    </row>
    <row r="178" spans="1:7" x14ac:dyDescent="0.15">
      <c r="A178" s="1">
        <v>175</v>
      </c>
      <c r="B178" s="1">
        <v>54</v>
      </c>
      <c r="C178" s="1">
        <v>200004</v>
      </c>
      <c r="D178" s="14" t="str">
        <f>INDEX([2]物品基础表!$A:$A,MATCH(C178,[2]物品基础表!$B:$B,0))</f>
        <v>经脉丹</v>
      </c>
      <c r="E178" s="1">
        <v>2</v>
      </c>
      <c r="F178" s="1">
        <v>100</v>
      </c>
      <c r="G178" s="1">
        <v>235000</v>
      </c>
    </row>
    <row r="179" spans="1:7" x14ac:dyDescent="0.15">
      <c r="A179" s="1">
        <v>176</v>
      </c>
      <c r="B179" s="1">
        <v>54</v>
      </c>
      <c r="C179" s="1">
        <v>200004</v>
      </c>
      <c r="D179" s="14" t="str">
        <f>INDEX([2]物品基础表!$A:$A,MATCH(C179,[2]物品基础表!$B:$B,0))</f>
        <v>经脉丹</v>
      </c>
      <c r="E179" s="1">
        <v>2</v>
      </c>
      <c r="F179" s="1">
        <v>100</v>
      </c>
      <c r="G179" s="1">
        <v>235000</v>
      </c>
    </row>
    <row r="180" spans="1:7" x14ac:dyDescent="0.15">
      <c r="A180" s="1">
        <v>177</v>
      </c>
      <c r="B180" s="1">
        <v>54</v>
      </c>
      <c r="C180" s="1">
        <v>200004</v>
      </c>
      <c r="D180" s="14" t="str">
        <f>INDEX([2]物品基础表!$A:$A,MATCH(C180,[2]物品基础表!$B:$B,0))</f>
        <v>经脉丹</v>
      </c>
      <c r="E180" s="1">
        <v>2</v>
      </c>
      <c r="F180" s="1">
        <v>100</v>
      </c>
      <c r="G180" s="1">
        <v>235000</v>
      </c>
    </row>
    <row r="181" spans="1:7" x14ac:dyDescent="0.15">
      <c r="A181" s="1">
        <v>178</v>
      </c>
      <c r="B181" s="1">
        <v>54</v>
      </c>
      <c r="C181" s="1">
        <v>200004</v>
      </c>
      <c r="D181" s="14" t="str">
        <f>INDEX([2]物品基础表!$A:$A,MATCH(C181,[2]物品基础表!$B:$B,0))</f>
        <v>经脉丹</v>
      </c>
      <c r="E181" s="1">
        <v>2</v>
      </c>
      <c r="F181" s="1">
        <v>100</v>
      </c>
      <c r="G181" s="1">
        <v>235000</v>
      </c>
    </row>
    <row r="182" spans="1:7" x14ac:dyDescent="0.15">
      <c r="A182" s="1">
        <v>179</v>
      </c>
      <c r="B182" s="1">
        <v>54</v>
      </c>
      <c r="C182" s="1">
        <v>200004</v>
      </c>
      <c r="D182" s="14" t="str">
        <f>INDEX([2]物品基础表!$A:$A,MATCH(C182,[2]物品基础表!$B:$B,0))</f>
        <v>经脉丹</v>
      </c>
      <c r="E182" s="1">
        <v>2</v>
      </c>
      <c r="F182" s="1">
        <v>100</v>
      </c>
      <c r="G182" s="1">
        <v>235000</v>
      </c>
    </row>
    <row r="183" spans="1:7" x14ac:dyDescent="0.15">
      <c r="A183" s="1">
        <v>180</v>
      </c>
      <c r="B183" s="1">
        <v>54</v>
      </c>
      <c r="C183" s="1">
        <v>200004</v>
      </c>
      <c r="D183" s="14" t="str">
        <f>INDEX([2]物品基础表!$A:$A,MATCH(C183,[2]物品基础表!$B:$B,0))</f>
        <v>经脉丹</v>
      </c>
      <c r="E183" s="1">
        <v>2</v>
      </c>
      <c r="F183" s="1">
        <v>100</v>
      </c>
      <c r="G183" s="1">
        <v>235000</v>
      </c>
    </row>
    <row r="184" spans="1:7" x14ac:dyDescent="0.15">
      <c r="A184" s="1">
        <v>181</v>
      </c>
      <c r="B184" s="1">
        <v>54</v>
      </c>
      <c r="C184" s="1">
        <v>200004</v>
      </c>
      <c r="D184" s="14" t="str">
        <f>INDEX([2]物品基础表!$A:$A,MATCH(C184,[2]物品基础表!$B:$B,0))</f>
        <v>经脉丹</v>
      </c>
      <c r="E184" s="1">
        <v>2</v>
      </c>
      <c r="F184" s="1">
        <v>100</v>
      </c>
      <c r="G184" s="1">
        <v>235000</v>
      </c>
    </row>
    <row r="185" spans="1:7" x14ac:dyDescent="0.15">
      <c r="A185" s="1">
        <v>182</v>
      </c>
      <c r="B185" s="1">
        <v>54</v>
      </c>
      <c r="C185" s="1">
        <v>200004</v>
      </c>
      <c r="D185" s="14" t="str">
        <f>INDEX([2]物品基础表!$A:$A,MATCH(C185,[2]物品基础表!$B:$B,0))</f>
        <v>经脉丹</v>
      </c>
      <c r="E185" s="1">
        <v>2</v>
      </c>
      <c r="F185" s="1">
        <v>100</v>
      </c>
      <c r="G185" s="1">
        <v>235000</v>
      </c>
    </row>
    <row r="186" spans="1:7" x14ac:dyDescent="0.15">
      <c r="A186" s="1">
        <v>183</v>
      </c>
      <c r="B186" s="1">
        <v>55</v>
      </c>
      <c r="C186" s="1">
        <v>200004</v>
      </c>
      <c r="D186" s="14" t="str">
        <f>INDEX([2]物品基础表!$A:$A,MATCH(C186,[2]物品基础表!$B:$B,0))</f>
        <v>经脉丹</v>
      </c>
      <c r="E186" s="1">
        <v>2</v>
      </c>
      <c r="F186" s="1">
        <v>100</v>
      </c>
      <c r="G186" s="1">
        <v>235000</v>
      </c>
    </row>
    <row r="187" spans="1:7" x14ac:dyDescent="0.15">
      <c r="A187" s="1">
        <v>184</v>
      </c>
      <c r="B187" s="1">
        <v>55</v>
      </c>
      <c r="C187" s="1">
        <v>200004</v>
      </c>
      <c r="D187" s="14" t="str">
        <f>INDEX([2]物品基础表!$A:$A,MATCH(C187,[2]物品基础表!$B:$B,0))</f>
        <v>经脉丹</v>
      </c>
      <c r="E187" s="1">
        <v>2</v>
      </c>
      <c r="F187" s="1">
        <v>100</v>
      </c>
      <c r="G187" s="1">
        <v>235000</v>
      </c>
    </row>
    <row r="188" spans="1:7" x14ac:dyDescent="0.15">
      <c r="A188" s="1">
        <v>185</v>
      </c>
      <c r="B188" s="1">
        <v>55</v>
      </c>
      <c r="C188" s="1">
        <v>200004</v>
      </c>
      <c r="D188" s="14" t="str">
        <f>INDEX([2]物品基础表!$A:$A,MATCH(C188,[2]物品基础表!$B:$B,0))</f>
        <v>经脉丹</v>
      </c>
      <c r="E188" s="1">
        <v>2</v>
      </c>
      <c r="F188" s="1">
        <v>100</v>
      </c>
      <c r="G188" s="1">
        <v>235000</v>
      </c>
    </row>
    <row r="189" spans="1:7" x14ac:dyDescent="0.15">
      <c r="A189" s="1">
        <v>186</v>
      </c>
      <c r="B189" s="1">
        <v>55</v>
      </c>
      <c r="C189" s="1">
        <v>200004</v>
      </c>
      <c r="D189" s="14" t="str">
        <f>INDEX([2]物品基础表!$A:$A,MATCH(C189,[2]物品基础表!$B:$B,0))</f>
        <v>经脉丹</v>
      </c>
      <c r="E189" s="1">
        <v>2</v>
      </c>
      <c r="F189" s="1">
        <v>100</v>
      </c>
      <c r="G189" s="1">
        <v>235000</v>
      </c>
    </row>
    <row r="190" spans="1:7" x14ac:dyDescent="0.15">
      <c r="A190" s="1">
        <v>187</v>
      </c>
      <c r="B190" s="1">
        <v>55</v>
      </c>
      <c r="C190" s="1">
        <v>200004</v>
      </c>
      <c r="D190" s="14" t="str">
        <f>INDEX([2]物品基础表!$A:$A,MATCH(C190,[2]物品基础表!$B:$B,0))</f>
        <v>经脉丹</v>
      </c>
      <c r="E190" s="1">
        <v>2</v>
      </c>
      <c r="F190" s="1">
        <v>100</v>
      </c>
      <c r="G190" s="1">
        <v>235000</v>
      </c>
    </row>
    <row r="191" spans="1:7" x14ac:dyDescent="0.15">
      <c r="A191" s="1">
        <v>188</v>
      </c>
      <c r="B191" s="1">
        <v>55</v>
      </c>
      <c r="C191" s="1">
        <v>200004</v>
      </c>
      <c r="D191" s="14" t="str">
        <f>INDEX([2]物品基础表!$A:$A,MATCH(C191,[2]物品基础表!$B:$B,0))</f>
        <v>经脉丹</v>
      </c>
      <c r="E191" s="1">
        <v>2</v>
      </c>
      <c r="F191" s="1">
        <v>100</v>
      </c>
      <c r="G191" s="1">
        <v>235000</v>
      </c>
    </row>
    <row r="192" spans="1:7" x14ac:dyDescent="0.15">
      <c r="A192" s="1">
        <v>189</v>
      </c>
      <c r="B192" s="1">
        <v>55</v>
      </c>
      <c r="C192" s="1">
        <v>200004</v>
      </c>
      <c r="D192" s="14" t="str">
        <f>INDEX([2]物品基础表!$A:$A,MATCH(C192,[2]物品基础表!$B:$B,0))</f>
        <v>经脉丹</v>
      </c>
      <c r="E192" s="1">
        <v>2</v>
      </c>
      <c r="F192" s="1">
        <v>100</v>
      </c>
      <c r="G192" s="1">
        <v>235000</v>
      </c>
    </row>
    <row r="193" spans="1:7" x14ac:dyDescent="0.15">
      <c r="A193" s="1">
        <v>190</v>
      </c>
      <c r="B193" s="1">
        <v>55</v>
      </c>
      <c r="C193" s="1">
        <v>200004</v>
      </c>
      <c r="D193" s="14" t="str">
        <f>INDEX([2]物品基础表!$A:$A,MATCH(C193,[2]物品基础表!$B:$B,0))</f>
        <v>经脉丹</v>
      </c>
      <c r="E193" s="1">
        <v>2</v>
      </c>
      <c r="F193" s="1">
        <v>100</v>
      </c>
      <c r="G193" s="1">
        <v>235000</v>
      </c>
    </row>
    <row r="194" spans="1:7" x14ac:dyDescent="0.15">
      <c r="A194" s="1">
        <v>191</v>
      </c>
      <c r="B194" s="1">
        <v>56</v>
      </c>
      <c r="C194" s="1">
        <v>200004</v>
      </c>
      <c r="D194" s="14" t="str">
        <f>INDEX([2]物品基础表!$A:$A,MATCH(C194,[2]物品基础表!$B:$B,0))</f>
        <v>经脉丹</v>
      </c>
      <c r="E194" s="1">
        <v>2</v>
      </c>
      <c r="F194" s="1">
        <v>100</v>
      </c>
      <c r="G194" s="1">
        <v>235000</v>
      </c>
    </row>
    <row r="195" spans="1:7" x14ac:dyDescent="0.15">
      <c r="A195" s="1">
        <v>192</v>
      </c>
      <c r="B195" s="1">
        <v>56</v>
      </c>
      <c r="C195" s="1">
        <v>200004</v>
      </c>
      <c r="D195" s="14" t="str">
        <f>INDEX([2]物品基础表!$A:$A,MATCH(C195,[2]物品基础表!$B:$B,0))</f>
        <v>经脉丹</v>
      </c>
      <c r="E195" s="1">
        <v>2</v>
      </c>
      <c r="F195" s="1">
        <v>100</v>
      </c>
      <c r="G195" s="1">
        <v>235000</v>
      </c>
    </row>
    <row r="196" spans="1:7" x14ac:dyDescent="0.15">
      <c r="A196" s="1">
        <v>193</v>
      </c>
      <c r="B196" s="1">
        <v>56</v>
      </c>
      <c r="C196" s="1">
        <v>200004</v>
      </c>
      <c r="D196" s="14" t="str">
        <f>INDEX([2]物品基础表!$A:$A,MATCH(C196,[2]物品基础表!$B:$B,0))</f>
        <v>经脉丹</v>
      </c>
      <c r="E196" s="1">
        <v>2</v>
      </c>
      <c r="F196" s="1">
        <v>100</v>
      </c>
      <c r="G196" s="1">
        <v>235000</v>
      </c>
    </row>
    <row r="197" spans="1:7" x14ac:dyDescent="0.15">
      <c r="A197" s="1">
        <v>194</v>
      </c>
      <c r="B197" s="1">
        <v>56</v>
      </c>
      <c r="C197" s="1">
        <v>200004</v>
      </c>
      <c r="D197" s="14" t="str">
        <f>INDEX([2]物品基础表!$A:$A,MATCH(C197,[2]物品基础表!$B:$B,0))</f>
        <v>经脉丹</v>
      </c>
      <c r="E197" s="1">
        <v>2</v>
      </c>
      <c r="F197" s="1">
        <v>100</v>
      </c>
      <c r="G197" s="1">
        <v>235000</v>
      </c>
    </row>
    <row r="198" spans="1:7" x14ac:dyDescent="0.15">
      <c r="A198" s="1">
        <v>195</v>
      </c>
      <c r="B198" s="1">
        <v>56</v>
      </c>
      <c r="C198" s="1">
        <v>200004</v>
      </c>
      <c r="D198" s="14" t="str">
        <f>INDEX([2]物品基础表!$A:$A,MATCH(C198,[2]物品基础表!$B:$B,0))</f>
        <v>经脉丹</v>
      </c>
      <c r="E198" s="1">
        <v>2</v>
      </c>
      <c r="F198" s="1">
        <v>100</v>
      </c>
      <c r="G198" s="1">
        <v>235000</v>
      </c>
    </row>
    <row r="199" spans="1:7" x14ac:dyDescent="0.15">
      <c r="A199" s="1">
        <v>196</v>
      </c>
      <c r="B199" s="1">
        <v>56</v>
      </c>
      <c r="C199" s="1">
        <v>200004</v>
      </c>
      <c r="D199" s="14" t="str">
        <f>INDEX([2]物品基础表!$A:$A,MATCH(C199,[2]物品基础表!$B:$B,0))</f>
        <v>经脉丹</v>
      </c>
      <c r="E199" s="1">
        <v>2</v>
      </c>
      <c r="F199" s="1">
        <v>100</v>
      </c>
      <c r="G199" s="1">
        <v>235000</v>
      </c>
    </row>
    <row r="200" spans="1:7" x14ac:dyDescent="0.15">
      <c r="A200" s="1">
        <v>197</v>
      </c>
      <c r="B200" s="1">
        <v>56</v>
      </c>
      <c r="C200" s="1">
        <v>200004</v>
      </c>
      <c r="D200" s="14" t="str">
        <f>INDEX([2]物品基础表!$A:$A,MATCH(C200,[2]物品基础表!$B:$B,0))</f>
        <v>经脉丹</v>
      </c>
      <c r="E200" s="1">
        <v>2</v>
      </c>
      <c r="F200" s="1">
        <v>100</v>
      </c>
      <c r="G200" s="1">
        <v>235000</v>
      </c>
    </row>
    <row r="201" spans="1:7" x14ac:dyDescent="0.15">
      <c r="A201" s="1">
        <v>198</v>
      </c>
      <c r="B201" s="1">
        <v>56</v>
      </c>
      <c r="C201" s="1">
        <v>200004</v>
      </c>
      <c r="D201" s="14" t="str">
        <f>INDEX([2]物品基础表!$A:$A,MATCH(C201,[2]物品基础表!$B:$B,0))</f>
        <v>经脉丹</v>
      </c>
      <c r="E201" s="1">
        <v>2</v>
      </c>
      <c r="F201" s="1">
        <v>100</v>
      </c>
      <c r="G201" s="1">
        <v>235000</v>
      </c>
    </row>
    <row r="202" spans="1:7" x14ac:dyDescent="0.15">
      <c r="A202" s="1">
        <v>199</v>
      </c>
      <c r="B202" s="1">
        <v>57</v>
      </c>
      <c r="C202" s="1">
        <v>200004</v>
      </c>
      <c r="D202" s="14" t="str">
        <f>INDEX([2]物品基础表!$A:$A,MATCH(C202,[2]物品基础表!$B:$B,0))</f>
        <v>经脉丹</v>
      </c>
      <c r="E202" s="1">
        <v>2</v>
      </c>
      <c r="F202" s="1">
        <v>100</v>
      </c>
      <c r="G202" s="1">
        <v>235000</v>
      </c>
    </row>
    <row r="203" spans="1:7" x14ac:dyDescent="0.15">
      <c r="A203" s="1">
        <v>200</v>
      </c>
      <c r="B203" s="1">
        <v>57</v>
      </c>
      <c r="C203" s="1">
        <v>200004</v>
      </c>
      <c r="D203" s="14" t="str">
        <f>INDEX([2]物品基础表!$A:$A,MATCH(C203,[2]物品基础表!$B:$B,0))</f>
        <v>经脉丹</v>
      </c>
      <c r="E203" s="1">
        <v>2</v>
      </c>
      <c r="F203" s="1">
        <v>100</v>
      </c>
      <c r="G203" s="1">
        <v>235000</v>
      </c>
    </row>
    <row r="204" spans="1:7" x14ac:dyDescent="0.15">
      <c r="A204" s="1">
        <v>201</v>
      </c>
      <c r="B204" s="1">
        <v>57</v>
      </c>
      <c r="C204" s="1">
        <v>200004</v>
      </c>
      <c r="D204" s="14" t="str">
        <f>INDEX([2]物品基础表!$A:$A,MATCH(C204,[2]物品基础表!$B:$B,0))</f>
        <v>经脉丹</v>
      </c>
      <c r="E204" s="1">
        <v>2</v>
      </c>
      <c r="F204" s="1">
        <v>100</v>
      </c>
      <c r="G204" s="1">
        <v>235000</v>
      </c>
    </row>
    <row r="205" spans="1:7" x14ac:dyDescent="0.15">
      <c r="A205" s="1">
        <v>202</v>
      </c>
      <c r="B205" s="1">
        <v>57</v>
      </c>
      <c r="C205" s="1">
        <v>200004</v>
      </c>
      <c r="D205" s="14" t="str">
        <f>INDEX([2]物品基础表!$A:$A,MATCH(C205,[2]物品基础表!$B:$B,0))</f>
        <v>经脉丹</v>
      </c>
      <c r="E205" s="1">
        <v>2</v>
      </c>
      <c r="F205" s="1">
        <v>100</v>
      </c>
      <c r="G205" s="1">
        <v>235000</v>
      </c>
    </row>
    <row r="206" spans="1:7" x14ac:dyDescent="0.15">
      <c r="A206" s="1">
        <v>203</v>
      </c>
      <c r="B206" s="1">
        <v>57</v>
      </c>
      <c r="C206" s="1">
        <v>200004</v>
      </c>
      <c r="D206" s="14" t="str">
        <f>INDEX([2]物品基础表!$A:$A,MATCH(C206,[2]物品基础表!$B:$B,0))</f>
        <v>经脉丹</v>
      </c>
      <c r="E206" s="1">
        <v>2</v>
      </c>
      <c r="F206" s="1">
        <v>100</v>
      </c>
      <c r="G206" s="1">
        <v>235000</v>
      </c>
    </row>
    <row r="207" spans="1:7" x14ac:dyDescent="0.15">
      <c r="A207" s="1">
        <v>204</v>
      </c>
      <c r="B207" s="1">
        <v>57</v>
      </c>
      <c r="C207" s="1">
        <v>200004</v>
      </c>
      <c r="D207" s="14" t="str">
        <f>INDEX([2]物品基础表!$A:$A,MATCH(C207,[2]物品基础表!$B:$B,0))</f>
        <v>经脉丹</v>
      </c>
      <c r="E207" s="1">
        <v>2</v>
      </c>
      <c r="F207" s="1">
        <v>100</v>
      </c>
      <c r="G207" s="1">
        <v>235000</v>
      </c>
    </row>
    <row r="208" spans="1:7" x14ac:dyDescent="0.15">
      <c r="A208" s="1">
        <v>205</v>
      </c>
      <c r="B208" s="1">
        <v>57</v>
      </c>
      <c r="C208" s="1">
        <v>200004</v>
      </c>
      <c r="D208" s="14" t="str">
        <f>INDEX([2]物品基础表!$A:$A,MATCH(C208,[2]物品基础表!$B:$B,0))</f>
        <v>经脉丹</v>
      </c>
      <c r="E208" s="1">
        <v>2</v>
      </c>
      <c r="F208" s="1">
        <v>100</v>
      </c>
      <c r="G208" s="1">
        <v>235000</v>
      </c>
    </row>
    <row r="209" spans="1:7" x14ac:dyDescent="0.15">
      <c r="A209" s="1">
        <v>206</v>
      </c>
      <c r="B209" s="1">
        <v>57</v>
      </c>
      <c r="C209" s="1">
        <v>200004</v>
      </c>
      <c r="D209" s="14" t="str">
        <f>INDEX([2]物品基础表!$A:$A,MATCH(C209,[2]物品基础表!$B:$B,0))</f>
        <v>经脉丹</v>
      </c>
      <c r="E209" s="1">
        <v>2</v>
      </c>
      <c r="F209" s="1">
        <v>100</v>
      </c>
      <c r="G209" s="1">
        <v>235000</v>
      </c>
    </row>
    <row r="210" spans="1:7" x14ac:dyDescent="0.15">
      <c r="A210" s="1">
        <v>207</v>
      </c>
      <c r="B210" s="1">
        <v>58</v>
      </c>
      <c r="C210" s="1">
        <v>200004</v>
      </c>
      <c r="D210" s="14" t="str">
        <f>INDEX([2]物品基础表!$A:$A,MATCH(C210,[2]物品基础表!$B:$B,0))</f>
        <v>经脉丹</v>
      </c>
      <c r="E210" s="1">
        <v>2</v>
      </c>
      <c r="F210" s="1">
        <v>100</v>
      </c>
      <c r="G210" s="1">
        <v>235000</v>
      </c>
    </row>
    <row r="211" spans="1:7" x14ac:dyDescent="0.15">
      <c r="A211" s="1">
        <v>208</v>
      </c>
      <c r="B211" s="1">
        <v>58</v>
      </c>
      <c r="C211" s="1">
        <v>200004</v>
      </c>
      <c r="D211" s="14" t="str">
        <f>INDEX([2]物品基础表!$A:$A,MATCH(C211,[2]物品基础表!$B:$B,0))</f>
        <v>经脉丹</v>
      </c>
      <c r="E211" s="1">
        <v>2</v>
      </c>
      <c r="F211" s="1">
        <v>100</v>
      </c>
      <c r="G211" s="1">
        <v>235000</v>
      </c>
    </row>
    <row r="212" spans="1:7" x14ac:dyDescent="0.15">
      <c r="A212" s="1">
        <v>209</v>
      </c>
      <c r="B212" s="1">
        <v>58</v>
      </c>
      <c r="C212" s="1">
        <v>200004</v>
      </c>
      <c r="D212" s="14" t="str">
        <f>INDEX([2]物品基础表!$A:$A,MATCH(C212,[2]物品基础表!$B:$B,0))</f>
        <v>经脉丹</v>
      </c>
      <c r="E212" s="1">
        <v>2</v>
      </c>
      <c r="F212" s="1">
        <v>100</v>
      </c>
      <c r="G212" s="1">
        <v>235000</v>
      </c>
    </row>
    <row r="213" spans="1:7" x14ac:dyDescent="0.15">
      <c r="A213" s="1">
        <v>210</v>
      </c>
      <c r="B213" s="1">
        <v>58</v>
      </c>
      <c r="C213" s="1">
        <v>200004</v>
      </c>
      <c r="D213" s="14" t="str">
        <f>INDEX([2]物品基础表!$A:$A,MATCH(C213,[2]物品基础表!$B:$B,0))</f>
        <v>经脉丹</v>
      </c>
      <c r="E213" s="1">
        <v>2</v>
      </c>
      <c r="F213" s="1">
        <v>100</v>
      </c>
      <c r="G213" s="1">
        <v>235000</v>
      </c>
    </row>
    <row r="214" spans="1:7" x14ac:dyDescent="0.15">
      <c r="A214" s="1">
        <v>211</v>
      </c>
      <c r="B214" s="1">
        <v>58</v>
      </c>
      <c r="C214" s="1">
        <v>200004</v>
      </c>
      <c r="D214" s="14" t="str">
        <f>INDEX([2]物品基础表!$A:$A,MATCH(C214,[2]物品基础表!$B:$B,0))</f>
        <v>经脉丹</v>
      </c>
      <c r="E214" s="1">
        <v>2</v>
      </c>
      <c r="F214" s="1">
        <v>100</v>
      </c>
      <c r="G214" s="1">
        <v>235000</v>
      </c>
    </row>
    <row r="215" spans="1:7" x14ac:dyDescent="0.15">
      <c r="A215" s="1">
        <v>212</v>
      </c>
      <c r="B215" s="1">
        <v>58</v>
      </c>
      <c r="C215" s="1">
        <v>200004</v>
      </c>
      <c r="D215" s="14" t="str">
        <f>INDEX([2]物品基础表!$A:$A,MATCH(C215,[2]物品基础表!$B:$B,0))</f>
        <v>经脉丹</v>
      </c>
      <c r="E215" s="1">
        <v>2</v>
      </c>
      <c r="F215" s="1">
        <v>100</v>
      </c>
      <c r="G215" s="1">
        <v>235000</v>
      </c>
    </row>
    <row r="216" spans="1:7" x14ac:dyDescent="0.15">
      <c r="A216" s="1">
        <v>213</v>
      </c>
      <c r="B216" s="1">
        <v>58</v>
      </c>
      <c r="C216" s="1">
        <v>200004</v>
      </c>
      <c r="D216" s="14" t="str">
        <f>INDEX([2]物品基础表!$A:$A,MATCH(C216,[2]物品基础表!$B:$B,0))</f>
        <v>经脉丹</v>
      </c>
      <c r="E216" s="1">
        <v>2</v>
      </c>
      <c r="F216" s="1">
        <v>100</v>
      </c>
      <c r="G216" s="1">
        <v>235000</v>
      </c>
    </row>
    <row r="217" spans="1:7" x14ac:dyDescent="0.15">
      <c r="A217" s="1">
        <v>214</v>
      </c>
      <c r="B217" s="1">
        <v>58</v>
      </c>
      <c r="C217" s="1">
        <v>200004</v>
      </c>
      <c r="D217" s="14" t="str">
        <f>INDEX([2]物品基础表!$A:$A,MATCH(C217,[2]物品基础表!$B:$B,0))</f>
        <v>经脉丹</v>
      </c>
      <c r="E217" s="1">
        <v>2</v>
      </c>
      <c r="F217" s="1">
        <v>100</v>
      </c>
      <c r="G217" s="1">
        <v>235000</v>
      </c>
    </row>
    <row r="218" spans="1:7" x14ac:dyDescent="0.15">
      <c r="A218" s="1">
        <v>215</v>
      </c>
      <c r="B218" s="1">
        <v>59</v>
      </c>
      <c r="C218" s="1">
        <v>200004</v>
      </c>
      <c r="D218" s="14" t="str">
        <f>INDEX([2]物品基础表!$A:$A,MATCH(C218,[2]物品基础表!$B:$B,0))</f>
        <v>经脉丹</v>
      </c>
      <c r="E218" s="1">
        <v>2</v>
      </c>
      <c r="F218" s="1">
        <v>100</v>
      </c>
      <c r="G218" s="1">
        <v>235000</v>
      </c>
    </row>
    <row r="219" spans="1:7" x14ac:dyDescent="0.15">
      <c r="A219" s="1">
        <v>216</v>
      </c>
      <c r="B219" s="1">
        <v>59</v>
      </c>
      <c r="C219" s="1">
        <v>200004</v>
      </c>
      <c r="D219" s="14" t="str">
        <f>INDEX([2]物品基础表!$A:$A,MATCH(C219,[2]物品基础表!$B:$B,0))</f>
        <v>经脉丹</v>
      </c>
      <c r="E219" s="1">
        <v>2</v>
      </c>
      <c r="F219" s="1">
        <v>100</v>
      </c>
      <c r="G219" s="1">
        <v>235000</v>
      </c>
    </row>
    <row r="220" spans="1:7" x14ac:dyDescent="0.15">
      <c r="A220" s="1">
        <v>217</v>
      </c>
      <c r="B220" s="1">
        <v>59</v>
      </c>
      <c r="C220" s="1">
        <v>200004</v>
      </c>
      <c r="D220" s="14" t="str">
        <f>INDEX([2]物品基础表!$A:$A,MATCH(C220,[2]物品基础表!$B:$B,0))</f>
        <v>经脉丹</v>
      </c>
      <c r="E220" s="1">
        <v>2</v>
      </c>
      <c r="F220" s="1">
        <v>100</v>
      </c>
      <c r="G220" s="1">
        <v>235000</v>
      </c>
    </row>
    <row r="221" spans="1:7" x14ac:dyDescent="0.15">
      <c r="A221" s="1">
        <v>218</v>
      </c>
      <c r="B221" s="1">
        <v>59</v>
      </c>
      <c r="C221" s="1">
        <v>200004</v>
      </c>
      <c r="D221" s="14" t="str">
        <f>INDEX([2]物品基础表!$A:$A,MATCH(C221,[2]物品基础表!$B:$B,0))</f>
        <v>经脉丹</v>
      </c>
      <c r="E221" s="1">
        <v>2</v>
      </c>
      <c r="F221" s="1">
        <v>100</v>
      </c>
      <c r="G221" s="1">
        <v>235000</v>
      </c>
    </row>
    <row r="222" spans="1:7" x14ac:dyDescent="0.15">
      <c r="A222" s="1">
        <v>219</v>
      </c>
      <c r="B222" s="1">
        <v>59</v>
      </c>
      <c r="C222" s="1">
        <v>200004</v>
      </c>
      <c r="D222" s="14" t="str">
        <f>INDEX([2]物品基础表!$A:$A,MATCH(C222,[2]物品基础表!$B:$B,0))</f>
        <v>经脉丹</v>
      </c>
      <c r="E222" s="1">
        <v>2</v>
      </c>
      <c r="F222" s="1">
        <v>100</v>
      </c>
      <c r="G222" s="1">
        <v>235000</v>
      </c>
    </row>
    <row r="223" spans="1:7" x14ac:dyDescent="0.15">
      <c r="A223" s="1">
        <v>220</v>
      </c>
      <c r="B223" s="1">
        <v>59</v>
      </c>
      <c r="C223" s="1">
        <v>200004</v>
      </c>
      <c r="D223" s="14" t="str">
        <f>INDEX([2]物品基础表!$A:$A,MATCH(C223,[2]物品基础表!$B:$B,0))</f>
        <v>经脉丹</v>
      </c>
      <c r="E223" s="1">
        <v>2</v>
      </c>
      <c r="F223" s="1">
        <v>100</v>
      </c>
      <c r="G223" s="1">
        <v>235000</v>
      </c>
    </row>
    <row r="224" spans="1:7" x14ac:dyDescent="0.15">
      <c r="A224" s="1">
        <v>221</v>
      </c>
      <c r="B224" s="1">
        <v>59</v>
      </c>
      <c r="C224" s="1">
        <v>200004</v>
      </c>
      <c r="D224" s="14" t="str">
        <f>INDEX([2]物品基础表!$A:$A,MATCH(C224,[2]物品基础表!$B:$B,0))</f>
        <v>经脉丹</v>
      </c>
      <c r="E224" s="1">
        <v>2</v>
      </c>
      <c r="F224" s="1">
        <v>100</v>
      </c>
      <c r="G224" s="1">
        <v>235000</v>
      </c>
    </row>
    <row r="225" spans="1:7" x14ac:dyDescent="0.15">
      <c r="A225" s="1">
        <v>222</v>
      </c>
      <c r="B225" s="1">
        <v>59</v>
      </c>
      <c r="C225" s="1">
        <v>200004</v>
      </c>
      <c r="D225" s="14" t="str">
        <f>INDEX([2]物品基础表!$A:$A,MATCH(C225,[2]物品基础表!$B:$B,0))</f>
        <v>经脉丹</v>
      </c>
      <c r="E225" s="1">
        <v>2</v>
      </c>
      <c r="F225" s="1">
        <v>100</v>
      </c>
      <c r="G225" s="1">
        <v>235000</v>
      </c>
    </row>
    <row r="226" spans="1:7" x14ac:dyDescent="0.15">
      <c r="A226" s="1">
        <v>223</v>
      </c>
      <c r="B226" s="1">
        <v>60</v>
      </c>
      <c r="C226" s="1">
        <v>200004</v>
      </c>
      <c r="D226" s="14" t="str">
        <f>INDEX([2]物品基础表!$A:$A,MATCH(C226,[2]物品基础表!$B:$B,0))</f>
        <v>经脉丹</v>
      </c>
      <c r="E226" s="1">
        <v>2</v>
      </c>
      <c r="F226" s="1">
        <v>100</v>
      </c>
      <c r="G226" s="1">
        <v>235000</v>
      </c>
    </row>
    <row r="227" spans="1:7" x14ac:dyDescent="0.15">
      <c r="A227" s="1">
        <v>224</v>
      </c>
      <c r="B227" s="1">
        <v>60</v>
      </c>
      <c r="C227" s="1">
        <v>200004</v>
      </c>
      <c r="D227" s="14" t="str">
        <f>INDEX([2]物品基础表!$A:$A,MATCH(C227,[2]物品基础表!$B:$B,0))</f>
        <v>经脉丹</v>
      </c>
      <c r="E227" s="1">
        <v>2</v>
      </c>
      <c r="F227" s="1">
        <v>100</v>
      </c>
      <c r="G227" s="1">
        <v>235000</v>
      </c>
    </row>
    <row r="228" spans="1:7" x14ac:dyDescent="0.15">
      <c r="A228" s="1">
        <v>225</v>
      </c>
      <c r="B228" s="1">
        <v>60</v>
      </c>
      <c r="C228" s="1">
        <v>200004</v>
      </c>
      <c r="D228" s="14" t="str">
        <f>INDEX([2]物品基础表!$A:$A,MATCH(C228,[2]物品基础表!$B:$B,0))</f>
        <v>经脉丹</v>
      </c>
      <c r="E228" s="1">
        <v>2</v>
      </c>
      <c r="F228" s="1">
        <v>100</v>
      </c>
      <c r="G228" s="1">
        <v>235000</v>
      </c>
    </row>
    <row r="229" spans="1:7" x14ac:dyDescent="0.15">
      <c r="A229" s="1">
        <v>226</v>
      </c>
      <c r="B229" s="1">
        <v>60</v>
      </c>
      <c r="C229" s="1">
        <v>200004</v>
      </c>
      <c r="D229" s="14" t="str">
        <f>INDEX([2]物品基础表!$A:$A,MATCH(C229,[2]物品基础表!$B:$B,0))</f>
        <v>经脉丹</v>
      </c>
      <c r="E229" s="1">
        <v>2</v>
      </c>
      <c r="F229" s="1">
        <v>100</v>
      </c>
      <c r="G229" s="1">
        <v>235000</v>
      </c>
    </row>
    <row r="230" spans="1:7" x14ac:dyDescent="0.15">
      <c r="A230" s="1">
        <v>227</v>
      </c>
      <c r="B230" s="1">
        <v>60</v>
      </c>
      <c r="C230" s="1">
        <v>200004</v>
      </c>
      <c r="D230" s="14" t="str">
        <f>INDEX([2]物品基础表!$A:$A,MATCH(C230,[2]物品基础表!$B:$B,0))</f>
        <v>经脉丹</v>
      </c>
      <c r="E230" s="1">
        <v>2</v>
      </c>
      <c r="F230" s="1">
        <v>100</v>
      </c>
      <c r="G230" s="1">
        <v>235000</v>
      </c>
    </row>
    <row r="231" spans="1:7" x14ac:dyDescent="0.15">
      <c r="A231" s="1">
        <v>228</v>
      </c>
      <c r="B231" s="1">
        <v>60</v>
      </c>
      <c r="C231" s="1">
        <v>200004</v>
      </c>
      <c r="D231" s="14" t="str">
        <f>INDEX([2]物品基础表!$A:$A,MATCH(C231,[2]物品基础表!$B:$B,0))</f>
        <v>经脉丹</v>
      </c>
      <c r="E231" s="1">
        <v>2</v>
      </c>
      <c r="F231" s="1">
        <v>100</v>
      </c>
      <c r="G231" s="1">
        <v>235000</v>
      </c>
    </row>
    <row r="232" spans="1:7" x14ac:dyDescent="0.15">
      <c r="A232" s="1">
        <v>229</v>
      </c>
      <c r="B232" s="1">
        <v>60</v>
      </c>
      <c r="C232" s="1">
        <v>200004</v>
      </c>
      <c r="D232" s="14" t="str">
        <f>INDEX([2]物品基础表!$A:$A,MATCH(C232,[2]物品基础表!$B:$B,0))</f>
        <v>经脉丹</v>
      </c>
      <c r="E232" s="1">
        <v>2</v>
      </c>
      <c r="F232" s="1">
        <v>100</v>
      </c>
      <c r="G232" s="1">
        <v>235000</v>
      </c>
    </row>
    <row r="233" spans="1:7" x14ac:dyDescent="0.15">
      <c r="A233" s="1">
        <v>230</v>
      </c>
      <c r="B233" s="1">
        <v>60</v>
      </c>
      <c r="C233" s="1">
        <v>200004</v>
      </c>
      <c r="D233" s="14" t="str">
        <f>INDEX([2]物品基础表!$A:$A,MATCH(C233,[2]物品基础表!$B:$B,0))</f>
        <v>经脉丹</v>
      </c>
      <c r="E233" s="1">
        <v>2</v>
      </c>
      <c r="F233" s="1">
        <v>100</v>
      </c>
      <c r="G233" s="1">
        <v>235000</v>
      </c>
    </row>
    <row r="234" spans="1:7" x14ac:dyDescent="0.15">
      <c r="A234" s="1">
        <v>231</v>
      </c>
      <c r="B234" s="1">
        <v>61</v>
      </c>
      <c r="C234" s="1">
        <v>200004</v>
      </c>
      <c r="D234" s="14" t="str">
        <f>INDEX([2]物品基础表!$A:$A,MATCH(C234,[2]物品基础表!$B:$B,0))</f>
        <v>经脉丹</v>
      </c>
      <c r="E234" s="1">
        <v>2</v>
      </c>
      <c r="F234" s="1">
        <v>100</v>
      </c>
      <c r="G234" s="1">
        <v>235000</v>
      </c>
    </row>
    <row r="235" spans="1:7" x14ac:dyDescent="0.15">
      <c r="A235" s="1">
        <v>232</v>
      </c>
      <c r="B235" s="1">
        <v>61</v>
      </c>
      <c r="C235" s="1">
        <v>200004</v>
      </c>
      <c r="D235" s="14" t="str">
        <f>INDEX([2]物品基础表!$A:$A,MATCH(C235,[2]物品基础表!$B:$B,0))</f>
        <v>经脉丹</v>
      </c>
      <c r="E235" s="1">
        <v>2</v>
      </c>
      <c r="F235" s="1">
        <v>100</v>
      </c>
      <c r="G235" s="1">
        <v>235000</v>
      </c>
    </row>
    <row r="236" spans="1:7" x14ac:dyDescent="0.15">
      <c r="A236" s="1">
        <v>233</v>
      </c>
      <c r="B236" s="1">
        <v>61</v>
      </c>
      <c r="C236" s="1">
        <v>200004</v>
      </c>
      <c r="D236" s="14" t="str">
        <f>INDEX([2]物品基础表!$A:$A,MATCH(C236,[2]物品基础表!$B:$B,0))</f>
        <v>经脉丹</v>
      </c>
      <c r="E236" s="1">
        <v>2</v>
      </c>
      <c r="F236" s="1">
        <v>100</v>
      </c>
      <c r="G236" s="1">
        <v>235000</v>
      </c>
    </row>
    <row r="237" spans="1:7" x14ac:dyDescent="0.15">
      <c r="A237" s="1">
        <v>234</v>
      </c>
      <c r="B237" s="1">
        <v>61</v>
      </c>
      <c r="C237" s="1">
        <v>200004</v>
      </c>
      <c r="D237" s="14" t="str">
        <f>INDEX([2]物品基础表!$A:$A,MATCH(C237,[2]物品基础表!$B:$B,0))</f>
        <v>经脉丹</v>
      </c>
      <c r="E237" s="1">
        <v>2</v>
      </c>
      <c r="F237" s="1">
        <v>100</v>
      </c>
      <c r="G237" s="1">
        <v>235000</v>
      </c>
    </row>
    <row r="238" spans="1:7" x14ac:dyDescent="0.15">
      <c r="A238" s="1">
        <v>235</v>
      </c>
      <c r="B238" s="1">
        <v>61</v>
      </c>
      <c r="C238" s="1">
        <v>200004</v>
      </c>
      <c r="D238" s="14" t="str">
        <f>INDEX([2]物品基础表!$A:$A,MATCH(C238,[2]物品基础表!$B:$B,0))</f>
        <v>经脉丹</v>
      </c>
      <c r="E238" s="1">
        <v>2</v>
      </c>
      <c r="F238" s="1">
        <v>100</v>
      </c>
      <c r="G238" s="1">
        <v>235000</v>
      </c>
    </row>
    <row r="239" spans="1:7" x14ac:dyDescent="0.15">
      <c r="A239" s="1">
        <v>236</v>
      </c>
      <c r="B239" s="1">
        <v>61</v>
      </c>
      <c r="C239" s="1">
        <v>200004</v>
      </c>
      <c r="D239" s="14" t="str">
        <f>INDEX([2]物品基础表!$A:$A,MATCH(C239,[2]物品基础表!$B:$B,0))</f>
        <v>经脉丹</v>
      </c>
      <c r="E239" s="1">
        <v>2</v>
      </c>
      <c r="F239" s="1">
        <v>100</v>
      </c>
      <c r="G239" s="1">
        <v>235000</v>
      </c>
    </row>
    <row r="240" spans="1:7" x14ac:dyDescent="0.15">
      <c r="A240" s="1">
        <v>237</v>
      </c>
      <c r="B240" s="1">
        <v>61</v>
      </c>
      <c r="C240" s="1">
        <v>200004</v>
      </c>
      <c r="D240" s="14" t="str">
        <f>INDEX([2]物品基础表!$A:$A,MATCH(C240,[2]物品基础表!$B:$B,0))</f>
        <v>经脉丹</v>
      </c>
      <c r="E240" s="1">
        <v>2</v>
      </c>
      <c r="F240" s="1">
        <v>100</v>
      </c>
      <c r="G240" s="1">
        <v>235000</v>
      </c>
    </row>
    <row r="241" spans="1:7" x14ac:dyDescent="0.15">
      <c r="A241" s="1">
        <v>238</v>
      </c>
      <c r="B241" s="1">
        <v>61</v>
      </c>
      <c r="C241" s="1">
        <v>200004</v>
      </c>
      <c r="D241" s="14" t="str">
        <f>INDEX([2]物品基础表!$A:$A,MATCH(C241,[2]物品基础表!$B:$B,0))</f>
        <v>经脉丹</v>
      </c>
      <c r="E241" s="1">
        <v>2</v>
      </c>
      <c r="F241" s="1">
        <v>100</v>
      </c>
      <c r="G241" s="1">
        <v>235000</v>
      </c>
    </row>
    <row r="242" spans="1:7" x14ac:dyDescent="0.15">
      <c r="A242" s="1">
        <v>239</v>
      </c>
      <c r="B242" s="1">
        <v>62</v>
      </c>
      <c r="C242" s="1">
        <v>200004</v>
      </c>
      <c r="D242" s="14" t="str">
        <f>INDEX([2]物品基础表!$A:$A,MATCH(C242,[2]物品基础表!$B:$B,0))</f>
        <v>经脉丹</v>
      </c>
      <c r="E242" s="1">
        <v>2</v>
      </c>
      <c r="F242" s="1">
        <v>100</v>
      </c>
      <c r="G242" s="1">
        <v>235000</v>
      </c>
    </row>
    <row r="243" spans="1:7" x14ac:dyDescent="0.15">
      <c r="A243" s="1">
        <v>240</v>
      </c>
      <c r="B243" s="1">
        <v>62</v>
      </c>
      <c r="C243" s="1">
        <v>200004</v>
      </c>
      <c r="D243" s="14" t="str">
        <f>INDEX([2]物品基础表!$A:$A,MATCH(C243,[2]物品基础表!$B:$B,0))</f>
        <v>经脉丹</v>
      </c>
      <c r="E243" s="1">
        <v>2</v>
      </c>
      <c r="F243" s="1">
        <v>100</v>
      </c>
      <c r="G243" s="1">
        <v>235000</v>
      </c>
    </row>
    <row r="244" spans="1:7" x14ac:dyDescent="0.15">
      <c r="A244" s="1">
        <v>241</v>
      </c>
      <c r="B244" s="1">
        <v>62</v>
      </c>
      <c r="C244" s="1">
        <v>200004</v>
      </c>
      <c r="D244" s="14" t="str">
        <f>INDEX([2]物品基础表!$A:$A,MATCH(C244,[2]物品基础表!$B:$B,0))</f>
        <v>经脉丹</v>
      </c>
      <c r="E244" s="1">
        <v>2</v>
      </c>
      <c r="F244" s="1">
        <v>100</v>
      </c>
      <c r="G244" s="1">
        <v>235000</v>
      </c>
    </row>
    <row r="245" spans="1:7" x14ac:dyDescent="0.15">
      <c r="A245" s="1">
        <v>242</v>
      </c>
      <c r="B245" s="1">
        <v>62</v>
      </c>
      <c r="C245" s="1">
        <v>200004</v>
      </c>
      <c r="D245" s="14" t="str">
        <f>INDEX([2]物品基础表!$A:$A,MATCH(C245,[2]物品基础表!$B:$B,0))</f>
        <v>经脉丹</v>
      </c>
      <c r="E245" s="1">
        <v>2</v>
      </c>
      <c r="F245" s="1">
        <v>100</v>
      </c>
      <c r="G245" s="1">
        <v>235000</v>
      </c>
    </row>
    <row r="246" spans="1:7" x14ac:dyDescent="0.15">
      <c r="A246" s="1">
        <v>243</v>
      </c>
      <c r="B246" s="1">
        <v>62</v>
      </c>
      <c r="C246" s="1">
        <v>200004</v>
      </c>
      <c r="D246" s="14" t="str">
        <f>INDEX([2]物品基础表!$A:$A,MATCH(C246,[2]物品基础表!$B:$B,0))</f>
        <v>经脉丹</v>
      </c>
      <c r="E246" s="1">
        <v>2</v>
      </c>
      <c r="F246" s="1">
        <v>100</v>
      </c>
      <c r="G246" s="1">
        <v>235000</v>
      </c>
    </row>
    <row r="247" spans="1:7" x14ac:dyDescent="0.15">
      <c r="A247" s="1">
        <v>244</v>
      </c>
      <c r="B247" s="1">
        <v>62</v>
      </c>
      <c r="C247" s="1">
        <v>200004</v>
      </c>
      <c r="D247" s="14" t="str">
        <f>INDEX([2]物品基础表!$A:$A,MATCH(C247,[2]物品基础表!$B:$B,0))</f>
        <v>经脉丹</v>
      </c>
      <c r="E247" s="1">
        <v>2</v>
      </c>
      <c r="F247" s="1">
        <v>100</v>
      </c>
      <c r="G247" s="1">
        <v>235000</v>
      </c>
    </row>
    <row r="248" spans="1:7" x14ac:dyDescent="0.15">
      <c r="A248" s="1">
        <v>245</v>
      </c>
      <c r="B248" s="1">
        <v>62</v>
      </c>
      <c r="C248" s="1">
        <v>200004</v>
      </c>
      <c r="D248" s="14" t="str">
        <f>INDEX([2]物品基础表!$A:$A,MATCH(C248,[2]物品基础表!$B:$B,0))</f>
        <v>经脉丹</v>
      </c>
      <c r="E248" s="1">
        <v>2</v>
      </c>
      <c r="F248" s="1">
        <v>100</v>
      </c>
      <c r="G248" s="1">
        <v>235000</v>
      </c>
    </row>
    <row r="249" spans="1:7" x14ac:dyDescent="0.15">
      <c r="A249" s="1">
        <v>246</v>
      </c>
      <c r="B249" s="1">
        <v>62</v>
      </c>
      <c r="C249" s="1">
        <v>200004</v>
      </c>
      <c r="D249" s="14" t="str">
        <f>INDEX([2]物品基础表!$A:$A,MATCH(C249,[2]物品基础表!$B:$B,0))</f>
        <v>经脉丹</v>
      </c>
      <c r="E249" s="1">
        <v>2</v>
      </c>
      <c r="F249" s="1">
        <v>100</v>
      </c>
      <c r="G249" s="1">
        <v>235000</v>
      </c>
    </row>
    <row r="250" spans="1:7" x14ac:dyDescent="0.15">
      <c r="A250" s="1">
        <v>247</v>
      </c>
      <c r="B250" s="1">
        <v>63</v>
      </c>
      <c r="C250" s="1">
        <v>200004</v>
      </c>
      <c r="D250" s="14" t="str">
        <f>INDEX([2]物品基础表!$A:$A,MATCH(C250,[2]物品基础表!$B:$B,0))</f>
        <v>经脉丹</v>
      </c>
      <c r="E250" s="1">
        <v>2</v>
      </c>
      <c r="F250" s="1">
        <v>100</v>
      </c>
      <c r="G250" s="1">
        <v>235000</v>
      </c>
    </row>
    <row r="251" spans="1:7" x14ac:dyDescent="0.15">
      <c r="A251" s="1">
        <v>248</v>
      </c>
      <c r="B251" s="1">
        <v>63</v>
      </c>
      <c r="C251" s="1">
        <v>200004</v>
      </c>
      <c r="D251" s="14" t="str">
        <f>INDEX([2]物品基础表!$A:$A,MATCH(C251,[2]物品基础表!$B:$B,0))</f>
        <v>经脉丹</v>
      </c>
      <c r="E251" s="1">
        <v>2</v>
      </c>
      <c r="F251" s="1">
        <v>100</v>
      </c>
      <c r="G251" s="1">
        <v>235000</v>
      </c>
    </row>
    <row r="252" spans="1:7" x14ac:dyDescent="0.15">
      <c r="A252" s="1">
        <v>249</v>
      </c>
      <c r="B252" s="1">
        <v>63</v>
      </c>
      <c r="C252" s="1">
        <v>200004</v>
      </c>
      <c r="D252" s="14" t="str">
        <f>INDEX([2]物品基础表!$A:$A,MATCH(C252,[2]物品基础表!$B:$B,0))</f>
        <v>经脉丹</v>
      </c>
      <c r="E252" s="1">
        <v>2</v>
      </c>
      <c r="F252" s="1">
        <v>100</v>
      </c>
      <c r="G252" s="1">
        <v>235000</v>
      </c>
    </row>
    <row r="253" spans="1:7" x14ac:dyDescent="0.15">
      <c r="A253" s="1">
        <v>250</v>
      </c>
      <c r="B253" s="1">
        <v>63</v>
      </c>
      <c r="C253" s="1">
        <v>200004</v>
      </c>
      <c r="D253" s="14" t="str">
        <f>INDEX([2]物品基础表!$A:$A,MATCH(C253,[2]物品基础表!$B:$B,0))</f>
        <v>经脉丹</v>
      </c>
      <c r="E253" s="1">
        <v>2</v>
      </c>
      <c r="F253" s="1">
        <v>100</v>
      </c>
      <c r="G253" s="1">
        <v>235000</v>
      </c>
    </row>
    <row r="254" spans="1:7" x14ac:dyDescent="0.15">
      <c r="A254" s="1">
        <v>251</v>
      </c>
      <c r="B254" s="1">
        <v>63</v>
      </c>
      <c r="C254" s="1">
        <v>200004</v>
      </c>
      <c r="D254" s="14" t="str">
        <f>INDEX([2]物品基础表!$A:$A,MATCH(C254,[2]物品基础表!$B:$B,0))</f>
        <v>经脉丹</v>
      </c>
      <c r="E254" s="1">
        <v>2</v>
      </c>
      <c r="F254" s="1">
        <v>100</v>
      </c>
      <c r="G254" s="1">
        <v>235000</v>
      </c>
    </row>
    <row r="255" spans="1:7" x14ac:dyDescent="0.15">
      <c r="A255" s="1">
        <v>252</v>
      </c>
      <c r="B255" s="1">
        <v>63</v>
      </c>
      <c r="C255" s="1">
        <v>200004</v>
      </c>
      <c r="D255" s="14" t="str">
        <f>INDEX([2]物品基础表!$A:$A,MATCH(C255,[2]物品基础表!$B:$B,0))</f>
        <v>经脉丹</v>
      </c>
      <c r="E255" s="1">
        <v>2</v>
      </c>
      <c r="F255" s="1">
        <v>100</v>
      </c>
      <c r="G255" s="1">
        <v>235000</v>
      </c>
    </row>
    <row r="256" spans="1:7" x14ac:dyDescent="0.15">
      <c r="A256" s="1">
        <v>253</v>
      </c>
      <c r="B256" s="1">
        <v>63</v>
      </c>
      <c r="C256" s="1">
        <v>200004</v>
      </c>
      <c r="D256" s="14" t="str">
        <f>INDEX([2]物品基础表!$A:$A,MATCH(C256,[2]物品基础表!$B:$B,0))</f>
        <v>经脉丹</v>
      </c>
      <c r="E256" s="1">
        <v>2</v>
      </c>
      <c r="F256" s="1">
        <v>100</v>
      </c>
      <c r="G256" s="1">
        <v>235000</v>
      </c>
    </row>
    <row r="257" spans="1:7" x14ac:dyDescent="0.15">
      <c r="A257" s="1">
        <v>254</v>
      </c>
      <c r="B257" s="1">
        <v>63</v>
      </c>
      <c r="C257" s="1">
        <v>200004</v>
      </c>
      <c r="D257" s="14" t="str">
        <f>INDEX([2]物品基础表!$A:$A,MATCH(C257,[2]物品基础表!$B:$B,0))</f>
        <v>经脉丹</v>
      </c>
      <c r="E257" s="1">
        <v>2</v>
      </c>
      <c r="F257" s="1">
        <v>100</v>
      </c>
      <c r="G257" s="1">
        <v>235000</v>
      </c>
    </row>
    <row r="258" spans="1:7" x14ac:dyDescent="0.15">
      <c r="A258" s="1">
        <v>255</v>
      </c>
      <c r="B258" s="1">
        <v>64</v>
      </c>
      <c r="C258" s="1">
        <v>200004</v>
      </c>
      <c r="D258" s="14" t="str">
        <f>INDEX([2]物品基础表!$A:$A,MATCH(C258,[2]物品基础表!$B:$B,0))</f>
        <v>经脉丹</v>
      </c>
      <c r="E258" s="1">
        <v>2</v>
      </c>
      <c r="F258" s="1">
        <v>100</v>
      </c>
      <c r="G258" s="1">
        <v>235000</v>
      </c>
    </row>
    <row r="259" spans="1:7" x14ac:dyDescent="0.15">
      <c r="A259" s="1">
        <v>256</v>
      </c>
      <c r="B259" s="1">
        <v>64</v>
      </c>
      <c r="C259" s="1">
        <v>200004</v>
      </c>
      <c r="D259" s="14" t="str">
        <f>INDEX([2]物品基础表!$A:$A,MATCH(C259,[2]物品基础表!$B:$B,0))</f>
        <v>经脉丹</v>
      </c>
      <c r="E259" s="1">
        <v>2</v>
      </c>
      <c r="F259" s="1">
        <v>100</v>
      </c>
      <c r="G259" s="1">
        <v>235000</v>
      </c>
    </row>
    <row r="260" spans="1:7" x14ac:dyDescent="0.15">
      <c r="A260" s="1">
        <v>257</v>
      </c>
      <c r="B260" s="1">
        <v>64</v>
      </c>
      <c r="C260" s="1">
        <v>200004</v>
      </c>
      <c r="D260" s="14" t="str">
        <f>INDEX([2]物品基础表!$A:$A,MATCH(C260,[2]物品基础表!$B:$B,0))</f>
        <v>经脉丹</v>
      </c>
      <c r="E260" s="1">
        <v>2</v>
      </c>
      <c r="F260" s="1">
        <v>100</v>
      </c>
      <c r="G260" s="1">
        <v>235000</v>
      </c>
    </row>
    <row r="261" spans="1:7" x14ac:dyDescent="0.15">
      <c r="A261" s="1">
        <v>258</v>
      </c>
      <c r="B261" s="1">
        <v>64</v>
      </c>
      <c r="C261" s="1">
        <v>200004</v>
      </c>
      <c r="D261" s="14" t="str">
        <f>INDEX([2]物品基础表!$A:$A,MATCH(C261,[2]物品基础表!$B:$B,0))</f>
        <v>经脉丹</v>
      </c>
      <c r="E261" s="1">
        <v>2</v>
      </c>
      <c r="F261" s="1">
        <v>100</v>
      </c>
      <c r="G261" s="1">
        <v>235000</v>
      </c>
    </row>
    <row r="262" spans="1:7" x14ac:dyDescent="0.15">
      <c r="A262" s="1">
        <v>259</v>
      </c>
      <c r="B262" s="1">
        <v>64</v>
      </c>
      <c r="C262" s="1">
        <v>200004</v>
      </c>
      <c r="D262" s="14" t="str">
        <f>INDEX([2]物品基础表!$A:$A,MATCH(C262,[2]物品基础表!$B:$B,0))</f>
        <v>经脉丹</v>
      </c>
      <c r="E262" s="1">
        <v>2</v>
      </c>
      <c r="F262" s="1">
        <v>100</v>
      </c>
      <c r="G262" s="1">
        <v>235000</v>
      </c>
    </row>
    <row r="263" spans="1:7" x14ac:dyDescent="0.15">
      <c r="A263" s="1">
        <v>260</v>
      </c>
      <c r="B263" s="1">
        <v>64</v>
      </c>
      <c r="C263" s="1">
        <v>200004</v>
      </c>
      <c r="D263" s="14" t="str">
        <f>INDEX([2]物品基础表!$A:$A,MATCH(C263,[2]物品基础表!$B:$B,0))</f>
        <v>经脉丹</v>
      </c>
      <c r="E263" s="1">
        <v>2</v>
      </c>
      <c r="F263" s="1">
        <v>100</v>
      </c>
      <c r="G263" s="1">
        <v>235000</v>
      </c>
    </row>
    <row r="264" spans="1:7" x14ac:dyDescent="0.15">
      <c r="A264" s="1">
        <v>261</v>
      </c>
      <c r="B264" s="1">
        <v>64</v>
      </c>
      <c r="C264" s="1">
        <v>200004</v>
      </c>
      <c r="D264" s="14" t="str">
        <f>INDEX([2]物品基础表!$A:$A,MATCH(C264,[2]物品基础表!$B:$B,0))</f>
        <v>经脉丹</v>
      </c>
      <c r="E264" s="1">
        <v>2</v>
      </c>
      <c r="F264" s="1">
        <v>100</v>
      </c>
      <c r="G264" s="1">
        <v>235000</v>
      </c>
    </row>
    <row r="265" spans="1:7" x14ac:dyDescent="0.15">
      <c r="A265" s="1">
        <v>262</v>
      </c>
      <c r="B265" s="1">
        <v>64</v>
      </c>
      <c r="C265" s="1">
        <v>200004</v>
      </c>
      <c r="D265" s="14" t="str">
        <f>INDEX([2]物品基础表!$A:$A,MATCH(C265,[2]物品基础表!$B:$B,0))</f>
        <v>经脉丹</v>
      </c>
      <c r="E265" s="1">
        <v>2</v>
      </c>
      <c r="F265" s="1">
        <v>100</v>
      </c>
      <c r="G265" s="1">
        <v>235000</v>
      </c>
    </row>
    <row r="266" spans="1:7" x14ac:dyDescent="0.15">
      <c r="A266" s="1">
        <v>263</v>
      </c>
      <c r="B266" s="1">
        <v>65</v>
      </c>
      <c r="C266" s="1">
        <v>200004</v>
      </c>
      <c r="D266" s="14" t="str">
        <f>INDEX([2]物品基础表!$A:$A,MATCH(C266,[2]物品基础表!$B:$B,0))</f>
        <v>经脉丹</v>
      </c>
      <c r="E266" s="1">
        <v>2</v>
      </c>
      <c r="F266" s="1">
        <v>100</v>
      </c>
      <c r="G266" s="1">
        <v>235000</v>
      </c>
    </row>
    <row r="267" spans="1:7" x14ac:dyDescent="0.15">
      <c r="A267" s="1">
        <v>264</v>
      </c>
      <c r="B267" s="1">
        <v>65</v>
      </c>
      <c r="C267" s="1">
        <v>200004</v>
      </c>
      <c r="D267" s="14" t="str">
        <f>INDEX([2]物品基础表!$A:$A,MATCH(C267,[2]物品基础表!$B:$B,0))</f>
        <v>经脉丹</v>
      </c>
      <c r="E267" s="1">
        <v>2</v>
      </c>
      <c r="F267" s="1">
        <v>100</v>
      </c>
      <c r="G267" s="1">
        <v>235000</v>
      </c>
    </row>
    <row r="268" spans="1:7" x14ac:dyDescent="0.15">
      <c r="A268" s="1">
        <v>265</v>
      </c>
      <c r="B268" s="1">
        <v>65</v>
      </c>
      <c r="C268" s="1">
        <v>200004</v>
      </c>
      <c r="D268" s="14" t="str">
        <f>INDEX([2]物品基础表!$A:$A,MATCH(C268,[2]物品基础表!$B:$B,0))</f>
        <v>经脉丹</v>
      </c>
      <c r="E268" s="1">
        <v>2</v>
      </c>
      <c r="F268" s="1">
        <v>100</v>
      </c>
      <c r="G268" s="1">
        <v>235000</v>
      </c>
    </row>
    <row r="269" spans="1:7" x14ac:dyDescent="0.15">
      <c r="A269" s="1">
        <v>266</v>
      </c>
      <c r="B269" s="1">
        <v>65</v>
      </c>
      <c r="C269" s="1">
        <v>200004</v>
      </c>
      <c r="D269" s="14" t="str">
        <f>INDEX([2]物品基础表!$A:$A,MATCH(C269,[2]物品基础表!$B:$B,0))</f>
        <v>经脉丹</v>
      </c>
      <c r="E269" s="1">
        <v>2</v>
      </c>
      <c r="F269" s="1">
        <v>100</v>
      </c>
      <c r="G269" s="1">
        <v>235000</v>
      </c>
    </row>
    <row r="270" spans="1:7" x14ac:dyDescent="0.15">
      <c r="A270" s="1">
        <v>267</v>
      </c>
      <c r="B270" s="1">
        <v>65</v>
      </c>
      <c r="C270" s="1">
        <v>200004</v>
      </c>
      <c r="D270" s="14" t="str">
        <f>INDEX([2]物品基础表!$A:$A,MATCH(C270,[2]物品基础表!$B:$B,0))</f>
        <v>经脉丹</v>
      </c>
      <c r="E270" s="1">
        <v>2</v>
      </c>
      <c r="F270" s="1">
        <v>100</v>
      </c>
      <c r="G270" s="1">
        <v>235000</v>
      </c>
    </row>
    <row r="271" spans="1:7" x14ac:dyDescent="0.15">
      <c r="A271" s="1">
        <v>268</v>
      </c>
      <c r="B271" s="1">
        <v>65</v>
      </c>
      <c r="C271" s="1">
        <v>200004</v>
      </c>
      <c r="D271" s="14" t="str">
        <f>INDEX([2]物品基础表!$A:$A,MATCH(C271,[2]物品基础表!$B:$B,0))</f>
        <v>经脉丹</v>
      </c>
      <c r="E271" s="1">
        <v>2</v>
      </c>
      <c r="F271" s="1">
        <v>100</v>
      </c>
      <c r="G271" s="1">
        <v>235000</v>
      </c>
    </row>
    <row r="272" spans="1:7" x14ac:dyDescent="0.15">
      <c r="A272" s="1">
        <v>269</v>
      </c>
      <c r="B272" s="1">
        <v>65</v>
      </c>
      <c r="C272" s="1">
        <v>200004</v>
      </c>
      <c r="D272" s="14" t="str">
        <f>INDEX([2]物品基础表!$A:$A,MATCH(C272,[2]物品基础表!$B:$B,0))</f>
        <v>经脉丹</v>
      </c>
      <c r="E272" s="1">
        <v>2</v>
      </c>
      <c r="F272" s="1">
        <v>100</v>
      </c>
      <c r="G272" s="1">
        <v>235000</v>
      </c>
    </row>
    <row r="273" spans="1:7" x14ac:dyDescent="0.15">
      <c r="A273" s="1">
        <v>270</v>
      </c>
      <c r="B273" s="1">
        <v>65</v>
      </c>
      <c r="C273" s="1">
        <v>200004</v>
      </c>
      <c r="D273" s="14" t="str">
        <f>INDEX([2]物品基础表!$A:$A,MATCH(C273,[2]物品基础表!$B:$B,0))</f>
        <v>经脉丹</v>
      </c>
      <c r="E273" s="1">
        <v>2</v>
      </c>
      <c r="F273" s="1">
        <v>100</v>
      </c>
      <c r="G273" s="1">
        <v>235000</v>
      </c>
    </row>
    <row r="274" spans="1:7" x14ac:dyDescent="0.15">
      <c r="A274" s="1">
        <v>271</v>
      </c>
      <c r="B274" s="1">
        <v>66</v>
      </c>
      <c r="C274" s="1">
        <v>200004</v>
      </c>
      <c r="D274" s="14" t="str">
        <f>INDEX([2]物品基础表!$A:$A,MATCH(C274,[2]物品基础表!$B:$B,0))</f>
        <v>经脉丹</v>
      </c>
      <c r="E274" s="1">
        <v>2</v>
      </c>
      <c r="F274" s="1">
        <v>100</v>
      </c>
      <c r="G274" s="1">
        <v>235000</v>
      </c>
    </row>
    <row r="275" spans="1:7" x14ac:dyDescent="0.15">
      <c r="A275" s="1">
        <v>272</v>
      </c>
      <c r="B275" s="1">
        <v>66</v>
      </c>
      <c r="C275" s="1">
        <v>200004</v>
      </c>
      <c r="D275" s="14" t="str">
        <f>INDEX([2]物品基础表!$A:$A,MATCH(C275,[2]物品基础表!$B:$B,0))</f>
        <v>经脉丹</v>
      </c>
      <c r="E275" s="1">
        <v>2</v>
      </c>
      <c r="F275" s="1">
        <v>100</v>
      </c>
      <c r="G275" s="1">
        <v>235000</v>
      </c>
    </row>
    <row r="276" spans="1:7" x14ac:dyDescent="0.15">
      <c r="A276" s="1">
        <v>273</v>
      </c>
      <c r="B276" s="1">
        <v>66</v>
      </c>
      <c r="C276" s="1">
        <v>200004</v>
      </c>
      <c r="D276" s="14" t="str">
        <f>INDEX([2]物品基础表!$A:$A,MATCH(C276,[2]物品基础表!$B:$B,0))</f>
        <v>经脉丹</v>
      </c>
      <c r="E276" s="1">
        <v>2</v>
      </c>
      <c r="F276" s="1">
        <v>100</v>
      </c>
      <c r="G276" s="1">
        <v>235000</v>
      </c>
    </row>
    <row r="277" spans="1:7" x14ac:dyDescent="0.15">
      <c r="A277" s="1">
        <v>274</v>
      </c>
      <c r="B277" s="1">
        <v>66</v>
      </c>
      <c r="C277" s="1">
        <v>200004</v>
      </c>
      <c r="D277" s="14" t="str">
        <f>INDEX([2]物品基础表!$A:$A,MATCH(C277,[2]物品基础表!$B:$B,0))</f>
        <v>经脉丹</v>
      </c>
      <c r="E277" s="1">
        <v>2</v>
      </c>
      <c r="F277" s="1">
        <v>100</v>
      </c>
      <c r="G277" s="1">
        <v>235000</v>
      </c>
    </row>
    <row r="278" spans="1:7" x14ac:dyDescent="0.15">
      <c r="A278" s="1">
        <v>275</v>
      </c>
      <c r="B278" s="1">
        <v>66</v>
      </c>
      <c r="C278" s="1">
        <v>200004</v>
      </c>
      <c r="D278" s="14" t="str">
        <f>INDEX([2]物品基础表!$A:$A,MATCH(C278,[2]物品基础表!$B:$B,0))</f>
        <v>经脉丹</v>
      </c>
      <c r="E278" s="1">
        <v>2</v>
      </c>
      <c r="F278" s="1">
        <v>100</v>
      </c>
      <c r="G278" s="1">
        <v>235000</v>
      </c>
    </row>
    <row r="279" spans="1:7" x14ac:dyDescent="0.15">
      <c r="A279" s="1">
        <v>276</v>
      </c>
      <c r="B279" s="1">
        <v>66</v>
      </c>
      <c r="C279" s="1">
        <v>200004</v>
      </c>
      <c r="D279" s="14" t="str">
        <f>INDEX([2]物品基础表!$A:$A,MATCH(C279,[2]物品基础表!$B:$B,0))</f>
        <v>经脉丹</v>
      </c>
      <c r="E279" s="1">
        <v>2</v>
      </c>
      <c r="F279" s="1">
        <v>100</v>
      </c>
      <c r="G279" s="1">
        <v>235000</v>
      </c>
    </row>
    <row r="280" spans="1:7" x14ac:dyDescent="0.15">
      <c r="A280" s="1">
        <v>277</v>
      </c>
      <c r="B280" s="1">
        <v>66</v>
      </c>
      <c r="C280" s="1">
        <v>200004</v>
      </c>
      <c r="D280" s="14" t="str">
        <f>INDEX([2]物品基础表!$A:$A,MATCH(C280,[2]物品基础表!$B:$B,0))</f>
        <v>经脉丹</v>
      </c>
      <c r="E280" s="1">
        <v>2</v>
      </c>
      <c r="F280" s="1">
        <v>100</v>
      </c>
      <c r="G280" s="1">
        <v>235000</v>
      </c>
    </row>
    <row r="281" spans="1:7" x14ac:dyDescent="0.15">
      <c r="A281" s="1">
        <v>278</v>
      </c>
      <c r="B281" s="1">
        <v>66</v>
      </c>
      <c r="C281" s="1">
        <v>200004</v>
      </c>
      <c r="D281" s="14" t="str">
        <f>INDEX([2]物品基础表!$A:$A,MATCH(C281,[2]物品基础表!$B:$B,0))</f>
        <v>经脉丹</v>
      </c>
      <c r="E281" s="1">
        <v>2</v>
      </c>
      <c r="F281" s="1">
        <v>100</v>
      </c>
      <c r="G281" s="1">
        <v>235000</v>
      </c>
    </row>
    <row r="282" spans="1:7" x14ac:dyDescent="0.15">
      <c r="A282" s="1">
        <v>279</v>
      </c>
      <c r="B282" s="1">
        <v>67</v>
      </c>
      <c r="C282" s="1">
        <v>200004</v>
      </c>
      <c r="D282" s="14" t="str">
        <f>INDEX([2]物品基础表!$A:$A,MATCH(C282,[2]物品基础表!$B:$B,0))</f>
        <v>经脉丹</v>
      </c>
      <c r="E282" s="1">
        <v>2</v>
      </c>
      <c r="F282" s="1">
        <v>100</v>
      </c>
      <c r="G282" s="1">
        <v>235000</v>
      </c>
    </row>
    <row r="283" spans="1:7" x14ac:dyDescent="0.15">
      <c r="A283" s="1">
        <v>280</v>
      </c>
      <c r="B283" s="1">
        <v>67</v>
      </c>
      <c r="C283" s="1">
        <v>200004</v>
      </c>
      <c r="D283" s="14" t="str">
        <f>INDEX([2]物品基础表!$A:$A,MATCH(C283,[2]物品基础表!$B:$B,0))</f>
        <v>经脉丹</v>
      </c>
      <c r="E283" s="1">
        <v>2</v>
      </c>
      <c r="F283" s="1">
        <v>100</v>
      </c>
      <c r="G283" s="1">
        <v>235000</v>
      </c>
    </row>
    <row r="284" spans="1:7" x14ac:dyDescent="0.15">
      <c r="A284" s="1">
        <v>281</v>
      </c>
      <c r="B284" s="1">
        <v>67</v>
      </c>
      <c r="C284" s="1">
        <v>200004</v>
      </c>
      <c r="D284" s="14" t="str">
        <f>INDEX([2]物品基础表!$A:$A,MATCH(C284,[2]物品基础表!$B:$B,0))</f>
        <v>经脉丹</v>
      </c>
      <c r="E284" s="1">
        <v>2</v>
      </c>
      <c r="F284" s="1">
        <v>100</v>
      </c>
      <c r="G284" s="1">
        <v>235000</v>
      </c>
    </row>
    <row r="285" spans="1:7" x14ac:dyDescent="0.15">
      <c r="A285" s="1">
        <v>282</v>
      </c>
      <c r="B285" s="1">
        <v>67</v>
      </c>
      <c r="C285" s="1">
        <v>200004</v>
      </c>
      <c r="D285" s="14" t="str">
        <f>INDEX([2]物品基础表!$A:$A,MATCH(C285,[2]物品基础表!$B:$B,0))</f>
        <v>经脉丹</v>
      </c>
      <c r="E285" s="1">
        <v>2</v>
      </c>
      <c r="F285" s="1">
        <v>100</v>
      </c>
      <c r="G285" s="1">
        <v>235000</v>
      </c>
    </row>
    <row r="286" spans="1:7" x14ac:dyDescent="0.15">
      <c r="A286" s="1">
        <v>283</v>
      </c>
      <c r="B286" s="1">
        <v>67</v>
      </c>
      <c r="C286" s="1">
        <v>200004</v>
      </c>
      <c r="D286" s="14" t="str">
        <f>INDEX([2]物品基础表!$A:$A,MATCH(C286,[2]物品基础表!$B:$B,0))</f>
        <v>经脉丹</v>
      </c>
      <c r="E286" s="1">
        <v>2</v>
      </c>
      <c r="F286" s="1">
        <v>100</v>
      </c>
      <c r="G286" s="1">
        <v>235000</v>
      </c>
    </row>
    <row r="287" spans="1:7" x14ac:dyDescent="0.15">
      <c r="A287" s="1">
        <v>284</v>
      </c>
      <c r="B287" s="1">
        <v>67</v>
      </c>
      <c r="C287" s="1">
        <v>200004</v>
      </c>
      <c r="D287" s="14" t="str">
        <f>INDEX([2]物品基础表!$A:$A,MATCH(C287,[2]物品基础表!$B:$B,0))</f>
        <v>经脉丹</v>
      </c>
      <c r="E287" s="1">
        <v>2</v>
      </c>
      <c r="F287" s="1">
        <v>100</v>
      </c>
      <c r="G287" s="1">
        <v>235000</v>
      </c>
    </row>
    <row r="288" spans="1:7" x14ac:dyDescent="0.15">
      <c r="A288" s="1">
        <v>285</v>
      </c>
      <c r="B288" s="1">
        <v>67</v>
      </c>
      <c r="C288" s="1">
        <v>200004</v>
      </c>
      <c r="D288" s="14" t="str">
        <f>INDEX([2]物品基础表!$A:$A,MATCH(C288,[2]物品基础表!$B:$B,0))</f>
        <v>经脉丹</v>
      </c>
      <c r="E288" s="1">
        <v>2</v>
      </c>
      <c r="F288" s="1">
        <v>100</v>
      </c>
      <c r="G288" s="1">
        <v>235000</v>
      </c>
    </row>
    <row r="289" spans="1:7" x14ac:dyDescent="0.15">
      <c r="A289" s="1">
        <v>286</v>
      </c>
      <c r="B289" s="1">
        <v>67</v>
      </c>
      <c r="C289" s="1">
        <v>200004</v>
      </c>
      <c r="D289" s="14" t="str">
        <f>INDEX([2]物品基础表!$A:$A,MATCH(C289,[2]物品基础表!$B:$B,0))</f>
        <v>经脉丹</v>
      </c>
      <c r="E289" s="1">
        <v>2</v>
      </c>
      <c r="F289" s="1">
        <v>100</v>
      </c>
      <c r="G289" s="1">
        <v>235000</v>
      </c>
    </row>
    <row r="290" spans="1:7" x14ac:dyDescent="0.15">
      <c r="A290" s="1">
        <v>287</v>
      </c>
      <c r="B290" s="1">
        <v>68</v>
      </c>
      <c r="C290" s="1">
        <v>200004</v>
      </c>
      <c r="D290" s="14" t="str">
        <f>INDEX([2]物品基础表!$A:$A,MATCH(C290,[2]物品基础表!$B:$B,0))</f>
        <v>经脉丹</v>
      </c>
      <c r="E290" s="1">
        <v>2</v>
      </c>
      <c r="F290" s="1">
        <v>100</v>
      </c>
      <c r="G290" s="1">
        <v>235000</v>
      </c>
    </row>
    <row r="291" spans="1:7" x14ac:dyDescent="0.15">
      <c r="A291" s="1">
        <v>288</v>
      </c>
      <c r="B291" s="1">
        <v>68</v>
      </c>
      <c r="C291" s="1">
        <v>200004</v>
      </c>
      <c r="D291" s="14" t="str">
        <f>INDEX([2]物品基础表!$A:$A,MATCH(C291,[2]物品基础表!$B:$B,0))</f>
        <v>经脉丹</v>
      </c>
      <c r="E291" s="1">
        <v>2</v>
      </c>
      <c r="F291" s="1">
        <v>100</v>
      </c>
      <c r="G291" s="1">
        <v>235000</v>
      </c>
    </row>
    <row r="292" spans="1:7" x14ac:dyDescent="0.15">
      <c r="A292" s="1">
        <v>289</v>
      </c>
      <c r="B292" s="1">
        <v>68</v>
      </c>
      <c r="C292" s="1">
        <v>200004</v>
      </c>
      <c r="D292" s="14" t="str">
        <f>INDEX([2]物品基础表!$A:$A,MATCH(C292,[2]物品基础表!$B:$B,0))</f>
        <v>经脉丹</v>
      </c>
      <c r="E292" s="1">
        <v>2</v>
      </c>
      <c r="F292" s="1">
        <v>100</v>
      </c>
      <c r="G292" s="1">
        <v>235000</v>
      </c>
    </row>
    <row r="293" spans="1:7" x14ac:dyDescent="0.15">
      <c r="A293" s="1">
        <v>290</v>
      </c>
      <c r="B293" s="1">
        <v>68</v>
      </c>
      <c r="C293" s="1">
        <v>200004</v>
      </c>
      <c r="D293" s="14" t="str">
        <f>INDEX([2]物品基础表!$A:$A,MATCH(C293,[2]物品基础表!$B:$B,0))</f>
        <v>经脉丹</v>
      </c>
      <c r="E293" s="1">
        <v>2</v>
      </c>
      <c r="F293" s="1">
        <v>100</v>
      </c>
      <c r="G293" s="1">
        <v>235000</v>
      </c>
    </row>
    <row r="294" spans="1:7" x14ac:dyDescent="0.15">
      <c r="A294" s="1">
        <v>291</v>
      </c>
      <c r="B294" s="1">
        <v>68</v>
      </c>
      <c r="C294" s="1">
        <v>200004</v>
      </c>
      <c r="D294" s="14" t="str">
        <f>INDEX([2]物品基础表!$A:$A,MATCH(C294,[2]物品基础表!$B:$B,0))</f>
        <v>经脉丹</v>
      </c>
      <c r="E294" s="1">
        <v>2</v>
      </c>
      <c r="F294" s="1">
        <v>100</v>
      </c>
      <c r="G294" s="1">
        <v>235000</v>
      </c>
    </row>
    <row r="295" spans="1:7" x14ac:dyDescent="0.15">
      <c r="A295" s="1">
        <v>292</v>
      </c>
      <c r="B295" s="1">
        <v>68</v>
      </c>
      <c r="C295" s="1">
        <v>200004</v>
      </c>
      <c r="D295" s="14" t="str">
        <f>INDEX([2]物品基础表!$A:$A,MATCH(C295,[2]物品基础表!$B:$B,0))</f>
        <v>经脉丹</v>
      </c>
      <c r="E295" s="1">
        <v>2</v>
      </c>
      <c r="F295" s="1">
        <v>100</v>
      </c>
      <c r="G295" s="1">
        <v>235000</v>
      </c>
    </row>
    <row r="296" spans="1:7" x14ac:dyDescent="0.15">
      <c r="A296" s="1">
        <v>293</v>
      </c>
      <c r="B296" s="1">
        <v>68</v>
      </c>
      <c r="C296" s="1">
        <v>200004</v>
      </c>
      <c r="D296" s="14" t="str">
        <f>INDEX([2]物品基础表!$A:$A,MATCH(C296,[2]物品基础表!$B:$B,0))</f>
        <v>经脉丹</v>
      </c>
      <c r="E296" s="1">
        <v>2</v>
      </c>
      <c r="F296" s="1">
        <v>100</v>
      </c>
      <c r="G296" s="1">
        <v>235000</v>
      </c>
    </row>
    <row r="297" spans="1:7" x14ac:dyDescent="0.15">
      <c r="A297" s="1">
        <v>294</v>
      </c>
      <c r="B297" s="1">
        <v>68</v>
      </c>
      <c r="C297" s="1">
        <v>200004</v>
      </c>
      <c r="D297" s="14" t="str">
        <f>INDEX([2]物品基础表!$A:$A,MATCH(C297,[2]物品基础表!$B:$B,0))</f>
        <v>经脉丹</v>
      </c>
      <c r="E297" s="1">
        <v>2</v>
      </c>
      <c r="F297" s="1">
        <v>100</v>
      </c>
      <c r="G297" s="1">
        <v>235000</v>
      </c>
    </row>
    <row r="298" spans="1:7" x14ac:dyDescent="0.15">
      <c r="A298" s="1">
        <v>295</v>
      </c>
      <c r="B298" s="1">
        <v>69</v>
      </c>
      <c r="C298" s="1">
        <v>200004</v>
      </c>
      <c r="D298" s="14" t="str">
        <f>INDEX([2]物品基础表!$A:$A,MATCH(C298,[2]物品基础表!$B:$B,0))</f>
        <v>经脉丹</v>
      </c>
      <c r="E298" s="1">
        <v>2</v>
      </c>
      <c r="F298" s="1">
        <v>100</v>
      </c>
      <c r="G298" s="1">
        <v>235000</v>
      </c>
    </row>
    <row r="299" spans="1:7" x14ac:dyDescent="0.15">
      <c r="A299" s="1">
        <v>296</v>
      </c>
      <c r="B299" s="1">
        <v>69</v>
      </c>
      <c r="C299" s="1">
        <v>200004</v>
      </c>
      <c r="D299" s="14" t="str">
        <f>INDEX([2]物品基础表!$A:$A,MATCH(C299,[2]物品基础表!$B:$B,0))</f>
        <v>经脉丹</v>
      </c>
      <c r="E299" s="1">
        <v>2</v>
      </c>
      <c r="F299" s="1">
        <v>100</v>
      </c>
      <c r="G299" s="1">
        <v>235000</v>
      </c>
    </row>
    <row r="300" spans="1:7" x14ac:dyDescent="0.15">
      <c r="A300" s="1">
        <v>297</v>
      </c>
      <c r="B300" s="1">
        <v>69</v>
      </c>
      <c r="C300" s="1">
        <v>200004</v>
      </c>
      <c r="D300" s="14" t="str">
        <f>INDEX([2]物品基础表!$A:$A,MATCH(C300,[2]物品基础表!$B:$B,0))</f>
        <v>经脉丹</v>
      </c>
      <c r="E300" s="1">
        <v>2</v>
      </c>
      <c r="F300" s="1">
        <v>100</v>
      </c>
      <c r="G300" s="1">
        <v>235000</v>
      </c>
    </row>
    <row r="301" spans="1:7" x14ac:dyDescent="0.15">
      <c r="A301" s="1">
        <v>298</v>
      </c>
      <c r="B301" s="1">
        <v>69</v>
      </c>
      <c r="C301" s="1">
        <v>200004</v>
      </c>
      <c r="D301" s="14" t="str">
        <f>INDEX([2]物品基础表!$A:$A,MATCH(C301,[2]物品基础表!$B:$B,0))</f>
        <v>经脉丹</v>
      </c>
      <c r="E301" s="1">
        <v>2</v>
      </c>
      <c r="F301" s="1">
        <v>100</v>
      </c>
      <c r="G301" s="1">
        <v>235000</v>
      </c>
    </row>
    <row r="302" spans="1:7" x14ac:dyDescent="0.15">
      <c r="A302" s="1">
        <v>299</v>
      </c>
      <c r="B302" s="1">
        <v>69</v>
      </c>
      <c r="C302" s="1">
        <v>200004</v>
      </c>
      <c r="D302" s="14" t="str">
        <f>INDEX([2]物品基础表!$A:$A,MATCH(C302,[2]物品基础表!$B:$B,0))</f>
        <v>经脉丹</v>
      </c>
      <c r="E302" s="1">
        <v>2</v>
      </c>
      <c r="F302" s="1">
        <v>100</v>
      </c>
      <c r="G302" s="1">
        <v>235000</v>
      </c>
    </row>
    <row r="303" spans="1:7" x14ac:dyDescent="0.15">
      <c r="A303" s="1">
        <v>300</v>
      </c>
      <c r="B303" s="1">
        <v>69</v>
      </c>
      <c r="C303" s="1">
        <v>200004</v>
      </c>
      <c r="D303" s="14" t="str">
        <f>INDEX([2]物品基础表!$A:$A,MATCH(C303,[2]物品基础表!$B:$B,0))</f>
        <v>经脉丹</v>
      </c>
      <c r="E303" s="1">
        <v>2</v>
      </c>
      <c r="F303" s="1">
        <v>100</v>
      </c>
      <c r="G303" s="1">
        <v>235000</v>
      </c>
    </row>
    <row r="304" spans="1:7" x14ac:dyDescent="0.15">
      <c r="A304" s="1">
        <v>301</v>
      </c>
      <c r="B304" s="1">
        <v>69</v>
      </c>
      <c r="C304" s="1">
        <v>200004</v>
      </c>
      <c r="D304" s="14" t="str">
        <f>INDEX([2]物品基础表!$A:$A,MATCH(C304,[2]物品基础表!$B:$B,0))</f>
        <v>经脉丹</v>
      </c>
      <c r="E304" s="1">
        <v>2</v>
      </c>
      <c r="F304" s="1">
        <v>100</v>
      </c>
      <c r="G304" s="1">
        <v>235000</v>
      </c>
    </row>
    <row r="305" spans="1:7" x14ac:dyDescent="0.15">
      <c r="A305" s="1">
        <v>302</v>
      </c>
      <c r="B305" s="1">
        <v>69</v>
      </c>
      <c r="C305" s="1">
        <v>200004</v>
      </c>
      <c r="D305" s="14" t="str">
        <f>INDEX([2]物品基础表!$A:$A,MATCH(C305,[2]物品基础表!$B:$B,0))</f>
        <v>经脉丹</v>
      </c>
      <c r="E305" s="1">
        <v>2</v>
      </c>
      <c r="F305" s="1">
        <v>100</v>
      </c>
      <c r="G305" s="1">
        <v>235000</v>
      </c>
    </row>
    <row r="306" spans="1:7" x14ac:dyDescent="0.15">
      <c r="A306" s="1">
        <v>303</v>
      </c>
      <c r="B306" s="1">
        <v>70</v>
      </c>
      <c r="C306" s="1">
        <v>200004</v>
      </c>
      <c r="D306" s="14" t="str">
        <f>INDEX([2]物品基础表!$A:$A,MATCH(C306,[2]物品基础表!$B:$B,0))</f>
        <v>经脉丹</v>
      </c>
      <c r="E306" s="1">
        <v>2</v>
      </c>
      <c r="F306" s="1">
        <v>100</v>
      </c>
      <c r="G306" s="1">
        <v>235000</v>
      </c>
    </row>
    <row r="307" spans="1:7" x14ac:dyDescent="0.15">
      <c r="A307" s="1">
        <v>304</v>
      </c>
      <c r="B307" s="1">
        <v>70</v>
      </c>
      <c r="C307" s="1">
        <v>200004</v>
      </c>
      <c r="D307" s="14" t="str">
        <f>INDEX([2]物品基础表!$A:$A,MATCH(C307,[2]物品基础表!$B:$B,0))</f>
        <v>经脉丹</v>
      </c>
      <c r="E307" s="1">
        <v>2</v>
      </c>
      <c r="F307" s="1">
        <v>100</v>
      </c>
      <c r="G307" s="1">
        <v>235000</v>
      </c>
    </row>
    <row r="308" spans="1:7" x14ac:dyDescent="0.15">
      <c r="A308" s="1">
        <v>305</v>
      </c>
      <c r="B308" s="1">
        <v>70</v>
      </c>
      <c r="C308" s="1">
        <v>200004</v>
      </c>
      <c r="D308" s="14" t="str">
        <f>INDEX([2]物品基础表!$A:$A,MATCH(C308,[2]物品基础表!$B:$B,0))</f>
        <v>经脉丹</v>
      </c>
      <c r="E308" s="1">
        <v>2</v>
      </c>
      <c r="F308" s="1">
        <v>100</v>
      </c>
      <c r="G308" s="1">
        <v>235000</v>
      </c>
    </row>
    <row r="309" spans="1:7" x14ac:dyDescent="0.15">
      <c r="A309" s="1">
        <v>306</v>
      </c>
      <c r="B309" s="1">
        <v>70</v>
      </c>
      <c r="C309" s="1">
        <v>200004</v>
      </c>
      <c r="D309" s="14" t="str">
        <f>INDEX([2]物品基础表!$A:$A,MATCH(C309,[2]物品基础表!$B:$B,0))</f>
        <v>经脉丹</v>
      </c>
      <c r="E309" s="1">
        <v>2</v>
      </c>
      <c r="F309" s="1">
        <v>100</v>
      </c>
      <c r="G309" s="1">
        <v>235000</v>
      </c>
    </row>
    <row r="310" spans="1:7" x14ac:dyDescent="0.15">
      <c r="A310" s="1">
        <v>307</v>
      </c>
      <c r="B310" s="1">
        <v>70</v>
      </c>
      <c r="C310" s="1">
        <v>200004</v>
      </c>
      <c r="D310" s="14" t="str">
        <f>INDEX([2]物品基础表!$A:$A,MATCH(C310,[2]物品基础表!$B:$B,0))</f>
        <v>经脉丹</v>
      </c>
      <c r="E310" s="1">
        <v>2</v>
      </c>
      <c r="F310" s="1">
        <v>100</v>
      </c>
      <c r="G310" s="1">
        <v>235000</v>
      </c>
    </row>
    <row r="311" spans="1:7" x14ac:dyDescent="0.15">
      <c r="A311" s="1">
        <v>308</v>
      </c>
      <c r="B311" s="1">
        <v>70</v>
      </c>
      <c r="C311" s="1">
        <v>200004</v>
      </c>
      <c r="D311" s="14" t="str">
        <f>INDEX([2]物品基础表!$A:$A,MATCH(C311,[2]物品基础表!$B:$B,0))</f>
        <v>经脉丹</v>
      </c>
      <c r="E311" s="1">
        <v>2</v>
      </c>
      <c r="F311" s="1">
        <v>100</v>
      </c>
      <c r="G311" s="1">
        <v>235000</v>
      </c>
    </row>
    <row r="312" spans="1:7" x14ac:dyDescent="0.15">
      <c r="A312" s="1">
        <v>309</v>
      </c>
      <c r="B312" s="1">
        <v>70</v>
      </c>
      <c r="C312" s="1">
        <v>200004</v>
      </c>
      <c r="D312" s="14" t="str">
        <f>INDEX([2]物品基础表!$A:$A,MATCH(C312,[2]物品基础表!$B:$B,0))</f>
        <v>经脉丹</v>
      </c>
      <c r="E312" s="1">
        <v>2</v>
      </c>
      <c r="F312" s="1">
        <v>100</v>
      </c>
      <c r="G312" s="1">
        <v>235000</v>
      </c>
    </row>
    <row r="313" spans="1:7" x14ac:dyDescent="0.15">
      <c r="A313" s="1">
        <v>310</v>
      </c>
      <c r="B313" s="1">
        <v>70</v>
      </c>
      <c r="C313" s="1">
        <v>200004</v>
      </c>
      <c r="D313" s="14" t="str">
        <f>INDEX([2]物品基础表!$A:$A,MATCH(C313,[2]物品基础表!$B:$B,0))</f>
        <v>经脉丹</v>
      </c>
      <c r="E313" s="1">
        <v>2</v>
      </c>
      <c r="F313" s="1">
        <v>100</v>
      </c>
      <c r="G313" s="1">
        <v>235000</v>
      </c>
    </row>
    <row r="314" spans="1:7" x14ac:dyDescent="0.15">
      <c r="A314" s="1">
        <v>311</v>
      </c>
      <c r="B314" s="1">
        <v>71</v>
      </c>
      <c r="C314" s="1">
        <v>200004</v>
      </c>
      <c r="D314" s="14" t="str">
        <f>INDEX([2]物品基础表!$A:$A,MATCH(C314,[2]物品基础表!$B:$B,0))</f>
        <v>经脉丹</v>
      </c>
      <c r="E314" s="1">
        <v>2</v>
      </c>
      <c r="F314" s="1">
        <v>100</v>
      </c>
      <c r="G314" s="1">
        <v>235000</v>
      </c>
    </row>
    <row r="315" spans="1:7" x14ac:dyDescent="0.15">
      <c r="A315" s="1">
        <v>312</v>
      </c>
      <c r="B315" s="1">
        <v>71</v>
      </c>
      <c r="C315" s="1">
        <v>200004</v>
      </c>
      <c r="D315" s="14" t="str">
        <f>INDEX([2]物品基础表!$A:$A,MATCH(C315,[2]物品基础表!$B:$B,0))</f>
        <v>经脉丹</v>
      </c>
      <c r="E315" s="1">
        <v>2</v>
      </c>
      <c r="F315" s="1">
        <v>100</v>
      </c>
      <c r="G315" s="1">
        <v>235000</v>
      </c>
    </row>
    <row r="316" spans="1:7" x14ac:dyDescent="0.15">
      <c r="A316" s="1">
        <v>313</v>
      </c>
      <c r="B316" s="1">
        <v>71</v>
      </c>
      <c r="C316" s="1">
        <v>200004</v>
      </c>
      <c r="D316" s="14" t="str">
        <f>INDEX([2]物品基础表!$A:$A,MATCH(C316,[2]物品基础表!$B:$B,0))</f>
        <v>经脉丹</v>
      </c>
      <c r="E316" s="1">
        <v>2</v>
      </c>
      <c r="F316" s="1">
        <v>100</v>
      </c>
      <c r="G316" s="1">
        <v>235000</v>
      </c>
    </row>
    <row r="317" spans="1:7" x14ac:dyDescent="0.15">
      <c r="A317" s="1">
        <v>314</v>
      </c>
      <c r="B317" s="1">
        <v>71</v>
      </c>
      <c r="C317" s="1">
        <v>200004</v>
      </c>
      <c r="D317" s="14" t="str">
        <f>INDEX([2]物品基础表!$A:$A,MATCH(C317,[2]物品基础表!$B:$B,0))</f>
        <v>经脉丹</v>
      </c>
      <c r="E317" s="1">
        <v>2</v>
      </c>
      <c r="F317" s="1">
        <v>100</v>
      </c>
      <c r="G317" s="1">
        <v>235000</v>
      </c>
    </row>
    <row r="318" spans="1:7" x14ac:dyDescent="0.15">
      <c r="A318" s="1">
        <v>315</v>
      </c>
      <c r="B318" s="1">
        <v>71</v>
      </c>
      <c r="C318" s="1">
        <v>200004</v>
      </c>
      <c r="D318" s="14" t="str">
        <f>INDEX([2]物品基础表!$A:$A,MATCH(C318,[2]物品基础表!$B:$B,0))</f>
        <v>经脉丹</v>
      </c>
      <c r="E318" s="1">
        <v>2</v>
      </c>
      <c r="F318" s="1">
        <v>100</v>
      </c>
      <c r="G318" s="1">
        <v>235000</v>
      </c>
    </row>
    <row r="319" spans="1:7" x14ac:dyDescent="0.15">
      <c r="A319" s="1">
        <v>316</v>
      </c>
      <c r="B319" s="1">
        <v>71</v>
      </c>
      <c r="C319" s="1">
        <v>200004</v>
      </c>
      <c r="D319" s="14" t="str">
        <f>INDEX([2]物品基础表!$A:$A,MATCH(C319,[2]物品基础表!$B:$B,0))</f>
        <v>经脉丹</v>
      </c>
      <c r="E319" s="1">
        <v>2</v>
      </c>
      <c r="F319" s="1">
        <v>100</v>
      </c>
      <c r="G319" s="1">
        <v>235000</v>
      </c>
    </row>
    <row r="320" spans="1:7" x14ac:dyDescent="0.15">
      <c r="A320" s="1">
        <v>317</v>
      </c>
      <c r="B320" s="1">
        <v>71</v>
      </c>
      <c r="C320" s="1">
        <v>200004</v>
      </c>
      <c r="D320" s="14" t="str">
        <f>INDEX([2]物品基础表!$A:$A,MATCH(C320,[2]物品基础表!$B:$B,0))</f>
        <v>经脉丹</v>
      </c>
      <c r="E320" s="1">
        <v>2</v>
      </c>
      <c r="F320" s="1">
        <v>100</v>
      </c>
      <c r="G320" s="1">
        <v>235000</v>
      </c>
    </row>
    <row r="321" spans="1:7" x14ac:dyDescent="0.15">
      <c r="A321" s="1">
        <v>318</v>
      </c>
      <c r="B321" s="1">
        <v>71</v>
      </c>
      <c r="C321" s="1">
        <v>200004</v>
      </c>
      <c r="D321" s="14" t="str">
        <f>INDEX([2]物品基础表!$A:$A,MATCH(C321,[2]物品基础表!$B:$B,0))</f>
        <v>经脉丹</v>
      </c>
      <c r="E321" s="1">
        <v>2</v>
      </c>
      <c r="F321" s="1">
        <v>100</v>
      </c>
      <c r="G321" s="1">
        <v>235000</v>
      </c>
    </row>
    <row r="322" spans="1:7" x14ac:dyDescent="0.15">
      <c r="A322" s="1">
        <v>319</v>
      </c>
      <c r="B322" s="1">
        <v>72</v>
      </c>
      <c r="C322" s="1">
        <v>200004</v>
      </c>
      <c r="D322" s="14" t="str">
        <f>INDEX([2]物品基础表!$A:$A,MATCH(C322,[2]物品基础表!$B:$B,0))</f>
        <v>经脉丹</v>
      </c>
      <c r="E322" s="1">
        <v>2</v>
      </c>
      <c r="F322" s="1">
        <v>100</v>
      </c>
      <c r="G322" s="1">
        <v>235000</v>
      </c>
    </row>
    <row r="323" spans="1:7" x14ac:dyDescent="0.15">
      <c r="A323" s="1">
        <v>320</v>
      </c>
      <c r="B323" s="1">
        <v>72</v>
      </c>
      <c r="C323" s="1">
        <v>200004</v>
      </c>
      <c r="D323" s="14" t="str">
        <f>INDEX([2]物品基础表!$A:$A,MATCH(C323,[2]物品基础表!$B:$B,0))</f>
        <v>经脉丹</v>
      </c>
      <c r="E323" s="1">
        <v>2</v>
      </c>
      <c r="F323" s="1">
        <v>100</v>
      </c>
      <c r="G323" s="1">
        <v>235000</v>
      </c>
    </row>
    <row r="324" spans="1:7" x14ac:dyDescent="0.15">
      <c r="A324" s="1">
        <v>321</v>
      </c>
      <c r="B324" s="1">
        <v>72</v>
      </c>
      <c r="C324" s="1">
        <v>200004</v>
      </c>
      <c r="D324" s="14" t="str">
        <f>INDEX([2]物品基础表!$A:$A,MATCH(C324,[2]物品基础表!$B:$B,0))</f>
        <v>经脉丹</v>
      </c>
      <c r="E324" s="1">
        <v>2</v>
      </c>
      <c r="F324" s="1">
        <v>100</v>
      </c>
      <c r="G324" s="1">
        <v>235000</v>
      </c>
    </row>
    <row r="325" spans="1:7" x14ac:dyDescent="0.15">
      <c r="A325" s="1">
        <v>322</v>
      </c>
      <c r="B325" s="1">
        <v>72</v>
      </c>
      <c r="C325" s="1">
        <v>200004</v>
      </c>
      <c r="D325" s="14" t="str">
        <f>INDEX([2]物品基础表!$A:$A,MATCH(C325,[2]物品基础表!$B:$B,0))</f>
        <v>经脉丹</v>
      </c>
      <c r="E325" s="1">
        <v>2</v>
      </c>
      <c r="F325" s="1">
        <v>100</v>
      </c>
      <c r="G325" s="1">
        <v>235000</v>
      </c>
    </row>
    <row r="326" spans="1:7" x14ac:dyDescent="0.15">
      <c r="A326" s="1">
        <v>323</v>
      </c>
      <c r="B326" s="1">
        <v>72</v>
      </c>
      <c r="C326" s="1">
        <v>200004</v>
      </c>
      <c r="D326" s="14" t="str">
        <f>INDEX([2]物品基础表!$A:$A,MATCH(C326,[2]物品基础表!$B:$B,0))</f>
        <v>经脉丹</v>
      </c>
      <c r="E326" s="1">
        <v>2</v>
      </c>
      <c r="F326" s="1">
        <v>100</v>
      </c>
      <c r="G326" s="1">
        <v>235000</v>
      </c>
    </row>
    <row r="327" spans="1:7" x14ac:dyDescent="0.15">
      <c r="A327" s="1">
        <v>324</v>
      </c>
      <c r="B327" s="1">
        <v>72</v>
      </c>
      <c r="C327" s="1">
        <v>200004</v>
      </c>
      <c r="D327" s="14" t="str">
        <f>INDEX([2]物品基础表!$A:$A,MATCH(C327,[2]物品基础表!$B:$B,0))</f>
        <v>经脉丹</v>
      </c>
      <c r="E327" s="1">
        <v>2</v>
      </c>
      <c r="F327" s="1">
        <v>100</v>
      </c>
      <c r="G327" s="1">
        <v>235000</v>
      </c>
    </row>
    <row r="328" spans="1:7" x14ac:dyDescent="0.15">
      <c r="A328" s="1">
        <v>325</v>
      </c>
      <c r="B328" s="1">
        <v>72</v>
      </c>
      <c r="C328" s="1">
        <v>200004</v>
      </c>
      <c r="D328" s="14" t="str">
        <f>INDEX([2]物品基础表!$A:$A,MATCH(C328,[2]物品基础表!$B:$B,0))</f>
        <v>经脉丹</v>
      </c>
      <c r="E328" s="1">
        <v>2</v>
      </c>
      <c r="F328" s="1">
        <v>100</v>
      </c>
      <c r="G328" s="1">
        <v>235000</v>
      </c>
    </row>
    <row r="329" spans="1:7" x14ac:dyDescent="0.15">
      <c r="A329" s="1">
        <v>326</v>
      </c>
      <c r="B329" s="1">
        <v>72</v>
      </c>
      <c r="C329" s="1">
        <v>200004</v>
      </c>
      <c r="D329" s="14" t="str">
        <f>INDEX([2]物品基础表!$A:$A,MATCH(C329,[2]物品基础表!$B:$B,0))</f>
        <v>经脉丹</v>
      </c>
      <c r="E329" s="1">
        <v>2</v>
      </c>
      <c r="F329" s="1">
        <v>100</v>
      </c>
      <c r="G329" s="1">
        <v>235000</v>
      </c>
    </row>
    <row r="330" spans="1:7" x14ac:dyDescent="0.15">
      <c r="A330" s="1">
        <v>327</v>
      </c>
      <c r="B330" s="1">
        <v>73</v>
      </c>
      <c r="C330" s="1">
        <v>200004</v>
      </c>
      <c r="D330" s="14" t="str">
        <f>INDEX([2]物品基础表!$A:$A,MATCH(C330,[2]物品基础表!$B:$B,0))</f>
        <v>经脉丹</v>
      </c>
      <c r="E330" s="1">
        <v>2</v>
      </c>
      <c r="F330" s="1">
        <v>100</v>
      </c>
      <c r="G330" s="1">
        <v>235000</v>
      </c>
    </row>
    <row r="331" spans="1:7" x14ac:dyDescent="0.15">
      <c r="A331" s="1">
        <v>328</v>
      </c>
      <c r="B331" s="1">
        <v>73</v>
      </c>
      <c r="C331" s="1">
        <v>200004</v>
      </c>
      <c r="D331" s="14" t="str">
        <f>INDEX([2]物品基础表!$A:$A,MATCH(C331,[2]物品基础表!$B:$B,0))</f>
        <v>经脉丹</v>
      </c>
      <c r="E331" s="1">
        <v>2</v>
      </c>
      <c r="F331" s="1">
        <v>100</v>
      </c>
      <c r="G331" s="1">
        <v>235000</v>
      </c>
    </row>
    <row r="332" spans="1:7" x14ac:dyDescent="0.15">
      <c r="A332" s="1">
        <v>329</v>
      </c>
      <c r="B332" s="1">
        <v>73</v>
      </c>
      <c r="C332" s="1">
        <v>200004</v>
      </c>
      <c r="D332" s="14" t="str">
        <f>INDEX([2]物品基础表!$A:$A,MATCH(C332,[2]物品基础表!$B:$B,0))</f>
        <v>经脉丹</v>
      </c>
      <c r="E332" s="1">
        <v>2</v>
      </c>
      <c r="F332" s="1">
        <v>100</v>
      </c>
      <c r="G332" s="1">
        <v>235000</v>
      </c>
    </row>
    <row r="333" spans="1:7" x14ac:dyDescent="0.15">
      <c r="A333" s="1">
        <v>330</v>
      </c>
      <c r="B333" s="1">
        <v>73</v>
      </c>
      <c r="C333" s="1">
        <v>200004</v>
      </c>
      <c r="D333" s="14" t="str">
        <f>INDEX([2]物品基础表!$A:$A,MATCH(C333,[2]物品基础表!$B:$B,0))</f>
        <v>经脉丹</v>
      </c>
      <c r="E333" s="1">
        <v>2</v>
      </c>
      <c r="F333" s="1">
        <v>100</v>
      </c>
      <c r="G333" s="1">
        <v>235000</v>
      </c>
    </row>
    <row r="334" spans="1:7" x14ac:dyDescent="0.15">
      <c r="A334" s="1">
        <v>331</v>
      </c>
      <c r="B334" s="1">
        <v>73</v>
      </c>
      <c r="C334" s="1">
        <v>200004</v>
      </c>
      <c r="D334" s="14" t="str">
        <f>INDEX([2]物品基础表!$A:$A,MATCH(C334,[2]物品基础表!$B:$B,0))</f>
        <v>经脉丹</v>
      </c>
      <c r="E334" s="1">
        <v>2</v>
      </c>
      <c r="F334" s="1">
        <v>100</v>
      </c>
      <c r="G334" s="1">
        <v>235000</v>
      </c>
    </row>
    <row r="335" spans="1:7" x14ac:dyDescent="0.15">
      <c r="A335" s="1">
        <v>332</v>
      </c>
      <c r="B335" s="1">
        <v>73</v>
      </c>
      <c r="C335" s="1">
        <v>200004</v>
      </c>
      <c r="D335" s="14" t="str">
        <f>INDEX([2]物品基础表!$A:$A,MATCH(C335,[2]物品基础表!$B:$B,0))</f>
        <v>经脉丹</v>
      </c>
      <c r="E335" s="1">
        <v>2</v>
      </c>
      <c r="F335" s="1">
        <v>100</v>
      </c>
      <c r="G335" s="1">
        <v>235000</v>
      </c>
    </row>
    <row r="336" spans="1:7" x14ac:dyDescent="0.15">
      <c r="A336" s="1">
        <v>333</v>
      </c>
      <c r="B336" s="1">
        <v>73</v>
      </c>
      <c r="C336" s="1">
        <v>200004</v>
      </c>
      <c r="D336" s="14" t="str">
        <f>INDEX([2]物品基础表!$A:$A,MATCH(C336,[2]物品基础表!$B:$B,0))</f>
        <v>经脉丹</v>
      </c>
      <c r="E336" s="1">
        <v>2</v>
      </c>
      <c r="F336" s="1">
        <v>100</v>
      </c>
      <c r="G336" s="1">
        <v>235000</v>
      </c>
    </row>
    <row r="337" spans="1:7" x14ac:dyDescent="0.15">
      <c r="A337" s="1">
        <v>334</v>
      </c>
      <c r="B337" s="1">
        <v>73</v>
      </c>
      <c r="C337" s="1">
        <v>200004</v>
      </c>
      <c r="D337" s="14" t="str">
        <f>INDEX([2]物品基础表!$A:$A,MATCH(C337,[2]物品基础表!$B:$B,0))</f>
        <v>经脉丹</v>
      </c>
      <c r="E337" s="1">
        <v>2</v>
      </c>
      <c r="F337" s="1">
        <v>100</v>
      </c>
      <c r="G337" s="1">
        <v>235000</v>
      </c>
    </row>
    <row r="338" spans="1:7" x14ac:dyDescent="0.15">
      <c r="A338" s="1">
        <v>335</v>
      </c>
      <c r="B338" s="1">
        <v>74</v>
      </c>
      <c r="C338" s="1">
        <v>200004</v>
      </c>
      <c r="D338" s="14" t="str">
        <f>INDEX([2]物品基础表!$A:$A,MATCH(C338,[2]物品基础表!$B:$B,0))</f>
        <v>经脉丹</v>
      </c>
      <c r="E338" s="1">
        <v>2</v>
      </c>
      <c r="F338" s="1">
        <v>100</v>
      </c>
      <c r="G338" s="1">
        <v>235000</v>
      </c>
    </row>
    <row r="339" spans="1:7" x14ac:dyDescent="0.15">
      <c r="A339" s="1">
        <v>336</v>
      </c>
      <c r="B339" s="1">
        <v>74</v>
      </c>
      <c r="C339" s="1">
        <v>200004</v>
      </c>
      <c r="D339" s="14" t="str">
        <f>INDEX([2]物品基础表!$A:$A,MATCH(C339,[2]物品基础表!$B:$B,0))</f>
        <v>经脉丹</v>
      </c>
      <c r="E339" s="1">
        <v>2</v>
      </c>
      <c r="F339" s="1">
        <v>100</v>
      </c>
      <c r="G339" s="1">
        <v>235000</v>
      </c>
    </row>
    <row r="340" spans="1:7" x14ac:dyDescent="0.15">
      <c r="A340" s="1">
        <v>337</v>
      </c>
      <c r="B340" s="1">
        <v>74</v>
      </c>
      <c r="C340" s="1">
        <v>200004</v>
      </c>
      <c r="D340" s="14" t="str">
        <f>INDEX([2]物品基础表!$A:$A,MATCH(C340,[2]物品基础表!$B:$B,0))</f>
        <v>经脉丹</v>
      </c>
      <c r="E340" s="1">
        <v>2</v>
      </c>
      <c r="F340" s="1">
        <v>100</v>
      </c>
      <c r="G340" s="1">
        <v>235000</v>
      </c>
    </row>
    <row r="341" spans="1:7" x14ac:dyDescent="0.15">
      <c r="A341" s="1">
        <v>338</v>
      </c>
      <c r="B341" s="1">
        <v>74</v>
      </c>
      <c r="C341" s="1">
        <v>200004</v>
      </c>
      <c r="D341" s="14" t="str">
        <f>INDEX([2]物品基础表!$A:$A,MATCH(C341,[2]物品基础表!$B:$B,0))</f>
        <v>经脉丹</v>
      </c>
      <c r="E341" s="1">
        <v>2</v>
      </c>
      <c r="F341" s="1">
        <v>100</v>
      </c>
      <c r="G341" s="1">
        <v>235000</v>
      </c>
    </row>
    <row r="342" spans="1:7" x14ac:dyDescent="0.15">
      <c r="A342" s="1">
        <v>339</v>
      </c>
      <c r="B342" s="1">
        <v>74</v>
      </c>
      <c r="C342" s="1">
        <v>200004</v>
      </c>
      <c r="D342" s="14" t="str">
        <f>INDEX([2]物品基础表!$A:$A,MATCH(C342,[2]物品基础表!$B:$B,0))</f>
        <v>经脉丹</v>
      </c>
      <c r="E342" s="1">
        <v>2</v>
      </c>
      <c r="F342" s="1">
        <v>100</v>
      </c>
      <c r="G342" s="1">
        <v>235000</v>
      </c>
    </row>
    <row r="343" spans="1:7" x14ac:dyDescent="0.15">
      <c r="A343" s="1">
        <v>340</v>
      </c>
      <c r="B343" s="1">
        <v>74</v>
      </c>
      <c r="C343" s="1">
        <v>200004</v>
      </c>
      <c r="D343" s="14" t="str">
        <f>INDEX([2]物品基础表!$A:$A,MATCH(C343,[2]物品基础表!$B:$B,0))</f>
        <v>经脉丹</v>
      </c>
      <c r="E343" s="1">
        <v>2</v>
      </c>
      <c r="F343" s="1">
        <v>100</v>
      </c>
      <c r="G343" s="1">
        <v>235000</v>
      </c>
    </row>
    <row r="344" spans="1:7" x14ac:dyDescent="0.15">
      <c r="A344" s="1">
        <v>341</v>
      </c>
      <c r="B344" s="1">
        <v>74</v>
      </c>
      <c r="C344" s="1">
        <v>200004</v>
      </c>
      <c r="D344" s="14" t="str">
        <f>INDEX([2]物品基础表!$A:$A,MATCH(C344,[2]物品基础表!$B:$B,0))</f>
        <v>经脉丹</v>
      </c>
      <c r="E344" s="1">
        <v>2</v>
      </c>
      <c r="F344" s="1">
        <v>100</v>
      </c>
      <c r="G344" s="1">
        <v>235000</v>
      </c>
    </row>
    <row r="345" spans="1:7" x14ac:dyDescent="0.15">
      <c r="A345" s="1">
        <v>342</v>
      </c>
      <c r="B345" s="1">
        <v>74</v>
      </c>
      <c r="C345" s="1">
        <v>200004</v>
      </c>
      <c r="D345" s="14" t="str">
        <f>INDEX([2]物品基础表!$A:$A,MATCH(C345,[2]物品基础表!$B:$B,0))</f>
        <v>经脉丹</v>
      </c>
      <c r="E345" s="1">
        <v>2</v>
      </c>
      <c r="F345" s="1">
        <v>100</v>
      </c>
      <c r="G345" s="1">
        <v>235000</v>
      </c>
    </row>
    <row r="346" spans="1:7" x14ac:dyDescent="0.15">
      <c r="A346" s="1">
        <v>343</v>
      </c>
      <c r="B346" s="1">
        <v>75</v>
      </c>
      <c r="C346" s="1">
        <v>200004</v>
      </c>
      <c r="D346" s="14" t="str">
        <f>INDEX([2]物品基础表!$A:$A,MATCH(C346,[2]物品基础表!$B:$B,0))</f>
        <v>经脉丹</v>
      </c>
      <c r="E346" s="1">
        <v>2</v>
      </c>
      <c r="F346" s="1">
        <v>100</v>
      </c>
      <c r="G346" s="1">
        <v>235000</v>
      </c>
    </row>
    <row r="347" spans="1:7" x14ac:dyDescent="0.15">
      <c r="A347" s="1">
        <v>344</v>
      </c>
      <c r="B347" s="1">
        <v>75</v>
      </c>
      <c r="C347" s="1">
        <v>200004</v>
      </c>
      <c r="D347" s="14" t="str">
        <f>INDEX([2]物品基础表!$A:$A,MATCH(C347,[2]物品基础表!$B:$B,0))</f>
        <v>经脉丹</v>
      </c>
      <c r="E347" s="1">
        <v>2</v>
      </c>
      <c r="F347" s="1">
        <v>100</v>
      </c>
      <c r="G347" s="1">
        <v>235000</v>
      </c>
    </row>
    <row r="348" spans="1:7" x14ac:dyDescent="0.15">
      <c r="A348" s="1">
        <v>345</v>
      </c>
      <c r="B348" s="1">
        <v>75</v>
      </c>
      <c r="C348" s="1">
        <v>200004</v>
      </c>
      <c r="D348" s="14" t="str">
        <f>INDEX([2]物品基础表!$A:$A,MATCH(C348,[2]物品基础表!$B:$B,0))</f>
        <v>经脉丹</v>
      </c>
      <c r="E348" s="1">
        <v>2</v>
      </c>
      <c r="F348" s="1">
        <v>100</v>
      </c>
      <c r="G348" s="1">
        <v>235000</v>
      </c>
    </row>
    <row r="349" spans="1:7" x14ac:dyDescent="0.15">
      <c r="A349" s="1">
        <v>346</v>
      </c>
      <c r="B349" s="1">
        <v>75</v>
      </c>
      <c r="C349" s="1">
        <v>200004</v>
      </c>
      <c r="D349" s="14" t="str">
        <f>INDEX([2]物品基础表!$A:$A,MATCH(C349,[2]物品基础表!$B:$B,0))</f>
        <v>经脉丹</v>
      </c>
      <c r="E349" s="1">
        <v>2</v>
      </c>
      <c r="F349" s="1">
        <v>100</v>
      </c>
      <c r="G349" s="1">
        <v>235000</v>
      </c>
    </row>
    <row r="350" spans="1:7" x14ac:dyDescent="0.15">
      <c r="A350" s="1">
        <v>347</v>
      </c>
      <c r="B350" s="1">
        <v>75</v>
      </c>
      <c r="C350" s="1">
        <v>200004</v>
      </c>
      <c r="D350" s="14" t="str">
        <f>INDEX([2]物品基础表!$A:$A,MATCH(C350,[2]物品基础表!$B:$B,0))</f>
        <v>经脉丹</v>
      </c>
      <c r="E350" s="1">
        <v>2</v>
      </c>
      <c r="F350" s="1">
        <v>100</v>
      </c>
      <c r="G350" s="1">
        <v>235000</v>
      </c>
    </row>
    <row r="351" spans="1:7" x14ac:dyDescent="0.15">
      <c r="A351" s="1">
        <v>348</v>
      </c>
      <c r="B351" s="1">
        <v>75</v>
      </c>
      <c r="C351" s="1">
        <v>200004</v>
      </c>
      <c r="D351" s="14" t="str">
        <f>INDEX([2]物品基础表!$A:$A,MATCH(C351,[2]物品基础表!$B:$B,0))</f>
        <v>经脉丹</v>
      </c>
      <c r="E351" s="1">
        <v>2</v>
      </c>
      <c r="F351" s="1">
        <v>100</v>
      </c>
      <c r="G351" s="1">
        <v>235000</v>
      </c>
    </row>
    <row r="352" spans="1:7" x14ac:dyDescent="0.15">
      <c r="A352" s="1">
        <v>349</v>
      </c>
      <c r="B352" s="1">
        <v>75</v>
      </c>
      <c r="C352" s="1">
        <v>200004</v>
      </c>
      <c r="D352" s="14" t="str">
        <f>INDEX([2]物品基础表!$A:$A,MATCH(C352,[2]物品基础表!$B:$B,0))</f>
        <v>经脉丹</v>
      </c>
      <c r="E352" s="1">
        <v>2</v>
      </c>
      <c r="F352" s="1">
        <v>100</v>
      </c>
      <c r="G352" s="1">
        <v>235000</v>
      </c>
    </row>
    <row r="353" spans="1:7" x14ac:dyDescent="0.15">
      <c r="A353" s="1">
        <v>350</v>
      </c>
      <c r="B353" s="1">
        <v>75</v>
      </c>
      <c r="C353" s="1">
        <v>200004</v>
      </c>
      <c r="D353" s="14" t="str">
        <f>INDEX([2]物品基础表!$A:$A,MATCH(C353,[2]物品基础表!$B:$B,0))</f>
        <v>经脉丹</v>
      </c>
      <c r="E353" s="1">
        <v>2</v>
      </c>
      <c r="F353" s="1">
        <v>100</v>
      </c>
      <c r="G353" s="1">
        <v>235000</v>
      </c>
    </row>
    <row r="354" spans="1:7" x14ac:dyDescent="0.15">
      <c r="A354" s="1">
        <v>351</v>
      </c>
      <c r="B354" s="1">
        <v>76</v>
      </c>
      <c r="C354" s="1">
        <v>200004</v>
      </c>
      <c r="D354" s="14" t="str">
        <f>INDEX([2]物品基础表!$A:$A,MATCH(C354,[2]物品基础表!$B:$B,0))</f>
        <v>经脉丹</v>
      </c>
      <c r="E354" s="1">
        <v>2</v>
      </c>
      <c r="F354" s="1">
        <v>100</v>
      </c>
      <c r="G354" s="1">
        <v>235000</v>
      </c>
    </row>
    <row r="355" spans="1:7" x14ac:dyDescent="0.15">
      <c r="A355" s="1">
        <v>352</v>
      </c>
      <c r="B355" s="1">
        <v>76</v>
      </c>
      <c r="C355" s="1">
        <v>200004</v>
      </c>
      <c r="D355" s="14" t="str">
        <f>INDEX([2]物品基础表!$A:$A,MATCH(C355,[2]物品基础表!$B:$B,0))</f>
        <v>经脉丹</v>
      </c>
      <c r="E355" s="1">
        <v>2</v>
      </c>
      <c r="F355" s="1">
        <v>100</v>
      </c>
      <c r="G355" s="1">
        <v>235000</v>
      </c>
    </row>
    <row r="356" spans="1:7" x14ac:dyDescent="0.15">
      <c r="A356" s="1">
        <v>353</v>
      </c>
      <c r="B356" s="1">
        <v>76</v>
      </c>
      <c r="C356" s="1">
        <v>200004</v>
      </c>
      <c r="D356" s="14" t="str">
        <f>INDEX([2]物品基础表!$A:$A,MATCH(C356,[2]物品基础表!$B:$B,0))</f>
        <v>经脉丹</v>
      </c>
      <c r="E356" s="1">
        <v>2</v>
      </c>
      <c r="F356" s="1">
        <v>100</v>
      </c>
      <c r="G356" s="1">
        <v>235000</v>
      </c>
    </row>
    <row r="357" spans="1:7" x14ac:dyDescent="0.15">
      <c r="A357" s="1">
        <v>354</v>
      </c>
      <c r="B357" s="1">
        <v>76</v>
      </c>
      <c r="C357" s="1">
        <v>200004</v>
      </c>
      <c r="D357" s="14" t="str">
        <f>INDEX([2]物品基础表!$A:$A,MATCH(C357,[2]物品基础表!$B:$B,0))</f>
        <v>经脉丹</v>
      </c>
      <c r="E357" s="1">
        <v>2</v>
      </c>
      <c r="F357" s="1">
        <v>100</v>
      </c>
      <c r="G357" s="1">
        <v>235000</v>
      </c>
    </row>
    <row r="358" spans="1:7" x14ac:dyDescent="0.15">
      <c r="A358" s="1">
        <v>355</v>
      </c>
      <c r="B358" s="1">
        <v>76</v>
      </c>
      <c r="C358" s="1">
        <v>200004</v>
      </c>
      <c r="D358" s="14" t="str">
        <f>INDEX([2]物品基础表!$A:$A,MATCH(C358,[2]物品基础表!$B:$B,0))</f>
        <v>经脉丹</v>
      </c>
      <c r="E358" s="1">
        <v>2</v>
      </c>
      <c r="F358" s="1">
        <v>100</v>
      </c>
      <c r="G358" s="1">
        <v>235000</v>
      </c>
    </row>
    <row r="359" spans="1:7" x14ac:dyDescent="0.15">
      <c r="A359" s="1">
        <v>356</v>
      </c>
      <c r="B359" s="1">
        <v>76</v>
      </c>
      <c r="C359" s="1">
        <v>200004</v>
      </c>
      <c r="D359" s="14" t="str">
        <f>INDEX([2]物品基础表!$A:$A,MATCH(C359,[2]物品基础表!$B:$B,0))</f>
        <v>经脉丹</v>
      </c>
      <c r="E359" s="1">
        <v>2</v>
      </c>
      <c r="F359" s="1">
        <v>100</v>
      </c>
      <c r="G359" s="1">
        <v>235000</v>
      </c>
    </row>
    <row r="360" spans="1:7" x14ac:dyDescent="0.15">
      <c r="A360" s="1">
        <v>357</v>
      </c>
      <c r="B360" s="1">
        <v>76</v>
      </c>
      <c r="C360" s="1">
        <v>200004</v>
      </c>
      <c r="D360" s="14" t="str">
        <f>INDEX([2]物品基础表!$A:$A,MATCH(C360,[2]物品基础表!$B:$B,0))</f>
        <v>经脉丹</v>
      </c>
      <c r="E360" s="1">
        <v>2</v>
      </c>
      <c r="F360" s="1">
        <v>100</v>
      </c>
      <c r="G360" s="1">
        <v>235000</v>
      </c>
    </row>
    <row r="361" spans="1:7" x14ac:dyDescent="0.15">
      <c r="A361" s="1">
        <v>358</v>
      </c>
      <c r="B361" s="1">
        <v>76</v>
      </c>
      <c r="C361" s="1">
        <v>200004</v>
      </c>
      <c r="D361" s="14" t="str">
        <f>INDEX([2]物品基础表!$A:$A,MATCH(C361,[2]物品基础表!$B:$B,0))</f>
        <v>经脉丹</v>
      </c>
      <c r="E361" s="1">
        <v>2</v>
      </c>
      <c r="F361" s="1">
        <v>100</v>
      </c>
      <c r="G361" s="1">
        <v>235000</v>
      </c>
    </row>
    <row r="362" spans="1:7" x14ac:dyDescent="0.15">
      <c r="A362" s="1">
        <v>359</v>
      </c>
      <c r="B362" s="1">
        <v>77</v>
      </c>
      <c r="C362" s="1">
        <v>200004</v>
      </c>
      <c r="D362" s="14" t="str">
        <f>INDEX([2]物品基础表!$A:$A,MATCH(C362,[2]物品基础表!$B:$B,0))</f>
        <v>经脉丹</v>
      </c>
      <c r="E362" s="1">
        <v>2</v>
      </c>
      <c r="F362" s="1">
        <v>100</v>
      </c>
      <c r="G362" s="1">
        <v>235000</v>
      </c>
    </row>
    <row r="363" spans="1:7" x14ac:dyDescent="0.15">
      <c r="A363" s="1">
        <v>360</v>
      </c>
      <c r="B363" s="1">
        <v>77</v>
      </c>
      <c r="C363" s="1">
        <v>200004</v>
      </c>
      <c r="D363" s="14" t="str">
        <f>INDEX([2]物品基础表!$A:$A,MATCH(C363,[2]物品基础表!$B:$B,0))</f>
        <v>经脉丹</v>
      </c>
      <c r="E363" s="1">
        <v>2</v>
      </c>
      <c r="F363" s="1">
        <v>100</v>
      </c>
      <c r="G363" s="1">
        <v>235000</v>
      </c>
    </row>
    <row r="364" spans="1:7" x14ac:dyDescent="0.15">
      <c r="A364" s="1">
        <v>361</v>
      </c>
      <c r="B364" s="1">
        <v>77</v>
      </c>
      <c r="C364" s="1">
        <v>200004</v>
      </c>
      <c r="D364" s="14" t="str">
        <f>INDEX([2]物品基础表!$A:$A,MATCH(C364,[2]物品基础表!$B:$B,0))</f>
        <v>经脉丹</v>
      </c>
      <c r="E364" s="1">
        <v>2</v>
      </c>
      <c r="F364" s="1">
        <v>100</v>
      </c>
      <c r="G364" s="1">
        <v>235000</v>
      </c>
    </row>
    <row r="365" spans="1:7" x14ac:dyDescent="0.15">
      <c r="A365" s="1">
        <v>362</v>
      </c>
      <c r="B365" s="1">
        <v>77</v>
      </c>
      <c r="C365" s="1">
        <v>200004</v>
      </c>
      <c r="D365" s="14" t="str">
        <f>INDEX([2]物品基础表!$A:$A,MATCH(C365,[2]物品基础表!$B:$B,0))</f>
        <v>经脉丹</v>
      </c>
      <c r="E365" s="1">
        <v>2</v>
      </c>
      <c r="F365" s="1">
        <v>100</v>
      </c>
      <c r="G365" s="1">
        <v>235000</v>
      </c>
    </row>
    <row r="366" spans="1:7" x14ac:dyDescent="0.15">
      <c r="A366" s="1">
        <v>363</v>
      </c>
      <c r="B366" s="1">
        <v>77</v>
      </c>
      <c r="C366" s="1">
        <v>200004</v>
      </c>
      <c r="D366" s="14" t="str">
        <f>INDEX([2]物品基础表!$A:$A,MATCH(C366,[2]物品基础表!$B:$B,0))</f>
        <v>经脉丹</v>
      </c>
      <c r="E366" s="1">
        <v>2</v>
      </c>
      <c r="F366" s="1">
        <v>100</v>
      </c>
      <c r="G366" s="1">
        <v>235000</v>
      </c>
    </row>
    <row r="367" spans="1:7" x14ac:dyDescent="0.15">
      <c r="A367" s="1">
        <v>364</v>
      </c>
      <c r="B367" s="1">
        <v>77</v>
      </c>
      <c r="C367" s="1">
        <v>200004</v>
      </c>
      <c r="D367" s="14" t="str">
        <f>INDEX([2]物品基础表!$A:$A,MATCH(C367,[2]物品基础表!$B:$B,0))</f>
        <v>经脉丹</v>
      </c>
      <c r="E367" s="1">
        <v>2</v>
      </c>
      <c r="F367" s="1">
        <v>100</v>
      </c>
      <c r="G367" s="1">
        <v>235000</v>
      </c>
    </row>
    <row r="368" spans="1:7" x14ac:dyDescent="0.15">
      <c r="A368" s="1">
        <v>365</v>
      </c>
      <c r="B368" s="1">
        <v>77</v>
      </c>
      <c r="C368" s="1">
        <v>200004</v>
      </c>
      <c r="D368" s="14" t="str">
        <f>INDEX([2]物品基础表!$A:$A,MATCH(C368,[2]物品基础表!$B:$B,0))</f>
        <v>经脉丹</v>
      </c>
      <c r="E368" s="1">
        <v>2</v>
      </c>
      <c r="F368" s="1">
        <v>100</v>
      </c>
      <c r="G368" s="1">
        <v>235000</v>
      </c>
    </row>
    <row r="369" spans="1:7" x14ac:dyDescent="0.15">
      <c r="A369" s="1">
        <v>366</v>
      </c>
      <c r="B369" s="1">
        <v>77</v>
      </c>
      <c r="C369" s="1">
        <v>200004</v>
      </c>
      <c r="D369" s="14" t="str">
        <f>INDEX([2]物品基础表!$A:$A,MATCH(C369,[2]物品基础表!$B:$B,0))</f>
        <v>经脉丹</v>
      </c>
      <c r="E369" s="1">
        <v>2</v>
      </c>
      <c r="F369" s="1">
        <v>100</v>
      </c>
      <c r="G369" s="1">
        <v>235000</v>
      </c>
    </row>
    <row r="370" spans="1:7" x14ac:dyDescent="0.15">
      <c r="A370" s="1">
        <v>367</v>
      </c>
      <c r="B370" s="1">
        <v>78</v>
      </c>
      <c r="C370" s="1">
        <v>200004</v>
      </c>
      <c r="D370" s="14" t="str">
        <f>INDEX([2]物品基础表!$A:$A,MATCH(C370,[2]物品基础表!$B:$B,0))</f>
        <v>经脉丹</v>
      </c>
      <c r="E370" s="1">
        <v>2</v>
      </c>
      <c r="F370" s="1">
        <v>100</v>
      </c>
      <c r="G370" s="1">
        <v>235000</v>
      </c>
    </row>
    <row r="371" spans="1:7" x14ac:dyDescent="0.15">
      <c r="A371" s="1">
        <v>368</v>
      </c>
      <c r="B371" s="1">
        <v>78</v>
      </c>
      <c r="C371" s="1">
        <v>200004</v>
      </c>
      <c r="D371" s="14" t="str">
        <f>INDEX([2]物品基础表!$A:$A,MATCH(C371,[2]物品基础表!$B:$B,0))</f>
        <v>经脉丹</v>
      </c>
      <c r="E371" s="1">
        <v>2</v>
      </c>
      <c r="F371" s="1">
        <v>100</v>
      </c>
      <c r="G371" s="1">
        <v>235000</v>
      </c>
    </row>
    <row r="372" spans="1:7" x14ac:dyDescent="0.15">
      <c r="A372" s="1">
        <v>369</v>
      </c>
      <c r="B372" s="1">
        <v>78</v>
      </c>
      <c r="C372" s="1">
        <v>200004</v>
      </c>
      <c r="D372" s="14" t="str">
        <f>INDEX([2]物品基础表!$A:$A,MATCH(C372,[2]物品基础表!$B:$B,0))</f>
        <v>经脉丹</v>
      </c>
      <c r="E372" s="1">
        <v>2</v>
      </c>
      <c r="F372" s="1">
        <v>100</v>
      </c>
      <c r="G372" s="1">
        <v>235000</v>
      </c>
    </row>
    <row r="373" spans="1:7" x14ac:dyDescent="0.15">
      <c r="A373" s="1">
        <v>370</v>
      </c>
      <c r="B373" s="1">
        <v>78</v>
      </c>
      <c r="C373" s="1">
        <v>200004</v>
      </c>
      <c r="D373" s="14" t="str">
        <f>INDEX([2]物品基础表!$A:$A,MATCH(C373,[2]物品基础表!$B:$B,0))</f>
        <v>经脉丹</v>
      </c>
      <c r="E373" s="1">
        <v>2</v>
      </c>
      <c r="F373" s="1">
        <v>100</v>
      </c>
      <c r="G373" s="1">
        <v>235000</v>
      </c>
    </row>
    <row r="374" spans="1:7" x14ac:dyDescent="0.15">
      <c r="A374" s="1">
        <v>371</v>
      </c>
      <c r="B374" s="1">
        <v>78</v>
      </c>
      <c r="C374" s="1">
        <v>200004</v>
      </c>
      <c r="D374" s="14" t="str">
        <f>INDEX([2]物品基础表!$A:$A,MATCH(C374,[2]物品基础表!$B:$B,0))</f>
        <v>经脉丹</v>
      </c>
      <c r="E374" s="1">
        <v>2</v>
      </c>
      <c r="F374" s="1">
        <v>100</v>
      </c>
      <c r="G374" s="1">
        <v>235000</v>
      </c>
    </row>
    <row r="375" spans="1:7" x14ac:dyDescent="0.15">
      <c r="A375" s="1">
        <v>372</v>
      </c>
      <c r="B375" s="1">
        <v>78</v>
      </c>
      <c r="C375" s="1">
        <v>200004</v>
      </c>
      <c r="D375" s="14" t="str">
        <f>INDEX([2]物品基础表!$A:$A,MATCH(C375,[2]物品基础表!$B:$B,0))</f>
        <v>经脉丹</v>
      </c>
      <c r="E375" s="1">
        <v>2</v>
      </c>
      <c r="F375" s="1">
        <v>100</v>
      </c>
      <c r="G375" s="1">
        <v>235000</v>
      </c>
    </row>
    <row r="376" spans="1:7" x14ac:dyDescent="0.15">
      <c r="A376" s="1">
        <v>373</v>
      </c>
      <c r="B376" s="1">
        <v>78</v>
      </c>
      <c r="C376" s="1">
        <v>200004</v>
      </c>
      <c r="D376" s="14" t="str">
        <f>INDEX([2]物品基础表!$A:$A,MATCH(C376,[2]物品基础表!$B:$B,0))</f>
        <v>经脉丹</v>
      </c>
      <c r="E376" s="1">
        <v>2</v>
      </c>
      <c r="F376" s="1">
        <v>100</v>
      </c>
      <c r="G376" s="1">
        <v>235000</v>
      </c>
    </row>
    <row r="377" spans="1:7" x14ac:dyDescent="0.15">
      <c r="A377" s="1">
        <v>374</v>
      </c>
      <c r="B377" s="1">
        <v>78</v>
      </c>
      <c r="C377" s="1">
        <v>200004</v>
      </c>
      <c r="D377" s="14" t="str">
        <f>INDEX([2]物品基础表!$A:$A,MATCH(C377,[2]物品基础表!$B:$B,0))</f>
        <v>经脉丹</v>
      </c>
      <c r="E377" s="1">
        <v>2</v>
      </c>
      <c r="F377" s="1">
        <v>100</v>
      </c>
      <c r="G377" s="1">
        <v>235000</v>
      </c>
    </row>
    <row r="378" spans="1:7" x14ac:dyDescent="0.15">
      <c r="A378" s="1">
        <v>375</v>
      </c>
      <c r="B378" s="1">
        <v>79</v>
      </c>
      <c r="C378" s="1">
        <v>200004</v>
      </c>
      <c r="D378" s="14" t="str">
        <f>INDEX([2]物品基础表!$A:$A,MATCH(C378,[2]物品基础表!$B:$B,0))</f>
        <v>经脉丹</v>
      </c>
      <c r="E378" s="1">
        <v>2</v>
      </c>
      <c r="F378" s="1">
        <v>100</v>
      </c>
      <c r="G378" s="1">
        <v>235000</v>
      </c>
    </row>
    <row r="379" spans="1:7" x14ac:dyDescent="0.15">
      <c r="A379" s="1">
        <v>376</v>
      </c>
      <c r="B379" s="1">
        <v>79</v>
      </c>
      <c r="C379" s="1">
        <v>200004</v>
      </c>
      <c r="D379" s="14" t="str">
        <f>INDEX([2]物品基础表!$A:$A,MATCH(C379,[2]物品基础表!$B:$B,0))</f>
        <v>经脉丹</v>
      </c>
      <c r="E379" s="1">
        <v>2</v>
      </c>
      <c r="F379" s="1">
        <v>100</v>
      </c>
      <c r="G379" s="1">
        <v>235000</v>
      </c>
    </row>
    <row r="380" spans="1:7" x14ac:dyDescent="0.15">
      <c r="A380" s="1">
        <v>377</v>
      </c>
      <c r="B380" s="1">
        <v>79</v>
      </c>
      <c r="C380" s="1">
        <v>200004</v>
      </c>
      <c r="D380" s="14" t="str">
        <f>INDEX([2]物品基础表!$A:$A,MATCH(C380,[2]物品基础表!$B:$B,0))</f>
        <v>经脉丹</v>
      </c>
      <c r="E380" s="1">
        <v>2</v>
      </c>
      <c r="F380" s="1">
        <v>100</v>
      </c>
      <c r="G380" s="1">
        <v>235000</v>
      </c>
    </row>
    <row r="381" spans="1:7" x14ac:dyDescent="0.15">
      <c r="A381" s="1">
        <v>378</v>
      </c>
      <c r="B381" s="1">
        <v>79</v>
      </c>
      <c r="C381" s="1">
        <v>200004</v>
      </c>
      <c r="D381" s="14" t="str">
        <f>INDEX([2]物品基础表!$A:$A,MATCH(C381,[2]物品基础表!$B:$B,0))</f>
        <v>经脉丹</v>
      </c>
      <c r="E381" s="1">
        <v>2</v>
      </c>
      <c r="F381" s="1">
        <v>100</v>
      </c>
      <c r="G381" s="1">
        <v>235000</v>
      </c>
    </row>
    <row r="382" spans="1:7" x14ac:dyDescent="0.15">
      <c r="A382" s="1">
        <v>379</v>
      </c>
      <c r="B382" s="1">
        <v>79</v>
      </c>
      <c r="C382" s="1">
        <v>200004</v>
      </c>
      <c r="D382" s="14" t="str">
        <f>INDEX([2]物品基础表!$A:$A,MATCH(C382,[2]物品基础表!$B:$B,0))</f>
        <v>经脉丹</v>
      </c>
      <c r="E382" s="1">
        <v>2</v>
      </c>
      <c r="F382" s="1">
        <v>100</v>
      </c>
      <c r="G382" s="1">
        <v>235000</v>
      </c>
    </row>
    <row r="383" spans="1:7" x14ac:dyDescent="0.15">
      <c r="A383" s="1">
        <v>380</v>
      </c>
      <c r="B383" s="1">
        <v>79</v>
      </c>
      <c r="C383" s="1">
        <v>200004</v>
      </c>
      <c r="D383" s="14" t="str">
        <f>INDEX([2]物品基础表!$A:$A,MATCH(C383,[2]物品基础表!$B:$B,0))</f>
        <v>经脉丹</v>
      </c>
      <c r="E383" s="1">
        <v>2</v>
      </c>
      <c r="F383" s="1">
        <v>100</v>
      </c>
      <c r="G383" s="1">
        <v>235000</v>
      </c>
    </row>
    <row r="384" spans="1:7" x14ac:dyDescent="0.15">
      <c r="A384" s="1">
        <v>381</v>
      </c>
      <c r="B384" s="1">
        <v>79</v>
      </c>
      <c r="C384" s="1">
        <v>200004</v>
      </c>
      <c r="D384" s="14" t="str">
        <f>INDEX([2]物品基础表!$A:$A,MATCH(C384,[2]物品基础表!$B:$B,0))</f>
        <v>经脉丹</v>
      </c>
      <c r="E384" s="1">
        <v>2</v>
      </c>
      <c r="F384" s="1">
        <v>100</v>
      </c>
      <c r="G384" s="1">
        <v>235000</v>
      </c>
    </row>
    <row r="385" spans="1:7" x14ac:dyDescent="0.15">
      <c r="A385" s="1">
        <v>382</v>
      </c>
      <c r="B385" s="1">
        <v>79</v>
      </c>
      <c r="C385" s="1">
        <v>200004</v>
      </c>
      <c r="D385" s="14" t="str">
        <f>INDEX([2]物品基础表!$A:$A,MATCH(C385,[2]物品基础表!$B:$B,0))</f>
        <v>经脉丹</v>
      </c>
      <c r="E385" s="1">
        <v>2</v>
      </c>
      <c r="F385" s="1">
        <v>100</v>
      </c>
      <c r="G385" s="1">
        <v>235000</v>
      </c>
    </row>
    <row r="386" spans="1:7" x14ac:dyDescent="0.15">
      <c r="A386" s="1">
        <v>383</v>
      </c>
      <c r="B386" s="1">
        <v>80</v>
      </c>
      <c r="C386" s="1">
        <v>200004</v>
      </c>
      <c r="D386" s="14" t="str">
        <f>INDEX([2]物品基础表!$A:$A,MATCH(C386,[2]物品基础表!$B:$B,0))</f>
        <v>经脉丹</v>
      </c>
      <c r="E386" s="1">
        <v>2</v>
      </c>
      <c r="F386" s="1">
        <v>100</v>
      </c>
      <c r="G386" s="1">
        <v>235000</v>
      </c>
    </row>
    <row r="387" spans="1:7" x14ac:dyDescent="0.15">
      <c r="A387" s="1">
        <v>384</v>
      </c>
      <c r="B387" s="1">
        <v>80</v>
      </c>
      <c r="C387" s="1">
        <v>200004</v>
      </c>
      <c r="D387" s="14" t="str">
        <f>INDEX([2]物品基础表!$A:$A,MATCH(C387,[2]物品基础表!$B:$B,0))</f>
        <v>经脉丹</v>
      </c>
      <c r="E387" s="1">
        <v>2</v>
      </c>
      <c r="F387" s="1">
        <v>100</v>
      </c>
      <c r="G387" s="1">
        <v>235000</v>
      </c>
    </row>
    <row r="388" spans="1:7" x14ac:dyDescent="0.15">
      <c r="A388" s="1">
        <v>385</v>
      </c>
      <c r="B388" s="1">
        <v>80</v>
      </c>
      <c r="C388" s="1">
        <v>200004</v>
      </c>
      <c r="D388" s="14" t="str">
        <f>INDEX([2]物品基础表!$A:$A,MATCH(C388,[2]物品基础表!$B:$B,0))</f>
        <v>经脉丹</v>
      </c>
      <c r="E388" s="1">
        <v>2</v>
      </c>
      <c r="F388" s="1">
        <v>100</v>
      </c>
      <c r="G388" s="1">
        <v>235000</v>
      </c>
    </row>
    <row r="389" spans="1:7" x14ac:dyDescent="0.15">
      <c r="A389" s="1">
        <v>386</v>
      </c>
      <c r="B389" s="1">
        <v>80</v>
      </c>
      <c r="C389" s="1">
        <v>200004</v>
      </c>
      <c r="D389" s="14" t="str">
        <f>INDEX([2]物品基础表!$A:$A,MATCH(C389,[2]物品基础表!$B:$B,0))</f>
        <v>经脉丹</v>
      </c>
      <c r="E389" s="1">
        <v>2</v>
      </c>
      <c r="F389" s="1">
        <v>100</v>
      </c>
      <c r="G389" s="1">
        <v>235000</v>
      </c>
    </row>
    <row r="390" spans="1:7" x14ac:dyDescent="0.15">
      <c r="A390" s="1">
        <v>387</v>
      </c>
      <c r="B390" s="1">
        <v>80</v>
      </c>
      <c r="C390" s="1">
        <v>200004</v>
      </c>
      <c r="D390" s="14" t="str">
        <f>INDEX([2]物品基础表!$A:$A,MATCH(C390,[2]物品基础表!$B:$B,0))</f>
        <v>经脉丹</v>
      </c>
      <c r="E390" s="1">
        <v>2</v>
      </c>
      <c r="F390" s="1">
        <v>100</v>
      </c>
      <c r="G390" s="1">
        <v>235000</v>
      </c>
    </row>
    <row r="391" spans="1:7" x14ac:dyDescent="0.15">
      <c r="A391" s="1">
        <v>388</v>
      </c>
      <c r="B391" s="1">
        <v>80</v>
      </c>
      <c r="C391" s="1">
        <v>200004</v>
      </c>
      <c r="D391" s="14" t="str">
        <f>INDEX([2]物品基础表!$A:$A,MATCH(C391,[2]物品基础表!$B:$B,0))</f>
        <v>经脉丹</v>
      </c>
      <c r="E391" s="1">
        <v>2</v>
      </c>
      <c r="F391" s="1">
        <v>100</v>
      </c>
      <c r="G391" s="1">
        <v>235000</v>
      </c>
    </row>
    <row r="392" spans="1:7" x14ac:dyDescent="0.15">
      <c r="A392" s="1">
        <v>389</v>
      </c>
      <c r="B392" s="1">
        <v>80</v>
      </c>
      <c r="C392" s="1">
        <v>200004</v>
      </c>
      <c r="D392" s="14" t="str">
        <f>INDEX([2]物品基础表!$A:$A,MATCH(C392,[2]物品基础表!$B:$B,0))</f>
        <v>经脉丹</v>
      </c>
      <c r="E392" s="1">
        <v>2</v>
      </c>
      <c r="F392" s="1">
        <v>100</v>
      </c>
      <c r="G392" s="1">
        <v>235000</v>
      </c>
    </row>
    <row r="393" spans="1:7" x14ac:dyDescent="0.15">
      <c r="A393" s="1">
        <v>390</v>
      </c>
      <c r="B393" s="1">
        <v>80</v>
      </c>
      <c r="C393" s="1">
        <v>200004</v>
      </c>
      <c r="D393" s="14" t="str">
        <f>INDEX([2]物品基础表!$A:$A,MATCH(C393,[2]物品基础表!$B:$B,0))</f>
        <v>经脉丹</v>
      </c>
      <c r="E393" s="1">
        <v>2</v>
      </c>
      <c r="F393" s="1">
        <v>100</v>
      </c>
      <c r="G393" s="1">
        <v>235000</v>
      </c>
    </row>
    <row r="394" spans="1:7" x14ac:dyDescent="0.15">
      <c r="A394" s="1">
        <v>391</v>
      </c>
      <c r="B394" s="1">
        <v>81</v>
      </c>
      <c r="C394" s="1">
        <v>200004</v>
      </c>
      <c r="D394" s="14" t="str">
        <f>INDEX([2]物品基础表!$A:$A,MATCH(C394,[2]物品基础表!$B:$B,0))</f>
        <v>经脉丹</v>
      </c>
      <c r="E394" s="1">
        <v>2</v>
      </c>
      <c r="F394" s="1">
        <v>100</v>
      </c>
      <c r="G394" s="1">
        <v>235000</v>
      </c>
    </row>
    <row r="395" spans="1:7" x14ac:dyDescent="0.15">
      <c r="A395" s="1">
        <v>392</v>
      </c>
      <c r="B395" s="1">
        <v>81</v>
      </c>
      <c r="C395" s="1">
        <v>200004</v>
      </c>
      <c r="D395" s="14" t="str">
        <f>INDEX([2]物品基础表!$A:$A,MATCH(C395,[2]物品基础表!$B:$B,0))</f>
        <v>经脉丹</v>
      </c>
      <c r="E395" s="1">
        <v>2</v>
      </c>
      <c r="F395" s="1">
        <v>100</v>
      </c>
      <c r="G395" s="1">
        <v>235000</v>
      </c>
    </row>
    <row r="396" spans="1:7" x14ac:dyDescent="0.15">
      <c r="A396" s="1">
        <v>393</v>
      </c>
      <c r="B396" s="1">
        <v>81</v>
      </c>
      <c r="C396" s="1">
        <v>200004</v>
      </c>
      <c r="D396" s="14" t="str">
        <f>INDEX([2]物品基础表!$A:$A,MATCH(C396,[2]物品基础表!$B:$B,0))</f>
        <v>经脉丹</v>
      </c>
      <c r="E396" s="1">
        <v>2</v>
      </c>
      <c r="F396" s="1">
        <v>100</v>
      </c>
      <c r="G396" s="1">
        <v>235000</v>
      </c>
    </row>
    <row r="397" spans="1:7" x14ac:dyDescent="0.15">
      <c r="A397" s="1">
        <v>394</v>
      </c>
      <c r="B397" s="1">
        <v>81</v>
      </c>
      <c r="C397" s="1">
        <v>200004</v>
      </c>
      <c r="D397" s="14" t="str">
        <f>INDEX([2]物品基础表!$A:$A,MATCH(C397,[2]物品基础表!$B:$B,0))</f>
        <v>经脉丹</v>
      </c>
      <c r="E397" s="1">
        <v>2</v>
      </c>
      <c r="F397" s="1">
        <v>100</v>
      </c>
      <c r="G397" s="1">
        <v>235000</v>
      </c>
    </row>
    <row r="398" spans="1:7" x14ac:dyDescent="0.15">
      <c r="A398" s="1">
        <v>395</v>
      </c>
      <c r="B398" s="1">
        <v>81</v>
      </c>
      <c r="C398" s="1">
        <v>200004</v>
      </c>
      <c r="D398" s="14" t="str">
        <f>INDEX([2]物品基础表!$A:$A,MATCH(C398,[2]物品基础表!$B:$B,0))</f>
        <v>经脉丹</v>
      </c>
      <c r="E398" s="1">
        <v>2</v>
      </c>
      <c r="F398" s="1">
        <v>100</v>
      </c>
      <c r="G398" s="1">
        <v>235000</v>
      </c>
    </row>
    <row r="399" spans="1:7" x14ac:dyDescent="0.15">
      <c r="A399" s="1">
        <v>396</v>
      </c>
      <c r="B399" s="1">
        <v>81</v>
      </c>
      <c r="C399" s="1">
        <v>200004</v>
      </c>
      <c r="D399" s="14" t="str">
        <f>INDEX([2]物品基础表!$A:$A,MATCH(C399,[2]物品基础表!$B:$B,0))</f>
        <v>经脉丹</v>
      </c>
      <c r="E399" s="1">
        <v>2</v>
      </c>
      <c r="F399" s="1">
        <v>100</v>
      </c>
      <c r="G399" s="1">
        <v>235000</v>
      </c>
    </row>
    <row r="400" spans="1:7" x14ac:dyDescent="0.15">
      <c r="A400" s="1">
        <v>397</v>
      </c>
      <c r="B400" s="1">
        <v>81</v>
      </c>
      <c r="C400" s="1">
        <v>200004</v>
      </c>
      <c r="D400" s="14" t="str">
        <f>INDEX([2]物品基础表!$A:$A,MATCH(C400,[2]物品基础表!$B:$B,0))</f>
        <v>经脉丹</v>
      </c>
      <c r="E400" s="1">
        <v>2</v>
      </c>
      <c r="F400" s="1">
        <v>100</v>
      </c>
      <c r="G400" s="1">
        <v>235000</v>
      </c>
    </row>
    <row r="401" spans="1:7" x14ac:dyDescent="0.15">
      <c r="A401" s="1">
        <v>398</v>
      </c>
      <c r="B401" s="1">
        <v>81</v>
      </c>
      <c r="C401" s="1">
        <v>200004</v>
      </c>
      <c r="D401" s="14" t="str">
        <f>INDEX([2]物品基础表!$A:$A,MATCH(C401,[2]物品基础表!$B:$B,0))</f>
        <v>经脉丹</v>
      </c>
      <c r="E401" s="1">
        <v>2</v>
      </c>
      <c r="F401" s="1">
        <v>100</v>
      </c>
      <c r="G401" s="1">
        <v>235000</v>
      </c>
    </row>
    <row r="402" spans="1:7" x14ac:dyDescent="0.15">
      <c r="A402" s="1">
        <v>399</v>
      </c>
      <c r="B402" s="1">
        <v>82</v>
      </c>
      <c r="C402" s="1">
        <v>200004</v>
      </c>
      <c r="D402" s="14" t="str">
        <f>INDEX([2]物品基础表!$A:$A,MATCH(C402,[2]物品基础表!$B:$B,0))</f>
        <v>经脉丹</v>
      </c>
      <c r="E402" s="1">
        <v>2</v>
      </c>
      <c r="F402" s="1">
        <v>100</v>
      </c>
      <c r="G402" s="1">
        <v>235000</v>
      </c>
    </row>
    <row r="403" spans="1:7" x14ac:dyDescent="0.15">
      <c r="A403" s="1">
        <v>400</v>
      </c>
      <c r="B403" s="1">
        <v>82</v>
      </c>
      <c r="C403" s="1">
        <v>200004</v>
      </c>
      <c r="D403" s="14" t="str">
        <f>INDEX([2]物品基础表!$A:$A,MATCH(C403,[2]物品基础表!$B:$B,0))</f>
        <v>经脉丹</v>
      </c>
      <c r="E403" s="1">
        <v>2</v>
      </c>
      <c r="F403" s="1">
        <v>100</v>
      </c>
      <c r="G403" s="1">
        <v>235000</v>
      </c>
    </row>
    <row r="404" spans="1:7" x14ac:dyDescent="0.15">
      <c r="A404" s="1">
        <v>401</v>
      </c>
      <c r="B404" s="1">
        <v>82</v>
      </c>
      <c r="C404" s="1">
        <v>200004</v>
      </c>
      <c r="D404" s="14" t="str">
        <f>INDEX([2]物品基础表!$A:$A,MATCH(C404,[2]物品基础表!$B:$B,0))</f>
        <v>经脉丹</v>
      </c>
      <c r="E404" s="1">
        <v>2</v>
      </c>
      <c r="F404" s="1">
        <v>100</v>
      </c>
      <c r="G404" s="1">
        <v>235000</v>
      </c>
    </row>
    <row r="405" spans="1:7" x14ac:dyDescent="0.15">
      <c r="A405" s="1">
        <v>402</v>
      </c>
      <c r="B405" s="1">
        <v>82</v>
      </c>
      <c r="C405" s="1">
        <v>200004</v>
      </c>
      <c r="D405" s="14" t="str">
        <f>INDEX([2]物品基础表!$A:$A,MATCH(C405,[2]物品基础表!$B:$B,0))</f>
        <v>经脉丹</v>
      </c>
      <c r="E405" s="1">
        <v>2</v>
      </c>
      <c r="F405" s="1">
        <v>100</v>
      </c>
      <c r="G405" s="1">
        <v>235000</v>
      </c>
    </row>
    <row r="406" spans="1:7" x14ac:dyDescent="0.15">
      <c r="A406" s="1">
        <v>403</v>
      </c>
      <c r="B406" s="1">
        <v>82</v>
      </c>
      <c r="C406" s="1">
        <v>200004</v>
      </c>
      <c r="D406" s="14" t="str">
        <f>INDEX([2]物品基础表!$A:$A,MATCH(C406,[2]物品基础表!$B:$B,0))</f>
        <v>经脉丹</v>
      </c>
      <c r="E406" s="1">
        <v>2</v>
      </c>
      <c r="F406" s="1">
        <v>100</v>
      </c>
      <c r="G406" s="1">
        <v>235000</v>
      </c>
    </row>
    <row r="407" spans="1:7" x14ac:dyDescent="0.15">
      <c r="A407" s="1">
        <v>404</v>
      </c>
      <c r="B407" s="1">
        <v>82</v>
      </c>
      <c r="C407" s="1">
        <v>200004</v>
      </c>
      <c r="D407" s="14" t="str">
        <f>INDEX([2]物品基础表!$A:$A,MATCH(C407,[2]物品基础表!$B:$B,0))</f>
        <v>经脉丹</v>
      </c>
      <c r="E407" s="1">
        <v>2</v>
      </c>
      <c r="F407" s="1">
        <v>100</v>
      </c>
      <c r="G407" s="1">
        <v>235000</v>
      </c>
    </row>
    <row r="408" spans="1:7" x14ac:dyDescent="0.15">
      <c r="A408" s="1">
        <v>405</v>
      </c>
      <c r="B408" s="1">
        <v>82</v>
      </c>
      <c r="C408" s="1">
        <v>200004</v>
      </c>
      <c r="D408" s="14" t="str">
        <f>INDEX([2]物品基础表!$A:$A,MATCH(C408,[2]物品基础表!$B:$B,0))</f>
        <v>经脉丹</v>
      </c>
      <c r="E408" s="1">
        <v>2</v>
      </c>
      <c r="F408" s="1">
        <v>100</v>
      </c>
      <c r="G408" s="1">
        <v>235000</v>
      </c>
    </row>
    <row r="409" spans="1:7" x14ac:dyDescent="0.15">
      <c r="A409" s="1">
        <v>406</v>
      </c>
      <c r="B409" s="1">
        <v>82</v>
      </c>
      <c r="C409" s="1">
        <v>200004</v>
      </c>
      <c r="D409" s="14" t="str">
        <f>INDEX([2]物品基础表!$A:$A,MATCH(C409,[2]物品基础表!$B:$B,0))</f>
        <v>经脉丹</v>
      </c>
      <c r="E409" s="1">
        <v>2</v>
      </c>
      <c r="F409" s="1">
        <v>100</v>
      </c>
      <c r="G409" s="1">
        <v>235000</v>
      </c>
    </row>
    <row r="410" spans="1:7" x14ac:dyDescent="0.15">
      <c r="A410" s="1">
        <v>407</v>
      </c>
      <c r="B410" s="1">
        <v>83</v>
      </c>
      <c r="C410" s="1">
        <v>200004</v>
      </c>
      <c r="D410" s="14" t="str">
        <f>INDEX([2]物品基础表!$A:$A,MATCH(C410,[2]物品基础表!$B:$B,0))</f>
        <v>经脉丹</v>
      </c>
      <c r="E410" s="1">
        <v>2</v>
      </c>
      <c r="F410" s="1">
        <v>100</v>
      </c>
      <c r="G410" s="1">
        <v>235000</v>
      </c>
    </row>
    <row r="411" spans="1:7" x14ac:dyDescent="0.15">
      <c r="A411" s="1">
        <v>408</v>
      </c>
      <c r="B411" s="1">
        <v>83</v>
      </c>
      <c r="C411" s="1">
        <v>200004</v>
      </c>
      <c r="D411" s="14" t="str">
        <f>INDEX([2]物品基础表!$A:$A,MATCH(C411,[2]物品基础表!$B:$B,0))</f>
        <v>经脉丹</v>
      </c>
      <c r="E411" s="1">
        <v>2</v>
      </c>
      <c r="F411" s="1">
        <v>100</v>
      </c>
      <c r="G411" s="1">
        <v>235000</v>
      </c>
    </row>
    <row r="412" spans="1:7" x14ac:dyDescent="0.15">
      <c r="A412" s="1">
        <v>409</v>
      </c>
      <c r="B412" s="1">
        <v>83</v>
      </c>
      <c r="C412" s="1">
        <v>200004</v>
      </c>
      <c r="D412" s="14" t="str">
        <f>INDEX([2]物品基础表!$A:$A,MATCH(C412,[2]物品基础表!$B:$B,0))</f>
        <v>经脉丹</v>
      </c>
      <c r="E412" s="1">
        <v>2</v>
      </c>
      <c r="F412" s="1">
        <v>100</v>
      </c>
      <c r="G412" s="1">
        <v>235000</v>
      </c>
    </row>
    <row r="413" spans="1:7" x14ac:dyDescent="0.15">
      <c r="A413" s="1">
        <v>410</v>
      </c>
      <c r="B413" s="1">
        <v>83</v>
      </c>
      <c r="C413" s="1">
        <v>200004</v>
      </c>
      <c r="D413" s="14" t="str">
        <f>INDEX([2]物品基础表!$A:$A,MATCH(C413,[2]物品基础表!$B:$B,0))</f>
        <v>经脉丹</v>
      </c>
      <c r="E413" s="1">
        <v>2</v>
      </c>
      <c r="F413" s="1">
        <v>100</v>
      </c>
      <c r="G413" s="1">
        <v>235000</v>
      </c>
    </row>
    <row r="414" spans="1:7" x14ac:dyDescent="0.15">
      <c r="A414" s="1">
        <v>411</v>
      </c>
      <c r="B414" s="1">
        <v>83</v>
      </c>
      <c r="C414" s="1">
        <v>200004</v>
      </c>
      <c r="D414" s="14" t="str">
        <f>INDEX([2]物品基础表!$A:$A,MATCH(C414,[2]物品基础表!$B:$B,0))</f>
        <v>经脉丹</v>
      </c>
      <c r="E414" s="1">
        <v>2</v>
      </c>
      <c r="F414" s="1">
        <v>100</v>
      </c>
      <c r="G414" s="1">
        <v>235000</v>
      </c>
    </row>
    <row r="415" spans="1:7" x14ac:dyDescent="0.15">
      <c r="A415" s="1">
        <v>412</v>
      </c>
      <c r="B415" s="1">
        <v>83</v>
      </c>
      <c r="C415" s="1">
        <v>200004</v>
      </c>
      <c r="D415" s="14" t="str">
        <f>INDEX([2]物品基础表!$A:$A,MATCH(C415,[2]物品基础表!$B:$B,0))</f>
        <v>经脉丹</v>
      </c>
      <c r="E415" s="1">
        <v>2</v>
      </c>
      <c r="F415" s="1">
        <v>100</v>
      </c>
      <c r="G415" s="1">
        <v>235000</v>
      </c>
    </row>
    <row r="416" spans="1:7" x14ac:dyDescent="0.15">
      <c r="A416" s="1">
        <v>413</v>
      </c>
      <c r="B416" s="1">
        <v>83</v>
      </c>
      <c r="C416" s="1">
        <v>200004</v>
      </c>
      <c r="D416" s="14" t="str">
        <f>INDEX([2]物品基础表!$A:$A,MATCH(C416,[2]物品基础表!$B:$B,0))</f>
        <v>经脉丹</v>
      </c>
      <c r="E416" s="1">
        <v>2</v>
      </c>
      <c r="F416" s="1">
        <v>100</v>
      </c>
      <c r="G416" s="1">
        <v>235000</v>
      </c>
    </row>
    <row r="417" spans="1:7" x14ac:dyDescent="0.15">
      <c r="A417" s="1">
        <v>414</v>
      </c>
      <c r="B417" s="1">
        <v>83</v>
      </c>
      <c r="C417" s="1">
        <v>200004</v>
      </c>
      <c r="D417" s="14" t="str">
        <f>INDEX([2]物品基础表!$A:$A,MATCH(C417,[2]物品基础表!$B:$B,0))</f>
        <v>经脉丹</v>
      </c>
      <c r="E417" s="1">
        <v>2</v>
      </c>
      <c r="F417" s="1">
        <v>100</v>
      </c>
      <c r="G417" s="1">
        <v>235000</v>
      </c>
    </row>
    <row r="418" spans="1:7" x14ac:dyDescent="0.15">
      <c r="A418" s="1">
        <v>415</v>
      </c>
      <c r="B418" s="1">
        <v>84</v>
      </c>
      <c r="C418" s="1">
        <v>200004</v>
      </c>
      <c r="D418" s="14" t="str">
        <f>INDEX([2]物品基础表!$A:$A,MATCH(C418,[2]物品基础表!$B:$B,0))</f>
        <v>经脉丹</v>
      </c>
      <c r="E418" s="1">
        <v>2</v>
      </c>
      <c r="F418" s="1">
        <v>100</v>
      </c>
      <c r="G418" s="1">
        <v>235000</v>
      </c>
    </row>
    <row r="419" spans="1:7" x14ac:dyDescent="0.15">
      <c r="A419" s="1">
        <v>416</v>
      </c>
      <c r="B419" s="1">
        <v>84</v>
      </c>
      <c r="C419" s="1">
        <v>200004</v>
      </c>
      <c r="D419" s="14" t="str">
        <f>INDEX([2]物品基础表!$A:$A,MATCH(C419,[2]物品基础表!$B:$B,0))</f>
        <v>经脉丹</v>
      </c>
      <c r="E419" s="1">
        <v>2</v>
      </c>
      <c r="F419" s="1">
        <v>100</v>
      </c>
      <c r="G419" s="1">
        <v>235000</v>
      </c>
    </row>
    <row r="420" spans="1:7" x14ac:dyDescent="0.15">
      <c r="A420" s="1">
        <v>417</v>
      </c>
      <c r="B420" s="1">
        <v>84</v>
      </c>
      <c r="C420" s="1">
        <v>200004</v>
      </c>
      <c r="D420" s="14" t="str">
        <f>INDEX([2]物品基础表!$A:$A,MATCH(C420,[2]物品基础表!$B:$B,0))</f>
        <v>经脉丹</v>
      </c>
      <c r="E420" s="1">
        <v>2</v>
      </c>
      <c r="F420" s="1">
        <v>100</v>
      </c>
      <c r="G420" s="1">
        <v>235000</v>
      </c>
    </row>
    <row r="421" spans="1:7" x14ac:dyDescent="0.15">
      <c r="A421" s="1">
        <v>418</v>
      </c>
      <c r="B421" s="1">
        <v>84</v>
      </c>
      <c r="C421" s="1">
        <v>200004</v>
      </c>
      <c r="D421" s="14" t="str">
        <f>INDEX([2]物品基础表!$A:$A,MATCH(C421,[2]物品基础表!$B:$B,0))</f>
        <v>经脉丹</v>
      </c>
      <c r="E421" s="1">
        <v>2</v>
      </c>
      <c r="F421" s="1">
        <v>100</v>
      </c>
      <c r="G421" s="1">
        <v>235000</v>
      </c>
    </row>
    <row r="422" spans="1:7" x14ac:dyDescent="0.15">
      <c r="A422" s="1">
        <v>419</v>
      </c>
      <c r="B422" s="1">
        <v>84</v>
      </c>
      <c r="C422" s="1">
        <v>200004</v>
      </c>
      <c r="D422" s="14" t="str">
        <f>INDEX([2]物品基础表!$A:$A,MATCH(C422,[2]物品基础表!$B:$B,0))</f>
        <v>经脉丹</v>
      </c>
      <c r="E422" s="1">
        <v>2</v>
      </c>
      <c r="F422" s="1">
        <v>100</v>
      </c>
      <c r="G422" s="1">
        <v>235000</v>
      </c>
    </row>
    <row r="423" spans="1:7" x14ac:dyDescent="0.15">
      <c r="A423" s="1">
        <v>420</v>
      </c>
      <c r="B423" s="1">
        <v>84</v>
      </c>
      <c r="C423" s="1">
        <v>200004</v>
      </c>
      <c r="D423" s="14" t="str">
        <f>INDEX([2]物品基础表!$A:$A,MATCH(C423,[2]物品基础表!$B:$B,0))</f>
        <v>经脉丹</v>
      </c>
      <c r="E423" s="1">
        <v>2</v>
      </c>
      <c r="F423" s="1">
        <v>100</v>
      </c>
      <c r="G423" s="1">
        <v>235000</v>
      </c>
    </row>
    <row r="424" spans="1:7" x14ac:dyDescent="0.15">
      <c r="A424" s="1">
        <v>421</v>
      </c>
      <c r="B424" s="1">
        <v>84</v>
      </c>
      <c r="C424" s="1">
        <v>200004</v>
      </c>
      <c r="D424" s="14" t="str">
        <f>INDEX([2]物品基础表!$A:$A,MATCH(C424,[2]物品基础表!$B:$B,0))</f>
        <v>经脉丹</v>
      </c>
      <c r="E424" s="1">
        <v>2</v>
      </c>
      <c r="F424" s="1">
        <v>100</v>
      </c>
      <c r="G424" s="1">
        <v>235000</v>
      </c>
    </row>
    <row r="425" spans="1:7" x14ac:dyDescent="0.15">
      <c r="A425" s="1">
        <v>422</v>
      </c>
      <c r="B425" s="1">
        <v>84</v>
      </c>
      <c r="C425" s="1">
        <v>200004</v>
      </c>
      <c r="D425" s="14" t="str">
        <f>INDEX([2]物品基础表!$A:$A,MATCH(C425,[2]物品基础表!$B:$B,0))</f>
        <v>经脉丹</v>
      </c>
      <c r="E425" s="1">
        <v>2</v>
      </c>
      <c r="F425" s="1">
        <v>100</v>
      </c>
      <c r="G425" s="1">
        <v>235000</v>
      </c>
    </row>
    <row r="426" spans="1:7" x14ac:dyDescent="0.15">
      <c r="A426" s="1">
        <v>423</v>
      </c>
      <c r="B426" s="1">
        <v>85</v>
      </c>
      <c r="C426" s="1">
        <v>200004</v>
      </c>
      <c r="D426" s="14" t="str">
        <f>INDEX([2]物品基础表!$A:$A,MATCH(C426,[2]物品基础表!$B:$B,0))</f>
        <v>经脉丹</v>
      </c>
      <c r="E426" s="1">
        <v>2</v>
      </c>
      <c r="F426" s="1">
        <v>100</v>
      </c>
      <c r="G426" s="1">
        <v>235000</v>
      </c>
    </row>
    <row r="427" spans="1:7" x14ac:dyDescent="0.15">
      <c r="A427" s="1">
        <v>424</v>
      </c>
      <c r="B427" s="1">
        <v>85</v>
      </c>
      <c r="C427" s="1">
        <v>200004</v>
      </c>
      <c r="D427" s="14" t="str">
        <f>INDEX([2]物品基础表!$A:$A,MATCH(C427,[2]物品基础表!$B:$B,0))</f>
        <v>经脉丹</v>
      </c>
      <c r="E427" s="1">
        <v>2</v>
      </c>
      <c r="F427" s="1">
        <v>100</v>
      </c>
      <c r="G427" s="1">
        <v>235000</v>
      </c>
    </row>
    <row r="428" spans="1:7" x14ac:dyDescent="0.15">
      <c r="A428" s="1">
        <v>425</v>
      </c>
      <c r="B428" s="1">
        <v>85</v>
      </c>
      <c r="C428" s="1">
        <v>200004</v>
      </c>
      <c r="D428" s="14" t="str">
        <f>INDEX([2]物品基础表!$A:$A,MATCH(C428,[2]物品基础表!$B:$B,0))</f>
        <v>经脉丹</v>
      </c>
      <c r="E428" s="1">
        <v>2</v>
      </c>
      <c r="F428" s="1">
        <v>100</v>
      </c>
      <c r="G428" s="1">
        <v>235000</v>
      </c>
    </row>
    <row r="429" spans="1:7" x14ac:dyDescent="0.15">
      <c r="A429" s="1">
        <v>426</v>
      </c>
      <c r="B429" s="1">
        <v>85</v>
      </c>
      <c r="C429" s="1">
        <v>200004</v>
      </c>
      <c r="D429" s="14" t="str">
        <f>INDEX([2]物品基础表!$A:$A,MATCH(C429,[2]物品基础表!$B:$B,0))</f>
        <v>经脉丹</v>
      </c>
      <c r="E429" s="1">
        <v>2</v>
      </c>
      <c r="F429" s="1">
        <v>100</v>
      </c>
      <c r="G429" s="1">
        <v>235000</v>
      </c>
    </row>
    <row r="430" spans="1:7" x14ac:dyDescent="0.15">
      <c r="A430" s="1">
        <v>427</v>
      </c>
      <c r="B430" s="1">
        <v>85</v>
      </c>
      <c r="C430" s="1">
        <v>200004</v>
      </c>
      <c r="D430" s="14" t="str">
        <f>INDEX([2]物品基础表!$A:$A,MATCH(C430,[2]物品基础表!$B:$B,0))</f>
        <v>经脉丹</v>
      </c>
      <c r="E430" s="1">
        <v>2</v>
      </c>
      <c r="F430" s="1">
        <v>100</v>
      </c>
      <c r="G430" s="1">
        <v>235000</v>
      </c>
    </row>
    <row r="431" spans="1:7" x14ac:dyDescent="0.15">
      <c r="A431" s="1">
        <v>428</v>
      </c>
      <c r="B431" s="1">
        <v>85</v>
      </c>
      <c r="C431" s="1">
        <v>200004</v>
      </c>
      <c r="D431" s="14" t="str">
        <f>INDEX([2]物品基础表!$A:$A,MATCH(C431,[2]物品基础表!$B:$B,0))</f>
        <v>经脉丹</v>
      </c>
      <c r="E431" s="1">
        <v>2</v>
      </c>
      <c r="F431" s="1">
        <v>100</v>
      </c>
      <c r="G431" s="1">
        <v>235000</v>
      </c>
    </row>
    <row r="432" spans="1:7" x14ac:dyDescent="0.15">
      <c r="A432" s="1">
        <v>429</v>
      </c>
      <c r="B432" s="1">
        <v>85</v>
      </c>
      <c r="C432" s="1">
        <v>200004</v>
      </c>
      <c r="D432" s="14" t="str">
        <f>INDEX([2]物品基础表!$A:$A,MATCH(C432,[2]物品基础表!$B:$B,0))</f>
        <v>经脉丹</v>
      </c>
      <c r="E432" s="1">
        <v>2</v>
      </c>
      <c r="F432" s="1">
        <v>100</v>
      </c>
      <c r="G432" s="1">
        <v>235000</v>
      </c>
    </row>
    <row r="433" spans="1:7" x14ac:dyDescent="0.15">
      <c r="A433" s="1">
        <v>430</v>
      </c>
      <c r="B433" s="1">
        <v>85</v>
      </c>
      <c r="C433" s="1">
        <v>200004</v>
      </c>
      <c r="D433" s="14" t="str">
        <f>INDEX([2]物品基础表!$A:$A,MATCH(C433,[2]物品基础表!$B:$B,0))</f>
        <v>经脉丹</v>
      </c>
      <c r="E433" s="1">
        <v>2</v>
      </c>
      <c r="F433" s="1">
        <v>100</v>
      </c>
      <c r="G433" s="1">
        <v>235000</v>
      </c>
    </row>
    <row r="434" spans="1:7" x14ac:dyDescent="0.15">
      <c r="A434" s="1">
        <v>431</v>
      </c>
      <c r="B434" s="1">
        <v>86</v>
      </c>
      <c r="C434" s="1">
        <v>200004</v>
      </c>
      <c r="D434" s="14" t="str">
        <f>INDEX([2]物品基础表!$A:$A,MATCH(C434,[2]物品基础表!$B:$B,0))</f>
        <v>经脉丹</v>
      </c>
      <c r="E434" s="1">
        <v>2</v>
      </c>
      <c r="F434" s="1">
        <v>100</v>
      </c>
      <c r="G434" s="1">
        <v>235000</v>
      </c>
    </row>
    <row r="435" spans="1:7" x14ac:dyDescent="0.15">
      <c r="A435" s="1">
        <v>432</v>
      </c>
      <c r="B435" s="1">
        <v>86</v>
      </c>
      <c r="C435" s="1">
        <v>200004</v>
      </c>
      <c r="D435" s="14" t="str">
        <f>INDEX([2]物品基础表!$A:$A,MATCH(C435,[2]物品基础表!$B:$B,0))</f>
        <v>经脉丹</v>
      </c>
      <c r="E435" s="1">
        <v>2</v>
      </c>
      <c r="F435" s="1">
        <v>100</v>
      </c>
      <c r="G435" s="1">
        <v>235000</v>
      </c>
    </row>
    <row r="436" spans="1:7" x14ac:dyDescent="0.15">
      <c r="A436" s="1">
        <v>433</v>
      </c>
      <c r="B436" s="1">
        <v>86</v>
      </c>
      <c r="C436" s="1">
        <v>200004</v>
      </c>
      <c r="D436" s="14" t="str">
        <f>INDEX([2]物品基础表!$A:$A,MATCH(C436,[2]物品基础表!$B:$B,0))</f>
        <v>经脉丹</v>
      </c>
      <c r="E436" s="1">
        <v>2</v>
      </c>
      <c r="F436" s="1">
        <v>100</v>
      </c>
      <c r="G436" s="1">
        <v>235000</v>
      </c>
    </row>
    <row r="437" spans="1:7" x14ac:dyDescent="0.15">
      <c r="A437" s="1">
        <v>434</v>
      </c>
      <c r="B437" s="1">
        <v>86</v>
      </c>
      <c r="C437" s="1">
        <v>200004</v>
      </c>
      <c r="D437" s="14" t="str">
        <f>INDEX([2]物品基础表!$A:$A,MATCH(C437,[2]物品基础表!$B:$B,0))</f>
        <v>经脉丹</v>
      </c>
      <c r="E437" s="1">
        <v>2</v>
      </c>
      <c r="F437" s="1">
        <v>100</v>
      </c>
      <c r="G437" s="1">
        <v>235000</v>
      </c>
    </row>
    <row r="438" spans="1:7" x14ac:dyDescent="0.15">
      <c r="A438" s="1">
        <v>435</v>
      </c>
      <c r="B438" s="1">
        <v>86</v>
      </c>
      <c r="C438" s="1">
        <v>200004</v>
      </c>
      <c r="D438" s="14" t="str">
        <f>INDEX([2]物品基础表!$A:$A,MATCH(C438,[2]物品基础表!$B:$B,0))</f>
        <v>经脉丹</v>
      </c>
      <c r="E438" s="1">
        <v>2</v>
      </c>
      <c r="F438" s="1">
        <v>100</v>
      </c>
      <c r="G438" s="1">
        <v>235000</v>
      </c>
    </row>
    <row r="439" spans="1:7" x14ac:dyDescent="0.15">
      <c r="A439" s="1">
        <v>436</v>
      </c>
      <c r="B439" s="1">
        <v>86</v>
      </c>
      <c r="C439" s="1">
        <v>200004</v>
      </c>
      <c r="D439" s="14" t="str">
        <f>INDEX([2]物品基础表!$A:$A,MATCH(C439,[2]物品基础表!$B:$B,0))</f>
        <v>经脉丹</v>
      </c>
      <c r="E439" s="1">
        <v>2</v>
      </c>
      <c r="F439" s="1">
        <v>100</v>
      </c>
      <c r="G439" s="1">
        <v>235000</v>
      </c>
    </row>
    <row r="440" spans="1:7" x14ac:dyDescent="0.15">
      <c r="A440" s="1">
        <v>437</v>
      </c>
      <c r="B440" s="1">
        <v>86</v>
      </c>
      <c r="C440" s="1">
        <v>200004</v>
      </c>
      <c r="D440" s="14" t="str">
        <f>INDEX([2]物品基础表!$A:$A,MATCH(C440,[2]物品基础表!$B:$B,0))</f>
        <v>经脉丹</v>
      </c>
      <c r="E440" s="1">
        <v>2</v>
      </c>
      <c r="F440" s="1">
        <v>100</v>
      </c>
      <c r="G440" s="1">
        <v>235000</v>
      </c>
    </row>
    <row r="441" spans="1:7" x14ac:dyDescent="0.15">
      <c r="A441" s="1">
        <v>438</v>
      </c>
      <c r="B441" s="1">
        <v>86</v>
      </c>
      <c r="C441" s="1">
        <v>200004</v>
      </c>
      <c r="D441" s="14" t="str">
        <f>INDEX([2]物品基础表!$A:$A,MATCH(C441,[2]物品基础表!$B:$B,0))</f>
        <v>经脉丹</v>
      </c>
      <c r="E441" s="1">
        <v>2</v>
      </c>
      <c r="F441" s="1">
        <v>100</v>
      </c>
      <c r="G441" s="1">
        <v>235000</v>
      </c>
    </row>
    <row r="442" spans="1:7" x14ac:dyDescent="0.15">
      <c r="A442" s="1">
        <v>439</v>
      </c>
      <c r="B442" s="1">
        <v>87</v>
      </c>
      <c r="C442" s="1">
        <v>200004</v>
      </c>
      <c r="D442" s="14" t="str">
        <f>INDEX([2]物品基础表!$A:$A,MATCH(C442,[2]物品基础表!$B:$B,0))</f>
        <v>经脉丹</v>
      </c>
      <c r="E442" s="1">
        <v>2</v>
      </c>
      <c r="F442" s="1">
        <v>100</v>
      </c>
      <c r="G442" s="1">
        <v>235000</v>
      </c>
    </row>
    <row r="443" spans="1:7" x14ac:dyDescent="0.15">
      <c r="A443" s="1">
        <v>440</v>
      </c>
      <c r="B443" s="1">
        <v>87</v>
      </c>
      <c r="C443" s="1">
        <v>200004</v>
      </c>
      <c r="D443" s="14" t="str">
        <f>INDEX([2]物品基础表!$A:$A,MATCH(C443,[2]物品基础表!$B:$B,0))</f>
        <v>经脉丹</v>
      </c>
      <c r="E443" s="1">
        <v>2</v>
      </c>
      <c r="F443" s="1">
        <v>100</v>
      </c>
      <c r="G443" s="1">
        <v>235000</v>
      </c>
    </row>
    <row r="444" spans="1:7" x14ac:dyDescent="0.15">
      <c r="A444" s="1">
        <v>441</v>
      </c>
      <c r="B444" s="1">
        <v>87</v>
      </c>
      <c r="C444" s="1">
        <v>200004</v>
      </c>
      <c r="D444" s="14" t="str">
        <f>INDEX([2]物品基础表!$A:$A,MATCH(C444,[2]物品基础表!$B:$B,0))</f>
        <v>经脉丹</v>
      </c>
      <c r="E444" s="1">
        <v>2</v>
      </c>
      <c r="F444" s="1">
        <v>100</v>
      </c>
      <c r="G444" s="1">
        <v>235000</v>
      </c>
    </row>
    <row r="445" spans="1:7" x14ac:dyDescent="0.15">
      <c r="A445" s="1">
        <v>442</v>
      </c>
      <c r="B445" s="1">
        <v>87</v>
      </c>
      <c r="C445" s="1">
        <v>200004</v>
      </c>
      <c r="D445" s="14" t="str">
        <f>INDEX([2]物品基础表!$A:$A,MATCH(C445,[2]物品基础表!$B:$B,0))</f>
        <v>经脉丹</v>
      </c>
      <c r="E445" s="1">
        <v>2</v>
      </c>
      <c r="F445" s="1">
        <v>100</v>
      </c>
      <c r="G445" s="1">
        <v>235000</v>
      </c>
    </row>
    <row r="446" spans="1:7" x14ac:dyDescent="0.15">
      <c r="A446" s="1">
        <v>443</v>
      </c>
      <c r="B446" s="1">
        <v>87</v>
      </c>
      <c r="C446" s="1">
        <v>200004</v>
      </c>
      <c r="D446" s="14" t="str">
        <f>INDEX([2]物品基础表!$A:$A,MATCH(C446,[2]物品基础表!$B:$B,0))</f>
        <v>经脉丹</v>
      </c>
      <c r="E446" s="1">
        <v>2</v>
      </c>
      <c r="F446" s="1">
        <v>100</v>
      </c>
      <c r="G446" s="1">
        <v>235000</v>
      </c>
    </row>
    <row r="447" spans="1:7" x14ac:dyDescent="0.15">
      <c r="A447" s="1">
        <v>444</v>
      </c>
      <c r="B447" s="1">
        <v>87</v>
      </c>
      <c r="C447" s="1">
        <v>200004</v>
      </c>
      <c r="D447" s="14" t="str">
        <f>INDEX([2]物品基础表!$A:$A,MATCH(C447,[2]物品基础表!$B:$B,0))</f>
        <v>经脉丹</v>
      </c>
      <c r="E447" s="1">
        <v>2</v>
      </c>
      <c r="F447" s="1">
        <v>100</v>
      </c>
      <c r="G447" s="1">
        <v>235000</v>
      </c>
    </row>
    <row r="448" spans="1:7" x14ac:dyDescent="0.15">
      <c r="A448" s="1">
        <v>445</v>
      </c>
      <c r="B448" s="1">
        <v>87</v>
      </c>
      <c r="C448" s="1">
        <v>200004</v>
      </c>
      <c r="D448" s="14" t="str">
        <f>INDEX([2]物品基础表!$A:$A,MATCH(C448,[2]物品基础表!$B:$B,0))</f>
        <v>经脉丹</v>
      </c>
      <c r="E448" s="1">
        <v>2</v>
      </c>
      <c r="F448" s="1">
        <v>100</v>
      </c>
      <c r="G448" s="1">
        <v>235000</v>
      </c>
    </row>
    <row r="449" spans="1:7" x14ac:dyDescent="0.15">
      <c r="A449" s="1">
        <v>446</v>
      </c>
      <c r="B449" s="1">
        <v>87</v>
      </c>
      <c r="C449" s="1">
        <v>200004</v>
      </c>
      <c r="D449" s="14" t="str">
        <f>INDEX([2]物品基础表!$A:$A,MATCH(C449,[2]物品基础表!$B:$B,0))</f>
        <v>经脉丹</v>
      </c>
      <c r="E449" s="1">
        <v>2</v>
      </c>
      <c r="F449" s="1">
        <v>100</v>
      </c>
      <c r="G449" s="1">
        <v>235000</v>
      </c>
    </row>
    <row r="450" spans="1:7" x14ac:dyDescent="0.15">
      <c r="A450" s="1">
        <v>447</v>
      </c>
      <c r="B450" s="1">
        <v>88</v>
      </c>
      <c r="C450" s="1">
        <v>200004</v>
      </c>
      <c r="D450" s="14" t="str">
        <f>INDEX([2]物品基础表!$A:$A,MATCH(C450,[2]物品基础表!$B:$B,0))</f>
        <v>经脉丹</v>
      </c>
      <c r="E450" s="1">
        <v>2</v>
      </c>
      <c r="F450" s="1">
        <v>100</v>
      </c>
      <c r="G450" s="1">
        <v>235000</v>
      </c>
    </row>
    <row r="451" spans="1:7" x14ac:dyDescent="0.15">
      <c r="A451" s="1">
        <v>448</v>
      </c>
      <c r="B451" s="1">
        <v>88</v>
      </c>
      <c r="C451" s="1">
        <v>200004</v>
      </c>
      <c r="D451" s="14" t="str">
        <f>INDEX([2]物品基础表!$A:$A,MATCH(C451,[2]物品基础表!$B:$B,0))</f>
        <v>经脉丹</v>
      </c>
      <c r="E451" s="1">
        <v>2</v>
      </c>
      <c r="F451" s="1">
        <v>100</v>
      </c>
      <c r="G451" s="1">
        <v>235000</v>
      </c>
    </row>
    <row r="452" spans="1:7" x14ac:dyDescent="0.15">
      <c r="A452" s="1">
        <v>449</v>
      </c>
      <c r="B452" s="1">
        <v>88</v>
      </c>
      <c r="C452" s="1">
        <v>200004</v>
      </c>
      <c r="D452" s="14" t="str">
        <f>INDEX([2]物品基础表!$A:$A,MATCH(C452,[2]物品基础表!$B:$B,0))</f>
        <v>经脉丹</v>
      </c>
      <c r="E452" s="1">
        <v>2</v>
      </c>
      <c r="F452" s="1">
        <v>100</v>
      </c>
      <c r="G452" s="1">
        <v>235000</v>
      </c>
    </row>
    <row r="453" spans="1:7" x14ac:dyDescent="0.15">
      <c r="A453" s="1">
        <v>450</v>
      </c>
      <c r="B453" s="1">
        <v>88</v>
      </c>
      <c r="C453" s="1">
        <v>200004</v>
      </c>
      <c r="D453" s="14" t="str">
        <f>INDEX([2]物品基础表!$A:$A,MATCH(C453,[2]物品基础表!$B:$B,0))</f>
        <v>经脉丹</v>
      </c>
      <c r="E453" s="1">
        <v>2</v>
      </c>
      <c r="F453" s="1">
        <v>100</v>
      </c>
      <c r="G453" s="1">
        <v>235000</v>
      </c>
    </row>
    <row r="454" spans="1:7" x14ac:dyDescent="0.15">
      <c r="A454" s="1">
        <v>451</v>
      </c>
      <c r="B454" s="1">
        <v>88</v>
      </c>
      <c r="C454" s="1">
        <v>200004</v>
      </c>
      <c r="D454" s="14" t="str">
        <f>INDEX([2]物品基础表!$A:$A,MATCH(C454,[2]物品基础表!$B:$B,0))</f>
        <v>经脉丹</v>
      </c>
      <c r="E454" s="1">
        <v>2</v>
      </c>
      <c r="F454" s="1">
        <v>100</v>
      </c>
      <c r="G454" s="1">
        <v>235000</v>
      </c>
    </row>
    <row r="455" spans="1:7" x14ac:dyDescent="0.15">
      <c r="A455" s="1">
        <v>452</v>
      </c>
      <c r="B455" s="1">
        <v>88</v>
      </c>
      <c r="C455" s="1">
        <v>200004</v>
      </c>
      <c r="D455" s="14" t="str">
        <f>INDEX([2]物品基础表!$A:$A,MATCH(C455,[2]物品基础表!$B:$B,0))</f>
        <v>经脉丹</v>
      </c>
      <c r="E455" s="1">
        <v>2</v>
      </c>
      <c r="F455" s="1">
        <v>100</v>
      </c>
      <c r="G455" s="1">
        <v>235000</v>
      </c>
    </row>
    <row r="456" spans="1:7" x14ac:dyDescent="0.15">
      <c r="A456" s="1">
        <v>453</v>
      </c>
      <c r="B456" s="1">
        <v>88</v>
      </c>
      <c r="C456" s="1">
        <v>200004</v>
      </c>
      <c r="D456" s="14" t="str">
        <f>INDEX([2]物品基础表!$A:$A,MATCH(C456,[2]物品基础表!$B:$B,0))</f>
        <v>经脉丹</v>
      </c>
      <c r="E456" s="1">
        <v>2</v>
      </c>
      <c r="F456" s="1">
        <v>100</v>
      </c>
      <c r="G456" s="1">
        <v>235000</v>
      </c>
    </row>
    <row r="457" spans="1:7" x14ac:dyDescent="0.15">
      <c r="A457" s="1">
        <v>454</v>
      </c>
      <c r="B457" s="1">
        <v>88</v>
      </c>
      <c r="C457" s="1">
        <v>200004</v>
      </c>
      <c r="D457" s="14" t="str">
        <f>INDEX([2]物品基础表!$A:$A,MATCH(C457,[2]物品基础表!$B:$B,0))</f>
        <v>经脉丹</v>
      </c>
      <c r="E457" s="1">
        <v>2</v>
      </c>
      <c r="F457" s="1">
        <v>100</v>
      </c>
      <c r="G457" s="1">
        <v>235000</v>
      </c>
    </row>
    <row r="458" spans="1:7" x14ac:dyDescent="0.15">
      <c r="A458" s="1">
        <v>455</v>
      </c>
      <c r="B458" s="1">
        <v>89</v>
      </c>
      <c r="C458" s="1">
        <v>200004</v>
      </c>
      <c r="D458" s="14" t="str">
        <f>INDEX([2]物品基础表!$A:$A,MATCH(C458,[2]物品基础表!$B:$B,0))</f>
        <v>经脉丹</v>
      </c>
      <c r="E458" s="1">
        <v>2</v>
      </c>
      <c r="F458" s="1">
        <v>100</v>
      </c>
      <c r="G458" s="1">
        <v>235000</v>
      </c>
    </row>
    <row r="459" spans="1:7" x14ac:dyDescent="0.15">
      <c r="A459" s="1">
        <v>456</v>
      </c>
      <c r="B459" s="1">
        <v>89</v>
      </c>
      <c r="C459" s="1">
        <v>200004</v>
      </c>
      <c r="D459" s="14" t="str">
        <f>INDEX([2]物品基础表!$A:$A,MATCH(C459,[2]物品基础表!$B:$B,0))</f>
        <v>经脉丹</v>
      </c>
      <c r="E459" s="1">
        <v>2</v>
      </c>
      <c r="F459" s="1">
        <v>100</v>
      </c>
      <c r="G459" s="1">
        <v>235000</v>
      </c>
    </row>
    <row r="460" spans="1:7" x14ac:dyDescent="0.15">
      <c r="A460" s="1">
        <v>457</v>
      </c>
      <c r="B460" s="1">
        <v>89</v>
      </c>
      <c r="C460" s="1">
        <v>200004</v>
      </c>
      <c r="D460" s="14" t="str">
        <f>INDEX([2]物品基础表!$A:$A,MATCH(C460,[2]物品基础表!$B:$B,0))</f>
        <v>经脉丹</v>
      </c>
      <c r="E460" s="1">
        <v>2</v>
      </c>
      <c r="F460" s="1">
        <v>100</v>
      </c>
      <c r="G460" s="1">
        <v>235000</v>
      </c>
    </row>
    <row r="461" spans="1:7" x14ac:dyDescent="0.15">
      <c r="A461" s="1">
        <v>458</v>
      </c>
      <c r="B461" s="1">
        <v>89</v>
      </c>
      <c r="C461" s="1">
        <v>200004</v>
      </c>
      <c r="D461" s="14" t="str">
        <f>INDEX([2]物品基础表!$A:$A,MATCH(C461,[2]物品基础表!$B:$B,0))</f>
        <v>经脉丹</v>
      </c>
      <c r="E461" s="1">
        <v>2</v>
      </c>
      <c r="F461" s="1">
        <v>100</v>
      </c>
      <c r="G461" s="1">
        <v>235000</v>
      </c>
    </row>
    <row r="462" spans="1:7" x14ac:dyDescent="0.15">
      <c r="A462" s="1">
        <v>459</v>
      </c>
      <c r="B462" s="1">
        <v>89</v>
      </c>
      <c r="C462" s="1">
        <v>200004</v>
      </c>
      <c r="D462" s="14" t="str">
        <f>INDEX([2]物品基础表!$A:$A,MATCH(C462,[2]物品基础表!$B:$B,0))</f>
        <v>经脉丹</v>
      </c>
      <c r="E462" s="1">
        <v>2</v>
      </c>
      <c r="F462" s="1">
        <v>100</v>
      </c>
      <c r="G462" s="1">
        <v>235000</v>
      </c>
    </row>
    <row r="463" spans="1:7" x14ac:dyDescent="0.15">
      <c r="A463" s="1">
        <v>460</v>
      </c>
      <c r="B463" s="1">
        <v>89</v>
      </c>
      <c r="C463" s="1">
        <v>200004</v>
      </c>
      <c r="D463" s="14" t="str">
        <f>INDEX([2]物品基础表!$A:$A,MATCH(C463,[2]物品基础表!$B:$B,0))</f>
        <v>经脉丹</v>
      </c>
      <c r="E463" s="1">
        <v>2</v>
      </c>
      <c r="F463" s="1">
        <v>100</v>
      </c>
      <c r="G463" s="1">
        <v>235000</v>
      </c>
    </row>
    <row r="464" spans="1:7" x14ac:dyDescent="0.15">
      <c r="A464" s="1">
        <v>461</v>
      </c>
      <c r="B464" s="1">
        <v>89</v>
      </c>
      <c r="C464" s="1">
        <v>200004</v>
      </c>
      <c r="D464" s="14" t="str">
        <f>INDEX([2]物品基础表!$A:$A,MATCH(C464,[2]物品基础表!$B:$B,0))</f>
        <v>经脉丹</v>
      </c>
      <c r="E464" s="1">
        <v>2</v>
      </c>
      <c r="F464" s="1">
        <v>100</v>
      </c>
      <c r="G464" s="1">
        <v>235000</v>
      </c>
    </row>
    <row r="465" spans="1:7" x14ac:dyDescent="0.15">
      <c r="A465" s="1">
        <v>462</v>
      </c>
      <c r="B465" s="1">
        <v>89</v>
      </c>
      <c r="C465" s="1">
        <v>200004</v>
      </c>
      <c r="D465" s="14" t="str">
        <f>INDEX([2]物品基础表!$A:$A,MATCH(C465,[2]物品基础表!$B:$B,0))</f>
        <v>经脉丹</v>
      </c>
      <c r="E465" s="1">
        <v>2</v>
      </c>
      <c r="F465" s="1">
        <v>100</v>
      </c>
      <c r="G465" s="1">
        <v>235000</v>
      </c>
    </row>
    <row r="466" spans="1:7" x14ac:dyDescent="0.15">
      <c r="A466" s="1">
        <v>463</v>
      </c>
      <c r="B466" s="1">
        <v>90</v>
      </c>
      <c r="C466" s="1">
        <v>200004</v>
      </c>
      <c r="D466" s="14" t="str">
        <f>INDEX([2]物品基础表!$A:$A,MATCH(C466,[2]物品基础表!$B:$B,0))</f>
        <v>经脉丹</v>
      </c>
      <c r="E466" s="1">
        <v>2</v>
      </c>
      <c r="F466" s="1">
        <v>100</v>
      </c>
      <c r="G466" s="1">
        <v>235000</v>
      </c>
    </row>
    <row r="467" spans="1:7" x14ac:dyDescent="0.15">
      <c r="A467" s="1">
        <v>464</v>
      </c>
      <c r="B467" s="1">
        <v>90</v>
      </c>
      <c r="C467" s="1">
        <v>200004</v>
      </c>
      <c r="D467" s="14" t="str">
        <f>INDEX([2]物品基础表!$A:$A,MATCH(C467,[2]物品基础表!$B:$B,0))</f>
        <v>经脉丹</v>
      </c>
      <c r="E467" s="1">
        <v>2</v>
      </c>
      <c r="F467" s="1">
        <v>100</v>
      </c>
      <c r="G467" s="1">
        <v>235000</v>
      </c>
    </row>
    <row r="468" spans="1:7" x14ac:dyDescent="0.15">
      <c r="A468" s="1">
        <v>465</v>
      </c>
      <c r="B468" s="1">
        <v>90</v>
      </c>
      <c r="C468" s="1">
        <v>200004</v>
      </c>
      <c r="D468" s="14" t="str">
        <f>INDEX([2]物品基础表!$A:$A,MATCH(C468,[2]物品基础表!$B:$B,0))</f>
        <v>经脉丹</v>
      </c>
      <c r="E468" s="1">
        <v>2</v>
      </c>
      <c r="F468" s="1">
        <v>100</v>
      </c>
      <c r="G468" s="1">
        <v>235000</v>
      </c>
    </row>
    <row r="469" spans="1:7" x14ac:dyDescent="0.15">
      <c r="A469" s="1">
        <v>466</v>
      </c>
      <c r="B469" s="1">
        <v>90</v>
      </c>
      <c r="C469" s="1">
        <v>200004</v>
      </c>
      <c r="D469" s="14" t="str">
        <f>INDEX([2]物品基础表!$A:$A,MATCH(C469,[2]物品基础表!$B:$B,0))</f>
        <v>经脉丹</v>
      </c>
      <c r="E469" s="1">
        <v>2</v>
      </c>
      <c r="F469" s="1">
        <v>100</v>
      </c>
      <c r="G469" s="1">
        <v>235000</v>
      </c>
    </row>
    <row r="470" spans="1:7" x14ac:dyDescent="0.15">
      <c r="A470" s="1">
        <v>467</v>
      </c>
      <c r="B470" s="1">
        <v>90</v>
      </c>
      <c r="C470" s="1">
        <v>200004</v>
      </c>
      <c r="D470" s="14" t="str">
        <f>INDEX([2]物品基础表!$A:$A,MATCH(C470,[2]物品基础表!$B:$B,0))</f>
        <v>经脉丹</v>
      </c>
      <c r="E470" s="1">
        <v>2</v>
      </c>
      <c r="F470" s="1">
        <v>100</v>
      </c>
      <c r="G470" s="1">
        <v>235000</v>
      </c>
    </row>
    <row r="471" spans="1:7" x14ac:dyDescent="0.15">
      <c r="A471" s="1">
        <v>468</v>
      </c>
      <c r="B471" s="1">
        <v>90</v>
      </c>
      <c r="C471" s="1">
        <v>200004</v>
      </c>
      <c r="D471" s="14" t="str">
        <f>INDEX([2]物品基础表!$A:$A,MATCH(C471,[2]物品基础表!$B:$B,0))</f>
        <v>经脉丹</v>
      </c>
      <c r="E471" s="1">
        <v>2</v>
      </c>
      <c r="F471" s="1">
        <v>100</v>
      </c>
      <c r="G471" s="1">
        <v>235000</v>
      </c>
    </row>
    <row r="472" spans="1:7" x14ac:dyDescent="0.15">
      <c r="A472" s="1">
        <v>469</v>
      </c>
      <c r="B472" s="1">
        <v>90</v>
      </c>
      <c r="C472" s="1">
        <v>200004</v>
      </c>
      <c r="D472" s="14" t="str">
        <f>INDEX([2]物品基础表!$A:$A,MATCH(C472,[2]物品基础表!$B:$B,0))</f>
        <v>经脉丹</v>
      </c>
      <c r="E472" s="1">
        <v>2</v>
      </c>
      <c r="F472" s="1">
        <v>100</v>
      </c>
      <c r="G472" s="1">
        <v>235000</v>
      </c>
    </row>
    <row r="473" spans="1:7" x14ac:dyDescent="0.15">
      <c r="A473" s="1">
        <v>470</v>
      </c>
      <c r="B473" s="1">
        <v>90</v>
      </c>
      <c r="C473" s="1">
        <v>200004</v>
      </c>
      <c r="D473" s="14" t="str">
        <f>INDEX([2]物品基础表!$A:$A,MATCH(C473,[2]物品基础表!$B:$B,0))</f>
        <v>经脉丹</v>
      </c>
      <c r="E473" s="1">
        <v>2</v>
      </c>
      <c r="F473" s="1">
        <v>100</v>
      </c>
      <c r="G473" s="1">
        <v>235000</v>
      </c>
    </row>
    <row r="474" spans="1:7" x14ac:dyDescent="0.15">
      <c r="A474" s="1">
        <v>471</v>
      </c>
      <c r="B474" s="1">
        <v>91</v>
      </c>
      <c r="C474" s="1">
        <v>200004</v>
      </c>
      <c r="D474" s="14" t="str">
        <f>INDEX([2]物品基础表!$A:$A,MATCH(C474,[2]物品基础表!$B:$B,0))</f>
        <v>经脉丹</v>
      </c>
      <c r="E474" s="1">
        <v>2</v>
      </c>
      <c r="F474" s="1">
        <v>100</v>
      </c>
      <c r="G474" s="1">
        <v>235000</v>
      </c>
    </row>
    <row r="475" spans="1:7" x14ac:dyDescent="0.15">
      <c r="A475" s="1">
        <v>472</v>
      </c>
      <c r="B475" s="1">
        <v>91</v>
      </c>
      <c r="C475" s="1">
        <v>200004</v>
      </c>
      <c r="D475" s="14" t="str">
        <f>INDEX([2]物品基础表!$A:$A,MATCH(C475,[2]物品基础表!$B:$B,0))</f>
        <v>经脉丹</v>
      </c>
      <c r="E475" s="1">
        <v>2</v>
      </c>
      <c r="F475" s="1">
        <v>100</v>
      </c>
      <c r="G475" s="1">
        <v>235000</v>
      </c>
    </row>
    <row r="476" spans="1:7" x14ac:dyDescent="0.15">
      <c r="A476" s="1">
        <v>473</v>
      </c>
      <c r="B476" s="1">
        <v>91</v>
      </c>
      <c r="C476" s="1">
        <v>200004</v>
      </c>
      <c r="D476" s="14" t="str">
        <f>INDEX([2]物品基础表!$A:$A,MATCH(C476,[2]物品基础表!$B:$B,0))</f>
        <v>经脉丹</v>
      </c>
      <c r="E476" s="1">
        <v>2</v>
      </c>
      <c r="F476" s="1">
        <v>100</v>
      </c>
      <c r="G476" s="1">
        <v>235000</v>
      </c>
    </row>
    <row r="477" spans="1:7" x14ac:dyDescent="0.15">
      <c r="A477" s="1">
        <v>474</v>
      </c>
      <c r="B477" s="1">
        <v>91</v>
      </c>
      <c r="C477" s="1">
        <v>200004</v>
      </c>
      <c r="D477" s="14" t="str">
        <f>INDEX([2]物品基础表!$A:$A,MATCH(C477,[2]物品基础表!$B:$B,0))</f>
        <v>经脉丹</v>
      </c>
      <c r="E477" s="1">
        <v>2</v>
      </c>
      <c r="F477" s="1">
        <v>100</v>
      </c>
      <c r="G477" s="1">
        <v>235000</v>
      </c>
    </row>
    <row r="478" spans="1:7" x14ac:dyDescent="0.15">
      <c r="A478" s="1">
        <v>475</v>
      </c>
      <c r="B478" s="1">
        <v>91</v>
      </c>
      <c r="C478" s="1">
        <v>200004</v>
      </c>
      <c r="D478" s="14" t="str">
        <f>INDEX([2]物品基础表!$A:$A,MATCH(C478,[2]物品基础表!$B:$B,0))</f>
        <v>经脉丹</v>
      </c>
      <c r="E478" s="1">
        <v>2</v>
      </c>
      <c r="F478" s="1">
        <v>100</v>
      </c>
      <c r="G478" s="1">
        <v>235000</v>
      </c>
    </row>
    <row r="479" spans="1:7" x14ac:dyDescent="0.15">
      <c r="A479" s="1">
        <v>476</v>
      </c>
      <c r="B479" s="1">
        <v>91</v>
      </c>
      <c r="C479" s="1">
        <v>200004</v>
      </c>
      <c r="D479" s="14" t="str">
        <f>INDEX([2]物品基础表!$A:$A,MATCH(C479,[2]物品基础表!$B:$B,0))</f>
        <v>经脉丹</v>
      </c>
      <c r="E479" s="1">
        <v>2</v>
      </c>
      <c r="F479" s="1">
        <v>100</v>
      </c>
      <c r="G479" s="1">
        <v>235000</v>
      </c>
    </row>
    <row r="480" spans="1:7" x14ac:dyDescent="0.15">
      <c r="A480" s="1">
        <v>477</v>
      </c>
      <c r="B480" s="1">
        <v>91</v>
      </c>
      <c r="C480" s="1">
        <v>200004</v>
      </c>
      <c r="D480" s="14" t="str">
        <f>INDEX([2]物品基础表!$A:$A,MATCH(C480,[2]物品基础表!$B:$B,0))</f>
        <v>经脉丹</v>
      </c>
      <c r="E480" s="1">
        <v>2</v>
      </c>
      <c r="F480" s="1">
        <v>100</v>
      </c>
      <c r="G480" s="1">
        <v>235000</v>
      </c>
    </row>
    <row r="481" spans="1:7" x14ac:dyDescent="0.15">
      <c r="A481" s="1">
        <v>478</v>
      </c>
      <c r="B481" s="1">
        <v>91</v>
      </c>
      <c r="C481" s="1">
        <v>200004</v>
      </c>
      <c r="D481" s="14" t="str">
        <f>INDEX([2]物品基础表!$A:$A,MATCH(C481,[2]物品基础表!$B:$B,0))</f>
        <v>经脉丹</v>
      </c>
      <c r="E481" s="1">
        <v>2</v>
      </c>
      <c r="F481" s="1">
        <v>100</v>
      </c>
      <c r="G481" s="1">
        <v>235000</v>
      </c>
    </row>
    <row r="482" spans="1:7" x14ac:dyDescent="0.15">
      <c r="A482" s="1">
        <v>479</v>
      </c>
      <c r="B482" s="1">
        <v>92</v>
      </c>
      <c r="C482" s="1">
        <v>200004</v>
      </c>
      <c r="D482" s="14" t="str">
        <f>INDEX([2]物品基础表!$A:$A,MATCH(C482,[2]物品基础表!$B:$B,0))</f>
        <v>经脉丹</v>
      </c>
      <c r="E482" s="1">
        <v>2</v>
      </c>
      <c r="F482" s="1">
        <v>100</v>
      </c>
      <c r="G482" s="1">
        <v>235000</v>
      </c>
    </row>
    <row r="483" spans="1:7" x14ac:dyDescent="0.15">
      <c r="A483" s="1">
        <v>480</v>
      </c>
      <c r="B483" s="1">
        <v>92</v>
      </c>
      <c r="C483" s="1">
        <v>200004</v>
      </c>
      <c r="D483" s="14" t="str">
        <f>INDEX([2]物品基础表!$A:$A,MATCH(C483,[2]物品基础表!$B:$B,0))</f>
        <v>经脉丹</v>
      </c>
      <c r="E483" s="1">
        <v>2</v>
      </c>
      <c r="F483" s="1">
        <v>100</v>
      </c>
      <c r="G483" s="1">
        <v>235000</v>
      </c>
    </row>
    <row r="484" spans="1:7" x14ac:dyDescent="0.15">
      <c r="A484" s="1">
        <v>481</v>
      </c>
      <c r="B484" s="1">
        <v>92</v>
      </c>
      <c r="C484" s="1">
        <v>200004</v>
      </c>
      <c r="D484" s="14" t="str">
        <f>INDEX([2]物品基础表!$A:$A,MATCH(C484,[2]物品基础表!$B:$B,0))</f>
        <v>经脉丹</v>
      </c>
      <c r="E484" s="1">
        <v>2</v>
      </c>
      <c r="F484" s="1">
        <v>100</v>
      </c>
      <c r="G484" s="1">
        <v>235000</v>
      </c>
    </row>
    <row r="485" spans="1:7" x14ac:dyDescent="0.15">
      <c r="A485" s="1">
        <v>482</v>
      </c>
      <c r="B485" s="1">
        <v>92</v>
      </c>
      <c r="C485" s="1">
        <v>200004</v>
      </c>
      <c r="D485" s="14" t="str">
        <f>INDEX([2]物品基础表!$A:$A,MATCH(C485,[2]物品基础表!$B:$B,0))</f>
        <v>经脉丹</v>
      </c>
      <c r="E485" s="1">
        <v>2</v>
      </c>
      <c r="F485" s="1">
        <v>100</v>
      </c>
      <c r="G485" s="1">
        <v>235000</v>
      </c>
    </row>
    <row r="486" spans="1:7" x14ac:dyDescent="0.15">
      <c r="A486" s="1">
        <v>483</v>
      </c>
      <c r="B486" s="1">
        <v>92</v>
      </c>
      <c r="C486" s="1">
        <v>200004</v>
      </c>
      <c r="D486" s="14" t="str">
        <f>INDEX([2]物品基础表!$A:$A,MATCH(C486,[2]物品基础表!$B:$B,0))</f>
        <v>经脉丹</v>
      </c>
      <c r="E486" s="1">
        <v>2</v>
      </c>
      <c r="F486" s="1">
        <v>100</v>
      </c>
      <c r="G486" s="1">
        <v>235000</v>
      </c>
    </row>
    <row r="487" spans="1:7" x14ac:dyDescent="0.15">
      <c r="A487" s="1">
        <v>484</v>
      </c>
      <c r="B487" s="1">
        <v>92</v>
      </c>
      <c r="C487" s="1">
        <v>200004</v>
      </c>
      <c r="D487" s="14" t="str">
        <f>INDEX([2]物品基础表!$A:$A,MATCH(C487,[2]物品基础表!$B:$B,0))</f>
        <v>经脉丹</v>
      </c>
      <c r="E487" s="1">
        <v>2</v>
      </c>
      <c r="F487" s="1">
        <v>100</v>
      </c>
      <c r="G487" s="1">
        <v>235000</v>
      </c>
    </row>
    <row r="488" spans="1:7" x14ac:dyDescent="0.15">
      <c r="A488" s="1">
        <v>485</v>
      </c>
      <c r="B488" s="1">
        <v>92</v>
      </c>
      <c r="C488" s="1">
        <v>200004</v>
      </c>
      <c r="D488" s="14" t="str">
        <f>INDEX([2]物品基础表!$A:$A,MATCH(C488,[2]物品基础表!$B:$B,0))</f>
        <v>经脉丹</v>
      </c>
      <c r="E488" s="1">
        <v>2</v>
      </c>
      <c r="F488" s="1">
        <v>100</v>
      </c>
      <c r="G488" s="1">
        <v>235000</v>
      </c>
    </row>
    <row r="489" spans="1:7" x14ac:dyDescent="0.15">
      <c r="A489" s="1">
        <v>486</v>
      </c>
      <c r="B489" s="1">
        <v>92</v>
      </c>
      <c r="C489" s="1">
        <v>200004</v>
      </c>
      <c r="D489" s="14" t="str">
        <f>INDEX([2]物品基础表!$A:$A,MATCH(C489,[2]物品基础表!$B:$B,0))</f>
        <v>经脉丹</v>
      </c>
      <c r="E489" s="1">
        <v>2</v>
      </c>
      <c r="F489" s="1">
        <v>100</v>
      </c>
      <c r="G489" s="1">
        <v>235000</v>
      </c>
    </row>
    <row r="490" spans="1:7" x14ac:dyDescent="0.15">
      <c r="A490" s="1">
        <v>487</v>
      </c>
      <c r="B490" s="1">
        <v>93</v>
      </c>
      <c r="C490" s="1">
        <v>200004</v>
      </c>
      <c r="D490" s="14" t="str">
        <f>INDEX([2]物品基础表!$A:$A,MATCH(C490,[2]物品基础表!$B:$B,0))</f>
        <v>经脉丹</v>
      </c>
      <c r="E490" s="1">
        <v>2</v>
      </c>
      <c r="F490" s="1">
        <v>100</v>
      </c>
      <c r="G490" s="1">
        <v>235000</v>
      </c>
    </row>
    <row r="491" spans="1:7" x14ac:dyDescent="0.15">
      <c r="A491" s="1">
        <v>488</v>
      </c>
      <c r="B491" s="1">
        <v>93</v>
      </c>
      <c r="C491" s="1">
        <v>200004</v>
      </c>
      <c r="D491" s="14" t="str">
        <f>INDEX([2]物品基础表!$A:$A,MATCH(C491,[2]物品基础表!$B:$B,0))</f>
        <v>经脉丹</v>
      </c>
      <c r="E491" s="1">
        <v>2</v>
      </c>
      <c r="F491" s="1">
        <v>100</v>
      </c>
      <c r="G491" s="1">
        <v>235000</v>
      </c>
    </row>
    <row r="492" spans="1:7" x14ac:dyDescent="0.15">
      <c r="A492" s="1">
        <v>489</v>
      </c>
      <c r="B492" s="1">
        <v>93</v>
      </c>
      <c r="C492" s="1">
        <v>200004</v>
      </c>
      <c r="D492" s="14" t="str">
        <f>INDEX([2]物品基础表!$A:$A,MATCH(C492,[2]物品基础表!$B:$B,0))</f>
        <v>经脉丹</v>
      </c>
      <c r="E492" s="1">
        <v>2</v>
      </c>
      <c r="F492" s="1">
        <v>100</v>
      </c>
      <c r="G492" s="1">
        <v>235000</v>
      </c>
    </row>
    <row r="493" spans="1:7" x14ac:dyDescent="0.15">
      <c r="A493" s="1">
        <v>490</v>
      </c>
      <c r="B493" s="1">
        <v>93</v>
      </c>
      <c r="C493" s="1">
        <v>200004</v>
      </c>
      <c r="D493" s="14" t="str">
        <f>INDEX([2]物品基础表!$A:$A,MATCH(C493,[2]物品基础表!$B:$B,0))</f>
        <v>经脉丹</v>
      </c>
      <c r="E493" s="1">
        <v>2</v>
      </c>
      <c r="F493" s="1">
        <v>100</v>
      </c>
      <c r="G493" s="1">
        <v>235000</v>
      </c>
    </row>
    <row r="494" spans="1:7" x14ac:dyDescent="0.15">
      <c r="A494" s="1">
        <v>491</v>
      </c>
      <c r="B494" s="1">
        <v>93</v>
      </c>
      <c r="C494" s="1">
        <v>200004</v>
      </c>
      <c r="D494" s="14" t="str">
        <f>INDEX([2]物品基础表!$A:$A,MATCH(C494,[2]物品基础表!$B:$B,0))</f>
        <v>经脉丹</v>
      </c>
      <c r="E494" s="1">
        <v>2</v>
      </c>
      <c r="F494" s="1">
        <v>100</v>
      </c>
      <c r="G494" s="1">
        <v>235000</v>
      </c>
    </row>
    <row r="495" spans="1:7" x14ac:dyDescent="0.15">
      <c r="A495" s="1">
        <v>492</v>
      </c>
      <c r="B495" s="1">
        <v>93</v>
      </c>
      <c r="C495" s="1">
        <v>200004</v>
      </c>
      <c r="D495" s="14" t="str">
        <f>INDEX([2]物品基础表!$A:$A,MATCH(C495,[2]物品基础表!$B:$B,0))</f>
        <v>经脉丹</v>
      </c>
      <c r="E495" s="1">
        <v>2</v>
      </c>
      <c r="F495" s="1">
        <v>100</v>
      </c>
      <c r="G495" s="1">
        <v>235000</v>
      </c>
    </row>
    <row r="496" spans="1:7" x14ac:dyDescent="0.15">
      <c r="A496" s="1">
        <v>493</v>
      </c>
      <c r="B496" s="1">
        <v>93</v>
      </c>
      <c r="C496" s="1">
        <v>200004</v>
      </c>
      <c r="D496" s="14" t="str">
        <f>INDEX([2]物品基础表!$A:$A,MATCH(C496,[2]物品基础表!$B:$B,0))</f>
        <v>经脉丹</v>
      </c>
      <c r="E496" s="1">
        <v>2</v>
      </c>
      <c r="F496" s="1">
        <v>100</v>
      </c>
      <c r="G496" s="1">
        <v>235000</v>
      </c>
    </row>
    <row r="497" spans="1:7" x14ac:dyDescent="0.15">
      <c r="A497" s="1">
        <v>494</v>
      </c>
      <c r="B497" s="1">
        <v>93</v>
      </c>
      <c r="C497" s="1">
        <v>200004</v>
      </c>
      <c r="D497" s="14" t="str">
        <f>INDEX([2]物品基础表!$A:$A,MATCH(C497,[2]物品基础表!$B:$B,0))</f>
        <v>经脉丹</v>
      </c>
      <c r="E497" s="1">
        <v>2</v>
      </c>
      <c r="F497" s="1">
        <v>100</v>
      </c>
      <c r="G497" s="1">
        <v>235000</v>
      </c>
    </row>
    <row r="498" spans="1:7" x14ac:dyDescent="0.15">
      <c r="A498" s="1">
        <v>495</v>
      </c>
      <c r="B498" s="1">
        <v>94</v>
      </c>
      <c r="C498" s="1">
        <v>200004</v>
      </c>
      <c r="D498" s="14" t="str">
        <f>INDEX([2]物品基础表!$A:$A,MATCH(C498,[2]物品基础表!$B:$B,0))</f>
        <v>经脉丹</v>
      </c>
      <c r="E498" s="1">
        <v>2</v>
      </c>
      <c r="F498" s="1">
        <v>100</v>
      </c>
      <c r="G498" s="1">
        <v>235000</v>
      </c>
    </row>
    <row r="499" spans="1:7" x14ac:dyDescent="0.15">
      <c r="A499" s="1">
        <v>496</v>
      </c>
      <c r="B499" s="1">
        <v>94</v>
      </c>
      <c r="C499" s="1">
        <v>200004</v>
      </c>
      <c r="D499" s="14" t="str">
        <f>INDEX([2]物品基础表!$A:$A,MATCH(C499,[2]物品基础表!$B:$B,0))</f>
        <v>经脉丹</v>
      </c>
      <c r="E499" s="1">
        <v>2</v>
      </c>
      <c r="F499" s="1">
        <v>100</v>
      </c>
      <c r="G499" s="1">
        <v>235000</v>
      </c>
    </row>
    <row r="500" spans="1:7" x14ac:dyDescent="0.15">
      <c r="A500" s="1">
        <v>497</v>
      </c>
      <c r="B500" s="1">
        <v>94</v>
      </c>
      <c r="C500" s="1">
        <v>200004</v>
      </c>
      <c r="D500" s="14" t="str">
        <f>INDEX([2]物品基础表!$A:$A,MATCH(C500,[2]物品基础表!$B:$B,0))</f>
        <v>经脉丹</v>
      </c>
      <c r="E500" s="1">
        <v>2</v>
      </c>
      <c r="F500" s="1">
        <v>100</v>
      </c>
      <c r="G500" s="1">
        <v>235000</v>
      </c>
    </row>
    <row r="501" spans="1:7" x14ac:dyDescent="0.15">
      <c r="A501" s="1">
        <v>498</v>
      </c>
      <c r="B501" s="1">
        <v>94</v>
      </c>
      <c r="C501" s="1">
        <v>200004</v>
      </c>
      <c r="D501" s="14" t="str">
        <f>INDEX([2]物品基础表!$A:$A,MATCH(C501,[2]物品基础表!$B:$B,0))</f>
        <v>经脉丹</v>
      </c>
      <c r="E501" s="1">
        <v>2</v>
      </c>
      <c r="F501" s="1">
        <v>100</v>
      </c>
      <c r="G501" s="1">
        <v>235000</v>
      </c>
    </row>
    <row r="502" spans="1:7" x14ac:dyDescent="0.15">
      <c r="A502" s="1">
        <v>499</v>
      </c>
      <c r="B502" s="1">
        <v>94</v>
      </c>
      <c r="C502" s="1">
        <v>200004</v>
      </c>
      <c r="D502" s="14" t="str">
        <f>INDEX([2]物品基础表!$A:$A,MATCH(C502,[2]物品基础表!$B:$B,0))</f>
        <v>经脉丹</v>
      </c>
      <c r="E502" s="1">
        <v>2</v>
      </c>
      <c r="F502" s="1">
        <v>100</v>
      </c>
      <c r="G502" s="1">
        <v>235000</v>
      </c>
    </row>
    <row r="503" spans="1:7" x14ac:dyDescent="0.15">
      <c r="A503" s="1">
        <v>500</v>
      </c>
      <c r="B503" s="1">
        <v>94</v>
      </c>
      <c r="C503" s="1">
        <v>200004</v>
      </c>
      <c r="D503" s="14" t="str">
        <f>INDEX([2]物品基础表!$A:$A,MATCH(C503,[2]物品基础表!$B:$B,0))</f>
        <v>经脉丹</v>
      </c>
      <c r="E503" s="1">
        <v>2</v>
      </c>
      <c r="F503" s="1">
        <v>100</v>
      </c>
      <c r="G503" s="1">
        <v>235000</v>
      </c>
    </row>
    <row r="504" spans="1:7" x14ac:dyDescent="0.15">
      <c r="A504" s="1">
        <v>501</v>
      </c>
      <c r="B504" s="1">
        <v>94</v>
      </c>
      <c r="C504" s="1">
        <v>200004</v>
      </c>
      <c r="D504" s="14" t="str">
        <f>INDEX([2]物品基础表!$A:$A,MATCH(C504,[2]物品基础表!$B:$B,0))</f>
        <v>经脉丹</v>
      </c>
      <c r="E504" s="1">
        <v>2</v>
      </c>
      <c r="F504" s="1">
        <v>100</v>
      </c>
      <c r="G504" s="1">
        <v>235000</v>
      </c>
    </row>
    <row r="505" spans="1:7" x14ac:dyDescent="0.15">
      <c r="A505" s="1">
        <v>502</v>
      </c>
      <c r="B505" s="1">
        <v>94</v>
      </c>
      <c r="C505" s="1">
        <v>200004</v>
      </c>
      <c r="D505" s="14" t="str">
        <f>INDEX([2]物品基础表!$A:$A,MATCH(C505,[2]物品基础表!$B:$B,0))</f>
        <v>经脉丹</v>
      </c>
      <c r="E505" s="1">
        <v>2</v>
      </c>
      <c r="F505" s="1">
        <v>100</v>
      </c>
      <c r="G505" s="1">
        <v>235000</v>
      </c>
    </row>
    <row r="506" spans="1:7" x14ac:dyDescent="0.15">
      <c r="A506" s="1">
        <v>503</v>
      </c>
      <c r="B506" s="1">
        <v>95</v>
      </c>
      <c r="C506" s="1">
        <v>200004</v>
      </c>
      <c r="D506" s="14" t="str">
        <f>INDEX([2]物品基础表!$A:$A,MATCH(C506,[2]物品基础表!$B:$B,0))</f>
        <v>经脉丹</v>
      </c>
      <c r="E506" s="1">
        <v>2</v>
      </c>
      <c r="F506" s="1">
        <v>100</v>
      </c>
      <c r="G506" s="1">
        <v>235000</v>
      </c>
    </row>
    <row r="507" spans="1:7" x14ac:dyDescent="0.15">
      <c r="A507" s="1">
        <v>504</v>
      </c>
      <c r="B507" s="1">
        <v>95</v>
      </c>
      <c r="C507" s="1">
        <v>200004</v>
      </c>
      <c r="D507" s="14" t="str">
        <f>INDEX([2]物品基础表!$A:$A,MATCH(C507,[2]物品基础表!$B:$B,0))</f>
        <v>经脉丹</v>
      </c>
      <c r="E507" s="1">
        <v>2</v>
      </c>
      <c r="F507" s="1">
        <v>100</v>
      </c>
      <c r="G507" s="1">
        <v>235000</v>
      </c>
    </row>
    <row r="508" spans="1:7" x14ac:dyDescent="0.15">
      <c r="A508" s="1">
        <v>505</v>
      </c>
      <c r="B508" s="1">
        <v>95</v>
      </c>
      <c r="C508" s="1">
        <v>200004</v>
      </c>
      <c r="D508" s="14" t="str">
        <f>INDEX([2]物品基础表!$A:$A,MATCH(C508,[2]物品基础表!$B:$B,0))</f>
        <v>经脉丹</v>
      </c>
      <c r="E508" s="1">
        <v>2</v>
      </c>
      <c r="F508" s="1">
        <v>100</v>
      </c>
      <c r="G508" s="1">
        <v>235000</v>
      </c>
    </row>
    <row r="509" spans="1:7" x14ac:dyDescent="0.15">
      <c r="A509" s="1">
        <v>506</v>
      </c>
      <c r="B509" s="1">
        <v>95</v>
      </c>
      <c r="C509" s="1">
        <v>200004</v>
      </c>
      <c r="D509" s="14" t="str">
        <f>INDEX([2]物品基础表!$A:$A,MATCH(C509,[2]物品基础表!$B:$B,0))</f>
        <v>经脉丹</v>
      </c>
      <c r="E509" s="1">
        <v>2</v>
      </c>
      <c r="F509" s="1">
        <v>100</v>
      </c>
      <c r="G509" s="1">
        <v>235000</v>
      </c>
    </row>
    <row r="510" spans="1:7" x14ac:dyDescent="0.15">
      <c r="A510" s="1">
        <v>507</v>
      </c>
      <c r="B510" s="1">
        <v>95</v>
      </c>
      <c r="C510" s="1">
        <v>200004</v>
      </c>
      <c r="D510" s="14" t="str">
        <f>INDEX([2]物品基础表!$A:$A,MATCH(C510,[2]物品基础表!$B:$B,0))</f>
        <v>经脉丹</v>
      </c>
      <c r="E510" s="1">
        <v>2</v>
      </c>
      <c r="F510" s="1">
        <v>100</v>
      </c>
      <c r="G510" s="1">
        <v>235000</v>
      </c>
    </row>
    <row r="511" spans="1:7" x14ac:dyDescent="0.15">
      <c r="A511" s="1">
        <v>508</v>
      </c>
      <c r="B511" s="1">
        <v>95</v>
      </c>
      <c r="C511" s="1">
        <v>200004</v>
      </c>
      <c r="D511" s="14" t="str">
        <f>INDEX([2]物品基础表!$A:$A,MATCH(C511,[2]物品基础表!$B:$B,0))</f>
        <v>经脉丹</v>
      </c>
      <c r="E511" s="1">
        <v>2</v>
      </c>
      <c r="F511" s="1">
        <v>100</v>
      </c>
      <c r="G511" s="1">
        <v>235000</v>
      </c>
    </row>
    <row r="512" spans="1:7" x14ac:dyDescent="0.15">
      <c r="A512" s="1">
        <v>509</v>
      </c>
      <c r="B512" s="1">
        <v>95</v>
      </c>
      <c r="C512" s="1">
        <v>200004</v>
      </c>
      <c r="D512" s="14" t="str">
        <f>INDEX([2]物品基础表!$A:$A,MATCH(C512,[2]物品基础表!$B:$B,0))</f>
        <v>经脉丹</v>
      </c>
      <c r="E512" s="1">
        <v>2</v>
      </c>
      <c r="F512" s="1">
        <v>100</v>
      </c>
      <c r="G512" s="1">
        <v>235000</v>
      </c>
    </row>
    <row r="513" spans="1:7" x14ac:dyDescent="0.15">
      <c r="A513" s="1">
        <v>510</v>
      </c>
      <c r="B513" s="1">
        <v>95</v>
      </c>
      <c r="C513" s="1">
        <v>200004</v>
      </c>
      <c r="D513" s="14" t="str">
        <f>INDEX([2]物品基础表!$A:$A,MATCH(C513,[2]物品基础表!$B:$B,0))</f>
        <v>经脉丹</v>
      </c>
      <c r="E513" s="1">
        <v>2</v>
      </c>
      <c r="F513" s="1">
        <v>100</v>
      </c>
      <c r="G513" s="1">
        <v>235000</v>
      </c>
    </row>
    <row r="514" spans="1:7" x14ac:dyDescent="0.15">
      <c r="A514" s="1">
        <v>511</v>
      </c>
      <c r="B514" s="1">
        <v>96</v>
      </c>
      <c r="C514" s="1">
        <v>200004</v>
      </c>
      <c r="D514" s="14" t="str">
        <f>INDEX([2]物品基础表!$A:$A,MATCH(C514,[2]物品基础表!$B:$B,0))</f>
        <v>经脉丹</v>
      </c>
      <c r="E514" s="1">
        <v>2</v>
      </c>
      <c r="F514" s="1">
        <v>100</v>
      </c>
      <c r="G514" s="1">
        <v>235000</v>
      </c>
    </row>
    <row r="515" spans="1:7" x14ac:dyDescent="0.15">
      <c r="A515" s="1">
        <v>512</v>
      </c>
      <c r="B515" s="1">
        <v>96</v>
      </c>
      <c r="C515" s="1">
        <v>200004</v>
      </c>
      <c r="D515" s="14" t="str">
        <f>INDEX([2]物品基础表!$A:$A,MATCH(C515,[2]物品基础表!$B:$B,0))</f>
        <v>经脉丹</v>
      </c>
      <c r="E515" s="1">
        <v>2</v>
      </c>
      <c r="F515" s="1">
        <v>100</v>
      </c>
      <c r="G515" s="1">
        <v>235000</v>
      </c>
    </row>
    <row r="516" spans="1:7" x14ac:dyDescent="0.15">
      <c r="A516" s="1">
        <v>513</v>
      </c>
      <c r="B516" s="1">
        <v>96</v>
      </c>
      <c r="C516" s="1">
        <v>200004</v>
      </c>
      <c r="D516" s="14" t="str">
        <f>INDEX([2]物品基础表!$A:$A,MATCH(C516,[2]物品基础表!$B:$B,0))</f>
        <v>经脉丹</v>
      </c>
      <c r="E516" s="1">
        <v>2</v>
      </c>
      <c r="F516" s="1">
        <v>100</v>
      </c>
      <c r="G516" s="1">
        <v>235000</v>
      </c>
    </row>
    <row r="517" spans="1:7" x14ac:dyDescent="0.15">
      <c r="A517" s="1">
        <v>514</v>
      </c>
      <c r="B517" s="1">
        <v>96</v>
      </c>
      <c r="C517" s="1">
        <v>200004</v>
      </c>
      <c r="D517" s="14" t="str">
        <f>INDEX([2]物品基础表!$A:$A,MATCH(C517,[2]物品基础表!$B:$B,0))</f>
        <v>经脉丹</v>
      </c>
      <c r="E517" s="1">
        <v>2</v>
      </c>
      <c r="F517" s="1">
        <v>100</v>
      </c>
      <c r="G517" s="1">
        <v>235000</v>
      </c>
    </row>
    <row r="518" spans="1:7" x14ac:dyDescent="0.15">
      <c r="A518" s="1">
        <v>515</v>
      </c>
      <c r="B518" s="1">
        <v>96</v>
      </c>
      <c r="C518" s="1">
        <v>200004</v>
      </c>
      <c r="D518" s="14" t="str">
        <f>INDEX([2]物品基础表!$A:$A,MATCH(C518,[2]物品基础表!$B:$B,0))</f>
        <v>经脉丹</v>
      </c>
      <c r="E518" s="1">
        <v>2</v>
      </c>
      <c r="F518" s="1">
        <v>100</v>
      </c>
      <c r="G518" s="1">
        <v>235000</v>
      </c>
    </row>
    <row r="519" spans="1:7" x14ac:dyDescent="0.15">
      <c r="A519" s="1">
        <v>516</v>
      </c>
      <c r="B519" s="1">
        <v>96</v>
      </c>
      <c r="C519" s="1">
        <v>200004</v>
      </c>
      <c r="D519" s="14" t="str">
        <f>INDEX([2]物品基础表!$A:$A,MATCH(C519,[2]物品基础表!$B:$B,0))</f>
        <v>经脉丹</v>
      </c>
      <c r="E519" s="1">
        <v>2</v>
      </c>
      <c r="F519" s="1">
        <v>100</v>
      </c>
      <c r="G519" s="1">
        <v>235000</v>
      </c>
    </row>
    <row r="520" spans="1:7" x14ac:dyDescent="0.15">
      <c r="A520" s="1">
        <v>517</v>
      </c>
      <c r="B520" s="1">
        <v>96</v>
      </c>
      <c r="C520" s="1">
        <v>200004</v>
      </c>
      <c r="D520" s="14" t="str">
        <f>INDEX([2]物品基础表!$A:$A,MATCH(C520,[2]物品基础表!$B:$B,0))</f>
        <v>经脉丹</v>
      </c>
      <c r="E520" s="1">
        <v>2</v>
      </c>
      <c r="F520" s="1">
        <v>100</v>
      </c>
      <c r="G520" s="1">
        <v>235000</v>
      </c>
    </row>
    <row r="521" spans="1:7" x14ac:dyDescent="0.15">
      <c r="A521" s="1">
        <v>518</v>
      </c>
      <c r="B521" s="1">
        <v>96</v>
      </c>
      <c r="C521" s="1">
        <v>200004</v>
      </c>
      <c r="D521" s="14" t="str">
        <f>INDEX([2]物品基础表!$A:$A,MATCH(C521,[2]物品基础表!$B:$B,0))</f>
        <v>经脉丹</v>
      </c>
      <c r="E521" s="1">
        <v>2</v>
      </c>
      <c r="F521" s="1">
        <v>100</v>
      </c>
      <c r="G521" s="1">
        <v>235000</v>
      </c>
    </row>
    <row r="522" spans="1:7" x14ac:dyDescent="0.15">
      <c r="A522" s="1">
        <v>519</v>
      </c>
      <c r="B522" s="1">
        <v>97</v>
      </c>
      <c r="C522" s="1">
        <v>200004</v>
      </c>
      <c r="D522" s="14" t="str">
        <f>INDEX([2]物品基础表!$A:$A,MATCH(C522,[2]物品基础表!$B:$B,0))</f>
        <v>经脉丹</v>
      </c>
      <c r="E522" s="1">
        <v>2</v>
      </c>
      <c r="F522" s="1">
        <v>100</v>
      </c>
      <c r="G522" s="1">
        <v>235000</v>
      </c>
    </row>
    <row r="523" spans="1:7" x14ac:dyDescent="0.15">
      <c r="A523" s="1">
        <v>520</v>
      </c>
      <c r="B523" s="1">
        <v>97</v>
      </c>
      <c r="C523" s="1">
        <v>200004</v>
      </c>
      <c r="D523" s="14" t="str">
        <f>INDEX([2]物品基础表!$A:$A,MATCH(C523,[2]物品基础表!$B:$B,0))</f>
        <v>经脉丹</v>
      </c>
      <c r="E523" s="1">
        <v>2</v>
      </c>
      <c r="F523" s="1">
        <v>100</v>
      </c>
      <c r="G523" s="1">
        <v>235000</v>
      </c>
    </row>
    <row r="524" spans="1:7" x14ac:dyDescent="0.15">
      <c r="A524" s="1">
        <v>521</v>
      </c>
      <c r="B524" s="1">
        <v>97</v>
      </c>
      <c r="C524" s="1">
        <v>200004</v>
      </c>
      <c r="D524" s="14" t="str">
        <f>INDEX([2]物品基础表!$A:$A,MATCH(C524,[2]物品基础表!$B:$B,0))</f>
        <v>经脉丹</v>
      </c>
      <c r="E524" s="1">
        <v>2</v>
      </c>
      <c r="F524" s="1">
        <v>100</v>
      </c>
      <c r="G524" s="1">
        <v>235000</v>
      </c>
    </row>
    <row r="525" spans="1:7" x14ac:dyDescent="0.15">
      <c r="A525" s="1">
        <v>522</v>
      </c>
      <c r="B525" s="1">
        <v>97</v>
      </c>
      <c r="C525" s="1">
        <v>200004</v>
      </c>
      <c r="D525" s="14" t="str">
        <f>INDEX([2]物品基础表!$A:$A,MATCH(C525,[2]物品基础表!$B:$B,0))</f>
        <v>经脉丹</v>
      </c>
      <c r="E525" s="1">
        <v>2</v>
      </c>
      <c r="F525" s="1">
        <v>100</v>
      </c>
      <c r="G525" s="1">
        <v>235000</v>
      </c>
    </row>
    <row r="526" spans="1:7" x14ac:dyDescent="0.15">
      <c r="A526" s="1">
        <v>523</v>
      </c>
      <c r="B526" s="1">
        <v>97</v>
      </c>
      <c r="C526" s="1">
        <v>200004</v>
      </c>
      <c r="D526" s="14" t="str">
        <f>INDEX([2]物品基础表!$A:$A,MATCH(C526,[2]物品基础表!$B:$B,0))</f>
        <v>经脉丹</v>
      </c>
      <c r="E526" s="1">
        <v>2</v>
      </c>
      <c r="F526" s="1">
        <v>100</v>
      </c>
      <c r="G526" s="1">
        <v>235000</v>
      </c>
    </row>
    <row r="527" spans="1:7" x14ac:dyDescent="0.15">
      <c r="A527" s="1">
        <v>524</v>
      </c>
      <c r="B527" s="1">
        <v>97</v>
      </c>
      <c r="C527" s="1">
        <v>200004</v>
      </c>
      <c r="D527" s="14" t="str">
        <f>INDEX([2]物品基础表!$A:$A,MATCH(C527,[2]物品基础表!$B:$B,0))</f>
        <v>经脉丹</v>
      </c>
      <c r="E527" s="1">
        <v>2</v>
      </c>
      <c r="F527" s="1">
        <v>100</v>
      </c>
      <c r="G527" s="1">
        <v>235000</v>
      </c>
    </row>
    <row r="528" spans="1:7" x14ac:dyDescent="0.15">
      <c r="A528" s="1">
        <v>525</v>
      </c>
      <c r="B528" s="1">
        <v>97</v>
      </c>
      <c r="C528" s="1">
        <v>200004</v>
      </c>
      <c r="D528" s="14" t="str">
        <f>INDEX([2]物品基础表!$A:$A,MATCH(C528,[2]物品基础表!$B:$B,0))</f>
        <v>经脉丹</v>
      </c>
      <c r="E528" s="1">
        <v>2</v>
      </c>
      <c r="F528" s="1">
        <v>100</v>
      </c>
      <c r="G528" s="1">
        <v>235000</v>
      </c>
    </row>
    <row r="529" spans="1:7" x14ac:dyDescent="0.15">
      <c r="A529" s="1">
        <v>526</v>
      </c>
      <c r="B529" s="1">
        <v>97</v>
      </c>
      <c r="C529" s="1">
        <v>200004</v>
      </c>
      <c r="D529" s="14" t="str">
        <f>INDEX([2]物品基础表!$A:$A,MATCH(C529,[2]物品基础表!$B:$B,0))</f>
        <v>经脉丹</v>
      </c>
      <c r="E529" s="1">
        <v>2</v>
      </c>
      <c r="F529" s="1">
        <v>100</v>
      </c>
      <c r="G529" s="1">
        <v>235000</v>
      </c>
    </row>
    <row r="530" spans="1:7" x14ac:dyDescent="0.15">
      <c r="A530" s="1">
        <v>527</v>
      </c>
      <c r="B530" s="1">
        <v>98</v>
      </c>
      <c r="C530" s="1">
        <v>200004</v>
      </c>
      <c r="D530" s="14" t="str">
        <f>INDEX([2]物品基础表!$A:$A,MATCH(C530,[2]物品基础表!$B:$B,0))</f>
        <v>经脉丹</v>
      </c>
      <c r="E530" s="1">
        <v>2</v>
      </c>
      <c r="F530" s="1">
        <v>100</v>
      </c>
      <c r="G530" s="1">
        <v>235000</v>
      </c>
    </row>
    <row r="531" spans="1:7" x14ac:dyDescent="0.15">
      <c r="A531" s="1">
        <v>528</v>
      </c>
      <c r="B531" s="1">
        <v>98</v>
      </c>
      <c r="C531" s="1">
        <v>200004</v>
      </c>
      <c r="D531" s="14" t="str">
        <f>INDEX([2]物品基础表!$A:$A,MATCH(C531,[2]物品基础表!$B:$B,0))</f>
        <v>经脉丹</v>
      </c>
      <c r="E531" s="1">
        <v>2</v>
      </c>
      <c r="F531" s="1">
        <v>100</v>
      </c>
      <c r="G531" s="1">
        <v>235000</v>
      </c>
    </row>
    <row r="532" spans="1:7" x14ac:dyDescent="0.15">
      <c r="A532" s="1">
        <v>529</v>
      </c>
      <c r="B532" s="1">
        <v>98</v>
      </c>
      <c r="C532" s="1">
        <v>200004</v>
      </c>
      <c r="D532" s="14" t="str">
        <f>INDEX([2]物品基础表!$A:$A,MATCH(C532,[2]物品基础表!$B:$B,0))</f>
        <v>经脉丹</v>
      </c>
      <c r="E532" s="1">
        <v>2</v>
      </c>
      <c r="F532" s="1">
        <v>100</v>
      </c>
      <c r="G532" s="1">
        <v>235000</v>
      </c>
    </row>
    <row r="533" spans="1:7" x14ac:dyDescent="0.15">
      <c r="A533" s="1">
        <v>530</v>
      </c>
      <c r="B533" s="1">
        <v>98</v>
      </c>
      <c r="C533" s="1">
        <v>200004</v>
      </c>
      <c r="D533" s="14" t="str">
        <f>INDEX([2]物品基础表!$A:$A,MATCH(C533,[2]物品基础表!$B:$B,0))</f>
        <v>经脉丹</v>
      </c>
      <c r="E533" s="1">
        <v>2</v>
      </c>
      <c r="F533" s="1">
        <v>100</v>
      </c>
      <c r="G533" s="1">
        <v>235000</v>
      </c>
    </row>
    <row r="534" spans="1:7" x14ac:dyDescent="0.15">
      <c r="A534" s="1">
        <v>531</v>
      </c>
      <c r="B534" s="1">
        <v>98</v>
      </c>
      <c r="C534" s="1">
        <v>200004</v>
      </c>
      <c r="D534" s="14" t="str">
        <f>INDEX([2]物品基础表!$A:$A,MATCH(C534,[2]物品基础表!$B:$B,0))</f>
        <v>经脉丹</v>
      </c>
      <c r="E534" s="1">
        <v>2</v>
      </c>
      <c r="F534" s="1">
        <v>100</v>
      </c>
      <c r="G534" s="1">
        <v>235000</v>
      </c>
    </row>
    <row r="535" spans="1:7" x14ac:dyDescent="0.15">
      <c r="A535" s="1">
        <v>532</v>
      </c>
      <c r="B535" s="1">
        <v>98</v>
      </c>
      <c r="C535" s="1">
        <v>200004</v>
      </c>
      <c r="D535" s="14" t="str">
        <f>INDEX([2]物品基础表!$A:$A,MATCH(C535,[2]物品基础表!$B:$B,0))</f>
        <v>经脉丹</v>
      </c>
      <c r="E535" s="1">
        <v>2</v>
      </c>
      <c r="F535" s="1">
        <v>100</v>
      </c>
      <c r="G535" s="1">
        <v>235000</v>
      </c>
    </row>
    <row r="536" spans="1:7" x14ac:dyDescent="0.15">
      <c r="A536" s="1">
        <v>533</v>
      </c>
      <c r="B536" s="1">
        <v>98</v>
      </c>
      <c r="C536" s="1">
        <v>200004</v>
      </c>
      <c r="D536" s="14" t="str">
        <f>INDEX([2]物品基础表!$A:$A,MATCH(C536,[2]物品基础表!$B:$B,0))</f>
        <v>经脉丹</v>
      </c>
      <c r="E536" s="1">
        <v>2</v>
      </c>
      <c r="F536" s="1">
        <v>100</v>
      </c>
      <c r="G536" s="1">
        <v>235000</v>
      </c>
    </row>
    <row r="537" spans="1:7" x14ac:dyDescent="0.15">
      <c r="A537" s="1">
        <v>534</v>
      </c>
      <c r="B537" s="1">
        <v>98</v>
      </c>
      <c r="C537" s="1">
        <v>200004</v>
      </c>
      <c r="D537" s="14" t="str">
        <f>INDEX([2]物品基础表!$A:$A,MATCH(C537,[2]物品基础表!$B:$B,0))</f>
        <v>经脉丹</v>
      </c>
      <c r="E537" s="1">
        <v>2</v>
      </c>
      <c r="F537" s="1">
        <v>100</v>
      </c>
      <c r="G537" s="1">
        <v>235000</v>
      </c>
    </row>
    <row r="538" spans="1:7" x14ac:dyDescent="0.15">
      <c r="A538" s="1">
        <v>535</v>
      </c>
      <c r="B538" s="1">
        <v>99</v>
      </c>
      <c r="C538" s="1">
        <v>200004</v>
      </c>
      <c r="D538" s="14" t="str">
        <f>INDEX([2]物品基础表!$A:$A,MATCH(C538,[2]物品基础表!$B:$B,0))</f>
        <v>经脉丹</v>
      </c>
      <c r="E538" s="1">
        <v>2</v>
      </c>
      <c r="F538" s="1">
        <v>100</v>
      </c>
      <c r="G538" s="1">
        <v>235000</v>
      </c>
    </row>
    <row r="539" spans="1:7" x14ac:dyDescent="0.15">
      <c r="A539" s="1">
        <v>536</v>
      </c>
      <c r="B539" s="1">
        <v>99</v>
      </c>
      <c r="C539" s="1">
        <v>200004</v>
      </c>
      <c r="D539" s="14" t="str">
        <f>INDEX([2]物品基础表!$A:$A,MATCH(C539,[2]物品基础表!$B:$B,0))</f>
        <v>经脉丹</v>
      </c>
      <c r="E539" s="1">
        <v>2</v>
      </c>
      <c r="F539" s="1">
        <v>100</v>
      </c>
      <c r="G539" s="1">
        <v>235000</v>
      </c>
    </row>
    <row r="540" spans="1:7" x14ac:dyDescent="0.15">
      <c r="A540" s="1">
        <v>537</v>
      </c>
      <c r="B540" s="1">
        <v>99</v>
      </c>
      <c r="C540" s="1">
        <v>200004</v>
      </c>
      <c r="D540" s="14" t="str">
        <f>INDEX([2]物品基础表!$A:$A,MATCH(C540,[2]物品基础表!$B:$B,0))</f>
        <v>经脉丹</v>
      </c>
      <c r="E540" s="1">
        <v>2</v>
      </c>
      <c r="F540" s="1">
        <v>100</v>
      </c>
      <c r="G540" s="1">
        <v>235000</v>
      </c>
    </row>
    <row r="541" spans="1:7" x14ac:dyDescent="0.15">
      <c r="A541" s="1">
        <v>538</v>
      </c>
      <c r="B541" s="1">
        <v>99</v>
      </c>
      <c r="C541" s="1">
        <v>200004</v>
      </c>
      <c r="D541" s="14" t="str">
        <f>INDEX([2]物品基础表!$A:$A,MATCH(C541,[2]物品基础表!$B:$B,0))</f>
        <v>经脉丹</v>
      </c>
      <c r="E541" s="1">
        <v>2</v>
      </c>
      <c r="F541" s="1">
        <v>100</v>
      </c>
      <c r="G541" s="1">
        <v>235000</v>
      </c>
    </row>
    <row r="542" spans="1:7" x14ac:dyDescent="0.15">
      <c r="A542" s="1">
        <v>539</v>
      </c>
      <c r="B542" s="1">
        <v>99</v>
      </c>
      <c r="C542" s="1">
        <v>200004</v>
      </c>
      <c r="D542" s="14" t="str">
        <f>INDEX([2]物品基础表!$A:$A,MATCH(C542,[2]物品基础表!$B:$B,0))</f>
        <v>经脉丹</v>
      </c>
      <c r="E542" s="1">
        <v>2</v>
      </c>
      <c r="F542" s="1">
        <v>100</v>
      </c>
      <c r="G542" s="1">
        <v>235000</v>
      </c>
    </row>
    <row r="543" spans="1:7" x14ac:dyDescent="0.15">
      <c r="A543" s="1">
        <v>540</v>
      </c>
      <c r="B543" s="1">
        <v>99</v>
      </c>
      <c r="C543" s="1">
        <v>200004</v>
      </c>
      <c r="D543" s="14" t="str">
        <f>INDEX([2]物品基础表!$A:$A,MATCH(C543,[2]物品基础表!$B:$B,0))</f>
        <v>经脉丹</v>
      </c>
      <c r="E543" s="1">
        <v>2</v>
      </c>
      <c r="F543" s="1">
        <v>100</v>
      </c>
      <c r="G543" s="1">
        <v>235000</v>
      </c>
    </row>
    <row r="544" spans="1:7" x14ac:dyDescent="0.15">
      <c r="A544" s="1">
        <v>541</v>
      </c>
      <c r="B544" s="1">
        <v>99</v>
      </c>
      <c r="C544" s="1">
        <v>200004</v>
      </c>
      <c r="D544" s="14" t="str">
        <f>INDEX([2]物品基础表!$A:$A,MATCH(C544,[2]物品基础表!$B:$B,0))</f>
        <v>经脉丹</v>
      </c>
      <c r="E544" s="1">
        <v>2</v>
      </c>
      <c r="F544" s="1">
        <v>100</v>
      </c>
      <c r="G544" s="1">
        <v>235000</v>
      </c>
    </row>
    <row r="545" spans="1:7" x14ac:dyDescent="0.15">
      <c r="A545" s="1">
        <v>542</v>
      </c>
      <c r="B545" s="1">
        <v>99</v>
      </c>
      <c r="C545" s="1">
        <v>200004</v>
      </c>
      <c r="D545" s="14" t="str">
        <f>INDEX([2]物品基础表!$A:$A,MATCH(C545,[2]物品基础表!$B:$B,0))</f>
        <v>经脉丹</v>
      </c>
      <c r="E545" s="1">
        <v>2</v>
      </c>
      <c r="F545" s="1">
        <v>100</v>
      </c>
      <c r="G545" s="1">
        <v>235000</v>
      </c>
    </row>
    <row r="546" spans="1:7" x14ac:dyDescent="0.15">
      <c r="A546" s="1">
        <v>543</v>
      </c>
      <c r="B546" s="1">
        <v>100</v>
      </c>
      <c r="C546" s="1">
        <v>200004</v>
      </c>
      <c r="D546" s="14" t="str">
        <f>INDEX([2]物品基础表!$A:$A,MATCH(C546,[2]物品基础表!$B:$B,0))</f>
        <v>经脉丹</v>
      </c>
      <c r="E546" s="1">
        <v>2</v>
      </c>
      <c r="F546" s="1">
        <v>100</v>
      </c>
      <c r="G546" s="1">
        <v>235000</v>
      </c>
    </row>
    <row r="547" spans="1:7" x14ac:dyDescent="0.15">
      <c r="A547" s="1">
        <v>544</v>
      </c>
      <c r="B547" s="1">
        <v>100</v>
      </c>
      <c r="C547" s="1">
        <v>200004</v>
      </c>
      <c r="D547" s="14" t="str">
        <f>INDEX([2]物品基础表!$A:$A,MATCH(C547,[2]物品基础表!$B:$B,0))</f>
        <v>经脉丹</v>
      </c>
      <c r="E547" s="1">
        <v>2</v>
      </c>
      <c r="F547" s="1">
        <v>100</v>
      </c>
      <c r="G547" s="1">
        <v>235000</v>
      </c>
    </row>
    <row r="548" spans="1:7" x14ac:dyDescent="0.15">
      <c r="A548" s="1">
        <v>545</v>
      </c>
      <c r="B548" s="1">
        <v>100</v>
      </c>
      <c r="C548" s="1">
        <v>200004</v>
      </c>
      <c r="D548" s="14" t="str">
        <f>INDEX([2]物品基础表!$A:$A,MATCH(C548,[2]物品基础表!$B:$B,0))</f>
        <v>经脉丹</v>
      </c>
      <c r="E548" s="1">
        <v>2</v>
      </c>
      <c r="F548" s="1">
        <v>100</v>
      </c>
      <c r="G548" s="1">
        <v>235000</v>
      </c>
    </row>
    <row r="549" spans="1:7" x14ac:dyDescent="0.15">
      <c r="A549" s="1">
        <v>546</v>
      </c>
      <c r="B549" s="1">
        <v>100</v>
      </c>
      <c r="C549" s="1">
        <v>200004</v>
      </c>
      <c r="D549" s="14" t="str">
        <f>INDEX([2]物品基础表!$A:$A,MATCH(C549,[2]物品基础表!$B:$B,0))</f>
        <v>经脉丹</v>
      </c>
      <c r="E549" s="1">
        <v>2</v>
      </c>
      <c r="F549" s="1">
        <v>100</v>
      </c>
      <c r="G549" s="1">
        <v>235000</v>
      </c>
    </row>
    <row r="550" spans="1:7" x14ac:dyDescent="0.15">
      <c r="A550" s="1">
        <v>547</v>
      </c>
      <c r="B550" s="1">
        <v>100</v>
      </c>
      <c r="C550" s="1">
        <v>200004</v>
      </c>
      <c r="D550" s="14" t="str">
        <f>INDEX([2]物品基础表!$A:$A,MATCH(C550,[2]物品基础表!$B:$B,0))</f>
        <v>经脉丹</v>
      </c>
      <c r="E550" s="1">
        <v>2</v>
      </c>
      <c r="F550" s="1">
        <v>100</v>
      </c>
      <c r="G550" s="1">
        <v>235000</v>
      </c>
    </row>
    <row r="551" spans="1:7" x14ac:dyDescent="0.15">
      <c r="A551" s="1">
        <v>548</v>
      </c>
      <c r="B551" s="1">
        <v>100</v>
      </c>
      <c r="C551" s="1">
        <v>200004</v>
      </c>
      <c r="D551" s="14" t="str">
        <f>INDEX([2]物品基础表!$A:$A,MATCH(C551,[2]物品基础表!$B:$B,0))</f>
        <v>经脉丹</v>
      </c>
      <c r="E551" s="1">
        <v>2</v>
      </c>
      <c r="F551" s="1">
        <v>100</v>
      </c>
      <c r="G551" s="1">
        <v>235000</v>
      </c>
    </row>
    <row r="552" spans="1:7" x14ac:dyDescent="0.15">
      <c r="A552" s="1">
        <v>549</v>
      </c>
      <c r="B552" s="1">
        <v>100</v>
      </c>
      <c r="C552" s="1">
        <v>200004</v>
      </c>
      <c r="D552" s="14" t="str">
        <f>INDEX([2]物品基础表!$A:$A,MATCH(C552,[2]物品基础表!$B:$B,0))</f>
        <v>经脉丹</v>
      </c>
      <c r="E552" s="1">
        <v>2</v>
      </c>
      <c r="F552" s="1">
        <v>100</v>
      </c>
      <c r="G552" s="1">
        <v>235000</v>
      </c>
    </row>
    <row r="553" spans="1:7" x14ac:dyDescent="0.15">
      <c r="A553" s="1">
        <v>550</v>
      </c>
      <c r="B553" s="1">
        <v>100</v>
      </c>
      <c r="C553" s="1">
        <v>200004</v>
      </c>
      <c r="D553" s="14" t="str">
        <f>INDEX([2]物品基础表!$A:$A,MATCH(C553,[2]物品基础表!$B:$B,0))</f>
        <v>经脉丹</v>
      </c>
      <c r="E553" s="1">
        <v>2</v>
      </c>
      <c r="F553" s="1">
        <v>100</v>
      </c>
      <c r="G553" s="1">
        <v>235000</v>
      </c>
    </row>
    <row r="554" spans="1:7" x14ac:dyDescent="0.15">
      <c r="A554" s="1">
        <v>551</v>
      </c>
      <c r="B554" s="1">
        <v>101</v>
      </c>
      <c r="C554" s="1">
        <v>200004</v>
      </c>
      <c r="D554" s="14" t="str">
        <f>INDEX([2]物品基础表!$A:$A,MATCH(C554,[2]物品基础表!$B:$B,0))</f>
        <v>经脉丹</v>
      </c>
      <c r="E554" s="1">
        <v>2</v>
      </c>
      <c r="F554" s="1">
        <v>100</v>
      </c>
      <c r="G554" s="1">
        <v>235000</v>
      </c>
    </row>
    <row r="555" spans="1:7" x14ac:dyDescent="0.15">
      <c r="A555" s="1">
        <v>552</v>
      </c>
      <c r="B555" s="1">
        <v>101</v>
      </c>
      <c r="C555" s="1">
        <v>200004</v>
      </c>
      <c r="D555" s="14" t="str">
        <f>INDEX([2]物品基础表!$A:$A,MATCH(C555,[2]物品基础表!$B:$B,0))</f>
        <v>经脉丹</v>
      </c>
      <c r="E555" s="1">
        <v>2</v>
      </c>
      <c r="F555" s="1">
        <v>100</v>
      </c>
      <c r="G555" s="1">
        <v>235000</v>
      </c>
    </row>
    <row r="556" spans="1:7" x14ac:dyDescent="0.15">
      <c r="A556" s="1">
        <v>553</v>
      </c>
      <c r="B556" s="1">
        <v>101</v>
      </c>
      <c r="C556" s="1">
        <v>200004</v>
      </c>
      <c r="D556" s="14" t="str">
        <f>INDEX([2]物品基础表!$A:$A,MATCH(C556,[2]物品基础表!$B:$B,0))</f>
        <v>经脉丹</v>
      </c>
      <c r="E556" s="1">
        <v>2</v>
      </c>
      <c r="F556" s="1">
        <v>100</v>
      </c>
      <c r="G556" s="1">
        <v>235000</v>
      </c>
    </row>
    <row r="557" spans="1:7" x14ac:dyDescent="0.15">
      <c r="A557" s="1">
        <v>554</v>
      </c>
      <c r="B557" s="1">
        <v>101</v>
      </c>
      <c r="C557" s="1">
        <v>200004</v>
      </c>
      <c r="D557" s="14" t="str">
        <f>INDEX([2]物品基础表!$A:$A,MATCH(C557,[2]物品基础表!$B:$B,0))</f>
        <v>经脉丹</v>
      </c>
      <c r="E557" s="1">
        <v>2</v>
      </c>
      <c r="F557" s="1">
        <v>100</v>
      </c>
      <c r="G557" s="1">
        <v>235000</v>
      </c>
    </row>
    <row r="558" spans="1:7" x14ac:dyDescent="0.15">
      <c r="A558" s="1">
        <v>555</v>
      </c>
      <c r="B558" s="1">
        <v>101</v>
      </c>
      <c r="C558" s="1">
        <v>200004</v>
      </c>
      <c r="D558" s="14" t="str">
        <f>INDEX([2]物品基础表!$A:$A,MATCH(C558,[2]物品基础表!$B:$B,0))</f>
        <v>经脉丹</v>
      </c>
      <c r="E558" s="1">
        <v>2</v>
      </c>
      <c r="F558" s="1">
        <v>100</v>
      </c>
      <c r="G558" s="1">
        <v>235000</v>
      </c>
    </row>
    <row r="559" spans="1:7" x14ac:dyDescent="0.15">
      <c r="A559" s="1">
        <v>556</v>
      </c>
      <c r="B559" s="1">
        <v>101</v>
      </c>
      <c r="C559" s="1">
        <v>200004</v>
      </c>
      <c r="D559" s="14" t="str">
        <f>INDEX([2]物品基础表!$A:$A,MATCH(C559,[2]物品基础表!$B:$B,0))</f>
        <v>经脉丹</v>
      </c>
      <c r="E559" s="1">
        <v>2</v>
      </c>
      <c r="F559" s="1">
        <v>100</v>
      </c>
      <c r="G559" s="1">
        <v>235000</v>
      </c>
    </row>
    <row r="560" spans="1:7" x14ac:dyDescent="0.15">
      <c r="A560" s="1">
        <v>557</v>
      </c>
      <c r="B560" s="1">
        <v>101</v>
      </c>
      <c r="C560" s="1">
        <v>200004</v>
      </c>
      <c r="D560" s="14" t="str">
        <f>INDEX([2]物品基础表!$A:$A,MATCH(C560,[2]物品基础表!$B:$B,0))</f>
        <v>经脉丹</v>
      </c>
      <c r="E560" s="1">
        <v>2</v>
      </c>
      <c r="F560" s="1">
        <v>100</v>
      </c>
      <c r="G560" s="1">
        <v>235000</v>
      </c>
    </row>
    <row r="561" spans="1:7" x14ac:dyDescent="0.15">
      <c r="A561" s="1">
        <v>558</v>
      </c>
      <c r="B561" s="1">
        <v>101</v>
      </c>
      <c r="C561" s="1">
        <v>200004</v>
      </c>
      <c r="D561" s="14" t="str">
        <f>INDEX([2]物品基础表!$A:$A,MATCH(C561,[2]物品基础表!$B:$B,0))</f>
        <v>经脉丹</v>
      </c>
      <c r="E561" s="1">
        <v>2</v>
      </c>
      <c r="F561" s="1">
        <v>100</v>
      </c>
      <c r="G561" s="1">
        <v>235000</v>
      </c>
    </row>
    <row r="562" spans="1:7" x14ac:dyDescent="0.15">
      <c r="A562" s="1">
        <v>559</v>
      </c>
      <c r="B562" s="1">
        <v>102</v>
      </c>
      <c r="C562" s="1">
        <v>200004</v>
      </c>
      <c r="D562" s="14" t="str">
        <f>INDEX([2]物品基础表!$A:$A,MATCH(C562,[2]物品基础表!$B:$B,0))</f>
        <v>经脉丹</v>
      </c>
      <c r="E562" s="1">
        <v>2</v>
      </c>
      <c r="F562" s="1">
        <v>100</v>
      </c>
      <c r="G562" s="1">
        <v>235000</v>
      </c>
    </row>
    <row r="563" spans="1:7" x14ac:dyDescent="0.15">
      <c r="A563" s="1">
        <v>560</v>
      </c>
      <c r="B563" s="1">
        <v>102</v>
      </c>
      <c r="C563" s="1">
        <v>200004</v>
      </c>
      <c r="D563" s="14" t="str">
        <f>INDEX([2]物品基础表!$A:$A,MATCH(C563,[2]物品基础表!$B:$B,0))</f>
        <v>经脉丹</v>
      </c>
      <c r="E563" s="1">
        <v>2</v>
      </c>
      <c r="F563" s="1">
        <v>100</v>
      </c>
      <c r="G563" s="1">
        <v>235000</v>
      </c>
    </row>
    <row r="564" spans="1:7" x14ac:dyDescent="0.15">
      <c r="A564" s="1">
        <v>561</v>
      </c>
      <c r="B564" s="1">
        <v>102</v>
      </c>
      <c r="C564" s="1">
        <v>200004</v>
      </c>
      <c r="D564" s="14" t="str">
        <f>INDEX([2]物品基础表!$A:$A,MATCH(C564,[2]物品基础表!$B:$B,0))</f>
        <v>经脉丹</v>
      </c>
      <c r="E564" s="1">
        <v>2</v>
      </c>
      <c r="F564" s="1">
        <v>100</v>
      </c>
      <c r="G564" s="1">
        <v>235000</v>
      </c>
    </row>
    <row r="565" spans="1:7" x14ac:dyDescent="0.15">
      <c r="A565" s="1">
        <v>562</v>
      </c>
      <c r="B565" s="1">
        <v>102</v>
      </c>
      <c r="C565" s="1">
        <v>200004</v>
      </c>
      <c r="D565" s="14" t="str">
        <f>INDEX([2]物品基础表!$A:$A,MATCH(C565,[2]物品基础表!$B:$B,0))</f>
        <v>经脉丹</v>
      </c>
      <c r="E565" s="1">
        <v>2</v>
      </c>
      <c r="F565" s="1">
        <v>100</v>
      </c>
      <c r="G565" s="1">
        <v>235000</v>
      </c>
    </row>
    <row r="566" spans="1:7" x14ac:dyDescent="0.15">
      <c r="A566" s="1">
        <v>563</v>
      </c>
      <c r="B566" s="1">
        <v>102</v>
      </c>
      <c r="C566" s="1">
        <v>200004</v>
      </c>
      <c r="D566" s="14" t="str">
        <f>INDEX([2]物品基础表!$A:$A,MATCH(C566,[2]物品基础表!$B:$B,0))</f>
        <v>经脉丹</v>
      </c>
      <c r="E566" s="1">
        <v>2</v>
      </c>
      <c r="F566" s="1">
        <v>100</v>
      </c>
      <c r="G566" s="1">
        <v>235000</v>
      </c>
    </row>
    <row r="567" spans="1:7" x14ac:dyDescent="0.15">
      <c r="A567" s="1">
        <v>564</v>
      </c>
      <c r="B567" s="1">
        <v>102</v>
      </c>
      <c r="C567" s="1">
        <v>200004</v>
      </c>
      <c r="D567" s="14" t="str">
        <f>INDEX([2]物品基础表!$A:$A,MATCH(C567,[2]物品基础表!$B:$B,0))</f>
        <v>经脉丹</v>
      </c>
      <c r="E567" s="1">
        <v>2</v>
      </c>
      <c r="F567" s="1">
        <v>100</v>
      </c>
      <c r="G567" s="1">
        <v>235000</v>
      </c>
    </row>
    <row r="568" spans="1:7" x14ac:dyDescent="0.15">
      <c r="A568" s="1">
        <v>565</v>
      </c>
      <c r="B568" s="1">
        <v>102</v>
      </c>
      <c r="C568" s="1">
        <v>200004</v>
      </c>
      <c r="D568" s="14" t="str">
        <f>INDEX([2]物品基础表!$A:$A,MATCH(C568,[2]物品基础表!$B:$B,0))</f>
        <v>经脉丹</v>
      </c>
      <c r="E568" s="1">
        <v>2</v>
      </c>
      <c r="F568" s="1">
        <v>100</v>
      </c>
      <c r="G568" s="1">
        <v>235000</v>
      </c>
    </row>
    <row r="569" spans="1:7" x14ac:dyDescent="0.15">
      <c r="A569" s="1">
        <v>566</v>
      </c>
      <c r="B569" s="1">
        <v>102</v>
      </c>
      <c r="C569" s="1">
        <v>200004</v>
      </c>
      <c r="D569" s="14" t="str">
        <f>INDEX([2]物品基础表!$A:$A,MATCH(C569,[2]物品基础表!$B:$B,0))</f>
        <v>经脉丹</v>
      </c>
      <c r="E569" s="1">
        <v>2</v>
      </c>
      <c r="F569" s="1">
        <v>100</v>
      </c>
      <c r="G569" s="1">
        <v>235000</v>
      </c>
    </row>
    <row r="570" spans="1:7" x14ac:dyDescent="0.15">
      <c r="A570" s="1">
        <v>567</v>
      </c>
      <c r="B570" s="1">
        <v>103</v>
      </c>
      <c r="C570" s="1">
        <v>200004</v>
      </c>
      <c r="D570" s="14" t="str">
        <f>INDEX([2]物品基础表!$A:$A,MATCH(C570,[2]物品基础表!$B:$B,0))</f>
        <v>经脉丹</v>
      </c>
      <c r="E570" s="1">
        <v>2</v>
      </c>
      <c r="F570" s="1">
        <v>100</v>
      </c>
      <c r="G570" s="1">
        <v>235000</v>
      </c>
    </row>
    <row r="571" spans="1:7" x14ac:dyDescent="0.15">
      <c r="A571" s="1">
        <v>568</v>
      </c>
      <c r="B571" s="1">
        <v>103</v>
      </c>
      <c r="C571" s="1">
        <v>200004</v>
      </c>
      <c r="D571" s="14" t="str">
        <f>INDEX([2]物品基础表!$A:$A,MATCH(C571,[2]物品基础表!$B:$B,0))</f>
        <v>经脉丹</v>
      </c>
      <c r="E571" s="1">
        <v>2</v>
      </c>
      <c r="F571" s="1">
        <v>100</v>
      </c>
      <c r="G571" s="1">
        <v>235000</v>
      </c>
    </row>
    <row r="572" spans="1:7" x14ac:dyDescent="0.15">
      <c r="A572" s="1">
        <v>569</v>
      </c>
      <c r="B572" s="1">
        <v>103</v>
      </c>
      <c r="C572" s="1">
        <v>200004</v>
      </c>
      <c r="D572" s="14" t="str">
        <f>INDEX([2]物品基础表!$A:$A,MATCH(C572,[2]物品基础表!$B:$B,0))</f>
        <v>经脉丹</v>
      </c>
      <c r="E572" s="1">
        <v>2</v>
      </c>
      <c r="F572" s="1">
        <v>100</v>
      </c>
      <c r="G572" s="1">
        <v>235000</v>
      </c>
    </row>
    <row r="573" spans="1:7" x14ac:dyDescent="0.15">
      <c r="A573" s="1">
        <v>570</v>
      </c>
      <c r="B573" s="1">
        <v>103</v>
      </c>
      <c r="C573" s="1">
        <v>200004</v>
      </c>
      <c r="D573" s="14" t="str">
        <f>INDEX([2]物品基础表!$A:$A,MATCH(C573,[2]物品基础表!$B:$B,0))</f>
        <v>经脉丹</v>
      </c>
      <c r="E573" s="1">
        <v>2</v>
      </c>
      <c r="F573" s="1">
        <v>100</v>
      </c>
      <c r="G573" s="1">
        <v>235000</v>
      </c>
    </row>
    <row r="574" spans="1:7" x14ac:dyDescent="0.15">
      <c r="A574" s="1">
        <v>571</v>
      </c>
      <c r="B574" s="1">
        <v>103</v>
      </c>
      <c r="C574" s="1">
        <v>200004</v>
      </c>
      <c r="D574" s="14" t="str">
        <f>INDEX([2]物品基础表!$A:$A,MATCH(C574,[2]物品基础表!$B:$B,0))</f>
        <v>经脉丹</v>
      </c>
      <c r="E574" s="1">
        <v>2</v>
      </c>
      <c r="F574" s="1">
        <v>100</v>
      </c>
      <c r="G574" s="1">
        <v>235000</v>
      </c>
    </row>
    <row r="575" spans="1:7" x14ac:dyDescent="0.15">
      <c r="A575" s="1">
        <v>572</v>
      </c>
      <c r="B575" s="1">
        <v>103</v>
      </c>
      <c r="C575" s="1">
        <v>200004</v>
      </c>
      <c r="D575" s="14" t="str">
        <f>INDEX([2]物品基础表!$A:$A,MATCH(C575,[2]物品基础表!$B:$B,0))</f>
        <v>经脉丹</v>
      </c>
      <c r="E575" s="1">
        <v>2</v>
      </c>
      <c r="F575" s="1">
        <v>100</v>
      </c>
      <c r="G575" s="1">
        <v>235000</v>
      </c>
    </row>
    <row r="576" spans="1:7" x14ac:dyDescent="0.15">
      <c r="A576" s="1">
        <v>573</v>
      </c>
      <c r="B576" s="1">
        <v>103</v>
      </c>
      <c r="C576" s="1">
        <v>200004</v>
      </c>
      <c r="D576" s="14" t="str">
        <f>INDEX([2]物品基础表!$A:$A,MATCH(C576,[2]物品基础表!$B:$B,0))</f>
        <v>经脉丹</v>
      </c>
      <c r="E576" s="1">
        <v>2</v>
      </c>
      <c r="F576" s="1">
        <v>100</v>
      </c>
      <c r="G576" s="1">
        <v>235000</v>
      </c>
    </row>
    <row r="577" spans="1:7" x14ac:dyDescent="0.15">
      <c r="A577" s="1">
        <v>574</v>
      </c>
      <c r="B577" s="1">
        <v>103</v>
      </c>
      <c r="C577" s="1">
        <v>200004</v>
      </c>
      <c r="D577" s="14" t="str">
        <f>INDEX([2]物品基础表!$A:$A,MATCH(C577,[2]物品基础表!$B:$B,0))</f>
        <v>经脉丹</v>
      </c>
      <c r="E577" s="1">
        <v>2</v>
      </c>
      <c r="F577" s="1">
        <v>100</v>
      </c>
      <c r="G577" s="1">
        <v>235000</v>
      </c>
    </row>
    <row r="578" spans="1:7" x14ac:dyDescent="0.15">
      <c r="A578" s="1">
        <v>575</v>
      </c>
      <c r="B578" s="1">
        <v>104</v>
      </c>
      <c r="C578" s="1">
        <v>200004</v>
      </c>
      <c r="D578" s="14" t="str">
        <f>INDEX([2]物品基础表!$A:$A,MATCH(C578,[2]物品基础表!$B:$B,0))</f>
        <v>经脉丹</v>
      </c>
      <c r="E578" s="1">
        <v>2</v>
      </c>
      <c r="F578" s="1">
        <v>100</v>
      </c>
      <c r="G578" s="1">
        <v>235000</v>
      </c>
    </row>
    <row r="579" spans="1:7" x14ac:dyDescent="0.15">
      <c r="A579" s="1">
        <v>576</v>
      </c>
      <c r="B579" s="1">
        <v>104</v>
      </c>
      <c r="C579" s="1">
        <v>200004</v>
      </c>
      <c r="D579" s="14" t="str">
        <f>INDEX([2]物品基础表!$A:$A,MATCH(C579,[2]物品基础表!$B:$B,0))</f>
        <v>经脉丹</v>
      </c>
      <c r="E579" s="1">
        <v>2</v>
      </c>
      <c r="F579" s="1">
        <v>100</v>
      </c>
      <c r="G579" s="1">
        <v>235000</v>
      </c>
    </row>
    <row r="580" spans="1:7" x14ac:dyDescent="0.15">
      <c r="A580" s="1">
        <v>577</v>
      </c>
      <c r="B580" s="1">
        <v>104</v>
      </c>
      <c r="C580" s="1">
        <v>200004</v>
      </c>
      <c r="D580" s="14" t="str">
        <f>INDEX([2]物品基础表!$A:$A,MATCH(C580,[2]物品基础表!$B:$B,0))</f>
        <v>经脉丹</v>
      </c>
      <c r="E580" s="1">
        <v>2</v>
      </c>
      <c r="F580" s="1">
        <v>100</v>
      </c>
      <c r="G580" s="1">
        <v>235000</v>
      </c>
    </row>
    <row r="581" spans="1:7" x14ac:dyDescent="0.15">
      <c r="A581" s="1">
        <v>578</v>
      </c>
      <c r="B581" s="1">
        <v>104</v>
      </c>
      <c r="C581" s="1">
        <v>200004</v>
      </c>
      <c r="D581" s="14" t="str">
        <f>INDEX([2]物品基础表!$A:$A,MATCH(C581,[2]物品基础表!$B:$B,0))</f>
        <v>经脉丹</v>
      </c>
      <c r="E581" s="1">
        <v>2</v>
      </c>
      <c r="F581" s="1">
        <v>100</v>
      </c>
      <c r="G581" s="1">
        <v>235000</v>
      </c>
    </row>
    <row r="582" spans="1:7" x14ac:dyDescent="0.15">
      <c r="A582" s="1">
        <v>579</v>
      </c>
      <c r="B582" s="1">
        <v>104</v>
      </c>
      <c r="C582" s="1">
        <v>200004</v>
      </c>
      <c r="D582" s="14" t="str">
        <f>INDEX([2]物品基础表!$A:$A,MATCH(C582,[2]物品基础表!$B:$B,0))</f>
        <v>经脉丹</v>
      </c>
      <c r="E582" s="1">
        <v>2</v>
      </c>
      <c r="F582" s="1">
        <v>100</v>
      </c>
      <c r="G582" s="1">
        <v>235000</v>
      </c>
    </row>
    <row r="583" spans="1:7" x14ac:dyDescent="0.15">
      <c r="A583" s="1">
        <v>580</v>
      </c>
      <c r="B583" s="1">
        <v>104</v>
      </c>
      <c r="C583" s="1">
        <v>200004</v>
      </c>
      <c r="D583" s="14" t="str">
        <f>INDEX([2]物品基础表!$A:$A,MATCH(C583,[2]物品基础表!$B:$B,0))</f>
        <v>经脉丹</v>
      </c>
      <c r="E583" s="1">
        <v>2</v>
      </c>
      <c r="F583" s="1">
        <v>100</v>
      </c>
      <c r="G583" s="1">
        <v>235000</v>
      </c>
    </row>
    <row r="584" spans="1:7" x14ac:dyDescent="0.15">
      <c r="A584" s="1">
        <v>581</v>
      </c>
      <c r="B584" s="1">
        <v>104</v>
      </c>
      <c r="C584" s="1">
        <v>200004</v>
      </c>
      <c r="D584" s="14" t="str">
        <f>INDEX([2]物品基础表!$A:$A,MATCH(C584,[2]物品基础表!$B:$B,0))</f>
        <v>经脉丹</v>
      </c>
      <c r="E584" s="1">
        <v>2</v>
      </c>
      <c r="F584" s="1">
        <v>100</v>
      </c>
      <c r="G584" s="1">
        <v>235000</v>
      </c>
    </row>
    <row r="585" spans="1:7" x14ac:dyDescent="0.15">
      <c r="A585" s="1">
        <v>582</v>
      </c>
      <c r="B585" s="1">
        <v>104</v>
      </c>
      <c r="C585" s="1">
        <v>200004</v>
      </c>
      <c r="D585" s="14" t="str">
        <f>INDEX([2]物品基础表!$A:$A,MATCH(C585,[2]物品基础表!$B:$B,0))</f>
        <v>经脉丹</v>
      </c>
      <c r="E585" s="1">
        <v>2</v>
      </c>
      <c r="F585" s="1">
        <v>100</v>
      </c>
      <c r="G585" s="1">
        <v>235000</v>
      </c>
    </row>
    <row r="586" spans="1:7" x14ac:dyDescent="0.15">
      <c r="A586" s="1">
        <v>583</v>
      </c>
      <c r="B586" s="1">
        <v>105</v>
      </c>
      <c r="C586" s="1">
        <v>200004</v>
      </c>
      <c r="D586" s="14" t="str">
        <f>INDEX([2]物品基础表!$A:$A,MATCH(C586,[2]物品基础表!$B:$B,0))</f>
        <v>经脉丹</v>
      </c>
      <c r="E586" s="1">
        <v>2</v>
      </c>
      <c r="F586" s="1">
        <v>100</v>
      </c>
      <c r="G586" s="1">
        <v>235000</v>
      </c>
    </row>
    <row r="587" spans="1:7" x14ac:dyDescent="0.15">
      <c r="A587" s="1">
        <v>584</v>
      </c>
      <c r="B587" s="1">
        <v>105</v>
      </c>
      <c r="C587" s="1">
        <v>200004</v>
      </c>
      <c r="D587" s="14" t="str">
        <f>INDEX([2]物品基础表!$A:$A,MATCH(C587,[2]物品基础表!$B:$B,0))</f>
        <v>经脉丹</v>
      </c>
      <c r="E587" s="1">
        <v>2</v>
      </c>
      <c r="F587" s="1">
        <v>100</v>
      </c>
      <c r="G587" s="1">
        <v>235000</v>
      </c>
    </row>
    <row r="588" spans="1:7" x14ac:dyDescent="0.15">
      <c r="A588" s="1">
        <v>585</v>
      </c>
      <c r="B588" s="1">
        <v>105</v>
      </c>
      <c r="C588" s="1">
        <v>200004</v>
      </c>
      <c r="D588" s="14" t="str">
        <f>INDEX([2]物品基础表!$A:$A,MATCH(C588,[2]物品基础表!$B:$B,0))</f>
        <v>经脉丹</v>
      </c>
      <c r="E588" s="1">
        <v>2</v>
      </c>
      <c r="F588" s="1">
        <v>100</v>
      </c>
      <c r="G588" s="1">
        <v>235000</v>
      </c>
    </row>
    <row r="589" spans="1:7" x14ac:dyDescent="0.15">
      <c r="A589" s="1">
        <v>586</v>
      </c>
      <c r="B589" s="1">
        <v>105</v>
      </c>
      <c r="C589" s="1">
        <v>200004</v>
      </c>
      <c r="D589" s="14" t="str">
        <f>INDEX([2]物品基础表!$A:$A,MATCH(C589,[2]物品基础表!$B:$B,0))</f>
        <v>经脉丹</v>
      </c>
      <c r="E589" s="1">
        <v>2</v>
      </c>
      <c r="F589" s="1">
        <v>100</v>
      </c>
      <c r="G589" s="1">
        <v>235000</v>
      </c>
    </row>
    <row r="590" spans="1:7" x14ac:dyDescent="0.15">
      <c r="A590" s="1">
        <v>587</v>
      </c>
      <c r="B590" s="1">
        <v>105</v>
      </c>
      <c r="C590" s="1">
        <v>200004</v>
      </c>
      <c r="D590" s="14" t="str">
        <f>INDEX([2]物品基础表!$A:$A,MATCH(C590,[2]物品基础表!$B:$B,0))</f>
        <v>经脉丹</v>
      </c>
      <c r="E590" s="1">
        <v>2</v>
      </c>
      <c r="F590" s="1">
        <v>100</v>
      </c>
      <c r="G590" s="1">
        <v>235000</v>
      </c>
    </row>
    <row r="591" spans="1:7" x14ac:dyDescent="0.15">
      <c r="A591" s="1">
        <v>588</v>
      </c>
      <c r="B591" s="1">
        <v>105</v>
      </c>
      <c r="C591" s="1">
        <v>200004</v>
      </c>
      <c r="D591" s="14" t="str">
        <f>INDEX([2]物品基础表!$A:$A,MATCH(C591,[2]物品基础表!$B:$B,0))</f>
        <v>经脉丹</v>
      </c>
      <c r="E591" s="1">
        <v>2</v>
      </c>
      <c r="F591" s="1">
        <v>100</v>
      </c>
      <c r="G591" s="1">
        <v>235000</v>
      </c>
    </row>
    <row r="592" spans="1:7" x14ac:dyDescent="0.15">
      <c r="A592" s="1">
        <v>589</v>
      </c>
      <c r="B592" s="1">
        <v>105</v>
      </c>
      <c r="C592" s="1">
        <v>200004</v>
      </c>
      <c r="D592" s="14" t="str">
        <f>INDEX([2]物品基础表!$A:$A,MATCH(C592,[2]物品基础表!$B:$B,0))</f>
        <v>经脉丹</v>
      </c>
      <c r="E592" s="1">
        <v>2</v>
      </c>
      <c r="F592" s="1">
        <v>100</v>
      </c>
      <c r="G592" s="1">
        <v>235000</v>
      </c>
    </row>
    <row r="593" spans="1:7" x14ac:dyDescent="0.15">
      <c r="A593" s="1">
        <v>590</v>
      </c>
      <c r="B593" s="1">
        <v>105</v>
      </c>
      <c r="C593" s="1">
        <v>200004</v>
      </c>
      <c r="D593" s="14" t="str">
        <f>INDEX([2]物品基础表!$A:$A,MATCH(C593,[2]物品基础表!$B:$B,0))</f>
        <v>经脉丹</v>
      </c>
      <c r="E593" s="1">
        <v>2</v>
      </c>
      <c r="F593" s="1">
        <v>100</v>
      </c>
      <c r="G593" s="1">
        <v>235000</v>
      </c>
    </row>
    <row r="594" spans="1:7" x14ac:dyDescent="0.15">
      <c r="A594" s="1">
        <v>591</v>
      </c>
      <c r="B594" s="1">
        <v>106</v>
      </c>
      <c r="C594" s="1">
        <v>200004</v>
      </c>
      <c r="D594" s="14" t="str">
        <f>INDEX([2]物品基础表!$A:$A,MATCH(C594,[2]物品基础表!$B:$B,0))</f>
        <v>经脉丹</v>
      </c>
      <c r="E594" s="1">
        <v>2</v>
      </c>
      <c r="F594" s="1">
        <v>100</v>
      </c>
      <c r="G594" s="1">
        <v>235000</v>
      </c>
    </row>
    <row r="595" spans="1:7" x14ac:dyDescent="0.15">
      <c r="A595" s="1">
        <v>592</v>
      </c>
      <c r="B595" s="1">
        <v>106</v>
      </c>
      <c r="C595" s="1">
        <v>200004</v>
      </c>
      <c r="D595" s="14" t="str">
        <f>INDEX([2]物品基础表!$A:$A,MATCH(C595,[2]物品基础表!$B:$B,0))</f>
        <v>经脉丹</v>
      </c>
      <c r="E595" s="1">
        <v>2</v>
      </c>
      <c r="F595" s="1">
        <v>100</v>
      </c>
      <c r="G595" s="1">
        <v>235000</v>
      </c>
    </row>
    <row r="596" spans="1:7" x14ac:dyDescent="0.15">
      <c r="A596" s="1">
        <v>593</v>
      </c>
      <c r="B596" s="1">
        <v>106</v>
      </c>
      <c r="C596" s="1">
        <v>200004</v>
      </c>
      <c r="D596" s="14" t="str">
        <f>INDEX([2]物品基础表!$A:$A,MATCH(C596,[2]物品基础表!$B:$B,0))</f>
        <v>经脉丹</v>
      </c>
      <c r="E596" s="1">
        <v>2</v>
      </c>
      <c r="F596" s="1">
        <v>100</v>
      </c>
      <c r="G596" s="1">
        <v>235000</v>
      </c>
    </row>
    <row r="597" spans="1:7" x14ac:dyDescent="0.15">
      <c r="A597" s="1">
        <v>594</v>
      </c>
      <c r="B597" s="1">
        <v>106</v>
      </c>
      <c r="C597" s="1">
        <v>200004</v>
      </c>
      <c r="D597" s="14" t="str">
        <f>INDEX([2]物品基础表!$A:$A,MATCH(C597,[2]物品基础表!$B:$B,0))</f>
        <v>经脉丹</v>
      </c>
      <c r="E597" s="1">
        <v>2</v>
      </c>
      <c r="F597" s="1">
        <v>100</v>
      </c>
      <c r="G597" s="1">
        <v>235000</v>
      </c>
    </row>
    <row r="598" spans="1:7" x14ac:dyDescent="0.15">
      <c r="A598" s="1">
        <v>595</v>
      </c>
      <c r="B598" s="1">
        <v>106</v>
      </c>
      <c r="C598" s="1">
        <v>200004</v>
      </c>
      <c r="D598" s="14" t="str">
        <f>INDEX([2]物品基础表!$A:$A,MATCH(C598,[2]物品基础表!$B:$B,0))</f>
        <v>经脉丹</v>
      </c>
      <c r="E598" s="1">
        <v>2</v>
      </c>
      <c r="F598" s="1">
        <v>100</v>
      </c>
      <c r="G598" s="1">
        <v>235000</v>
      </c>
    </row>
    <row r="599" spans="1:7" x14ac:dyDescent="0.15">
      <c r="A599" s="1">
        <v>596</v>
      </c>
      <c r="B599" s="1">
        <v>106</v>
      </c>
      <c r="C599" s="1">
        <v>200004</v>
      </c>
      <c r="D599" s="14" t="str">
        <f>INDEX([2]物品基础表!$A:$A,MATCH(C599,[2]物品基础表!$B:$B,0))</f>
        <v>经脉丹</v>
      </c>
      <c r="E599" s="1">
        <v>2</v>
      </c>
      <c r="F599" s="1">
        <v>100</v>
      </c>
      <c r="G599" s="1">
        <v>235000</v>
      </c>
    </row>
    <row r="600" spans="1:7" x14ac:dyDescent="0.15">
      <c r="A600" s="1">
        <v>597</v>
      </c>
      <c r="B600" s="1">
        <v>106</v>
      </c>
      <c r="C600" s="1">
        <v>200004</v>
      </c>
      <c r="D600" s="14" t="str">
        <f>INDEX([2]物品基础表!$A:$A,MATCH(C600,[2]物品基础表!$B:$B,0))</f>
        <v>经脉丹</v>
      </c>
      <c r="E600" s="1">
        <v>2</v>
      </c>
      <c r="F600" s="1">
        <v>100</v>
      </c>
      <c r="G600" s="1">
        <v>235000</v>
      </c>
    </row>
    <row r="601" spans="1:7" x14ac:dyDescent="0.15">
      <c r="A601" s="1">
        <v>598</v>
      </c>
      <c r="B601" s="1">
        <v>106</v>
      </c>
      <c r="C601" s="1">
        <v>200004</v>
      </c>
      <c r="D601" s="14" t="str">
        <f>INDEX([2]物品基础表!$A:$A,MATCH(C601,[2]物品基础表!$B:$B,0))</f>
        <v>经脉丹</v>
      </c>
      <c r="E601" s="1">
        <v>2</v>
      </c>
      <c r="F601" s="1">
        <v>100</v>
      </c>
      <c r="G601" s="1">
        <v>235000</v>
      </c>
    </row>
    <row r="602" spans="1:7" x14ac:dyDescent="0.15">
      <c r="A602" s="1">
        <v>599</v>
      </c>
      <c r="B602" s="1">
        <v>107</v>
      </c>
      <c r="C602" s="1">
        <v>200004</v>
      </c>
      <c r="D602" s="14" t="str">
        <f>INDEX([2]物品基础表!$A:$A,MATCH(C602,[2]物品基础表!$B:$B,0))</f>
        <v>经脉丹</v>
      </c>
      <c r="E602" s="1">
        <v>2</v>
      </c>
      <c r="F602" s="1">
        <v>100</v>
      </c>
      <c r="G602" s="1">
        <v>235000</v>
      </c>
    </row>
    <row r="603" spans="1:7" x14ac:dyDescent="0.15">
      <c r="A603" s="1">
        <v>600</v>
      </c>
      <c r="B603" s="1">
        <v>107</v>
      </c>
      <c r="C603" s="1">
        <v>200004</v>
      </c>
      <c r="D603" s="14" t="str">
        <f>INDEX([2]物品基础表!$A:$A,MATCH(C603,[2]物品基础表!$B:$B,0))</f>
        <v>经脉丹</v>
      </c>
      <c r="E603" s="1">
        <v>2</v>
      </c>
      <c r="F603" s="1">
        <v>100</v>
      </c>
      <c r="G603" s="1">
        <v>235000</v>
      </c>
    </row>
    <row r="604" spans="1:7" x14ac:dyDescent="0.15">
      <c r="A604" s="1">
        <v>601</v>
      </c>
      <c r="B604" s="1">
        <v>107</v>
      </c>
      <c r="C604" s="1">
        <v>200004</v>
      </c>
      <c r="D604" s="14" t="str">
        <f>INDEX([2]物品基础表!$A:$A,MATCH(C604,[2]物品基础表!$B:$B,0))</f>
        <v>经脉丹</v>
      </c>
      <c r="E604" s="1">
        <v>2</v>
      </c>
      <c r="F604" s="1">
        <v>100</v>
      </c>
      <c r="G604" s="1">
        <v>235000</v>
      </c>
    </row>
    <row r="605" spans="1:7" x14ac:dyDescent="0.15">
      <c r="A605" s="1">
        <v>602</v>
      </c>
      <c r="B605" s="1">
        <v>107</v>
      </c>
      <c r="C605" s="1">
        <v>200004</v>
      </c>
      <c r="D605" s="14" t="str">
        <f>INDEX([2]物品基础表!$A:$A,MATCH(C605,[2]物品基础表!$B:$B,0))</f>
        <v>经脉丹</v>
      </c>
      <c r="E605" s="1">
        <v>2</v>
      </c>
      <c r="F605" s="1">
        <v>100</v>
      </c>
      <c r="G605" s="1">
        <v>235000</v>
      </c>
    </row>
    <row r="606" spans="1:7" x14ac:dyDescent="0.15">
      <c r="A606" s="1">
        <v>603</v>
      </c>
      <c r="B606" s="1">
        <v>107</v>
      </c>
      <c r="C606" s="1">
        <v>200004</v>
      </c>
      <c r="D606" s="14" t="str">
        <f>INDEX([2]物品基础表!$A:$A,MATCH(C606,[2]物品基础表!$B:$B,0))</f>
        <v>经脉丹</v>
      </c>
      <c r="E606" s="1">
        <v>2</v>
      </c>
      <c r="F606" s="1">
        <v>100</v>
      </c>
      <c r="G606" s="1">
        <v>235000</v>
      </c>
    </row>
    <row r="607" spans="1:7" x14ac:dyDescent="0.15">
      <c r="A607" s="1">
        <v>604</v>
      </c>
      <c r="B607" s="1">
        <v>107</v>
      </c>
      <c r="C607" s="1">
        <v>200004</v>
      </c>
      <c r="D607" s="14" t="str">
        <f>INDEX([2]物品基础表!$A:$A,MATCH(C607,[2]物品基础表!$B:$B,0))</f>
        <v>经脉丹</v>
      </c>
      <c r="E607" s="1">
        <v>2</v>
      </c>
      <c r="F607" s="1">
        <v>100</v>
      </c>
      <c r="G607" s="1">
        <v>235000</v>
      </c>
    </row>
    <row r="608" spans="1:7" x14ac:dyDescent="0.15">
      <c r="A608" s="1">
        <v>605</v>
      </c>
      <c r="B608" s="1">
        <v>107</v>
      </c>
      <c r="C608" s="1">
        <v>200004</v>
      </c>
      <c r="D608" s="14" t="str">
        <f>INDEX([2]物品基础表!$A:$A,MATCH(C608,[2]物品基础表!$B:$B,0))</f>
        <v>经脉丹</v>
      </c>
      <c r="E608" s="1">
        <v>2</v>
      </c>
      <c r="F608" s="1">
        <v>100</v>
      </c>
      <c r="G608" s="1">
        <v>235000</v>
      </c>
    </row>
    <row r="609" spans="1:7" x14ac:dyDescent="0.15">
      <c r="A609" s="1">
        <v>606</v>
      </c>
      <c r="B609" s="1">
        <v>107</v>
      </c>
      <c r="C609" s="1">
        <v>200004</v>
      </c>
      <c r="D609" s="14" t="str">
        <f>INDEX([2]物品基础表!$A:$A,MATCH(C609,[2]物品基础表!$B:$B,0))</f>
        <v>经脉丹</v>
      </c>
      <c r="E609" s="1">
        <v>2</v>
      </c>
      <c r="F609" s="1">
        <v>100</v>
      </c>
      <c r="G609" s="1">
        <v>235000</v>
      </c>
    </row>
    <row r="610" spans="1:7" x14ac:dyDescent="0.15">
      <c r="A610" s="1">
        <v>607</v>
      </c>
      <c r="B610" s="1">
        <v>108</v>
      </c>
      <c r="C610" s="1">
        <v>200004</v>
      </c>
      <c r="D610" s="14" t="str">
        <f>INDEX([2]物品基础表!$A:$A,MATCH(C610,[2]物品基础表!$B:$B,0))</f>
        <v>经脉丹</v>
      </c>
      <c r="E610" s="1">
        <v>2</v>
      </c>
      <c r="F610" s="1">
        <v>100</v>
      </c>
      <c r="G610" s="1">
        <v>235000</v>
      </c>
    </row>
    <row r="611" spans="1:7" x14ac:dyDescent="0.15">
      <c r="A611" s="1">
        <v>608</v>
      </c>
      <c r="B611" s="1">
        <v>108</v>
      </c>
      <c r="C611" s="1">
        <v>200004</v>
      </c>
      <c r="D611" s="14" t="str">
        <f>INDEX([2]物品基础表!$A:$A,MATCH(C611,[2]物品基础表!$B:$B,0))</f>
        <v>经脉丹</v>
      </c>
      <c r="E611" s="1">
        <v>2</v>
      </c>
      <c r="F611" s="1">
        <v>100</v>
      </c>
      <c r="G611" s="1">
        <v>235000</v>
      </c>
    </row>
    <row r="612" spans="1:7" x14ac:dyDescent="0.15">
      <c r="A612" s="1">
        <v>609</v>
      </c>
      <c r="B612" s="1">
        <v>108</v>
      </c>
      <c r="C612" s="1">
        <v>200004</v>
      </c>
      <c r="D612" s="14" t="str">
        <f>INDEX([2]物品基础表!$A:$A,MATCH(C612,[2]物品基础表!$B:$B,0))</f>
        <v>经脉丹</v>
      </c>
      <c r="E612" s="1">
        <v>2</v>
      </c>
      <c r="F612" s="1">
        <v>100</v>
      </c>
      <c r="G612" s="1">
        <v>235000</v>
      </c>
    </row>
    <row r="613" spans="1:7" x14ac:dyDescent="0.15">
      <c r="A613" s="1">
        <v>610</v>
      </c>
      <c r="B613" s="1">
        <v>108</v>
      </c>
      <c r="C613" s="1">
        <v>200004</v>
      </c>
      <c r="D613" s="14" t="str">
        <f>INDEX([2]物品基础表!$A:$A,MATCH(C613,[2]物品基础表!$B:$B,0))</f>
        <v>经脉丹</v>
      </c>
      <c r="E613" s="1">
        <v>2</v>
      </c>
      <c r="F613" s="1">
        <v>100</v>
      </c>
      <c r="G613" s="1">
        <v>235000</v>
      </c>
    </row>
    <row r="614" spans="1:7" x14ac:dyDescent="0.15">
      <c r="A614" s="1">
        <v>611</v>
      </c>
      <c r="B614" s="1">
        <v>108</v>
      </c>
      <c r="C614" s="1">
        <v>200004</v>
      </c>
      <c r="D614" s="14" t="str">
        <f>INDEX([2]物品基础表!$A:$A,MATCH(C614,[2]物品基础表!$B:$B,0))</f>
        <v>经脉丹</v>
      </c>
      <c r="E614" s="1">
        <v>2</v>
      </c>
      <c r="F614" s="1">
        <v>100</v>
      </c>
      <c r="G614" s="1">
        <v>235000</v>
      </c>
    </row>
    <row r="615" spans="1:7" x14ac:dyDescent="0.15">
      <c r="A615" s="1">
        <v>612</v>
      </c>
      <c r="B615" s="1">
        <v>108</v>
      </c>
      <c r="C615" s="1">
        <v>200004</v>
      </c>
      <c r="D615" s="14" t="str">
        <f>INDEX([2]物品基础表!$A:$A,MATCH(C615,[2]物品基础表!$B:$B,0))</f>
        <v>经脉丹</v>
      </c>
      <c r="E615" s="1">
        <v>2</v>
      </c>
      <c r="F615" s="1">
        <v>100</v>
      </c>
      <c r="G615" s="1">
        <v>235000</v>
      </c>
    </row>
    <row r="616" spans="1:7" x14ac:dyDescent="0.15">
      <c r="A616" s="1">
        <v>613</v>
      </c>
      <c r="B616" s="1">
        <v>108</v>
      </c>
      <c r="C616" s="1">
        <v>200004</v>
      </c>
      <c r="D616" s="14" t="str">
        <f>INDEX([2]物品基础表!$A:$A,MATCH(C616,[2]物品基础表!$B:$B,0))</f>
        <v>经脉丹</v>
      </c>
      <c r="E616" s="1">
        <v>2</v>
      </c>
      <c r="F616" s="1">
        <v>100</v>
      </c>
      <c r="G616" s="1">
        <v>235000</v>
      </c>
    </row>
    <row r="617" spans="1:7" x14ac:dyDescent="0.15">
      <c r="A617" s="1">
        <v>614</v>
      </c>
      <c r="B617" s="1">
        <v>108</v>
      </c>
      <c r="C617" s="1">
        <v>200004</v>
      </c>
      <c r="D617" s="14" t="str">
        <f>INDEX([2]物品基础表!$A:$A,MATCH(C617,[2]物品基础表!$B:$B,0))</f>
        <v>经脉丹</v>
      </c>
      <c r="E617" s="1">
        <v>2</v>
      </c>
      <c r="F617" s="1">
        <v>100</v>
      </c>
      <c r="G617" s="1">
        <v>235000</v>
      </c>
    </row>
    <row r="618" spans="1:7" x14ac:dyDescent="0.15">
      <c r="A618" s="1">
        <v>615</v>
      </c>
      <c r="B618" s="1">
        <v>109</v>
      </c>
      <c r="C618" s="1">
        <v>200004</v>
      </c>
      <c r="D618" s="14" t="str">
        <f>INDEX([2]物品基础表!$A:$A,MATCH(C618,[2]物品基础表!$B:$B,0))</f>
        <v>经脉丹</v>
      </c>
      <c r="E618" s="1">
        <v>2</v>
      </c>
      <c r="F618" s="1">
        <v>100</v>
      </c>
      <c r="G618" s="1">
        <v>235000</v>
      </c>
    </row>
    <row r="619" spans="1:7" x14ac:dyDescent="0.15">
      <c r="A619" s="1">
        <v>616</v>
      </c>
      <c r="B619" s="1">
        <v>109</v>
      </c>
      <c r="C619" s="1">
        <v>200004</v>
      </c>
      <c r="D619" s="14" t="str">
        <f>INDEX([2]物品基础表!$A:$A,MATCH(C619,[2]物品基础表!$B:$B,0))</f>
        <v>经脉丹</v>
      </c>
      <c r="E619" s="1">
        <v>2</v>
      </c>
      <c r="F619" s="1">
        <v>100</v>
      </c>
      <c r="G619" s="1">
        <v>235000</v>
      </c>
    </row>
    <row r="620" spans="1:7" x14ac:dyDescent="0.15">
      <c r="A620" s="1">
        <v>617</v>
      </c>
      <c r="B620" s="1">
        <v>109</v>
      </c>
      <c r="C620" s="1">
        <v>200004</v>
      </c>
      <c r="D620" s="14" t="str">
        <f>INDEX([2]物品基础表!$A:$A,MATCH(C620,[2]物品基础表!$B:$B,0))</f>
        <v>经脉丹</v>
      </c>
      <c r="E620" s="1">
        <v>2</v>
      </c>
      <c r="F620" s="1">
        <v>100</v>
      </c>
      <c r="G620" s="1">
        <v>235000</v>
      </c>
    </row>
    <row r="621" spans="1:7" x14ac:dyDescent="0.15">
      <c r="A621" s="1">
        <v>618</v>
      </c>
      <c r="B621" s="1">
        <v>109</v>
      </c>
      <c r="C621" s="1">
        <v>200004</v>
      </c>
      <c r="D621" s="14" t="str">
        <f>INDEX([2]物品基础表!$A:$A,MATCH(C621,[2]物品基础表!$B:$B,0))</f>
        <v>经脉丹</v>
      </c>
      <c r="E621" s="1">
        <v>2</v>
      </c>
      <c r="F621" s="1">
        <v>100</v>
      </c>
      <c r="G621" s="1">
        <v>235000</v>
      </c>
    </row>
    <row r="622" spans="1:7" x14ac:dyDescent="0.15">
      <c r="A622" s="1">
        <v>619</v>
      </c>
      <c r="B622" s="1">
        <v>109</v>
      </c>
      <c r="C622" s="1">
        <v>200004</v>
      </c>
      <c r="D622" s="14" t="str">
        <f>INDEX([2]物品基础表!$A:$A,MATCH(C622,[2]物品基础表!$B:$B,0))</f>
        <v>经脉丹</v>
      </c>
      <c r="E622" s="1">
        <v>2</v>
      </c>
      <c r="F622" s="1">
        <v>100</v>
      </c>
      <c r="G622" s="1">
        <v>235000</v>
      </c>
    </row>
    <row r="623" spans="1:7" x14ac:dyDescent="0.15">
      <c r="A623" s="1">
        <v>620</v>
      </c>
      <c r="B623" s="1">
        <v>109</v>
      </c>
      <c r="C623" s="1">
        <v>200004</v>
      </c>
      <c r="D623" s="14" t="str">
        <f>INDEX([2]物品基础表!$A:$A,MATCH(C623,[2]物品基础表!$B:$B,0))</f>
        <v>经脉丹</v>
      </c>
      <c r="E623" s="1">
        <v>2</v>
      </c>
      <c r="F623" s="1">
        <v>100</v>
      </c>
      <c r="G623" s="1">
        <v>235000</v>
      </c>
    </row>
    <row r="624" spans="1:7" x14ac:dyDescent="0.15">
      <c r="A624" s="1">
        <v>621</v>
      </c>
      <c r="B624" s="1">
        <v>109</v>
      </c>
      <c r="C624" s="1">
        <v>200004</v>
      </c>
      <c r="D624" s="14" t="str">
        <f>INDEX([2]物品基础表!$A:$A,MATCH(C624,[2]物品基础表!$B:$B,0))</f>
        <v>经脉丹</v>
      </c>
      <c r="E624" s="1">
        <v>2</v>
      </c>
      <c r="F624" s="1">
        <v>100</v>
      </c>
      <c r="G624" s="1">
        <v>235000</v>
      </c>
    </row>
    <row r="625" spans="1:7" x14ac:dyDescent="0.15">
      <c r="A625" s="1">
        <v>622</v>
      </c>
      <c r="B625" s="1">
        <v>109</v>
      </c>
      <c r="C625" s="1">
        <v>200004</v>
      </c>
      <c r="D625" s="14" t="str">
        <f>INDEX([2]物品基础表!$A:$A,MATCH(C625,[2]物品基础表!$B:$B,0))</f>
        <v>经脉丹</v>
      </c>
      <c r="E625" s="1">
        <v>2</v>
      </c>
      <c r="F625" s="1">
        <v>100</v>
      </c>
      <c r="G625" s="1">
        <v>235000</v>
      </c>
    </row>
    <row r="626" spans="1:7" x14ac:dyDescent="0.15">
      <c r="A626" s="1">
        <v>623</v>
      </c>
      <c r="B626" s="1">
        <v>110</v>
      </c>
      <c r="C626" s="1">
        <v>200004</v>
      </c>
      <c r="D626" s="14" t="str">
        <f>INDEX([2]物品基础表!$A:$A,MATCH(C626,[2]物品基础表!$B:$B,0))</f>
        <v>经脉丹</v>
      </c>
      <c r="E626" s="1">
        <v>2</v>
      </c>
      <c r="F626" s="1">
        <v>100</v>
      </c>
      <c r="G626" s="1">
        <v>235000</v>
      </c>
    </row>
    <row r="627" spans="1:7" x14ac:dyDescent="0.15">
      <c r="A627" s="1">
        <v>624</v>
      </c>
      <c r="B627" s="1">
        <v>110</v>
      </c>
      <c r="C627" s="1">
        <v>200004</v>
      </c>
      <c r="D627" s="14" t="str">
        <f>INDEX([2]物品基础表!$A:$A,MATCH(C627,[2]物品基础表!$B:$B,0))</f>
        <v>经脉丹</v>
      </c>
      <c r="E627" s="1">
        <v>2</v>
      </c>
      <c r="F627" s="1">
        <v>100</v>
      </c>
      <c r="G627" s="1">
        <v>235000</v>
      </c>
    </row>
    <row r="628" spans="1:7" x14ac:dyDescent="0.15">
      <c r="A628" s="1">
        <v>625</v>
      </c>
      <c r="B628" s="1">
        <v>110</v>
      </c>
      <c r="C628" s="1">
        <v>200004</v>
      </c>
      <c r="D628" s="14" t="str">
        <f>INDEX([2]物品基础表!$A:$A,MATCH(C628,[2]物品基础表!$B:$B,0))</f>
        <v>经脉丹</v>
      </c>
      <c r="E628" s="1">
        <v>2</v>
      </c>
      <c r="F628" s="1">
        <v>100</v>
      </c>
      <c r="G628" s="1">
        <v>235000</v>
      </c>
    </row>
    <row r="629" spans="1:7" x14ac:dyDescent="0.15">
      <c r="A629" s="1">
        <v>626</v>
      </c>
      <c r="B629" s="1">
        <v>110</v>
      </c>
      <c r="C629" s="1">
        <v>200004</v>
      </c>
      <c r="D629" s="14" t="str">
        <f>INDEX([2]物品基础表!$A:$A,MATCH(C629,[2]物品基础表!$B:$B,0))</f>
        <v>经脉丹</v>
      </c>
      <c r="E629" s="1">
        <v>2</v>
      </c>
      <c r="F629" s="1">
        <v>100</v>
      </c>
      <c r="G629" s="1">
        <v>235000</v>
      </c>
    </row>
    <row r="630" spans="1:7" x14ac:dyDescent="0.15">
      <c r="A630" s="1">
        <v>627</v>
      </c>
      <c r="B630" s="1">
        <v>110</v>
      </c>
      <c r="C630" s="1">
        <v>200004</v>
      </c>
      <c r="D630" s="14" t="str">
        <f>INDEX([2]物品基础表!$A:$A,MATCH(C630,[2]物品基础表!$B:$B,0))</f>
        <v>经脉丹</v>
      </c>
      <c r="E630" s="1">
        <v>2</v>
      </c>
      <c r="F630" s="1">
        <v>100</v>
      </c>
      <c r="G630" s="1">
        <v>235000</v>
      </c>
    </row>
    <row r="631" spans="1:7" x14ac:dyDescent="0.15">
      <c r="A631" s="1">
        <v>628</v>
      </c>
      <c r="B631" s="1">
        <v>110</v>
      </c>
      <c r="C631" s="1">
        <v>200004</v>
      </c>
      <c r="D631" s="14" t="str">
        <f>INDEX([2]物品基础表!$A:$A,MATCH(C631,[2]物品基础表!$B:$B,0))</f>
        <v>经脉丹</v>
      </c>
      <c r="E631" s="1">
        <v>2</v>
      </c>
      <c r="F631" s="1">
        <v>100</v>
      </c>
      <c r="G631" s="1">
        <v>235000</v>
      </c>
    </row>
    <row r="632" spans="1:7" x14ac:dyDescent="0.15">
      <c r="A632" s="1">
        <v>629</v>
      </c>
      <c r="B632" s="1">
        <v>110</v>
      </c>
      <c r="C632" s="1">
        <v>200004</v>
      </c>
      <c r="D632" s="14" t="str">
        <f>INDEX([2]物品基础表!$A:$A,MATCH(C632,[2]物品基础表!$B:$B,0))</f>
        <v>经脉丹</v>
      </c>
      <c r="E632" s="1">
        <v>2</v>
      </c>
      <c r="F632" s="1">
        <v>100</v>
      </c>
      <c r="G632" s="1">
        <v>235000</v>
      </c>
    </row>
    <row r="633" spans="1:7" x14ac:dyDescent="0.15">
      <c r="A633" s="1">
        <v>630</v>
      </c>
      <c r="B633" s="1">
        <v>110</v>
      </c>
      <c r="C633" s="1">
        <v>200004</v>
      </c>
      <c r="D633" s="14" t="str">
        <f>INDEX([2]物品基础表!$A:$A,MATCH(C633,[2]物品基础表!$B:$B,0))</f>
        <v>经脉丹</v>
      </c>
      <c r="E633" s="1">
        <v>2</v>
      </c>
      <c r="F633" s="1">
        <v>100</v>
      </c>
      <c r="G633" s="1">
        <v>235000</v>
      </c>
    </row>
    <row r="634" spans="1:7" x14ac:dyDescent="0.15">
      <c r="A634" s="1">
        <v>631</v>
      </c>
      <c r="B634" s="1">
        <v>111</v>
      </c>
      <c r="C634" s="1">
        <v>200004</v>
      </c>
      <c r="D634" s="14" t="str">
        <f>INDEX([2]物品基础表!$A:$A,MATCH(C634,[2]物品基础表!$B:$B,0))</f>
        <v>经脉丹</v>
      </c>
      <c r="E634" s="1">
        <v>2</v>
      </c>
      <c r="F634" s="1">
        <v>100</v>
      </c>
      <c r="G634" s="1">
        <v>235000</v>
      </c>
    </row>
    <row r="635" spans="1:7" x14ac:dyDescent="0.15">
      <c r="A635" s="1">
        <v>632</v>
      </c>
      <c r="B635" s="1">
        <v>111</v>
      </c>
      <c r="C635" s="1">
        <v>200004</v>
      </c>
      <c r="D635" s="14" t="str">
        <f>INDEX([2]物品基础表!$A:$A,MATCH(C635,[2]物品基础表!$B:$B,0))</f>
        <v>经脉丹</v>
      </c>
      <c r="E635" s="1">
        <v>2</v>
      </c>
      <c r="F635" s="1">
        <v>100</v>
      </c>
      <c r="G635" s="1">
        <v>235000</v>
      </c>
    </row>
    <row r="636" spans="1:7" x14ac:dyDescent="0.15">
      <c r="A636" s="1">
        <v>633</v>
      </c>
      <c r="B636" s="1">
        <v>111</v>
      </c>
      <c r="C636" s="1">
        <v>200004</v>
      </c>
      <c r="D636" s="14" t="str">
        <f>INDEX([2]物品基础表!$A:$A,MATCH(C636,[2]物品基础表!$B:$B,0))</f>
        <v>经脉丹</v>
      </c>
      <c r="E636" s="1">
        <v>2</v>
      </c>
      <c r="F636" s="1">
        <v>100</v>
      </c>
      <c r="G636" s="1">
        <v>235000</v>
      </c>
    </row>
    <row r="637" spans="1:7" x14ac:dyDescent="0.15">
      <c r="A637" s="1">
        <v>634</v>
      </c>
      <c r="B637" s="1">
        <v>111</v>
      </c>
      <c r="C637" s="1">
        <v>200004</v>
      </c>
      <c r="D637" s="14" t="str">
        <f>INDEX([2]物品基础表!$A:$A,MATCH(C637,[2]物品基础表!$B:$B,0))</f>
        <v>经脉丹</v>
      </c>
      <c r="E637" s="1">
        <v>2</v>
      </c>
      <c r="F637" s="1">
        <v>100</v>
      </c>
      <c r="G637" s="1">
        <v>235000</v>
      </c>
    </row>
    <row r="638" spans="1:7" x14ac:dyDescent="0.15">
      <c r="A638" s="1">
        <v>635</v>
      </c>
      <c r="B638" s="1">
        <v>111</v>
      </c>
      <c r="C638" s="1">
        <v>200004</v>
      </c>
      <c r="D638" s="14" t="str">
        <f>INDEX([2]物品基础表!$A:$A,MATCH(C638,[2]物品基础表!$B:$B,0))</f>
        <v>经脉丹</v>
      </c>
      <c r="E638" s="1">
        <v>2</v>
      </c>
      <c r="F638" s="1">
        <v>100</v>
      </c>
      <c r="G638" s="1">
        <v>235000</v>
      </c>
    </row>
    <row r="639" spans="1:7" x14ac:dyDescent="0.15">
      <c r="A639" s="1">
        <v>636</v>
      </c>
      <c r="B639" s="1">
        <v>111</v>
      </c>
      <c r="C639" s="1">
        <v>200004</v>
      </c>
      <c r="D639" s="14" t="str">
        <f>INDEX([2]物品基础表!$A:$A,MATCH(C639,[2]物品基础表!$B:$B,0))</f>
        <v>经脉丹</v>
      </c>
      <c r="E639" s="1">
        <v>2</v>
      </c>
      <c r="F639" s="1">
        <v>100</v>
      </c>
      <c r="G639" s="1">
        <v>235000</v>
      </c>
    </row>
    <row r="640" spans="1:7" x14ac:dyDescent="0.15">
      <c r="A640" s="1">
        <v>637</v>
      </c>
      <c r="B640" s="1">
        <v>111</v>
      </c>
      <c r="C640" s="1">
        <v>200004</v>
      </c>
      <c r="D640" s="14" t="str">
        <f>INDEX([2]物品基础表!$A:$A,MATCH(C640,[2]物品基础表!$B:$B,0))</f>
        <v>经脉丹</v>
      </c>
      <c r="E640" s="1">
        <v>2</v>
      </c>
      <c r="F640" s="1">
        <v>100</v>
      </c>
      <c r="G640" s="1">
        <v>235000</v>
      </c>
    </row>
    <row r="641" spans="1:7" x14ac:dyDescent="0.15">
      <c r="A641" s="1">
        <v>638</v>
      </c>
      <c r="B641" s="1">
        <v>111</v>
      </c>
      <c r="C641" s="1">
        <v>200004</v>
      </c>
      <c r="D641" s="14" t="str">
        <f>INDEX([2]物品基础表!$A:$A,MATCH(C641,[2]物品基础表!$B:$B,0))</f>
        <v>经脉丹</v>
      </c>
      <c r="E641" s="1">
        <v>2</v>
      </c>
      <c r="F641" s="1">
        <v>100</v>
      </c>
      <c r="G641" s="1">
        <v>235000</v>
      </c>
    </row>
    <row r="642" spans="1:7" x14ac:dyDescent="0.15">
      <c r="A642" s="1">
        <v>639</v>
      </c>
      <c r="B642" s="1">
        <v>112</v>
      </c>
      <c r="C642" s="1">
        <v>200004</v>
      </c>
      <c r="D642" s="14" t="str">
        <f>INDEX([2]物品基础表!$A:$A,MATCH(C642,[2]物品基础表!$B:$B,0))</f>
        <v>经脉丹</v>
      </c>
      <c r="E642" s="1">
        <v>2</v>
      </c>
      <c r="F642" s="1">
        <v>100</v>
      </c>
      <c r="G642" s="1">
        <v>235000</v>
      </c>
    </row>
    <row r="643" spans="1:7" x14ac:dyDescent="0.15">
      <c r="A643" s="1">
        <v>640</v>
      </c>
      <c r="B643" s="1">
        <v>112</v>
      </c>
      <c r="C643" s="1">
        <v>200004</v>
      </c>
      <c r="D643" s="14" t="str">
        <f>INDEX([2]物品基础表!$A:$A,MATCH(C643,[2]物品基础表!$B:$B,0))</f>
        <v>经脉丹</v>
      </c>
      <c r="E643" s="1">
        <v>2</v>
      </c>
      <c r="F643" s="1">
        <v>100</v>
      </c>
      <c r="G643" s="1">
        <v>235000</v>
      </c>
    </row>
    <row r="644" spans="1:7" x14ac:dyDescent="0.15">
      <c r="A644" s="1">
        <v>641</v>
      </c>
      <c r="B644" s="1">
        <v>112</v>
      </c>
      <c r="C644" s="1">
        <v>200004</v>
      </c>
      <c r="D644" s="14" t="str">
        <f>INDEX([2]物品基础表!$A:$A,MATCH(C644,[2]物品基础表!$B:$B,0))</f>
        <v>经脉丹</v>
      </c>
      <c r="E644" s="1">
        <v>2</v>
      </c>
      <c r="F644" s="1">
        <v>100</v>
      </c>
      <c r="G644" s="1">
        <v>235000</v>
      </c>
    </row>
    <row r="645" spans="1:7" x14ac:dyDescent="0.15">
      <c r="A645" s="1">
        <v>642</v>
      </c>
      <c r="B645" s="1">
        <v>112</v>
      </c>
      <c r="C645" s="1">
        <v>200004</v>
      </c>
      <c r="D645" s="14" t="str">
        <f>INDEX([2]物品基础表!$A:$A,MATCH(C645,[2]物品基础表!$B:$B,0))</f>
        <v>经脉丹</v>
      </c>
      <c r="E645" s="1">
        <v>2</v>
      </c>
      <c r="F645" s="1">
        <v>100</v>
      </c>
      <c r="G645" s="1">
        <v>235000</v>
      </c>
    </row>
    <row r="646" spans="1:7" x14ac:dyDescent="0.15">
      <c r="A646" s="1">
        <v>643</v>
      </c>
      <c r="B646" s="1">
        <v>112</v>
      </c>
      <c r="C646" s="1">
        <v>200004</v>
      </c>
      <c r="D646" s="14" t="str">
        <f>INDEX([2]物品基础表!$A:$A,MATCH(C646,[2]物品基础表!$B:$B,0))</f>
        <v>经脉丹</v>
      </c>
      <c r="E646" s="1">
        <v>2</v>
      </c>
      <c r="F646" s="1">
        <v>100</v>
      </c>
      <c r="G646" s="1">
        <v>235000</v>
      </c>
    </row>
    <row r="647" spans="1:7" x14ac:dyDescent="0.15">
      <c r="A647" s="1">
        <v>644</v>
      </c>
      <c r="B647" s="1">
        <v>112</v>
      </c>
      <c r="C647" s="1">
        <v>200004</v>
      </c>
      <c r="D647" s="14" t="str">
        <f>INDEX([2]物品基础表!$A:$A,MATCH(C647,[2]物品基础表!$B:$B,0))</f>
        <v>经脉丹</v>
      </c>
      <c r="E647" s="1">
        <v>2</v>
      </c>
      <c r="F647" s="1">
        <v>100</v>
      </c>
      <c r="G647" s="1">
        <v>235000</v>
      </c>
    </row>
    <row r="648" spans="1:7" x14ac:dyDescent="0.15">
      <c r="A648" s="1">
        <v>645</v>
      </c>
      <c r="B648" s="1">
        <v>112</v>
      </c>
      <c r="C648" s="1">
        <v>200004</v>
      </c>
      <c r="D648" s="14" t="str">
        <f>INDEX([2]物品基础表!$A:$A,MATCH(C648,[2]物品基础表!$B:$B,0))</f>
        <v>经脉丹</v>
      </c>
      <c r="E648" s="1">
        <v>2</v>
      </c>
      <c r="F648" s="1">
        <v>100</v>
      </c>
      <c r="G648" s="1">
        <v>235000</v>
      </c>
    </row>
    <row r="649" spans="1:7" x14ac:dyDescent="0.15">
      <c r="A649" s="1">
        <v>646</v>
      </c>
      <c r="B649" s="1">
        <v>112</v>
      </c>
      <c r="C649" s="1">
        <v>200004</v>
      </c>
      <c r="D649" s="14" t="str">
        <f>INDEX([2]物品基础表!$A:$A,MATCH(C649,[2]物品基础表!$B:$B,0))</f>
        <v>经脉丹</v>
      </c>
      <c r="E649" s="1">
        <v>2</v>
      </c>
      <c r="F649" s="1">
        <v>100</v>
      </c>
      <c r="G649" s="1">
        <v>235000</v>
      </c>
    </row>
    <row r="650" spans="1:7" x14ac:dyDescent="0.15">
      <c r="A650" s="1">
        <v>647</v>
      </c>
      <c r="B650" s="1">
        <v>113</v>
      </c>
      <c r="C650" s="1">
        <v>200004</v>
      </c>
      <c r="D650" s="14" t="str">
        <f>INDEX([2]物品基础表!$A:$A,MATCH(C650,[2]物品基础表!$B:$B,0))</f>
        <v>经脉丹</v>
      </c>
      <c r="E650" s="1">
        <v>2</v>
      </c>
      <c r="F650" s="1">
        <v>100</v>
      </c>
      <c r="G650" s="1">
        <v>235000</v>
      </c>
    </row>
    <row r="651" spans="1:7" x14ac:dyDescent="0.15">
      <c r="A651" s="1">
        <v>648</v>
      </c>
      <c r="B651" s="1">
        <v>113</v>
      </c>
      <c r="C651" s="1">
        <v>200004</v>
      </c>
      <c r="D651" s="14" t="str">
        <f>INDEX([2]物品基础表!$A:$A,MATCH(C651,[2]物品基础表!$B:$B,0))</f>
        <v>经脉丹</v>
      </c>
      <c r="E651" s="1">
        <v>2</v>
      </c>
      <c r="F651" s="1">
        <v>100</v>
      </c>
      <c r="G651" s="1">
        <v>235000</v>
      </c>
    </row>
    <row r="652" spans="1:7" x14ac:dyDescent="0.15">
      <c r="A652" s="1">
        <v>649</v>
      </c>
      <c r="B652" s="1">
        <v>113</v>
      </c>
      <c r="C652" s="1">
        <v>200004</v>
      </c>
      <c r="D652" s="14" t="str">
        <f>INDEX([2]物品基础表!$A:$A,MATCH(C652,[2]物品基础表!$B:$B,0))</f>
        <v>经脉丹</v>
      </c>
      <c r="E652" s="1">
        <v>2</v>
      </c>
      <c r="F652" s="1">
        <v>100</v>
      </c>
      <c r="G652" s="1">
        <v>235000</v>
      </c>
    </row>
    <row r="653" spans="1:7" x14ac:dyDescent="0.15">
      <c r="A653" s="1">
        <v>650</v>
      </c>
      <c r="B653" s="1">
        <v>113</v>
      </c>
      <c r="C653" s="1">
        <v>200004</v>
      </c>
      <c r="D653" s="14" t="str">
        <f>INDEX([2]物品基础表!$A:$A,MATCH(C653,[2]物品基础表!$B:$B,0))</f>
        <v>经脉丹</v>
      </c>
      <c r="E653" s="1">
        <v>2</v>
      </c>
      <c r="F653" s="1">
        <v>100</v>
      </c>
      <c r="G653" s="1">
        <v>235000</v>
      </c>
    </row>
    <row r="654" spans="1:7" x14ac:dyDescent="0.15">
      <c r="A654" s="1">
        <v>651</v>
      </c>
      <c r="B654" s="1">
        <v>113</v>
      </c>
      <c r="C654" s="1">
        <v>200004</v>
      </c>
      <c r="D654" s="14" t="str">
        <f>INDEX([2]物品基础表!$A:$A,MATCH(C654,[2]物品基础表!$B:$B,0))</f>
        <v>经脉丹</v>
      </c>
      <c r="E654" s="1">
        <v>2</v>
      </c>
      <c r="F654" s="1">
        <v>100</v>
      </c>
      <c r="G654" s="1">
        <v>235000</v>
      </c>
    </row>
    <row r="655" spans="1:7" x14ac:dyDescent="0.15">
      <c r="A655" s="1">
        <v>652</v>
      </c>
      <c r="B655" s="1">
        <v>113</v>
      </c>
      <c r="C655" s="1">
        <v>200004</v>
      </c>
      <c r="D655" s="14" t="str">
        <f>INDEX([2]物品基础表!$A:$A,MATCH(C655,[2]物品基础表!$B:$B,0))</f>
        <v>经脉丹</v>
      </c>
      <c r="E655" s="1">
        <v>2</v>
      </c>
      <c r="F655" s="1">
        <v>100</v>
      </c>
      <c r="G655" s="1">
        <v>235000</v>
      </c>
    </row>
    <row r="656" spans="1:7" x14ac:dyDescent="0.15">
      <c r="A656" s="1">
        <v>653</v>
      </c>
      <c r="B656" s="1">
        <v>113</v>
      </c>
      <c r="C656" s="1">
        <v>200004</v>
      </c>
      <c r="D656" s="14" t="str">
        <f>INDEX([2]物品基础表!$A:$A,MATCH(C656,[2]物品基础表!$B:$B,0))</f>
        <v>经脉丹</v>
      </c>
      <c r="E656" s="1">
        <v>2</v>
      </c>
      <c r="F656" s="1">
        <v>100</v>
      </c>
      <c r="G656" s="1">
        <v>235000</v>
      </c>
    </row>
    <row r="657" spans="1:7" x14ac:dyDescent="0.15">
      <c r="A657" s="1">
        <v>654</v>
      </c>
      <c r="B657" s="1">
        <v>113</v>
      </c>
      <c r="C657" s="1">
        <v>200004</v>
      </c>
      <c r="D657" s="14" t="str">
        <f>INDEX([2]物品基础表!$A:$A,MATCH(C657,[2]物品基础表!$B:$B,0))</f>
        <v>经脉丹</v>
      </c>
      <c r="E657" s="1">
        <v>2</v>
      </c>
      <c r="F657" s="1">
        <v>100</v>
      </c>
      <c r="G657" s="1">
        <v>235000</v>
      </c>
    </row>
    <row r="658" spans="1:7" x14ac:dyDescent="0.15">
      <c r="A658" s="1">
        <v>655</v>
      </c>
      <c r="B658" s="1">
        <v>114</v>
      </c>
      <c r="C658" s="1">
        <v>200004</v>
      </c>
      <c r="D658" s="14" t="str">
        <f>INDEX([2]物品基础表!$A:$A,MATCH(C658,[2]物品基础表!$B:$B,0))</f>
        <v>经脉丹</v>
      </c>
      <c r="E658" s="1">
        <v>2</v>
      </c>
      <c r="F658" s="1">
        <v>100</v>
      </c>
      <c r="G658" s="1">
        <v>235000</v>
      </c>
    </row>
    <row r="659" spans="1:7" x14ac:dyDescent="0.15">
      <c r="A659" s="1">
        <v>656</v>
      </c>
      <c r="B659" s="1">
        <v>114</v>
      </c>
      <c r="C659" s="1">
        <v>200004</v>
      </c>
      <c r="D659" s="14" t="str">
        <f>INDEX([2]物品基础表!$A:$A,MATCH(C659,[2]物品基础表!$B:$B,0))</f>
        <v>经脉丹</v>
      </c>
      <c r="E659" s="1">
        <v>2</v>
      </c>
      <c r="F659" s="1">
        <v>100</v>
      </c>
      <c r="G659" s="1">
        <v>235000</v>
      </c>
    </row>
    <row r="660" spans="1:7" x14ac:dyDescent="0.15">
      <c r="A660" s="1">
        <v>657</v>
      </c>
      <c r="B660" s="1">
        <v>114</v>
      </c>
      <c r="C660" s="1">
        <v>200004</v>
      </c>
      <c r="D660" s="14" t="str">
        <f>INDEX([2]物品基础表!$A:$A,MATCH(C660,[2]物品基础表!$B:$B,0))</f>
        <v>经脉丹</v>
      </c>
      <c r="E660" s="1">
        <v>2</v>
      </c>
      <c r="F660" s="1">
        <v>100</v>
      </c>
      <c r="G660" s="1">
        <v>235000</v>
      </c>
    </row>
    <row r="661" spans="1:7" x14ac:dyDescent="0.15">
      <c r="A661" s="1">
        <v>658</v>
      </c>
      <c r="B661" s="1">
        <v>114</v>
      </c>
      <c r="C661" s="1">
        <v>200004</v>
      </c>
      <c r="D661" s="14" t="str">
        <f>INDEX([2]物品基础表!$A:$A,MATCH(C661,[2]物品基础表!$B:$B,0))</f>
        <v>经脉丹</v>
      </c>
      <c r="E661" s="1">
        <v>2</v>
      </c>
      <c r="F661" s="1">
        <v>100</v>
      </c>
      <c r="G661" s="1">
        <v>235000</v>
      </c>
    </row>
    <row r="662" spans="1:7" x14ac:dyDescent="0.15">
      <c r="A662" s="1">
        <v>659</v>
      </c>
      <c r="B662" s="1">
        <v>114</v>
      </c>
      <c r="C662" s="1">
        <v>200004</v>
      </c>
      <c r="D662" s="14" t="str">
        <f>INDEX([2]物品基础表!$A:$A,MATCH(C662,[2]物品基础表!$B:$B,0))</f>
        <v>经脉丹</v>
      </c>
      <c r="E662" s="1">
        <v>2</v>
      </c>
      <c r="F662" s="1">
        <v>100</v>
      </c>
      <c r="G662" s="1">
        <v>235000</v>
      </c>
    </row>
    <row r="663" spans="1:7" x14ac:dyDescent="0.15">
      <c r="A663" s="1">
        <v>660</v>
      </c>
      <c r="B663" s="1">
        <v>114</v>
      </c>
      <c r="C663" s="1">
        <v>200004</v>
      </c>
      <c r="D663" s="14" t="str">
        <f>INDEX([2]物品基础表!$A:$A,MATCH(C663,[2]物品基础表!$B:$B,0))</f>
        <v>经脉丹</v>
      </c>
      <c r="E663" s="1">
        <v>2</v>
      </c>
      <c r="F663" s="1">
        <v>100</v>
      </c>
      <c r="G663" s="1">
        <v>235000</v>
      </c>
    </row>
    <row r="664" spans="1:7" x14ac:dyDescent="0.15">
      <c r="A664" s="1">
        <v>661</v>
      </c>
      <c r="B664" s="1">
        <v>114</v>
      </c>
      <c r="C664" s="1">
        <v>200004</v>
      </c>
      <c r="D664" s="14" t="str">
        <f>INDEX([2]物品基础表!$A:$A,MATCH(C664,[2]物品基础表!$B:$B,0))</f>
        <v>经脉丹</v>
      </c>
      <c r="E664" s="1">
        <v>2</v>
      </c>
      <c r="F664" s="1">
        <v>100</v>
      </c>
      <c r="G664" s="1">
        <v>235000</v>
      </c>
    </row>
    <row r="665" spans="1:7" x14ac:dyDescent="0.15">
      <c r="A665" s="1">
        <v>662</v>
      </c>
      <c r="B665" s="1">
        <v>114</v>
      </c>
      <c r="C665" s="1">
        <v>200004</v>
      </c>
      <c r="D665" s="14" t="str">
        <f>INDEX([2]物品基础表!$A:$A,MATCH(C665,[2]物品基础表!$B:$B,0))</f>
        <v>经脉丹</v>
      </c>
      <c r="E665" s="1">
        <v>2</v>
      </c>
      <c r="F665" s="1">
        <v>100</v>
      </c>
      <c r="G665" s="1">
        <v>235000</v>
      </c>
    </row>
    <row r="666" spans="1:7" x14ac:dyDescent="0.15">
      <c r="A666" s="1">
        <v>663</v>
      </c>
      <c r="B666" s="1">
        <v>115</v>
      </c>
      <c r="C666" s="1">
        <v>200004</v>
      </c>
      <c r="D666" s="14" t="str">
        <f>INDEX([2]物品基础表!$A:$A,MATCH(C666,[2]物品基础表!$B:$B,0))</f>
        <v>经脉丹</v>
      </c>
      <c r="E666" s="1">
        <v>2</v>
      </c>
      <c r="F666" s="1">
        <v>100</v>
      </c>
      <c r="G666" s="1">
        <v>235000</v>
      </c>
    </row>
    <row r="667" spans="1:7" x14ac:dyDescent="0.15">
      <c r="A667" s="1">
        <v>664</v>
      </c>
      <c r="B667" s="1">
        <v>115</v>
      </c>
      <c r="C667" s="1">
        <v>200004</v>
      </c>
      <c r="D667" s="14" t="str">
        <f>INDEX([2]物品基础表!$A:$A,MATCH(C667,[2]物品基础表!$B:$B,0))</f>
        <v>经脉丹</v>
      </c>
      <c r="E667" s="1">
        <v>2</v>
      </c>
      <c r="F667" s="1">
        <v>100</v>
      </c>
      <c r="G667" s="1">
        <v>235000</v>
      </c>
    </row>
    <row r="668" spans="1:7" x14ac:dyDescent="0.15">
      <c r="A668" s="1">
        <v>665</v>
      </c>
      <c r="B668" s="1">
        <v>115</v>
      </c>
      <c r="C668" s="1">
        <v>200004</v>
      </c>
      <c r="D668" s="14" t="str">
        <f>INDEX([2]物品基础表!$A:$A,MATCH(C668,[2]物品基础表!$B:$B,0))</f>
        <v>经脉丹</v>
      </c>
      <c r="E668" s="1">
        <v>2</v>
      </c>
      <c r="F668" s="1">
        <v>100</v>
      </c>
      <c r="G668" s="1">
        <v>235000</v>
      </c>
    </row>
    <row r="669" spans="1:7" x14ac:dyDescent="0.15">
      <c r="A669" s="1">
        <v>666</v>
      </c>
      <c r="B669" s="1">
        <v>115</v>
      </c>
      <c r="C669" s="1">
        <v>200004</v>
      </c>
      <c r="D669" s="14" t="str">
        <f>INDEX([2]物品基础表!$A:$A,MATCH(C669,[2]物品基础表!$B:$B,0))</f>
        <v>经脉丹</v>
      </c>
      <c r="E669" s="1">
        <v>2</v>
      </c>
      <c r="F669" s="1">
        <v>100</v>
      </c>
      <c r="G669" s="1">
        <v>235000</v>
      </c>
    </row>
    <row r="670" spans="1:7" x14ac:dyDescent="0.15">
      <c r="A670" s="1">
        <v>667</v>
      </c>
      <c r="B670" s="1">
        <v>115</v>
      </c>
      <c r="C670" s="1">
        <v>200004</v>
      </c>
      <c r="D670" s="14" t="str">
        <f>INDEX([2]物品基础表!$A:$A,MATCH(C670,[2]物品基础表!$B:$B,0))</f>
        <v>经脉丹</v>
      </c>
      <c r="E670" s="1">
        <v>2</v>
      </c>
      <c r="F670" s="1">
        <v>100</v>
      </c>
      <c r="G670" s="1">
        <v>235000</v>
      </c>
    </row>
    <row r="671" spans="1:7" x14ac:dyDescent="0.15">
      <c r="A671" s="1">
        <v>668</v>
      </c>
      <c r="B671" s="1">
        <v>115</v>
      </c>
      <c r="C671" s="1">
        <v>200004</v>
      </c>
      <c r="D671" s="14" t="str">
        <f>INDEX([2]物品基础表!$A:$A,MATCH(C671,[2]物品基础表!$B:$B,0))</f>
        <v>经脉丹</v>
      </c>
      <c r="E671" s="1">
        <v>2</v>
      </c>
      <c r="F671" s="1">
        <v>100</v>
      </c>
      <c r="G671" s="1">
        <v>235000</v>
      </c>
    </row>
    <row r="672" spans="1:7" x14ac:dyDescent="0.15">
      <c r="A672" s="1">
        <v>669</v>
      </c>
      <c r="B672" s="1">
        <v>115</v>
      </c>
      <c r="C672" s="1">
        <v>200004</v>
      </c>
      <c r="D672" s="14" t="str">
        <f>INDEX([2]物品基础表!$A:$A,MATCH(C672,[2]物品基础表!$B:$B,0))</f>
        <v>经脉丹</v>
      </c>
      <c r="E672" s="1">
        <v>2</v>
      </c>
      <c r="F672" s="1">
        <v>100</v>
      </c>
      <c r="G672" s="1">
        <v>235000</v>
      </c>
    </row>
    <row r="673" spans="1:7" x14ac:dyDescent="0.15">
      <c r="A673" s="1">
        <v>670</v>
      </c>
      <c r="B673" s="1">
        <v>115</v>
      </c>
      <c r="C673" s="1">
        <v>200004</v>
      </c>
      <c r="D673" s="14" t="str">
        <f>INDEX([2]物品基础表!$A:$A,MATCH(C673,[2]物品基础表!$B:$B,0))</f>
        <v>经脉丹</v>
      </c>
      <c r="E673" s="1">
        <v>2</v>
      </c>
      <c r="F673" s="1">
        <v>100</v>
      </c>
      <c r="G673" s="1">
        <v>235000</v>
      </c>
    </row>
    <row r="674" spans="1:7" x14ac:dyDescent="0.15">
      <c r="A674" s="1">
        <v>671</v>
      </c>
      <c r="B674" s="1">
        <v>116</v>
      </c>
      <c r="C674" s="1">
        <v>200004</v>
      </c>
      <c r="D674" s="14" t="str">
        <f>INDEX([2]物品基础表!$A:$A,MATCH(C674,[2]物品基础表!$B:$B,0))</f>
        <v>经脉丹</v>
      </c>
      <c r="E674" s="1">
        <v>2</v>
      </c>
      <c r="F674" s="1">
        <v>100</v>
      </c>
      <c r="G674" s="1">
        <v>235000</v>
      </c>
    </row>
    <row r="675" spans="1:7" x14ac:dyDescent="0.15">
      <c r="A675" s="1">
        <v>672</v>
      </c>
      <c r="B675" s="1">
        <v>116</v>
      </c>
      <c r="C675" s="1">
        <v>200004</v>
      </c>
      <c r="D675" s="14" t="str">
        <f>INDEX([2]物品基础表!$A:$A,MATCH(C675,[2]物品基础表!$B:$B,0))</f>
        <v>经脉丹</v>
      </c>
      <c r="E675" s="1">
        <v>2</v>
      </c>
      <c r="F675" s="1">
        <v>100</v>
      </c>
      <c r="G675" s="1">
        <v>235000</v>
      </c>
    </row>
    <row r="676" spans="1:7" x14ac:dyDescent="0.15">
      <c r="A676" s="1">
        <v>673</v>
      </c>
      <c r="B676" s="1">
        <v>116</v>
      </c>
      <c r="C676" s="1">
        <v>200004</v>
      </c>
      <c r="D676" s="14" t="str">
        <f>INDEX([2]物品基础表!$A:$A,MATCH(C676,[2]物品基础表!$B:$B,0))</f>
        <v>经脉丹</v>
      </c>
      <c r="E676" s="1">
        <v>2</v>
      </c>
      <c r="F676" s="1">
        <v>100</v>
      </c>
      <c r="G676" s="1">
        <v>235000</v>
      </c>
    </row>
    <row r="677" spans="1:7" x14ac:dyDescent="0.15">
      <c r="A677" s="1">
        <v>674</v>
      </c>
      <c r="B677" s="1">
        <v>116</v>
      </c>
      <c r="C677" s="1">
        <v>200004</v>
      </c>
      <c r="D677" s="14" t="str">
        <f>INDEX([2]物品基础表!$A:$A,MATCH(C677,[2]物品基础表!$B:$B,0))</f>
        <v>经脉丹</v>
      </c>
      <c r="E677" s="1">
        <v>2</v>
      </c>
      <c r="F677" s="1">
        <v>100</v>
      </c>
      <c r="G677" s="1">
        <v>235000</v>
      </c>
    </row>
    <row r="678" spans="1:7" x14ac:dyDescent="0.15">
      <c r="A678" s="1">
        <v>675</v>
      </c>
      <c r="B678" s="1">
        <v>116</v>
      </c>
      <c r="C678" s="1">
        <v>200004</v>
      </c>
      <c r="D678" s="14" t="str">
        <f>INDEX([2]物品基础表!$A:$A,MATCH(C678,[2]物品基础表!$B:$B,0))</f>
        <v>经脉丹</v>
      </c>
      <c r="E678" s="1">
        <v>2</v>
      </c>
      <c r="F678" s="1">
        <v>100</v>
      </c>
      <c r="G678" s="1">
        <v>235000</v>
      </c>
    </row>
    <row r="679" spans="1:7" x14ac:dyDescent="0.15">
      <c r="A679" s="1">
        <v>676</v>
      </c>
      <c r="B679" s="1">
        <v>116</v>
      </c>
      <c r="C679" s="1">
        <v>200004</v>
      </c>
      <c r="D679" s="14" t="str">
        <f>INDEX([2]物品基础表!$A:$A,MATCH(C679,[2]物品基础表!$B:$B,0))</f>
        <v>经脉丹</v>
      </c>
      <c r="E679" s="1">
        <v>2</v>
      </c>
      <c r="F679" s="1">
        <v>100</v>
      </c>
      <c r="G679" s="1">
        <v>235000</v>
      </c>
    </row>
    <row r="680" spans="1:7" x14ac:dyDescent="0.15">
      <c r="A680" s="1">
        <v>677</v>
      </c>
      <c r="B680" s="1">
        <v>116</v>
      </c>
      <c r="C680" s="1">
        <v>200004</v>
      </c>
      <c r="D680" s="14" t="str">
        <f>INDEX([2]物品基础表!$A:$A,MATCH(C680,[2]物品基础表!$B:$B,0))</f>
        <v>经脉丹</v>
      </c>
      <c r="E680" s="1">
        <v>2</v>
      </c>
      <c r="F680" s="1">
        <v>100</v>
      </c>
      <c r="G680" s="1">
        <v>235000</v>
      </c>
    </row>
    <row r="681" spans="1:7" x14ac:dyDescent="0.15">
      <c r="A681" s="1">
        <v>678</v>
      </c>
      <c r="B681" s="1">
        <v>116</v>
      </c>
      <c r="C681" s="1">
        <v>200004</v>
      </c>
      <c r="D681" s="14" t="str">
        <f>INDEX([2]物品基础表!$A:$A,MATCH(C681,[2]物品基础表!$B:$B,0))</f>
        <v>经脉丹</v>
      </c>
      <c r="E681" s="1">
        <v>2</v>
      </c>
      <c r="F681" s="1">
        <v>100</v>
      </c>
      <c r="G681" s="1">
        <v>235000</v>
      </c>
    </row>
    <row r="682" spans="1:7" x14ac:dyDescent="0.15">
      <c r="A682" s="1">
        <v>679</v>
      </c>
      <c r="B682" s="1">
        <v>117</v>
      </c>
      <c r="C682" s="1">
        <v>200004</v>
      </c>
      <c r="D682" s="14" t="str">
        <f>INDEX([2]物品基础表!$A:$A,MATCH(C682,[2]物品基础表!$B:$B,0))</f>
        <v>经脉丹</v>
      </c>
      <c r="E682" s="1">
        <v>2</v>
      </c>
      <c r="F682" s="1">
        <v>100</v>
      </c>
      <c r="G682" s="1">
        <v>235000</v>
      </c>
    </row>
    <row r="683" spans="1:7" x14ac:dyDescent="0.15">
      <c r="A683" s="1">
        <v>680</v>
      </c>
      <c r="B683" s="1">
        <v>117</v>
      </c>
      <c r="C683" s="1">
        <v>200004</v>
      </c>
      <c r="D683" s="14" t="str">
        <f>INDEX([2]物品基础表!$A:$A,MATCH(C683,[2]物品基础表!$B:$B,0))</f>
        <v>经脉丹</v>
      </c>
      <c r="E683" s="1">
        <v>2</v>
      </c>
      <c r="F683" s="1">
        <v>100</v>
      </c>
      <c r="G683" s="1">
        <v>235000</v>
      </c>
    </row>
    <row r="684" spans="1:7" x14ac:dyDescent="0.15">
      <c r="A684" s="1">
        <v>681</v>
      </c>
      <c r="B684" s="1">
        <v>117</v>
      </c>
      <c r="C684" s="1">
        <v>200004</v>
      </c>
      <c r="D684" s="14" t="str">
        <f>INDEX([2]物品基础表!$A:$A,MATCH(C684,[2]物品基础表!$B:$B,0))</f>
        <v>经脉丹</v>
      </c>
      <c r="E684" s="1">
        <v>2</v>
      </c>
      <c r="F684" s="1">
        <v>100</v>
      </c>
      <c r="G684" s="1">
        <v>235000</v>
      </c>
    </row>
    <row r="685" spans="1:7" x14ac:dyDescent="0.15">
      <c r="A685" s="1">
        <v>682</v>
      </c>
      <c r="B685" s="1">
        <v>117</v>
      </c>
      <c r="C685" s="1">
        <v>200004</v>
      </c>
      <c r="D685" s="14" t="str">
        <f>INDEX([2]物品基础表!$A:$A,MATCH(C685,[2]物品基础表!$B:$B,0))</f>
        <v>经脉丹</v>
      </c>
      <c r="E685" s="1">
        <v>2</v>
      </c>
      <c r="F685" s="1">
        <v>100</v>
      </c>
      <c r="G685" s="1">
        <v>235000</v>
      </c>
    </row>
    <row r="686" spans="1:7" x14ac:dyDescent="0.15">
      <c r="A686" s="1">
        <v>683</v>
      </c>
      <c r="B686" s="1">
        <v>117</v>
      </c>
      <c r="C686" s="1">
        <v>200004</v>
      </c>
      <c r="D686" s="14" t="str">
        <f>INDEX([2]物品基础表!$A:$A,MATCH(C686,[2]物品基础表!$B:$B,0))</f>
        <v>经脉丹</v>
      </c>
      <c r="E686" s="1">
        <v>2</v>
      </c>
      <c r="F686" s="1">
        <v>100</v>
      </c>
      <c r="G686" s="1">
        <v>235000</v>
      </c>
    </row>
    <row r="687" spans="1:7" x14ac:dyDescent="0.15">
      <c r="A687" s="1">
        <v>684</v>
      </c>
      <c r="B687" s="1">
        <v>117</v>
      </c>
      <c r="C687" s="1">
        <v>200004</v>
      </c>
      <c r="D687" s="14" t="str">
        <f>INDEX([2]物品基础表!$A:$A,MATCH(C687,[2]物品基础表!$B:$B,0))</f>
        <v>经脉丹</v>
      </c>
      <c r="E687" s="1">
        <v>2</v>
      </c>
      <c r="F687" s="1">
        <v>100</v>
      </c>
      <c r="G687" s="1">
        <v>235000</v>
      </c>
    </row>
    <row r="688" spans="1:7" x14ac:dyDescent="0.15">
      <c r="A688" s="1">
        <v>685</v>
      </c>
      <c r="B688" s="1">
        <v>117</v>
      </c>
      <c r="C688" s="1">
        <v>200004</v>
      </c>
      <c r="D688" s="14" t="str">
        <f>INDEX([2]物品基础表!$A:$A,MATCH(C688,[2]物品基础表!$B:$B,0))</f>
        <v>经脉丹</v>
      </c>
      <c r="E688" s="1">
        <v>2</v>
      </c>
      <c r="F688" s="1">
        <v>100</v>
      </c>
      <c r="G688" s="1">
        <v>235000</v>
      </c>
    </row>
    <row r="689" spans="1:7" x14ac:dyDescent="0.15">
      <c r="A689" s="1">
        <v>686</v>
      </c>
      <c r="B689" s="1">
        <v>117</v>
      </c>
      <c r="C689" s="1">
        <v>200004</v>
      </c>
      <c r="D689" s="14" t="str">
        <f>INDEX([2]物品基础表!$A:$A,MATCH(C689,[2]物品基础表!$B:$B,0))</f>
        <v>经脉丹</v>
      </c>
      <c r="E689" s="1">
        <v>2</v>
      </c>
      <c r="F689" s="1">
        <v>100</v>
      </c>
      <c r="G689" s="1">
        <v>235000</v>
      </c>
    </row>
    <row r="690" spans="1:7" x14ac:dyDescent="0.15">
      <c r="A690" s="1">
        <v>687</v>
      </c>
      <c r="B690" s="1">
        <v>118</v>
      </c>
      <c r="C690" s="1">
        <v>200004</v>
      </c>
      <c r="D690" s="14" t="str">
        <f>INDEX([2]物品基础表!$A:$A,MATCH(C690,[2]物品基础表!$B:$B,0))</f>
        <v>经脉丹</v>
      </c>
      <c r="E690" s="1">
        <v>2</v>
      </c>
      <c r="F690" s="1">
        <v>100</v>
      </c>
      <c r="G690" s="1">
        <v>235000</v>
      </c>
    </row>
    <row r="691" spans="1:7" x14ac:dyDescent="0.15">
      <c r="A691" s="1">
        <v>688</v>
      </c>
      <c r="B691" s="1">
        <v>118</v>
      </c>
      <c r="C691" s="1">
        <v>200004</v>
      </c>
      <c r="D691" s="14" t="str">
        <f>INDEX([2]物品基础表!$A:$A,MATCH(C691,[2]物品基础表!$B:$B,0))</f>
        <v>经脉丹</v>
      </c>
      <c r="E691" s="1">
        <v>2</v>
      </c>
      <c r="F691" s="1">
        <v>100</v>
      </c>
      <c r="G691" s="1">
        <v>235000</v>
      </c>
    </row>
    <row r="692" spans="1:7" x14ac:dyDescent="0.15">
      <c r="A692" s="1">
        <v>689</v>
      </c>
      <c r="B692" s="1">
        <v>118</v>
      </c>
      <c r="C692" s="1">
        <v>200004</v>
      </c>
      <c r="D692" s="14" t="str">
        <f>INDEX([2]物品基础表!$A:$A,MATCH(C692,[2]物品基础表!$B:$B,0))</f>
        <v>经脉丹</v>
      </c>
      <c r="E692" s="1">
        <v>2</v>
      </c>
      <c r="F692" s="1">
        <v>100</v>
      </c>
      <c r="G692" s="1">
        <v>235000</v>
      </c>
    </row>
    <row r="693" spans="1:7" x14ac:dyDescent="0.15">
      <c r="A693" s="1">
        <v>690</v>
      </c>
      <c r="B693" s="1">
        <v>118</v>
      </c>
      <c r="C693" s="1">
        <v>200004</v>
      </c>
      <c r="D693" s="14" t="str">
        <f>INDEX([2]物品基础表!$A:$A,MATCH(C693,[2]物品基础表!$B:$B,0))</f>
        <v>经脉丹</v>
      </c>
      <c r="E693" s="1">
        <v>2</v>
      </c>
      <c r="F693" s="1">
        <v>100</v>
      </c>
      <c r="G693" s="1">
        <v>235000</v>
      </c>
    </row>
    <row r="694" spans="1:7" x14ac:dyDescent="0.15">
      <c r="A694" s="1">
        <v>691</v>
      </c>
      <c r="B694" s="1">
        <v>118</v>
      </c>
      <c r="C694" s="1">
        <v>200004</v>
      </c>
      <c r="D694" s="14" t="str">
        <f>INDEX([2]物品基础表!$A:$A,MATCH(C694,[2]物品基础表!$B:$B,0))</f>
        <v>经脉丹</v>
      </c>
      <c r="E694" s="1">
        <v>2</v>
      </c>
      <c r="F694" s="1">
        <v>100</v>
      </c>
      <c r="G694" s="1">
        <v>235000</v>
      </c>
    </row>
    <row r="695" spans="1:7" x14ac:dyDescent="0.15">
      <c r="A695" s="1">
        <v>692</v>
      </c>
      <c r="B695" s="1">
        <v>118</v>
      </c>
      <c r="C695" s="1">
        <v>200004</v>
      </c>
      <c r="D695" s="14" t="str">
        <f>INDEX([2]物品基础表!$A:$A,MATCH(C695,[2]物品基础表!$B:$B,0))</f>
        <v>经脉丹</v>
      </c>
      <c r="E695" s="1">
        <v>2</v>
      </c>
      <c r="F695" s="1">
        <v>100</v>
      </c>
      <c r="G695" s="1">
        <v>235000</v>
      </c>
    </row>
    <row r="696" spans="1:7" x14ac:dyDescent="0.15">
      <c r="A696" s="1">
        <v>693</v>
      </c>
      <c r="B696" s="1">
        <v>118</v>
      </c>
      <c r="C696" s="1">
        <v>200004</v>
      </c>
      <c r="D696" s="14" t="str">
        <f>INDEX([2]物品基础表!$A:$A,MATCH(C696,[2]物品基础表!$B:$B,0))</f>
        <v>经脉丹</v>
      </c>
      <c r="E696" s="1">
        <v>2</v>
      </c>
      <c r="F696" s="1">
        <v>100</v>
      </c>
      <c r="G696" s="1">
        <v>235000</v>
      </c>
    </row>
    <row r="697" spans="1:7" x14ac:dyDescent="0.15">
      <c r="A697" s="1">
        <v>694</v>
      </c>
      <c r="B697" s="1">
        <v>118</v>
      </c>
      <c r="C697" s="1">
        <v>200004</v>
      </c>
      <c r="D697" s="14" t="str">
        <f>INDEX([2]物品基础表!$A:$A,MATCH(C697,[2]物品基础表!$B:$B,0))</f>
        <v>经脉丹</v>
      </c>
      <c r="E697" s="1">
        <v>2</v>
      </c>
      <c r="F697" s="1">
        <v>100</v>
      </c>
      <c r="G697" s="1">
        <v>235000</v>
      </c>
    </row>
    <row r="698" spans="1:7" x14ac:dyDescent="0.15">
      <c r="A698" s="1">
        <v>695</v>
      </c>
      <c r="B698" s="1">
        <v>119</v>
      </c>
      <c r="C698" s="1">
        <v>200004</v>
      </c>
      <c r="D698" s="14" t="str">
        <f>INDEX([2]物品基础表!$A:$A,MATCH(C698,[2]物品基础表!$B:$B,0))</f>
        <v>经脉丹</v>
      </c>
      <c r="E698" s="1">
        <v>2</v>
      </c>
      <c r="F698" s="1">
        <v>100</v>
      </c>
      <c r="G698" s="1">
        <v>235000</v>
      </c>
    </row>
    <row r="699" spans="1:7" x14ac:dyDescent="0.15">
      <c r="A699" s="1">
        <v>696</v>
      </c>
      <c r="B699" s="1">
        <v>119</v>
      </c>
      <c r="C699" s="1">
        <v>200004</v>
      </c>
      <c r="D699" s="14" t="str">
        <f>INDEX([2]物品基础表!$A:$A,MATCH(C699,[2]物品基础表!$B:$B,0))</f>
        <v>经脉丹</v>
      </c>
      <c r="E699" s="1">
        <v>2</v>
      </c>
      <c r="F699" s="1">
        <v>100</v>
      </c>
      <c r="G699" s="1">
        <v>235000</v>
      </c>
    </row>
    <row r="700" spans="1:7" x14ac:dyDescent="0.15">
      <c r="A700" s="1">
        <v>697</v>
      </c>
      <c r="B700" s="1">
        <v>119</v>
      </c>
      <c r="C700" s="1">
        <v>200004</v>
      </c>
      <c r="D700" s="14" t="str">
        <f>INDEX([2]物品基础表!$A:$A,MATCH(C700,[2]物品基础表!$B:$B,0))</f>
        <v>经脉丹</v>
      </c>
      <c r="E700" s="1">
        <v>2</v>
      </c>
      <c r="F700" s="1">
        <v>100</v>
      </c>
      <c r="G700" s="1">
        <v>235000</v>
      </c>
    </row>
    <row r="701" spans="1:7" x14ac:dyDescent="0.15">
      <c r="A701" s="1">
        <v>698</v>
      </c>
      <c r="B701" s="1">
        <v>119</v>
      </c>
      <c r="C701" s="1">
        <v>200004</v>
      </c>
      <c r="D701" s="14" t="str">
        <f>INDEX([2]物品基础表!$A:$A,MATCH(C701,[2]物品基础表!$B:$B,0))</f>
        <v>经脉丹</v>
      </c>
      <c r="E701" s="1">
        <v>2</v>
      </c>
      <c r="F701" s="1">
        <v>100</v>
      </c>
      <c r="G701" s="1">
        <v>235000</v>
      </c>
    </row>
    <row r="702" spans="1:7" x14ac:dyDescent="0.15">
      <c r="A702" s="1">
        <v>699</v>
      </c>
      <c r="B702" s="1">
        <v>119</v>
      </c>
      <c r="C702" s="1">
        <v>200004</v>
      </c>
      <c r="D702" s="14" t="str">
        <f>INDEX([2]物品基础表!$A:$A,MATCH(C702,[2]物品基础表!$B:$B,0))</f>
        <v>经脉丹</v>
      </c>
      <c r="E702" s="1">
        <v>2</v>
      </c>
      <c r="F702" s="1">
        <v>100</v>
      </c>
      <c r="G702" s="1">
        <v>235000</v>
      </c>
    </row>
    <row r="703" spans="1:7" x14ac:dyDescent="0.15">
      <c r="A703" s="1">
        <v>700</v>
      </c>
      <c r="B703" s="1">
        <v>119</v>
      </c>
      <c r="C703" s="1">
        <v>200004</v>
      </c>
      <c r="D703" s="14" t="str">
        <f>INDEX([2]物品基础表!$A:$A,MATCH(C703,[2]物品基础表!$B:$B,0))</f>
        <v>经脉丹</v>
      </c>
      <c r="E703" s="1">
        <v>2</v>
      </c>
      <c r="F703" s="1">
        <v>100</v>
      </c>
      <c r="G703" s="1">
        <v>235000</v>
      </c>
    </row>
    <row r="704" spans="1:7" x14ac:dyDescent="0.15">
      <c r="A704" s="1">
        <v>701</v>
      </c>
      <c r="B704" s="1">
        <v>119</v>
      </c>
      <c r="C704" s="1">
        <v>200004</v>
      </c>
      <c r="D704" s="14" t="str">
        <f>INDEX([2]物品基础表!$A:$A,MATCH(C704,[2]物品基础表!$B:$B,0))</f>
        <v>经脉丹</v>
      </c>
      <c r="E704" s="1">
        <v>2</v>
      </c>
      <c r="F704" s="1">
        <v>100</v>
      </c>
      <c r="G704" s="1">
        <v>235000</v>
      </c>
    </row>
    <row r="705" spans="1:7" x14ac:dyDescent="0.15">
      <c r="A705" s="1">
        <v>702</v>
      </c>
      <c r="B705" s="1">
        <v>119</v>
      </c>
      <c r="C705" s="1">
        <v>200004</v>
      </c>
      <c r="D705" s="14" t="str">
        <f>INDEX([2]物品基础表!$A:$A,MATCH(C705,[2]物品基础表!$B:$B,0))</f>
        <v>经脉丹</v>
      </c>
      <c r="E705" s="1">
        <v>2</v>
      </c>
      <c r="F705" s="1">
        <v>100</v>
      </c>
      <c r="G705" s="1">
        <v>235000</v>
      </c>
    </row>
    <row r="706" spans="1:7" x14ac:dyDescent="0.15">
      <c r="A706" s="1">
        <v>703</v>
      </c>
      <c r="B706" s="1">
        <v>120</v>
      </c>
      <c r="C706" s="1">
        <v>200004</v>
      </c>
      <c r="D706" s="14" t="str">
        <f>INDEX([2]物品基础表!$A:$A,MATCH(C706,[2]物品基础表!$B:$B,0))</f>
        <v>经脉丹</v>
      </c>
      <c r="E706" s="1">
        <v>2</v>
      </c>
      <c r="F706" s="1">
        <v>100</v>
      </c>
      <c r="G706" s="1">
        <v>235000</v>
      </c>
    </row>
    <row r="707" spans="1:7" x14ac:dyDescent="0.15">
      <c r="A707" s="1">
        <v>704</v>
      </c>
      <c r="B707" s="1">
        <v>120</v>
      </c>
      <c r="C707" s="1">
        <v>200004</v>
      </c>
      <c r="D707" s="14" t="str">
        <f>INDEX([2]物品基础表!$A:$A,MATCH(C707,[2]物品基础表!$B:$B,0))</f>
        <v>经脉丹</v>
      </c>
      <c r="E707" s="1">
        <v>2</v>
      </c>
      <c r="F707" s="1">
        <v>100</v>
      </c>
      <c r="G707" s="1">
        <v>235000</v>
      </c>
    </row>
    <row r="708" spans="1:7" x14ac:dyDescent="0.15">
      <c r="A708" s="1">
        <v>705</v>
      </c>
      <c r="B708" s="1">
        <v>120</v>
      </c>
      <c r="C708" s="1">
        <v>200004</v>
      </c>
      <c r="D708" s="14" t="str">
        <f>INDEX([2]物品基础表!$A:$A,MATCH(C708,[2]物品基础表!$B:$B,0))</f>
        <v>经脉丹</v>
      </c>
      <c r="E708" s="1">
        <v>2</v>
      </c>
      <c r="F708" s="1">
        <v>100</v>
      </c>
      <c r="G708" s="1">
        <v>235000</v>
      </c>
    </row>
    <row r="709" spans="1:7" x14ac:dyDescent="0.15">
      <c r="A709" s="1">
        <v>706</v>
      </c>
      <c r="B709" s="1">
        <v>120</v>
      </c>
      <c r="C709" s="1">
        <v>200004</v>
      </c>
      <c r="D709" s="14" t="str">
        <f>INDEX([2]物品基础表!$A:$A,MATCH(C709,[2]物品基础表!$B:$B,0))</f>
        <v>经脉丹</v>
      </c>
      <c r="E709" s="1">
        <v>2</v>
      </c>
      <c r="F709" s="1">
        <v>100</v>
      </c>
      <c r="G709" s="1">
        <v>235000</v>
      </c>
    </row>
    <row r="710" spans="1:7" x14ac:dyDescent="0.15">
      <c r="A710" s="1">
        <v>707</v>
      </c>
      <c r="B710" s="1">
        <v>120</v>
      </c>
      <c r="C710" s="1">
        <v>200004</v>
      </c>
      <c r="D710" s="14" t="str">
        <f>INDEX([2]物品基础表!$A:$A,MATCH(C710,[2]物品基础表!$B:$B,0))</f>
        <v>经脉丹</v>
      </c>
      <c r="E710" s="1">
        <v>2</v>
      </c>
      <c r="F710" s="1">
        <v>100</v>
      </c>
      <c r="G710" s="1">
        <v>235000</v>
      </c>
    </row>
    <row r="711" spans="1:7" x14ac:dyDescent="0.15">
      <c r="A711" s="1">
        <v>708</v>
      </c>
      <c r="B711" s="1">
        <v>120</v>
      </c>
      <c r="C711" s="1">
        <v>200004</v>
      </c>
      <c r="D711" s="14" t="str">
        <f>INDEX([2]物品基础表!$A:$A,MATCH(C711,[2]物品基础表!$B:$B,0))</f>
        <v>经脉丹</v>
      </c>
      <c r="E711" s="1">
        <v>2</v>
      </c>
      <c r="F711" s="1">
        <v>100</v>
      </c>
      <c r="G711" s="1">
        <v>235000</v>
      </c>
    </row>
    <row r="712" spans="1:7" x14ac:dyDescent="0.15">
      <c r="A712" s="1">
        <v>709</v>
      </c>
      <c r="B712" s="1">
        <v>120</v>
      </c>
      <c r="C712" s="1">
        <v>200004</v>
      </c>
      <c r="D712" s="14" t="str">
        <f>INDEX([2]物品基础表!$A:$A,MATCH(C712,[2]物品基础表!$B:$B,0))</f>
        <v>经脉丹</v>
      </c>
      <c r="E712" s="1">
        <v>2</v>
      </c>
      <c r="F712" s="1">
        <v>100</v>
      </c>
      <c r="G712" s="1">
        <v>235000</v>
      </c>
    </row>
    <row r="713" spans="1:7" x14ac:dyDescent="0.15">
      <c r="A713" s="1">
        <v>710</v>
      </c>
      <c r="B713" s="1">
        <v>120</v>
      </c>
      <c r="C713" s="1">
        <v>200004</v>
      </c>
      <c r="D713" s="14" t="str">
        <f>INDEX([2]物品基础表!$A:$A,MATCH(C713,[2]物品基础表!$B:$B,0))</f>
        <v>经脉丹</v>
      </c>
      <c r="E713" s="1">
        <v>2</v>
      </c>
      <c r="F713" s="1">
        <v>100</v>
      </c>
      <c r="G713" s="1">
        <v>235000</v>
      </c>
    </row>
    <row r="714" spans="1:7" x14ac:dyDescent="0.15">
      <c r="A714" s="1">
        <v>711</v>
      </c>
      <c r="B714" s="1">
        <v>121</v>
      </c>
      <c r="C714" s="1">
        <v>200004</v>
      </c>
      <c r="D714" s="14" t="str">
        <f>INDEX([2]物品基础表!$A:$A,MATCH(C714,[2]物品基础表!$B:$B,0))</f>
        <v>经脉丹</v>
      </c>
      <c r="E714" s="1">
        <v>2</v>
      </c>
      <c r="F714" s="1">
        <v>100</v>
      </c>
      <c r="G714" s="1">
        <v>235000</v>
      </c>
    </row>
    <row r="715" spans="1:7" x14ac:dyDescent="0.15">
      <c r="A715" s="1">
        <v>712</v>
      </c>
      <c r="B715" s="1">
        <v>121</v>
      </c>
      <c r="C715" s="1">
        <v>200004</v>
      </c>
      <c r="D715" s="14" t="str">
        <f>INDEX([2]物品基础表!$A:$A,MATCH(C715,[2]物品基础表!$B:$B,0))</f>
        <v>经脉丹</v>
      </c>
      <c r="E715" s="1">
        <v>2</v>
      </c>
      <c r="F715" s="1">
        <v>100</v>
      </c>
      <c r="G715" s="1">
        <v>235000</v>
      </c>
    </row>
    <row r="716" spans="1:7" x14ac:dyDescent="0.15">
      <c r="A716" s="1">
        <v>713</v>
      </c>
      <c r="B716" s="1">
        <v>121</v>
      </c>
      <c r="C716" s="1">
        <v>200004</v>
      </c>
      <c r="D716" s="14" t="str">
        <f>INDEX([2]物品基础表!$A:$A,MATCH(C716,[2]物品基础表!$B:$B,0))</f>
        <v>经脉丹</v>
      </c>
      <c r="E716" s="1">
        <v>2</v>
      </c>
      <c r="F716" s="1">
        <v>100</v>
      </c>
      <c r="G716" s="1">
        <v>235000</v>
      </c>
    </row>
    <row r="717" spans="1:7" x14ac:dyDescent="0.15">
      <c r="A717" s="1">
        <v>714</v>
      </c>
      <c r="B717" s="1">
        <v>121</v>
      </c>
      <c r="C717" s="1">
        <v>200004</v>
      </c>
      <c r="D717" s="14" t="str">
        <f>INDEX([2]物品基础表!$A:$A,MATCH(C717,[2]物品基础表!$B:$B,0))</f>
        <v>经脉丹</v>
      </c>
      <c r="E717" s="1">
        <v>2</v>
      </c>
      <c r="F717" s="1">
        <v>100</v>
      </c>
      <c r="G717" s="1">
        <v>235000</v>
      </c>
    </row>
    <row r="718" spans="1:7" x14ac:dyDescent="0.15">
      <c r="A718" s="1">
        <v>715</v>
      </c>
      <c r="B718" s="1">
        <v>121</v>
      </c>
      <c r="C718" s="1">
        <v>200004</v>
      </c>
      <c r="D718" s="14" t="str">
        <f>INDEX([2]物品基础表!$A:$A,MATCH(C718,[2]物品基础表!$B:$B,0))</f>
        <v>经脉丹</v>
      </c>
      <c r="E718" s="1">
        <v>2</v>
      </c>
      <c r="F718" s="1">
        <v>100</v>
      </c>
      <c r="G718" s="1">
        <v>235000</v>
      </c>
    </row>
    <row r="719" spans="1:7" x14ac:dyDescent="0.15">
      <c r="A719" s="1">
        <v>716</v>
      </c>
      <c r="B719" s="1">
        <v>121</v>
      </c>
      <c r="C719" s="1">
        <v>200004</v>
      </c>
      <c r="D719" s="14" t="str">
        <f>INDEX([2]物品基础表!$A:$A,MATCH(C719,[2]物品基础表!$B:$B,0))</f>
        <v>经脉丹</v>
      </c>
      <c r="E719" s="1">
        <v>2</v>
      </c>
      <c r="F719" s="1">
        <v>100</v>
      </c>
      <c r="G719" s="1">
        <v>235000</v>
      </c>
    </row>
    <row r="720" spans="1:7" x14ac:dyDescent="0.15">
      <c r="A720" s="1">
        <v>717</v>
      </c>
      <c r="B720" s="1">
        <v>121</v>
      </c>
      <c r="C720" s="1">
        <v>200004</v>
      </c>
      <c r="D720" s="14" t="str">
        <f>INDEX([2]物品基础表!$A:$A,MATCH(C720,[2]物品基础表!$B:$B,0))</f>
        <v>经脉丹</v>
      </c>
      <c r="E720" s="1">
        <v>2</v>
      </c>
      <c r="F720" s="1">
        <v>100</v>
      </c>
      <c r="G720" s="1">
        <v>235000</v>
      </c>
    </row>
    <row r="721" spans="1:7" x14ac:dyDescent="0.15">
      <c r="A721" s="1">
        <v>718</v>
      </c>
      <c r="B721" s="1">
        <v>121</v>
      </c>
      <c r="C721" s="1">
        <v>200004</v>
      </c>
      <c r="D721" s="14" t="str">
        <f>INDEX([2]物品基础表!$A:$A,MATCH(C721,[2]物品基础表!$B:$B,0))</f>
        <v>经脉丹</v>
      </c>
      <c r="E721" s="1">
        <v>2</v>
      </c>
      <c r="F721" s="1">
        <v>100</v>
      </c>
      <c r="G721" s="1">
        <v>235000</v>
      </c>
    </row>
    <row r="722" spans="1:7" x14ac:dyDescent="0.15">
      <c r="A722" s="1">
        <v>719</v>
      </c>
      <c r="B722" s="1">
        <v>122</v>
      </c>
      <c r="C722" s="1">
        <v>200004</v>
      </c>
      <c r="D722" s="14" t="str">
        <f>INDEX([2]物品基础表!$A:$A,MATCH(C722,[2]物品基础表!$B:$B,0))</f>
        <v>经脉丹</v>
      </c>
      <c r="E722" s="1">
        <v>2</v>
      </c>
      <c r="F722" s="1">
        <v>100</v>
      </c>
      <c r="G722" s="1">
        <v>235000</v>
      </c>
    </row>
    <row r="723" spans="1:7" x14ac:dyDescent="0.15">
      <c r="A723" s="1">
        <v>720</v>
      </c>
      <c r="B723" s="1">
        <v>122</v>
      </c>
      <c r="C723" s="1">
        <v>200004</v>
      </c>
      <c r="D723" s="14" t="str">
        <f>INDEX([2]物品基础表!$A:$A,MATCH(C723,[2]物品基础表!$B:$B,0))</f>
        <v>经脉丹</v>
      </c>
      <c r="E723" s="1">
        <v>2</v>
      </c>
      <c r="F723" s="1">
        <v>100</v>
      </c>
      <c r="G723" s="1">
        <v>235000</v>
      </c>
    </row>
    <row r="724" spans="1:7" x14ac:dyDescent="0.15">
      <c r="A724" s="1">
        <v>721</v>
      </c>
      <c r="B724" s="1">
        <v>122</v>
      </c>
      <c r="C724" s="1">
        <v>200004</v>
      </c>
      <c r="D724" s="14" t="str">
        <f>INDEX([2]物品基础表!$A:$A,MATCH(C724,[2]物品基础表!$B:$B,0))</f>
        <v>经脉丹</v>
      </c>
      <c r="E724" s="1">
        <v>2</v>
      </c>
      <c r="F724" s="1">
        <v>100</v>
      </c>
      <c r="G724" s="1">
        <v>235000</v>
      </c>
    </row>
    <row r="725" spans="1:7" x14ac:dyDescent="0.15">
      <c r="A725" s="1">
        <v>722</v>
      </c>
      <c r="B725" s="1">
        <v>122</v>
      </c>
      <c r="C725" s="1">
        <v>200004</v>
      </c>
      <c r="D725" s="14" t="str">
        <f>INDEX([2]物品基础表!$A:$A,MATCH(C725,[2]物品基础表!$B:$B,0))</f>
        <v>经脉丹</v>
      </c>
      <c r="E725" s="1">
        <v>2</v>
      </c>
      <c r="F725" s="1">
        <v>100</v>
      </c>
      <c r="G725" s="1">
        <v>235000</v>
      </c>
    </row>
    <row r="726" spans="1:7" x14ac:dyDescent="0.15">
      <c r="A726" s="1">
        <v>723</v>
      </c>
      <c r="B726" s="1">
        <v>122</v>
      </c>
      <c r="C726" s="1">
        <v>200004</v>
      </c>
      <c r="D726" s="14" t="str">
        <f>INDEX([2]物品基础表!$A:$A,MATCH(C726,[2]物品基础表!$B:$B,0))</f>
        <v>经脉丹</v>
      </c>
      <c r="E726" s="1">
        <v>2</v>
      </c>
      <c r="F726" s="1">
        <v>100</v>
      </c>
      <c r="G726" s="1">
        <v>235000</v>
      </c>
    </row>
    <row r="727" spans="1:7" x14ac:dyDescent="0.15">
      <c r="A727" s="1">
        <v>724</v>
      </c>
      <c r="B727" s="1">
        <v>122</v>
      </c>
      <c r="C727" s="1">
        <v>200004</v>
      </c>
      <c r="D727" s="14" t="str">
        <f>INDEX([2]物品基础表!$A:$A,MATCH(C727,[2]物品基础表!$B:$B,0))</f>
        <v>经脉丹</v>
      </c>
      <c r="E727" s="1">
        <v>2</v>
      </c>
      <c r="F727" s="1">
        <v>100</v>
      </c>
      <c r="G727" s="1">
        <v>235000</v>
      </c>
    </row>
    <row r="728" spans="1:7" x14ac:dyDescent="0.15">
      <c r="A728" s="1">
        <v>725</v>
      </c>
      <c r="B728" s="1">
        <v>122</v>
      </c>
      <c r="C728" s="1">
        <v>200004</v>
      </c>
      <c r="D728" s="14" t="str">
        <f>INDEX([2]物品基础表!$A:$A,MATCH(C728,[2]物品基础表!$B:$B,0))</f>
        <v>经脉丹</v>
      </c>
      <c r="E728" s="1">
        <v>2</v>
      </c>
      <c r="F728" s="1">
        <v>100</v>
      </c>
      <c r="G728" s="1">
        <v>235000</v>
      </c>
    </row>
    <row r="729" spans="1:7" x14ac:dyDescent="0.15">
      <c r="A729" s="1">
        <v>726</v>
      </c>
      <c r="B729" s="1">
        <v>122</v>
      </c>
      <c r="C729" s="1">
        <v>200004</v>
      </c>
      <c r="D729" s="14" t="str">
        <f>INDEX([2]物品基础表!$A:$A,MATCH(C729,[2]物品基础表!$B:$B,0))</f>
        <v>经脉丹</v>
      </c>
      <c r="E729" s="1">
        <v>2</v>
      </c>
      <c r="F729" s="1">
        <v>100</v>
      </c>
      <c r="G729" s="1">
        <v>235000</v>
      </c>
    </row>
    <row r="730" spans="1:7" x14ac:dyDescent="0.15">
      <c r="A730" s="1">
        <v>727</v>
      </c>
      <c r="B730" s="1">
        <v>123</v>
      </c>
      <c r="C730" s="1">
        <v>200004</v>
      </c>
      <c r="D730" s="14" t="str">
        <f>INDEX([2]物品基础表!$A:$A,MATCH(C730,[2]物品基础表!$B:$B,0))</f>
        <v>经脉丹</v>
      </c>
      <c r="E730" s="1">
        <v>2</v>
      </c>
      <c r="F730" s="1">
        <v>100</v>
      </c>
      <c r="G730" s="1">
        <v>235000</v>
      </c>
    </row>
    <row r="731" spans="1:7" x14ac:dyDescent="0.15">
      <c r="A731" s="1">
        <v>728</v>
      </c>
      <c r="B731" s="1">
        <v>123</v>
      </c>
      <c r="C731" s="1">
        <v>200004</v>
      </c>
      <c r="D731" s="14" t="str">
        <f>INDEX([2]物品基础表!$A:$A,MATCH(C731,[2]物品基础表!$B:$B,0))</f>
        <v>经脉丹</v>
      </c>
      <c r="E731" s="1">
        <v>2</v>
      </c>
      <c r="F731" s="1">
        <v>100</v>
      </c>
      <c r="G731" s="1">
        <v>235000</v>
      </c>
    </row>
    <row r="732" spans="1:7" x14ac:dyDescent="0.15">
      <c r="A732" s="1">
        <v>729</v>
      </c>
      <c r="B732" s="1">
        <v>123</v>
      </c>
      <c r="C732" s="1">
        <v>200004</v>
      </c>
      <c r="D732" s="14" t="str">
        <f>INDEX([2]物品基础表!$A:$A,MATCH(C732,[2]物品基础表!$B:$B,0))</f>
        <v>经脉丹</v>
      </c>
      <c r="E732" s="1">
        <v>2</v>
      </c>
      <c r="F732" s="1">
        <v>100</v>
      </c>
      <c r="G732" s="1">
        <v>235000</v>
      </c>
    </row>
    <row r="733" spans="1:7" x14ac:dyDescent="0.15">
      <c r="A733" s="1">
        <v>730</v>
      </c>
      <c r="B733" s="1">
        <v>123</v>
      </c>
      <c r="C733" s="1">
        <v>200004</v>
      </c>
      <c r="D733" s="14" t="str">
        <f>INDEX([2]物品基础表!$A:$A,MATCH(C733,[2]物品基础表!$B:$B,0))</f>
        <v>经脉丹</v>
      </c>
      <c r="E733" s="1">
        <v>2</v>
      </c>
      <c r="F733" s="1">
        <v>100</v>
      </c>
      <c r="G733" s="1">
        <v>235000</v>
      </c>
    </row>
    <row r="734" spans="1:7" x14ac:dyDescent="0.15">
      <c r="A734" s="1">
        <v>731</v>
      </c>
      <c r="B734" s="1">
        <v>123</v>
      </c>
      <c r="C734" s="1">
        <v>200004</v>
      </c>
      <c r="D734" s="14" t="str">
        <f>INDEX([2]物品基础表!$A:$A,MATCH(C734,[2]物品基础表!$B:$B,0))</f>
        <v>经脉丹</v>
      </c>
      <c r="E734" s="1">
        <v>2</v>
      </c>
      <c r="F734" s="1">
        <v>100</v>
      </c>
      <c r="G734" s="1">
        <v>235000</v>
      </c>
    </row>
    <row r="735" spans="1:7" x14ac:dyDescent="0.15">
      <c r="A735" s="1">
        <v>732</v>
      </c>
      <c r="B735" s="1">
        <v>123</v>
      </c>
      <c r="C735" s="1">
        <v>200004</v>
      </c>
      <c r="D735" s="14" t="str">
        <f>INDEX([2]物品基础表!$A:$A,MATCH(C735,[2]物品基础表!$B:$B,0))</f>
        <v>经脉丹</v>
      </c>
      <c r="E735" s="1">
        <v>2</v>
      </c>
      <c r="F735" s="1">
        <v>100</v>
      </c>
      <c r="G735" s="1">
        <v>235000</v>
      </c>
    </row>
    <row r="736" spans="1:7" x14ac:dyDescent="0.15">
      <c r="A736" s="1">
        <v>733</v>
      </c>
      <c r="B736" s="1">
        <v>123</v>
      </c>
      <c r="C736" s="1">
        <v>200004</v>
      </c>
      <c r="D736" s="14" t="str">
        <f>INDEX([2]物品基础表!$A:$A,MATCH(C736,[2]物品基础表!$B:$B,0))</f>
        <v>经脉丹</v>
      </c>
      <c r="E736" s="1">
        <v>2</v>
      </c>
      <c r="F736" s="1">
        <v>100</v>
      </c>
      <c r="G736" s="1">
        <v>235000</v>
      </c>
    </row>
    <row r="737" spans="1:7" x14ac:dyDescent="0.15">
      <c r="A737" s="1">
        <v>734</v>
      </c>
      <c r="B737" s="1">
        <v>123</v>
      </c>
      <c r="C737" s="1">
        <v>200004</v>
      </c>
      <c r="D737" s="14" t="str">
        <f>INDEX([2]物品基础表!$A:$A,MATCH(C737,[2]物品基础表!$B:$B,0))</f>
        <v>经脉丹</v>
      </c>
      <c r="E737" s="1">
        <v>2</v>
      </c>
      <c r="F737" s="1">
        <v>100</v>
      </c>
      <c r="G737" s="1">
        <v>235000</v>
      </c>
    </row>
    <row r="738" spans="1:7" x14ac:dyDescent="0.15">
      <c r="A738" s="1">
        <v>735</v>
      </c>
      <c r="B738" s="1">
        <v>124</v>
      </c>
      <c r="C738" s="1">
        <v>200004</v>
      </c>
      <c r="D738" s="14" t="str">
        <f>INDEX([2]物品基础表!$A:$A,MATCH(C738,[2]物品基础表!$B:$B,0))</f>
        <v>经脉丹</v>
      </c>
      <c r="E738" s="1">
        <v>2</v>
      </c>
      <c r="F738" s="1">
        <v>100</v>
      </c>
      <c r="G738" s="1">
        <v>235000</v>
      </c>
    </row>
    <row r="739" spans="1:7" x14ac:dyDescent="0.15">
      <c r="A739" s="1">
        <v>736</v>
      </c>
      <c r="B739" s="1">
        <v>124</v>
      </c>
      <c r="C739" s="1">
        <v>200004</v>
      </c>
      <c r="D739" s="14" t="str">
        <f>INDEX([2]物品基础表!$A:$A,MATCH(C739,[2]物品基础表!$B:$B,0))</f>
        <v>经脉丹</v>
      </c>
      <c r="E739" s="1">
        <v>2</v>
      </c>
      <c r="F739" s="1">
        <v>100</v>
      </c>
      <c r="G739" s="1">
        <v>235000</v>
      </c>
    </row>
    <row r="740" spans="1:7" x14ac:dyDescent="0.15">
      <c r="A740" s="1">
        <v>737</v>
      </c>
      <c r="B740" s="1">
        <v>124</v>
      </c>
      <c r="C740" s="1">
        <v>200004</v>
      </c>
      <c r="D740" s="14" t="str">
        <f>INDEX([2]物品基础表!$A:$A,MATCH(C740,[2]物品基础表!$B:$B,0))</f>
        <v>经脉丹</v>
      </c>
      <c r="E740" s="1">
        <v>2</v>
      </c>
      <c r="F740" s="1">
        <v>100</v>
      </c>
      <c r="G740" s="1">
        <v>235000</v>
      </c>
    </row>
    <row r="741" spans="1:7" x14ac:dyDescent="0.15">
      <c r="A741" s="1">
        <v>738</v>
      </c>
      <c r="B741" s="1">
        <v>124</v>
      </c>
      <c r="C741" s="1">
        <v>200004</v>
      </c>
      <c r="D741" s="14" t="str">
        <f>INDEX([2]物品基础表!$A:$A,MATCH(C741,[2]物品基础表!$B:$B,0))</f>
        <v>经脉丹</v>
      </c>
      <c r="E741" s="1">
        <v>2</v>
      </c>
      <c r="F741" s="1">
        <v>100</v>
      </c>
      <c r="G741" s="1">
        <v>235000</v>
      </c>
    </row>
    <row r="742" spans="1:7" x14ac:dyDescent="0.15">
      <c r="A742" s="1">
        <v>739</v>
      </c>
      <c r="B742" s="1">
        <v>124</v>
      </c>
      <c r="C742" s="1">
        <v>200004</v>
      </c>
      <c r="D742" s="14" t="str">
        <f>INDEX([2]物品基础表!$A:$A,MATCH(C742,[2]物品基础表!$B:$B,0))</f>
        <v>经脉丹</v>
      </c>
      <c r="E742" s="1">
        <v>2</v>
      </c>
      <c r="F742" s="1">
        <v>100</v>
      </c>
      <c r="G742" s="1">
        <v>235000</v>
      </c>
    </row>
    <row r="743" spans="1:7" x14ac:dyDescent="0.15">
      <c r="A743" s="1">
        <v>740</v>
      </c>
      <c r="B743" s="1">
        <v>124</v>
      </c>
      <c r="C743" s="1">
        <v>200004</v>
      </c>
      <c r="D743" s="14" t="str">
        <f>INDEX([2]物品基础表!$A:$A,MATCH(C743,[2]物品基础表!$B:$B,0))</f>
        <v>经脉丹</v>
      </c>
      <c r="E743" s="1">
        <v>2</v>
      </c>
      <c r="F743" s="1">
        <v>100</v>
      </c>
      <c r="G743" s="1">
        <v>235000</v>
      </c>
    </row>
    <row r="744" spans="1:7" x14ac:dyDescent="0.15">
      <c r="A744" s="1">
        <v>741</v>
      </c>
      <c r="B744" s="1">
        <v>124</v>
      </c>
      <c r="C744" s="1">
        <v>200004</v>
      </c>
      <c r="D744" s="14" t="str">
        <f>INDEX([2]物品基础表!$A:$A,MATCH(C744,[2]物品基础表!$B:$B,0))</f>
        <v>经脉丹</v>
      </c>
      <c r="E744" s="1">
        <v>2</v>
      </c>
      <c r="F744" s="1">
        <v>100</v>
      </c>
      <c r="G744" s="1">
        <v>235000</v>
      </c>
    </row>
    <row r="745" spans="1:7" x14ac:dyDescent="0.15">
      <c r="A745" s="1">
        <v>742</v>
      </c>
      <c r="B745" s="1">
        <v>124</v>
      </c>
      <c r="C745" s="1">
        <v>200004</v>
      </c>
      <c r="D745" s="14" t="str">
        <f>INDEX([2]物品基础表!$A:$A,MATCH(C745,[2]物品基础表!$B:$B,0))</f>
        <v>经脉丹</v>
      </c>
      <c r="E745" s="1">
        <v>2</v>
      </c>
      <c r="F745" s="1">
        <v>100</v>
      </c>
      <c r="G745" s="1">
        <v>235000</v>
      </c>
    </row>
    <row r="746" spans="1:7" x14ac:dyDescent="0.15">
      <c r="A746" s="1">
        <v>743</v>
      </c>
      <c r="B746" s="1">
        <v>125</v>
      </c>
      <c r="C746" s="1">
        <v>200004</v>
      </c>
      <c r="D746" s="14" t="str">
        <f>INDEX([2]物品基础表!$A:$A,MATCH(C746,[2]物品基础表!$B:$B,0))</f>
        <v>经脉丹</v>
      </c>
      <c r="E746" s="1">
        <v>2</v>
      </c>
      <c r="F746" s="1">
        <v>100</v>
      </c>
      <c r="G746" s="1">
        <v>235000</v>
      </c>
    </row>
    <row r="747" spans="1:7" x14ac:dyDescent="0.15">
      <c r="A747" s="1">
        <v>744</v>
      </c>
      <c r="B747" s="1">
        <v>125</v>
      </c>
      <c r="C747" s="1">
        <v>200004</v>
      </c>
      <c r="D747" s="14" t="str">
        <f>INDEX([2]物品基础表!$A:$A,MATCH(C747,[2]物品基础表!$B:$B,0))</f>
        <v>经脉丹</v>
      </c>
      <c r="E747" s="1">
        <v>2</v>
      </c>
      <c r="F747" s="1">
        <v>100</v>
      </c>
      <c r="G747" s="1">
        <v>235000</v>
      </c>
    </row>
    <row r="748" spans="1:7" x14ac:dyDescent="0.15">
      <c r="A748" s="1">
        <v>745</v>
      </c>
      <c r="B748" s="1">
        <v>125</v>
      </c>
      <c r="C748" s="1">
        <v>200004</v>
      </c>
      <c r="D748" s="14" t="str">
        <f>INDEX([2]物品基础表!$A:$A,MATCH(C748,[2]物品基础表!$B:$B,0))</f>
        <v>经脉丹</v>
      </c>
      <c r="E748" s="1">
        <v>2</v>
      </c>
      <c r="F748" s="1">
        <v>100</v>
      </c>
      <c r="G748" s="1">
        <v>235000</v>
      </c>
    </row>
    <row r="749" spans="1:7" x14ac:dyDescent="0.15">
      <c r="A749" s="1">
        <v>746</v>
      </c>
      <c r="B749" s="1">
        <v>125</v>
      </c>
      <c r="C749" s="1">
        <v>200004</v>
      </c>
      <c r="D749" s="14" t="str">
        <f>INDEX([2]物品基础表!$A:$A,MATCH(C749,[2]物品基础表!$B:$B,0))</f>
        <v>经脉丹</v>
      </c>
      <c r="E749" s="1">
        <v>2</v>
      </c>
      <c r="F749" s="1">
        <v>100</v>
      </c>
      <c r="G749" s="1">
        <v>235000</v>
      </c>
    </row>
    <row r="750" spans="1:7" x14ac:dyDescent="0.15">
      <c r="A750" s="1">
        <v>747</v>
      </c>
      <c r="B750" s="1">
        <v>125</v>
      </c>
      <c r="C750" s="1">
        <v>200004</v>
      </c>
      <c r="D750" s="14" t="str">
        <f>INDEX([2]物品基础表!$A:$A,MATCH(C750,[2]物品基础表!$B:$B,0))</f>
        <v>经脉丹</v>
      </c>
      <c r="E750" s="1">
        <v>2</v>
      </c>
      <c r="F750" s="1">
        <v>100</v>
      </c>
      <c r="G750" s="1">
        <v>235000</v>
      </c>
    </row>
    <row r="751" spans="1:7" x14ac:dyDescent="0.15">
      <c r="A751" s="1">
        <v>748</v>
      </c>
      <c r="B751" s="1">
        <v>125</v>
      </c>
      <c r="C751" s="1">
        <v>200004</v>
      </c>
      <c r="D751" s="14" t="str">
        <f>INDEX([2]物品基础表!$A:$A,MATCH(C751,[2]物品基础表!$B:$B,0))</f>
        <v>经脉丹</v>
      </c>
      <c r="E751" s="1">
        <v>2</v>
      </c>
      <c r="F751" s="1">
        <v>100</v>
      </c>
      <c r="G751" s="1">
        <v>235000</v>
      </c>
    </row>
    <row r="752" spans="1:7" x14ac:dyDescent="0.15">
      <c r="A752" s="1">
        <v>749</v>
      </c>
      <c r="B752" s="1">
        <v>125</v>
      </c>
      <c r="C752" s="1">
        <v>200004</v>
      </c>
      <c r="D752" s="14" t="str">
        <f>INDEX([2]物品基础表!$A:$A,MATCH(C752,[2]物品基础表!$B:$B,0))</f>
        <v>经脉丹</v>
      </c>
      <c r="E752" s="1">
        <v>2</v>
      </c>
      <c r="F752" s="1">
        <v>100</v>
      </c>
      <c r="G752" s="1">
        <v>235000</v>
      </c>
    </row>
    <row r="753" spans="1:7" x14ac:dyDescent="0.15">
      <c r="A753" s="1">
        <v>750</v>
      </c>
      <c r="B753" s="1">
        <v>125</v>
      </c>
      <c r="C753" s="1">
        <v>200004</v>
      </c>
      <c r="D753" s="14" t="str">
        <f>INDEX([2]物品基础表!$A:$A,MATCH(C753,[2]物品基础表!$B:$B,0))</f>
        <v>经脉丹</v>
      </c>
      <c r="E753" s="1">
        <v>2</v>
      </c>
      <c r="F753" s="1">
        <v>100</v>
      </c>
      <c r="G753" s="1">
        <v>235000</v>
      </c>
    </row>
    <row r="754" spans="1:7" x14ac:dyDescent="0.15">
      <c r="A754" s="1">
        <v>751</v>
      </c>
      <c r="B754" s="1">
        <v>126</v>
      </c>
      <c r="C754" s="1">
        <v>200004</v>
      </c>
      <c r="D754" s="14" t="str">
        <f>INDEX([2]物品基础表!$A:$A,MATCH(C754,[2]物品基础表!$B:$B,0))</f>
        <v>经脉丹</v>
      </c>
      <c r="E754" s="1">
        <v>2</v>
      </c>
      <c r="F754" s="1">
        <v>100</v>
      </c>
      <c r="G754" s="1">
        <v>235000</v>
      </c>
    </row>
    <row r="755" spans="1:7" x14ac:dyDescent="0.15">
      <c r="A755" s="1">
        <v>752</v>
      </c>
      <c r="B755" s="1">
        <v>126</v>
      </c>
      <c r="C755" s="1">
        <v>200004</v>
      </c>
      <c r="D755" s="14" t="str">
        <f>INDEX([2]物品基础表!$A:$A,MATCH(C755,[2]物品基础表!$B:$B,0))</f>
        <v>经脉丹</v>
      </c>
      <c r="E755" s="1">
        <v>2</v>
      </c>
      <c r="F755" s="1">
        <v>100</v>
      </c>
      <c r="G755" s="1">
        <v>235000</v>
      </c>
    </row>
    <row r="756" spans="1:7" x14ac:dyDescent="0.15">
      <c r="A756" s="1">
        <v>753</v>
      </c>
      <c r="B756" s="1">
        <v>126</v>
      </c>
      <c r="C756" s="1">
        <v>200004</v>
      </c>
      <c r="D756" s="14" t="str">
        <f>INDEX([2]物品基础表!$A:$A,MATCH(C756,[2]物品基础表!$B:$B,0))</f>
        <v>经脉丹</v>
      </c>
      <c r="E756" s="1">
        <v>2</v>
      </c>
      <c r="F756" s="1">
        <v>100</v>
      </c>
      <c r="G756" s="1">
        <v>235000</v>
      </c>
    </row>
    <row r="757" spans="1:7" x14ac:dyDescent="0.15">
      <c r="A757" s="1">
        <v>754</v>
      </c>
      <c r="B757" s="1">
        <v>126</v>
      </c>
      <c r="C757" s="1">
        <v>200004</v>
      </c>
      <c r="D757" s="14" t="str">
        <f>INDEX([2]物品基础表!$A:$A,MATCH(C757,[2]物品基础表!$B:$B,0))</f>
        <v>经脉丹</v>
      </c>
      <c r="E757" s="1">
        <v>2</v>
      </c>
      <c r="F757" s="1">
        <v>100</v>
      </c>
      <c r="G757" s="1">
        <v>235000</v>
      </c>
    </row>
    <row r="758" spans="1:7" x14ac:dyDescent="0.15">
      <c r="A758" s="1">
        <v>755</v>
      </c>
      <c r="B758" s="1">
        <v>126</v>
      </c>
      <c r="C758" s="1">
        <v>200004</v>
      </c>
      <c r="D758" s="14" t="str">
        <f>INDEX([2]物品基础表!$A:$A,MATCH(C758,[2]物品基础表!$B:$B,0))</f>
        <v>经脉丹</v>
      </c>
      <c r="E758" s="1">
        <v>2</v>
      </c>
      <c r="F758" s="1">
        <v>100</v>
      </c>
      <c r="G758" s="1">
        <v>235000</v>
      </c>
    </row>
    <row r="759" spans="1:7" x14ac:dyDescent="0.15">
      <c r="A759" s="1">
        <v>756</v>
      </c>
      <c r="B759" s="1">
        <v>126</v>
      </c>
      <c r="C759" s="1">
        <v>200004</v>
      </c>
      <c r="D759" s="14" t="str">
        <f>INDEX([2]物品基础表!$A:$A,MATCH(C759,[2]物品基础表!$B:$B,0))</f>
        <v>经脉丹</v>
      </c>
      <c r="E759" s="1">
        <v>2</v>
      </c>
      <c r="F759" s="1">
        <v>100</v>
      </c>
      <c r="G759" s="1">
        <v>235000</v>
      </c>
    </row>
    <row r="760" spans="1:7" x14ac:dyDescent="0.15">
      <c r="A760" s="1">
        <v>757</v>
      </c>
      <c r="B760" s="1">
        <v>126</v>
      </c>
      <c r="C760" s="1">
        <v>200004</v>
      </c>
      <c r="D760" s="14" t="str">
        <f>INDEX([2]物品基础表!$A:$A,MATCH(C760,[2]物品基础表!$B:$B,0))</f>
        <v>经脉丹</v>
      </c>
      <c r="E760" s="1">
        <v>2</v>
      </c>
      <c r="F760" s="1">
        <v>100</v>
      </c>
      <c r="G760" s="1">
        <v>235000</v>
      </c>
    </row>
    <row r="761" spans="1:7" x14ac:dyDescent="0.15">
      <c r="A761" s="1">
        <v>758</v>
      </c>
      <c r="B761" s="1">
        <v>126</v>
      </c>
      <c r="C761" s="1">
        <v>200004</v>
      </c>
      <c r="D761" s="14" t="str">
        <f>INDEX([2]物品基础表!$A:$A,MATCH(C761,[2]物品基础表!$B:$B,0))</f>
        <v>经脉丹</v>
      </c>
      <c r="E761" s="1">
        <v>2</v>
      </c>
      <c r="F761" s="1">
        <v>100</v>
      </c>
      <c r="G761" s="1">
        <v>235000</v>
      </c>
    </row>
    <row r="762" spans="1:7" x14ac:dyDescent="0.15">
      <c r="A762" s="1">
        <v>759</v>
      </c>
      <c r="B762" s="1">
        <v>127</v>
      </c>
      <c r="C762" s="1">
        <v>200004</v>
      </c>
      <c r="D762" s="14" t="str">
        <f>INDEX([2]物品基础表!$A:$A,MATCH(C762,[2]物品基础表!$B:$B,0))</f>
        <v>经脉丹</v>
      </c>
      <c r="E762" s="1">
        <v>2</v>
      </c>
      <c r="F762" s="1">
        <v>100</v>
      </c>
      <c r="G762" s="1">
        <v>235000</v>
      </c>
    </row>
    <row r="763" spans="1:7" x14ac:dyDescent="0.15">
      <c r="A763" s="1">
        <v>760</v>
      </c>
      <c r="B763" s="1">
        <v>127</v>
      </c>
      <c r="C763" s="1">
        <v>200004</v>
      </c>
      <c r="D763" s="14" t="str">
        <f>INDEX([2]物品基础表!$A:$A,MATCH(C763,[2]物品基础表!$B:$B,0))</f>
        <v>经脉丹</v>
      </c>
      <c r="E763" s="1">
        <v>2</v>
      </c>
      <c r="F763" s="1">
        <v>100</v>
      </c>
      <c r="G763" s="1">
        <v>235000</v>
      </c>
    </row>
    <row r="764" spans="1:7" x14ac:dyDescent="0.15">
      <c r="A764" s="1">
        <v>761</v>
      </c>
      <c r="B764" s="1">
        <v>127</v>
      </c>
      <c r="C764" s="1">
        <v>200004</v>
      </c>
      <c r="D764" s="14" t="str">
        <f>INDEX([2]物品基础表!$A:$A,MATCH(C764,[2]物品基础表!$B:$B,0))</f>
        <v>经脉丹</v>
      </c>
      <c r="E764" s="1">
        <v>2</v>
      </c>
      <c r="F764" s="1">
        <v>100</v>
      </c>
      <c r="G764" s="1">
        <v>235000</v>
      </c>
    </row>
    <row r="765" spans="1:7" x14ac:dyDescent="0.15">
      <c r="A765" s="1">
        <v>762</v>
      </c>
      <c r="B765" s="1">
        <v>127</v>
      </c>
      <c r="C765" s="1">
        <v>200004</v>
      </c>
      <c r="D765" s="14" t="str">
        <f>INDEX([2]物品基础表!$A:$A,MATCH(C765,[2]物品基础表!$B:$B,0))</f>
        <v>经脉丹</v>
      </c>
      <c r="E765" s="1">
        <v>2</v>
      </c>
      <c r="F765" s="1">
        <v>100</v>
      </c>
      <c r="G765" s="1">
        <v>235000</v>
      </c>
    </row>
    <row r="766" spans="1:7" x14ac:dyDescent="0.15">
      <c r="A766" s="1">
        <v>763</v>
      </c>
      <c r="B766" s="1">
        <v>127</v>
      </c>
      <c r="C766" s="1">
        <v>200004</v>
      </c>
      <c r="D766" s="14" t="str">
        <f>INDEX([2]物品基础表!$A:$A,MATCH(C766,[2]物品基础表!$B:$B,0))</f>
        <v>经脉丹</v>
      </c>
      <c r="E766" s="1">
        <v>2</v>
      </c>
      <c r="F766" s="1">
        <v>100</v>
      </c>
      <c r="G766" s="1">
        <v>235000</v>
      </c>
    </row>
    <row r="767" spans="1:7" x14ac:dyDescent="0.15">
      <c r="A767" s="1">
        <v>764</v>
      </c>
      <c r="B767" s="1">
        <v>127</v>
      </c>
      <c r="C767" s="1">
        <v>200004</v>
      </c>
      <c r="D767" s="14" t="str">
        <f>INDEX([2]物品基础表!$A:$A,MATCH(C767,[2]物品基础表!$B:$B,0))</f>
        <v>经脉丹</v>
      </c>
      <c r="E767" s="1">
        <v>2</v>
      </c>
      <c r="F767" s="1">
        <v>100</v>
      </c>
      <c r="G767" s="1">
        <v>235000</v>
      </c>
    </row>
    <row r="768" spans="1:7" x14ac:dyDescent="0.15">
      <c r="A768" s="1">
        <v>765</v>
      </c>
      <c r="B768" s="1">
        <v>127</v>
      </c>
      <c r="C768" s="1">
        <v>200004</v>
      </c>
      <c r="D768" s="14" t="str">
        <f>INDEX([2]物品基础表!$A:$A,MATCH(C768,[2]物品基础表!$B:$B,0))</f>
        <v>经脉丹</v>
      </c>
      <c r="E768" s="1">
        <v>2</v>
      </c>
      <c r="F768" s="1">
        <v>100</v>
      </c>
      <c r="G768" s="1">
        <v>235000</v>
      </c>
    </row>
    <row r="769" spans="1:7" x14ac:dyDescent="0.15">
      <c r="A769" s="1">
        <v>766</v>
      </c>
      <c r="B769" s="1">
        <v>127</v>
      </c>
      <c r="C769" s="1">
        <v>200004</v>
      </c>
      <c r="D769" s="14" t="str">
        <f>INDEX([2]物品基础表!$A:$A,MATCH(C769,[2]物品基础表!$B:$B,0))</f>
        <v>经脉丹</v>
      </c>
      <c r="E769" s="1">
        <v>2</v>
      </c>
      <c r="F769" s="1">
        <v>100</v>
      </c>
      <c r="G769" s="1">
        <v>235000</v>
      </c>
    </row>
    <row r="770" spans="1:7" x14ac:dyDescent="0.15">
      <c r="A770" s="1">
        <v>767</v>
      </c>
      <c r="B770" s="1">
        <v>128</v>
      </c>
      <c r="C770" s="1">
        <v>200004</v>
      </c>
      <c r="D770" s="14" t="str">
        <f>INDEX([2]物品基础表!$A:$A,MATCH(C770,[2]物品基础表!$B:$B,0))</f>
        <v>经脉丹</v>
      </c>
      <c r="E770" s="1">
        <v>2</v>
      </c>
      <c r="F770" s="1">
        <v>100</v>
      </c>
      <c r="G770" s="1">
        <v>235000</v>
      </c>
    </row>
    <row r="771" spans="1:7" x14ac:dyDescent="0.15">
      <c r="A771" s="1">
        <v>768</v>
      </c>
      <c r="B771" s="1">
        <v>128</v>
      </c>
      <c r="C771" s="1">
        <v>200004</v>
      </c>
      <c r="D771" s="14" t="str">
        <f>INDEX([2]物品基础表!$A:$A,MATCH(C771,[2]物品基础表!$B:$B,0))</f>
        <v>经脉丹</v>
      </c>
      <c r="E771" s="1">
        <v>2</v>
      </c>
      <c r="F771" s="1">
        <v>100</v>
      </c>
      <c r="G771" s="1">
        <v>235000</v>
      </c>
    </row>
    <row r="772" spans="1:7" x14ac:dyDescent="0.15">
      <c r="A772" s="1">
        <v>769</v>
      </c>
      <c r="B772" s="1">
        <v>128</v>
      </c>
      <c r="C772" s="1">
        <v>200004</v>
      </c>
      <c r="D772" s="14" t="str">
        <f>INDEX([2]物品基础表!$A:$A,MATCH(C772,[2]物品基础表!$B:$B,0))</f>
        <v>经脉丹</v>
      </c>
      <c r="E772" s="1">
        <v>2</v>
      </c>
      <c r="F772" s="1">
        <v>100</v>
      </c>
      <c r="G772" s="1">
        <v>235000</v>
      </c>
    </row>
    <row r="773" spans="1:7" x14ac:dyDescent="0.15">
      <c r="A773" s="1">
        <v>770</v>
      </c>
      <c r="B773" s="1">
        <v>128</v>
      </c>
      <c r="C773" s="1">
        <v>200004</v>
      </c>
      <c r="D773" s="14" t="str">
        <f>INDEX([2]物品基础表!$A:$A,MATCH(C773,[2]物品基础表!$B:$B,0))</f>
        <v>经脉丹</v>
      </c>
      <c r="E773" s="1">
        <v>2</v>
      </c>
      <c r="F773" s="1">
        <v>100</v>
      </c>
      <c r="G773" s="1">
        <v>235000</v>
      </c>
    </row>
    <row r="774" spans="1:7" x14ac:dyDescent="0.15">
      <c r="A774" s="1">
        <v>771</v>
      </c>
      <c r="B774" s="1">
        <v>128</v>
      </c>
      <c r="C774" s="1">
        <v>200004</v>
      </c>
      <c r="D774" s="14" t="str">
        <f>INDEX([2]物品基础表!$A:$A,MATCH(C774,[2]物品基础表!$B:$B,0))</f>
        <v>经脉丹</v>
      </c>
      <c r="E774" s="1">
        <v>2</v>
      </c>
      <c r="F774" s="1">
        <v>100</v>
      </c>
      <c r="G774" s="1">
        <v>235000</v>
      </c>
    </row>
    <row r="775" spans="1:7" x14ac:dyDescent="0.15">
      <c r="A775" s="1">
        <v>772</v>
      </c>
      <c r="B775" s="1">
        <v>128</v>
      </c>
      <c r="C775" s="1">
        <v>200004</v>
      </c>
      <c r="D775" s="14" t="str">
        <f>INDEX([2]物品基础表!$A:$A,MATCH(C775,[2]物品基础表!$B:$B,0))</f>
        <v>经脉丹</v>
      </c>
      <c r="E775" s="1">
        <v>2</v>
      </c>
      <c r="F775" s="1">
        <v>100</v>
      </c>
      <c r="G775" s="1">
        <v>235000</v>
      </c>
    </row>
    <row r="776" spans="1:7" x14ac:dyDescent="0.15">
      <c r="A776" s="1">
        <v>773</v>
      </c>
      <c r="B776" s="1">
        <v>128</v>
      </c>
      <c r="C776" s="1">
        <v>200004</v>
      </c>
      <c r="D776" s="14" t="str">
        <f>INDEX([2]物品基础表!$A:$A,MATCH(C776,[2]物品基础表!$B:$B,0))</f>
        <v>经脉丹</v>
      </c>
      <c r="E776" s="1">
        <v>2</v>
      </c>
      <c r="F776" s="1">
        <v>100</v>
      </c>
      <c r="G776" s="1">
        <v>235000</v>
      </c>
    </row>
    <row r="777" spans="1:7" x14ac:dyDescent="0.15">
      <c r="A777" s="1">
        <v>774</v>
      </c>
      <c r="B777" s="1">
        <v>128</v>
      </c>
      <c r="C777" s="1">
        <v>200004</v>
      </c>
      <c r="D777" s="14" t="str">
        <f>INDEX([2]物品基础表!$A:$A,MATCH(C777,[2]物品基础表!$B:$B,0))</f>
        <v>经脉丹</v>
      </c>
      <c r="E777" s="1">
        <v>2</v>
      </c>
      <c r="F777" s="1">
        <v>100</v>
      </c>
      <c r="G777" s="1">
        <v>235000</v>
      </c>
    </row>
    <row r="778" spans="1:7" x14ac:dyDescent="0.15">
      <c r="A778" s="1">
        <v>775</v>
      </c>
      <c r="B778" s="1">
        <v>129</v>
      </c>
      <c r="C778" s="1">
        <v>200004</v>
      </c>
      <c r="D778" s="14" t="str">
        <f>INDEX([2]物品基础表!$A:$A,MATCH(C778,[2]物品基础表!$B:$B,0))</f>
        <v>经脉丹</v>
      </c>
      <c r="E778" s="1">
        <v>2</v>
      </c>
      <c r="F778" s="1">
        <v>100</v>
      </c>
      <c r="G778" s="1">
        <v>235000</v>
      </c>
    </row>
    <row r="779" spans="1:7" x14ac:dyDescent="0.15">
      <c r="A779" s="1">
        <v>776</v>
      </c>
      <c r="B779" s="1">
        <v>129</v>
      </c>
      <c r="C779" s="1">
        <v>200004</v>
      </c>
      <c r="D779" s="14" t="str">
        <f>INDEX([2]物品基础表!$A:$A,MATCH(C779,[2]物品基础表!$B:$B,0))</f>
        <v>经脉丹</v>
      </c>
      <c r="E779" s="1">
        <v>2</v>
      </c>
      <c r="F779" s="1">
        <v>100</v>
      </c>
      <c r="G779" s="1">
        <v>235000</v>
      </c>
    </row>
    <row r="780" spans="1:7" x14ac:dyDescent="0.15">
      <c r="A780" s="1">
        <v>777</v>
      </c>
      <c r="B780" s="1">
        <v>129</v>
      </c>
      <c r="C780" s="1">
        <v>200004</v>
      </c>
      <c r="D780" s="14" t="str">
        <f>INDEX([2]物品基础表!$A:$A,MATCH(C780,[2]物品基础表!$B:$B,0))</f>
        <v>经脉丹</v>
      </c>
      <c r="E780" s="1">
        <v>2</v>
      </c>
      <c r="F780" s="1">
        <v>100</v>
      </c>
      <c r="G780" s="1">
        <v>235000</v>
      </c>
    </row>
    <row r="781" spans="1:7" x14ac:dyDescent="0.15">
      <c r="A781" s="1">
        <v>778</v>
      </c>
      <c r="B781" s="1">
        <v>129</v>
      </c>
      <c r="C781" s="1">
        <v>200004</v>
      </c>
      <c r="D781" s="14" t="str">
        <f>INDEX([2]物品基础表!$A:$A,MATCH(C781,[2]物品基础表!$B:$B,0))</f>
        <v>经脉丹</v>
      </c>
      <c r="E781" s="1">
        <v>2</v>
      </c>
      <c r="F781" s="1">
        <v>100</v>
      </c>
      <c r="G781" s="1">
        <v>235000</v>
      </c>
    </row>
    <row r="782" spans="1:7" x14ac:dyDescent="0.15">
      <c r="A782" s="1">
        <v>779</v>
      </c>
      <c r="B782" s="1">
        <v>129</v>
      </c>
      <c r="C782" s="1">
        <v>200004</v>
      </c>
      <c r="D782" s="14" t="str">
        <f>INDEX([2]物品基础表!$A:$A,MATCH(C782,[2]物品基础表!$B:$B,0))</f>
        <v>经脉丹</v>
      </c>
      <c r="E782" s="1">
        <v>2</v>
      </c>
      <c r="F782" s="1">
        <v>100</v>
      </c>
      <c r="G782" s="1">
        <v>235000</v>
      </c>
    </row>
    <row r="783" spans="1:7" x14ac:dyDescent="0.15">
      <c r="A783" s="1">
        <v>780</v>
      </c>
      <c r="B783" s="1">
        <v>129</v>
      </c>
      <c r="C783" s="1">
        <v>200004</v>
      </c>
      <c r="D783" s="14" t="str">
        <f>INDEX([2]物品基础表!$A:$A,MATCH(C783,[2]物品基础表!$B:$B,0))</f>
        <v>经脉丹</v>
      </c>
      <c r="E783" s="1">
        <v>2</v>
      </c>
      <c r="F783" s="1">
        <v>100</v>
      </c>
      <c r="G783" s="1">
        <v>235000</v>
      </c>
    </row>
    <row r="784" spans="1:7" x14ac:dyDescent="0.15">
      <c r="A784" s="1">
        <v>781</v>
      </c>
      <c r="B784" s="1">
        <v>129</v>
      </c>
      <c r="C784" s="1">
        <v>200004</v>
      </c>
      <c r="D784" s="14" t="str">
        <f>INDEX([2]物品基础表!$A:$A,MATCH(C784,[2]物品基础表!$B:$B,0))</f>
        <v>经脉丹</v>
      </c>
      <c r="E784" s="1">
        <v>2</v>
      </c>
      <c r="F784" s="1">
        <v>100</v>
      </c>
      <c r="G784" s="1">
        <v>235000</v>
      </c>
    </row>
    <row r="785" spans="1:7" x14ac:dyDescent="0.15">
      <c r="A785" s="1">
        <v>782</v>
      </c>
      <c r="B785" s="1">
        <v>129</v>
      </c>
      <c r="C785" s="1">
        <v>200004</v>
      </c>
      <c r="D785" s="14" t="str">
        <f>INDEX([2]物品基础表!$A:$A,MATCH(C785,[2]物品基础表!$B:$B,0))</f>
        <v>经脉丹</v>
      </c>
      <c r="E785" s="1">
        <v>2</v>
      </c>
      <c r="F785" s="1">
        <v>100</v>
      </c>
      <c r="G785" s="1">
        <v>235000</v>
      </c>
    </row>
    <row r="786" spans="1:7" x14ac:dyDescent="0.15">
      <c r="A786" s="1">
        <v>783</v>
      </c>
      <c r="B786" s="1">
        <v>130</v>
      </c>
      <c r="C786" s="1">
        <v>200004</v>
      </c>
      <c r="D786" s="14" t="str">
        <f>INDEX([2]物品基础表!$A:$A,MATCH(C786,[2]物品基础表!$B:$B,0))</f>
        <v>经脉丹</v>
      </c>
      <c r="E786" s="1">
        <v>2</v>
      </c>
      <c r="F786" s="1">
        <v>100</v>
      </c>
      <c r="G786" s="1">
        <v>235000</v>
      </c>
    </row>
    <row r="787" spans="1:7" x14ac:dyDescent="0.15">
      <c r="A787" s="1">
        <v>784</v>
      </c>
      <c r="B787" s="1">
        <v>130</v>
      </c>
      <c r="C787" s="1">
        <v>200004</v>
      </c>
      <c r="D787" s="14" t="str">
        <f>INDEX([2]物品基础表!$A:$A,MATCH(C787,[2]物品基础表!$B:$B,0))</f>
        <v>经脉丹</v>
      </c>
      <c r="E787" s="1">
        <v>2</v>
      </c>
      <c r="F787" s="1">
        <v>100</v>
      </c>
      <c r="G787" s="1">
        <v>235000</v>
      </c>
    </row>
    <row r="788" spans="1:7" x14ac:dyDescent="0.15">
      <c r="A788" s="1">
        <v>785</v>
      </c>
      <c r="B788" s="1">
        <v>130</v>
      </c>
      <c r="C788" s="1">
        <v>200004</v>
      </c>
      <c r="D788" s="14" t="str">
        <f>INDEX([2]物品基础表!$A:$A,MATCH(C788,[2]物品基础表!$B:$B,0))</f>
        <v>经脉丹</v>
      </c>
      <c r="E788" s="1">
        <v>2</v>
      </c>
      <c r="F788" s="1">
        <v>100</v>
      </c>
      <c r="G788" s="1">
        <v>235000</v>
      </c>
    </row>
    <row r="789" spans="1:7" x14ac:dyDescent="0.15">
      <c r="A789" s="1">
        <v>786</v>
      </c>
      <c r="B789" s="1">
        <v>130</v>
      </c>
      <c r="C789" s="1">
        <v>200004</v>
      </c>
      <c r="D789" s="14" t="str">
        <f>INDEX([2]物品基础表!$A:$A,MATCH(C789,[2]物品基础表!$B:$B,0))</f>
        <v>经脉丹</v>
      </c>
      <c r="E789" s="1">
        <v>2</v>
      </c>
      <c r="F789" s="1">
        <v>100</v>
      </c>
      <c r="G789" s="1">
        <v>235000</v>
      </c>
    </row>
    <row r="790" spans="1:7" x14ac:dyDescent="0.15">
      <c r="A790" s="1">
        <v>787</v>
      </c>
      <c r="B790" s="1">
        <v>130</v>
      </c>
      <c r="C790" s="1">
        <v>200004</v>
      </c>
      <c r="D790" s="14" t="str">
        <f>INDEX([2]物品基础表!$A:$A,MATCH(C790,[2]物品基础表!$B:$B,0))</f>
        <v>经脉丹</v>
      </c>
      <c r="E790" s="1">
        <v>2</v>
      </c>
      <c r="F790" s="1">
        <v>100</v>
      </c>
      <c r="G790" s="1">
        <v>235000</v>
      </c>
    </row>
    <row r="791" spans="1:7" x14ac:dyDescent="0.15">
      <c r="A791" s="1">
        <v>788</v>
      </c>
      <c r="B791" s="1">
        <v>130</v>
      </c>
      <c r="C791" s="1">
        <v>200004</v>
      </c>
      <c r="D791" s="14" t="str">
        <f>INDEX([2]物品基础表!$A:$A,MATCH(C791,[2]物品基础表!$B:$B,0))</f>
        <v>经脉丹</v>
      </c>
      <c r="E791" s="1">
        <v>2</v>
      </c>
      <c r="F791" s="1">
        <v>100</v>
      </c>
      <c r="G791" s="1">
        <v>235000</v>
      </c>
    </row>
    <row r="792" spans="1:7" x14ac:dyDescent="0.15">
      <c r="A792" s="1">
        <v>789</v>
      </c>
      <c r="B792" s="1">
        <v>130</v>
      </c>
      <c r="C792" s="1">
        <v>200004</v>
      </c>
      <c r="D792" s="14" t="str">
        <f>INDEX([2]物品基础表!$A:$A,MATCH(C792,[2]物品基础表!$B:$B,0))</f>
        <v>经脉丹</v>
      </c>
      <c r="E792" s="1">
        <v>2</v>
      </c>
      <c r="F792" s="1">
        <v>100</v>
      </c>
      <c r="G792" s="1">
        <v>235000</v>
      </c>
    </row>
    <row r="793" spans="1:7" x14ac:dyDescent="0.15">
      <c r="A793" s="1">
        <v>790</v>
      </c>
      <c r="B793" s="1">
        <v>130</v>
      </c>
      <c r="C793" s="1">
        <v>200004</v>
      </c>
      <c r="D793" s="14" t="str">
        <f>INDEX([2]物品基础表!$A:$A,MATCH(C793,[2]物品基础表!$B:$B,0))</f>
        <v>经脉丹</v>
      </c>
      <c r="E793" s="1">
        <v>2</v>
      </c>
      <c r="F793" s="1">
        <v>100</v>
      </c>
      <c r="G793" s="1">
        <v>235000</v>
      </c>
    </row>
    <row r="794" spans="1:7" x14ac:dyDescent="0.15">
      <c r="A794" s="1">
        <v>791</v>
      </c>
      <c r="B794" s="1">
        <v>131</v>
      </c>
      <c r="C794" s="1">
        <v>200004</v>
      </c>
      <c r="D794" s="14" t="str">
        <f>INDEX([2]物品基础表!$A:$A,MATCH(C794,[2]物品基础表!$B:$B,0))</f>
        <v>经脉丹</v>
      </c>
      <c r="E794" s="1">
        <v>2</v>
      </c>
      <c r="F794" s="1">
        <v>100</v>
      </c>
      <c r="G794" s="1">
        <v>235000</v>
      </c>
    </row>
    <row r="795" spans="1:7" x14ac:dyDescent="0.15">
      <c r="A795" s="1">
        <v>792</v>
      </c>
      <c r="B795" s="1">
        <v>131</v>
      </c>
      <c r="C795" s="1">
        <v>200004</v>
      </c>
      <c r="D795" s="14" t="str">
        <f>INDEX([2]物品基础表!$A:$A,MATCH(C795,[2]物品基础表!$B:$B,0))</f>
        <v>经脉丹</v>
      </c>
      <c r="E795" s="1">
        <v>2</v>
      </c>
      <c r="F795" s="1">
        <v>100</v>
      </c>
      <c r="G795" s="1">
        <v>235000</v>
      </c>
    </row>
    <row r="796" spans="1:7" x14ac:dyDescent="0.15">
      <c r="A796" s="1">
        <v>793</v>
      </c>
      <c r="B796" s="1">
        <v>131</v>
      </c>
      <c r="C796" s="1">
        <v>200004</v>
      </c>
      <c r="D796" s="14" t="str">
        <f>INDEX([2]物品基础表!$A:$A,MATCH(C796,[2]物品基础表!$B:$B,0))</f>
        <v>经脉丹</v>
      </c>
      <c r="E796" s="1">
        <v>2</v>
      </c>
      <c r="F796" s="1">
        <v>100</v>
      </c>
      <c r="G796" s="1">
        <v>235000</v>
      </c>
    </row>
    <row r="797" spans="1:7" x14ac:dyDescent="0.15">
      <c r="A797" s="1">
        <v>794</v>
      </c>
      <c r="B797" s="1">
        <v>131</v>
      </c>
      <c r="C797" s="1">
        <v>200004</v>
      </c>
      <c r="D797" s="14" t="str">
        <f>INDEX([2]物品基础表!$A:$A,MATCH(C797,[2]物品基础表!$B:$B,0))</f>
        <v>经脉丹</v>
      </c>
      <c r="E797" s="1">
        <v>2</v>
      </c>
      <c r="F797" s="1">
        <v>100</v>
      </c>
      <c r="G797" s="1">
        <v>235000</v>
      </c>
    </row>
    <row r="798" spans="1:7" x14ac:dyDescent="0.15">
      <c r="A798" s="1">
        <v>795</v>
      </c>
      <c r="B798" s="1">
        <v>131</v>
      </c>
      <c r="C798" s="1">
        <v>200004</v>
      </c>
      <c r="D798" s="14" t="str">
        <f>INDEX([2]物品基础表!$A:$A,MATCH(C798,[2]物品基础表!$B:$B,0))</f>
        <v>经脉丹</v>
      </c>
      <c r="E798" s="1">
        <v>2</v>
      </c>
      <c r="F798" s="1">
        <v>100</v>
      </c>
      <c r="G798" s="1">
        <v>235000</v>
      </c>
    </row>
    <row r="799" spans="1:7" x14ac:dyDescent="0.15">
      <c r="A799" s="1">
        <v>796</v>
      </c>
      <c r="B799" s="1">
        <v>131</v>
      </c>
      <c r="C799" s="1">
        <v>200004</v>
      </c>
      <c r="D799" s="14" t="str">
        <f>INDEX([2]物品基础表!$A:$A,MATCH(C799,[2]物品基础表!$B:$B,0))</f>
        <v>经脉丹</v>
      </c>
      <c r="E799" s="1">
        <v>2</v>
      </c>
      <c r="F799" s="1">
        <v>100</v>
      </c>
      <c r="G799" s="1">
        <v>235000</v>
      </c>
    </row>
    <row r="800" spans="1:7" x14ac:dyDescent="0.15">
      <c r="A800" s="1">
        <v>797</v>
      </c>
      <c r="B800" s="1">
        <v>131</v>
      </c>
      <c r="C800" s="1">
        <v>200004</v>
      </c>
      <c r="D800" s="14" t="str">
        <f>INDEX([2]物品基础表!$A:$A,MATCH(C800,[2]物品基础表!$B:$B,0))</f>
        <v>经脉丹</v>
      </c>
      <c r="E800" s="1">
        <v>2</v>
      </c>
      <c r="F800" s="1">
        <v>100</v>
      </c>
      <c r="G800" s="1">
        <v>235000</v>
      </c>
    </row>
    <row r="801" spans="1:7" x14ac:dyDescent="0.15">
      <c r="A801" s="1">
        <v>798</v>
      </c>
      <c r="B801" s="1">
        <v>131</v>
      </c>
      <c r="C801" s="1">
        <v>200004</v>
      </c>
      <c r="D801" s="14" t="str">
        <f>INDEX([2]物品基础表!$A:$A,MATCH(C801,[2]物品基础表!$B:$B,0))</f>
        <v>经脉丹</v>
      </c>
      <c r="E801" s="1">
        <v>2</v>
      </c>
      <c r="F801" s="1">
        <v>100</v>
      </c>
      <c r="G801" s="1">
        <v>235000</v>
      </c>
    </row>
    <row r="802" spans="1:7" x14ac:dyDescent="0.15">
      <c r="A802" s="1">
        <v>799</v>
      </c>
      <c r="B802" s="1">
        <v>132</v>
      </c>
      <c r="C802" s="1">
        <v>200004</v>
      </c>
      <c r="D802" s="14" t="str">
        <f>INDEX([2]物品基础表!$A:$A,MATCH(C802,[2]物品基础表!$B:$B,0))</f>
        <v>经脉丹</v>
      </c>
      <c r="E802" s="1">
        <v>2</v>
      </c>
      <c r="F802" s="1">
        <v>100</v>
      </c>
      <c r="G802" s="1">
        <v>235000</v>
      </c>
    </row>
    <row r="803" spans="1:7" x14ac:dyDescent="0.15">
      <c r="A803" s="1">
        <v>800</v>
      </c>
      <c r="B803" s="1">
        <v>132</v>
      </c>
      <c r="C803" s="1">
        <v>200004</v>
      </c>
      <c r="D803" s="14" t="str">
        <f>INDEX([2]物品基础表!$A:$A,MATCH(C803,[2]物品基础表!$B:$B,0))</f>
        <v>经脉丹</v>
      </c>
      <c r="E803" s="1">
        <v>2</v>
      </c>
      <c r="F803" s="1">
        <v>100</v>
      </c>
      <c r="G803" s="1">
        <v>235000</v>
      </c>
    </row>
    <row r="804" spans="1:7" x14ac:dyDescent="0.15">
      <c r="A804" s="1">
        <v>801</v>
      </c>
      <c r="B804" s="1">
        <v>132</v>
      </c>
      <c r="C804" s="1">
        <v>200004</v>
      </c>
      <c r="D804" s="14" t="str">
        <f>INDEX([2]物品基础表!$A:$A,MATCH(C804,[2]物品基础表!$B:$B,0))</f>
        <v>经脉丹</v>
      </c>
      <c r="E804" s="1">
        <v>2</v>
      </c>
      <c r="F804" s="1">
        <v>100</v>
      </c>
      <c r="G804" s="1">
        <v>235000</v>
      </c>
    </row>
    <row r="805" spans="1:7" x14ac:dyDescent="0.15">
      <c r="A805" s="1">
        <v>802</v>
      </c>
      <c r="B805" s="1">
        <v>132</v>
      </c>
      <c r="C805" s="1">
        <v>200004</v>
      </c>
      <c r="D805" s="14" t="str">
        <f>INDEX([2]物品基础表!$A:$A,MATCH(C805,[2]物品基础表!$B:$B,0))</f>
        <v>经脉丹</v>
      </c>
      <c r="E805" s="1">
        <v>2</v>
      </c>
      <c r="F805" s="1">
        <v>100</v>
      </c>
      <c r="G805" s="1">
        <v>235000</v>
      </c>
    </row>
    <row r="806" spans="1:7" x14ac:dyDescent="0.15">
      <c r="A806" s="1">
        <v>803</v>
      </c>
      <c r="B806" s="1">
        <v>132</v>
      </c>
      <c r="C806" s="1">
        <v>200004</v>
      </c>
      <c r="D806" s="14" t="str">
        <f>INDEX([2]物品基础表!$A:$A,MATCH(C806,[2]物品基础表!$B:$B,0))</f>
        <v>经脉丹</v>
      </c>
      <c r="E806" s="1">
        <v>2</v>
      </c>
      <c r="F806" s="1">
        <v>100</v>
      </c>
      <c r="G806" s="1">
        <v>235000</v>
      </c>
    </row>
    <row r="807" spans="1:7" x14ac:dyDescent="0.15">
      <c r="A807" s="1">
        <v>804</v>
      </c>
      <c r="B807" s="1">
        <v>132</v>
      </c>
      <c r="C807" s="1">
        <v>200004</v>
      </c>
      <c r="D807" s="14" t="str">
        <f>INDEX([2]物品基础表!$A:$A,MATCH(C807,[2]物品基础表!$B:$B,0))</f>
        <v>经脉丹</v>
      </c>
      <c r="E807" s="1">
        <v>2</v>
      </c>
      <c r="F807" s="1">
        <v>100</v>
      </c>
      <c r="G807" s="1">
        <v>235000</v>
      </c>
    </row>
    <row r="808" spans="1:7" x14ac:dyDescent="0.15">
      <c r="A808" s="1">
        <v>805</v>
      </c>
      <c r="B808" s="1">
        <v>132</v>
      </c>
      <c r="C808" s="1">
        <v>200004</v>
      </c>
      <c r="D808" s="14" t="str">
        <f>INDEX([2]物品基础表!$A:$A,MATCH(C808,[2]物品基础表!$B:$B,0))</f>
        <v>经脉丹</v>
      </c>
      <c r="E808" s="1">
        <v>2</v>
      </c>
      <c r="F808" s="1">
        <v>100</v>
      </c>
      <c r="G808" s="1">
        <v>235000</v>
      </c>
    </row>
    <row r="809" spans="1:7" x14ac:dyDescent="0.15">
      <c r="A809" s="1">
        <v>806</v>
      </c>
      <c r="B809" s="1">
        <v>132</v>
      </c>
      <c r="C809" s="1">
        <v>200004</v>
      </c>
      <c r="D809" s="14" t="str">
        <f>INDEX([2]物品基础表!$A:$A,MATCH(C809,[2]物品基础表!$B:$B,0))</f>
        <v>经脉丹</v>
      </c>
      <c r="E809" s="1">
        <v>2</v>
      </c>
      <c r="F809" s="1">
        <v>100</v>
      </c>
      <c r="G809" s="1">
        <v>235000</v>
      </c>
    </row>
    <row r="810" spans="1:7" x14ac:dyDescent="0.15">
      <c r="A810" s="1">
        <v>807</v>
      </c>
      <c r="B810" s="1">
        <v>133</v>
      </c>
      <c r="C810" s="1">
        <v>200004</v>
      </c>
      <c r="D810" s="14" t="str">
        <f>INDEX([2]物品基础表!$A:$A,MATCH(C810,[2]物品基础表!$B:$B,0))</f>
        <v>经脉丹</v>
      </c>
      <c r="E810" s="1">
        <v>2</v>
      </c>
      <c r="F810" s="1">
        <v>100</v>
      </c>
      <c r="G810" s="1">
        <v>235000</v>
      </c>
    </row>
    <row r="811" spans="1:7" x14ac:dyDescent="0.15">
      <c r="A811" s="1">
        <v>808</v>
      </c>
      <c r="B811" s="1">
        <v>133</v>
      </c>
      <c r="C811" s="1">
        <v>200004</v>
      </c>
      <c r="D811" s="14" t="str">
        <f>INDEX([2]物品基础表!$A:$A,MATCH(C811,[2]物品基础表!$B:$B,0))</f>
        <v>经脉丹</v>
      </c>
      <c r="E811" s="1">
        <v>2</v>
      </c>
      <c r="F811" s="1">
        <v>100</v>
      </c>
      <c r="G811" s="1">
        <v>235000</v>
      </c>
    </row>
    <row r="812" spans="1:7" x14ac:dyDescent="0.15">
      <c r="A812" s="1">
        <v>809</v>
      </c>
      <c r="B812" s="1">
        <v>133</v>
      </c>
      <c r="C812" s="1">
        <v>200004</v>
      </c>
      <c r="D812" s="14" t="str">
        <f>INDEX([2]物品基础表!$A:$A,MATCH(C812,[2]物品基础表!$B:$B,0))</f>
        <v>经脉丹</v>
      </c>
      <c r="E812" s="1">
        <v>2</v>
      </c>
      <c r="F812" s="1">
        <v>100</v>
      </c>
      <c r="G812" s="1">
        <v>235000</v>
      </c>
    </row>
    <row r="813" spans="1:7" x14ac:dyDescent="0.15">
      <c r="A813" s="1">
        <v>810</v>
      </c>
      <c r="B813" s="1">
        <v>133</v>
      </c>
      <c r="C813" s="1">
        <v>200004</v>
      </c>
      <c r="D813" s="14" t="str">
        <f>INDEX([2]物品基础表!$A:$A,MATCH(C813,[2]物品基础表!$B:$B,0))</f>
        <v>经脉丹</v>
      </c>
      <c r="E813" s="1">
        <v>2</v>
      </c>
      <c r="F813" s="1">
        <v>100</v>
      </c>
      <c r="G813" s="1">
        <v>235000</v>
      </c>
    </row>
    <row r="814" spans="1:7" x14ac:dyDescent="0.15">
      <c r="A814" s="1">
        <v>811</v>
      </c>
      <c r="B814" s="1">
        <v>133</v>
      </c>
      <c r="C814" s="1">
        <v>200004</v>
      </c>
      <c r="D814" s="14" t="str">
        <f>INDEX([2]物品基础表!$A:$A,MATCH(C814,[2]物品基础表!$B:$B,0))</f>
        <v>经脉丹</v>
      </c>
      <c r="E814" s="1">
        <v>2</v>
      </c>
      <c r="F814" s="1">
        <v>100</v>
      </c>
      <c r="G814" s="1">
        <v>235000</v>
      </c>
    </row>
    <row r="815" spans="1:7" x14ac:dyDescent="0.15">
      <c r="A815" s="1">
        <v>812</v>
      </c>
      <c r="B815" s="1">
        <v>133</v>
      </c>
      <c r="C815" s="1">
        <v>200004</v>
      </c>
      <c r="D815" s="14" t="str">
        <f>INDEX([2]物品基础表!$A:$A,MATCH(C815,[2]物品基础表!$B:$B,0))</f>
        <v>经脉丹</v>
      </c>
      <c r="E815" s="1">
        <v>2</v>
      </c>
      <c r="F815" s="1">
        <v>100</v>
      </c>
      <c r="G815" s="1">
        <v>235000</v>
      </c>
    </row>
    <row r="816" spans="1:7" x14ac:dyDescent="0.15">
      <c r="A816" s="1">
        <v>813</v>
      </c>
      <c r="B816" s="1">
        <v>133</v>
      </c>
      <c r="C816" s="1">
        <v>200004</v>
      </c>
      <c r="D816" s="14" t="str">
        <f>INDEX([2]物品基础表!$A:$A,MATCH(C816,[2]物品基础表!$B:$B,0))</f>
        <v>经脉丹</v>
      </c>
      <c r="E816" s="1">
        <v>2</v>
      </c>
      <c r="F816" s="1">
        <v>100</v>
      </c>
      <c r="G816" s="1">
        <v>235000</v>
      </c>
    </row>
    <row r="817" spans="1:7" x14ac:dyDescent="0.15">
      <c r="A817" s="1">
        <v>814</v>
      </c>
      <c r="B817" s="1">
        <v>133</v>
      </c>
      <c r="C817" s="1">
        <v>200004</v>
      </c>
      <c r="D817" s="14" t="str">
        <f>INDEX([2]物品基础表!$A:$A,MATCH(C817,[2]物品基础表!$B:$B,0))</f>
        <v>经脉丹</v>
      </c>
      <c r="E817" s="1">
        <v>2</v>
      </c>
      <c r="F817" s="1">
        <v>100</v>
      </c>
      <c r="G817" s="1">
        <v>235000</v>
      </c>
    </row>
    <row r="818" spans="1:7" x14ac:dyDescent="0.15">
      <c r="A818" s="1">
        <v>815</v>
      </c>
      <c r="B818" s="1">
        <v>134</v>
      </c>
      <c r="C818" s="1">
        <v>200004</v>
      </c>
      <c r="D818" s="14" t="str">
        <f>INDEX([2]物品基础表!$A:$A,MATCH(C818,[2]物品基础表!$B:$B,0))</f>
        <v>经脉丹</v>
      </c>
      <c r="E818" s="1">
        <v>2</v>
      </c>
      <c r="F818" s="1">
        <v>100</v>
      </c>
      <c r="G818" s="1">
        <v>235000</v>
      </c>
    </row>
    <row r="819" spans="1:7" x14ac:dyDescent="0.15">
      <c r="A819" s="1">
        <v>816</v>
      </c>
      <c r="B819" s="1">
        <v>134</v>
      </c>
      <c r="C819" s="1">
        <v>200004</v>
      </c>
      <c r="D819" s="14" t="str">
        <f>INDEX([2]物品基础表!$A:$A,MATCH(C819,[2]物品基础表!$B:$B,0))</f>
        <v>经脉丹</v>
      </c>
      <c r="E819" s="1">
        <v>2</v>
      </c>
      <c r="F819" s="1">
        <v>100</v>
      </c>
      <c r="G819" s="1">
        <v>235000</v>
      </c>
    </row>
    <row r="820" spans="1:7" x14ac:dyDescent="0.15">
      <c r="A820" s="1">
        <v>817</v>
      </c>
      <c r="B820" s="1">
        <v>134</v>
      </c>
      <c r="C820" s="1">
        <v>200004</v>
      </c>
      <c r="D820" s="14" t="str">
        <f>INDEX([2]物品基础表!$A:$A,MATCH(C820,[2]物品基础表!$B:$B,0))</f>
        <v>经脉丹</v>
      </c>
      <c r="E820" s="1">
        <v>2</v>
      </c>
      <c r="F820" s="1">
        <v>100</v>
      </c>
      <c r="G820" s="1">
        <v>235000</v>
      </c>
    </row>
    <row r="821" spans="1:7" x14ac:dyDescent="0.15">
      <c r="A821" s="1">
        <v>818</v>
      </c>
      <c r="B821" s="1">
        <v>134</v>
      </c>
      <c r="C821" s="1">
        <v>200004</v>
      </c>
      <c r="D821" s="14" t="str">
        <f>INDEX([2]物品基础表!$A:$A,MATCH(C821,[2]物品基础表!$B:$B,0))</f>
        <v>经脉丹</v>
      </c>
      <c r="E821" s="1">
        <v>2</v>
      </c>
      <c r="F821" s="1">
        <v>100</v>
      </c>
      <c r="G821" s="1">
        <v>235000</v>
      </c>
    </row>
    <row r="822" spans="1:7" x14ac:dyDescent="0.15">
      <c r="A822" s="1">
        <v>819</v>
      </c>
      <c r="B822" s="1">
        <v>134</v>
      </c>
      <c r="C822" s="1">
        <v>200004</v>
      </c>
      <c r="D822" s="14" t="str">
        <f>INDEX([2]物品基础表!$A:$A,MATCH(C822,[2]物品基础表!$B:$B,0))</f>
        <v>经脉丹</v>
      </c>
      <c r="E822" s="1">
        <v>2</v>
      </c>
      <c r="F822" s="1">
        <v>100</v>
      </c>
      <c r="G822" s="1">
        <v>235000</v>
      </c>
    </row>
    <row r="823" spans="1:7" x14ac:dyDescent="0.15">
      <c r="A823" s="1">
        <v>820</v>
      </c>
      <c r="B823" s="1">
        <v>134</v>
      </c>
      <c r="C823" s="1">
        <v>200004</v>
      </c>
      <c r="D823" s="14" t="str">
        <f>INDEX([2]物品基础表!$A:$A,MATCH(C823,[2]物品基础表!$B:$B,0))</f>
        <v>经脉丹</v>
      </c>
      <c r="E823" s="1">
        <v>2</v>
      </c>
      <c r="F823" s="1">
        <v>100</v>
      </c>
      <c r="G823" s="1">
        <v>235000</v>
      </c>
    </row>
    <row r="824" spans="1:7" x14ac:dyDescent="0.15">
      <c r="A824" s="1">
        <v>821</v>
      </c>
      <c r="B824" s="1">
        <v>134</v>
      </c>
      <c r="C824" s="1">
        <v>200004</v>
      </c>
      <c r="D824" s="14" t="str">
        <f>INDEX([2]物品基础表!$A:$A,MATCH(C824,[2]物品基础表!$B:$B,0))</f>
        <v>经脉丹</v>
      </c>
      <c r="E824" s="1">
        <v>2</v>
      </c>
      <c r="F824" s="1">
        <v>100</v>
      </c>
      <c r="G824" s="1">
        <v>235000</v>
      </c>
    </row>
    <row r="825" spans="1:7" x14ac:dyDescent="0.15">
      <c r="A825" s="1">
        <v>822</v>
      </c>
      <c r="B825" s="1">
        <v>134</v>
      </c>
      <c r="C825" s="1">
        <v>200004</v>
      </c>
      <c r="D825" s="14" t="str">
        <f>INDEX([2]物品基础表!$A:$A,MATCH(C825,[2]物品基础表!$B:$B,0))</f>
        <v>经脉丹</v>
      </c>
      <c r="E825" s="1">
        <v>2</v>
      </c>
      <c r="F825" s="1">
        <v>100</v>
      </c>
      <c r="G825" s="1">
        <v>235000</v>
      </c>
    </row>
    <row r="826" spans="1:7" x14ac:dyDescent="0.15">
      <c r="A826" s="1">
        <v>823</v>
      </c>
      <c r="B826" s="1">
        <v>135</v>
      </c>
      <c r="C826" s="1">
        <v>200004</v>
      </c>
      <c r="D826" s="14" t="str">
        <f>INDEX([2]物品基础表!$A:$A,MATCH(C826,[2]物品基础表!$B:$B,0))</f>
        <v>经脉丹</v>
      </c>
      <c r="E826" s="1">
        <v>2</v>
      </c>
      <c r="F826" s="1">
        <v>100</v>
      </c>
      <c r="G826" s="1">
        <v>235000</v>
      </c>
    </row>
    <row r="827" spans="1:7" x14ac:dyDescent="0.15">
      <c r="A827" s="1">
        <v>824</v>
      </c>
      <c r="B827" s="1">
        <v>135</v>
      </c>
      <c r="C827" s="1">
        <v>200004</v>
      </c>
      <c r="D827" s="14" t="str">
        <f>INDEX([2]物品基础表!$A:$A,MATCH(C827,[2]物品基础表!$B:$B,0))</f>
        <v>经脉丹</v>
      </c>
      <c r="E827" s="1">
        <v>2</v>
      </c>
      <c r="F827" s="1">
        <v>100</v>
      </c>
      <c r="G827" s="1">
        <v>235000</v>
      </c>
    </row>
    <row r="828" spans="1:7" x14ac:dyDescent="0.15">
      <c r="A828" s="1">
        <v>825</v>
      </c>
      <c r="B828" s="1">
        <v>135</v>
      </c>
      <c r="C828" s="1">
        <v>200004</v>
      </c>
      <c r="D828" s="14" t="str">
        <f>INDEX([2]物品基础表!$A:$A,MATCH(C828,[2]物品基础表!$B:$B,0))</f>
        <v>经脉丹</v>
      </c>
      <c r="E828" s="1">
        <v>2</v>
      </c>
      <c r="F828" s="1">
        <v>100</v>
      </c>
      <c r="G828" s="1">
        <v>235000</v>
      </c>
    </row>
    <row r="829" spans="1:7" x14ac:dyDescent="0.15">
      <c r="A829" s="1">
        <v>826</v>
      </c>
      <c r="B829" s="1">
        <v>135</v>
      </c>
      <c r="C829" s="1">
        <v>200004</v>
      </c>
      <c r="D829" s="14" t="str">
        <f>INDEX([2]物品基础表!$A:$A,MATCH(C829,[2]物品基础表!$B:$B,0))</f>
        <v>经脉丹</v>
      </c>
      <c r="E829" s="1">
        <v>2</v>
      </c>
      <c r="F829" s="1">
        <v>100</v>
      </c>
      <c r="G829" s="1">
        <v>235000</v>
      </c>
    </row>
    <row r="830" spans="1:7" x14ac:dyDescent="0.15">
      <c r="A830" s="1">
        <v>827</v>
      </c>
      <c r="B830" s="1">
        <v>135</v>
      </c>
      <c r="C830" s="1">
        <v>200004</v>
      </c>
      <c r="D830" s="14" t="str">
        <f>INDEX([2]物品基础表!$A:$A,MATCH(C830,[2]物品基础表!$B:$B,0))</f>
        <v>经脉丹</v>
      </c>
      <c r="E830" s="1">
        <v>2</v>
      </c>
      <c r="F830" s="1">
        <v>100</v>
      </c>
      <c r="G830" s="1">
        <v>235000</v>
      </c>
    </row>
    <row r="831" spans="1:7" x14ac:dyDescent="0.15">
      <c r="A831" s="1">
        <v>828</v>
      </c>
      <c r="B831" s="1">
        <v>135</v>
      </c>
      <c r="C831" s="1">
        <v>200004</v>
      </c>
      <c r="D831" s="14" t="str">
        <f>INDEX([2]物品基础表!$A:$A,MATCH(C831,[2]物品基础表!$B:$B,0))</f>
        <v>经脉丹</v>
      </c>
      <c r="E831" s="1">
        <v>2</v>
      </c>
      <c r="F831" s="1">
        <v>100</v>
      </c>
      <c r="G831" s="1">
        <v>235000</v>
      </c>
    </row>
    <row r="832" spans="1:7" x14ac:dyDescent="0.15">
      <c r="A832" s="1">
        <v>829</v>
      </c>
      <c r="B832" s="1">
        <v>135</v>
      </c>
      <c r="C832" s="1">
        <v>200004</v>
      </c>
      <c r="D832" s="14" t="str">
        <f>INDEX([2]物品基础表!$A:$A,MATCH(C832,[2]物品基础表!$B:$B,0))</f>
        <v>经脉丹</v>
      </c>
      <c r="E832" s="1">
        <v>2</v>
      </c>
      <c r="F832" s="1">
        <v>100</v>
      </c>
      <c r="G832" s="1">
        <v>235000</v>
      </c>
    </row>
    <row r="833" spans="1:7" x14ac:dyDescent="0.15">
      <c r="A833" s="1">
        <v>830</v>
      </c>
      <c r="B833" s="1">
        <v>135</v>
      </c>
      <c r="C833" s="1">
        <v>200004</v>
      </c>
      <c r="D833" s="14" t="str">
        <f>INDEX([2]物品基础表!$A:$A,MATCH(C833,[2]物品基础表!$B:$B,0))</f>
        <v>经脉丹</v>
      </c>
      <c r="E833" s="1">
        <v>2</v>
      </c>
      <c r="F833" s="1">
        <v>100</v>
      </c>
      <c r="G833" s="1">
        <v>235000</v>
      </c>
    </row>
    <row r="834" spans="1:7" x14ac:dyDescent="0.15">
      <c r="A834" s="1">
        <v>831</v>
      </c>
      <c r="B834" s="1">
        <v>136</v>
      </c>
      <c r="C834" s="1">
        <v>200004</v>
      </c>
      <c r="D834" s="14" t="str">
        <f>INDEX([2]物品基础表!$A:$A,MATCH(C834,[2]物品基础表!$B:$B,0))</f>
        <v>经脉丹</v>
      </c>
      <c r="E834" s="1">
        <v>2</v>
      </c>
      <c r="F834" s="1">
        <v>100</v>
      </c>
      <c r="G834" s="1">
        <v>235000</v>
      </c>
    </row>
    <row r="835" spans="1:7" x14ac:dyDescent="0.15">
      <c r="A835" s="1">
        <v>832</v>
      </c>
      <c r="B835" s="1">
        <v>136</v>
      </c>
      <c r="C835" s="1">
        <v>200004</v>
      </c>
      <c r="D835" s="14" t="str">
        <f>INDEX([2]物品基础表!$A:$A,MATCH(C835,[2]物品基础表!$B:$B,0))</f>
        <v>经脉丹</v>
      </c>
      <c r="E835" s="1">
        <v>2</v>
      </c>
      <c r="F835" s="1">
        <v>100</v>
      </c>
      <c r="G835" s="1">
        <v>235000</v>
      </c>
    </row>
    <row r="836" spans="1:7" x14ac:dyDescent="0.15">
      <c r="A836" s="1">
        <v>833</v>
      </c>
      <c r="B836" s="1">
        <v>136</v>
      </c>
      <c r="C836" s="1">
        <v>200004</v>
      </c>
      <c r="D836" s="14" t="str">
        <f>INDEX([2]物品基础表!$A:$A,MATCH(C836,[2]物品基础表!$B:$B,0))</f>
        <v>经脉丹</v>
      </c>
      <c r="E836" s="1">
        <v>2</v>
      </c>
      <c r="F836" s="1">
        <v>100</v>
      </c>
      <c r="G836" s="1">
        <v>235000</v>
      </c>
    </row>
    <row r="837" spans="1:7" x14ac:dyDescent="0.15">
      <c r="A837" s="1">
        <v>834</v>
      </c>
      <c r="B837" s="1">
        <v>136</v>
      </c>
      <c r="C837" s="1">
        <v>200004</v>
      </c>
      <c r="D837" s="14" t="str">
        <f>INDEX([2]物品基础表!$A:$A,MATCH(C837,[2]物品基础表!$B:$B,0))</f>
        <v>经脉丹</v>
      </c>
      <c r="E837" s="1">
        <v>2</v>
      </c>
      <c r="F837" s="1">
        <v>100</v>
      </c>
      <c r="G837" s="1">
        <v>235000</v>
      </c>
    </row>
    <row r="838" spans="1:7" x14ac:dyDescent="0.15">
      <c r="A838" s="1">
        <v>835</v>
      </c>
      <c r="B838" s="1">
        <v>136</v>
      </c>
      <c r="C838" s="1">
        <v>200004</v>
      </c>
      <c r="D838" s="14" t="str">
        <f>INDEX([2]物品基础表!$A:$A,MATCH(C838,[2]物品基础表!$B:$B,0))</f>
        <v>经脉丹</v>
      </c>
      <c r="E838" s="1">
        <v>2</v>
      </c>
      <c r="F838" s="1">
        <v>100</v>
      </c>
      <c r="G838" s="1">
        <v>235000</v>
      </c>
    </row>
    <row r="839" spans="1:7" x14ac:dyDescent="0.15">
      <c r="A839" s="1">
        <v>836</v>
      </c>
      <c r="B839" s="1">
        <v>136</v>
      </c>
      <c r="C839" s="1">
        <v>200004</v>
      </c>
      <c r="D839" s="14" t="str">
        <f>INDEX([2]物品基础表!$A:$A,MATCH(C839,[2]物品基础表!$B:$B,0))</f>
        <v>经脉丹</v>
      </c>
      <c r="E839" s="1">
        <v>2</v>
      </c>
      <c r="F839" s="1">
        <v>100</v>
      </c>
      <c r="G839" s="1">
        <v>235000</v>
      </c>
    </row>
    <row r="840" spans="1:7" x14ac:dyDescent="0.15">
      <c r="A840" s="1">
        <v>837</v>
      </c>
      <c r="B840" s="1">
        <v>136</v>
      </c>
      <c r="C840" s="1">
        <v>200004</v>
      </c>
      <c r="D840" s="14" t="str">
        <f>INDEX([2]物品基础表!$A:$A,MATCH(C840,[2]物品基础表!$B:$B,0))</f>
        <v>经脉丹</v>
      </c>
      <c r="E840" s="1">
        <v>2</v>
      </c>
      <c r="F840" s="1">
        <v>100</v>
      </c>
      <c r="G840" s="1">
        <v>235000</v>
      </c>
    </row>
    <row r="841" spans="1:7" x14ac:dyDescent="0.15">
      <c r="A841" s="1">
        <v>838</v>
      </c>
      <c r="B841" s="1">
        <v>136</v>
      </c>
      <c r="C841" s="1">
        <v>200004</v>
      </c>
      <c r="D841" s="14" t="str">
        <f>INDEX([2]物品基础表!$A:$A,MATCH(C841,[2]物品基础表!$B:$B,0))</f>
        <v>经脉丹</v>
      </c>
      <c r="E841" s="1">
        <v>2</v>
      </c>
      <c r="F841" s="1">
        <v>100</v>
      </c>
      <c r="G841" s="1">
        <v>235000</v>
      </c>
    </row>
    <row r="842" spans="1:7" x14ac:dyDescent="0.15">
      <c r="A842" s="1">
        <v>839</v>
      </c>
      <c r="B842" s="1">
        <v>137</v>
      </c>
      <c r="C842" s="1">
        <v>200004</v>
      </c>
      <c r="D842" s="14" t="str">
        <f>INDEX([2]物品基础表!$A:$A,MATCH(C842,[2]物品基础表!$B:$B,0))</f>
        <v>经脉丹</v>
      </c>
      <c r="E842" s="1">
        <v>2</v>
      </c>
      <c r="F842" s="1">
        <v>100</v>
      </c>
      <c r="G842" s="1">
        <v>235000</v>
      </c>
    </row>
    <row r="843" spans="1:7" x14ac:dyDescent="0.15">
      <c r="A843" s="1">
        <v>840</v>
      </c>
      <c r="B843" s="1">
        <v>137</v>
      </c>
      <c r="C843" s="1">
        <v>200004</v>
      </c>
      <c r="D843" s="14" t="str">
        <f>INDEX([2]物品基础表!$A:$A,MATCH(C843,[2]物品基础表!$B:$B,0))</f>
        <v>经脉丹</v>
      </c>
      <c r="E843" s="1">
        <v>2</v>
      </c>
      <c r="F843" s="1">
        <v>100</v>
      </c>
      <c r="G843" s="1">
        <v>235000</v>
      </c>
    </row>
    <row r="844" spans="1:7" x14ac:dyDescent="0.15">
      <c r="A844" s="1">
        <v>841</v>
      </c>
      <c r="B844" s="1">
        <v>137</v>
      </c>
      <c r="C844" s="1">
        <v>200004</v>
      </c>
      <c r="D844" s="14" t="str">
        <f>INDEX([2]物品基础表!$A:$A,MATCH(C844,[2]物品基础表!$B:$B,0))</f>
        <v>经脉丹</v>
      </c>
      <c r="E844" s="1">
        <v>2</v>
      </c>
      <c r="F844" s="1">
        <v>100</v>
      </c>
      <c r="G844" s="1">
        <v>235000</v>
      </c>
    </row>
    <row r="845" spans="1:7" x14ac:dyDescent="0.15">
      <c r="A845" s="1">
        <v>842</v>
      </c>
      <c r="B845" s="1">
        <v>137</v>
      </c>
      <c r="C845" s="1">
        <v>200004</v>
      </c>
      <c r="D845" s="14" t="str">
        <f>INDEX([2]物品基础表!$A:$A,MATCH(C845,[2]物品基础表!$B:$B,0))</f>
        <v>经脉丹</v>
      </c>
      <c r="E845" s="1">
        <v>2</v>
      </c>
      <c r="F845" s="1">
        <v>100</v>
      </c>
      <c r="G845" s="1">
        <v>235000</v>
      </c>
    </row>
    <row r="846" spans="1:7" x14ac:dyDescent="0.15">
      <c r="A846" s="1">
        <v>843</v>
      </c>
      <c r="B846" s="1">
        <v>137</v>
      </c>
      <c r="C846" s="1">
        <v>200004</v>
      </c>
      <c r="D846" s="14" t="str">
        <f>INDEX([2]物品基础表!$A:$A,MATCH(C846,[2]物品基础表!$B:$B,0))</f>
        <v>经脉丹</v>
      </c>
      <c r="E846" s="1">
        <v>2</v>
      </c>
      <c r="F846" s="1">
        <v>100</v>
      </c>
      <c r="G846" s="1">
        <v>235000</v>
      </c>
    </row>
    <row r="847" spans="1:7" x14ac:dyDescent="0.15">
      <c r="A847" s="1">
        <v>844</v>
      </c>
      <c r="B847" s="1">
        <v>137</v>
      </c>
      <c r="C847" s="1">
        <v>200004</v>
      </c>
      <c r="D847" s="14" t="str">
        <f>INDEX([2]物品基础表!$A:$A,MATCH(C847,[2]物品基础表!$B:$B,0))</f>
        <v>经脉丹</v>
      </c>
      <c r="E847" s="1">
        <v>2</v>
      </c>
      <c r="F847" s="1">
        <v>100</v>
      </c>
      <c r="G847" s="1">
        <v>235000</v>
      </c>
    </row>
    <row r="848" spans="1:7" x14ac:dyDescent="0.15">
      <c r="A848" s="1">
        <v>845</v>
      </c>
      <c r="B848" s="1">
        <v>137</v>
      </c>
      <c r="C848" s="1">
        <v>200004</v>
      </c>
      <c r="D848" s="14" t="str">
        <f>INDEX([2]物品基础表!$A:$A,MATCH(C848,[2]物品基础表!$B:$B,0))</f>
        <v>经脉丹</v>
      </c>
      <c r="E848" s="1">
        <v>2</v>
      </c>
      <c r="F848" s="1">
        <v>100</v>
      </c>
      <c r="G848" s="1">
        <v>235000</v>
      </c>
    </row>
    <row r="849" spans="1:7" x14ac:dyDescent="0.15">
      <c r="A849" s="1">
        <v>846</v>
      </c>
      <c r="B849" s="1">
        <v>137</v>
      </c>
      <c r="C849" s="1">
        <v>200004</v>
      </c>
      <c r="D849" s="14" t="str">
        <f>INDEX([2]物品基础表!$A:$A,MATCH(C849,[2]物品基础表!$B:$B,0))</f>
        <v>经脉丹</v>
      </c>
      <c r="E849" s="1">
        <v>2</v>
      </c>
      <c r="F849" s="1">
        <v>100</v>
      </c>
      <c r="G849" s="1">
        <v>235000</v>
      </c>
    </row>
    <row r="850" spans="1:7" x14ac:dyDescent="0.15">
      <c r="A850" s="1">
        <v>847</v>
      </c>
      <c r="B850" s="1">
        <v>138</v>
      </c>
      <c r="C850" s="1">
        <v>200004</v>
      </c>
      <c r="D850" s="14" t="str">
        <f>INDEX([2]物品基础表!$A:$A,MATCH(C850,[2]物品基础表!$B:$B,0))</f>
        <v>经脉丹</v>
      </c>
      <c r="E850" s="1">
        <v>2</v>
      </c>
      <c r="F850" s="1">
        <v>100</v>
      </c>
      <c r="G850" s="1">
        <v>235000</v>
      </c>
    </row>
    <row r="851" spans="1:7" x14ac:dyDescent="0.15">
      <c r="A851" s="1">
        <v>848</v>
      </c>
      <c r="B851" s="1">
        <v>138</v>
      </c>
      <c r="C851" s="1">
        <v>200004</v>
      </c>
      <c r="D851" s="14" t="str">
        <f>INDEX([2]物品基础表!$A:$A,MATCH(C851,[2]物品基础表!$B:$B,0))</f>
        <v>经脉丹</v>
      </c>
      <c r="E851" s="1">
        <v>2</v>
      </c>
      <c r="F851" s="1">
        <v>100</v>
      </c>
      <c r="G851" s="1">
        <v>235000</v>
      </c>
    </row>
    <row r="852" spans="1:7" x14ac:dyDescent="0.15">
      <c r="A852" s="1">
        <v>849</v>
      </c>
      <c r="B852" s="1">
        <v>138</v>
      </c>
      <c r="C852" s="1">
        <v>200004</v>
      </c>
      <c r="D852" s="14" t="str">
        <f>INDEX([2]物品基础表!$A:$A,MATCH(C852,[2]物品基础表!$B:$B,0))</f>
        <v>经脉丹</v>
      </c>
      <c r="E852" s="1">
        <v>2</v>
      </c>
      <c r="F852" s="1">
        <v>100</v>
      </c>
      <c r="G852" s="1">
        <v>235000</v>
      </c>
    </row>
    <row r="853" spans="1:7" x14ac:dyDescent="0.15">
      <c r="A853" s="1">
        <v>850</v>
      </c>
      <c r="B853" s="1">
        <v>138</v>
      </c>
      <c r="C853" s="1">
        <v>200004</v>
      </c>
      <c r="D853" s="14" t="str">
        <f>INDEX([2]物品基础表!$A:$A,MATCH(C853,[2]物品基础表!$B:$B,0))</f>
        <v>经脉丹</v>
      </c>
      <c r="E853" s="1">
        <v>2</v>
      </c>
      <c r="F853" s="1">
        <v>100</v>
      </c>
      <c r="G853" s="1">
        <v>235000</v>
      </c>
    </row>
    <row r="854" spans="1:7" x14ac:dyDescent="0.15">
      <c r="A854" s="1">
        <v>851</v>
      </c>
      <c r="B854" s="1">
        <v>138</v>
      </c>
      <c r="C854" s="1">
        <v>200004</v>
      </c>
      <c r="D854" s="14" t="str">
        <f>INDEX([2]物品基础表!$A:$A,MATCH(C854,[2]物品基础表!$B:$B,0))</f>
        <v>经脉丹</v>
      </c>
      <c r="E854" s="1">
        <v>2</v>
      </c>
      <c r="F854" s="1">
        <v>100</v>
      </c>
      <c r="G854" s="1">
        <v>235000</v>
      </c>
    </row>
    <row r="855" spans="1:7" x14ac:dyDescent="0.15">
      <c r="A855" s="1">
        <v>852</v>
      </c>
      <c r="B855" s="1">
        <v>138</v>
      </c>
      <c r="C855" s="1">
        <v>200004</v>
      </c>
      <c r="D855" s="14" t="str">
        <f>INDEX([2]物品基础表!$A:$A,MATCH(C855,[2]物品基础表!$B:$B,0))</f>
        <v>经脉丹</v>
      </c>
      <c r="E855" s="1">
        <v>2</v>
      </c>
      <c r="F855" s="1">
        <v>100</v>
      </c>
      <c r="G855" s="1">
        <v>235000</v>
      </c>
    </row>
    <row r="856" spans="1:7" x14ac:dyDescent="0.15">
      <c r="A856" s="1">
        <v>853</v>
      </c>
      <c r="B856" s="1">
        <v>138</v>
      </c>
      <c r="C856" s="1">
        <v>200004</v>
      </c>
      <c r="D856" s="14" t="str">
        <f>INDEX([2]物品基础表!$A:$A,MATCH(C856,[2]物品基础表!$B:$B,0))</f>
        <v>经脉丹</v>
      </c>
      <c r="E856" s="1">
        <v>2</v>
      </c>
      <c r="F856" s="1">
        <v>100</v>
      </c>
      <c r="G856" s="1">
        <v>235000</v>
      </c>
    </row>
    <row r="857" spans="1:7" x14ac:dyDescent="0.15">
      <c r="A857" s="1">
        <v>854</v>
      </c>
      <c r="B857" s="1">
        <v>138</v>
      </c>
      <c r="C857" s="1">
        <v>200004</v>
      </c>
      <c r="D857" s="14" t="str">
        <f>INDEX([2]物品基础表!$A:$A,MATCH(C857,[2]物品基础表!$B:$B,0))</f>
        <v>经脉丹</v>
      </c>
      <c r="E857" s="1">
        <v>2</v>
      </c>
      <c r="F857" s="1">
        <v>100</v>
      </c>
      <c r="G857" s="1">
        <v>235000</v>
      </c>
    </row>
    <row r="858" spans="1:7" x14ac:dyDescent="0.15">
      <c r="A858" s="1">
        <v>855</v>
      </c>
      <c r="B858" s="1">
        <v>139</v>
      </c>
      <c r="C858" s="1">
        <v>200004</v>
      </c>
      <c r="D858" s="14" t="str">
        <f>INDEX([2]物品基础表!$A:$A,MATCH(C858,[2]物品基础表!$B:$B,0))</f>
        <v>经脉丹</v>
      </c>
      <c r="E858" s="1">
        <v>2</v>
      </c>
      <c r="F858" s="1">
        <v>100</v>
      </c>
      <c r="G858" s="1">
        <v>235000</v>
      </c>
    </row>
    <row r="859" spans="1:7" x14ac:dyDescent="0.15">
      <c r="A859" s="1">
        <v>856</v>
      </c>
      <c r="B859" s="1">
        <v>139</v>
      </c>
      <c r="C859" s="1">
        <v>200004</v>
      </c>
      <c r="D859" s="14" t="str">
        <f>INDEX([2]物品基础表!$A:$A,MATCH(C859,[2]物品基础表!$B:$B,0))</f>
        <v>经脉丹</v>
      </c>
      <c r="E859" s="1">
        <v>2</v>
      </c>
      <c r="F859" s="1">
        <v>100</v>
      </c>
      <c r="G859" s="1">
        <v>235000</v>
      </c>
    </row>
    <row r="860" spans="1:7" x14ac:dyDescent="0.15">
      <c r="A860" s="1">
        <v>857</v>
      </c>
      <c r="B860" s="1">
        <v>139</v>
      </c>
      <c r="C860" s="1">
        <v>200004</v>
      </c>
      <c r="D860" s="14" t="str">
        <f>INDEX([2]物品基础表!$A:$A,MATCH(C860,[2]物品基础表!$B:$B,0))</f>
        <v>经脉丹</v>
      </c>
      <c r="E860" s="1">
        <v>2</v>
      </c>
      <c r="F860" s="1">
        <v>100</v>
      </c>
      <c r="G860" s="1">
        <v>235000</v>
      </c>
    </row>
    <row r="861" spans="1:7" x14ac:dyDescent="0.15">
      <c r="A861" s="1">
        <v>858</v>
      </c>
      <c r="B861" s="1">
        <v>139</v>
      </c>
      <c r="C861" s="1">
        <v>200004</v>
      </c>
      <c r="D861" s="14" t="str">
        <f>INDEX([2]物品基础表!$A:$A,MATCH(C861,[2]物品基础表!$B:$B,0))</f>
        <v>经脉丹</v>
      </c>
      <c r="E861" s="1">
        <v>2</v>
      </c>
      <c r="F861" s="1">
        <v>100</v>
      </c>
      <c r="G861" s="1">
        <v>235000</v>
      </c>
    </row>
    <row r="862" spans="1:7" x14ac:dyDescent="0.15">
      <c r="A862" s="1">
        <v>859</v>
      </c>
      <c r="B862" s="1">
        <v>139</v>
      </c>
      <c r="C862" s="1">
        <v>200004</v>
      </c>
      <c r="D862" s="14" t="str">
        <f>INDEX([2]物品基础表!$A:$A,MATCH(C862,[2]物品基础表!$B:$B,0))</f>
        <v>经脉丹</v>
      </c>
      <c r="E862" s="1">
        <v>2</v>
      </c>
      <c r="F862" s="1">
        <v>100</v>
      </c>
      <c r="G862" s="1">
        <v>235000</v>
      </c>
    </row>
    <row r="863" spans="1:7" x14ac:dyDescent="0.15">
      <c r="A863" s="1">
        <v>860</v>
      </c>
      <c r="B863" s="1">
        <v>139</v>
      </c>
      <c r="C863" s="1">
        <v>200004</v>
      </c>
      <c r="D863" s="14" t="str">
        <f>INDEX([2]物品基础表!$A:$A,MATCH(C863,[2]物品基础表!$B:$B,0))</f>
        <v>经脉丹</v>
      </c>
      <c r="E863" s="1">
        <v>2</v>
      </c>
      <c r="F863" s="1">
        <v>100</v>
      </c>
      <c r="G863" s="1">
        <v>235000</v>
      </c>
    </row>
    <row r="864" spans="1:7" x14ac:dyDescent="0.15">
      <c r="A864" s="1">
        <v>861</v>
      </c>
      <c r="B864" s="1">
        <v>139</v>
      </c>
      <c r="C864" s="1">
        <v>200004</v>
      </c>
      <c r="D864" s="14" t="str">
        <f>INDEX([2]物品基础表!$A:$A,MATCH(C864,[2]物品基础表!$B:$B,0))</f>
        <v>经脉丹</v>
      </c>
      <c r="E864" s="1">
        <v>2</v>
      </c>
      <c r="F864" s="1">
        <v>100</v>
      </c>
      <c r="G864" s="1">
        <v>235000</v>
      </c>
    </row>
    <row r="865" spans="1:7" x14ac:dyDescent="0.15">
      <c r="A865" s="1">
        <v>862</v>
      </c>
      <c r="B865" s="1">
        <v>139</v>
      </c>
      <c r="C865" s="1">
        <v>200004</v>
      </c>
      <c r="D865" s="14" t="str">
        <f>INDEX([2]物品基础表!$A:$A,MATCH(C865,[2]物品基础表!$B:$B,0))</f>
        <v>经脉丹</v>
      </c>
      <c r="E865" s="1">
        <v>2</v>
      </c>
      <c r="F865" s="1">
        <v>100</v>
      </c>
      <c r="G865" s="1">
        <v>235000</v>
      </c>
    </row>
    <row r="866" spans="1:7" x14ac:dyDescent="0.15">
      <c r="A866" s="1">
        <v>863</v>
      </c>
      <c r="B866" s="1">
        <v>140</v>
      </c>
      <c r="C866" s="1">
        <v>200004</v>
      </c>
      <c r="D866" s="14" t="str">
        <f>INDEX([2]物品基础表!$A:$A,MATCH(C866,[2]物品基础表!$B:$B,0))</f>
        <v>经脉丹</v>
      </c>
      <c r="E866" s="1">
        <v>2</v>
      </c>
      <c r="F866" s="1">
        <v>100</v>
      </c>
      <c r="G866" s="1">
        <v>235000</v>
      </c>
    </row>
    <row r="867" spans="1:7" x14ac:dyDescent="0.15">
      <c r="A867" s="1">
        <v>864</v>
      </c>
      <c r="B867" s="1">
        <v>140</v>
      </c>
      <c r="C867" s="1">
        <v>200004</v>
      </c>
      <c r="D867" s="14" t="str">
        <f>INDEX([2]物品基础表!$A:$A,MATCH(C867,[2]物品基础表!$B:$B,0))</f>
        <v>经脉丹</v>
      </c>
      <c r="E867" s="1">
        <v>2</v>
      </c>
      <c r="F867" s="1">
        <v>100</v>
      </c>
      <c r="G867" s="1">
        <v>235000</v>
      </c>
    </row>
    <row r="868" spans="1:7" x14ac:dyDescent="0.15">
      <c r="A868" s="1">
        <v>865</v>
      </c>
      <c r="B868" s="1">
        <v>140</v>
      </c>
      <c r="C868" s="1">
        <v>200004</v>
      </c>
      <c r="D868" s="14" t="str">
        <f>INDEX([2]物品基础表!$A:$A,MATCH(C868,[2]物品基础表!$B:$B,0))</f>
        <v>经脉丹</v>
      </c>
      <c r="E868" s="1">
        <v>2</v>
      </c>
      <c r="F868" s="1">
        <v>100</v>
      </c>
      <c r="G868" s="1">
        <v>235000</v>
      </c>
    </row>
    <row r="869" spans="1:7" x14ac:dyDescent="0.15">
      <c r="A869" s="1">
        <v>866</v>
      </c>
      <c r="B869" s="1">
        <v>140</v>
      </c>
      <c r="C869" s="1">
        <v>200004</v>
      </c>
      <c r="D869" s="14" t="str">
        <f>INDEX([2]物品基础表!$A:$A,MATCH(C869,[2]物品基础表!$B:$B,0))</f>
        <v>经脉丹</v>
      </c>
      <c r="E869" s="1">
        <v>2</v>
      </c>
      <c r="F869" s="1">
        <v>100</v>
      </c>
      <c r="G869" s="1">
        <v>235000</v>
      </c>
    </row>
    <row r="870" spans="1:7" x14ac:dyDescent="0.15">
      <c r="A870" s="1">
        <v>867</v>
      </c>
      <c r="B870" s="1">
        <v>140</v>
      </c>
      <c r="C870" s="1">
        <v>200004</v>
      </c>
      <c r="D870" s="14" t="str">
        <f>INDEX([2]物品基础表!$A:$A,MATCH(C870,[2]物品基础表!$B:$B,0))</f>
        <v>经脉丹</v>
      </c>
      <c r="E870" s="1">
        <v>2</v>
      </c>
      <c r="F870" s="1">
        <v>100</v>
      </c>
      <c r="G870" s="1">
        <v>235000</v>
      </c>
    </row>
    <row r="871" spans="1:7" x14ac:dyDescent="0.15">
      <c r="A871" s="1">
        <v>868</v>
      </c>
      <c r="B871" s="1">
        <v>140</v>
      </c>
      <c r="C871" s="1">
        <v>200004</v>
      </c>
      <c r="D871" s="14" t="str">
        <f>INDEX([2]物品基础表!$A:$A,MATCH(C871,[2]物品基础表!$B:$B,0))</f>
        <v>经脉丹</v>
      </c>
      <c r="E871" s="1">
        <v>2</v>
      </c>
      <c r="F871" s="1">
        <v>100</v>
      </c>
      <c r="G871" s="1">
        <v>235000</v>
      </c>
    </row>
    <row r="872" spans="1:7" x14ac:dyDescent="0.15">
      <c r="A872" s="1">
        <v>869</v>
      </c>
      <c r="B872" s="1">
        <v>140</v>
      </c>
      <c r="C872" s="1">
        <v>200004</v>
      </c>
      <c r="D872" s="14" t="str">
        <f>INDEX([2]物品基础表!$A:$A,MATCH(C872,[2]物品基础表!$B:$B,0))</f>
        <v>经脉丹</v>
      </c>
      <c r="E872" s="1">
        <v>2</v>
      </c>
      <c r="F872" s="1">
        <v>100</v>
      </c>
      <c r="G872" s="1">
        <v>235000</v>
      </c>
    </row>
    <row r="873" spans="1:7" x14ac:dyDescent="0.15">
      <c r="A873" s="1">
        <v>870</v>
      </c>
      <c r="B873" s="1">
        <v>140</v>
      </c>
      <c r="C873" s="1">
        <v>200004</v>
      </c>
      <c r="D873" s="14" t="str">
        <f>INDEX([2]物品基础表!$A:$A,MATCH(C873,[2]物品基础表!$B:$B,0))</f>
        <v>经脉丹</v>
      </c>
      <c r="E873" s="1">
        <v>2</v>
      </c>
      <c r="F873" s="1">
        <v>100</v>
      </c>
      <c r="G873" s="1">
        <v>235000</v>
      </c>
    </row>
    <row r="874" spans="1:7" x14ac:dyDescent="0.15">
      <c r="A874" s="1">
        <v>871</v>
      </c>
      <c r="B874" s="1">
        <v>141</v>
      </c>
      <c r="C874" s="1">
        <v>200004</v>
      </c>
      <c r="D874" s="14" t="str">
        <f>INDEX([2]物品基础表!$A:$A,MATCH(C874,[2]物品基础表!$B:$B,0))</f>
        <v>经脉丹</v>
      </c>
      <c r="E874" s="1">
        <v>2</v>
      </c>
      <c r="F874" s="1">
        <v>100</v>
      </c>
      <c r="G874" s="1">
        <v>235000</v>
      </c>
    </row>
    <row r="875" spans="1:7" x14ac:dyDescent="0.15">
      <c r="A875" s="1">
        <v>872</v>
      </c>
      <c r="B875" s="1">
        <v>141</v>
      </c>
      <c r="C875" s="1">
        <v>200004</v>
      </c>
      <c r="D875" s="14" t="str">
        <f>INDEX([2]物品基础表!$A:$A,MATCH(C875,[2]物品基础表!$B:$B,0))</f>
        <v>经脉丹</v>
      </c>
      <c r="E875" s="1">
        <v>2</v>
      </c>
      <c r="F875" s="1">
        <v>100</v>
      </c>
      <c r="G875" s="1">
        <v>235000</v>
      </c>
    </row>
    <row r="876" spans="1:7" x14ac:dyDescent="0.15">
      <c r="A876" s="1">
        <v>873</v>
      </c>
      <c r="B876" s="1">
        <v>141</v>
      </c>
      <c r="C876" s="1">
        <v>200004</v>
      </c>
      <c r="D876" s="14" t="str">
        <f>INDEX([2]物品基础表!$A:$A,MATCH(C876,[2]物品基础表!$B:$B,0))</f>
        <v>经脉丹</v>
      </c>
      <c r="E876" s="1">
        <v>2</v>
      </c>
      <c r="F876" s="1">
        <v>100</v>
      </c>
      <c r="G876" s="1">
        <v>235000</v>
      </c>
    </row>
    <row r="877" spans="1:7" x14ac:dyDescent="0.15">
      <c r="A877" s="1">
        <v>874</v>
      </c>
      <c r="B877" s="1">
        <v>141</v>
      </c>
      <c r="C877" s="1">
        <v>200004</v>
      </c>
      <c r="D877" s="14" t="str">
        <f>INDEX([2]物品基础表!$A:$A,MATCH(C877,[2]物品基础表!$B:$B,0))</f>
        <v>经脉丹</v>
      </c>
      <c r="E877" s="1">
        <v>2</v>
      </c>
      <c r="F877" s="1">
        <v>100</v>
      </c>
      <c r="G877" s="1">
        <v>235000</v>
      </c>
    </row>
    <row r="878" spans="1:7" x14ac:dyDescent="0.15">
      <c r="A878" s="1">
        <v>875</v>
      </c>
      <c r="B878" s="1">
        <v>141</v>
      </c>
      <c r="C878" s="1">
        <v>200004</v>
      </c>
      <c r="D878" s="14" t="str">
        <f>INDEX([2]物品基础表!$A:$A,MATCH(C878,[2]物品基础表!$B:$B,0))</f>
        <v>经脉丹</v>
      </c>
      <c r="E878" s="1">
        <v>2</v>
      </c>
      <c r="F878" s="1">
        <v>100</v>
      </c>
      <c r="G878" s="1">
        <v>235000</v>
      </c>
    </row>
    <row r="879" spans="1:7" x14ac:dyDescent="0.15">
      <c r="A879" s="1">
        <v>876</v>
      </c>
      <c r="B879" s="1">
        <v>141</v>
      </c>
      <c r="C879" s="1">
        <v>200004</v>
      </c>
      <c r="D879" s="14" t="str">
        <f>INDEX([2]物品基础表!$A:$A,MATCH(C879,[2]物品基础表!$B:$B,0))</f>
        <v>经脉丹</v>
      </c>
      <c r="E879" s="1">
        <v>2</v>
      </c>
      <c r="F879" s="1">
        <v>100</v>
      </c>
      <c r="G879" s="1">
        <v>235000</v>
      </c>
    </row>
    <row r="880" spans="1:7" x14ac:dyDescent="0.15">
      <c r="A880" s="1">
        <v>877</v>
      </c>
      <c r="B880" s="1">
        <v>141</v>
      </c>
      <c r="C880" s="1">
        <v>200004</v>
      </c>
      <c r="D880" s="14" t="str">
        <f>INDEX([2]物品基础表!$A:$A,MATCH(C880,[2]物品基础表!$B:$B,0))</f>
        <v>经脉丹</v>
      </c>
      <c r="E880" s="1">
        <v>2</v>
      </c>
      <c r="F880" s="1">
        <v>100</v>
      </c>
      <c r="G880" s="1">
        <v>235000</v>
      </c>
    </row>
    <row r="881" spans="1:7" x14ac:dyDescent="0.15">
      <c r="A881" s="1">
        <v>878</v>
      </c>
      <c r="B881" s="1">
        <v>141</v>
      </c>
      <c r="C881" s="1">
        <v>200004</v>
      </c>
      <c r="D881" s="14" t="str">
        <f>INDEX([2]物品基础表!$A:$A,MATCH(C881,[2]物品基础表!$B:$B,0))</f>
        <v>经脉丹</v>
      </c>
      <c r="E881" s="1">
        <v>2</v>
      </c>
      <c r="F881" s="1">
        <v>100</v>
      </c>
      <c r="G881" s="1">
        <v>235000</v>
      </c>
    </row>
    <row r="882" spans="1:7" x14ac:dyDescent="0.15">
      <c r="A882" s="1">
        <v>879</v>
      </c>
      <c r="B882" s="1">
        <v>142</v>
      </c>
      <c r="C882" s="1">
        <v>200004</v>
      </c>
      <c r="D882" s="14" t="str">
        <f>INDEX([2]物品基础表!$A:$A,MATCH(C882,[2]物品基础表!$B:$B,0))</f>
        <v>经脉丹</v>
      </c>
      <c r="E882" s="1">
        <v>2</v>
      </c>
      <c r="F882" s="1">
        <v>100</v>
      </c>
      <c r="G882" s="1">
        <v>235000</v>
      </c>
    </row>
    <row r="883" spans="1:7" x14ac:dyDescent="0.15">
      <c r="A883" s="1">
        <v>880</v>
      </c>
      <c r="B883" s="1">
        <v>142</v>
      </c>
      <c r="C883" s="1">
        <v>200004</v>
      </c>
      <c r="D883" s="14" t="str">
        <f>INDEX([2]物品基础表!$A:$A,MATCH(C883,[2]物品基础表!$B:$B,0))</f>
        <v>经脉丹</v>
      </c>
      <c r="E883" s="1">
        <v>2</v>
      </c>
      <c r="F883" s="1">
        <v>100</v>
      </c>
      <c r="G883" s="1">
        <v>235000</v>
      </c>
    </row>
    <row r="884" spans="1:7" x14ac:dyDescent="0.15">
      <c r="A884" s="1">
        <v>881</v>
      </c>
      <c r="B884" s="1">
        <v>142</v>
      </c>
      <c r="C884" s="1">
        <v>200004</v>
      </c>
      <c r="D884" s="14" t="str">
        <f>INDEX([2]物品基础表!$A:$A,MATCH(C884,[2]物品基础表!$B:$B,0))</f>
        <v>经脉丹</v>
      </c>
      <c r="E884" s="1">
        <v>2</v>
      </c>
      <c r="F884" s="1">
        <v>100</v>
      </c>
      <c r="G884" s="1">
        <v>235000</v>
      </c>
    </row>
    <row r="885" spans="1:7" x14ac:dyDescent="0.15">
      <c r="A885" s="1">
        <v>882</v>
      </c>
      <c r="B885" s="1">
        <v>142</v>
      </c>
      <c r="C885" s="1">
        <v>200004</v>
      </c>
      <c r="D885" s="14" t="str">
        <f>INDEX([2]物品基础表!$A:$A,MATCH(C885,[2]物品基础表!$B:$B,0))</f>
        <v>经脉丹</v>
      </c>
      <c r="E885" s="1">
        <v>2</v>
      </c>
      <c r="F885" s="1">
        <v>100</v>
      </c>
      <c r="G885" s="1">
        <v>235000</v>
      </c>
    </row>
    <row r="886" spans="1:7" x14ac:dyDescent="0.15">
      <c r="A886" s="1">
        <v>883</v>
      </c>
      <c r="B886" s="1">
        <v>142</v>
      </c>
      <c r="C886" s="1">
        <v>200004</v>
      </c>
      <c r="D886" s="14" t="str">
        <f>INDEX([2]物品基础表!$A:$A,MATCH(C886,[2]物品基础表!$B:$B,0))</f>
        <v>经脉丹</v>
      </c>
      <c r="E886" s="1">
        <v>2</v>
      </c>
      <c r="F886" s="1">
        <v>100</v>
      </c>
      <c r="G886" s="1">
        <v>235000</v>
      </c>
    </row>
    <row r="887" spans="1:7" x14ac:dyDescent="0.15">
      <c r="A887" s="1">
        <v>884</v>
      </c>
      <c r="B887" s="1">
        <v>142</v>
      </c>
      <c r="C887" s="1">
        <v>200004</v>
      </c>
      <c r="D887" s="14" t="str">
        <f>INDEX([2]物品基础表!$A:$A,MATCH(C887,[2]物品基础表!$B:$B,0))</f>
        <v>经脉丹</v>
      </c>
      <c r="E887" s="1">
        <v>2</v>
      </c>
      <c r="F887" s="1">
        <v>100</v>
      </c>
      <c r="G887" s="1">
        <v>235000</v>
      </c>
    </row>
    <row r="888" spans="1:7" x14ac:dyDescent="0.15">
      <c r="A888" s="1">
        <v>885</v>
      </c>
      <c r="B888" s="1">
        <v>142</v>
      </c>
      <c r="C888" s="1">
        <v>200004</v>
      </c>
      <c r="D888" s="14" t="str">
        <f>INDEX([2]物品基础表!$A:$A,MATCH(C888,[2]物品基础表!$B:$B,0))</f>
        <v>经脉丹</v>
      </c>
      <c r="E888" s="1">
        <v>2</v>
      </c>
      <c r="F888" s="1">
        <v>100</v>
      </c>
      <c r="G888" s="1">
        <v>235000</v>
      </c>
    </row>
    <row r="889" spans="1:7" x14ac:dyDescent="0.15">
      <c r="A889" s="1">
        <v>886</v>
      </c>
      <c r="B889" s="1">
        <v>142</v>
      </c>
      <c r="C889" s="1">
        <v>200004</v>
      </c>
      <c r="D889" s="14" t="str">
        <f>INDEX([2]物品基础表!$A:$A,MATCH(C889,[2]物品基础表!$B:$B,0))</f>
        <v>经脉丹</v>
      </c>
      <c r="E889" s="1">
        <v>2</v>
      </c>
      <c r="F889" s="1">
        <v>100</v>
      </c>
      <c r="G889" s="1">
        <v>235000</v>
      </c>
    </row>
    <row r="890" spans="1:7" x14ac:dyDescent="0.15">
      <c r="A890" s="1">
        <v>887</v>
      </c>
      <c r="B890" s="1">
        <v>143</v>
      </c>
      <c r="C890" s="1">
        <v>200004</v>
      </c>
      <c r="D890" s="14" t="str">
        <f>INDEX([2]物品基础表!$A:$A,MATCH(C890,[2]物品基础表!$B:$B,0))</f>
        <v>经脉丹</v>
      </c>
      <c r="E890" s="1">
        <v>2</v>
      </c>
      <c r="F890" s="1">
        <v>100</v>
      </c>
      <c r="G890" s="1">
        <v>235000</v>
      </c>
    </row>
    <row r="891" spans="1:7" x14ac:dyDescent="0.15">
      <c r="A891" s="1">
        <v>888</v>
      </c>
      <c r="B891" s="1">
        <v>143</v>
      </c>
      <c r="C891" s="1">
        <v>200004</v>
      </c>
      <c r="D891" s="14" t="str">
        <f>INDEX([2]物品基础表!$A:$A,MATCH(C891,[2]物品基础表!$B:$B,0))</f>
        <v>经脉丹</v>
      </c>
      <c r="E891" s="1">
        <v>2</v>
      </c>
      <c r="F891" s="1">
        <v>100</v>
      </c>
      <c r="G891" s="1">
        <v>235000</v>
      </c>
    </row>
    <row r="892" spans="1:7" x14ac:dyDescent="0.15">
      <c r="A892" s="1">
        <v>889</v>
      </c>
      <c r="B892" s="1">
        <v>143</v>
      </c>
      <c r="C892" s="1">
        <v>200004</v>
      </c>
      <c r="D892" s="14" t="str">
        <f>INDEX([2]物品基础表!$A:$A,MATCH(C892,[2]物品基础表!$B:$B,0))</f>
        <v>经脉丹</v>
      </c>
      <c r="E892" s="1">
        <v>2</v>
      </c>
      <c r="F892" s="1">
        <v>100</v>
      </c>
      <c r="G892" s="1">
        <v>235000</v>
      </c>
    </row>
    <row r="893" spans="1:7" x14ac:dyDescent="0.15">
      <c r="A893" s="1">
        <v>890</v>
      </c>
      <c r="B893" s="1">
        <v>143</v>
      </c>
      <c r="C893" s="1">
        <v>200004</v>
      </c>
      <c r="D893" s="14" t="str">
        <f>INDEX([2]物品基础表!$A:$A,MATCH(C893,[2]物品基础表!$B:$B,0))</f>
        <v>经脉丹</v>
      </c>
      <c r="E893" s="1">
        <v>2</v>
      </c>
      <c r="F893" s="1">
        <v>100</v>
      </c>
      <c r="G893" s="1">
        <v>235000</v>
      </c>
    </row>
    <row r="894" spans="1:7" x14ac:dyDescent="0.15">
      <c r="A894" s="1">
        <v>891</v>
      </c>
      <c r="B894" s="1">
        <v>143</v>
      </c>
      <c r="C894" s="1">
        <v>200004</v>
      </c>
      <c r="D894" s="14" t="str">
        <f>INDEX([2]物品基础表!$A:$A,MATCH(C894,[2]物品基础表!$B:$B,0))</f>
        <v>经脉丹</v>
      </c>
      <c r="E894" s="1">
        <v>2</v>
      </c>
      <c r="F894" s="1">
        <v>100</v>
      </c>
      <c r="G894" s="1">
        <v>235000</v>
      </c>
    </row>
    <row r="895" spans="1:7" x14ac:dyDescent="0.15">
      <c r="A895" s="1">
        <v>892</v>
      </c>
      <c r="B895" s="1">
        <v>143</v>
      </c>
      <c r="C895" s="1">
        <v>200004</v>
      </c>
      <c r="D895" s="14" t="str">
        <f>INDEX([2]物品基础表!$A:$A,MATCH(C895,[2]物品基础表!$B:$B,0))</f>
        <v>经脉丹</v>
      </c>
      <c r="E895" s="1">
        <v>2</v>
      </c>
      <c r="F895" s="1">
        <v>100</v>
      </c>
      <c r="G895" s="1">
        <v>235000</v>
      </c>
    </row>
    <row r="896" spans="1:7" x14ac:dyDescent="0.15">
      <c r="A896" s="1">
        <v>893</v>
      </c>
      <c r="B896" s="1">
        <v>143</v>
      </c>
      <c r="C896" s="1">
        <v>200004</v>
      </c>
      <c r="D896" s="14" t="str">
        <f>INDEX([2]物品基础表!$A:$A,MATCH(C896,[2]物品基础表!$B:$B,0))</f>
        <v>经脉丹</v>
      </c>
      <c r="E896" s="1">
        <v>2</v>
      </c>
      <c r="F896" s="1">
        <v>100</v>
      </c>
      <c r="G896" s="1">
        <v>235000</v>
      </c>
    </row>
    <row r="897" spans="1:7" x14ac:dyDescent="0.15">
      <c r="A897" s="1">
        <v>894</v>
      </c>
      <c r="B897" s="1">
        <v>143</v>
      </c>
      <c r="C897" s="1">
        <v>200004</v>
      </c>
      <c r="D897" s="14" t="str">
        <f>INDEX([2]物品基础表!$A:$A,MATCH(C897,[2]物品基础表!$B:$B,0))</f>
        <v>经脉丹</v>
      </c>
      <c r="E897" s="1">
        <v>2</v>
      </c>
      <c r="F897" s="1">
        <v>100</v>
      </c>
      <c r="G897" s="1">
        <v>235000</v>
      </c>
    </row>
    <row r="898" spans="1:7" x14ac:dyDescent="0.15">
      <c r="A898" s="1">
        <v>895</v>
      </c>
      <c r="B898" s="1">
        <v>144</v>
      </c>
      <c r="C898" s="1">
        <v>200004</v>
      </c>
      <c r="D898" s="14" t="str">
        <f>INDEX([2]物品基础表!$A:$A,MATCH(C898,[2]物品基础表!$B:$B,0))</f>
        <v>经脉丹</v>
      </c>
      <c r="E898" s="1">
        <v>2</v>
      </c>
      <c r="F898" s="1">
        <v>100</v>
      </c>
      <c r="G898" s="1">
        <v>235000</v>
      </c>
    </row>
    <row r="899" spans="1:7" x14ac:dyDescent="0.15">
      <c r="A899" s="1">
        <v>896</v>
      </c>
      <c r="B899" s="1">
        <v>144</v>
      </c>
      <c r="C899" s="1">
        <v>200004</v>
      </c>
      <c r="D899" s="14" t="str">
        <f>INDEX([2]物品基础表!$A:$A,MATCH(C899,[2]物品基础表!$B:$B,0))</f>
        <v>经脉丹</v>
      </c>
      <c r="E899" s="1">
        <v>2</v>
      </c>
      <c r="F899" s="1">
        <v>100</v>
      </c>
      <c r="G899" s="1">
        <v>235000</v>
      </c>
    </row>
    <row r="900" spans="1:7" x14ac:dyDescent="0.15">
      <c r="A900" s="1">
        <v>897</v>
      </c>
      <c r="B900" s="1">
        <v>144</v>
      </c>
      <c r="C900" s="1">
        <v>200004</v>
      </c>
      <c r="D900" s="14" t="str">
        <f>INDEX([2]物品基础表!$A:$A,MATCH(C900,[2]物品基础表!$B:$B,0))</f>
        <v>经脉丹</v>
      </c>
      <c r="E900" s="1">
        <v>2</v>
      </c>
      <c r="F900" s="1">
        <v>100</v>
      </c>
      <c r="G900" s="1">
        <v>235000</v>
      </c>
    </row>
    <row r="901" spans="1:7" x14ac:dyDescent="0.15">
      <c r="A901" s="1">
        <v>898</v>
      </c>
      <c r="B901" s="1">
        <v>144</v>
      </c>
      <c r="C901" s="1">
        <v>200004</v>
      </c>
      <c r="D901" s="14" t="str">
        <f>INDEX([2]物品基础表!$A:$A,MATCH(C901,[2]物品基础表!$B:$B,0))</f>
        <v>经脉丹</v>
      </c>
      <c r="E901" s="1">
        <v>2</v>
      </c>
      <c r="F901" s="1">
        <v>100</v>
      </c>
      <c r="G901" s="1">
        <v>235000</v>
      </c>
    </row>
    <row r="902" spans="1:7" x14ac:dyDescent="0.15">
      <c r="A902" s="1">
        <v>899</v>
      </c>
      <c r="B902" s="1">
        <v>144</v>
      </c>
      <c r="C902" s="1">
        <v>200004</v>
      </c>
      <c r="D902" s="14" t="str">
        <f>INDEX([2]物品基础表!$A:$A,MATCH(C902,[2]物品基础表!$B:$B,0))</f>
        <v>经脉丹</v>
      </c>
      <c r="E902" s="1">
        <v>2</v>
      </c>
      <c r="F902" s="1">
        <v>100</v>
      </c>
      <c r="G902" s="1">
        <v>235000</v>
      </c>
    </row>
    <row r="903" spans="1:7" x14ac:dyDescent="0.15">
      <c r="A903" s="1">
        <v>900</v>
      </c>
      <c r="B903" s="1">
        <v>0</v>
      </c>
      <c r="D903" s="14"/>
    </row>
  </sheetData>
  <mergeCells count="1">
    <mergeCell ref="C1:G1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Q188"/>
  <sheetViews>
    <sheetView workbookViewId="0"/>
  </sheetViews>
  <sheetFormatPr defaultRowHeight="13.5" x14ac:dyDescent="0.15"/>
  <cols>
    <col min="1" max="1" width="9" style="1"/>
    <col min="2" max="2" width="13.125" style="1" bestFit="1" customWidth="1"/>
    <col min="3" max="3" width="19.75" style="1" bestFit="1" customWidth="1"/>
    <col min="4" max="5" width="9" style="1"/>
    <col min="6" max="6" width="14.125" style="1" bestFit="1" customWidth="1"/>
    <col min="7" max="16" width="9" style="1"/>
    <col min="17" max="17" width="11" style="1" bestFit="1" customWidth="1"/>
    <col min="18" max="16384" width="9" style="1"/>
  </cols>
  <sheetData>
    <row r="1" spans="1:17" x14ac:dyDescent="0.15">
      <c r="A1" s="20" t="s">
        <v>0</v>
      </c>
      <c r="B1" s="21" t="s">
        <v>13480</v>
      </c>
      <c r="C1" s="21" t="s">
        <v>13481</v>
      </c>
      <c r="D1" s="21" t="s">
        <v>13856</v>
      </c>
      <c r="F1" s="20" t="s">
        <v>13886</v>
      </c>
      <c r="G1" s="21" t="s">
        <v>13857</v>
      </c>
      <c r="H1" s="21" t="s">
        <v>0</v>
      </c>
      <c r="I1" s="21" t="s">
        <v>13887</v>
      </c>
      <c r="J1" s="21" t="s">
        <v>13887</v>
      </c>
      <c r="K1" s="21" t="s">
        <v>13887</v>
      </c>
      <c r="L1" s="21" t="s">
        <v>13887</v>
      </c>
      <c r="M1" s="21" t="s">
        <v>13887</v>
      </c>
      <c r="N1" s="21" t="s">
        <v>13887</v>
      </c>
      <c r="O1" s="21" t="s">
        <v>13887</v>
      </c>
      <c r="P1" s="21" t="s">
        <v>13887</v>
      </c>
      <c r="Q1" s="21" t="s">
        <v>13888</v>
      </c>
    </row>
    <row r="2" spans="1:17" x14ac:dyDescent="0.15">
      <c r="A2" s="1">
        <v>180001</v>
      </c>
      <c r="B2" s="1" t="s">
        <v>13482</v>
      </c>
      <c r="C2" s="1" t="s">
        <v>13483</v>
      </c>
      <c r="D2" s="1">
        <v>4</v>
      </c>
      <c r="F2" s="1" t="s">
        <v>13858</v>
      </c>
      <c r="G2" s="1">
        <v>1</v>
      </c>
      <c r="H2" s="1">
        <v>180000</v>
      </c>
      <c r="I2" s="1">
        <v>180001</v>
      </c>
      <c r="J2" s="1">
        <v>180002</v>
      </c>
      <c r="Q2" s="1">
        <f>INDEX($D$2:$D$188,MATCH(INDEX($H2:$P2,1,COUNTA($H2:$P2)),$A$2:$A$188,0))</f>
        <v>9</v>
      </c>
    </row>
    <row r="3" spans="1:17" x14ac:dyDescent="0.15">
      <c r="A3" s="1">
        <v>180002</v>
      </c>
      <c r="B3" s="1" t="s">
        <v>13484</v>
      </c>
      <c r="C3" s="1" t="s">
        <v>13485</v>
      </c>
      <c r="D3" s="1">
        <v>9</v>
      </c>
      <c r="F3" s="1" t="s">
        <v>13859</v>
      </c>
      <c r="G3" s="1">
        <v>2</v>
      </c>
      <c r="H3" s="1">
        <v>180010</v>
      </c>
      <c r="I3" s="1">
        <v>180011</v>
      </c>
      <c r="J3" s="1">
        <v>180012</v>
      </c>
      <c r="K3" s="1">
        <v>180013</v>
      </c>
      <c r="L3" s="1">
        <v>180014</v>
      </c>
      <c r="Q3" s="1">
        <f t="shared" ref="Q3:Q29" si="0">INDEX($D$2:$D$188,MATCH(INDEX($H3:$P3,1,COUNTA($H3:$P3)),$A$2:$A$188,0))</f>
        <v>30</v>
      </c>
    </row>
    <row r="4" spans="1:17" x14ac:dyDescent="0.15">
      <c r="A4" s="1">
        <v>180011</v>
      </c>
      <c r="B4" s="1" t="s">
        <v>13486</v>
      </c>
      <c r="C4" s="1" t="s">
        <v>13487</v>
      </c>
      <c r="D4" s="1">
        <v>15</v>
      </c>
      <c r="F4" s="1" t="s">
        <v>13860</v>
      </c>
      <c r="G4" s="1">
        <v>3</v>
      </c>
      <c r="H4" s="1">
        <v>180020</v>
      </c>
      <c r="I4" s="1">
        <v>180021</v>
      </c>
      <c r="J4" s="1">
        <v>180022</v>
      </c>
      <c r="K4" s="1">
        <v>180023</v>
      </c>
      <c r="L4" s="1">
        <v>180024</v>
      </c>
      <c r="Q4" s="1">
        <f t="shared" si="0"/>
        <v>50</v>
      </c>
    </row>
    <row r="5" spans="1:17" x14ac:dyDescent="0.15">
      <c r="A5" s="1">
        <v>180012</v>
      </c>
      <c r="B5" s="1" t="s">
        <v>13488</v>
      </c>
      <c r="C5" s="1" t="s">
        <v>13489</v>
      </c>
      <c r="D5" s="1">
        <v>20</v>
      </c>
      <c r="F5" s="1" t="s">
        <v>13861</v>
      </c>
      <c r="G5" s="1">
        <v>4</v>
      </c>
      <c r="H5" s="1">
        <v>180030</v>
      </c>
      <c r="I5" s="1">
        <v>180031</v>
      </c>
      <c r="J5" s="1">
        <v>180032</v>
      </c>
      <c r="K5" s="1">
        <v>180033</v>
      </c>
      <c r="L5" s="1">
        <v>180034</v>
      </c>
      <c r="Q5" s="1">
        <f t="shared" si="0"/>
        <v>70</v>
      </c>
    </row>
    <row r="6" spans="1:17" x14ac:dyDescent="0.15">
      <c r="A6" s="1">
        <v>180013</v>
      </c>
      <c r="B6" s="1" t="s">
        <v>13490</v>
      </c>
      <c r="C6" s="1" t="s">
        <v>13491</v>
      </c>
      <c r="D6" s="1">
        <v>25</v>
      </c>
      <c r="F6" s="1" t="s">
        <v>13862</v>
      </c>
      <c r="G6" s="1">
        <v>5</v>
      </c>
      <c r="H6" s="1">
        <v>180040</v>
      </c>
      <c r="I6" s="1">
        <v>180041</v>
      </c>
      <c r="J6" s="1">
        <v>180042</v>
      </c>
      <c r="K6" s="1">
        <v>180043</v>
      </c>
      <c r="L6" s="1">
        <v>180044</v>
      </c>
      <c r="Q6" s="1">
        <f t="shared" si="0"/>
        <v>110</v>
      </c>
    </row>
    <row r="7" spans="1:17" x14ac:dyDescent="0.15">
      <c r="A7" s="1">
        <v>180014</v>
      </c>
      <c r="B7" s="1" t="s">
        <v>13492</v>
      </c>
      <c r="C7" s="1" t="s">
        <v>13493</v>
      </c>
      <c r="D7" s="1">
        <v>30</v>
      </c>
      <c r="F7" s="1" t="s">
        <v>13863</v>
      </c>
      <c r="G7" s="1">
        <v>6</v>
      </c>
      <c r="H7" s="1">
        <v>180050</v>
      </c>
      <c r="I7" s="1">
        <v>180051</v>
      </c>
      <c r="J7" s="1">
        <v>180052</v>
      </c>
      <c r="K7" s="1">
        <v>180053</v>
      </c>
      <c r="L7" s="1">
        <v>180054</v>
      </c>
      <c r="M7" s="1">
        <v>180055</v>
      </c>
      <c r="Q7" s="1">
        <f t="shared" si="0"/>
        <v>160</v>
      </c>
    </row>
    <row r="8" spans="1:17" x14ac:dyDescent="0.15">
      <c r="A8" s="1">
        <v>180021</v>
      </c>
      <c r="B8" s="1" t="s">
        <v>13494</v>
      </c>
      <c r="C8" s="1" t="s">
        <v>13495</v>
      </c>
      <c r="D8" s="1">
        <v>35</v>
      </c>
      <c r="F8" s="1" t="s">
        <v>13864</v>
      </c>
      <c r="G8" s="1">
        <v>7</v>
      </c>
      <c r="H8" s="1">
        <v>180060</v>
      </c>
      <c r="I8" s="1">
        <v>180061</v>
      </c>
      <c r="J8" s="1">
        <v>180062</v>
      </c>
      <c r="K8" s="1">
        <v>180063</v>
      </c>
      <c r="L8" s="1">
        <v>180064</v>
      </c>
      <c r="M8" s="1">
        <v>180065</v>
      </c>
      <c r="N8" s="1">
        <v>180066</v>
      </c>
      <c r="Q8" s="1">
        <f t="shared" si="0"/>
        <v>220</v>
      </c>
    </row>
    <row r="9" spans="1:17" x14ac:dyDescent="0.15">
      <c r="A9" s="1">
        <v>180022</v>
      </c>
      <c r="B9" s="1" t="s">
        <v>13496</v>
      </c>
      <c r="C9" s="1" t="s">
        <v>13497</v>
      </c>
      <c r="D9" s="1">
        <v>40</v>
      </c>
      <c r="F9" s="1" t="s">
        <v>13865</v>
      </c>
      <c r="G9" s="1">
        <v>8</v>
      </c>
      <c r="H9" s="1">
        <v>180070</v>
      </c>
      <c r="I9" s="1">
        <v>180071</v>
      </c>
      <c r="J9" s="1">
        <v>180072</v>
      </c>
      <c r="K9" s="1">
        <v>180073</v>
      </c>
      <c r="L9" s="1">
        <v>180074</v>
      </c>
      <c r="M9" s="1">
        <v>180075</v>
      </c>
      <c r="N9" s="1">
        <v>180076</v>
      </c>
      <c r="Q9" s="1">
        <f t="shared" si="0"/>
        <v>280</v>
      </c>
    </row>
    <row r="10" spans="1:17" x14ac:dyDescent="0.15">
      <c r="A10" s="1">
        <v>180023</v>
      </c>
      <c r="B10" s="1" t="s">
        <v>13498</v>
      </c>
      <c r="C10" s="1" t="s">
        <v>13499</v>
      </c>
      <c r="D10" s="6">
        <v>45</v>
      </c>
      <c r="F10" s="1" t="s">
        <v>13866</v>
      </c>
      <c r="G10" s="1">
        <v>9</v>
      </c>
      <c r="H10" s="1">
        <v>180080</v>
      </c>
      <c r="I10" s="1">
        <v>180081</v>
      </c>
      <c r="J10" s="1">
        <v>180082</v>
      </c>
      <c r="K10" s="1">
        <v>180083</v>
      </c>
      <c r="L10" s="1">
        <v>180084</v>
      </c>
      <c r="M10" s="1">
        <v>180085</v>
      </c>
      <c r="N10" s="1">
        <v>180086</v>
      </c>
      <c r="Q10" s="1">
        <f t="shared" si="0"/>
        <v>340</v>
      </c>
    </row>
    <row r="11" spans="1:17" x14ac:dyDescent="0.15">
      <c r="A11" s="1">
        <v>180024</v>
      </c>
      <c r="B11" s="1" t="s">
        <v>13500</v>
      </c>
      <c r="C11" s="1" t="s">
        <v>13501</v>
      </c>
      <c r="D11" s="1">
        <v>50</v>
      </c>
      <c r="F11" s="1" t="s">
        <v>13867</v>
      </c>
      <c r="G11" s="1">
        <v>10</v>
      </c>
      <c r="H11" s="1">
        <v>180090</v>
      </c>
      <c r="I11" s="1">
        <v>180091</v>
      </c>
      <c r="J11" s="1">
        <v>180092</v>
      </c>
      <c r="K11" s="1">
        <v>180093</v>
      </c>
      <c r="L11" s="1">
        <v>180094</v>
      </c>
      <c r="M11" s="1">
        <v>180095</v>
      </c>
      <c r="N11" s="1">
        <v>180096</v>
      </c>
      <c r="Q11" s="1">
        <f t="shared" si="0"/>
        <v>400</v>
      </c>
    </row>
    <row r="12" spans="1:17" x14ac:dyDescent="0.15">
      <c r="A12" s="1">
        <v>180031</v>
      </c>
      <c r="B12" s="1" t="s">
        <v>13502</v>
      </c>
      <c r="C12" s="1" t="s">
        <v>13503</v>
      </c>
      <c r="D12" s="1">
        <v>55</v>
      </c>
      <c r="F12" s="1" t="s">
        <v>13868</v>
      </c>
      <c r="G12" s="1">
        <v>11</v>
      </c>
      <c r="H12" s="1">
        <v>180100</v>
      </c>
      <c r="I12" s="1">
        <v>180101</v>
      </c>
      <c r="J12" s="1">
        <v>180102</v>
      </c>
      <c r="K12" s="1">
        <v>180103</v>
      </c>
      <c r="L12" s="1">
        <v>180104</v>
      </c>
      <c r="M12" s="1">
        <v>180105</v>
      </c>
      <c r="N12" s="1">
        <v>180106</v>
      </c>
      <c r="Q12" s="1">
        <f t="shared" si="0"/>
        <v>520</v>
      </c>
    </row>
    <row r="13" spans="1:17" x14ac:dyDescent="0.15">
      <c r="A13" s="1">
        <v>180032</v>
      </c>
      <c r="B13" s="1" t="s">
        <v>13504</v>
      </c>
      <c r="C13" s="1" t="s">
        <v>13505</v>
      </c>
      <c r="D13" s="1">
        <v>60</v>
      </c>
      <c r="F13" s="1" t="s">
        <v>13869</v>
      </c>
      <c r="G13" s="1">
        <v>12</v>
      </c>
      <c r="H13" s="1">
        <v>180110</v>
      </c>
      <c r="I13" s="1">
        <v>180111</v>
      </c>
      <c r="J13" s="1">
        <v>180112</v>
      </c>
      <c r="K13" s="1">
        <v>180113</v>
      </c>
      <c r="L13" s="1">
        <v>180114</v>
      </c>
      <c r="M13" s="1">
        <v>180115</v>
      </c>
      <c r="N13" s="1">
        <v>180116</v>
      </c>
      <c r="Q13" s="1">
        <f t="shared" si="0"/>
        <v>640</v>
      </c>
    </row>
    <row r="14" spans="1:17" x14ac:dyDescent="0.15">
      <c r="A14" s="1">
        <v>180033</v>
      </c>
      <c r="B14" s="1" t="s">
        <v>13506</v>
      </c>
      <c r="C14" s="1" t="s">
        <v>13507</v>
      </c>
      <c r="D14" s="1">
        <v>65</v>
      </c>
      <c r="F14" s="1" t="s">
        <v>13870</v>
      </c>
      <c r="G14" s="1">
        <v>13</v>
      </c>
      <c r="H14" s="1">
        <v>180120</v>
      </c>
      <c r="I14" s="1">
        <v>180121</v>
      </c>
      <c r="J14" s="1">
        <v>180122</v>
      </c>
      <c r="K14" s="1">
        <v>180123</v>
      </c>
      <c r="L14" s="1">
        <v>180124</v>
      </c>
      <c r="M14" s="1">
        <v>180125</v>
      </c>
      <c r="N14" s="1">
        <v>180126</v>
      </c>
      <c r="O14" s="1">
        <v>180127</v>
      </c>
      <c r="P14" s="1">
        <v>180128</v>
      </c>
      <c r="Q14" s="1">
        <f t="shared" si="0"/>
        <v>800</v>
      </c>
    </row>
    <row r="15" spans="1:17" x14ac:dyDescent="0.15">
      <c r="A15" s="1">
        <v>180034</v>
      </c>
      <c r="B15" s="1" t="s">
        <v>13508</v>
      </c>
      <c r="C15" s="1" t="s">
        <v>13509</v>
      </c>
      <c r="D15" s="1">
        <v>70</v>
      </c>
      <c r="F15" s="1" t="s">
        <v>13871</v>
      </c>
      <c r="G15" s="1">
        <v>14</v>
      </c>
      <c r="H15" s="1">
        <v>180130</v>
      </c>
      <c r="I15" s="1">
        <v>180131</v>
      </c>
      <c r="J15" s="1">
        <v>180132</v>
      </c>
      <c r="K15" s="1">
        <v>180133</v>
      </c>
      <c r="L15" s="1">
        <v>180134</v>
      </c>
      <c r="M15" s="1">
        <v>180135</v>
      </c>
      <c r="N15" s="1">
        <v>180136</v>
      </c>
      <c r="O15" s="1">
        <v>180137</v>
      </c>
      <c r="P15" s="1">
        <v>180138</v>
      </c>
      <c r="Q15" s="1">
        <f t="shared" si="0"/>
        <v>960</v>
      </c>
    </row>
    <row r="16" spans="1:17" x14ac:dyDescent="0.15">
      <c r="A16" s="1">
        <v>180041</v>
      </c>
      <c r="B16" s="1" t="s">
        <v>13510</v>
      </c>
      <c r="C16" s="1" t="s">
        <v>13511</v>
      </c>
      <c r="D16" s="1">
        <v>80</v>
      </c>
      <c r="F16" s="1" t="s">
        <v>13872</v>
      </c>
      <c r="G16" s="1">
        <v>15</v>
      </c>
      <c r="H16" s="1">
        <v>180140</v>
      </c>
      <c r="I16" s="1">
        <v>180141</v>
      </c>
      <c r="J16" s="1">
        <v>180142</v>
      </c>
      <c r="K16" s="1">
        <v>180143</v>
      </c>
      <c r="L16" s="1">
        <v>180144</v>
      </c>
      <c r="M16" s="1">
        <v>180145</v>
      </c>
      <c r="N16" s="1">
        <v>180146</v>
      </c>
      <c r="O16" s="1">
        <v>180147</v>
      </c>
      <c r="P16" s="1">
        <v>180148</v>
      </c>
      <c r="Q16" s="1">
        <f t="shared" si="0"/>
        <v>1120</v>
      </c>
    </row>
    <row r="17" spans="1:17" x14ac:dyDescent="0.15">
      <c r="A17" s="1">
        <v>180042</v>
      </c>
      <c r="B17" s="1" t="s">
        <v>13512</v>
      </c>
      <c r="C17" s="1" t="s">
        <v>13513</v>
      </c>
      <c r="D17" s="1">
        <v>90</v>
      </c>
      <c r="F17" s="1" t="s">
        <v>13873</v>
      </c>
      <c r="G17" s="1">
        <v>16</v>
      </c>
      <c r="H17" s="1">
        <v>180150</v>
      </c>
      <c r="I17" s="1">
        <v>180151</v>
      </c>
      <c r="J17" s="1">
        <v>180152</v>
      </c>
      <c r="K17" s="1">
        <v>180153</v>
      </c>
      <c r="L17" s="1">
        <v>180154</v>
      </c>
      <c r="M17" s="1">
        <v>180155</v>
      </c>
      <c r="N17" s="1">
        <v>180156</v>
      </c>
      <c r="O17" s="1">
        <v>180157</v>
      </c>
      <c r="P17" s="1">
        <v>180158</v>
      </c>
      <c r="Q17" s="1">
        <f t="shared" si="0"/>
        <v>1280</v>
      </c>
    </row>
    <row r="18" spans="1:17" x14ac:dyDescent="0.15">
      <c r="A18" s="1">
        <v>180043</v>
      </c>
      <c r="B18" s="1" t="s">
        <v>13514</v>
      </c>
      <c r="C18" s="1" t="s">
        <v>13515</v>
      </c>
      <c r="D18" s="1">
        <v>100</v>
      </c>
      <c r="F18" s="1" t="s">
        <v>13874</v>
      </c>
      <c r="G18" s="1">
        <v>17</v>
      </c>
      <c r="H18" s="1">
        <v>180160</v>
      </c>
      <c r="I18" s="1">
        <v>180161</v>
      </c>
      <c r="J18" s="1">
        <v>180162</v>
      </c>
      <c r="K18" s="1">
        <v>180163</v>
      </c>
      <c r="L18" s="1">
        <v>180164</v>
      </c>
      <c r="M18" s="1">
        <v>180165</v>
      </c>
      <c r="N18" s="1">
        <v>180166</v>
      </c>
      <c r="O18" s="1">
        <v>180167</v>
      </c>
      <c r="P18" s="1">
        <v>180168</v>
      </c>
      <c r="Q18" s="1">
        <f t="shared" si="0"/>
        <v>1440</v>
      </c>
    </row>
    <row r="19" spans="1:17" x14ac:dyDescent="0.15">
      <c r="A19" s="1">
        <v>180044</v>
      </c>
      <c r="B19" s="1" t="s">
        <v>13516</v>
      </c>
      <c r="C19" s="1" t="s">
        <v>13517</v>
      </c>
      <c r="D19" s="1">
        <v>110</v>
      </c>
      <c r="F19" s="1" t="s">
        <v>13875</v>
      </c>
      <c r="G19" s="1">
        <v>18</v>
      </c>
      <c r="H19" s="1">
        <v>180170</v>
      </c>
      <c r="I19" s="1">
        <v>180171</v>
      </c>
      <c r="J19" s="1">
        <v>180172</v>
      </c>
      <c r="K19" s="1">
        <v>180173</v>
      </c>
      <c r="L19" s="1">
        <v>180174</v>
      </c>
      <c r="M19" s="1">
        <v>180175</v>
      </c>
      <c r="N19" s="1">
        <v>180176</v>
      </c>
      <c r="O19" s="1">
        <v>180177</v>
      </c>
      <c r="P19" s="1">
        <v>180178</v>
      </c>
      <c r="Q19" s="1">
        <f t="shared" si="0"/>
        <v>1600</v>
      </c>
    </row>
    <row r="20" spans="1:17" x14ac:dyDescent="0.15">
      <c r="A20" s="1">
        <v>180051</v>
      </c>
      <c r="B20" s="1" t="s">
        <v>13518</v>
      </c>
      <c r="C20" s="1" t="s">
        <v>13519</v>
      </c>
      <c r="D20" s="1">
        <v>120</v>
      </c>
      <c r="F20" s="1" t="s">
        <v>13876</v>
      </c>
      <c r="G20" s="1">
        <v>19</v>
      </c>
      <c r="H20" s="1">
        <v>180180</v>
      </c>
      <c r="I20" s="1">
        <v>180181</v>
      </c>
      <c r="J20" s="1">
        <v>180182</v>
      </c>
      <c r="K20" s="1">
        <v>180183</v>
      </c>
      <c r="L20" s="1">
        <v>180184</v>
      </c>
      <c r="M20" s="1">
        <v>180185</v>
      </c>
      <c r="N20" s="1">
        <v>180186</v>
      </c>
      <c r="O20" s="1">
        <v>180187</v>
      </c>
      <c r="P20" s="1">
        <v>180188</v>
      </c>
      <c r="Q20" s="1">
        <f t="shared" si="0"/>
        <v>1760</v>
      </c>
    </row>
    <row r="21" spans="1:17" x14ac:dyDescent="0.15">
      <c r="A21" s="1">
        <v>180052</v>
      </c>
      <c r="B21" s="1" t="s">
        <v>13520</v>
      </c>
      <c r="C21" s="1" t="s">
        <v>13521</v>
      </c>
      <c r="D21" s="1">
        <v>130</v>
      </c>
      <c r="F21" s="1" t="s">
        <v>13877</v>
      </c>
      <c r="G21" s="1">
        <v>20</v>
      </c>
      <c r="H21" s="1">
        <v>180190</v>
      </c>
      <c r="I21" s="1">
        <v>180191</v>
      </c>
      <c r="J21" s="1">
        <v>180192</v>
      </c>
      <c r="K21" s="1">
        <v>180193</v>
      </c>
      <c r="L21" s="1">
        <v>180194</v>
      </c>
      <c r="M21" s="1">
        <v>180195</v>
      </c>
      <c r="N21" s="1">
        <v>180196</v>
      </c>
      <c r="O21" s="1">
        <v>180197</v>
      </c>
      <c r="P21" s="1">
        <v>180198</v>
      </c>
      <c r="Q21" s="1">
        <f t="shared" si="0"/>
        <v>1920</v>
      </c>
    </row>
    <row r="22" spans="1:17" x14ac:dyDescent="0.15">
      <c r="A22" s="1">
        <v>180053</v>
      </c>
      <c r="B22" s="1" t="s">
        <v>13522</v>
      </c>
      <c r="C22" s="1" t="s">
        <v>13523</v>
      </c>
      <c r="D22" s="1">
        <v>140</v>
      </c>
      <c r="F22" s="1" t="s">
        <v>13878</v>
      </c>
      <c r="G22" s="1">
        <v>21</v>
      </c>
      <c r="H22" s="1">
        <v>180200</v>
      </c>
      <c r="I22" s="1">
        <v>180201</v>
      </c>
      <c r="J22" s="1">
        <v>180202</v>
      </c>
      <c r="K22" s="1">
        <v>180203</v>
      </c>
      <c r="L22" s="1">
        <v>180204</v>
      </c>
      <c r="M22" s="1">
        <v>180205</v>
      </c>
      <c r="N22" s="1">
        <v>180206</v>
      </c>
      <c r="O22" s="1">
        <v>180207</v>
      </c>
      <c r="P22" s="1">
        <v>180208</v>
      </c>
      <c r="Q22" s="1">
        <f t="shared" si="0"/>
        <v>2080</v>
      </c>
    </row>
    <row r="23" spans="1:17" x14ac:dyDescent="0.15">
      <c r="A23" s="1">
        <v>180054</v>
      </c>
      <c r="B23" s="1" t="s">
        <v>13524</v>
      </c>
      <c r="C23" s="1" t="s">
        <v>13525</v>
      </c>
      <c r="D23" s="1">
        <v>150</v>
      </c>
      <c r="F23" s="1" t="s">
        <v>13879</v>
      </c>
      <c r="G23" s="1">
        <v>22</v>
      </c>
      <c r="H23" s="1">
        <v>180210</v>
      </c>
      <c r="I23" s="1">
        <v>180211</v>
      </c>
      <c r="J23" s="1">
        <v>180212</v>
      </c>
      <c r="K23" s="1">
        <v>180213</v>
      </c>
      <c r="L23" s="1">
        <v>180214</v>
      </c>
      <c r="M23" s="1">
        <v>180215</v>
      </c>
      <c r="N23" s="1">
        <v>180216</v>
      </c>
      <c r="O23" s="1">
        <v>180217</v>
      </c>
      <c r="P23" s="1">
        <v>180218</v>
      </c>
      <c r="Q23" s="1">
        <f t="shared" si="0"/>
        <v>2240</v>
      </c>
    </row>
    <row r="24" spans="1:17" x14ac:dyDescent="0.15">
      <c r="A24" s="1">
        <v>180055</v>
      </c>
      <c r="B24" s="1" t="s">
        <v>13526</v>
      </c>
      <c r="C24" s="1" t="s">
        <v>13527</v>
      </c>
      <c r="D24" s="1">
        <v>160</v>
      </c>
      <c r="F24" s="1" t="s">
        <v>13880</v>
      </c>
      <c r="G24" s="1">
        <v>23</v>
      </c>
      <c r="H24" s="1">
        <v>180220</v>
      </c>
      <c r="I24" s="1">
        <v>180221</v>
      </c>
      <c r="J24" s="1">
        <v>180222</v>
      </c>
      <c r="K24" s="1">
        <v>180223</v>
      </c>
      <c r="L24" s="1">
        <v>180224</v>
      </c>
      <c r="M24" s="1">
        <v>180225</v>
      </c>
      <c r="N24" s="1">
        <v>180226</v>
      </c>
      <c r="O24" s="1">
        <v>180227</v>
      </c>
      <c r="P24" s="1">
        <v>180228</v>
      </c>
      <c r="Q24" s="1">
        <f t="shared" si="0"/>
        <v>2400</v>
      </c>
    </row>
    <row r="25" spans="1:17" x14ac:dyDescent="0.15">
      <c r="A25" s="1">
        <v>180061</v>
      </c>
      <c r="B25" s="1" t="s">
        <v>13528</v>
      </c>
      <c r="C25" s="1" t="s">
        <v>13529</v>
      </c>
      <c r="D25" s="1">
        <v>170</v>
      </c>
      <c r="F25" s="1" t="s">
        <v>13881</v>
      </c>
      <c r="G25" s="1">
        <v>24</v>
      </c>
      <c r="H25" s="1">
        <v>180230</v>
      </c>
      <c r="I25" s="1">
        <v>180231</v>
      </c>
      <c r="J25" s="1">
        <v>180232</v>
      </c>
      <c r="K25" s="1">
        <v>180233</v>
      </c>
      <c r="L25" s="1">
        <v>180234</v>
      </c>
      <c r="M25" s="1">
        <v>180235</v>
      </c>
      <c r="N25" s="1">
        <v>180236</v>
      </c>
      <c r="O25" s="1">
        <v>180237</v>
      </c>
      <c r="P25" s="1">
        <v>180238</v>
      </c>
      <c r="Q25" s="1">
        <f t="shared" si="0"/>
        <v>2560</v>
      </c>
    </row>
    <row r="26" spans="1:17" x14ac:dyDescent="0.15">
      <c r="A26" s="1">
        <v>180062</v>
      </c>
      <c r="B26" s="1" t="s">
        <v>13530</v>
      </c>
      <c r="C26" s="1" t="s">
        <v>13531</v>
      </c>
      <c r="D26" s="1">
        <v>180</v>
      </c>
      <c r="F26" s="1" t="s">
        <v>13882</v>
      </c>
      <c r="G26" s="1">
        <v>25</v>
      </c>
      <c r="H26" s="1">
        <v>180240</v>
      </c>
      <c r="I26" s="1">
        <v>180241</v>
      </c>
      <c r="J26" s="1">
        <v>180242</v>
      </c>
      <c r="K26" s="1">
        <v>180243</v>
      </c>
      <c r="L26" s="1">
        <v>180244</v>
      </c>
      <c r="M26" s="1">
        <v>180245</v>
      </c>
      <c r="N26" s="1">
        <v>180246</v>
      </c>
      <c r="O26" s="1">
        <v>180247</v>
      </c>
      <c r="P26" s="1">
        <v>180248</v>
      </c>
      <c r="Q26" s="1">
        <f t="shared" si="0"/>
        <v>2720</v>
      </c>
    </row>
    <row r="27" spans="1:17" x14ac:dyDescent="0.15">
      <c r="A27" s="1">
        <v>180063</v>
      </c>
      <c r="B27" s="1" t="s">
        <v>13532</v>
      </c>
      <c r="C27" s="1" t="s">
        <v>13533</v>
      </c>
      <c r="D27" s="1">
        <v>190</v>
      </c>
      <c r="F27" s="1" t="s">
        <v>13883</v>
      </c>
      <c r="G27" s="1">
        <v>26</v>
      </c>
      <c r="H27" s="1">
        <v>180250</v>
      </c>
      <c r="I27" s="1">
        <v>180251</v>
      </c>
      <c r="J27" s="1">
        <v>180252</v>
      </c>
      <c r="K27" s="1">
        <v>180253</v>
      </c>
      <c r="L27" s="1">
        <v>180254</v>
      </c>
      <c r="M27" s="1">
        <v>180255</v>
      </c>
      <c r="N27" s="1">
        <v>180256</v>
      </c>
      <c r="O27" s="1">
        <v>180257</v>
      </c>
      <c r="P27" s="1">
        <v>180258</v>
      </c>
      <c r="Q27" s="1">
        <f t="shared" si="0"/>
        <v>2880</v>
      </c>
    </row>
    <row r="28" spans="1:17" x14ac:dyDescent="0.15">
      <c r="A28" s="1">
        <v>180064</v>
      </c>
      <c r="B28" s="1" t="s">
        <v>13534</v>
      </c>
      <c r="C28" s="1" t="s">
        <v>13535</v>
      </c>
      <c r="D28" s="1">
        <v>200</v>
      </c>
      <c r="F28" s="1" t="s">
        <v>13884</v>
      </c>
      <c r="G28" s="1">
        <v>27</v>
      </c>
      <c r="H28" s="1">
        <v>180260</v>
      </c>
      <c r="I28" s="1">
        <v>180261</v>
      </c>
      <c r="J28" s="1">
        <v>180262</v>
      </c>
      <c r="K28" s="1">
        <v>180263</v>
      </c>
      <c r="L28" s="1">
        <v>180264</v>
      </c>
      <c r="M28" s="1">
        <v>180265</v>
      </c>
      <c r="N28" s="1">
        <v>180266</v>
      </c>
      <c r="O28" s="1">
        <v>180267</v>
      </c>
      <c r="P28" s="1">
        <v>180268</v>
      </c>
      <c r="Q28" s="1">
        <f t="shared" si="0"/>
        <v>3040</v>
      </c>
    </row>
    <row r="29" spans="1:17" x14ac:dyDescent="0.15">
      <c r="A29" s="1">
        <v>180065</v>
      </c>
      <c r="B29" s="1" t="s">
        <v>13536</v>
      </c>
      <c r="C29" s="1" t="s">
        <v>13537</v>
      </c>
      <c r="D29" s="1">
        <v>210</v>
      </c>
      <c r="F29" s="1" t="s">
        <v>13885</v>
      </c>
      <c r="G29" s="1">
        <v>28</v>
      </c>
      <c r="H29" s="1">
        <v>180270</v>
      </c>
      <c r="I29" s="1">
        <v>180271</v>
      </c>
      <c r="J29" s="1">
        <v>180272</v>
      </c>
      <c r="K29" s="1">
        <v>180273</v>
      </c>
      <c r="L29" s="1">
        <v>180274</v>
      </c>
      <c r="M29" s="1">
        <v>180275</v>
      </c>
      <c r="N29" s="1">
        <v>180276</v>
      </c>
      <c r="O29" s="1">
        <v>180277</v>
      </c>
      <c r="P29" s="1">
        <v>180278</v>
      </c>
      <c r="Q29" s="1">
        <f t="shared" si="0"/>
        <v>3200</v>
      </c>
    </row>
    <row r="30" spans="1:17" x14ac:dyDescent="0.15">
      <c r="A30" s="1">
        <v>180066</v>
      </c>
      <c r="B30" s="1" t="s">
        <v>13538</v>
      </c>
      <c r="C30" s="1" t="s">
        <v>13539</v>
      </c>
      <c r="D30" s="1">
        <v>220</v>
      </c>
    </row>
    <row r="31" spans="1:17" x14ac:dyDescent="0.15">
      <c r="A31" s="1">
        <v>180071</v>
      </c>
      <c r="B31" s="1" t="s">
        <v>13540</v>
      </c>
      <c r="C31" s="1" t="s">
        <v>13541</v>
      </c>
      <c r="D31" s="1">
        <v>230</v>
      </c>
    </row>
    <row r="32" spans="1:17" x14ac:dyDescent="0.15">
      <c r="A32" s="1">
        <v>180072</v>
      </c>
      <c r="B32" s="1" t="s">
        <v>13542</v>
      </c>
      <c r="C32" s="1" t="s">
        <v>13543</v>
      </c>
      <c r="D32" s="1">
        <v>240</v>
      </c>
    </row>
    <row r="33" spans="1:4" x14ac:dyDescent="0.15">
      <c r="A33" s="1">
        <v>180073</v>
      </c>
      <c r="B33" s="1" t="s">
        <v>13544</v>
      </c>
      <c r="C33" s="1" t="s">
        <v>13545</v>
      </c>
      <c r="D33" s="1">
        <v>250</v>
      </c>
    </row>
    <row r="34" spans="1:4" x14ac:dyDescent="0.15">
      <c r="A34" s="1">
        <v>180074</v>
      </c>
      <c r="B34" s="1" t="s">
        <v>13546</v>
      </c>
      <c r="C34" s="1" t="s">
        <v>13547</v>
      </c>
      <c r="D34" s="1">
        <v>260</v>
      </c>
    </row>
    <row r="35" spans="1:4" x14ac:dyDescent="0.15">
      <c r="A35" s="1">
        <v>180075</v>
      </c>
      <c r="B35" s="1" t="s">
        <v>13548</v>
      </c>
      <c r="C35" s="1" t="s">
        <v>13549</v>
      </c>
      <c r="D35" s="1">
        <v>270</v>
      </c>
    </row>
    <row r="36" spans="1:4" x14ac:dyDescent="0.15">
      <c r="A36" s="1">
        <v>180076</v>
      </c>
      <c r="B36" s="1" t="s">
        <v>13550</v>
      </c>
      <c r="C36" s="1" t="s">
        <v>13551</v>
      </c>
      <c r="D36" s="1">
        <v>280</v>
      </c>
    </row>
    <row r="37" spans="1:4" x14ac:dyDescent="0.15">
      <c r="A37" s="1">
        <v>180081</v>
      </c>
      <c r="B37" s="1" t="s">
        <v>13552</v>
      </c>
      <c r="C37" s="1" t="s">
        <v>13553</v>
      </c>
      <c r="D37" s="1">
        <v>290</v>
      </c>
    </row>
    <row r="38" spans="1:4" x14ac:dyDescent="0.15">
      <c r="A38" s="1">
        <v>180082</v>
      </c>
      <c r="B38" s="1" t="s">
        <v>13554</v>
      </c>
      <c r="C38" s="1" t="s">
        <v>13555</v>
      </c>
      <c r="D38" s="1">
        <v>300</v>
      </c>
    </row>
    <row r="39" spans="1:4" x14ac:dyDescent="0.15">
      <c r="A39" s="1">
        <v>180083</v>
      </c>
      <c r="B39" s="1" t="s">
        <v>13556</v>
      </c>
      <c r="C39" s="1" t="s">
        <v>13557</v>
      </c>
      <c r="D39" s="1">
        <v>310</v>
      </c>
    </row>
    <row r="40" spans="1:4" x14ac:dyDescent="0.15">
      <c r="A40" s="1">
        <v>180084</v>
      </c>
      <c r="B40" s="1" t="s">
        <v>13558</v>
      </c>
      <c r="C40" s="1" t="s">
        <v>13559</v>
      </c>
      <c r="D40" s="1">
        <v>320</v>
      </c>
    </row>
    <row r="41" spans="1:4" x14ac:dyDescent="0.15">
      <c r="A41" s="1">
        <v>180085</v>
      </c>
      <c r="B41" s="1" t="s">
        <v>13560</v>
      </c>
      <c r="C41" s="1" t="s">
        <v>13561</v>
      </c>
      <c r="D41" s="1">
        <v>330</v>
      </c>
    </row>
    <row r="42" spans="1:4" x14ac:dyDescent="0.15">
      <c r="A42" s="1">
        <v>180086</v>
      </c>
      <c r="B42" s="1" t="s">
        <v>13562</v>
      </c>
      <c r="C42" s="1" t="s">
        <v>13563</v>
      </c>
      <c r="D42" s="1">
        <v>340</v>
      </c>
    </row>
    <row r="43" spans="1:4" x14ac:dyDescent="0.15">
      <c r="A43" s="1">
        <v>180091</v>
      </c>
      <c r="B43" s="1" t="s">
        <v>13564</v>
      </c>
      <c r="C43" s="1" t="s">
        <v>13565</v>
      </c>
      <c r="D43" s="1">
        <v>350</v>
      </c>
    </row>
    <row r="44" spans="1:4" x14ac:dyDescent="0.15">
      <c r="A44" s="1">
        <v>180092</v>
      </c>
      <c r="B44" s="1" t="s">
        <v>13566</v>
      </c>
      <c r="C44" s="1" t="s">
        <v>13567</v>
      </c>
      <c r="D44" s="1">
        <v>360</v>
      </c>
    </row>
    <row r="45" spans="1:4" x14ac:dyDescent="0.15">
      <c r="A45" s="1">
        <v>180093</v>
      </c>
      <c r="B45" s="1" t="s">
        <v>13568</v>
      </c>
      <c r="C45" s="1" t="s">
        <v>13569</v>
      </c>
      <c r="D45" s="1">
        <v>370</v>
      </c>
    </row>
    <row r="46" spans="1:4" x14ac:dyDescent="0.15">
      <c r="A46" s="1">
        <v>180094</v>
      </c>
      <c r="B46" s="1" t="s">
        <v>13570</v>
      </c>
      <c r="C46" s="1" t="s">
        <v>13571</v>
      </c>
      <c r="D46" s="1">
        <v>380</v>
      </c>
    </row>
    <row r="47" spans="1:4" x14ac:dyDescent="0.15">
      <c r="A47" s="1">
        <v>180095</v>
      </c>
      <c r="B47" s="1" t="s">
        <v>13572</v>
      </c>
      <c r="C47" s="1" t="s">
        <v>13573</v>
      </c>
      <c r="D47" s="1">
        <v>390</v>
      </c>
    </row>
    <row r="48" spans="1:4" x14ac:dyDescent="0.15">
      <c r="A48" s="1">
        <v>180096</v>
      </c>
      <c r="B48" s="1" t="s">
        <v>13574</v>
      </c>
      <c r="C48" s="1" t="s">
        <v>13575</v>
      </c>
      <c r="D48" s="1">
        <v>400</v>
      </c>
    </row>
    <row r="49" spans="1:4" x14ac:dyDescent="0.15">
      <c r="A49" s="1">
        <v>180101</v>
      </c>
      <c r="B49" s="1" t="s">
        <v>13576</v>
      </c>
      <c r="C49" s="1" t="s">
        <v>13577</v>
      </c>
      <c r="D49" s="1">
        <v>420</v>
      </c>
    </row>
    <row r="50" spans="1:4" x14ac:dyDescent="0.15">
      <c r="A50" s="1">
        <v>180102</v>
      </c>
      <c r="B50" s="1" t="s">
        <v>13578</v>
      </c>
      <c r="C50" s="1" t="s">
        <v>13579</v>
      </c>
      <c r="D50" s="1">
        <v>440</v>
      </c>
    </row>
    <row r="51" spans="1:4" x14ac:dyDescent="0.15">
      <c r="A51" s="1">
        <v>180103</v>
      </c>
      <c r="B51" s="1" t="s">
        <v>13580</v>
      </c>
      <c r="C51" s="1" t="s">
        <v>13581</v>
      </c>
      <c r="D51" s="1">
        <v>460</v>
      </c>
    </row>
    <row r="52" spans="1:4" x14ac:dyDescent="0.15">
      <c r="A52" s="1">
        <v>180104</v>
      </c>
      <c r="B52" s="1" t="s">
        <v>13582</v>
      </c>
      <c r="C52" s="1" t="s">
        <v>13583</v>
      </c>
      <c r="D52" s="1">
        <v>480</v>
      </c>
    </row>
    <row r="53" spans="1:4" x14ac:dyDescent="0.15">
      <c r="A53" s="1">
        <v>180105</v>
      </c>
      <c r="B53" s="1" t="s">
        <v>13584</v>
      </c>
      <c r="C53" s="1" t="s">
        <v>13585</v>
      </c>
      <c r="D53" s="1">
        <v>500</v>
      </c>
    </row>
    <row r="54" spans="1:4" x14ac:dyDescent="0.15">
      <c r="A54" s="1">
        <v>180106</v>
      </c>
      <c r="B54" s="1" t="s">
        <v>13586</v>
      </c>
      <c r="C54" s="1" t="s">
        <v>13587</v>
      </c>
      <c r="D54" s="1">
        <v>520</v>
      </c>
    </row>
    <row r="55" spans="1:4" x14ac:dyDescent="0.15">
      <c r="A55" s="1">
        <v>180111</v>
      </c>
      <c r="B55" s="1" t="s">
        <v>13588</v>
      </c>
      <c r="C55" s="1" t="s">
        <v>13589</v>
      </c>
      <c r="D55" s="1">
        <v>540</v>
      </c>
    </row>
    <row r="56" spans="1:4" x14ac:dyDescent="0.15">
      <c r="A56" s="1">
        <v>180112</v>
      </c>
      <c r="B56" s="1" t="s">
        <v>13590</v>
      </c>
      <c r="C56" s="1" t="s">
        <v>13591</v>
      </c>
      <c r="D56" s="1">
        <v>560</v>
      </c>
    </row>
    <row r="57" spans="1:4" x14ac:dyDescent="0.15">
      <c r="A57" s="1">
        <v>180113</v>
      </c>
      <c r="B57" s="1" t="s">
        <v>13592</v>
      </c>
      <c r="C57" s="1" t="s">
        <v>13593</v>
      </c>
      <c r="D57" s="1">
        <v>580</v>
      </c>
    </row>
    <row r="58" spans="1:4" x14ac:dyDescent="0.15">
      <c r="A58" s="1">
        <v>180114</v>
      </c>
      <c r="B58" s="1" t="s">
        <v>13594</v>
      </c>
      <c r="C58" s="1" t="s">
        <v>13595</v>
      </c>
      <c r="D58" s="1">
        <v>600</v>
      </c>
    </row>
    <row r="59" spans="1:4" x14ac:dyDescent="0.15">
      <c r="A59" s="1">
        <v>180115</v>
      </c>
      <c r="B59" s="1" t="s">
        <v>13596</v>
      </c>
      <c r="C59" s="1" t="s">
        <v>13597</v>
      </c>
      <c r="D59" s="1">
        <v>620</v>
      </c>
    </row>
    <row r="60" spans="1:4" x14ac:dyDescent="0.15">
      <c r="A60" s="1">
        <v>180116</v>
      </c>
      <c r="B60" s="1" t="s">
        <v>13598</v>
      </c>
      <c r="C60" s="1" t="s">
        <v>13599</v>
      </c>
      <c r="D60" s="1">
        <v>640</v>
      </c>
    </row>
    <row r="61" spans="1:4" x14ac:dyDescent="0.15">
      <c r="A61" s="1">
        <v>180121</v>
      </c>
      <c r="B61" s="1" t="s">
        <v>13600</v>
      </c>
      <c r="C61" s="1" t="s">
        <v>13601</v>
      </c>
      <c r="D61" s="1">
        <v>660</v>
      </c>
    </row>
    <row r="62" spans="1:4" x14ac:dyDescent="0.15">
      <c r="A62" s="1">
        <v>180122</v>
      </c>
      <c r="B62" s="1" t="s">
        <v>13602</v>
      </c>
      <c r="C62" s="1" t="s">
        <v>13603</v>
      </c>
      <c r="D62" s="1">
        <v>680</v>
      </c>
    </row>
    <row r="63" spans="1:4" x14ac:dyDescent="0.15">
      <c r="A63" s="1">
        <v>180123</v>
      </c>
      <c r="B63" s="1" t="s">
        <v>13604</v>
      </c>
      <c r="C63" s="1" t="s">
        <v>13605</v>
      </c>
      <c r="D63" s="1">
        <v>700</v>
      </c>
    </row>
    <row r="64" spans="1:4" x14ac:dyDescent="0.15">
      <c r="A64" s="1">
        <v>180124</v>
      </c>
      <c r="B64" s="1" t="s">
        <v>13606</v>
      </c>
      <c r="C64" s="1" t="s">
        <v>13607</v>
      </c>
      <c r="D64" s="1">
        <v>720</v>
      </c>
    </row>
    <row r="65" spans="1:4" x14ac:dyDescent="0.15">
      <c r="A65" s="1">
        <v>180125</v>
      </c>
      <c r="B65" s="1" t="s">
        <v>13608</v>
      </c>
      <c r="C65" s="1" t="s">
        <v>13609</v>
      </c>
      <c r="D65" s="1">
        <v>740</v>
      </c>
    </row>
    <row r="66" spans="1:4" x14ac:dyDescent="0.15">
      <c r="A66" s="1">
        <v>180126</v>
      </c>
      <c r="B66" s="1" t="s">
        <v>13610</v>
      </c>
      <c r="C66" s="1" t="s">
        <v>13611</v>
      </c>
      <c r="D66" s="1">
        <v>760</v>
      </c>
    </row>
    <row r="67" spans="1:4" x14ac:dyDescent="0.15">
      <c r="A67" s="1">
        <v>180127</v>
      </c>
      <c r="B67" s="1" t="s">
        <v>13612</v>
      </c>
      <c r="C67" s="1" t="s">
        <v>13613</v>
      </c>
      <c r="D67" s="1">
        <v>780</v>
      </c>
    </row>
    <row r="68" spans="1:4" x14ac:dyDescent="0.15">
      <c r="A68" s="1">
        <v>180128</v>
      </c>
      <c r="B68" s="1" t="s">
        <v>13614</v>
      </c>
      <c r="C68" s="1" t="s">
        <v>13615</v>
      </c>
      <c r="D68" s="1">
        <v>800</v>
      </c>
    </row>
    <row r="69" spans="1:4" x14ac:dyDescent="0.15">
      <c r="A69" s="1">
        <v>180131</v>
      </c>
      <c r="B69" s="1" t="s">
        <v>13616</v>
      </c>
      <c r="C69" s="1" t="s">
        <v>13617</v>
      </c>
      <c r="D69" s="1">
        <v>820</v>
      </c>
    </row>
    <row r="70" spans="1:4" x14ac:dyDescent="0.15">
      <c r="A70" s="1">
        <v>180132</v>
      </c>
      <c r="B70" s="1" t="s">
        <v>13618</v>
      </c>
      <c r="C70" s="1" t="s">
        <v>13619</v>
      </c>
      <c r="D70" s="1">
        <v>840</v>
      </c>
    </row>
    <row r="71" spans="1:4" x14ac:dyDescent="0.15">
      <c r="A71" s="1">
        <v>180133</v>
      </c>
      <c r="B71" s="1" t="s">
        <v>13620</v>
      </c>
      <c r="C71" s="1" t="s">
        <v>13621</v>
      </c>
      <c r="D71" s="1">
        <v>860</v>
      </c>
    </row>
    <row r="72" spans="1:4" x14ac:dyDescent="0.15">
      <c r="A72" s="1">
        <v>180134</v>
      </c>
      <c r="B72" s="1" t="s">
        <v>13622</v>
      </c>
      <c r="C72" s="1" t="s">
        <v>13623</v>
      </c>
      <c r="D72" s="1">
        <v>880</v>
      </c>
    </row>
    <row r="73" spans="1:4" x14ac:dyDescent="0.15">
      <c r="A73" s="1">
        <v>180135</v>
      </c>
      <c r="B73" s="1" t="s">
        <v>13624</v>
      </c>
      <c r="C73" s="1" t="s">
        <v>13625</v>
      </c>
      <c r="D73" s="1">
        <v>900</v>
      </c>
    </row>
    <row r="74" spans="1:4" x14ac:dyDescent="0.15">
      <c r="A74" s="1">
        <v>180136</v>
      </c>
      <c r="B74" s="1" t="s">
        <v>13626</v>
      </c>
      <c r="C74" s="1" t="s">
        <v>13627</v>
      </c>
      <c r="D74" s="1">
        <v>920</v>
      </c>
    </row>
    <row r="75" spans="1:4" x14ac:dyDescent="0.15">
      <c r="A75" s="1">
        <v>180137</v>
      </c>
      <c r="B75" s="1" t="s">
        <v>13628</v>
      </c>
      <c r="C75" s="1" t="s">
        <v>13629</v>
      </c>
      <c r="D75" s="1">
        <v>940</v>
      </c>
    </row>
    <row r="76" spans="1:4" x14ac:dyDescent="0.15">
      <c r="A76" s="1">
        <v>180138</v>
      </c>
      <c r="B76" s="1" t="s">
        <v>13630</v>
      </c>
      <c r="C76" s="1" t="s">
        <v>13631</v>
      </c>
      <c r="D76" s="1">
        <v>960</v>
      </c>
    </row>
    <row r="77" spans="1:4" x14ac:dyDescent="0.15">
      <c r="A77" s="1">
        <v>180141</v>
      </c>
      <c r="B77" s="1" t="s">
        <v>13632</v>
      </c>
      <c r="C77" s="1" t="s">
        <v>13633</v>
      </c>
      <c r="D77" s="1">
        <v>980</v>
      </c>
    </row>
    <row r="78" spans="1:4" x14ac:dyDescent="0.15">
      <c r="A78" s="1">
        <v>180142</v>
      </c>
      <c r="B78" s="1" t="s">
        <v>13634</v>
      </c>
      <c r="C78" s="1" t="s">
        <v>13635</v>
      </c>
      <c r="D78" s="1">
        <v>1000</v>
      </c>
    </row>
    <row r="79" spans="1:4" x14ac:dyDescent="0.15">
      <c r="A79" s="1">
        <v>180143</v>
      </c>
      <c r="B79" s="1" t="s">
        <v>13636</v>
      </c>
      <c r="C79" s="1" t="s">
        <v>13637</v>
      </c>
      <c r="D79" s="1">
        <v>1020</v>
      </c>
    </row>
    <row r="80" spans="1:4" x14ac:dyDescent="0.15">
      <c r="A80" s="1">
        <v>180144</v>
      </c>
      <c r="B80" s="1" t="s">
        <v>13638</v>
      </c>
      <c r="C80" s="1" t="s">
        <v>13639</v>
      </c>
      <c r="D80" s="1">
        <v>1040</v>
      </c>
    </row>
    <row r="81" spans="1:4" x14ac:dyDescent="0.15">
      <c r="A81" s="1">
        <v>180145</v>
      </c>
      <c r="B81" s="1" t="s">
        <v>13640</v>
      </c>
      <c r="C81" s="1" t="s">
        <v>13641</v>
      </c>
      <c r="D81" s="1">
        <v>1060</v>
      </c>
    </row>
    <row r="82" spans="1:4" x14ac:dyDescent="0.15">
      <c r="A82" s="1">
        <v>180146</v>
      </c>
      <c r="B82" s="1" t="s">
        <v>13642</v>
      </c>
      <c r="C82" s="1" t="s">
        <v>13643</v>
      </c>
      <c r="D82" s="1">
        <v>1080</v>
      </c>
    </row>
    <row r="83" spans="1:4" x14ac:dyDescent="0.15">
      <c r="A83" s="1">
        <v>180147</v>
      </c>
      <c r="B83" s="1" t="s">
        <v>13644</v>
      </c>
      <c r="C83" s="1" t="s">
        <v>13645</v>
      </c>
      <c r="D83" s="1">
        <v>1100</v>
      </c>
    </row>
    <row r="84" spans="1:4" x14ac:dyDescent="0.15">
      <c r="A84" s="1">
        <v>180148</v>
      </c>
      <c r="B84" s="1" t="s">
        <v>13646</v>
      </c>
      <c r="C84" s="1" t="s">
        <v>13647</v>
      </c>
      <c r="D84" s="1">
        <v>1120</v>
      </c>
    </row>
    <row r="85" spans="1:4" x14ac:dyDescent="0.15">
      <c r="A85" s="1">
        <v>180151</v>
      </c>
      <c r="B85" s="1" t="s">
        <v>13648</v>
      </c>
      <c r="C85" s="1" t="s">
        <v>13649</v>
      </c>
      <c r="D85" s="1">
        <v>1140</v>
      </c>
    </row>
    <row r="86" spans="1:4" x14ac:dyDescent="0.15">
      <c r="A86" s="1">
        <v>180152</v>
      </c>
      <c r="B86" s="1" t="s">
        <v>13650</v>
      </c>
      <c r="C86" s="1" t="s">
        <v>13651</v>
      </c>
      <c r="D86" s="1">
        <v>1160</v>
      </c>
    </row>
    <row r="87" spans="1:4" x14ac:dyDescent="0.15">
      <c r="A87" s="1">
        <v>180153</v>
      </c>
      <c r="B87" s="1" t="s">
        <v>13652</v>
      </c>
      <c r="C87" s="1" t="s">
        <v>13653</v>
      </c>
      <c r="D87" s="1">
        <v>1180</v>
      </c>
    </row>
    <row r="88" spans="1:4" x14ac:dyDescent="0.15">
      <c r="A88" s="1">
        <v>180154</v>
      </c>
      <c r="B88" s="1" t="s">
        <v>13654</v>
      </c>
      <c r="C88" s="1" t="s">
        <v>13655</v>
      </c>
      <c r="D88" s="1">
        <v>1200</v>
      </c>
    </row>
    <row r="89" spans="1:4" x14ac:dyDescent="0.15">
      <c r="A89" s="1">
        <v>180155</v>
      </c>
      <c r="B89" s="1" t="s">
        <v>13656</v>
      </c>
      <c r="C89" s="1" t="s">
        <v>13657</v>
      </c>
      <c r="D89" s="1">
        <v>1220</v>
      </c>
    </row>
    <row r="90" spans="1:4" x14ac:dyDescent="0.15">
      <c r="A90" s="1">
        <v>180156</v>
      </c>
      <c r="B90" s="1" t="s">
        <v>13658</v>
      </c>
      <c r="C90" s="1" t="s">
        <v>13659</v>
      </c>
      <c r="D90" s="1">
        <v>1240</v>
      </c>
    </row>
    <row r="91" spans="1:4" x14ac:dyDescent="0.15">
      <c r="A91" s="1">
        <v>180157</v>
      </c>
      <c r="B91" s="1" t="s">
        <v>13660</v>
      </c>
      <c r="C91" s="1" t="s">
        <v>13661</v>
      </c>
      <c r="D91" s="1">
        <v>1260</v>
      </c>
    </row>
    <row r="92" spans="1:4" x14ac:dyDescent="0.15">
      <c r="A92" s="1">
        <v>180158</v>
      </c>
      <c r="B92" s="1" t="s">
        <v>13662</v>
      </c>
      <c r="C92" s="1" t="s">
        <v>13663</v>
      </c>
      <c r="D92" s="1">
        <v>1280</v>
      </c>
    </row>
    <row r="93" spans="1:4" x14ac:dyDescent="0.15">
      <c r="A93" s="1">
        <v>180161</v>
      </c>
      <c r="B93" s="1" t="s">
        <v>13664</v>
      </c>
      <c r="C93" s="1" t="s">
        <v>13665</v>
      </c>
      <c r="D93" s="1">
        <v>1300</v>
      </c>
    </row>
    <row r="94" spans="1:4" x14ac:dyDescent="0.15">
      <c r="A94" s="1">
        <v>180162</v>
      </c>
      <c r="B94" s="1" t="s">
        <v>13666</v>
      </c>
      <c r="C94" s="1" t="s">
        <v>13667</v>
      </c>
      <c r="D94" s="1">
        <v>1320</v>
      </c>
    </row>
    <row r="95" spans="1:4" x14ac:dyDescent="0.15">
      <c r="A95" s="1">
        <v>180163</v>
      </c>
      <c r="B95" s="1" t="s">
        <v>13668</v>
      </c>
      <c r="C95" s="1" t="s">
        <v>13669</v>
      </c>
      <c r="D95" s="1">
        <v>1340</v>
      </c>
    </row>
    <row r="96" spans="1:4" x14ac:dyDescent="0.15">
      <c r="A96" s="1">
        <v>180164</v>
      </c>
      <c r="B96" s="1" t="s">
        <v>13670</v>
      </c>
      <c r="C96" s="1" t="s">
        <v>13671</v>
      </c>
      <c r="D96" s="1">
        <v>1360</v>
      </c>
    </row>
    <row r="97" spans="1:4" x14ac:dyDescent="0.15">
      <c r="A97" s="1">
        <v>180165</v>
      </c>
      <c r="B97" s="1" t="s">
        <v>13672</v>
      </c>
      <c r="C97" s="1" t="s">
        <v>13673</v>
      </c>
      <c r="D97" s="1">
        <v>1380</v>
      </c>
    </row>
    <row r="98" spans="1:4" x14ac:dyDescent="0.15">
      <c r="A98" s="1">
        <v>180166</v>
      </c>
      <c r="B98" s="1" t="s">
        <v>13674</v>
      </c>
      <c r="C98" s="1" t="s">
        <v>13675</v>
      </c>
      <c r="D98" s="1">
        <v>1400</v>
      </c>
    </row>
    <row r="99" spans="1:4" x14ac:dyDescent="0.15">
      <c r="A99" s="1">
        <v>180167</v>
      </c>
      <c r="B99" s="1" t="s">
        <v>13676</v>
      </c>
      <c r="C99" s="1" t="s">
        <v>13677</v>
      </c>
      <c r="D99" s="1">
        <v>1420</v>
      </c>
    </row>
    <row r="100" spans="1:4" x14ac:dyDescent="0.15">
      <c r="A100" s="1">
        <v>180168</v>
      </c>
      <c r="B100" s="1" t="s">
        <v>13678</v>
      </c>
      <c r="C100" s="1" t="s">
        <v>13679</v>
      </c>
      <c r="D100" s="1">
        <v>1440</v>
      </c>
    </row>
    <row r="101" spans="1:4" x14ac:dyDescent="0.15">
      <c r="A101" s="1">
        <v>180171</v>
      </c>
      <c r="B101" s="1" t="s">
        <v>13680</v>
      </c>
      <c r="C101" s="1" t="s">
        <v>13681</v>
      </c>
      <c r="D101" s="1">
        <v>1460</v>
      </c>
    </row>
    <row r="102" spans="1:4" x14ac:dyDescent="0.15">
      <c r="A102" s="1">
        <v>180172</v>
      </c>
      <c r="B102" s="1" t="s">
        <v>13682</v>
      </c>
      <c r="C102" s="1" t="s">
        <v>13683</v>
      </c>
      <c r="D102" s="1">
        <v>1480</v>
      </c>
    </row>
    <row r="103" spans="1:4" x14ac:dyDescent="0.15">
      <c r="A103" s="1">
        <v>180173</v>
      </c>
      <c r="B103" s="1" t="s">
        <v>13684</v>
      </c>
      <c r="C103" s="1" t="s">
        <v>13685</v>
      </c>
      <c r="D103" s="1">
        <v>1500</v>
      </c>
    </row>
    <row r="104" spans="1:4" x14ac:dyDescent="0.15">
      <c r="A104" s="1">
        <v>180174</v>
      </c>
      <c r="B104" s="1" t="s">
        <v>13686</v>
      </c>
      <c r="C104" s="1" t="s">
        <v>13687</v>
      </c>
      <c r="D104" s="1">
        <v>1520</v>
      </c>
    </row>
    <row r="105" spans="1:4" x14ac:dyDescent="0.15">
      <c r="A105" s="1">
        <v>180175</v>
      </c>
      <c r="B105" s="1" t="s">
        <v>13688</v>
      </c>
      <c r="C105" s="1" t="s">
        <v>13689</v>
      </c>
      <c r="D105" s="1">
        <v>1540</v>
      </c>
    </row>
    <row r="106" spans="1:4" x14ac:dyDescent="0.15">
      <c r="A106" s="1">
        <v>180176</v>
      </c>
      <c r="B106" s="1" t="s">
        <v>13690</v>
      </c>
      <c r="C106" s="1" t="s">
        <v>13691</v>
      </c>
      <c r="D106" s="1">
        <v>1560</v>
      </c>
    </row>
    <row r="107" spans="1:4" x14ac:dyDescent="0.15">
      <c r="A107" s="1">
        <v>180177</v>
      </c>
      <c r="B107" s="1" t="s">
        <v>13692</v>
      </c>
      <c r="C107" s="1" t="s">
        <v>13693</v>
      </c>
      <c r="D107" s="1">
        <v>1580</v>
      </c>
    </row>
    <row r="108" spans="1:4" x14ac:dyDescent="0.15">
      <c r="A108" s="1">
        <v>180178</v>
      </c>
      <c r="B108" s="1" t="s">
        <v>13694</v>
      </c>
      <c r="C108" s="1" t="s">
        <v>13695</v>
      </c>
      <c r="D108" s="1">
        <v>1600</v>
      </c>
    </row>
    <row r="109" spans="1:4" x14ac:dyDescent="0.15">
      <c r="A109" s="1">
        <v>180181</v>
      </c>
      <c r="B109" s="1" t="s">
        <v>13696</v>
      </c>
      <c r="C109" s="1" t="s">
        <v>13697</v>
      </c>
      <c r="D109" s="1">
        <v>1620</v>
      </c>
    </row>
    <row r="110" spans="1:4" x14ac:dyDescent="0.15">
      <c r="A110" s="1">
        <v>180182</v>
      </c>
      <c r="B110" s="1" t="s">
        <v>13698</v>
      </c>
      <c r="C110" s="1" t="s">
        <v>13699</v>
      </c>
      <c r="D110" s="1">
        <v>1640</v>
      </c>
    </row>
    <row r="111" spans="1:4" x14ac:dyDescent="0.15">
      <c r="A111" s="1">
        <v>180183</v>
      </c>
      <c r="B111" s="1" t="s">
        <v>13700</v>
      </c>
      <c r="C111" s="1" t="s">
        <v>13701</v>
      </c>
      <c r="D111" s="1">
        <v>1660</v>
      </c>
    </row>
    <row r="112" spans="1:4" x14ac:dyDescent="0.15">
      <c r="A112" s="1">
        <v>180184</v>
      </c>
      <c r="B112" s="1" t="s">
        <v>13702</v>
      </c>
      <c r="C112" s="1" t="s">
        <v>13703</v>
      </c>
      <c r="D112" s="1">
        <v>1680</v>
      </c>
    </row>
    <row r="113" spans="1:4" x14ac:dyDescent="0.15">
      <c r="A113" s="1">
        <v>180185</v>
      </c>
      <c r="B113" s="1" t="s">
        <v>13704</v>
      </c>
      <c r="C113" s="1" t="s">
        <v>13705</v>
      </c>
      <c r="D113" s="1">
        <v>1700</v>
      </c>
    </row>
    <row r="114" spans="1:4" x14ac:dyDescent="0.15">
      <c r="A114" s="1">
        <v>180186</v>
      </c>
      <c r="B114" s="1" t="s">
        <v>13706</v>
      </c>
      <c r="C114" s="1" t="s">
        <v>13707</v>
      </c>
      <c r="D114" s="1">
        <v>1720</v>
      </c>
    </row>
    <row r="115" spans="1:4" x14ac:dyDescent="0.15">
      <c r="A115" s="1">
        <v>180187</v>
      </c>
      <c r="B115" s="1" t="s">
        <v>13708</v>
      </c>
      <c r="C115" s="1" t="s">
        <v>13709</v>
      </c>
      <c r="D115" s="1">
        <v>1740</v>
      </c>
    </row>
    <row r="116" spans="1:4" x14ac:dyDescent="0.15">
      <c r="A116" s="1">
        <v>180188</v>
      </c>
      <c r="B116" s="1" t="s">
        <v>13710</v>
      </c>
      <c r="C116" s="1" t="s">
        <v>13711</v>
      </c>
      <c r="D116" s="1">
        <v>1760</v>
      </c>
    </row>
    <row r="117" spans="1:4" x14ac:dyDescent="0.15">
      <c r="A117" s="1">
        <v>180191</v>
      </c>
      <c r="B117" s="1" t="s">
        <v>13712</v>
      </c>
      <c r="C117" s="1" t="s">
        <v>13713</v>
      </c>
      <c r="D117" s="1">
        <v>1780</v>
      </c>
    </row>
    <row r="118" spans="1:4" x14ac:dyDescent="0.15">
      <c r="A118" s="1">
        <v>180192</v>
      </c>
      <c r="B118" s="1" t="s">
        <v>13714</v>
      </c>
      <c r="C118" s="1" t="s">
        <v>13715</v>
      </c>
      <c r="D118" s="1">
        <v>1800</v>
      </c>
    </row>
    <row r="119" spans="1:4" x14ac:dyDescent="0.15">
      <c r="A119" s="1">
        <v>180193</v>
      </c>
      <c r="B119" s="1" t="s">
        <v>13716</v>
      </c>
      <c r="C119" s="1" t="s">
        <v>13717</v>
      </c>
      <c r="D119" s="1">
        <v>1820</v>
      </c>
    </row>
    <row r="120" spans="1:4" x14ac:dyDescent="0.15">
      <c r="A120" s="1">
        <v>180194</v>
      </c>
      <c r="B120" s="1" t="s">
        <v>13718</v>
      </c>
      <c r="C120" s="1" t="s">
        <v>13719</v>
      </c>
      <c r="D120" s="1">
        <v>1840</v>
      </c>
    </row>
    <row r="121" spans="1:4" x14ac:dyDescent="0.15">
      <c r="A121" s="1">
        <v>180195</v>
      </c>
      <c r="B121" s="1" t="s">
        <v>13720</v>
      </c>
      <c r="C121" s="1" t="s">
        <v>13721</v>
      </c>
      <c r="D121" s="1">
        <v>1860</v>
      </c>
    </row>
    <row r="122" spans="1:4" x14ac:dyDescent="0.15">
      <c r="A122" s="1">
        <v>180196</v>
      </c>
      <c r="B122" s="1" t="s">
        <v>13722</v>
      </c>
      <c r="C122" s="1" t="s">
        <v>13723</v>
      </c>
      <c r="D122" s="1">
        <v>1880</v>
      </c>
    </row>
    <row r="123" spans="1:4" x14ac:dyDescent="0.15">
      <c r="A123" s="1">
        <v>180197</v>
      </c>
      <c r="B123" s="1" t="s">
        <v>13724</v>
      </c>
      <c r="C123" s="1" t="s">
        <v>13725</v>
      </c>
      <c r="D123" s="1">
        <v>1900</v>
      </c>
    </row>
    <row r="124" spans="1:4" x14ac:dyDescent="0.15">
      <c r="A124" s="1">
        <v>180198</v>
      </c>
      <c r="B124" s="1" t="s">
        <v>13726</v>
      </c>
      <c r="C124" s="1" t="s">
        <v>13727</v>
      </c>
      <c r="D124" s="1">
        <v>1920</v>
      </c>
    </row>
    <row r="125" spans="1:4" x14ac:dyDescent="0.15">
      <c r="A125" s="1">
        <v>180201</v>
      </c>
      <c r="B125" s="1" t="s">
        <v>13728</v>
      </c>
      <c r="C125" s="1" t="s">
        <v>13729</v>
      </c>
      <c r="D125" s="1">
        <v>1940</v>
      </c>
    </row>
    <row r="126" spans="1:4" x14ac:dyDescent="0.15">
      <c r="A126" s="1">
        <v>180202</v>
      </c>
      <c r="B126" s="1" t="s">
        <v>13730</v>
      </c>
      <c r="C126" s="1" t="s">
        <v>13731</v>
      </c>
      <c r="D126" s="1">
        <v>1960</v>
      </c>
    </row>
    <row r="127" spans="1:4" x14ac:dyDescent="0.15">
      <c r="A127" s="1">
        <v>180203</v>
      </c>
      <c r="B127" s="1" t="s">
        <v>13732</v>
      </c>
      <c r="C127" s="1" t="s">
        <v>13733</v>
      </c>
      <c r="D127" s="1">
        <v>1980</v>
      </c>
    </row>
    <row r="128" spans="1:4" x14ac:dyDescent="0.15">
      <c r="A128" s="1">
        <v>180204</v>
      </c>
      <c r="B128" s="1" t="s">
        <v>13734</v>
      </c>
      <c r="C128" s="1" t="s">
        <v>13735</v>
      </c>
      <c r="D128" s="1">
        <v>2000</v>
      </c>
    </row>
    <row r="129" spans="1:4" x14ac:dyDescent="0.15">
      <c r="A129" s="1">
        <v>180205</v>
      </c>
      <c r="B129" s="1" t="s">
        <v>13736</v>
      </c>
      <c r="C129" s="1" t="s">
        <v>13737</v>
      </c>
      <c r="D129" s="1">
        <v>2020</v>
      </c>
    </row>
    <row r="130" spans="1:4" x14ac:dyDescent="0.15">
      <c r="A130" s="1">
        <v>180206</v>
      </c>
      <c r="B130" s="1" t="s">
        <v>13738</v>
      </c>
      <c r="C130" s="1" t="s">
        <v>13739</v>
      </c>
      <c r="D130" s="1">
        <v>2040</v>
      </c>
    </row>
    <row r="131" spans="1:4" x14ac:dyDescent="0.15">
      <c r="A131" s="1">
        <v>180207</v>
      </c>
      <c r="B131" s="1" t="s">
        <v>13740</v>
      </c>
      <c r="C131" s="1" t="s">
        <v>13741</v>
      </c>
      <c r="D131" s="1">
        <v>2060</v>
      </c>
    </row>
    <row r="132" spans="1:4" x14ac:dyDescent="0.15">
      <c r="A132" s="1">
        <v>180208</v>
      </c>
      <c r="B132" s="1" t="s">
        <v>13742</v>
      </c>
      <c r="C132" s="1" t="s">
        <v>13743</v>
      </c>
      <c r="D132" s="1">
        <v>2080</v>
      </c>
    </row>
    <row r="133" spans="1:4" x14ac:dyDescent="0.15">
      <c r="A133" s="1">
        <v>180211</v>
      </c>
      <c r="B133" s="1" t="s">
        <v>13744</v>
      </c>
      <c r="C133" s="1" t="s">
        <v>13745</v>
      </c>
      <c r="D133" s="1">
        <v>2100</v>
      </c>
    </row>
    <row r="134" spans="1:4" x14ac:dyDescent="0.15">
      <c r="A134" s="1">
        <v>180212</v>
      </c>
      <c r="B134" s="1" t="s">
        <v>13746</v>
      </c>
      <c r="C134" s="1" t="s">
        <v>13747</v>
      </c>
      <c r="D134" s="1">
        <v>2120</v>
      </c>
    </row>
    <row r="135" spans="1:4" x14ac:dyDescent="0.15">
      <c r="A135" s="1">
        <v>180213</v>
      </c>
      <c r="B135" s="1" t="s">
        <v>13748</v>
      </c>
      <c r="C135" s="1" t="s">
        <v>13749</v>
      </c>
      <c r="D135" s="1">
        <v>2140</v>
      </c>
    </row>
    <row r="136" spans="1:4" x14ac:dyDescent="0.15">
      <c r="A136" s="1">
        <v>180214</v>
      </c>
      <c r="B136" s="1" t="s">
        <v>13750</v>
      </c>
      <c r="C136" s="1" t="s">
        <v>13751</v>
      </c>
      <c r="D136" s="1">
        <v>2160</v>
      </c>
    </row>
    <row r="137" spans="1:4" x14ac:dyDescent="0.15">
      <c r="A137" s="1">
        <v>180215</v>
      </c>
      <c r="B137" s="1" t="s">
        <v>13752</v>
      </c>
      <c r="C137" s="1" t="s">
        <v>13753</v>
      </c>
      <c r="D137" s="1">
        <v>2180</v>
      </c>
    </row>
    <row r="138" spans="1:4" x14ac:dyDescent="0.15">
      <c r="A138" s="1">
        <v>180216</v>
      </c>
      <c r="B138" s="1" t="s">
        <v>13754</v>
      </c>
      <c r="C138" s="1" t="s">
        <v>13755</v>
      </c>
      <c r="D138" s="1">
        <v>2200</v>
      </c>
    </row>
    <row r="139" spans="1:4" x14ac:dyDescent="0.15">
      <c r="A139" s="1">
        <v>180217</v>
      </c>
      <c r="B139" s="1" t="s">
        <v>13756</v>
      </c>
      <c r="C139" s="1" t="s">
        <v>13757</v>
      </c>
      <c r="D139" s="1">
        <v>2220</v>
      </c>
    </row>
    <row r="140" spans="1:4" x14ac:dyDescent="0.15">
      <c r="A140" s="1">
        <v>180218</v>
      </c>
      <c r="B140" s="1" t="s">
        <v>13758</v>
      </c>
      <c r="C140" s="1" t="s">
        <v>13759</v>
      </c>
      <c r="D140" s="1">
        <v>2240</v>
      </c>
    </row>
    <row r="141" spans="1:4" x14ac:dyDescent="0.15">
      <c r="A141" s="1">
        <v>180221</v>
      </c>
      <c r="B141" s="1" t="s">
        <v>13760</v>
      </c>
      <c r="C141" s="1" t="s">
        <v>13761</v>
      </c>
      <c r="D141" s="1">
        <v>2260</v>
      </c>
    </row>
    <row r="142" spans="1:4" x14ac:dyDescent="0.15">
      <c r="A142" s="1">
        <v>180222</v>
      </c>
      <c r="B142" s="1" t="s">
        <v>13762</v>
      </c>
      <c r="C142" s="1" t="s">
        <v>13763</v>
      </c>
      <c r="D142" s="1">
        <v>2280</v>
      </c>
    </row>
    <row r="143" spans="1:4" x14ac:dyDescent="0.15">
      <c r="A143" s="1">
        <v>180223</v>
      </c>
      <c r="B143" s="1" t="s">
        <v>13764</v>
      </c>
      <c r="C143" s="1" t="s">
        <v>13765</v>
      </c>
      <c r="D143" s="1">
        <v>2300</v>
      </c>
    </row>
    <row r="144" spans="1:4" x14ac:dyDescent="0.15">
      <c r="A144" s="1">
        <v>180224</v>
      </c>
      <c r="B144" s="1" t="s">
        <v>13766</v>
      </c>
      <c r="C144" s="1" t="s">
        <v>13767</v>
      </c>
      <c r="D144" s="1">
        <v>2320</v>
      </c>
    </row>
    <row r="145" spans="1:4" x14ac:dyDescent="0.15">
      <c r="A145" s="1">
        <v>180225</v>
      </c>
      <c r="B145" s="1" t="s">
        <v>13768</v>
      </c>
      <c r="C145" s="1" t="s">
        <v>13769</v>
      </c>
      <c r="D145" s="1">
        <v>2340</v>
      </c>
    </row>
    <row r="146" spans="1:4" x14ac:dyDescent="0.15">
      <c r="A146" s="1">
        <v>180226</v>
      </c>
      <c r="B146" s="1" t="s">
        <v>13770</v>
      </c>
      <c r="C146" s="1" t="s">
        <v>13771</v>
      </c>
      <c r="D146" s="1">
        <v>2360</v>
      </c>
    </row>
    <row r="147" spans="1:4" x14ac:dyDescent="0.15">
      <c r="A147" s="1">
        <v>180227</v>
      </c>
      <c r="B147" s="1" t="s">
        <v>13772</v>
      </c>
      <c r="C147" s="1" t="s">
        <v>13773</v>
      </c>
      <c r="D147" s="1">
        <v>2380</v>
      </c>
    </row>
    <row r="148" spans="1:4" x14ac:dyDescent="0.15">
      <c r="A148" s="1">
        <v>180228</v>
      </c>
      <c r="B148" s="1" t="s">
        <v>13774</v>
      </c>
      <c r="C148" s="1" t="s">
        <v>13775</v>
      </c>
      <c r="D148" s="1">
        <v>2400</v>
      </c>
    </row>
    <row r="149" spans="1:4" x14ac:dyDescent="0.15">
      <c r="A149" s="1">
        <v>180231</v>
      </c>
      <c r="B149" s="1" t="s">
        <v>13776</v>
      </c>
      <c r="C149" s="1" t="s">
        <v>13777</v>
      </c>
      <c r="D149" s="1">
        <v>2420</v>
      </c>
    </row>
    <row r="150" spans="1:4" x14ac:dyDescent="0.15">
      <c r="A150" s="1">
        <v>180232</v>
      </c>
      <c r="B150" s="1" t="s">
        <v>13778</v>
      </c>
      <c r="C150" s="1" t="s">
        <v>13779</v>
      </c>
      <c r="D150" s="1">
        <v>2440</v>
      </c>
    </row>
    <row r="151" spans="1:4" x14ac:dyDescent="0.15">
      <c r="A151" s="1">
        <v>180233</v>
      </c>
      <c r="B151" s="1" t="s">
        <v>13780</v>
      </c>
      <c r="C151" s="1" t="s">
        <v>13781</v>
      </c>
      <c r="D151" s="1">
        <v>2460</v>
      </c>
    </row>
    <row r="152" spans="1:4" x14ac:dyDescent="0.15">
      <c r="A152" s="1">
        <v>180234</v>
      </c>
      <c r="B152" s="1" t="s">
        <v>13782</v>
      </c>
      <c r="C152" s="1" t="s">
        <v>13783</v>
      </c>
      <c r="D152" s="1">
        <v>2480</v>
      </c>
    </row>
    <row r="153" spans="1:4" x14ac:dyDescent="0.15">
      <c r="A153" s="1">
        <v>180235</v>
      </c>
      <c r="B153" s="1" t="s">
        <v>13784</v>
      </c>
      <c r="C153" s="1" t="s">
        <v>13785</v>
      </c>
      <c r="D153" s="1">
        <v>2500</v>
      </c>
    </row>
    <row r="154" spans="1:4" x14ac:dyDescent="0.15">
      <c r="A154" s="1">
        <v>180236</v>
      </c>
      <c r="B154" s="1" t="s">
        <v>13786</v>
      </c>
      <c r="C154" s="1" t="s">
        <v>13787</v>
      </c>
      <c r="D154" s="1">
        <v>2520</v>
      </c>
    </row>
    <row r="155" spans="1:4" x14ac:dyDescent="0.15">
      <c r="A155" s="1">
        <v>180237</v>
      </c>
      <c r="B155" s="1" t="s">
        <v>13788</v>
      </c>
      <c r="C155" s="1" t="s">
        <v>13789</v>
      </c>
      <c r="D155" s="1">
        <v>2540</v>
      </c>
    </row>
    <row r="156" spans="1:4" x14ac:dyDescent="0.15">
      <c r="A156" s="1">
        <v>180238</v>
      </c>
      <c r="B156" s="1" t="s">
        <v>13790</v>
      </c>
      <c r="C156" s="1" t="s">
        <v>13791</v>
      </c>
      <c r="D156" s="1">
        <v>2560</v>
      </c>
    </row>
    <row r="157" spans="1:4" x14ac:dyDescent="0.15">
      <c r="A157" s="1">
        <v>180241</v>
      </c>
      <c r="B157" s="1" t="s">
        <v>13792</v>
      </c>
      <c r="C157" s="1" t="s">
        <v>13793</v>
      </c>
      <c r="D157" s="1">
        <v>2580</v>
      </c>
    </row>
    <row r="158" spans="1:4" x14ac:dyDescent="0.15">
      <c r="A158" s="1">
        <v>180242</v>
      </c>
      <c r="B158" s="1" t="s">
        <v>13794</v>
      </c>
      <c r="C158" s="1" t="s">
        <v>13795</v>
      </c>
      <c r="D158" s="1">
        <v>2600</v>
      </c>
    </row>
    <row r="159" spans="1:4" x14ac:dyDescent="0.15">
      <c r="A159" s="1">
        <v>180243</v>
      </c>
      <c r="B159" s="1" t="s">
        <v>13796</v>
      </c>
      <c r="C159" s="1" t="s">
        <v>13797</v>
      </c>
      <c r="D159" s="1">
        <v>2620</v>
      </c>
    </row>
    <row r="160" spans="1:4" x14ac:dyDescent="0.15">
      <c r="A160" s="1">
        <v>180244</v>
      </c>
      <c r="B160" s="1" t="s">
        <v>13798</v>
      </c>
      <c r="C160" s="1" t="s">
        <v>13799</v>
      </c>
      <c r="D160" s="1">
        <v>2640</v>
      </c>
    </row>
    <row r="161" spans="1:4" x14ac:dyDescent="0.15">
      <c r="A161" s="1">
        <v>180245</v>
      </c>
      <c r="B161" s="1" t="s">
        <v>13800</v>
      </c>
      <c r="C161" s="1" t="s">
        <v>13801</v>
      </c>
      <c r="D161" s="1">
        <v>2660</v>
      </c>
    </row>
    <row r="162" spans="1:4" x14ac:dyDescent="0.15">
      <c r="A162" s="1">
        <v>180246</v>
      </c>
      <c r="B162" s="1" t="s">
        <v>13802</v>
      </c>
      <c r="C162" s="1" t="s">
        <v>13803</v>
      </c>
      <c r="D162" s="1">
        <v>2680</v>
      </c>
    </row>
    <row r="163" spans="1:4" x14ac:dyDescent="0.15">
      <c r="A163" s="1">
        <v>180247</v>
      </c>
      <c r="B163" s="1" t="s">
        <v>13804</v>
      </c>
      <c r="C163" s="1" t="s">
        <v>13805</v>
      </c>
      <c r="D163" s="1">
        <v>2700</v>
      </c>
    </row>
    <row r="164" spans="1:4" x14ac:dyDescent="0.15">
      <c r="A164" s="1">
        <v>180248</v>
      </c>
      <c r="B164" s="1" t="s">
        <v>13806</v>
      </c>
      <c r="C164" s="1" t="s">
        <v>13807</v>
      </c>
      <c r="D164" s="1">
        <v>2720</v>
      </c>
    </row>
    <row r="165" spans="1:4" x14ac:dyDescent="0.15">
      <c r="A165" s="1">
        <v>180251</v>
      </c>
      <c r="B165" s="1" t="s">
        <v>13808</v>
      </c>
      <c r="C165" s="1" t="s">
        <v>13809</v>
      </c>
      <c r="D165" s="1">
        <v>2740</v>
      </c>
    </row>
    <row r="166" spans="1:4" x14ac:dyDescent="0.15">
      <c r="A166" s="1">
        <v>180252</v>
      </c>
      <c r="B166" s="1" t="s">
        <v>13810</v>
      </c>
      <c r="C166" s="1" t="s">
        <v>13811</v>
      </c>
      <c r="D166" s="1">
        <v>2760</v>
      </c>
    </row>
    <row r="167" spans="1:4" x14ac:dyDescent="0.15">
      <c r="A167" s="1">
        <v>180253</v>
      </c>
      <c r="B167" s="1" t="s">
        <v>13812</v>
      </c>
      <c r="C167" s="1" t="s">
        <v>13813</v>
      </c>
      <c r="D167" s="1">
        <v>2780</v>
      </c>
    </row>
    <row r="168" spans="1:4" x14ac:dyDescent="0.15">
      <c r="A168" s="1">
        <v>180254</v>
      </c>
      <c r="B168" s="1" t="s">
        <v>13814</v>
      </c>
      <c r="C168" s="1" t="s">
        <v>13815</v>
      </c>
      <c r="D168" s="1">
        <v>2800</v>
      </c>
    </row>
    <row r="169" spans="1:4" x14ac:dyDescent="0.15">
      <c r="A169" s="1">
        <v>180255</v>
      </c>
      <c r="B169" s="1" t="s">
        <v>13816</v>
      </c>
      <c r="C169" s="1" t="s">
        <v>13817</v>
      </c>
      <c r="D169" s="1">
        <v>2820</v>
      </c>
    </row>
    <row r="170" spans="1:4" x14ac:dyDescent="0.15">
      <c r="A170" s="1">
        <v>180256</v>
      </c>
      <c r="B170" s="1" t="s">
        <v>13818</v>
      </c>
      <c r="C170" s="1" t="s">
        <v>13819</v>
      </c>
      <c r="D170" s="1">
        <v>2840</v>
      </c>
    </row>
    <row r="171" spans="1:4" x14ac:dyDescent="0.15">
      <c r="A171" s="1">
        <v>180257</v>
      </c>
      <c r="B171" s="1" t="s">
        <v>13820</v>
      </c>
      <c r="C171" s="1" t="s">
        <v>13821</v>
      </c>
      <c r="D171" s="1">
        <v>2860</v>
      </c>
    </row>
    <row r="172" spans="1:4" x14ac:dyDescent="0.15">
      <c r="A172" s="1">
        <v>180258</v>
      </c>
      <c r="B172" s="1" t="s">
        <v>13822</v>
      </c>
      <c r="C172" s="1" t="s">
        <v>13823</v>
      </c>
      <c r="D172" s="1">
        <v>2880</v>
      </c>
    </row>
    <row r="173" spans="1:4" x14ac:dyDescent="0.15">
      <c r="A173" s="1">
        <v>180261</v>
      </c>
      <c r="B173" s="1" t="s">
        <v>13824</v>
      </c>
      <c r="C173" s="1" t="s">
        <v>13825</v>
      </c>
      <c r="D173" s="1">
        <v>2900</v>
      </c>
    </row>
    <row r="174" spans="1:4" x14ac:dyDescent="0.15">
      <c r="A174" s="1">
        <v>180262</v>
      </c>
      <c r="B174" s="1" t="s">
        <v>13826</v>
      </c>
      <c r="C174" s="1" t="s">
        <v>13827</v>
      </c>
      <c r="D174" s="1">
        <v>2920</v>
      </c>
    </row>
    <row r="175" spans="1:4" x14ac:dyDescent="0.15">
      <c r="A175" s="1">
        <v>180263</v>
      </c>
      <c r="B175" s="1" t="s">
        <v>13828</v>
      </c>
      <c r="C175" s="1" t="s">
        <v>13829</v>
      </c>
      <c r="D175" s="1">
        <v>2940</v>
      </c>
    </row>
    <row r="176" spans="1:4" x14ac:dyDescent="0.15">
      <c r="A176" s="1">
        <v>180264</v>
      </c>
      <c r="B176" s="1" t="s">
        <v>13830</v>
      </c>
      <c r="C176" s="1" t="s">
        <v>13831</v>
      </c>
      <c r="D176" s="1">
        <v>2960</v>
      </c>
    </row>
    <row r="177" spans="1:4" x14ac:dyDescent="0.15">
      <c r="A177" s="1">
        <v>180265</v>
      </c>
      <c r="B177" s="1" t="s">
        <v>13832</v>
      </c>
      <c r="C177" s="1" t="s">
        <v>13833</v>
      </c>
      <c r="D177" s="1">
        <v>2980</v>
      </c>
    </row>
    <row r="178" spans="1:4" x14ac:dyDescent="0.15">
      <c r="A178" s="1">
        <v>180266</v>
      </c>
      <c r="B178" s="1" t="s">
        <v>13834</v>
      </c>
      <c r="C178" s="1" t="s">
        <v>13835</v>
      </c>
      <c r="D178" s="1">
        <v>3000</v>
      </c>
    </row>
    <row r="179" spans="1:4" x14ac:dyDescent="0.15">
      <c r="A179" s="1">
        <v>180267</v>
      </c>
      <c r="B179" s="1" t="s">
        <v>13836</v>
      </c>
      <c r="C179" s="1" t="s">
        <v>13837</v>
      </c>
      <c r="D179" s="1">
        <v>3020</v>
      </c>
    </row>
    <row r="180" spans="1:4" x14ac:dyDescent="0.15">
      <c r="A180" s="1">
        <v>180268</v>
      </c>
      <c r="B180" s="1" t="s">
        <v>13838</v>
      </c>
      <c r="C180" s="1" t="s">
        <v>13839</v>
      </c>
      <c r="D180" s="1">
        <v>3040</v>
      </c>
    </row>
    <row r="181" spans="1:4" x14ac:dyDescent="0.15">
      <c r="A181" s="1">
        <v>180271</v>
      </c>
      <c r="B181" s="1" t="s">
        <v>13840</v>
      </c>
      <c r="C181" s="1" t="s">
        <v>13841</v>
      </c>
      <c r="D181" s="1">
        <v>3060</v>
      </c>
    </row>
    <row r="182" spans="1:4" x14ac:dyDescent="0.15">
      <c r="A182" s="1">
        <v>180272</v>
      </c>
      <c r="B182" s="1" t="s">
        <v>13842</v>
      </c>
      <c r="C182" s="1" t="s">
        <v>13843</v>
      </c>
      <c r="D182" s="1">
        <v>3080</v>
      </c>
    </row>
    <row r="183" spans="1:4" x14ac:dyDescent="0.15">
      <c r="A183" s="1">
        <v>180273</v>
      </c>
      <c r="B183" s="1" t="s">
        <v>13844</v>
      </c>
      <c r="C183" s="1" t="s">
        <v>13845</v>
      </c>
      <c r="D183" s="1">
        <v>3100</v>
      </c>
    </row>
    <row r="184" spans="1:4" x14ac:dyDescent="0.15">
      <c r="A184" s="1">
        <v>180274</v>
      </c>
      <c r="B184" s="1" t="s">
        <v>13846</v>
      </c>
      <c r="C184" s="1" t="s">
        <v>13847</v>
      </c>
      <c r="D184" s="1">
        <v>3120</v>
      </c>
    </row>
    <row r="185" spans="1:4" x14ac:dyDescent="0.15">
      <c r="A185" s="1">
        <v>180275</v>
      </c>
      <c r="B185" s="1" t="s">
        <v>13848</v>
      </c>
      <c r="C185" s="1" t="s">
        <v>13849</v>
      </c>
      <c r="D185" s="1">
        <v>3140</v>
      </c>
    </row>
    <row r="186" spans="1:4" x14ac:dyDescent="0.15">
      <c r="A186" s="1">
        <v>180276</v>
      </c>
      <c r="B186" s="1" t="s">
        <v>13850</v>
      </c>
      <c r="C186" s="1" t="s">
        <v>13851</v>
      </c>
      <c r="D186" s="1">
        <v>3160</v>
      </c>
    </row>
    <row r="187" spans="1:4" x14ac:dyDescent="0.15">
      <c r="A187" s="1">
        <v>180277</v>
      </c>
      <c r="B187" s="1" t="s">
        <v>13852</v>
      </c>
      <c r="C187" s="1" t="s">
        <v>13853</v>
      </c>
      <c r="D187" s="1">
        <v>3180</v>
      </c>
    </row>
    <row r="188" spans="1:4" x14ac:dyDescent="0.15">
      <c r="A188" s="1">
        <v>180278</v>
      </c>
      <c r="B188" s="1" t="s">
        <v>13854</v>
      </c>
      <c r="C188" s="1" t="s">
        <v>13855</v>
      </c>
      <c r="D188" s="1">
        <v>3200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111"/>
  <sheetViews>
    <sheetView workbookViewId="0"/>
  </sheetViews>
  <sheetFormatPr defaultRowHeight="13.5" x14ac:dyDescent="0.15"/>
  <cols>
    <col min="1" max="1" width="5.25" style="1" bestFit="1" customWidth="1"/>
    <col min="2" max="7" width="9" style="1"/>
    <col min="8" max="8" width="15.375" style="1" bestFit="1" customWidth="1"/>
    <col min="9" max="16384" width="9" style="1"/>
  </cols>
  <sheetData>
    <row r="1" spans="1:8" x14ac:dyDescent="0.15">
      <c r="A1" s="20" t="s">
        <v>232</v>
      </c>
      <c r="B1" s="21" t="s">
        <v>14359</v>
      </c>
      <c r="C1" s="21" t="s">
        <v>14359</v>
      </c>
      <c r="D1" s="21" t="s">
        <v>14359</v>
      </c>
      <c r="E1" s="21" t="s">
        <v>14359</v>
      </c>
      <c r="F1" s="21" t="s">
        <v>14359</v>
      </c>
      <c r="G1" s="21" t="s">
        <v>14359</v>
      </c>
      <c r="H1" s="21" t="s">
        <v>14359</v>
      </c>
    </row>
    <row r="2" spans="1:8" x14ac:dyDescent="0.15">
      <c r="A2" s="1">
        <v>0</v>
      </c>
      <c r="B2" s="1" t="s">
        <v>13889</v>
      </c>
      <c r="C2" s="1" t="s">
        <v>13919</v>
      </c>
      <c r="D2" s="1" t="s">
        <v>14360</v>
      </c>
      <c r="E2" s="1" t="s">
        <v>14470</v>
      </c>
      <c r="F2" s="1" t="s">
        <v>14029</v>
      </c>
      <c r="G2" s="1" t="s">
        <v>14139</v>
      </c>
      <c r="H2" s="1" t="s">
        <v>14249</v>
      </c>
    </row>
    <row r="3" spans="1:8" x14ac:dyDescent="0.15">
      <c r="A3" s="1">
        <v>1</v>
      </c>
      <c r="B3" s="1" t="s">
        <v>13889</v>
      </c>
      <c r="C3" s="1" t="s">
        <v>13920</v>
      </c>
      <c r="D3" s="1" t="s">
        <v>14361</v>
      </c>
      <c r="E3" s="1" t="s">
        <v>14471</v>
      </c>
      <c r="F3" s="1" t="s">
        <v>14030</v>
      </c>
      <c r="G3" s="1" t="s">
        <v>14140</v>
      </c>
      <c r="H3" s="1" t="s">
        <v>14250</v>
      </c>
    </row>
    <row r="4" spans="1:8" x14ac:dyDescent="0.15">
      <c r="A4" s="1">
        <v>2</v>
      </c>
      <c r="B4" s="1" t="s">
        <v>13889</v>
      </c>
      <c r="C4" s="1" t="s">
        <v>13921</v>
      </c>
      <c r="D4" s="1" t="s">
        <v>14362</v>
      </c>
      <c r="E4" s="1" t="s">
        <v>14472</v>
      </c>
      <c r="F4" s="1" t="s">
        <v>14031</v>
      </c>
      <c r="G4" s="1" t="s">
        <v>14141</v>
      </c>
      <c r="H4" s="1" t="s">
        <v>14251</v>
      </c>
    </row>
    <row r="5" spans="1:8" x14ac:dyDescent="0.15">
      <c r="A5" s="1">
        <v>3</v>
      </c>
      <c r="B5" s="1" t="s">
        <v>13889</v>
      </c>
      <c r="C5" s="1" t="s">
        <v>13922</v>
      </c>
      <c r="D5" s="1" t="s">
        <v>14363</v>
      </c>
      <c r="E5" s="1" t="s">
        <v>14473</v>
      </c>
      <c r="F5" s="1" t="s">
        <v>14032</v>
      </c>
      <c r="G5" s="1" t="s">
        <v>14142</v>
      </c>
      <c r="H5" s="1" t="s">
        <v>14252</v>
      </c>
    </row>
    <row r="6" spans="1:8" x14ac:dyDescent="0.15">
      <c r="A6" s="1">
        <v>4</v>
      </c>
      <c r="B6" s="1" t="s">
        <v>13889</v>
      </c>
      <c r="C6" s="1" t="s">
        <v>13923</v>
      </c>
      <c r="D6" s="1" t="s">
        <v>14364</v>
      </c>
      <c r="E6" s="1" t="s">
        <v>14474</v>
      </c>
      <c r="F6" s="1" t="s">
        <v>14033</v>
      </c>
      <c r="G6" s="1" t="s">
        <v>14143</v>
      </c>
      <c r="H6" s="1" t="s">
        <v>14253</v>
      </c>
    </row>
    <row r="7" spans="1:8" x14ac:dyDescent="0.15">
      <c r="A7" s="1">
        <v>5</v>
      </c>
      <c r="B7" s="1" t="s">
        <v>13890</v>
      </c>
      <c r="C7" s="1" t="s">
        <v>13924</v>
      </c>
      <c r="D7" s="1" t="s">
        <v>14365</v>
      </c>
      <c r="E7" s="1" t="s">
        <v>14475</v>
      </c>
      <c r="F7" s="1" t="s">
        <v>14034</v>
      </c>
      <c r="G7" s="1" t="s">
        <v>14144</v>
      </c>
      <c r="H7" s="1" t="s">
        <v>14254</v>
      </c>
    </row>
    <row r="8" spans="1:8" x14ac:dyDescent="0.15">
      <c r="A8" s="1">
        <v>6</v>
      </c>
      <c r="B8" s="1" t="s">
        <v>13890</v>
      </c>
      <c r="C8" s="1" t="s">
        <v>13925</v>
      </c>
      <c r="D8" s="1" t="s">
        <v>14366</v>
      </c>
      <c r="E8" s="1" t="s">
        <v>14476</v>
      </c>
      <c r="F8" s="1" t="s">
        <v>14035</v>
      </c>
      <c r="G8" s="1" t="s">
        <v>14145</v>
      </c>
      <c r="H8" s="1" t="s">
        <v>14255</v>
      </c>
    </row>
    <row r="9" spans="1:8" x14ac:dyDescent="0.15">
      <c r="A9" s="1">
        <v>7</v>
      </c>
      <c r="B9" s="1" t="s">
        <v>13890</v>
      </c>
      <c r="C9" s="1" t="s">
        <v>13926</v>
      </c>
      <c r="D9" s="1" t="s">
        <v>14367</v>
      </c>
      <c r="E9" s="1" t="s">
        <v>14477</v>
      </c>
      <c r="F9" s="1" t="s">
        <v>14036</v>
      </c>
      <c r="G9" s="1" t="s">
        <v>14146</v>
      </c>
      <c r="H9" s="1" t="s">
        <v>14256</v>
      </c>
    </row>
    <row r="10" spans="1:8" x14ac:dyDescent="0.15">
      <c r="A10" s="1">
        <v>8</v>
      </c>
      <c r="B10" s="1" t="s">
        <v>13890</v>
      </c>
      <c r="C10" s="1" t="s">
        <v>13927</v>
      </c>
      <c r="D10" s="1" t="s">
        <v>14368</v>
      </c>
      <c r="E10" s="1" t="s">
        <v>14478</v>
      </c>
      <c r="F10" s="1" t="s">
        <v>14037</v>
      </c>
      <c r="G10" s="1" t="s">
        <v>14147</v>
      </c>
      <c r="H10" s="1" t="s">
        <v>14257</v>
      </c>
    </row>
    <row r="11" spans="1:8" x14ac:dyDescent="0.15">
      <c r="A11" s="1">
        <v>9</v>
      </c>
      <c r="B11" s="1" t="s">
        <v>13891</v>
      </c>
      <c r="C11" s="1" t="s">
        <v>13928</v>
      </c>
      <c r="D11" s="1" t="s">
        <v>14369</v>
      </c>
      <c r="E11" s="1" t="s">
        <v>14479</v>
      </c>
      <c r="F11" s="1" t="s">
        <v>14038</v>
      </c>
      <c r="G11" s="1" t="s">
        <v>14148</v>
      </c>
      <c r="H11" s="1" t="s">
        <v>14258</v>
      </c>
    </row>
    <row r="12" spans="1:8" x14ac:dyDescent="0.15">
      <c r="A12" s="1">
        <v>10</v>
      </c>
      <c r="B12" s="1" t="s">
        <v>13891</v>
      </c>
      <c r="C12" s="1" t="s">
        <v>13929</v>
      </c>
      <c r="D12" s="1" t="s">
        <v>14370</v>
      </c>
      <c r="E12" s="1" t="s">
        <v>14480</v>
      </c>
      <c r="F12" s="1" t="s">
        <v>14039</v>
      </c>
      <c r="G12" s="1" t="s">
        <v>14149</v>
      </c>
      <c r="H12" s="1" t="s">
        <v>14259</v>
      </c>
    </row>
    <row r="13" spans="1:8" x14ac:dyDescent="0.15">
      <c r="A13" s="1">
        <v>11</v>
      </c>
      <c r="B13" s="1" t="s">
        <v>13892</v>
      </c>
      <c r="C13" s="1" t="s">
        <v>13930</v>
      </c>
      <c r="D13" s="1" t="s">
        <v>14371</v>
      </c>
      <c r="E13" s="1" t="s">
        <v>14481</v>
      </c>
      <c r="F13" s="1" t="s">
        <v>14040</v>
      </c>
      <c r="G13" s="1" t="s">
        <v>14150</v>
      </c>
      <c r="H13" s="1" t="s">
        <v>14260</v>
      </c>
    </row>
    <row r="14" spans="1:8" x14ac:dyDescent="0.15">
      <c r="A14" s="1">
        <v>12</v>
      </c>
      <c r="B14" s="1" t="s">
        <v>13892</v>
      </c>
      <c r="C14" s="1" t="s">
        <v>13931</v>
      </c>
      <c r="D14" s="1" t="s">
        <v>14372</v>
      </c>
      <c r="E14" s="1" t="s">
        <v>14482</v>
      </c>
      <c r="F14" s="1" t="s">
        <v>14041</v>
      </c>
      <c r="G14" s="1" t="s">
        <v>14151</v>
      </c>
      <c r="H14" s="1" t="s">
        <v>14261</v>
      </c>
    </row>
    <row r="15" spans="1:8" x14ac:dyDescent="0.15">
      <c r="A15" s="1">
        <v>13</v>
      </c>
      <c r="B15" s="1" t="s">
        <v>13892</v>
      </c>
      <c r="C15" s="1" t="s">
        <v>13932</v>
      </c>
      <c r="D15" s="1" t="s">
        <v>14373</v>
      </c>
      <c r="E15" s="1" t="s">
        <v>14483</v>
      </c>
      <c r="F15" s="1" t="s">
        <v>14042</v>
      </c>
      <c r="G15" s="1" t="s">
        <v>14152</v>
      </c>
      <c r="H15" s="1" t="s">
        <v>14262</v>
      </c>
    </row>
    <row r="16" spans="1:8" x14ac:dyDescent="0.15">
      <c r="A16" s="1">
        <v>14</v>
      </c>
      <c r="B16" s="1" t="s">
        <v>13892</v>
      </c>
      <c r="C16" s="1" t="s">
        <v>13933</v>
      </c>
      <c r="D16" s="1" t="s">
        <v>14374</v>
      </c>
      <c r="E16" s="1" t="s">
        <v>14484</v>
      </c>
      <c r="F16" s="1" t="s">
        <v>14043</v>
      </c>
      <c r="G16" s="1" t="s">
        <v>14153</v>
      </c>
      <c r="H16" s="1" t="s">
        <v>14263</v>
      </c>
    </row>
    <row r="17" spans="1:8" x14ac:dyDescent="0.15">
      <c r="A17" s="1">
        <v>15</v>
      </c>
      <c r="B17" s="1" t="s">
        <v>13892</v>
      </c>
      <c r="C17" s="1" t="s">
        <v>13934</v>
      </c>
      <c r="D17" s="1" t="s">
        <v>14375</v>
      </c>
      <c r="E17" s="1" t="s">
        <v>14485</v>
      </c>
      <c r="F17" s="1" t="s">
        <v>14044</v>
      </c>
      <c r="G17" s="1" t="s">
        <v>14154</v>
      </c>
      <c r="H17" s="1" t="s">
        <v>14264</v>
      </c>
    </row>
    <row r="18" spans="1:8" x14ac:dyDescent="0.15">
      <c r="A18" s="1">
        <v>16</v>
      </c>
      <c r="B18" s="1" t="s">
        <v>13892</v>
      </c>
      <c r="C18" s="1" t="s">
        <v>13935</v>
      </c>
      <c r="D18" s="1" t="s">
        <v>14376</v>
      </c>
      <c r="E18" s="1" t="s">
        <v>14486</v>
      </c>
      <c r="F18" s="1" t="s">
        <v>14045</v>
      </c>
      <c r="G18" s="1" t="s">
        <v>14155</v>
      </c>
      <c r="H18" s="1" t="s">
        <v>14265</v>
      </c>
    </row>
    <row r="19" spans="1:8" x14ac:dyDescent="0.15">
      <c r="A19" s="1">
        <v>17</v>
      </c>
      <c r="B19" s="1" t="s">
        <v>13892</v>
      </c>
      <c r="C19" s="1" t="s">
        <v>13936</v>
      </c>
      <c r="D19" s="1" t="s">
        <v>14377</v>
      </c>
      <c r="E19" s="1" t="s">
        <v>14487</v>
      </c>
      <c r="F19" s="1" t="s">
        <v>14046</v>
      </c>
      <c r="G19" s="1" t="s">
        <v>14156</v>
      </c>
      <c r="H19" s="1" t="s">
        <v>14266</v>
      </c>
    </row>
    <row r="20" spans="1:8" x14ac:dyDescent="0.15">
      <c r="A20" s="1">
        <v>18</v>
      </c>
      <c r="B20" s="1" t="s">
        <v>13892</v>
      </c>
      <c r="C20" s="1" t="s">
        <v>13937</v>
      </c>
      <c r="D20" s="1" t="s">
        <v>14378</v>
      </c>
      <c r="E20" s="1" t="s">
        <v>14488</v>
      </c>
      <c r="F20" s="1" t="s">
        <v>14047</v>
      </c>
      <c r="G20" s="1" t="s">
        <v>14157</v>
      </c>
      <c r="H20" s="1" t="s">
        <v>14267</v>
      </c>
    </row>
    <row r="21" spans="1:8" x14ac:dyDescent="0.15">
      <c r="A21" s="1">
        <v>19</v>
      </c>
      <c r="B21" s="1" t="s">
        <v>13892</v>
      </c>
      <c r="C21" s="1" t="s">
        <v>13938</v>
      </c>
      <c r="D21" s="1" t="s">
        <v>14379</v>
      </c>
      <c r="E21" s="1" t="s">
        <v>14489</v>
      </c>
      <c r="F21" s="1" t="s">
        <v>14048</v>
      </c>
      <c r="G21" s="1" t="s">
        <v>14158</v>
      </c>
      <c r="H21" s="1" t="s">
        <v>14268</v>
      </c>
    </row>
    <row r="22" spans="1:8" x14ac:dyDescent="0.15">
      <c r="A22" s="1">
        <v>20</v>
      </c>
      <c r="B22" s="1" t="s">
        <v>13892</v>
      </c>
      <c r="C22" s="1" t="s">
        <v>13939</v>
      </c>
      <c r="D22" s="1" t="s">
        <v>14380</v>
      </c>
      <c r="E22" s="1" t="s">
        <v>14490</v>
      </c>
      <c r="F22" s="1" t="s">
        <v>14049</v>
      </c>
      <c r="G22" s="1" t="s">
        <v>14159</v>
      </c>
      <c r="H22" s="1" t="s">
        <v>14269</v>
      </c>
    </row>
    <row r="23" spans="1:8" x14ac:dyDescent="0.15">
      <c r="A23" s="1">
        <v>21</v>
      </c>
      <c r="B23" s="1" t="s">
        <v>13892</v>
      </c>
      <c r="C23" s="1" t="s">
        <v>13940</v>
      </c>
      <c r="D23" s="1" t="s">
        <v>14381</v>
      </c>
      <c r="E23" s="1" t="s">
        <v>14491</v>
      </c>
      <c r="F23" s="1" t="s">
        <v>14050</v>
      </c>
      <c r="G23" s="1" t="s">
        <v>14160</v>
      </c>
      <c r="H23" s="1" t="s">
        <v>14270</v>
      </c>
    </row>
    <row r="24" spans="1:8" x14ac:dyDescent="0.15">
      <c r="A24" s="1">
        <v>22</v>
      </c>
      <c r="B24" s="1" t="s">
        <v>13892</v>
      </c>
      <c r="C24" s="1" t="s">
        <v>13941</v>
      </c>
      <c r="D24" s="1" t="s">
        <v>14382</v>
      </c>
      <c r="E24" s="1" t="s">
        <v>14492</v>
      </c>
      <c r="F24" s="1" t="s">
        <v>14051</v>
      </c>
      <c r="G24" s="1" t="s">
        <v>14161</v>
      </c>
      <c r="H24" s="1" t="s">
        <v>14271</v>
      </c>
    </row>
    <row r="25" spans="1:8" x14ac:dyDescent="0.15">
      <c r="A25" s="1">
        <v>23</v>
      </c>
      <c r="B25" s="1" t="s">
        <v>13892</v>
      </c>
      <c r="C25" s="1" t="s">
        <v>13942</v>
      </c>
      <c r="D25" s="1" t="s">
        <v>14383</v>
      </c>
      <c r="E25" s="1" t="s">
        <v>14493</v>
      </c>
      <c r="F25" s="1" t="s">
        <v>14052</v>
      </c>
      <c r="G25" s="1" t="s">
        <v>14162</v>
      </c>
      <c r="H25" s="1" t="s">
        <v>14272</v>
      </c>
    </row>
    <row r="26" spans="1:8" x14ac:dyDescent="0.15">
      <c r="A26" s="1">
        <v>24</v>
      </c>
      <c r="B26" s="1" t="s">
        <v>13893</v>
      </c>
      <c r="C26" s="1" t="s">
        <v>13943</v>
      </c>
      <c r="D26" s="1" t="s">
        <v>14384</v>
      </c>
      <c r="E26" s="1" t="s">
        <v>14494</v>
      </c>
      <c r="F26" s="1" t="s">
        <v>14053</v>
      </c>
      <c r="G26" s="1" t="s">
        <v>14163</v>
      </c>
      <c r="H26" s="1" t="s">
        <v>14273</v>
      </c>
    </row>
    <row r="27" spans="1:8" x14ac:dyDescent="0.15">
      <c r="A27" s="1">
        <v>25</v>
      </c>
      <c r="B27" s="1" t="s">
        <v>13893</v>
      </c>
      <c r="C27" s="1" t="s">
        <v>13944</v>
      </c>
      <c r="D27" s="1" t="s">
        <v>14385</v>
      </c>
      <c r="E27" s="1" t="s">
        <v>14495</v>
      </c>
      <c r="F27" s="1" t="s">
        <v>14054</v>
      </c>
      <c r="G27" s="1" t="s">
        <v>14164</v>
      </c>
      <c r="H27" s="1" t="s">
        <v>14274</v>
      </c>
    </row>
    <row r="28" spans="1:8" x14ac:dyDescent="0.15">
      <c r="A28" s="1">
        <v>26</v>
      </c>
      <c r="B28" s="1" t="s">
        <v>13893</v>
      </c>
      <c r="C28" s="1" t="s">
        <v>13945</v>
      </c>
      <c r="D28" s="1" t="s">
        <v>14386</v>
      </c>
      <c r="E28" s="1" t="s">
        <v>14496</v>
      </c>
      <c r="F28" s="1" t="s">
        <v>14055</v>
      </c>
      <c r="G28" s="1" t="s">
        <v>14165</v>
      </c>
      <c r="H28" s="1" t="s">
        <v>14275</v>
      </c>
    </row>
    <row r="29" spans="1:8" x14ac:dyDescent="0.15">
      <c r="A29" s="1">
        <v>27</v>
      </c>
      <c r="B29" s="1" t="s">
        <v>13893</v>
      </c>
      <c r="C29" s="1" t="s">
        <v>13946</v>
      </c>
      <c r="D29" s="1" t="s">
        <v>14387</v>
      </c>
      <c r="E29" s="1" t="s">
        <v>14497</v>
      </c>
      <c r="F29" s="1" t="s">
        <v>14056</v>
      </c>
      <c r="G29" s="1" t="s">
        <v>14166</v>
      </c>
      <c r="H29" s="1" t="s">
        <v>14276</v>
      </c>
    </row>
    <row r="30" spans="1:8" x14ac:dyDescent="0.15">
      <c r="A30" s="1">
        <v>28</v>
      </c>
      <c r="B30" s="1" t="s">
        <v>13894</v>
      </c>
      <c r="C30" s="1" t="s">
        <v>13947</v>
      </c>
      <c r="D30" s="1" t="s">
        <v>14388</v>
      </c>
      <c r="E30" s="1" t="s">
        <v>14498</v>
      </c>
      <c r="F30" s="1" t="s">
        <v>14057</v>
      </c>
      <c r="G30" s="1" t="s">
        <v>14167</v>
      </c>
      <c r="H30" s="1" t="s">
        <v>14277</v>
      </c>
    </row>
    <row r="31" spans="1:8" x14ac:dyDescent="0.15">
      <c r="A31" s="1">
        <v>29</v>
      </c>
      <c r="B31" s="1" t="s">
        <v>13894</v>
      </c>
      <c r="C31" s="1" t="s">
        <v>13948</v>
      </c>
      <c r="D31" s="1" t="s">
        <v>14389</v>
      </c>
      <c r="E31" s="1" t="s">
        <v>14499</v>
      </c>
      <c r="F31" s="1" t="s">
        <v>14058</v>
      </c>
      <c r="G31" s="1" t="s">
        <v>14168</v>
      </c>
      <c r="H31" s="1" t="s">
        <v>14278</v>
      </c>
    </row>
    <row r="32" spans="1:8" x14ac:dyDescent="0.15">
      <c r="A32" s="1">
        <v>30</v>
      </c>
      <c r="B32" s="1" t="s">
        <v>13894</v>
      </c>
      <c r="C32" s="1" t="s">
        <v>13949</v>
      </c>
      <c r="D32" s="1" t="s">
        <v>14390</v>
      </c>
      <c r="E32" s="1" t="s">
        <v>14500</v>
      </c>
      <c r="F32" s="1" t="s">
        <v>14059</v>
      </c>
      <c r="G32" s="1" t="s">
        <v>14169</v>
      </c>
      <c r="H32" s="1" t="s">
        <v>14279</v>
      </c>
    </row>
    <row r="33" spans="1:8" x14ac:dyDescent="0.15">
      <c r="A33" s="1">
        <v>31</v>
      </c>
      <c r="B33" s="1" t="s">
        <v>13895</v>
      </c>
      <c r="C33" s="1" t="s">
        <v>13950</v>
      </c>
      <c r="D33" s="1" t="s">
        <v>14391</v>
      </c>
      <c r="E33" s="1" t="s">
        <v>14501</v>
      </c>
      <c r="F33" s="1" t="s">
        <v>14060</v>
      </c>
      <c r="G33" s="1" t="s">
        <v>14170</v>
      </c>
      <c r="H33" s="1" t="s">
        <v>14280</v>
      </c>
    </row>
    <row r="34" spans="1:8" x14ac:dyDescent="0.15">
      <c r="A34" s="1">
        <v>32</v>
      </c>
      <c r="B34" s="1" t="s">
        <v>13895</v>
      </c>
      <c r="C34" s="1" t="s">
        <v>13951</v>
      </c>
      <c r="D34" s="1" t="s">
        <v>14392</v>
      </c>
      <c r="E34" s="1" t="s">
        <v>14502</v>
      </c>
      <c r="F34" s="1" t="s">
        <v>14061</v>
      </c>
      <c r="G34" s="1" t="s">
        <v>14171</v>
      </c>
      <c r="H34" s="1" t="s">
        <v>14281</v>
      </c>
    </row>
    <row r="35" spans="1:8" x14ac:dyDescent="0.15">
      <c r="A35" s="1">
        <v>33</v>
      </c>
      <c r="B35" s="1" t="s">
        <v>13895</v>
      </c>
      <c r="C35" s="1" t="s">
        <v>13952</v>
      </c>
      <c r="D35" s="1" t="s">
        <v>14393</v>
      </c>
      <c r="E35" s="1" t="s">
        <v>14503</v>
      </c>
      <c r="F35" s="1" t="s">
        <v>14062</v>
      </c>
      <c r="G35" s="1" t="s">
        <v>14172</v>
      </c>
      <c r="H35" s="1" t="s">
        <v>14282</v>
      </c>
    </row>
    <row r="36" spans="1:8" x14ac:dyDescent="0.15">
      <c r="A36" s="1">
        <v>34</v>
      </c>
      <c r="B36" s="1" t="s">
        <v>13896</v>
      </c>
      <c r="C36" s="1" t="s">
        <v>13953</v>
      </c>
      <c r="D36" s="1" t="s">
        <v>14394</v>
      </c>
      <c r="E36" s="1" t="s">
        <v>14504</v>
      </c>
      <c r="F36" s="1" t="s">
        <v>14063</v>
      </c>
      <c r="G36" s="1" t="s">
        <v>14173</v>
      </c>
      <c r="H36" s="1" t="s">
        <v>14283</v>
      </c>
    </row>
    <row r="37" spans="1:8" x14ac:dyDescent="0.15">
      <c r="A37" s="1">
        <v>35</v>
      </c>
      <c r="B37" s="1" t="s">
        <v>13896</v>
      </c>
      <c r="C37" s="1" t="s">
        <v>13954</v>
      </c>
      <c r="D37" s="1" t="s">
        <v>14395</v>
      </c>
      <c r="E37" s="1" t="s">
        <v>14505</v>
      </c>
      <c r="F37" s="1" t="s">
        <v>14064</v>
      </c>
      <c r="G37" s="1" t="s">
        <v>14174</v>
      </c>
      <c r="H37" s="1" t="s">
        <v>14284</v>
      </c>
    </row>
    <row r="38" spans="1:8" x14ac:dyDescent="0.15">
      <c r="A38" s="1">
        <v>36</v>
      </c>
      <c r="B38" s="1" t="s">
        <v>13897</v>
      </c>
      <c r="C38" s="1" t="s">
        <v>13955</v>
      </c>
      <c r="D38" s="1" t="s">
        <v>14396</v>
      </c>
      <c r="E38" s="1" t="s">
        <v>14506</v>
      </c>
      <c r="F38" s="1" t="s">
        <v>14065</v>
      </c>
      <c r="G38" s="1" t="s">
        <v>14175</v>
      </c>
      <c r="H38" s="1" t="s">
        <v>14285</v>
      </c>
    </row>
    <row r="39" spans="1:8" x14ac:dyDescent="0.15">
      <c r="A39" s="1">
        <v>37</v>
      </c>
      <c r="B39" s="1" t="s">
        <v>13897</v>
      </c>
      <c r="C39" s="1" t="s">
        <v>13956</v>
      </c>
      <c r="D39" s="1" t="s">
        <v>14397</v>
      </c>
      <c r="E39" s="1" t="s">
        <v>14507</v>
      </c>
      <c r="F39" s="1" t="s">
        <v>14066</v>
      </c>
      <c r="G39" s="1" t="s">
        <v>14176</v>
      </c>
      <c r="H39" s="1" t="s">
        <v>14286</v>
      </c>
    </row>
    <row r="40" spans="1:8" x14ac:dyDescent="0.15">
      <c r="A40" s="1">
        <v>38</v>
      </c>
      <c r="B40" s="1" t="s">
        <v>13897</v>
      </c>
      <c r="C40" s="1" t="s">
        <v>13957</v>
      </c>
      <c r="D40" s="1" t="s">
        <v>14398</v>
      </c>
      <c r="E40" s="1" t="s">
        <v>14508</v>
      </c>
      <c r="F40" s="1" t="s">
        <v>14067</v>
      </c>
      <c r="G40" s="1" t="s">
        <v>14177</v>
      </c>
      <c r="H40" s="1" t="s">
        <v>14287</v>
      </c>
    </row>
    <row r="41" spans="1:8" x14ac:dyDescent="0.15">
      <c r="A41" s="1">
        <v>39</v>
      </c>
      <c r="B41" s="1" t="s">
        <v>13897</v>
      </c>
      <c r="C41" s="1" t="s">
        <v>13958</v>
      </c>
      <c r="D41" s="1" t="s">
        <v>14399</v>
      </c>
      <c r="E41" s="1" t="s">
        <v>14509</v>
      </c>
      <c r="F41" s="1" t="s">
        <v>14068</v>
      </c>
      <c r="G41" s="1" t="s">
        <v>14178</v>
      </c>
      <c r="H41" s="1" t="s">
        <v>14288</v>
      </c>
    </row>
    <row r="42" spans="1:8" x14ac:dyDescent="0.15">
      <c r="A42" s="1">
        <v>40</v>
      </c>
      <c r="B42" s="1" t="s">
        <v>13898</v>
      </c>
      <c r="C42" s="1" t="s">
        <v>13959</v>
      </c>
      <c r="D42" s="1" t="s">
        <v>14400</v>
      </c>
      <c r="E42" s="1" t="s">
        <v>14510</v>
      </c>
      <c r="F42" s="1" t="s">
        <v>14069</v>
      </c>
      <c r="G42" s="1" t="s">
        <v>14179</v>
      </c>
      <c r="H42" s="1" t="s">
        <v>14289</v>
      </c>
    </row>
    <row r="43" spans="1:8" x14ac:dyDescent="0.15">
      <c r="A43" s="1">
        <v>41</v>
      </c>
      <c r="B43" s="1" t="s">
        <v>13898</v>
      </c>
      <c r="C43" s="1" t="s">
        <v>13960</v>
      </c>
      <c r="D43" s="1" t="s">
        <v>14401</v>
      </c>
      <c r="E43" s="1" t="s">
        <v>14511</v>
      </c>
      <c r="F43" s="1" t="s">
        <v>14070</v>
      </c>
      <c r="G43" s="1" t="s">
        <v>14180</v>
      </c>
      <c r="H43" s="1" t="s">
        <v>14290</v>
      </c>
    </row>
    <row r="44" spans="1:8" x14ac:dyDescent="0.15">
      <c r="A44" s="1">
        <v>42</v>
      </c>
      <c r="B44" s="1" t="s">
        <v>13898</v>
      </c>
      <c r="C44" s="1" t="s">
        <v>13961</v>
      </c>
      <c r="D44" s="1" t="s">
        <v>14402</v>
      </c>
      <c r="E44" s="1" t="s">
        <v>14512</v>
      </c>
      <c r="F44" s="1" t="s">
        <v>14071</v>
      </c>
      <c r="G44" s="1" t="s">
        <v>14181</v>
      </c>
      <c r="H44" s="1" t="s">
        <v>14291</v>
      </c>
    </row>
    <row r="45" spans="1:8" x14ac:dyDescent="0.15">
      <c r="A45" s="1">
        <v>43</v>
      </c>
      <c r="B45" s="1" t="s">
        <v>13899</v>
      </c>
      <c r="C45" s="1" t="s">
        <v>13962</v>
      </c>
      <c r="D45" s="1" t="s">
        <v>14403</v>
      </c>
      <c r="E45" s="1" t="s">
        <v>14513</v>
      </c>
      <c r="F45" s="1" t="s">
        <v>14072</v>
      </c>
      <c r="G45" s="1" t="s">
        <v>14182</v>
      </c>
      <c r="H45" s="1" t="s">
        <v>14292</v>
      </c>
    </row>
    <row r="46" spans="1:8" x14ac:dyDescent="0.15">
      <c r="A46" s="1">
        <v>44</v>
      </c>
      <c r="B46" s="1" t="s">
        <v>13899</v>
      </c>
      <c r="C46" s="1" t="s">
        <v>13963</v>
      </c>
      <c r="D46" s="1" t="s">
        <v>14404</v>
      </c>
      <c r="E46" s="1" t="s">
        <v>14514</v>
      </c>
      <c r="F46" s="1" t="s">
        <v>14073</v>
      </c>
      <c r="G46" s="1" t="s">
        <v>14183</v>
      </c>
      <c r="H46" s="1" t="s">
        <v>14293</v>
      </c>
    </row>
    <row r="47" spans="1:8" x14ac:dyDescent="0.15">
      <c r="A47" s="1">
        <v>45</v>
      </c>
      <c r="B47" s="1" t="s">
        <v>13900</v>
      </c>
      <c r="C47" s="1" t="s">
        <v>13964</v>
      </c>
      <c r="D47" s="1" t="s">
        <v>14405</v>
      </c>
      <c r="E47" s="1" t="s">
        <v>14515</v>
      </c>
      <c r="F47" s="1" t="s">
        <v>14074</v>
      </c>
      <c r="G47" s="1" t="s">
        <v>14184</v>
      </c>
      <c r="H47" s="1" t="s">
        <v>14294</v>
      </c>
    </row>
    <row r="48" spans="1:8" x14ac:dyDescent="0.15">
      <c r="A48" s="1">
        <v>46</v>
      </c>
      <c r="B48" s="1" t="s">
        <v>13900</v>
      </c>
      <c r="C48" s="1" t="s">
        <v>13965</v>
      </c>
      <c r="D48" s="1" t="s">
        <v>14406</v>
      </c>
      <c r="E48" s="1" t="s">
        <v>14516</v>
      </c>
      <c r="F48" s="1" t="s">
        <v>14075</v>
      </c>
      <c r="G48" s="1" t="s">
        <v>14185</v>
      </c>
      <c r="H48" s="1" t="s">
        <v>14295</v>
      </c>
    </row>
    <row r="49" spans="1:8" x14ac:dyDescent="0.15">
      <c r="A49" s="1">
        <v>47</v>
      </c>
      <c r="B49" s="1" t="s">
        <v>13900</v>
      </c>
      <c r="C49" s="1" t="s">
        <v>13966</v>
      </c>
      <c r="D49" s="1" t="s">
        <v>14407</v>
      </c>
      <c r="E49" s="1" t="s">
        <v>14517</v>
      </c>
      <c r="F49" s="1" t="s">
        <v>14076</v>
      </c>
      <c r="G49" s="1" t="s">
        <v>14186</v>
      </c>
      <c r="H49" s="1" t="s">
        <v>14296</v>
      </c>
    </row>
    <row r="50" spans="1:8" x14ac:dyDescent="0.15">
      <c r="A50" s="1">
        <v>48</v>
      </c>
      <c r="B50" s="1" t="s">
        <v>13900</v>
      </c>
      <c r="C50" s="1" t="s">
        <v>13967</v>
      </c>
      <c r="D50" s="1" t="s">
        <v>14408</v>
      </c>
      <c r="E50" s="1" t="s">
        <v>14518</v>
      </c>
      <c r="F50" s="1" t="s">
        <v>14077</v>
      </c>
      <c r="G50" s="1" t="s">
        <v>14187</v>
      </c>
      <c r="H50" s="1" t="s">
        <v>14297</v>
      </c>
    </row>
    <row r="51" spans="1:8" x14ac:dyDescent="0.15">
      <c r="A51" s="1">
        <v>49</v>
      </c>
      <c r="B51" s="1" t="s">
        <v>13900</v>
      </c>
      <c r="C51" s="1" t="s">
        <v>13968</v>
      </c>
      <c r="D51" s="1" t="s">
        <v>14409</v>
      </c>
      <c r="E51" s="1" t="s">
        <v>14519</v>
      </c>
      <c r="F51" s="1" t="s">
        <v>14078</v>
      </c>
      <c r="G51" s="1" t="s">
        <v>14188</v>
      </c>
      <c r="H51" s="1" t="s">
        <v>14298</v>
      </c>
    </row>
    <row r="52" spans="1:8" x14ac:dyDescent="0.15">
      <c r="A52" s="1">
        <v>50</v>
      </c>
      <c r="B52" s="1" t="s">
        <v>13900</v>
      </c>
      <c r="C52" s="1" t="s">
        <v>13969</v>
      </c>
      <c r="D52" s="1" t="s">
        <v>14410</v>
      </c>
      <c r="E52" s="1" t="s">
        <v>14520</v>
      </c>
      <c r="F52" s="1" t="s">
        <v>14079</v>
      </c>
      <c r="G52" s="1" t="s">
        <v>14189</v>
      </c>
      <c r="H52" s="1" t="s">
        <v>14299</v>
      </c>
    </row>
    <row r="53" spans="1:8" x14ac:dyDescent="0.15">
      <c r="A53" s="1">
        <v>51</v>
      </c>
      <c r="B53" s="1" t="s">
        <v>13900</v>
      </c>
      <c r="C53" s="1" t="s">
        <v>13970</v>
      </c>
      <c r="D53" s="1" t="s">
        <v>14411</v>
      </c>
      <c r="E53" s="1" t="s">
        <v>14521</v>
      </c>
      <c r="F53" s="1" t="s">
        <v>14080</v>
      </c>
      <c r="G53" s="1" t="s">
        <v>14190</v>
      </c>
      <c r="H53" s="1" t="s">
        <v>14300</v>
      </c>
    </row>
    <row r="54" spans="1:8" x14ac:dyDescent="0.15">
      <c r="A54" s="1">
        <v>52</v>
      </c>
      <c r="B54" s="1" t="s">
        <v>13900</v>
      </c>
      <c r="C54" s="1" t="s">
        <v>13971</v>
      </c>
      <c r="D54" s="1" t="s">
        <v>14412</v>
      </c>
      <c r="E54" s="1" t="s">
        <v>14522</v>
      </c>
      <c r="F54" s="1" t="s">
        <v>14081</v>
      </c>
      <c r="G54" s="1" t="s">
        <v>14191</v>
      </c>
      <c r="H54" s="1" t="s">
        <v>14301</v>
      </c>
    </row>
    <row r="55" spans="1:8" x14ac:dyDescent="0.15">
      <c r="A55" s="1">
        <v>53</v>
      </c>
      <c r="B55" s="1" t="s">
        <v>13900</v>
      </c>
      <c r="C55" s="1" t="s">
        <v>13972</v>
      </c>
      <c r="D55" s="1" t="s">
        <v>14413</v>
      </c>
      <c r="E55" s="1" t="s">
        <v>14523</v>
      </c>
      <c r="F55" s="1" t="s">
        <v>14082</v>
      </c>
      <c r="G55" s="1" t="s">
        <v>14192</v>
      </c>
      <c r="H55" s="1" t="s">
        <v>14302</v>
      </c>
    </row>
    <row r="56" spans="1:8" x14ac:dyDescent="0.15">
      <c r="A56" s="1">
        <v>54</v>
      </c>
      <c r="B56" s="1" t="s">
        <v>13900</v>
      </c>
      <c r="C56" s="1" t="s">
        <v>13973</v>
      </c>
      <c r="D56" s="1" t="s">
        <v>14414</v>
      </c>
      <c r="E56" s="1" t="s">
        <v>14524</v>
      </c>
      <c r="F56" s="1" t="s">
        <v>14083</v>
      </c>
      <c r="G56" s="1" t="s">
        <v>14193</v>
      </c>
      <c r="H56" s="1" t="s">
        <v>14303</v>
      </c>
    </row>
    <row r="57" spans="1:8" x14ac:dyDescent="0.15">
      <c r="A57" s="1">
        <v>55</v>
      </c>
      <c r="B57" s="1" t="s">
        <v>13900</v>
      </c>
      <c r="C57" s="1" t="s">
        <v>13974</v>
      </c>
      <c r="D57" s="1" t="s">
        <v>14415</v>
      </c>
      <c r="E57" s="1" t="s">
        <v>14525</v>
      </c>
      <c r="F57" s="1" t="s">
        <v>14084</v>
      </c>
      <c r="G57" s="1" t="s">
        <v>14194</v>
      </c>
      <c r="H57" s="1" t="s">
        <v>14304</v>
      </c>
    </row>
    <row r="58" spans="1:8" x14ac:dyDescent="0.15">
      <c r="A58" s="1">
        <v>56</v>
      </c>
      <c r="B58" s="1" t="s">
        <v>13900</v>
      </c>
      <c r="C58" s="1" t="s">
        <v>13975</v>
      </c>
      <c r="D58" s="1" t="s">
        <v>14416</v>
      </c>
      <c r="E58" s="1" t="s">
        <v>14526</v>
      </c>
      <c r="F58" s="1" t="s">
        <v>14085</v>
      </c>
      <c r="G58" s="1" t="s">
        <v>14195</v>
      </c>
      <c r="H58" s="1" t="s">
        <v>14305</v>
      </c>
    </row>
    <row r="59" spans="1:8" x14ac:dyDescent="0.15">
      <c r="A59" s="1">
        <v>57</v>
      </c>
      <c r="B59" s="1" t="s">
        <v>13901</v>
      </c>
      <c r="C59" s="1" t="s">
        <v>13976</v>
      </c>
      <c r="D59" s="1" t="s">
        <v>14417</v>
      </c>
      <c r="E59" s="1" t="s">
        <v>14527</v>
      </c>
      <c r="F59" s="1" t="s">
        <v>14086</v>
      </c>
      <c r="G59" s="1" t="s">
        <v>14196</v>
      </c>
      <c r="H59" s="1" t="s">
        <v>14306</v>
      </c>
    </row>
    <row r="60" spans="1:8" x14ac:dyDescent="0.15">
      <c r="A60" s="1">
        <v>58</v>
      </c>
      <c r="B60" s="1" t="s">
        <v>13901</v>
      </c>
      <c r="C60" s="1" t="s">
        <v>13977</v>
      </c>
      <c r="D60" s="1" t="s">
        <v>14418</v>
      </c>
      <c r="E60" s="1" t="s">
        <v>14528</v>
      </c>
      <c r="F60" s="1" t="s">
        <v>14087</v>
      </c>
      <c r="G60" s="1" t="s">
        <v>14197</v>
      </c>
      <c r="H60" s="1" t="s">
        <v>14307</v>
      </c>
    </row>
    <row r="61" spans="1:8" x14ac:dyDescent="0.15">
      <c r="A61" s="1">
        <v>59</v>
      </c>
      <c r="B61" s="1" t="s">
        <v>13901</v>
      </c>
      <c r="C61" s="1" t="s">
        <v>13978</v>
      </c>
      <c r="D61" s="1" t="s">
        <v>14419</v>
      </c>
      <c r="E61" s="1" t="s">
        <v>14529</v>
      </c>
      <c r="F61" s="1" t="s">
        <v>14088</v>
      </c>
      <c r="G61" s="1" t="s">
        <v>14198</v>
      </c>
      <c r="H61" s="1" t="s">
        <v>14308</v>
      </c>
    </row>
    <row r="62" spans="1:8" x14ac:dyDescent="0.15">
      <c r="A62" s="1">
        <v>60</v>
      </c>
      <c r="B62" s="1" t="s">
        <v>13902</v>
      </c>
      <c r="C62" s="1" t="s">
        <v>13979</v>
      </c>
      <c r="D62" s="1" t="s">
        <v>14420</v>
      </c>
      <c r="E62" s="1" t="s">
        <v>14530</v>
      </c>
      <c r="F62" s="1" t="s">
        <v>14089</v>
      </c>
      <c r="G62" s="1" t="s">
        <v>14199</v>
      </c>
      <c r="H62" s="1" t="s">
        <v>14309</v>
      </c>
    </row>
    <row r="63" spans="1:8" x14ac:dyDescent="0.15">
      <c r="A63" s="1">
        <v>61</v>
      </c>
      <c r="B63" s="1" t="s">
        <v>13902</v>
      </c>
      <c r="C63" s="1" t="s">
        <v>13980</v>
      </c>
      <c r="D63" s="1" t="s">
        <v>14421</v>
      </c>
      <c r="E63" s="1" t="s">
        <v>14531</v>
      </c>
      <c r="F63" s="1" t="s">
        <v>14090</v>
      </c>
      <c r="G63" s="1" t="s">
        <v>14200</v>
      </c>
      <c r="H63" s="1" t="s">
        <v>14310</v>
      </c>
    </row>
    <row r="64" spans="1:8" x14ac:dyDescent="0.15">
      <c r="A64" s="1">
        <v>62</v>
      </c>
      <c r="B64" s="1" t="s">
        <v>13903</v>
      </c>
      <c r="C64" s="1" t="s">
        <v>13981</v>
      </c>
      <c r="D64" s="1" t="s">
        <v>14422</v>
      </c>
      <c r="E64" s="1" t="s">
        <v>14532</v>
      </c>
      <c r="F64" s="1" t="s">
        <v>14091</v>
      </c>
      <c r="G64" s="1" t="s">
        <v>14201</v>
      </c>
      <c r="H64" s="1" t="s">
        <v>14311</v>
      </c>
    </row>
    <row r="65" spans="1:8" x14ac:dyDescent="0.15">
      <c r="A65" s="1">
        <v>63</v>
      </c>
      <c r="B65" s="1" t="s">
        <v>13903</v>
      </c>
      <c r="C65" s="1" t="s">
        <v>13982</v>
      </c>
      <c r="D65" s="1" t="s">
        <v>14423</v>
      </c>
      <c r="E65" s="1" t="s">
        <v>14533</v>
      </c>
      <c r="F65" s="1" t="s">
        <v>14092</v>
      </c>
      <c r="G65" s="1" t="s">
        <v>14202</v>
      </c>
      <c r="H65" s="1" t="s">
        <v>14312</v>
      </c>
    </row>
    <row r="66" spans="1:8" x14ac:dyDescent="0.15">
      <c r="A66" s="1">
        <v>64</v>
      </c>
      <c r="B66" s="1" t="s">
        <v>13903</v>
      </c>
      <c r="C66" s="1" t="s">
        <v>13983</v>
      </c>
      <c r="D66" s="1" t="s">
        <v>14424</v>
      </c>
      <c r="E66" s="1" t="s">
        <v>14534</v>
      </c>
      <c r="F66" s="1" t="s">
        <v>14093</v>
      </c>
      <c r="G66" s="1" t="s">
        <v>14203</v>
      </c>
      <c r="H66" s="1" t="s">
        <v>14313</v>
      </c>
    </row>
    <row r="67" spans="1:8" x14ac:dyDescent="0.15">
      <c r="A67" s="1">
        <v>65</v>
      </c>
      <c r="B67" s="1" t="s">
        <v>13903</v>
      </c>
      <c r="C67" s="1" t="s">
        <v>13984</v>
      </c>
      <c r="D67" s="1" t="s">
        <v>14425</v>
      </c>
      <c r="E67" s="1" t="s">
        <v>14535</v>
      </c>
      <c r="F67" s="1" t="s">
        <v>14094</v>
      </c>
      <c r="G67" s="1" t="s">
        <v>14204</v>
      </c>
      <c r="H67" s="1" t="s">
        <v>14314</v>
      </c>
    </row>
    <row r="68" spans="1:8" x14ac:dyDescent="0.15">
      <c r="A68" s="1">
        <v>66</v>
      </c>
      <c r="B68" s="1" t="s">
        <v>13903</v>
      </c>
      <c r="C68" s="1" t="s">
        <v>13985</v>
      </c>
      <c r="D68" s="1" t="s">
        <v>14426</v>
      </c>
      <c r="E68" s="1" t="s">
        <v>14536</v>
      </c>
      <c r="F68" s="1" t="s">
        <v>14095</v>
      </c>
      <c r="G68" s="1" t="s">
        <v>14205</v>
      </c>
      <c r="H68" s="1" t="s">
        <v>14315</v>
      </c>
    </row>
    <row r="69" spans="1:8" x14ac:dyDescent="0.15">
      <c r="A69" s="1">
        <v>67</v>
      </c>
      <c r="B69" s="1" t="s">
        <v>13903</v>
      </c>
      <c r="C69" s="1" t="s">
        <v>13986</v>
      </c>
      <c r="D69" s="1" t="s">
        <v>14427</v>
      </c>
      <c r="E69" s="1" t="s">
        <v>14537</v>
      </c>
      <c r="F69" s="1" t="s">
        <v>14096</v>
      </c>
      <c r="G69" s="1" t="s">
        <v>14206</v>
      </c>
      <c r="H69" s="1" t="s">
        <v>14316</v>
      </c>
    </row>
    <row r="70" spans="1:8" x14ac:dyDescent="0.15">
      <c r="A70" s="1">
        <v>68</v>
      </c>
      <c r="B70" s="1" t="s">
        <v>13903</v>
      </c>
      <c r="C70" s="1" t="s">
        <v>13987</v>
      </c>
      <c r="D70" s="1" t="s">
        <v>14428</v>
      </c>
      <c r="E70" s="1" t="s">
        <v>14538</v>
      </c>
      <c r="F70" s="1" t="s">
        <v>14097</v>
      </c>
      <c r="G70" s="1" t="s">
        <v>14207</v>
      </c>
      <c r="H70" s="1" t="s">
        <v>14317</v>
      </c>
    </row>
    <row r="71" spans="1:8" x14ac:dyDescent="0.15">
      <c r="A71" s="1">
        <v>69</v>
      </c>
      <c r="B71" s="1" t="s">
        <v>13903</v>
      </c>
      <c r="C71" s="1" t="s">
        <v>13988</v>
      </c>
      <c r="D71" s="1" t="s">
        <v>14429</v>
      </c>
      <c r="E71" s="1" t="s">
        <v>14539</v>
      </c>
      <c r="F71" s="1" t="s">
        <v>14098</v>
      </c>
      <c r="G71" s="1" t="s">
        <v>14208</v>
      </c>
      <c r="H71" s="1" t="s">
        <v>14318</v>
      </c>
    </row>
    <row r="72" spans="1:8" x14ac:dyDescent="0.15">
      <c r="A72" s="1">
        <v>70</v>
      </c>
      <c r="B72" s="1" t="s">
        <v>13903</v>
      </c>
      <c r="C72" s="1" t="s">
        <v>13989</v>
      </c>
      <c r="D72" s="1" t="s">
        <v>14430</v>
      </c>
      <c r="E72" s="1" t="s">
        <v>14540</v>
      </c>
      <c r="F72" s="1" t="s">
        <v>14099</v>
      </c>
      <c r="G72" s="1" t="s">
        <v>14209</v>
      </c>
      <c r="H72" s="1" t="s">
        <v>14319</v>
      </c>
    </row>
    <row r="73" spans="1:8" x14ac:dyDescent="0.15">
      <c r="A73" s="1">
        <v>71</v>
      </c>
      <c r="B73" s="1" t="s">
        <v>13904</v>
      </c>
      <c r="C73" s="1" t="s">
        <v>13990</v>
      </c>
      <c r="D73" s="1" t="s">
        <v>14431</v>
      </c>
      <c r="E73" s="1" t="s">
        <v>14541</v>
      </c>
      <c r="F73" s="1" t="s">
        <v>14100</v>
      </c>
      <c r="G73" s="1" t="s">
        <v>14210</v>
      </c>
      <c r="H73" s="1" t="s">
        <v>14320</v>
      </c>
    </row>
    <row r="74" spans="1:8" x14ac:dyDescent="0.15">
      <c r="A74" s="1">
        <v>72</v>
      </c>
      <c r="B74" s="1" t="s">
        <v>13904</v>
      </c>
      <c r="C74" s="1" t="s">
        <v>13991</v>
      </c>
      <c r="D74" s="1" t="s">
        <v>14432</v>
      </c>
      <c r="E74" s="1" t="s">
        <v>14542</v>
      </c>
      <c r="F74" s="1" t="s">
        <v>14101</v>
      </c>
      <c r="G74" s="1" t="s">
        <v>14211</v>
      </c>
      <c r="H74" s="1" t="s">
        <v>14321</v>
      </c>
    </row>
    <row r="75" spans="1:8" x14ac:dyDescent="0.15">
      <c r="A75" s="1">
        <v>73</v>
      </c>
      <c r="B75" s="1" t="s">
        <v>13905</v>
      </c>
      <c r="C75" s="1" t="s">
        <v>13992</v>
      </c>
      <c r="D75" s="1" t="s">
        <v>14433</v>
      </c>
      <c r="E75" s="1" t="s">
        <v>14543</v>
      </c>
      <c r="F75" s="1" t="s">
        <v>14102</v>
      </c>
      <c r="G75" s="1" t="s">
        <v>14212</v>
      </c>
      <c r="H75" s="1" t="s">
        <v>14322</v>
      </c>
    </row>
    <row r="76" spans="1:8" x14ac:dyDescent="0.15">
      <c r="A76" s="1">
        <v>74</v>
      </c>
      <c r="B76" s="1" t="s">
        <v>13905</v>
      </c>
      <c r="C76" s="1" t="s">
        <v>13993</v>
      </c>
      <c r="D76" s="1" t="s">
        <v>14434</v>
      </c>
      <c r="E76" s="1" t="s">
        <v>14544</v>
      </c>
      <c r="F76" s="1" t="s">
        <v>14103</v>
      </c>
      <c r="G76" s="1" t="s">
        <v>14213</v>
      </c>
      <c r="H76" s="1" t="s">
        <v>14323</v>
      </c>
    </row>
    <row r="77" spans="1:8" x14ac:dyDescent="0.15">
      <c r="A77" s="1">
        <v>75</v>
      </c>
      <c r="B77" s="1" t="s">
        <v>13906</v>
      </c>
      <c r="C77" s="1" t="s">
        <v>13994</v>
      </c>
      <c r="D77" s="1" t="s">
        <v>14435</v>
      </c>
      <c r="E77" s="1" t="s">
        <v>14545</v>
      </c>
      <c r="F77" s="1" t="s">
        <v>14104</v>
      </c>
      <c r="G77" s="1" t="s">
        <v>14214</v>
      </c>
      <c r="H77" s="1" t="s">
        <v>14324</v>
      </c>
    </row>
    <row r="78" spans="1:8" x14ac:dyDescent="0.15">
      <c r="A78" s="1">
        <v>76</v>
      </c>
      <c r="B78" s="1" t="s">
        <v>13906</v>
      </c>
      <c r="C78" s="1" t="s">
        <v>13995</v>
      </c>
      <c r="D78" s="1" t="s">
        <v>14436</v>
      </c>
      <c r="E78" s="1" t="s">
        <v>14546</v>
      </c>
      <c r="F78" s="1" t="s">
        <v>14105</v>
      </c>
      <c r="G78" s="1" t="s">
        <v>14215</v>
      </c>
      <c r="H78" s="1" t="s">
        <v>14325</v>
      </c>
    </row>
    <row r="79" spans="1:8" x14ac:dyDescent="0.15">
      <c r="A79" s="1">
        <v>77</v>
      </c>
      <c r="B79" s="1" t="s">
        <v>13906</v>
      </c>
      <c r="C79" s="1" t="s">
        <v>13996</v>
      </c>
      <c r="D79" s="1" t="s">
        <v>14437</v>
      </c>
      <c r="E79" s="1" t="s">
        <v>14547</v>
      </c>
      <c r="F79" s="1" t="s">
        <v>14106</v>
      </c>
      <c r="G79" s="1" t="s">
        <v>14216</v>
      </c>
      <c r="H79" s="1" t="s">
        <v>14326</v>
      </c>
    </row>
    <row r="80" spans="1:8" x14ac:dyDescent="0.15">
      <c r="A80" s="1">
        <v>78</v>
      </c>
      <c r="B80" s="1" t="s">
        <v>13906</v>
      </c>
      <c r="C80" s="1" t="s">
        <v>13997</v>
      </c>
      <c r="D80" s="1" t="s">
        <v>14438</v>
      </c>
      <c r="E80" s="1" t="s">
        <v>14548</v>
      </c>
      <c r="F80" s="1" t="s">
        <v>14107</v>
      </c>
      <c r="G80" s="1" t="s">
        <v>14217</v>
      </c>
      <c r="H80" s="1" t="s">
        <v>14327</v>
      </c>
    </row>
    <row r="81" spans="1:8" x14ac:dyDescent="0.15">
      <c r="A81" s="1">
        <v>79</v>
      </c>
      <c r="B81" s="1" t="s">
        <v>13906</v>
      </c>
      <c r="C81" s="1" t="s">
        <v>13998</v>
      </c>
      <c r="D81" s="1" t="s">
        <v>14439</v>
      </c>
      <c r="E81" s="1" t="s">
        <v>14549</v>
      </c>
      <c r="F81" s="1" t="s">
        <v>14108</v>
      </c>
      <c r="G81" s="1" t="s">
        <v>14218</v>
      </c>
      <c r="H81" s="1" t="s">
        <v>14328</v>
      </c>
    </row>
    <row r="82" spans="1:8" x14ac:dyDescent="0.15">
      <c r="A82" s="1">
        <v>80</v>
      </c>
      <c r="B82" s="1" t="s">
        <v>13906</v>
      </c>
      <c r="C82" s="1" t="s">
        <v>13999</v>
      </c>
      <c r="D82" s="1" t="s">
        <v>14440</v>
      </c>
      <c r="E82" s="1" t="s">
        <v>14550</v>
      </c>
      <c r="F82" s="1" t="s">
        <v>14109</v>
      </c>
      <c r="G82" s="1" t="s">
        <v>14219</v>
      </c>
      <c r="H82" s="1" t="s">
        <v>14329</v>
      </c>
    </row>
    <row r="83" spans="1:8" x14ac:dyDescent="0.15">
      <c r="A83" s="1">
        <v>81</v>
      </c>
      <c r="B83" s="1" t="s">
        <v>13906</v>
      </c>
      <c r="C83" s="1" t="s">
        <v>14000</v>
      </c>
      <c r="D83" s="1" t="s">
        <v>14441</v>
      </c>
      <c r="E83" s="1" t="s">
        <v>14551</v>
      </c>
      <c r="F83" s="1" t="s">
        <v>14110</v>
      </c>
      <c r="G83" s="1" t="s">
        <v>14220</v>
      </c>
      <c r="H83" s="1" t="s">
        <v>14330</v>
      </c>
    </row>
    <row r="84" spans="1:8" x14ac:dyDescent="0.15">
      <c r="A84" s="1">
        <v>82</v>
      </c>
      <c r="B84" s="1" t="s">
        <v>13906</v>
      </c>
      <c r="C84" s="1" t="s">
        <v>14001</v>
      </c>
      <c r="D84" s="1" t="s">
        <v>14442</v>
      </c>
      <c r="E84" s="1" t="s">
        <v>14552</v>
      </c>
      <c r="F84" s="1" t="s">
        <v>14111</v>
      </c>
      <c r="G84" s="1" t="s">
        <v>14221</v>
      </c>
      <c r="H84" s="1" t="s">
        <v>14331</v>
      </c>
    </row>
    <row r="85" spans="1:8" x14ac:dyDescent="0.15">
      <c r="A85" s="1">
        <v>83</v>
      </c>
      <c r="B85" s="1" t="s">
        <v>13906</v>
      </c>
      <c r="C85" s="1" t="s">
        <v>14002</v>
      </c>
      <c r="D85" s="1" t="s">
        <v>14443</v>
      </c>
      <c r="E85" s="1" t="s">
        <v>14553</v>
      </c>
      <c r="F85" s="1" t="s">
        <v>14112</v>
      </c>
      <c r="G85" s="1" t="s">
        <v>14222</v>
      </c>
      <c r="H85" s="1" t="s">
        <v>14332</v>
      </c>
    </row>
    <row r="86" spans="1:8" x14ac:dyDescent="0.15">
      <c r="A86" s="1">
        <v>84</v>
      </c>
      <c r="B86" s="1" t="s">
        <v>13907</v>
      </c>
      <c r="C86" s="1" t="s">
        <v>14003</v>
      </c>
      <c r="D86" s="1" t="s">
        <v>14444</v>
      </c>
      <c r="E86" s="1" t="s">
        <v>14554</v>
      </c>
      <c r="F86" s="1" t="s">
        <v>14113</v>
      </c>
      <c r="G86" s="1" t="s">
        <v>14223</v>
      </c>
      <c r="H86" s="1" t="s">
        <v>14333</v>
      </c>
    </row>
    <row r="87" spans="1:8" x14ac:dyDescent="0.15">
      <c r="A87" s="1">
        <v>85</v>
      </c>
      <c r="B87" s="1" t="s">
        <v>13907</v>
      </c>
      <c r="C87" s="1" t="s">
        <v>14004</v>
      </c>
      <c r="D87" s="1" t="s">
        <v>14445</v>
      </c>
      <c r="E87" s="1" t="s">
        <v>14555</v>
      </c>
      <c r="F87" s="1" t="s">
        <v>14114</v>
      </c>
      <c r="G87" s="1" t="s">
        <v>14224</v>
      </c>
      <c r="H87" s="1" t="s">
        <v>14334</v>
      </c>
    </row>
    <row r="88" spans="1:8" x14ac:dyDescent="0.15">
      <c r="A88" s="1">
        <v>86</v>
      </c>
      <c r="B88" s="1" t="s">
        <v>13908</v>
      </c>
      <c r="C88" s="1" t="s">
        <v>14005</v>
      </c>
      <c r="D88" s="1" t="s">
        <v>14446</v>
      </c>
      <c r="E88" s="1" t="s">
        <v>14556</v>
      </c>
      <c r="F88" s="1" t="s">
        <v>14115</v>
      </c>
      <c r="G88" s="1" t="s">
        <v>14225</v>
      </c>
      <c r="H88" s="1" t="s">
        <v>14335</v>
      </c>
    </row>
    <row r="89" spans="1:8" x14ac:dyDescent="0.15">
      <c r="A89" s="1">
        <v>87</v>
      </c>
      <c r="B89" s="1" t="s">
        <v>13908</v>
      </c>
      <c r="C89" s="1" t="s">
        <v>14006</v>
      </c>
      <c r="D89" s="1" t="s">
        <v>14447</v>
      </c>
      <c r="E89" s="1" t="s">
        <v>14557</v>
      </c>
      <c r="F89" s="1" t="s">
        <v>14116</v>
      </c>
      <c r="G89" s="1" t="s">
        <v>14226</v>
      </c>
      <c r="H89" s="1" t="s">
        <v>14336</v>
      </c>
    </row>
    <row r="90" spans="1:8" x14ac:dyDescent="0.15">
      <c r="A90" s="1">
        <v>88</v>
      </c>
      <c r="B90" s="1" t="s">
        <v>13909</v>
      </c>
      <c r="C90" s="1" t="s">
        <v>14007</v>
      </c>
      <c r="D90" s="1" t="s">
        <v>14448</v>
      </c>
      <c r="E90" s="1" t="s">
        <v>14558</v>
      </c>
      <c r="F90" s="1" t="s">
        <v>14117</v>
      </c>
      <c r="G90" s="1" t="s">
        <v>14227</v>
      </c>
      <c r="H90" s="1" t="s">
        <v>14337</v>
      </c>
    </row>
    <row r="91" spans="1:8" x14ac:dyDescent="0.15">
      <c r="A91" s="1">
        <v>89</v>
      </c>
      <c r="B91" s="1" t="s">
        <v>13909</v>
      </c>
      <c r="C91" s="1" t="s">
        <v>14008</v>
      </c>
      <c r="D91" s="1" t="s">
        <v>14449</v>
      </c>
      <c r="E91" s="1" t="s">
        <v>14559</v>
      </c>
      <c r="F91" s="1" t="s">
        <v>14118</v>
      </c>
      <c r="G91" s="1" t="s">
        <v>14228</v>
      </c>
      <c r="H91" s="1" t="s">
        <v>14338</v>
      </c>
    </row>
    <row r="92" spans="1:8" x14ac:dyDescent="0.15">
      <c r="A92" s="1">
        <v>90</v>
      </c>
      <c r="B92" s="1" t="s">
        <v>13909</v>
      </c>
      <c r="C92" s="1" t="s">
        <v>14009</v>
      </c>
      <c r="D92" s="1" t="s">
        <v>14450</v>
      </c>
      <c r="E92" s="1" t="s">
        <v>14560</v>
      </c>
      <c r="F92" s="1" t="s">
        <v>14119</v>
      </c>
      <c r="G92" s="1" t="s">
        <v>14229</v>
      </c>
      <c r="H92" s="1" t="s">
        <v>14339</v>
      </c>
    </row>
    <row r="93" spans="1:8" x14ac:dyDescent="0.15">
      <c r="A93" s="1">
        <v>91</v>
      </c>
      <c r="B93" s="1" t="s">
        <v>13909</v>
      </c>
      <c r="C93" s="1" t="s">
        <v>14010</v>
      </c>
      <c r="D93" s="1" t="s">
        <v>14451</v>
      </c>
      <c r="E93" s="1" t="s">
        <v>14561</v>
      </c>
      <c r="F93" s="1" t="s">
        <v>14120</v>
      </c>
      <c r="G93" s="1" t="s">
        <v>14230</v>
      </c>
      <c r="H93" s="1" t="s">
        <v>14340</v>
      </c>
    </row>
    <row r="94" spans="1:8" x14ac:dyDescent="0.15">
      <c r="A94" s="1">
        <v>92</v>
      </c>
      <c r="B94" s="1" t="s">
        <v>13910</v>
      </c>
      <c r="C94" s="1" t="s">
        <v>14011</v>
      </c>
      <c r="D94" s="1" t="s">
        <v>14452</v>
      </c>
      <c r="E94" s="1" t="s">
        <v>14562</v>
      </c>
      <c r="F94" s="1" t="s">
        <v>14121</v>
      </c>
      <c r="G94" s="1" t="s">
        <v>14231</v>
      </c>
      <c r="H94" s="1" t="s">
        <v>14341</v>
      </c>
    </row>
    <row r="95" spans="1:8" x14ac:dyDescent="0.15">
      <c r="A95" s="1">
        <v>93</v>
      </c>
      <c r="B95" s="1" t="s">
        <v>13910</v>
      </c>
      <c r="C95" s="1" t="s">
        <v>14012</v>
      </c>
      <c r="D95" s="1" t="s">
        <v>14453</v>
      </c>
      <c r="E95" s="1" t="s">
        <v>14563</v>
      </c>
      <c r="F95" s="1" t="s">
        <v>14122</v>
      </c>
      <c r="G95" s="1" t="s">
        <v>14232</v>
      </c>
      <c r="H95" s="1" t="s">
        <v>14342</v>
      </c>
    </row>
    <row r="96" spans="1:8" x14ac:dyDescent="0.15">
      <c r="A96" s="1">
        <v>94</v>
      </c>
      <c r="B96" s="1" t="s">
        <v>13910</v>
      </c>
      <c r="C96" s="1" t="s">
        <v>14013</v>
      </c>
      <c r="D96" s="1" t="s">
        <v>14454</v>
      </c>
      <c r="E96" s="1" t="s">
        <v>14564</v>
      </c>
      <c r="F96" s="1" t="s">
        <v>14123</v>
      </c>
      <c r="G96" s="1" t="s">
        <v>14233</v>
      </c>
      <c r="H96" s="1" t="s">
        <v>14343</v>
      </c>
    </row>
    <row r="97" spans="1:8" x14ac:dyDescent="0.15">
      <c r="A97" s="1">
        <v>95</v>
      </c>
      <c r="B97" s="1" t="s">
        <v>13911</v>
      </c>
      <c r="C97" s="1" t="s">
        <v>14014</v>
      </c>
      <c r="D97" s="1" t="s">
        <v>14455</v>
      </c>
      <c r="E97" s="1" t="s">
        <v>14565</v>
      </c>
      <c r="F97" s="1" t="s">
        <v>14124</v>
      </c>
      <c r="G97" s="1" t="s">
        <v>14234</v>
      </c>
      <c r="H97" s="1" t="s">
        <v>14344</v>
      </c>
    </row>
    <row r="98" spans="1:8" x14ac:dyDescent="0.15">
      <c r="A98" s="1">
        <v>96</v>
      </c>
      <c r="B98" s="1" t="s">
        <v>13911</v>
      </c>
      <c r="C98" s="1" t="s">
        <v>14015</v>
      </c>
      <c r="D98" s="1" t="s">
        <v>14456</v>
      </c>
      <c r="E98" s="1" t="s">
        <v>14566</v>
      </c>
      <c r="F98" s="1" t="s">
        <v>14125</v>
      </c>
      <c r="G98" s="1" t="s">
        <v>14235</v>
      </c>
      <c r="H98" s="1" t="s">
        <v>14345</v>
      </c>
    </row>
    <row r="99" spans="1:8" x14ac:dyDescent="0.15">
      <c r="A99" s="1">
        <v>97</v>
      </c>
      <c r="B99" s="1" t="s">
        <v>13912</v>
      </c>
      <c r="C99" s="1" t="s">
        <v>14016</v>
      </c>
      <c r="D99" s="1" t="s">
        <v>14457</v>
      </c>
      <c r="E99" s="1" t="s">
        <v>14567</v>
      </c>
      <c r="F99" s="1" t="s">
        <v>14126</v>
      </c>
      <c r="G99" s="1" t="s">
        <v>14236</v>
      </c>
      <c r="H99" s="1" t="s">
        <v>14346</v>
      </c>
    </row>
    <row r="100" spans="1:8" x14ac:dyDescent="0.15">
      <c r="A100" s="1">
        <v>98</v>
      </c>
      <c r="B100" s="1" t="s">
        <v>13912</v>
      </c>
      <c r="C100" s="1" t="s">
        <v>14017</v>
      </c>
      <c r="D100" s="1" t="s">
        <v>14458</v>
      </c>
      <c r="E100" s="1" t="s">
        <v>14568</v>
      </c>
      <c r="F100" s="1" t="s">
        <v>14127</v>
      </c>
      <c r="G100" s="1" t="s">
        <v>14237</v>
      </c>
      <c r="H100" s="1" t="s">
        <v>14347</v>
      </c>
    </row>
    <row r="101" spans="1:8" x14ac:dyDescent="0.15">
      <c r="A101" s="1">
        <v>99</v>
      </c>
      <c r="B101" s="1" t="s">
        <v>13913</v>
      </c>
      <c r="C101" s="1" t="s">
        <v>14018</v>
      </c>
      <c r="D101" s="1" t="s">
        <v>14459</v>
      </c>
      <c r="E101" s="1" t="s">
        <v>14569</v>
      </c>
      <c r="F101" s="1" t="s">
        <v>14128</v>
      </c>
      <c r="G101" s="1" t="s">
        <v>14238</v>
      </c>
      <c r="H101" s="1" t="s">
        <v>14348</v>
      </c>
    </row>
    <row r="102" spans="1:8" x14ac:dyDescent="0.15">
      <c r="A102" s="1">
        <v>100</v>
      </c>
      <c r="B102" s="1" t="s">
        <v>13913</v>
      </c>
      <c r="C102" s="1" t="s">
        <v>14019</v>
      </c>
      <c r="D102" s="1" t="s">
        <v>14460</v>
      </c>
      <c r="E102" s="1" t="s">
        <v>14570</v>
      </c>
      <c r="F102" s="1" t="s">
        <v>14129</v>
      </c>
      <c r="G102" s="1" t="s">
        <v>14239</v>
      </c>
      <c r="H102" s="1" t="s">
        <v>14349</v>
      </c>
    </row>
    <row r="103" spans="1:8" x14ac:dyDescent="0.15">
      <c r="A103" s="1">
        <v>101</v>
      </c>
      <c r="B103" s="1" t="s">
        <v>13914</v>
      </c>
      <c r="C103" s="1" t="s">
        <v>14020</v>
      </c>
      <c r="D103" s="1" t="s">
        <v>14461</v>
      </c>
      <c r="E103" s="1" t="s">
        <v>14571</v>
      </c>
      <c r="F103" s="1" t="s">
        <v>14130</v>
      </c>
      <c r="G103" s="1" t="s">
        <v>14240</v>
      </c>
      <c r="H103" s="1" t="s">
        <v>14350</v>
      </c>
    </row>
    <row r="104" spans="1:8" x14ac:dyDescent="0.15">
      <c r="A104" s="1">
        <v>102</v>
      </c>
      <c r="B104" s="1" t="s">
        <v>13914</v>
      </c>
      <c r="C104" s="1" t="s">
        <v>14021</v>
      </c>
      <c r="D104" s="1" t="s">
        <v>14462</v>
      </c>
      <c r="E104" s="1" t="s">
        <v>14572</v>
      </c>
      <c r="F104" s="1" t="s">
        <v>14131</v>
      </c>
      <c r="G104" s="1" t="s">
        <v>14241</v>
      </c>
      <c r="H104" s="1" t="s">
        <v>14351</v>
      </c>
    </row>
    <row r="105" spans="1:8" x14ac:dyDescent="0.15">
      <c r="A105" s="1">
        <v>103</v>
      </c>
      <c r="B105" s="1" t="s">
        <v>13915</v>
      </c>
      <c r="C105" s="1" t="s">
        <v>14022</v>
      </c>
      <c r="D105" s="1" t="s">
        <v>14463</v>
      </c>
      <c r="E105" s="1" t="s">
        <v>14573</v>
      </c>
      <c r="F105" s="1" t="s">
        <v>14132</v>
      </c>
      <c r="G105" s="1" t="s">
        <v>14242</v>
      </c>
      <c r="H105" s="1" t="s">
        <v>14352</v>
      </c>
    </row>
    <row r="106" spans="1:8" x14ac:dyDescent="0.15">
      <c r="A106" s="1">
        <v>104</v>
      </c>
      <c r="B106" s="1" t="s">
        <v>13915</v>
      </c>
      <c r="C106" s="1" t="s">
        <v>14023</v>
      </c>
      <c r="D106" s="1" t="s">
        <v>14464</v>
      </c>
      <c r="E106" s="1" t="s">
        <v>14574</v>
      </c>
      <c r="F106" s="1" t="s">
        <v>14133</v>
      </c>
      <c r="G106" s="1" t="s">
        <v>14243</v>
      </c>
      <c r="H106" s="1" t="s">
        <v>14353</v>
      </c>
    </row>
    <row r="107" spans="1:8" x14ac:dyDescent="0.15">
      <c r="A107" s="1">
        <v>105</v>
      </c>
      <c r="B107" s="1" t="s">
        <v>13916</v>
      </c>
      <c r="C107" s="1" t="s">
        <v>14024</v>
      </c>
      <c r="D107" s="1" t="s">
        <v>14465</v>
      </c>
      <c r="E107" s="1" t="s">
        <v>14575</v>
      </c>
      <c r="F107" s="1" t="s">
        <v>14134</v>
      </c>
      <c r="G107" s="1" t="s">
        <v>14244</v>
      </c>
      <c r="H107" s="1" t="s">
        <v>14354</v>
      </c>
    </row>
    <row r="108" spans="1:8" x14ac:dyDescent="0.15">
      <c r="A108" s="1">
        <v>106</v>
      </c>
      <c r="B108" s="1" t="s">
        <v>13916</v>
      </c>
      <c r="C108" s="1" t="s">
        <v>14025</v>
      </c>
      <c r="D108" s="1" t="s">
        <v>14466</v>
      </c>
      <c r="E108" s="1" t="s">
        <v>14576</v>
      </c>
      <c r="F108" s="1" t="s">
        <v>14135</v>
      </c>
      <c r="G108" s="1" t="s">
        <v>14245</v>
      </c>
      <c r="H108" s="1" t="s">
        <v>14355</v>
      </c>
    </row>
    <row r="109" spans="1:8" x14ac:dyDescent="0.15">
      <c r="A109" s="1">
        <v>107</v>
      </c>
      <c r="B109" s="1" t="s">
        <v>13917</v>
      </c>
      <c r="C109" s="1" t="s">
        <v>14026</v>
      </c>
      <c r="D109" s="1" t="s">
        <v>14467</v>
      </c>
      <c r="E109" s="1" t="s">
        <v>14577</v>
      </c>
      <c r="F109" s="1" t="s">
        <v>14136</v>
      </c>
      <c r="G109" s="1" t="s">
        <v>14246</v>
      </c>
      <c r="H109" s="1" t="s">
        <v>14356</v>
      </c>
    </row>
    <row r="110" spans="1:8" x14ac:dyDescent="0.15">
      <c r="A110" s="1">
        <v>108</v>
      </c>
      <c r="B110" s="1" t="s">
        <v>13917</v>
      </c>
      <c r="C110" s="1" t="s">
        <v>14027</v>
      </c>
      <c r="D110" s="1" t="s">
        <v>14468</v>
      </c>
      <c r="E110" s="1" t="s">
        <v>14578</v>
      </c>
      <c r="F110" s="1" t="s">
        <v>14137</v>
      </c>
      <c r="G110" s="1" t="s">
        <v>14247</v>
      </c>
      <c r="H110" s="1" t="s">
        <v>14357</v>
      </c>
    </row>
    <row r="111" spans="1:8" x14ac:dyDescent="0.15">
      <c r="A111" s="1">
        <v>109</v>
      </c>
      <c r="B111" s="1" t="s">
        <v>13918</v>
      </c>
      <c r="C111" s="1" t="s">
        <v>14028</v>
      </c>
      <c r="D111" s="1" t="s">
        <v>14469</v>
      </c>
      <c r="E111" s="1" t="s">
        <v>14579</v>
      </c>
      <c r="F111" s="1" t="s">
        <v>14138</v>
      </c>
      <c r="G111" s="1" t="s">
        <v>14248</v>
      </c>
      <c r="H111" s="1" t="s">
        <v>14358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B972"/>
  <sheetViews>
    <sheetView workbookViewId="0"/>
  </sheetViews>
  <sheetFormatPr defaultRowHeight="13.5" x14ac:dyDescent="0.15"/>
  <cols>
    <col min="1" max="1" width="9" style="1"/>
    <col min="2" max="2" width="11" style="1" bestFit="1" customWidth="1"/>
    <col min="3" max="3" width="9" style="1"/>
    <col min="4" max="4" width="10.375" style="1" customWidth="1"/>
    <col min="5" max="12" width="9" style="1"/>
    <col min="13" max="14" width="13" style="1" bestFit="1" customWidth="1"/>
    <col min="15" max="15" width="11.125" style="1" bestFit="1" customWidth="1"/>
    <col min="16" max="23" width="9" style="1"/>
    <col min="24" max="24" width="11.125" style="1" bestFit="1" customWidth="1"/>
    <col min="25" max="25" width="11.125" style="1" customWidth="1"/>
    <col min="26" max="16384" width="9" style="1"/>
  </cols>
  <sheetData>
    <row r="1" spans="1:28" x14ac:dyDescent="0.15">
      <c r="A1" s="20" t="s">
        <v>14703</v>
      </c>
      <c r="B1" s="21" t="s">
        <v>14583</v>
      </c>
      <c r="C1" s="21" t="s">
        <v>14580</v>
      </c>
      <c r="D1" s="21" t="s">
        <v>14581</v>
      </c>
      <c r="E1" s="21" t="s">
        <v>14582</v>
      </c>
      <c r="F1" s="21" t="s">
        <v>262</v>
      </c>
      <c r="H1" s="20" t="s">
        <v>14703</v>
      </c>
      <c r="I1" s="21" t="s">
        <v>14580</v>
      </c>
      <c r="J1" s="21" t="s">
        <v>263</v>
      </c>
      <c r="K1" s="21" t="s">
        <v>14694</v>
      </c>
      <c r="M1" s="77" t="s">
        <v>14705</v>
      </c>
      <c r="N1" s="77"/>
      <c r="O1" s="77"/>
      <c r="P1" s="77"/>
      <c r="Q1" s="77"/>
      <c r="R1" s="77"/>
      <c r="S1" s="77"/>
      <c r="T1" s="77"/>
      <c r="U1" s="77"/>
      <c r="W1" s="1" t="s">
        <v>14936</v>
      </c>
    </row>
    <row r="2" spans="1:28" x14ac:dyDescent="0.15">
      <c r="A2" s="1">
        <v>1</v>
      </c>
      <c r="B2" s="1" t="s">
        <v>14584</v>
      </c>
      <c r="C2" s="1">
        <v>260001</v>
      </c>
      <c r="D2" s="1">
        <v>25</v>
      </c>
      <c r="E2" s="1">
        <v>10</v>
      </c>
      <c r="F2" s="1">
        <v>1</v>
      </c>
      <c r="H2" s="1">
        <v>1</v>
      </c>
      <c r="I2" s="1">
        <v>260001</v>
      </c>
      <c r="J2" s="1">
        <v>0</v>
      </c>
      <c r="K2" s="1">
        <v>0</v>
      </c>
      <c r="M2" s="20" t="s">
        <v>14704</v>
      </c>
      <c r="N2" s="21" t="s">
        <v>14695</v>
      </c>
      <c r="O2" s="21" t="s">
        <v>14696</v>
      </c>
      <c r="P2" s="21" t="s">
        <v>14697</v>
      </c>
      <c r="Q2" s="21" t="s">
        <v>14698</v>
      </c>
      <c r="R2" s="21" t="s">
        <v>14699</v>
      </c>
      <c r="S2" s="21" t="s">
        <v>14700</v>
      </c>
      <c r="T2" s="21" t="s">
        <v>14701</v>
      </c>
      <c r="U2" s="21" t="s">
        <v>14702</v>
      </c>
      <c r="W2" s="32" t="s">
        <v>14703</v>
      </c>
      <c r="X2" s="32" t="s">
        <v>14708</v>
      </c>
      <c r="Y2" s="32" t="s">
        <v>14583</v>
      </c>
      <c r="Z2" s="32" t="s">
        <v>13473</v>
      </c>
      <c r="AB2" s="22" t="s">
        <v>14707</v>
      </c>
    </row>
    <row r="3" spans="1:28" x14ac:dyDescent="0.15">
      <c r="A3" s="1">
        <v>2</v>
      </c>
      <c r="B3" s="1" t="s">
        <v>14585</v>
      </c>
      <c r="C3" s="1">
        <v>260002</v>
      </c>
      <c r="D3" s="1">
        <v>25</v>
      </c>
      <c r="E3" s="1">
        <v>10</v>
      </c>
      <c r="F3" s="1">
        <v>1</v>
      </c>
      <c r="H3" s="1">
        <v>1</v>
      </c>
      <c r="I3" s="1">
        <v>260001</v>
      </c>
      <c r="J3" s="1">
        <v>1</v>
      </c>
      <c r="K3" s="1">
        <v>25</v>
      </c>
      <c r="M3" s="1">
        <v>1</v>
      </c>
      <c r="N3" s="1">
        <v>1</v>
      </c>
      <c r="O3" s="1">
        <v>16</v>
      </c>
      <c r="P3" s="1">
        <v>48</v>
      </c>
      <c r="Q3" s="1">
        <v>67</v>
      </c>
      <c r="R3" s="1">
        <v>75</v>
      </c>
      <c r="S3" s="1">
        <v>83</v>
      </c>
      <c r="T3" s="1">
        <v>36</v>
      </c>
      <c r="U3" s="1">
        <v>98</v>
      </c>
      <c r="W3" s="1">
        <v>1</v>
      </c>
      <c r="X3" s="1">
        <f t="shared" ref="X3:X34" si="0">VLOOKUP($W3,$A$2:$C$111,3,FALSE)</f>
        <v>260001</v>
      </c>
      <c r="Y3" s="1" t="str">
        <f t="shared" ref="Y3:Y34" si="1">VLOOKUP($W3,$A$2:$C$111,2,FALSE)</f>
        <v>钉耙猫</v>
      </c>
      <c r="Z3" s="1">
        <v>1</v>
      </c>
      <c r="AB3" s="1">
        <f>SUM(N29:U51)</f>
        <v>1500783</v>
      </c>
    </row>
    <row r="4" spans="1:28" x14ac:dyDescent="0.15">
      <c r="A4" s="1">
        <v>3</v>
      </c>
      <c r="B4" s="1" t="s">
        <v>14586</v>
      </c>
      <c r="C4" s="1">
        <v>260003</v>
      </c>
      <c r="D4" s="1">
        <v>25</v>
      </c>
      <c r="E4" s="1">
        <v>10</v>
      </c>
      <c r="F4" s="1">
        <v>1</v>
      </c>
      <c r="H4" s="1">
        <v>1</v>
      </c>
      <c r="I4" s="1">
        <v>260001</v>
      </c>
      <c r="J4" s="1">
        <v>2</v>
      </c>
      <c r="K4" s="1">
        <v>25</v>
      </c>
      <c r="M4" s="1">
        <v>2</v>
      </c>
      <c r="N4" s="1">
        <v>2</v>
      </c>
      <c r="O4" s="1">
        <v>17</v>
      </c>
      <c r="P4" s="1">
        <v>49</v>
      </c>
      <c r="Q4" s="1">
        <v>68</v>
      </c>
      <c r="R4" s="1">
        <v>76</v>
      </c>
      <c r="S4" s="1">
        <v>84</v>
      </c>
      <c r="T4" s="1">
        <v>38</v>
      </c>
      <c r="U4" s="1">
        <v>99</v>
      </c>
      <c r="W4" s="1">
        <v>2</v>
      </c>
      <c r="X4" s="1">
        <f t="shared" si="0"/>
        <v>260002</v>
      </c>
      <c r="Y4" s="1" t="str">
        <f t="shared" si="1"/>
        <v>稻草人</v>
      </c>
      <c r="Z4" s="1">
        <v>1</v>
      </c>
    </row>
    <row r="5" spans="1:28" x14ac:dyDescent="0.15">
      <c r="A5" s="1">
        <v>4</v>
      </c>
      <c r="B5" s="1" t="s">
        <v>14587</v>
      </c>
      <c r="C5" s="1">
        <v>260004</v>
      </c>
      <c r="D5" s="1">
        <v>25</v>
      </c>
      <c r="E5" s="1">
        <v>10</v>
      </c>
      <c r="F5" s="1">
        <v>1</v>
      </c>
      <c r="H5" s="1">
        <v>1</v>
      </c>
      <c r="I5" s="1">
        <v>260001</v>
      </c>
      <c r="J5" s="1">
        <v>3</v>
      </c>
      <c r="K5" s="1">
        <v>25</v>
      </c>
      <c r="M5" s="1">
        <v>3</v>
      </c>
      <c r="N5" s="1">
        <v>3</v>
      </c>
      <c r="O5" s="1">
        <v>18</v>
      </c>
      <c r="P5" s="1">
        <v>50</v>
      </c>
      <c r="Q5" s="1">
        <v>69</v>
      </c>
      <c r="R5" s="1">
        <v>77</v>
      </c>
      <c r="S5" s="1">
        <v>85</v>
      </c>
      <c r="T5" s="1">
        <v>42</v>
      </c>
      <c r="U5" s="1">
        <v>100</v>
      </c>
      <c r="W5" s="1">
        <v>3</v>
      </c>
      <c r="X5" s="1">
        <f t="shared" si="0"/>
        <v>260003</v>
      </c>
      <c r="Y5" s="1" t="str">
        <f t="shared" si="1"/>
        <v>多钩猫</v>
      </c>
      <c r="Z5" s="1">
        <v>1</v>
      </c>
    </row>
    <row r="6" spans="1:28" x14ac:dyDescent="0.15">
      <c r="A6" s="1">
        <v>5</v>
      </c>
      <c r="B6" s="1" t="s">
        <v>14588</v>
      </c>
      <c r="C6" s="1">
        <v>260005</v>
      </c>
      <c r="D6" s="1">
        <v>150</v>
      </c>
      <c r="E6" s="1">
        <v>10</v>
      </c>
      <c r="F6" s="1">
        <v>2</v>
      </c>
      <c r="H6" s="1">
        <v>1</v>
      </c>
      <c r="I6" s="1">
        <v>260001</v>
      </c>
      <c r="J6" s="1">
        <v>4</v>
      </c>
      <c r="K6" s="1">
        <v>30</v>
      </c>
      <c r="M6" s="1">
        <v>4</v>
      </c>
      <c r="N6" s="1">
        <v>4</v>
      </c>
      <c r="O6" s="1">
        <v>19</v>
      </c>
      <c r="P6" s="1">
        <v>51</v>
      </c>
      <c r="Q6" s="1">
        <v>70</v>
      </c>
      <c r="R6" s="1">
        <v>78</v>
      </c>
      <c r="S6" s="1">
        <v>86</v>
      </c>
      <c r="T6" s="1">
        <v>34</v>
      </c>
      <c r="U6" s="1">
        <v>101</v>
      </c>
      <c r="W6" s="1">
        <v>4</v>
      </c>
      <c r="X6" s="1">
        <f t="shared" si="0"/>
        <v>260004</v>
      </c>
      <c r="Y6" s="1" t="str">
        <f t="shared" si="1"/>
        <v>独角甲虫</v>
      </c>
      <c r="Z6" s="1">
        <v>1</v>
      </c>
    </row>
    <row r="7" spans="1:28" x14ac:dyDescent="0.15">
      <c r="A7" s="1">
        <v>6</v>
      </c>
      <c r="B7" s="1" t="s">
        <v>14589</v>
      </c>
      <c r="C7" s="1">
        <v>260006</v>
      </c>
      <c r="D7" s="1">
        <v>150</v>
      </c>
      <c r="E7" s="1">
        <v>10</v>
      </c>
      <c r="F7" s="1">
        <v>2</v>
      </c>
      <c r="H7" s="1">
        <v>1</v>
      </c>
      <c r="I7" s="1">
        <v>260001</v>
      </c>
      <c r="J7" s="1">
        <v>5</v>
      </c>
      <c r="K7" s="1">
        <v>37</v>
      </c>
      <c r="M7" s="1">
        <v>5</v>
      </c>
      <c r="N7" s="1">
        <v>5</v>
      </c>
      <c r="O7" s="1">
        <v>20</v>
      </c>
      <c r="P7" s="1">
        <v>52</v>
      </c>
      <c r="Q7" s="1">
        <v>71</v>
      </c>
      <c r="R7" s="1">
        <v>79</v>
      </c>
      <c r="S7" s="1">
        <v>87</v>
      </c>
      <c r="T7" s="1">
        <v>96</v>
      </c>
      <c r="U7" s="1">
        <v>102</v>
      </c>
      <c r="W7" s="1">
        <v>5</v>
      </c>
      <c r="X7" s="1">
        <f t="shared" si="0"/>
        <v>260005</v>
      </c>
      <c r="Y7" s="1" t="str">
        <f t="shared" si="1"/>
        <v>黑野猪</v>
      </c>
      <c r="Z7" s="1">
        <v>1</v>
      </c>
    </row>
    <row r="8" spans="1:28" x14ac:dyDescent="0.15">
      <c r="A8" s="1">
        <v>7</v>
      </c>
      <c r="B8" s="1" t="s">
        <v>14590</v>
      </c>
      <c r="C8" s="1">
        <v>260007</v>
      </c>
      <c r="D8" s="1">
        <v>150</v>
      </c>
      <c r="E8" s="1">
        <v>10</v>
      </c>
      <c r="F8" s="1">
        <v>2</v>
      </c>
      <c r="H8" s="1">
        <v>1</v>
      </c>
      <c r="I8" s="1">
        <v>260001</v>
      </c>
      <c r="J8" s="1">
        <v>6</v>
      </c>
      <c r="K8" s="1">
        <v>45</v>
      </c>
      <c r="M8" s="1">
        <v>6</v>
      </c>
      <c r="N8" s="1">
        <v>6</v>
      </c>
      <c r="O8" s="1">
        <v>21</v>
      </c>
      <c r="P8" s="1">
        <v>53</v>
      </c>
      <c r="Q8" s="1">
        <v>72</v>
      </c>
      <c r="R8" s="1">
        <v>80</v>
      </c>
      <c r="S8" s="1">
        <v>88</v>
      </c>
      <c r="T8" s="1">
        <v>46</v>
      </c>
      <c r="U8" s="1">
        <v>103</v>
      </c>
      <c r="W8" s="1">
        <v>6</v>
      </c>
      <c r="X8" s="1">
        <f t="shared" si="0"/>
        <v>260006</v>
      </c>
      <c r="Y8" s="1" t="str">
        <f t="shared" si="1"/>
        <v>红野猪</v>
      </c>
      <c r="Z8" s="1">
        <v>1</v>
      </c>
    </row>
    <row r="9" spans="1:28" x14ac:dyDescent="0.15">
      <c r="A9" s="1">
        <v>8</v>
      </c>
      <c r="B9" s="1" t="s">
        <v>14591</v>
      </c>
      <c r="C9" s="1">
        <v>260008</v>
      </c>
      <c r="D9" s="1">
        <v>150</v>
      </c>
      <c r="E9" s="1">
        <v>10</v>
      </c>
      <c r="F9" s="1">
        <v>2</v>
      </c>
      <c r="H9" s="1">
        <v>1</v>
      </c>
      <c r="I9" s="1">
        <v>260001</v>
      </c>
      <c r="J9" s="1">
        <v>7</v>
      </c>
      <c r="K9" s="1">
        <v>50</v>
      </c>
      <c r="M9" s="1">
        <v>7</v>
      </c>
      <c r="N9" s="1">
        <v>7</v>
      </c>
      <c r="O9" s="1">
        <v>22</v>
      </c>
      <c r="P9" s="1">
        <v>54</v>
      </c>
      <c r="Q9" s="1">
        <v>73</v>
      </c>
      <c r="R9" s="1">
        <v>81</v>
      </c>
      <c r="S9" s="1">
        <v>89</v>
      </c>
      <c r="T9" s="1">
        <v>44</v>
      </c>
      <c r="U9" s="1">
        <v>104</v>
      </c>
      <c r="W9" s="1">
        <v>7</v>
      </c>
      <c r="X9" s="1">
        <f t="shared" si="0"/>
        <v>260007</v>
      </c>
      <c r="Y9" s="1" t="str">
        <f t="shared" si="1"/>
        <v>蜈蚣</v>
      </c>
      <c r="Z9" s="1">
        <v>1</v>
      </c>
    </row>
    <row r="10" spans="1:28" x14ac:dyDescent="0.15">
      <c r="A10" s="1">
        <v>9</v>
      </c>
      <c r="B10" s="1" t="s">
        <v>14592</v>
      </c>
      <c r="C10" s="1">
        <v>260009</v>
      </c>
      <c r="D10" s="1">
        <v>750</v>
      </c>
      <c r="E10" s="1">
        <v>10</v>
      </c>
      <c r="F10" s="1">
        <v>3</v>
      </c>
      <c r="H10" s="1">
        <v>1</v>
      </c>
      <c r="I10" s="1">
        <v>260001</v>
      </c>
      <c r="J10" s="1">
        <v>8</v>
      </c>
      <c r="K10" s="1">
        <v>50</v>
      </c>
      <c r="M10" s="1">
        <v>8</v>
      </c>
      <c r="N10" s="1">
        <v>8</v>
      </c>
      <c r="O10" s="1">
        <v>23</v>
      </c>
      <c r="P10" s="1">
        <v>55</v>
      </c>
      <c r="Q10" s="1">
        <v>74</v>
      </c>
      <c r="R10" s="1">
        <v>82</v>
      </c>
      <c r="S10" s="1">
        <v>90</v>
      </c>
      <c r="T10" s="1">
        <v>66</v>
      </c>
      <c r="U10" s="1">
        <v>105</v>
      </c>
      <c r="W10" s="1">
        <v>8</v>
      </c>
      <c r="X10" s="1">
        <f t="shared" si="0"/>
        <v>260008</v>
      </c>
      <c r="Y10" s="1" t="str">
        <f t="shared" si="1"/>
        <v>红蛇</v>
      </c>
      <c r="Z10" s="1">
        <v>1</v>
      </c>
    </row>
    <row r="11" spans="1:28" x14ac:dyDescent="0.15">
      <c r="A11" s="1">
        <v>10</v>
      </c>
      <c r="B11" s="1" t="s">
        <v>14593</v>
      </c>
      <c r="C11" s="1">
        <v>260010</v>
      </c>
      <c r="D11" s="1">
        <v>750</v>
      </c>
      <c r="E11" s="1">
        <v>10</v>
      </c>
      <c r="F11" s="1">
        <v>3</v>
      </c>
      <c r="H11" s="1">
        <v>1</v>
      </c>
      <c r="I11" s="1">
        <v>260001</v>
      </c>
      <c r="J11" s="1">
        <v>9</v>
      </c>
      <c r="K11" s="1">
        <v>50</v>
      </c>
      <c r="M11" s="1">
        <v>9</v>
      </c>
      <c r="N11" s="1">
        <v>9</v>
      </c>
      <c r="O11" s="1">
        <v>24</v>
      </c>
      <c r="P11" s="1">
        <v>56</v>
      </c>
      <c r="Q11" s="1">
        <v>0</v>
      </c>
      <c r="R11" s="1">
        <v>0</v>
      </c>
      <c r="S11" s="1">
        <v>0</v>
      </c>
      <c r="T11" s="1">
        <v>0</v>
      </c>
      <c r="U11" s="1">
        <v>106</v>
      </c>
      <c r="W11" s="1">
        <v>9</v>
      </c>
      <c r="X11" s="1">
        <f t="shared" si="0"/>
        <v>260009</v>
      </c>
      <c r="Y11" s="1" t="str">
        <f t="shared" si="1"/>
        <v>虎皮蛇</v>
      </c>
      <c r="Z11" s="1">
        <v>1</v>
      </c>
    </row>
    <row r="12" spans="1:28" x14ac:dyDescent="0.15">
      <c r="A12" s="1">
        <v>11</v>
      </c>
      <c r="B12" s="1" t="s">
        <v>14594</v>
      </c>
      <c r="C12" s="1">
        <v>260011</v>
      </c>
      <c r="D12" s="1">
        <v>750</v>
      </c>
      <c r="E12" s="1">
        <v>10</v>
      </c>
      <c r="F12" s="1">
        <v>3</v>
      </c>
      <c r="H12" s="1">
        <v>1</v>
      </c>
      <c r="I12" s="1">
        <v>260001</v>
      </c>
      <c r="J12" s="1">
        <v>10</v>
      </c>
      <c r="K12" s="1">
        <v>50</v>
      </c>
      <c r="M12" s="1">
        <v>10</v>
      </c>
      <c r="N12" s="1">
        <v>10</v>
      </c>
      <c r="O12" s="1">
        <v>25</v>
      </c>
      <c r="P12" s="1">
        <v>57</v>
      </c>
      <c r="Q12" s="1">
        <v>0</v>
      </c>
      <c r="R12" s="1">
        <v>0</v>
      </c>
      <c r="S12" s="1">
        <v>0</v>
      </c>
      <c r="T12" s="1">
        <v>0</v>
      </c>
      <c r="U12" s="1">
        <v>107</v>
      </c>
      <c r="W12" s="1">
        <v>10</v>
      </c>
      <c r="X12" s="1">
        <f t="shared" si="0"/>
        <v>260010</v>
      </c>
      <c r="Y12" s="1" t="str">
        <f t="shared" si="1"/>
        <v>钳虫</v>
      </c>
      <c r="Z12" s="1">
        <v>1</v>
      </c>
    </row>
    <row r="13" spans="1:28" x14ac:dyDescent="0.15">
      <c r="A13" s="1">
        <v>12</v>
      </c>
      <c r="B13" s="1" t="s">
        <v>14595</v>
      </c>
      <c r="C13" s="1">
        <v>260012</v>
      </c>
      <c r="D13" s="1">
        <v>750</v>
      </c>
      <c r="E13" s="1">
        <v>10</v>
      </c>
      <c r="F13" s="1">
        <v>3</v>
      </c>
      <c r="H13" s="1">
        <v>2</v>
      </c>
      <c r="I13" s="1">
        <v>260002</v>
      </c>
      <c r="J13" s="1">
        <v>0</v>
      </c>
      <c r="K13" s="1">
        <v>0</v>
      </c>
      <c r="M13" s="1">
        <v>11</v>
      </c>
      <c r="N13" s="1">
        <v>11</v>
      </c>
      <c r="O13" s="1">
        <v>26</v>
      </c>
      <c r="P13" s="1">
        <v>58</v>
      </c>
      <c r="Q13" s="1">
        <v>0</v>
      </c>
      <c r="R13" s="1">
        <v>0</v>
      </c>
      <c r="S13" s="1">
        <v>0</v>
      </c>
      <c r="T13" s="1">
        <v>0</v>
      </c>
      <c r="U13" s="1">
        <v>108</v>
      </c>
      <c r="W13" s="1">
        <v>11</v>
      </c>
      <c r="X13" s="1">
        <f t="shared" si="0"/>
        <v>260011</v>
      </c>
      <c r="Y13" s="1" t="str">
        <f t="shared" si="1"/>
        <v>钳蛇</v>
      </c>
      <c r="Z13" s="1">
        <v>1</v>
      </c>
    </row>
    <row r="14" spans="1:28" x14ac:dyDescent="0.15">
      <c r="A14" s="1">
        <v>13</v>
      </c>
      <c r="B14" s="1" t="s">
        <v>14596</v>
      </c>
      <c r="C14" s="1">
        <v>260013</v>
      </c>
      <c r="D14" s="1">
        <v>1500</v>
      </c>
      <c r="E14" s="1">
        <v>10</v>
      </c>
      <c r="F14" s="1">
        <v>4</v>
      </c>
      <c r="H14" s="1">
        <v>2</v>
      </c>
      <c r="I14" s="1">
        <v>260002</v>
      </c>
      <c r="J14" s="1">
        <v>1</v>
      </c>
      <c r="K14" s="1">
        <v>25</v>
      </c>
      <c r="M14" s="1">
        <v>12</v>
      </c>
      <c r="N14" s="1">
        <v>12</v>
      </c>
      <c r="O14" s="1">
        <v>27</v>
      </c>
      <c r="P14" s="1">
        <v>59</v>
      </c>
      <c r="Q14" s="1">
        <v>0</v>
      </c>
      <c r="R14" s="1">
        <v>0</v>
      </c>
      <c r="S14" s="1">
        <v>0</v>
      </c>
      <c r="T14" s="1">
        <v>0</v>
      </c>
      <c r="U14" s="1">
        <v>109</v>
      </c>
      <c r="W14" s="1">
        <v>12</v>
      </c>
      <c r="X14" s="1">
        <f t="shared" si="0"/>
        <v>260012</v>
      </c>
      <c r="Y14" s="1" t="str">
        <f t="shared" si="1"/>
        <v>邪恶钳虫</v>
      </c>
      <c r="Z14" s="1">
        <v>1</v>
      </c>
    </row>
    <row r="15" spans="1:28" x14ac:dyDescent="0.15">
      <c r="A15" s="1">
        <v>14</v>
      </c>
      <c r="B15" s="1" t="s">
        <v>14597</v>
      </c>
      <c r="C15" s="1">
        <v>260014</v>
      </c>
      <c r="D15" s="1">
        <v>1500</v>
      </c>
      <c r="E15" s="1">
        <v>10</v>
      </c>
      <c r="F15" s="1">
        <v>4</v>
      </c>
      <c r="H15" s="1">
        <v>2</v>
      </c>
      <c r="I15" s="1">
        <v>260002</v>
      </c>
      <c r="J15" s="1">
        <v>2</v>
      </c>
      <c r="K15" s="1">
        <v>25</v>
      </c>
      <c r="M15" s="1">
        <v>13</v>
      </c>
      <c r="N15" s="1">
        <v>13</v>
      </c>
      <c r="O15" s="1">
        <v>28</v>
      </c>
      <c r="P15" s="1">
        <v>60</v>
      </c>
      <c r="Q15" s="1">
        <v>0</v>
      </c>
      <c r="R15" s="1">
        <v>0</v>
      </c>
      <c r="S15" s="1">
        <v>0</v>
      </c>
      <c r="T15" s="1">
        <v>0</v>
      </c>
      <c r="U15" s="1">
        <v>110</v>
      </c>
      <c r="W15" s="1">
        <v>13</v>
      </c>
      <c r="X15" s="1">
        <f t="shared" si="0"/>
        <v>260013</v>
      </c>
      <c r="Y15" s="1" t="str">
        <f t="shared" si="1"/>
        <v>触龙神</v>
      </c>
      <c r="Z15" s="1">
        <v>1</v>
      </c>
    </row>
    <row r="16" spans="1:28" x14ac:dyDescent="0.15">
      <c r="A16" s="1">
        <v>15</v>
      </c>
      <c r="B16" s="1" t="s">
        <v>14598</v>
      </c>
      <c r="C16" s="1">
        <v>260015</v>
      </c>
      <c r="D16" s="1">
        <v>1500</v>
      </c>
      <c r="E16" s="1">
        <v>10</v>
      </c>
      <c r="F16" s="1">
        <v>4</v>
      </c>
      <c r="H16" s="1">
        <v>2</v>
      </c>
      <c r="I16" s="1">
        <v>260002</v>
      </c>
      <c r="J16" s="1">
        <v>3</v>
      </c>
      <c r="K16" s="1">
        <v>25</v>
      </c>
      <c r="M16" s="1">
        <v>14</v>
      </c>
      <c r="N16" s="1">
        <v>14</v>
      </c>
      <c r="O16" s="1">
        <v>29</v>
      </c>
      <c r="P16" s="1">
        <v>61</v>
      </c>
      <c r="Q16" s="1">
        <v>0</v>
      </c>
      <c r="R16" s="1">
        <v>0</v>
      </c>
      <c r="S16" s="1">
        <v>0</v>
      </c>
      <c r="T16" s="1">
        <v>0</v>
      </c>
      <c r="U16" s="1">
        <v>111</v>
      </c>
      <c r="W16" s="1">
        <v>14</v>
      </c>
      <c r="X16" s="1">
        <f t="shared" si="0"/>
        <v>260014</v>
      </c>
      <c r="Y16" s="1" t="str">
        <f t="shared" si="1"/>
        <v>白野猪</v>
      </c>
      <c r="Z16" s="1">
        <v>1</v>
      </c>
    </row>
    <row r="17" spans="1:26" x14ac:dyDescent="0.15">
      <c r="A17" s="1">
        <v>16</v>
      </c>
      <c r="B17" s="1" t="s">
        <v>14599</v>
      </c>
      <c r="C17" s="1">
        <v>260016</v>
      </c>
      <c r="D17" s="1">
        <v>25</v>
      </c>
      <c r="E17" s="1">
        <v>10</v>
      </c>
      <c r="F17" s="1">
        <v>1</v>
      </c>
      <c r="H17" s="1">
        <v>2</v>
      </c>
      <c r="I17" s="1">
        <v>260002</v>
      </c>
      <c r="J17" s="1">
        <v>4</v>
      </c>
      <c r="K17" s="1">
        <v>30</v>
      </c>
      <c r="M17" s="1">
        <v>15</v>
      </c>
      <c r="N17" s="1">
        <v>15</v>
      </c>
      <c r="O17" s="1">
        <v>30</v>
      </c>
      <c r="P17" s="1">
        <v>62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W17" s="1">
        <v>15</v>
      </c>
      <c r="X17" s="1">
        <f t="shared" si="0"/>
        <v>260015</v>
      </c>
      <c r="Y17" s="1" t="str">
        <f t="shared" si="1"/>
        <v>白花蛇</v>
      </c>
      <c r="Z17" s="1">
        <v>1</v>
      </c>
    </row>
    <row r="18" spans="1:26" x14ac:dyDescent="0.15">
      <c r="A18" s="1">
        <v>17</v>
      </c>
      <c r="B18" s="1" t="s">
        <v>14600</v>
      </c>
      <c r="C18" s="1">
        <v>260017</v>
      </c>
      <c r="D18" s="1">
        <v>25</v>
      </c>
      <c r="E18" s="1">
        <v>10</v>
      </c>
      <c r="F18" s="1">
        <v>1</v>
      </c>
      <c r="H18" s="1">
        <v>2</v>
      </c>
      <c r="I18" s="1">
        <v>260002</v>
      </c>
      <c r="J18" s="1">
        <v>5</v>
      </c>
      <c r="K18" s="1">
        <v>37</v>
      </c>
      <c r="M18" s="1">
        <v>16</v>
      </c>
      <c r="N18" s="1">
        <v>0</v>
      </c>
      <c r="O18" s="1">
        <v>31</v>
      </c>
      <c r="P18" s="1">
        <v>63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W18" s="1">
        <v>16</v>
      </c>
      <c r="X18" s="1">
        <f t="shared" si="0"/>
        <v>260016</v>
      </c>
      <c r="Y18" s="1" t="str">
        <f t="shared" si="1"/>
        <v>沃玛护卫</v>
      </c>
      <c r="Z18" s="1">
        <v>1</v>
      </c>
    </row>
    <row r="19" spans="1:26" x14ac:dyDescent="0.15">
      <c r="A19" s="1">
        <v>18</v>
      </c>
      <c r="B19" s="1" t="s">
        <v>14601</v>
      </c>
      <c r="C19" s="1">
        <v>260018</v>
      </c>
      <c r="D19" s="1">
        <v>25</v>
      </c>
      <c r="E19" s="1">
        <v>10</v>
      </c>
      <c r="F19" s="1">
        <v>1</v>
      </c>
      <c r="H19" s="1">
        <v>2</v>
      </c>
      <c r="I19" s="1">
        <v>260002</v>
      </c>
      <c r="J19" s="1">
        <v>6</v>
      </c>
      <c r="K19" s="1">
        <v>45</v>
      </c>
      <c r="M19" s="1">
        <v>17</v>
      </c>
      <c r="N19" s="1">
        <v>0</v>
      </c>
      <c r="O19" s="1">
        <v>32</v>
      </c>
      <c r="P19" s="1">
        <v>64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W19" s="1">
        <v>17</v>
      </c>
      <c r="X19" s="1">
        <f t="shared" si="0"/>
        <v>260017</v>
      </c>
      <c r="Y19" s="1" t="str">
        <f t="shared" si="1"/>
        <v>沃玛战士</v>
      </c>
      <c r="Z19" s="1">
        <v>1</v>
      </c>
    </row>
    <row r="20" spans="1:26" x14ac:dyDescent="0.15">
      <c r="A20" s="1">
        <v>19</v>
      </c>
      <c r="B20" s="1" t="s">
        <v>14602</v>
      </c>
      <c r="C20" s="1">
        <v>260019</v>
      </c>
      <c r="D20" s="1">
        <v>25</v>
      </c>
      <c r="E20" s="1">
        <v>10</v>
      </c>
      <c r="F20" s="1">
        <v>1</v>
      </c>
      <c r="H20" s="1">
        <v>2</v>
      </c>
      <c r="I20" s="1">
        <v>260002</v>
      </c>
      <c r="J20" s="1">
        <v>7</v>
      </c>
      <c r="K20" s="1">
        <v>50</v>
      </c>
      <c r="M20" s="1">
        <v>18</v>
      </c>
      <c r="N20" s="1">
        <v>0</v>
      </c>
      <c r="O20" s="1">
        <v>33</v>
      </c>
      <c r="P20" s="1">
        <v>65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W20" s="1">
        <v>18</v>
      </c>
      <c r="X20" s="1">
        <f t="shared" si="0"/>
        <v>260018</v>
      </c>
      <c r="Y20" s="1" t="str">
        <f t="shared" si="1"/>
        <v>爆裂蜘蛛</v>
      </c>
      <c r="Z20" s="1">
        <v>1</v>
      </c>
    </row>
    <row r="21" spans="1:26" x14ac:dyDescent="0.15">
      <c r="A21" s="1">
        <v>20</v>
      </c>
      <c r="B21" s="1" t="s">
        <v>14603</v>
      </c>
      <c r="C21" s="1">
        <v>260020</v>
      </c>
      <c r="D21" s="1">
        <v>25</v>
      </c>
      <c r="E21" s="1">
        <v>10</v>
      </c>
      <c r="F21" s="1">
        <v>1</v>
      </c>
      <c r="H21" s="1">
        <v>2</v>
      </c>
      <c r="I21" s="1">
        <v>260002</v>
      </c>
      <c r="J21" s="1">
        <v>8</v>
      </c>
      <c r="K21" s="1">
        <v>50</v>
      </c>
      <c r="M21" s="1">
        <v>19</v>
      </c>
      <c r="N21" s="1">
        <v>0</v>
      </c>
      <c r="O21" s="1">
        <v>0</v>
      </c>
      <c r="P21" s="1">
        <v>91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W21" s="1">
        <v>19</v>
      </c>
      <c r="X21" s="1">
        <f t="shared" si="0"/>
        <v>260019</v>
      </c>
      <c r="Y21" s="1" t="str">
        <f t="shared" si="1"/>
        <v>毒蜘蛛</v>
      </c>
      <c r="Z21" s="1">
        <v>1</v>
      </c>
    </row>
    <row r="22" spans="1:26" x14ac:dyDescent="0.15">
      <c r="A22" s="1">
        <v>21</v>
      </c>
      <c r="B22" s="1" t="s">
        <v>14604</v>
      </c>
      <c r="C22" s="1">
        <v>260021</v>
      </c>
      <c r="D22" s="1">
        <v>150</v>
      </c>
      <c r="E22" s="1">
        <v>10</v>
      </c>
      <c r="F22" s="1">
        <v>2</v>
      </c>
      <c r="H22" s="1">
        <v>2</v>
      </c>
      <c r="I22" s="1">
        <v>260002</v>
      </c>
      <c r="J22" s="1">
        <v>9</v>
      </c>
      <c r="K22" s="1">
        <v>50</v>
      </c>
      <c r="M22" s="1">
        <v>20</v>
      </c>
      <c r="N22" s="1">
        <v>0</v>
      </c>
      <c r="O22" s="1">
        <v>0</v>
      </c>
      <c r="P22" s="1">
        <v>92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W22" s="1">
        <v>20</v>
      </c>
      <c r="X22" s="1">
        <f t="shared" si="0"/>
        <v>260020</v>
      </c>
      <c r="Y22" s="1" t="str">
        <f t="shared" si="1"/>
        <v>祖玛弓箭手</v>
      </c>
      <c r="Z22" s="1">
        <v>1</v>
      </c>
    </row>
    <row r="23" spans="1:26" x14ac:dyDescent="0.15">
      <c r="A23" s="1">
        <v>22</v>
      </c>
      <c r="B23" s="1" t="s">
        <v>14605</v>
      </c>
      <c r="C23" s="1">
        <v>260022</v>
      </c>
      <c r="D23" s="1">
        <v>150</v>
      </c>
      <c r="E23" s="1">
        <v>10</v>
      </c>
      <c r="F23" s="1">
        <v>2</v>
      </c>
      <c r="H23" s="1">
        <v>2</v>
      </c>
      <c r="I23" s="1">
        <v>260002</v>
      </c>
      <c r="J23" s="1">
        <v>10</v>
      </c>
      <c r="K23" s="1">
        <v>50</v>
      </c>
      <c r="M23" s="1">
        <v>21</v>
      </c>
      <c r="N23" s="1">
        <v>0</v>
      </c>
      <c r="O23" s="1">
        <v>0</v>
      </c>
      <c r="P23" s="1">
        <v>93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W23" s="1">
        <v>21</v>
      </c>
      <c r="X23" s="1">
        <f t="shared" si="0"/>
        <v>260021</v>
      </c>
      <c r="Y23" s="1" t="str">
        <f t="shared" si="1"/>
        <v>黑蜘蛛</v>
      </c>
      <c r="Z23" s="1">
        <v>1</v>
      </c>
    </row>
    <row r="24" spans="1:26" x14ac:dyDescent="0.15">
      <c r="A24" s="1">
        <v>23</v>
      </c>
      <c r="B24" s="1" t="s">
        <v>14606</v>
      </c>
      <c r="C24" s="1">
        <v>260023</v>
      </c>
      <c r="D24" s="1">
        <v>150</v>
      </c>
      <c r="E24" s="1">
        <v>10</v>
      </c>
      <c r="F24" s="1">
        <v>2</v>
      </c>
      <c r="H24" s="1">
        <v>3</v>
      </c>
      <c r="I24" s="1">
        <v>260003</v>
      </c>
      <c r="J24" s="1">
        <v>0</v>
      </c>
      <c r="K24" s="1">
        <v>0</v>
      </c>
      <c r="M24" s="1">
        <v>22</v>
      </c>
      <c r="N24" s="1">
        <v>0</v>
      </c>
      <c r="O24" s="1">
        <v>0</v>
      </c>
      <c r="P24" s="1">
        <v>94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W24" s="1">
        <v>22</v>
      </c>
      <c r="X24" s="1">
        <f t="shared" si="0"/>
        <v>260022</v>
      </c>
      <c r="Y24" s="1" t="str">
        <f t="shared" si="1"/>
        <v>祖玛卫士</v>
      </c>
      <c r="Z24" s="1">
        <v>1</v>
      </c>
    </row>
    <row r="25" spans="1:26" x14ac:dyDescent="0.15">
      <c r="A25" s="1">
        <v>24</v>
      </c>
      <c r="B25" s="1" t="s">
        <v>14607</v>
      </c>
      <c r="C25" s="1">
        <v>260024</v>
      </c>
      <c r="D25" s="1">
        <v>150</v>
      </c>
      <c r="E25" s="1">
        <v>10</v>
      </c>
      <c r="F25" s="1">
        <v>2</v>
      </c>
      <c r="H25" s="1">
        <v>3</v>
      </c>
      <c r="I25" s="1">
        <v>260003</v>
      </c>
      <c r="J25" s="1">
        <v>1</v>
      </c>
      <c r="K25" s="1">
        <v>25</v>
      </c>
      <c r="M25" s="1">
        <v>23</v>
      </c>
      <c r="N25" s="1">
        <v>0</v>
      </c>
      <c r="O25" s="1">
        <v>0</v>
      </c>
      <c r="P25" s="1">
        <v>95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W25" s="1">
        <v>23</v>
      </c>
      <c r="X25" s="1">
        <f t="shared" si="0"/>
        <v>260023</v>
      </c>
      <c r="Y25" s="1" t="str">
        <f t="shared" si="1"/>
        <v>黑锷蜘蛛</v>
      </c>
      <c r="Z25" s="1">
        <v>1</v>
      </c>
    </row>
    <row r="26" spans="1:26" x14ac:dyDescent="0.15">
      <c r="A26" s="1">
        <v>25</v>
      </c>
      <c r="B26" s="1" t="s">
        <v>14608</v>
      </c>
      <c r="C26" s="1">
        <v>260025</v>
      </c>
      <c r="D26" s="1">
        <v>150</v>
      </c>
      <c r="E26" s="1">
        <v>10</v>
      </c>
      <c r="F26" s="1">
        <v>2</v>
      </c>
      <c r="H26" s="1">
        <v>3</v>
      </c>
      <c r="I26" s="1">
        <v>260003</v>
      </c>
      <c r="J26" s="1">
        <v>2</v>
      </c>
      <c r="K26" s="1">
        <v>25</v>
      </c>
      <c r="W26" s="1">
        <v>24</v>
      </c>
      <c r="X26" s="1">
        <f t="shared" si="0"/>
        <v>260024</v>
      </c>
      <c r="Y26" s="1" t="str">
        <f t="shared" si="1"/>
        <v>幻影蜘蛛</v>
      </c>
      <c r="Z26" s="1">
        <v>1</v>
      </c>
    </row>
    <row r="27" spans="1:26" x14ac:dyDescent="0.15">
      <c r="A27" s="1">
        <v>26</v>
      </c>
      <c r="B27" s="1" t="s">
        <v>14609</v>
      </c>
      <c r="C27" s="1">
        <v>260026</v>
      </c>
      <c r="D27" s="1">
        <v>750</v>
      </c>
      <c r="E27" s="1">
        <v>10</v>
      </c>
      <c r="F27" s="1">
        <v>3</v>
      </c>
      <c r="H27" s="1">
        <v>3</v>
      </c>
      <c r="I27" s="1">
        <v>260003</v>
      </c>
      <c r="J27" s="1">
        <v>3</v>
      </c>
      <c r="K27" s="1">
        <v>25</v>
      </c>
      <c r="M27" s="77" t="s">
        <v>14706</v>
      </c>
      <c r="N27" s="77"/>
      <c r="O27" s="77"/>
      <c r="P27" s="77"/>
      <c r="Q27" s="77"/>
      <c r="R27" s="77"/>
      <c r="S27" s="77"/>
      <c r="T27" s="77"/>
      <c r="U27" s="77"/>
      <c r="W27" s="1">
        <v>25</v>
      </c>
      <c r="X27" s="1">
        <f t="shared" si="0"/>
        <v>260025</v>
      </c>
      <c r="Y27" s="1" t="str">
        <f t="shared" si="1"/>
        <v>沃玛战将</v>
      </c>
      <c r="Z27" s="1">
        <v>1</v>
      </c>
    </row>
    <row r="28" spans="1:26" x14ac:dyDescent="0.15">
      <c r="A28" s="1">
        <v>27</v>
      </c>
      <c r="B28" s="1" t="s">
        <v>14610</v>
      </c>
      <c r="C28" s="1">
        <v>260027</v>
      </c>
      <c r="D28" s="1">
        <v>750</v>
      </c>
      <c r="E28" s="1">
        <v>10</v>
      </c>
      <c r="F28" s="1">
        <v>3</v>
      </c>
      <c r="H28" s="1">
        <v>3</v>
      </c>
      <c r="I28" s="1">
        <v>260003</v>
      </c>
      <c r="J28" s="1">
        <v>4</v>
      </c>
      <c r="K28" s="1">
        <v>30</v>
      </c>
      <c r="M28" s="20" t="s">
        <v>14704</v>
      </c>
      <c r="N28" s="21" t="s">
        <v>14695</v>
      </c>
      <c r="O28" s="21" t="s">
        <v>14696</v>
      </c>
      <c r="P28" s="21" t="s">
        <v>14697</v>
      </c>
      <c r="Q28" s="21" t="s">
        <v>14698</v>
      </c>
      <c r="R28" s="21" t="s">
        <v>14699</v>
      </c>
      <c r="S28" s="21" t="s">
        <v>14700</v>
      </c>
      <c r="T28" s="21" t="s">
        <v>14701</v>
      </c>
      <c r="U28" s="21" t="s">
        <v>14702</v>
      </c>
      <c r="W28" s="1">
        <v>26</v>
      </c>
      <c r="X28" s="1">
        <f t="shared" si="0"/>
        <v>260026</v>
      </c>
      <c r="Y28" s="1" t="str">
        <f t="shared" si="1"/>
        <v>花吻蜘蛛</v>
      </c>
      <c r="Z28" s="1">
        <v>1</v>
      </c>
    </row>
    <row r="29" spans="1:26" x14ac:dyDescent="0.15">
      <c r="A29" s="1">
        <v>28</v>
      </c>
      <c r="B29" s="1" t="s">
        <v>14611</v>
      </c>
      <c r="C29" s="1">
        <v>260028</v>
      </c>
      <c r="D29" s="1">
        <v>750</v>
      </c>
      <c r="E29" s="1">
        <v>10</v>
      </c>
      <c r="F29" s="1">
        <v>3</v>
      </c>
      <c r="H29" s="1">
        <v>3</v>
      </c>
      <c r="I29" s="1">
        <v>260003</v>
      </c>
      <c r="J29" s="1">
        <v>5</v>
      </c>
      <c r="K29" s="1">
        <v>37</v>
      </c>
      <c r="M29" s="1">
        <v>1</v>
      </c>
      <c r="N29" s="1">
        <f>SUMIF($H$2:$H$972,N3,$K$2:$K$972)</f>
        <v>387</v>
      </c>
      <c r="O29" s="1">
        <f t="shared" ref="O29:U29" si="2">SUMIF($H$2:$H$972,O3,$K$2:$K$972)</f>
        <v>387</v>
      </c>
      <c r="P29" s="1">
        <f t="shared" si="2"/>
        <v>11625</v>
      </c>
      <c r="Q29" s="1">
        <f t="shared" si="2"/>
        <v>0</v>
      </c>
      <c r="R29" s="1">
        <f t="shared" si="2"/>
        <v>0</v>
      </c>
      <c r="S29" s="1">
        <f t="shared" si="2"/>
        <v>0</v>
      </c>
      <c r="T29" s="1">
        <f t="shared" si="2"/>
        <v>11625</v>
      </c>
      <c r="U29" s="1">
        <f t="shared" si="2"/>
        <v>11625</v>
      </c>
      <c r="W29" s="1">
        <v>27</v>
      </c>
      <c r="X29" s="1">
        <f t="shared" si="0"/>
        <v>260027</v>
      </c>
      <c r="Y29" s="1" t="str">
        <f t="shared" si="1"/>
        <v>天狼</v>
      </c>
      <c r="Z29" s="1">
        <v>1</v>
      </c>
    </row>
    <row r="30" spans="1:26" x14ac:dyDescent="0.15">
      <c r="A30" s="1">
        <v>29</v>
      </c>
      <c r="B30" s="1" t="s">
        <v>14612</v>
      </c>
      <c r="C30" s="1">
        <v>260029</v>
      </c>
      <c r="D30" s="1">
        <v>750</v>
      </c>
      <c r="E30" s="1">
        <v>10</v>
      </c>
      <c r="F30" s="1">
        <v>3</v>
      </c>
      <c r="H30" s="1">
        <v>3</v>
      </c>
      <c r="I30" s="1">
        <v>260003</v>
      </c>
      <c r="J30" s="1">
        <v>6</v>
      </c>
      <c r="K30" s="1">
        <v>45</v>
      </c>
      <c r="M30" s="1">
        <v>2</v>
      </c>
      <c r="N30" s="1">
        <f t="shared" ref="N30:U30" si="3">SUMIF($H$2:$H$972,N4,$K$2:$K$972)</f>
        <v>387</v>
      </c>
      <c r="O30" s="1">
        <f t="shared" si="3"/>
        <v>387</v>
      </c>
      <c r="P30" s="1">
        <f t="shared" si="3"/>
        <v>11625</v>
      </c>
      <c r="Q30" s="1">
        <f t="shared" si="3"/>
        <v>0</v>
      </c>
      <c r="R30" s="1">
        <f t="shared" si="3"/>
        <v>0</v>
      </c>
      <c r="S30" s="1">
        <f t="shared" si="3"/>
        <v>0</v>
      </c>
      <c r="T30" s="1">
        <f t="shared" si="3"/>
        <v>11625</v>
      </c>
      <c r="U30" s="1">
        <f t="shared" si="3"/>
        <v>11625</v>
      </c>
      <c r="W30" s="1">
        <v>28</v>
      </c>
      <c r="X30" s="1">
        <f t="shared" si="0"/>
        <v>260028</v>
      </c>
      <c r="Y30" s="1" t="str">
        <f t="shared" si="1"/>
        <v>祖玛雕像</v>
      </c>
      <c r="Z30" s="1">
        <v>1</v>
      </c>
    </row>
    <row r="31" spans="1:26" x14ac:dyDescent="0.15">
      <c r="A31" s="1">
        <v>30</v>
      </c>
      <c r="B31" s="1" t="s">
        <v>14613</v>
      </c>
      <c r="C31" s="1">
        <v>260030</v>
      </c>
      <c r="D31" s="1">
        <v>1500</v>
      </c>
      <c r="E31" s="1">
        <v>10</v>
      </c>
      <c r="F31" s="1">
        <v>4</v>
      </c>
      <c r="H31" s="1">
        <v>3</v>
      </c>
      <c r="I31" s="1">
        <v>260003</v>
      </c>
      <c r="J31" s="1">
        <v>7</v>
      </c>
      <c r="K31" s="1">
        <v>50</v>
      </c>
      <c r="M31" s="1">
        <v>3</v>
      </c>
      <c r="N31" s="1">
        <f t="shared" ref="N31:U31" si="4">SUMIF($H$2:$H$972,N5,$K$2:$K$972)</f>
        <v>387</v>
      </c>
      <c r="O31" s="1">
        <f t="shared" si="4"/>
        <v>387</v>
      </c>
      <c r="P31" s="1">
        <f t="shared" si="4"/>
        <v>11625</v>
      </c>
      <c r="Q31" s="1">
        <f t="shared" si="4"/>
        <v>0</v>
      </c>
      <c r="R31" s="1">
        <f t="shared" si="4"/>
        <v>0</v>
      </c>
      <c r="S31" s="1">
        <f t="shared" si="4"/>
        <v>0</v>
      </c>
      <c r="T31" s="1">
        <f t="shared" si="4"/>
        <v>23250</v>
      </c>
      <c r="U31" s="1">
        <f t="shared" si="4"/>
        <v>11625</v>
      </c>
      <c r="W31" s="1">
        <v>29</v>
      </c>
      <c r="X31" s="1">
        <f t="shared" si="0"/>
        <v>260029</v>
      </c>
      <c r="Y31" s="1" t="str">
        <f t="shared" si="1"/>
        <v>沃玛勇士</v>
      </c>
      <c r="Z31" s="1">
        <v>1</v>
      </c>
    </row>
    <row r="32" spans="1:26" x14ac:dyDescent="0.15">
      <c r="A32" s="1">
        <v>31</v>
      </c>
      <c r="B32" s="1" t="s">
        <v>14614</v>
      </c>
      <c r="C32" s="1">
        <v>260031</v>
      </c>
      <c r="D32" s="1">
        <v>1500</v>
      </c>
      <c r="E32" s="1">
        <v>10</v>
      </c>
      <c r="F32" s="1">
        <v>4</v>
      </c>
      <c r="H32" s="1">
        <v>3</v>
      </c>
      <c r="I32" s="1">
        <v>260003</v>
      </c>
      <c r="J32" s="1">
        <v>8</v>
      </c>
      <c r="K32" s="1">
        <v>50</v>
      </c>
      <c r="M32" s="1">
        <v>4</v>
      </c>
      <c r="N32" s="1">
        <f t="shared" ref="N32:U32" si="5">SUMIF($H$2:$H$972,N6,$K$2:$K$972)</f>
        <v>387</v>
      </c>
      <c r="O32" s="1">
        <f t="shared" si="5"/>
        <v>387</v>
      </c>
      <c r="P32" s="1">
        <f t="shared" si="5"/>
        <v>11625</v>
      </c>
      <c r="Q32" s="1">
        <f t="shared" si="5"/>
        <v>0</v>
      </c>
      <c r="R32" s="1">
        <f t="shared" si="5"/>
        <v>0</v>
      </c>
      <c r="S32" s="1">
        <f t="shared" si="5"/>
        <v>0</v>
      </c>
      <c r="T32" s="1">
        <f t="shared" si="5"/>
        <v>23250</v>
      </c>
      <c r="U32" s="1">
        <f t="shared" si="5"/>
        <v>11625</v>
      </c>
      <c r="W32" s="1">
        <v>30</v>
      </c>
      <c r="X32" s="1">
        <f t="shared" si="0"/>
        <v>260030</v>
      </c>
      <c r="Y32" s="1" t="str">
        <f t="shared" si="1"/>
        <v>火焰沃玛</v>
      </c>
      <c r="Z32" s="1">
        <v>1</v>
      </c>
    </row>
    <row r="33" spans="1:26" x14ac:dyDescent="0.15">
      <c r="A33" s="1">
        <v>32</v>
      </c>
      <c r="B33" s="1" t="s">
        <v>14615</v>
      </c>
      <c r="C33" s="1">
        <v>260032</v>
      </c>
      <c r="D33" s="1">
        <v>1500</v>
      </c>
      <c r="E33" s="1">
        <v>10</v>
      </c>
      <c r="F33" s="1">
        <v>4</v>
      </c>
      <c r="H33" s="1">
        <v>3</v>
      </c>
      <c r="I33" s="1">
        <v>260003</v>
      </c>
      <c r="J33" s="1">
        <v>9</v>
      </c>
      <c r="K33" s="1">
        <v>50</v>
      </c>
      <c r="M33" s="1">
        <v>5</v>
      </c>
      <c r="N33" s="1">
        <f t="shared" ref="N33:U33" si="6">SUMIF($H$2:$H$972,N7,$K$2:$K$972)</f>
        <v>2325</v>
      </c>
      <c r="O33" s="1">
        <f t="shared" si="6"/>
        <v>387</v>
      </c>
      <c r="P33" s="1">
        <f t="shared" si="6"/>
        <v>11625</v>
      </c>
      <c r="Q33" s="1">
        <f t="shared" si="6"/>
        <v>0</v>
      </c>
      <c r="R33" s="1">
        <f t="shared" si="6"/>
        <v>0</v>
      </c>
      <c r="S33" s="1">
        <f t="shared" si="6"/>
        <v>0</v>
      </c>
      <c r="T33" s="1">
        <f t="shared" si="6"/>
        <v>46500</v>
      </c>
      <c r="U33" s="1">
        <f t="shared" si="6"/>
        <v>23250</v>
      </c>
      <c r="W33" s="1">
        <v>31</v>
      </c>
      <c r="X33" s="1">
        <f t="shared" si="0"/>
        <v>260031</v>
      </c>
      <c r="Y33" s="1" t="str">
        <f t="shared" si="1"/>
        <v>沃玛教主</v>
      </c>
      <c r="Z33" s="1">
        <v>1</v>
      </c>
    </row>
    <row r="34" spans="1:26" x14ac:dyDescent="0.15">
      <c r="A34" s="1">
        <v>33</v>
      </c>
      <c r="B34" s="1" t="s">
        <v>14616</v>
      </c>
      <c r="C34" s="1">
        <v>260033</v>
      </c>
      <c r="D34" s="1">
        <v>1500</v>
      </c>
      <c r="E34" s="1">
        <v>10</v>
      </c>
      <c r="F34" s="1">
        <v>4</v>
      </c>
      <c r="H34" s="1">
        <v>3</v>
      </c>
      <c r="I34" s="1">
        <v>260003</v>
      </c>
      <c r="J34" s="1">
        <v>10</v>
      </c>
      <c r="K34" s="1">
        <v>50</v>
      </c>
      <c r="M34" s="1">
        <v>6</v>
      </c>
      <c r="N34" s="1">
        <f t="shared" ref="N34:U34" si="7">SUMIF($H$2:$H$972,N8,$K$2:$K$972)</f>
        <v>2325</v>
      </c>
      <c r="O34" s="1">
        <f t="shared" si="7"/>
        <v>2325</v>
      </c>
      <c r="P34" s="1">
        <f t="shared" si="7"/>
        <v>11625</v>
      </c>
      <c r="Q34" s="1">
        <f t="shared" si="7"/>
        <v>0</v>
      </c>
      <c r="R34" s="1">
        <f t="shared" si="7"/>
        <v>0</v>
      </c>
      <c r="S34" s="1">
        <f t="shared" si="7"/>
        <v>0</v>
      </c>
      <c r="T34" s="1">
        <f t="shared" si="7"/>
        <v>46500</v>
      </c>
      <c r="U34" s="1">
        <f t="shared" si="7"/>
        <v>23250</v>
      </c>
      <c r="W34" s="1">
        <v>32</v>
      </c>
      <c r="X34" s="1">
        <f t="shared" si="0"/>
        <v>260032</v>
      </c>
      <c r="Y34" s="1" t="str">
        <f t="shared" si="1"/>
        <v>赤月恶魔</v>
      </c>
      <c r="Z34" s="1">
        <v>1</v>
      </c>
    </row>
    <row r="35" spans="1:26" x14ac:dyDescent="0.15">
      <c r="A35" s="1">
        <v>34</v>
      </c>
      <c r="B35" s="1" t="s">
        <v>14617</v>
      </c>
      <c r="C35" s="1">
        <v>260034</v>
      </c>
      <c r="D35" s="1">
        <v>1500</v>
      </c>
      <c r="E35" s="1">
        <v>10</v>
      </c>
      <c r="F35" s="1">
        <v>4</v>
      </c>
      <c r="H35" s="1">
        <v>4</v>
      </c>
      <c r="I35" s="1">
        <v>260004</v>
      </c>
      <c r="J35" s="1">
        <v>0</v>
      </c>
      <c r="K35" s="1">
        <v>0</v>
      </c>
      <c r="M35" s="1">
        <v>7</v>
      </c>
      <c r="N35" s="1">
        <f t="shared" ref="N35:U35" si="8">SUMIF($H$2:$H$972,N9,$K$2:$K$972)</f>
        <v>2325</v>
      </c>
      <c r="O35" s="1">
        <f t="shared" si="8"/>
        <v>2325</v>
      </c>
      <c r="P35" s="1">
        <f t="shared" si="8"/>
        <v>11625</v>
      </c>
      <c r="Q35" s="1">
        <f t="shared" si="8"/>
        <v>0</v>
      </c>
      <c r="R35" s="1">
        <f t="shared" si="8"/>
        <v>0</v>
      </c>
      <c r="S35" s="1">
        <f t="shared" si="8"/>
        <v>0</v>
      </c>
      <c r="T35" s="1">
        <f t="shared" si="8"/>
        <v>46500</v>
      </c>
      <c r="U35" s="1">
        <f t="shared" si="8"/>
        <v>23250</v>
      </c>
      <c r="W35" s="1">
        <v>33</v>
      </c>
      <c r="X35" s="1">
        <f t="shared" ref="X35:X66" si="9">VLOOKUP($W35,$A$2:$C$111,3,FALSE)</f>
        <v>260033</v>
      </c>
      <c r="Y35" s="1" t="str">
        <f t="shared" ref="Y35:Y66" si="10">VLOOKUP($W35,$A$2:$C$111,2,FALSE)</f>
        <v>祖玛教主</v>
      </c>
      <c r="Z35" s="1">
        <v>1</v>
      </c>
    </row>
    <row r="36" spans="1:26" x14ac:dyDescent="0.15">
      <c r="A36" s="1">
        <v>35</v>
      </c>
      <c r="B36" s="1" t="s">
        <v>14618</v>
      </c>
      <c r="C36" s="1">
        <v>260035</v>
      </c>
      <c r="D36" s="1">
        <v>1500</v>
      </c>
      <c r="E36" s="1">
        <v>10</v>
      </c>
      <c r="F36" s="1">
        <v>4</v>
      </c>
      <c r="H36" s="1">
        <v>4</v>
      </c>
      <c r="I36" s="1">
        <v>260004</v>
      </c>
      <c r="J36" s="1">
        <v>1</v>
      </c>
      <c r="K36" s="1">
        <v>25</v>
      </c>
      <c r="M36" s="1">
        <v>8</v>
      </c>
      <c r="N36" s="1">
        <f t="shared" ref="N36:U36" si="11">SUMIF($H$2:$H$972,N10,$K$2:$K$972)</f>
        <v>2325</v>
      </c>
      <c r="O36" s="1">
        <f t="shared" si="11"/>
        <v>2325</v>
      </c>
      <c r="P36" s="1">
        <f t="shared" si="11"/>
        <v>11625</v>
      </c>
      <c r="Q36" s="1">
        <f t="shared" si="11"/>
        <v>0</v>
      </c>
      <c r="R36" s="1">
        <f t="shared" si="11"/>
        <v>0</v>
      </c>
      <c r="S36" s="1">
        <f t="shared" si="11"/>
        <v>0</v>
      </c>
      <c r="T36" s="1">
        <f t="shared" si="11"/>
        <v>46500</v>
      </c>
      <c r="U36" s="1">
        <f t="shared" si="11"/>
        <v>23250</v>
      </c>
      <c r="W36" s="1">
        <v>34</v>
      </c>
      <c r="X36" s="1">
        <f t="shared" si="9"/>
        <v>260034</v>
      </c>
      <c r="Y36" s="1" t="str">
        <f t="shared" si="10"/>
        <v>恐惧大魔王</v>
      </c>
      <c r="Z36" s="1">
        <v>1</v>
      </c>
    </row>
    <row r="37" spans="1:26" x14ac:dyDescent="0.15">
      <c r="A37" s="1">
        <v>36</v>
      </c>
      <c r="B37" s="1" t="s">
        <v>14619</v>
      </c>
      <c r="C37" s="1">
        <v>260036</v>
      </c>
      <c r="D37" s="1">
        <v>750</v>
      </c>
      <c r="E37" s="1">
        <v>10</v>
      </c>
      <c r="F37" s="1">
        <v>3</v>
      </c>
      <c r="H37" s="1">
        <v>4</v>
      </c>
      <c r="I37" s="1">
        <v>260004</v>
      </c>
      <c r="J37" s="1">
        <v>2</v>
      </c>
      <c r="K37" s="1">
        <v>25</v>
      </c>
      <c r="M37" s="1">
        <v>9</v>
      </c>
      <c r="N37" s="1">
        <f t="shared" ref="N37:U37" si="12">SUMIF($H$2:$H$972,N11,$K$2:$K$972)</f>
        <v>11625</v>
      </c>
      <c r="O37" s="1">
        <f t="shared" si="12"/>
        <v>2325</v>
      </c>
      <c r="P37" s="1">
        <f t="shared" si="12"/>
        <v>11625</v>
      </c>
      <c r="Q37" s="1">
        <f t="shared" si="12"/>
        <v>0</v>
      </c>
      <c r="R37" s="1">
        <f t="shared" si="12"/>
        <v>0</v>
      </c>
      <c r="S37" s="1">
        <f t="shared" si="12"/>
        <v>0</v>
      </c>
      <c r="T37" s="1">
        <f t="shared" si="12"/>
        <v>0</v>
      </c>
      <c r="U37" s="1">
        <f t="shared" si="12"/>
        <v>46500</v>
      </c>
      <c r="W37" s="1">
        <v>36</v>
      </c>
      <c r="X37" s="1">
        <f t="shared" si="9"/>
        <v>260036</v>
      </c>
      <c r="Y37" s="1" t="str">
        <f t="shared" si="10"/>
        <v>牛魔教主</v>
      </c>
      <c r="Z37" s="1">
        <v>1</v>
      </c>
    </row>
    <row r="38" spans="1:26" x14ac:dyDescent="0.15">
      <c r="A38" s="1">
        <v>37</v>
      </c>
      <c r="B38" s="1" t="s">
        <v>14620</v>
      </c>
      <c r="C38" s="1">
        <v>260037</v>
      </c>
      <c r="D38" s="1">
        <v>1500</v>
      </c>
      <c r="E38" s="1">
        <v>10</v>
      </c>
      <c r="F38" s="1">
        <v>4</v>
      </c>
      <c r="H38" s="1">
        <v>4</v>
      </c>
      <c r="I38" s="1">
        <v>260004</v>
      </c>
      <c r="J38" s="1">
        <v>3</v>
      </c>
      <c r="K38" s="1">
        <v>25</v>
      </c>
      <c r="M38" s="1">
        <v>10</v>
      </c>
      <c r="N38" s="1">
        <f t="shared" ref="N38:U38" si="13">SUMIF($H$2:$H$972,N12,$K$2:$K$972)</f>
        <v>11625</v>
      </c>
      <c r="O38" s="1">
        <f t="shared" si="13"/>
        <v>2325</v>
      </c>
      <c r="P38" s="1">
        <f t="shared" si="13"/>
        <v>23250</v>
      </c>
      <c r="Q38" s="1">
        <f t="shared" si="13"/>
        <v>0</v>
      </c>
      <c r="R38" s="1">
        <f t="shared" si="13"/>
        <v>0</v>
      </c>
      <c r="S38" s="1">
        <f t="shared" si="13"/>
        <v>0</v>
      </c>
      <c r="T38" s="1">
        <f t="shared" si="13"/>
        <v>0</v>
      </c>
      <c r="U38" s="1">
        <f t="shared" si="13"/>
        <v>46500</v>
      </c>
      <c r="W38" s="1">
        <v>38</v>
      </c>
      <c r="X38" s="1">
        <f t="shared" si="9"/>
        <v>260038</v>
      </c>
      <c r="Y38" s="1" t="str">
        <f t="shared" si="10"/>
        <v>魔龙之主</v>
      </c>
      <c r="Z38" s="1">
        <v>1</v>
      </c>
    </row>
    <row r="39" spans="1:26" x14ac:dyDescent="0.15">
      <c r="A39" s="1">
        <v>38</v>
      </c>
      <c r="B39" s="1" t="s">
        <v>14621</v>
      </c>
      <c r="C39" s="1">
        <v>260038</v>
      </c>
      <c r="D39" s="1">
        <v>750</v>
      </c>
      <c r="E39" s="1">
        <v>10</v>
      </c>
      <c r="F39" s="1">
        <v>3</v>
      </c>
      <c r="H39" s="1">
        <v>4</v>
      </c>
      <c r="I39" s="1">
        <v>260004</v>
      </c>
      <c r="J39" s="1">
        <v>4</v>
      </c>
      <c r="K39" s="1">
        <v>30</v>
      </c>
      <c r="M39" s="1">
        <v>11</v>
      </c>
      <c r="N39" s="1">
        <f t="shared" ref="N39:U39" si="14">SUMIF($H$2:$H$972,N13,$K$2:$K$972)</f>
        <v>11625</v>
      </c>
      <c r="O39" s="1">
        <f t="shared" si="14"/>
        <v>11625</v>
      </c>
      <c r="P39" s="1">
        <f t="shared" si="14"/>
        <v>23250</v>
      </c>
      <c r="Q39" s="1">
        <f t="shared" si="14"/>
        <v>0</v>
      </c>
      <c r="R39" s="1">
        <f t="shared" si="14"/>
        <v>0</v>
      </c>
      <c r="S39" s="1">
        <f t="shared" si="14"/>
        <v>0</v>
      </c>
      <c r="T39" s="1">
        <f t="shared" si="14"/>
        <v>0</v>
      </c>
      <c r="U39" s="1">
        <f t="shared" si="14"/>
        <v>46500</v>
      </c>
      <c r="W39" s="1">
        <v>42</v>
      </c>
      <c r="X39" s="1">
        <f t="shared" si="9"/>
        <v>260042</v>
      </c>
      <c r="Y39" s="1" t="str">
        <f t="shared" si="10"/>
        <v>火龙王</v>
      </c>
      <c r="Z39" s="1">
        <v>1</v>
      </c>
    </row>
    <row r="40" spans="1:26" x14ac:dyDescent="0.15">
      <c r="A40" s="1">
        <v>39</v>
      </c>
      <c r="B40" s="1" t="s">
        <v>14622</v>
      </c>
      <c r="C40" s="1">
        <v>260039</v>
      </c>
      <c r="D40" s="1">
        <v>1500</v>
      </c>
      <c r="E40" s="1">
        <v>10</v>
      </c>
      <c r="F40" s="1">
        <v>4</v>
      </c>
      <c r="H40" s="1">
        <v>4</v>
      </c>
      <c r="I40" s="1">
        <v>260004</v>
      </c>
      <c r="J40" s="1">
        <v>5</v>
      </c>
      <c r="K40" s="1">
        <v>37</v>
      </c>
      <c r="M40" s="1">
        <v>12</v>
      </c>
      <c r="N40" s="1">
        <f t="shared" ref="N40:U40" si="15">SUMIF($H$2:$H$972,N14,$K$2:$K$972)</f>
        <v>11625</v>
      </c>
      <c r="O40" s="1">
        <f t="shared" si="15"/>
        <v>11625</v>
      </c>
      <c r="P40" s="1">
        <f t="shared" si="15"/>
        <v>23250</v>
      </c>
      <c r="Q40" s="1">
        <f t="shared" si="15"/>
        <v>0</v>
      </c>
      <c r="R40" s="1">
        <f t="shared" si="15"/>
        <v>0</v>
      </c>
      <c r="S40" s="1">
        <f t="shared" si="15"/>
        <v>0</v>
      </c>
      <c r="T40" s="1">
        <f t="shared" si="15"/>
        <v>0</v>
      </c>
      <c r="U40" s="1">
        <f t="shared" si="15"/>
        <v>46500</v>
      </c>
      <c r="W40" s="1">
        <v>44</v>
      </c>
      <c r="X40" s="1">
        <f t="shared" si="9"/>
        <v>260044</v>
      </c>
      <c r="Y40" s="1" t="str">
        <f t="shared" si="10"/>
        <v xml:space="preserve">青龙 </v>
      </c>
      <c r="Z40" s="1">
        <v>1</v>
      </c>
    </row>
    <row r="41" spans="1:26" x14ac:dyDescent="0.15">
      <c r="A41" s="1">
        <v>40</v>
      </c>
      <c r="B41" s="1" t="s">
        <v>14623</v>
      </c>
      <c r="C41" s="1">
        <v>260040</v>
      </c>
      <c r="D41" s="1">
        <v>1500</v>
      </c>
      <c r="E41" s="1">
        <v>10</v>
      </c>
      <c r="F41" s="1">
        <v>4</v>
      </c>
      <c r="H41" s="1">
        <v>4</v>
      </c>
      <c r="I41" s="1">
        <v>260004</v>
      </c>
      <c r="J41" s="1">
        <v>6</v>
      </c>
      <c r="K41" s="1">
        <v>45</v>
      </c>
      <c r="M41" s="1">
        <v>13</v>
      </c>
      <c r="N41" s="1">
        <f t="shared" ref="N41:U41" si="16">SUMIF($H$2:$H$972,N15,$K$2:$K$972)</f>
        <v>23250</v>
      </c>
      <c r="O41" s="1">
        <f t="shared" si="16"/>
        <v>11625</v>
      </c>
      <c r="P41" s="1">
        <f t="shared" si="16"/>
        <v>23250</v>
      </c>
      <c r="Q41" s="1">
        <f t="shared" si="16"/>
        <v>0</v>
      </c>
      <c r="R41" s="1">
        <f t="shared" si="16"/>
        <v>0</v>
      </c>
      <c r="S41" s="1">
        <f t="shared" si="16"/>
        <v>0</v>
      </c>
      <c r="T41" s="1">
        <f t="shared" si="16"/>
        <v>0</v>
      </c>
      <c r="U41" s="1">
        <f t="shared" si="16"/>
        <v>46500</v>
      </c>
      <c r="W41" s="1">
        <v>46</v>
      </c>
      <c r="X41" s="1">
        <f t="shared" si="9"/>
        <v>260046</v>
      </c>
      <c r="Y41" s="1" t="str">
        <f t="shared" si="10"/>
        <v>玄武</v>
      </c>
      <c r="Z41" s="1">
        <v>1</v>
      </c>
    </row>
    <row r="42" spans="1:26" x14ac:dyDescent="0.15">
      <c r="A42" s="1">
        <v>41</v>
      </c>
      <c r="B42" s="1" t="s">
        <v>14624</v>
      </c>
      <c r="C42" s="1">
        <v>260041</v>
      </c>
      <c r="D42" s="1">
        <v>1500</v>
      </c>
      <c r="E42" s="1">
        <v>10</v>
      </c>
      <c r="F42" s="1">
        <v>4</v>
      </c>
      <c r="H42" s="1">
        <v>4</v>
      </c>
      <c r="I42" s="1">
        <v>260004</v>
      </c>
      <c r="J42" s="1">
        <v>7</v>
      </c>
      <c r="K42" s="1">
        <v>50</v>
      </c>
      <c r="M42" s="1">
        <v>14</v>
      </c>
      <c r="N42" s="1">
        <f t="shared" ref="N42:U42" si="17">SUMIF($H$2:$H$972,N16,$K$2:$K$972)</f>
        <v>23250</v>
      </c>
      <c r="O42" s="1">
        <f t="shared" si="17"/>
        <v>11625</v>
      </c>
      <c r="P42" s="1">
        <f t="shared" si="17"/>
        <v>23250</v>
      </c>
      <c r="Q42" s="1">
        <f t="shared" si="17"/>
        <v>0</v>
      </c>
      <c r="R42" s="1">
        <f t="shared" si="17"/>
        <v>0</v>
      </c>
      <c r="S42" s="1">
        <f t="shared" si="17"/>
        <v>0</v>
      </c>
      <c r="T42" s="1">
        <f t="shared" si="17"/>
        <v>0</v>
      </c>
      <c r="U42" s="1">
        <f t="shared" si="17"/>
        <v>46500</v>
      </c>
      <c r="W42" s="1">
        <v>48</v>
      </c>
      <c r="X42" s="1">
        <f t="shared" si="9"/>
        <v>260048</v>
      </c>
      <c r="Y42" s="1" t="str">
        <f t="shared" si="10"/>
        <v>痴心之媚</v>
      </c>
      <c r="Z42" s="1">
        <v>1</v>
      </c>
    </row>
    <row r="43" spans="1:26" x14ac:dyDescent="0.15">
      <c r="A43" s="1">
        <v>42</v>
      </c>
      <c r="B43" s="1" t="s">
        <v>14625</v>
      </c>
      <c r="C43" s="1">
        <v>260042</v>
      </c>
      <c r="D43" s="1">
        <v>1500</v>
      </c>
      <c r="E43" s="1">
        <v>10</v>
      </c>
      <c r="F43" s="1">
        <v>4</v>
      </c>
      <c r="H43" s="1">
        <v>4</v>
      </c>
      <c r="I43" s="1">
        <v>260004</v>
      </c>
      <c r="J43" s="1">
        <v>8</v>
      </c>
      <c r="K43" s="1">
        <v>50</v>
      </c>
      <c r="M43" s="1">
        <v>15</v>
      </c>
      <c r="N43" s="1">
        <f t="shared" ref="N43:U43" si="18">SUMIF($H$2:$H$972,N17,$K$2:$K$972)</f>
        <v>23250</v>
      </c>
      <c r="O43" s="1">
        <f t="shared" si="18"/>
        <v>23250</v>
      </c>
      <c r="P43" s="1">
        <f t="shared" si="18"/>
        <v>23250</v>
      </c>
      <c r="Q43" s="1">
        <f t="shared" si="18"/>
        <v>0</v>
      </c>
      <c r="R43" s="1">
        <f t="shared" si="18"/>
        <v>0</v>
      </c>
      <c r="S43" s="1">
        <f t="shared" si="18"/>
        <v>0</v>
      </c>
      <c r="T43" s="1">
        <f t="shared" si="18"/>
        <v>0</v>
      </c>
      <c r="U43" s="1">
        <f t="shared" si="18"/>
        <v>0</v>
      </c>
      <c r="W43" s="1">
        <v>49</v>
      </c>
      <c r="X43" s="1">
        <f t="shared" si="9"/>
        <v>260049</v>
      </c>
      <c r="Y43" s="1" t="str">
        <f t="shared" si="10"/>
        <v>龙女</v>
      </c>
      <c r="Z43" s="1">
        <v>1</v>
      </c>
    </row>
    <row r="44" spans="1:26" x14ac:dyDescent="0.15">
      <c r="A44" s="1">
        <v>43</v>
      </c>
      <c r="B44" s="1" t="s">
        <v>14626</v>
      </c>
      <c r="C44" s="1">
        <v>260043</v>
      </c>
      <c r="D44" s="1">
        <v>1500</v>
      </c>
      <c r="E44" s="1">
        <v>10</v>
      </c>
      <c r="F44" s="1">
        <v>4</v>
      </c>
      <c r="H44" s="1">
        <v>4</v>
      </c>
      <c r="I44" s="1">
        <v>260004</v>
      </c>
      <c r="J44" s="1">
        <v>9</v>
      </c>
      <c r="K44" s="1">
        <v>50</v>
      </c>
      <c r="M44" s="1">
        <v>16</v>
      </c>
      <c r="N44" s="1">
        <f t="shared" ref="N44:U44" si="19">SUMIF($H$2:$H$972,N18,$K$2:$K$972)</f>
        <v>0</v>
      </c>
      <c r="O44" s="1">
        <f t="shared" si="19"/>
        <v>23250</v>
      </c>
      <c r="P44" s="1">
        <f t="shared" si="19"/>
        <v>23250</v>
      </c>
      <c r="Q44" s="1">
        <f t="shared" si="19"/>
        <v>0</v>
      </c>
      <c r="R44" s="1">
        <f t="shared" si="19"/>
        <v>0</v>
      </c>
      <c r="S44" s="1">
        <f t="shared" si="19"/>
        <v>0</v>
      </c>
      <c r="T44" s="1">
        <f t="shared" si="19"/>
        <v>0</v>
      </c>
      <c r="U44" s="1">
        <f t="shared" si="19"/>
        <v>0</v>
      </c>
      <c r="W44" s="1">
        <v>50</v>
      </c>
      <c r="X44" s="1">
        <f t="shared" si="9"/>
        <v>260050</v>
      </c>
      <c r="Y44" s="1" t="str">
        <f t="shared" si="10"/>
        <v>姑射神人</v>
      </c>
      <c r="Z44" s="1">
        <v>1</v>
      </c>
    </row>
    <row r="45" spans="1:26" x14ac:dyDescent="0.15">
      <c r="A45" s="1">
        <v>44</v>
      </c>
      <c r="B45" s="1" t="s">
        <v>14627</v>
      </c>
      <c r="C45" s="1">
        <v>260044</v>
      </c>
      <c r="D45" s="1">
        <v>3000</v>
      </c>
      <c r="E45" s="1">
        <v>10</v>
      </c>
      <c r="F45" s="1">
        <v>5</v>
      </c>
      <c r="H45" s="1">
        <v>4</v>
      </c>
      <c r="I45" s="1">
        <v>260004</v>
      </c>
      <c r="J45" s="1">
        <v>10</v>
      </c>
      <c r="K45" s="1">
        <v>50</v>
      </c>
      <c r="M45" s="1">
        <v>17</v>
      </c>
      <c r="N45" s="1">
        <f t="shared" ref="N45:U45" si="20">SUMIF($H$2:$H$972,N19,$K$2:$K$972)</f>
        <v>0</v>
      </c>
      <c r="O45" s="1">
        <f t="shared" si="20"/>
        <v>23250</v>
      </c>
      <c r="P45" s="1">
        <f t="shared" si="20"/>
        <v>23250</v>
      </c>
      <c r="Q45" s="1">
        <f t="shared" si="20"/>
        <v>0</v>
      </c>
      <c r="R45" s="1">
        <f t="shared" si="20"/>
        <v>0</v>
      </c>
      <c r="S45" s="1">
        <f t="shared" si="20"/>
        <v>0</v>
      </c>
      <c r="T45" s="1">
        <f t="shared" si="20"/>
        <v>0</v>
      </c>
      <c r="U45" s="1">
        <f t="shared" si="20"/>
        <v>0</v>
      </c>
      <c r="W45" s="1">
        <v>51</v>
      </c>
      <c r="X45" s="1">
        <f t="shared" si="9"/>
        <v>260051</v>
      </c>
      <c r="Y45" s="1" t="str">
        <f t="shared" si="10"/>
        <v>小鸟依人</v>
      </c>
      <c r="Z45" s="1">
        <v>1</v>
      </c>
    </row>
    <row r="46" spans="1:26" x14ac:dyDescent="0.15">
      <c r="A46" s="1">
        <v>45</v>
      </c>
      <c r="B46" s="1" t="s">
        <v>14628</v>
      </c>
      <c r="C46" s="1">
        <v>260045</v>
      </c>
      <c r="D46" s="1">
        <v>1500</v>
      </c>
      <c r="E46" s="1">
        <v>10</v>
      </c>
      <c r="F46" s="1">
        <v>4</v>
      </c>
      <c r="H46" s="1">
        <v>5</v>
      </c>
      <c r="I46" s="1">
        <v>260005</v>
      </c>
      <c r="J46" s="1">
        <v>0</v>
      </c>
      <c r="K46" s="1">
        <v>0</v>
      </c>
      <c r="M46" s="1">
        <v>18</v>
      </c>
      <c r="N46" s="1">
        <f t="shared" ref="N46:U46" si="21">SUMIF($H$2:$H$972,N20,$K$2:$K$972)</f>
        <v>0</v>
      </c>
      <c r="O46" s="1">
        <f t="shared" si="21"/>
        <v>23250</v>
      </c>
      <c r="P46" s="1">
        <f t="shared" si="21"/>
        <v>23250</v>
      </c>
      <c r="Q46" s="1">
        <f t="shared" si="21"/>
        <v>0</v>
      </c>
      <c r="R46" s="1">
        <f t="shared" si="21"/>
        <v>0</v>
      </c>
      <c r="S46" s="1">
        <f t="shared" si="21"/>
        <v>0</v>
      </c>
      <c r="T46" s="1">
        <f t="shared" si="21"/>
        <v>0</v>
      </c>
      <c r="U46" s="1">
        <f t="shared" si="21"/>
        <v>0</v>
      </c>
      <c r="W46" s="1">
        <v>52</v>
      </c>
      <c r="X46" s="1">
        <f t="shared" si="9"/>
        <v>260052</v>
      </c>
      <c r="Y46" s="1" t="str">
        <f t="shared" si="10"/>
        <v>梦蝶</v>
      </c>
      <c r="Z46" s="1">
        <v>1</v>
      </c>
    </row>
    <row r="47" spans="1:26" x14ac:dyDescent="0.15">
      <c r="A47" s="1">
        <v>46</v>
      </c>
      <c r="B47" s="1" t="s">
        <v>14629</v>
      </c>
      <c r="C47" s="1">
        <v>260046</v>
      </c>
      <c r="D47" s="1">
        <v>3000</v>
      </c>
      <c r="E47" s="1">
        <v>10</v>
      </c>
      <c r="F47" s="1">
        <v>5</v>
      </c>
      <c r="H47" s="1">
        <v>5</v>
      </c>
      <c r="I47" s="1">
        <v>260005</v>
      </c>
      <c r="J47" s="1">
        <v>1</v>
      </c>
      <c r="K47" s="1">
        <v>150</v>
      </c>
      <c r="M47" s="1">
        <v>19</v>
      </c>
      <c r="N47" s="1">
        <f t="shared" ref="N47:U47" si="22">SUMIF($H$2:$H$972,N21,$K$2:$K$972)</f>
        <v>0</v>
      </c>
      <c r="O47" s="1">
        <f t="shared" si="22"/>
        <v>0</v>
      </c>
      <c r="P47" s="1">
        <f t="shared" si="22"/>
        <v>46500</v>
      </c>
      <c r="Q47" s="1">
        <f t="shared" si="22"/>
        <v>0</v>
      </c>
      <c r="R47" s="1">
        <f t="shared" si="22"/>
        <v>0</v>
      </c>
      <c r="S47" s="1">
        <f t="shared" si="22"/>
        <v>0</v>
      </c>
      <c r="T47" s="1">
        <f t="shared" si="22"/>
        <v>0</v>
      </c>
      <c r="U47" s="1">
        <f t="shared" si="22"/>
        <v>0</v>
      </c>
      <c r="W47" s="1">
        <v>53</v>
      </c>
      <c r="X47" s="1">
        <f t="shared" si="9"/>
        <v>260053</v>
      </c>
      <c r="Y47" s="1" t="str">
        <f t="shared" si="10"/>
        <v>桃姑</v>
      </c>
      <c r="Z47" s="1">
        <v>1</v>
      </c>
    </row>
    <row r="48" spans="1:26" x14ac:dyDescent="0.15">
      <c r="A48" s="1">
        <v>47</v>
      </c>
      <c r="B48" s="1" t="s">
        <v>14630</v>
      </c>
      <c r="C48" s="1">
        <v>260047</v>
      </c>
      <c r="D48" s="1">
        <v>750</v>
      </c>
      <c r="E48" s="1">
        <v>10</v>
      </c>
      <c r="F48" s="1">
        <v>3</v>
      </c>
      <c r="H48" s="1">
        <v>5</v>
      </c>
      <c r="I48" s="1">
        <v>260005</v>
      </c>
      <c r="J48" s="1">
        <v>2</v>
      </c>
      <c r="K48" s="1">
        <v>150</v>
      </c>
      <c r="M48" s="1">
        <v>20</v>
      </c>
      <c r="N48" s="1">
        <f t="shared" ref="N48:U48" si="23">SUMIF($H$2:$H$972,N22,$K$2:$K$972)</f>
        <v>0</v>
      </c>
      <c r="O48" s="1">
        <f t="shared" si="23"/>
        <v>0</v>
      </c>
      <c r="P48" s="1">
        <f t="shared" si="23"/>
        <v>46500</v>
      </c>
      <c r="Q48" s="1">
        <f t="shared" si="23"/>
        <v>0</v>
      </c>
      <c r="R48" s="1">
        <f t="shared" si="23"/>
        <v>0</v>
      </c>
      <c r="S48" s="1">
        <f t="shared" si="23"/>
        <v>0</v>
      </c>
      <c r="T48" s="1">
        <f t="shared" si="23"/>
        <v>0</v>
      </c>
      <c r="U48" s="1">
        <f t="shared" si="23"/>
        <v>0</v>
      </c>
      <c r="W48" s="1">
        <v>54</v>
      </c>
      <c r="X48" s="1">
        <f t="shared" si="9"/>
        <v>260054</v>
      </c>
      <c r="Y48" s="1" t="str">
        <f t="shared" si="10"/>
        <v>小蜜蜂</v>
      </c>
      <c r="Z48" s="1">
        <v>1</v>
      </c>
    </row>
    <row r="49" spans="1:26" x14ac:dyDescent="0.15">
      <c r="A49" s="1">
        <v>48</v>
      </c>
      <c r="B49" s="1" t="s">
        <v>14631</v>
      </c>
      <c r="C49" s="1">
        <v>260048</v>
      </c>
      <c r="D49" s="1">
        <v>750</v>
      </c>
      <c r="E49" s="1">
        <v>10</v>
      </c>
      <c r="F49" s="1">
        <v>3</v>
      </c>
      <c r="H49" s="1">
        <v>5</v>
      </c>
      <c r="I49" s="1">
        <v>260005</v>
      </c>
      <c r="J49" s="1">
        <v>3</v>
      </c>
      <c r="K49" s="1">
        <v>150</v>
      </c>
      <c r="M49" s="1">
        <v>21</v>
      </c>
      <c r="N49" s="1">
        <f t="shared" ref="N49:U49" si="24">SUMIF($H$2:$H$972,N23,$K$2:$K$972)</f>
        <v>0</v>
      </c>
      <c r="O49" s="1">
        <f t="shared" si="24"/>
        <v>0</v>
      </c>
      <c r="P49" s="1">
        <f t="shared" si="24"/>
        <v>46500</v>
      </c>
      <c r="Q49" s="1">
        <f t="shared" si="24"/>
        <v>0</v>
      </c>
      <c r="R49" s="1">
        <f t="shared" si="24"/>
        <v>0</v>
      </c>
      <c r="S49" s="1">
        <f t="shared" si="24"/>
        <v>0</v>
      </c>
      <c r="T49" s="1">
        <f t="shared" si="24"/>
        <v>0</v>
      </c>
      <c r="U49" s="1">
        <f t="shared" si="24"/>
        <v>0</v>
      </c>
      <c r="W49" s="1">
        <v>55</v>
      </c>
      <c r="X49" s="1">
        <f t="shared" si="9"/>
        <v>260055</v>
      </c>
      <c r="Y49" s="1" t="str">
        <f t="shared" si="10"/>
        <v>深海诱惑</v>
      </c>
      <c r="Z49" s="1">
        <v>1</v>
      </c>
    </row>
    <row r="50" spans="1:26" x14ac:dyDescent="0.15">
      <c r="A50" s="1">
        <v>49</v>
      </c>
      <c r="B50" s="1" t="s">
        <v>14632</v>
      </c>
      <c r="C50" s="1">
        <v>260049</v>
      </c>
      <c r="D50" s="1">
        <v>750</v>
      </c>
      <c r="E50" s="1">
        <v>10</v>
      </c>
      <c r="F50" s="1">
        <v>3</v>
      </c>
      <c r="H50" s="1">
        <v>5</v>
      </c>
      <c r="I50" s="1">
        <v>260005</v>
      </c>
      <c r="J50" s="1">
        <v>4</v>
      </c>
      <c r="K50" s="1">
        <v>180</v>
      </c>
      <c r="M50" s="1">
        <v>22</v>
      </c>
      <c r="N50" s="1">
        <f t="shared" ref="N50:U50" si="25">SUMIF($H$2:$H$972,N24,$K$2:$K$972)</f>
        <v>0</v>
      </c>
      <c r="O50" s="1">
        <f t="shared" si="25"/>
        <v>0</v>
      </c>
      <c r="P50" s="1">
        <f t="shared" si="25"/>
        <v>46500</v>
      </c>
      <c r="Q50" s="1">
        <f t="shared" si="25"/>
        <v>0</v>
      </c>
      <c r="R50" s="1">
        <f t="shared" si="25"/>
        <v>0</v>
      </c>
      <c r="S50" s="1">
        <f t="shared" si="25"/>
        <v>0</v>
      </c>
      <c r="T50" s="1">
        <f t="shared" si="25"/>
        <v>0</v>
      </c>
      <c r="U50" s="1">
        <f t="shared" si="25"/>
        <v>0</v>
      </c>
      <c r="W50" s="1">
        <v>56</v>
      </c>
      <c r="X50" s="1">
        <f t="shared" si="9"/>
        <v>260056</v>
      </c>
      <c r="Y50" s="1" t="str">
        <f t="shared" si="10"/>
        <v>提灯少女</v>
      </c>
      <c r="Z50" s="1">
        <v>1</v>
      </c>
    </row>
    <row r="51" spans="1:26" x14ac:dyDescent="0.15">
      <c r="A51" s="1">
        <v>50</v>
      </c>
      <c r="B51" s="1" t="s">
        <v>14633</v>
      </c>
      <c r="C51" s="1">
        <v>260050</v>
      </c>
      <c r="D51" s="1">
        <v>750</v>
      </c>
      <c r="E51" s="1">
        <v>10</v>
      </c>
      <c r="F51" s="1">
        <v>3</v>
      </c>
      <c r="H51" s="1">
        <v>5</v>
      </c>
      <c r="I51" s="1">
        <v>260005</v>
      </c>
      <c r="J51" s="1">
        <v>5</v>
      </c>
      <c r="K51" s="1">
        <v>225</v>
      </c>
      <c r="M51" s="1">
        <v>23</v>
      </c>
      <c r="N51" s="1">
        <f t="shared" ref="N51:U51" si="26">SUMIF($H$2:$H$972,N25,$K$2:$K$972)</f>
        <v>0</v>
      </c>
      <c r="O51" s="1">
        <f t="shared" si="26"/>
        <v>0</v>
      </c>
      <c r="P51" s="1">
        <f t="shared" si="26"/>
        <v>46500</v>
      </c>
      <c r="Q51" s="1">
        <f t="shared" si="26"/>
        <v>0</v>
      </c>
      <c r="R51" s="1">
        <f t="shared" si="26"/>
        <v>0</v>
      </c>
      <c r="S51" s="1">
        <f t="shared" si="26"/>
        <v>0</v>
      </c>
      <c r="T51" s="1">
        <f t="shared" si="26"/>
        <v>0</v>
      </c>
      <c r="U51" s="1">
        <f t="shared" si="26"/>
        <v>0</v>
      </c>
      <c r="W51" s="1">
        <v>57</v>
      </c>
      <c r="X51" s="1">
        <f t="shared" si="9"/>
        <v>260057</v>
      </c>
      <c r="Y51" s="1" t="str">
        <f t="shared" si="10"/>
        <v>圣母</v>
      </c>
      <c r="Z51" s="1">
        <v>1</v>
      </c>
    </row>
    <row r="52" spans="1:26" x14ac:dyDescent="0.15">
      <c r="A52" s="1">
        <v>51</v>
      </c>
      <c r="B52" s="1" t="s">
        <v>14634</v>
      </c>
      <c r="C52" s="1">
        <v>260051</v>
      </c>
      <c r="D52" s="1">
        <v>750</v>
      </c>
      <c r="E52" s="1">
        <v>10</v>
      </c>
      <c r="F52" s="1">
        <v>3</v>
      </c>
      <c r="H52" s="1">
        <v>5</v>
      </c>
      <c r="I52" s="1">
        <v>260005</v>
      </c>
      <c r="J52" s="1">
        <v>6</v>
      </c>
      <c r="K52" s="1">
        <v>270</v>
      </c>
      <c r="W52" s="1">
        <v>58</v>
      </c>
      <c r="X52" s="1">
        <f t="shared" si="9"/>
        <v>260058</v>
      </c>
      <c r="Y52" s="1" t="str">
        <f t="shared" si="10"/>
        <v>火辣椒</v>
      </c>
      <c r="Z52" s="1">
        <v>1</v>
      </c>
    </row>
    <row r="53" spans="1:26" x14ac:dyDescent="0.15">
      <c r="A53" s="1">
        <v>52</v>
      </c>
      <c r="B53" s="1" t="s">
        <v>14635</v>
      </c>
      <c r="C53" s="1">
        <v>260052</v>
      </c>
      <c r="D53" s="1">
        <v>750</v>
      </c>
      <c r="E53" s="1">
        <v>10</v>
      </c>
      <c r="F53" s="1">
        <v>3</v>
      </c>
      <c r="H53" s="1">
        <v>5</v>
      </c>
      <c r="I53" s="1">
        <v>260005</v>
      </c>
      <c r="J53" s="1">
        <v>7</v>
      </c>
      <c r="K53" s="1">
        <v>300</v>
      </c>
      <c r="W53" s="1">
        <v>59</v>
      </c>
      <c r="X53" s="1">
        <f t="shared" si="9"/>
        <v>260059</v>
      </c>
      <c r="Y53" s="1" t="str">
        <f t="shared" si="10"/>
        <v>剑仙</v>
      </c>
      <c r="Z53" s="1">
        <v>1</v>
      </c>
    </row>
    <row r="54" spans="1:26" x14ac:dyDescent="0.15">
      <c r="A54" s="1">
        <v>53</v>
      </c>
      <c r="B54" s="1" t="s">
        <v>14636</v>
      </c>
      <c r="C54" s="1">
        <v>260053</v>
      </c>
      <c r="D54" s="1">
        <v>750</v>
      </c>
      <c r="E54" s="1">
        <v>10</v>
      </c>
      <c r="F54" s="1">
        <v>3</v>
      </c>
      <c r="H54" s="1">
        <v>5</v>
      </c>
      <c r="I54" s="1">
        <v>260005</v>
      </c>
      <c r="J54" s="1">
        <v>8</v>
      </c>
      <c r="K54" s="1">
        <v>300</v>
      </c>
      <c r="W54" s="1">
        <v>60</v>
      </c>
      <c r="X54" s="1">
        <f t="shared" si="9"/>
        <v>260060</v>
      </c>
      <c r="Y54" s="1" t="str">
        <f t="shared" si="10"/>
        <v>森林之吻</v>
      </c>
      <c r="Z54" s="1">
        <v>1</v>
      </c>
    </row>
    <row r="55" spans="1:26" x14ac:dyDescent="0.15">
      <c r="A55" s="1">
        <v>54</v>
      </c>
      <c r="B55" s="1" t="s">
        <v>14637</v>
      </c>
      <c r="C55" s="1">
        <v>260054</v>
      </c>
      <c r="D55" s="1">
        <v>750</v>
      </c>
      <c r="E55" s="1">
        <v>10</v>
      </c>
      <c r="F55" s="1">
        <v>3</v>
      </c>
      <c r="H55" s="1">
        <v>5</v>
      </c>
      <c r="I55" s="1">
        <v>260005</v>
      </c>
      <c r="J55" s="1">
        <v>9</v>
      </c>
      <c r="K55" s="1">
        <v>300</v>
      </c>
      <c r="W55" s="1">
        <v>61</v>
      </c>
      <c r="X55" s="1">
        <f t="shared" si="9"/>
        <v>260061</v>
      </c>
      <c r="Y55" s="1" t="str">
        <f t="shared" si="10"/>
        <v>梦中人</v>
      </c>
      <c r="Z55" s="1">
        <v>1</v>
      </c>
    </row>
    <row r="56" spans="1:26" x14ac:dyDescent="0.15">
      <c r="A56" s="1">
        <v>55</v>
      </c>
      <c r="B56" s="1" t="s">
        <v>14638</v>
      </c>
      <c r="C56" s="1">
        <v>260055</v>
      </c>
      <c r="D56" s="1">
        <v>750</v>
      </c>
      <c r="E56" s="1">
        <v>10</v>
      </c>
      <c r="F56" s="1">
        <v>3</v>
      </c>
      <c r="H56" s="1">
        <v>5</v>
      </c>
      <c r="I56" s="1">
        <v>260005</v>
      </c>
      <c r="J56" s="1">
        <v>10</v>
      </c>
      <c r="K56" s="1">
        <v>300</v>
      </c>
      <c r="W56" s="1">
        <v>62</v>
      </c>
      <c r="X56" s="1">
        <f t="shared" si="9"/>
        <v>260062</v>
      </c>
      <c r="Y56" s="1" t="str">
        <f t="shared" si="10"/>
        <v>花姑</v>
      </c>
      <c r="Z56" s="1">
        <v>1</v>
      </c>
    </row>
    <row r="57" spans="1:26" x14ac:dyDescent="0.15">
      <c r="A57" s="1">
        <v>56</v>
      </c>
      <c r="B57" s="1" t="s">
        <v>14639</v>
      </c>
      <c r="C57" s="1">
        <v>260056</v>
      </c>
      <c r="D57" s="1">
        <v>750</v>
      </c>
      <c r="E57" s="1">
        <v>10</v>
      </c>
      <c r="F57" s="1">
        <v>3</v>
      </c>
      <c r="H57" s="1">
        <v>6</v>
      </c>
      <c r="I57" s="1">
        <v>260006</v>
      </c>
      <c r="J57" s="1">
        <v>0</v>
      </c>
      <c r="K57" s="1">
        <v>0</v>
      </c>
      <c r="W57" s="1">
        <v>63</v>
      </c>
      <c r="X57" s="1">
        <f t="shared" si="9"/>
        <v>260063</v>
      </c>
      <c r="Y57" s="1" t="str">
        <f t="shared" si="10"/>
        <v>贵妇人</v>
      </c>
      <c r="Z57" s="1">
        <v>1</v>
      </c>
    </row>
    <row r="58" spans="1:26" x14ac:dyDescent="0.15">
      <c r="A58" s="1">
        <v>57</v>
      </c>
      <c r="B58" s="1" t="s">
        <v>14640</v>
      </c>
      <c r="C58" s="1">
        <v>260057</v>
      </c>
      <c r="D58" s="1">
        <v>1500</v>
      </c>
      <c r="E58" s="1">
        <v>10</v>
      </c>
      <c r="F58" s="1">
        <v>4</v>
      </c>
      <c r="H58" s="1">
        <v>6</v>
      </c>
      <c r="I58" s="1">
        <v>260006</v>
      </c>
      <c r="J58" s="1">
        <v>1</v>
      </c>
      <c r="K58" s="1">
        <v>150</v>
      </c>
      <c r="W58" s="1">
        <v>64</v>
      </c>
      <c r="X58" s="1">
        <f t="shared" si="9"/>
        <v>260064</v>
      </c>
      <c r="Y58" s="1" t="str">
        <f t="shared" si="10"/>
        <v>清纯小妹</v>
      </c>
      <c r="Z58" s="1">
        <v>1</v>
      </c>
    </row>
    <row r="59" spans="1:26" x14ac:dyDescent="0.15">
      <c r="A59" s="1">
        <v>58</v>
      </c>
      <c r="B59" s="1" t="s">
        <v>14641</v>
      </c>
      <c r="C59" s="1">
        <v>260058</v>
      </c>
      <c r="D59" s="1">
        <v>1500</v>
      </c>
      <c r="E59" s="1">
        <v>10</v>
      </c>
      <c r="F59" s="1">
        <v>4</v>
      </c>
      <c r="H59" s="1">
        <v>6</v>
      </c>
      <c r="I59" s="1">
        <v>260006</v>
      </c>
      <c r="J59" s="1">
        <v>2</v>
      </c>
      <c r="K59" s="1">
        <v>150</v>
      </c>
      <c r="W59" s="1">
        <v>65</v>
      </c>
      <c r="X59" s="1">
        <f t="shared" si="9"/>
        <v>260065</v>
      </c>
      <c r="Y59" s="1" t="str">
        <f t="shared" si="10"/>
        <v>梦中情人</v>
      </c>
      <c r="Z59" s="1">
        <v>1</v>
      </c>
    </row>
    <row r="60" spans="1:26" x14ac:dyDescent="0.15">
      <c r="A60" s="1">
        <v>59</v>
      </c>
      <c r="B60" s="1" t="s">
        <v>14642</v>
      </c>
      <c r="C60" s="1">
        <v>260059</v>
      </c>
      <c r="D60" s="1">
        <v>1500</v>
      </c>
      <c r="E60" s="1">
        <v>10</v>
      </c>
      <c r="F60" s="1">
        <v>4</v>
      </c>
      <c r="H60" s="1">
        <v>6</v>
      </c>
      <c r="I60" s="1">
        <v>260006</v>
      </c>
      <c r="J60" s="1">
        <v>3</v>
      </c>
      <c r="K60" s="1">
        <v>150</v>
      </c>
      <c r="W60" s="1">
        <v>66</v>
      </c>
      <c r="X60" s="1">
        <f t="shared" si="9"/>
        <v>260066</v>
      </c>
      <c r="Y60" s="1" t="str">
        <f t="shared" si="10"/>
        <v>白虎</v>
      </c>
      <c r="Z60" s="1">
        <v>1</v>
      </c>
    </row>
    <row r="61" spans="1:26" x14ac:dyDescent="0.15">
      <c r="A61" s="1">
        <v>60</v>
      </c>
      <c r="B61" s="1" t="s">
        <v>14643</v>
      </c>
      <c r="C61" s="1">
        <v>260060</v>
      </c>
      <c r="D61" s="1">
        <v>1500</v>
      </c>
      <c r="E61" s="1">
        <v>10</v>
      </c>
      <c r="F61" s="1">
        <v>4</v>
      </c>
      <c r="H61" s="1">
        <v>6</v>
      </c>
      <c r="I61" s="1">
        <v>260006</v>
      </c>
      <c r="J61" s="1">
        <v>4</v>
      </c>
      <c r="K61" s="1">
        <v>180</v>
      </c>
      <c r="W61" s="1">
        <v>67</v>
      </c>
      <c r="X61" s="1">
        <f t="shared" si="9"/>
        <v>269999</v>
      </c>
      <c r="Y61" s="1" t="str">
        <f t="shared" si="10"/>
        <v>黄金裁决</v>
      </c>
      <c r="Z61" s="1">
        <v>1</v>
      </c>
    </row>
    <row r="62" spans="1:26" x14ac:dyDescent="0.15">
      <c r="A62" s="1">
        <v>61</v>
      </c>
      <c r="B62" s="1" t="s">
        <v>14644</v>
      </c>
      <c r="C62" s="1">
        <v>260061</v>
      </c>
      <c r="D62" s="1">
        <v>1500</v>
      </c>
      <c r="E62" s="1">
        <v>10</v>
      </c>
      <c r="F62" s="1">
        <v>4</v>
      </c>
      <c r="H62" s="1">
        <v>6</v>
      </c>
      <c r="I62" s="1">
        <v>260006</v>
      </c>
      <c r="J62" s="1">
        <v>5</v>
      </c>
      <c r="K62" s="1">
        <v>225</v>
      </c>
      <c r="W62" s="1">
        <v>68</v>
      </c>
      <c r="X62" s="1">
        <f t="shared" si="9"/>
        <v>269999</v>
      </c>
      <c r="Y62" s="1" t="str">
        <f t="shared" si="10"/>
        <v>天魔金甲</v>
      </c>
      <c r="Z62" s="1">
        <v>1</v>
      </c>
    </row>
    <row r="63" spans="1:26" x14ac:dyDescent="0.15">
      <c r="A63" s="1">
        <v>62</v>
      </c>
      <c r="B63" s="1" t="s">
        <v>14645</v>
      </c>
      <c r="C63" s="1">
        <v>260062</v>
      </c>
      <c r="D63" s="1">
        <v>1500</v>
      </c>
      <c r="E63" s="1">
        <v>10</v>
      </c>
      <c r="F63" s="1">
        <v>4</v>
      </c>
      <c r="H63" s="1">
        <v>6</v>
      </c>
      <c r="I63" s="1">
        <v>260006</v>
      </c>
      <c r="J63" s="1">
        <v>6</v>
      </c>
      <c r="K63" s="1">
        <v>270</v>
      </c>
      <c r="W63" s="1">
        <v>69</v>
      </c>
      <c r="X63" s="1">
        <f t="shared" si="9"/>
        <v>269999</v>
      </c>
      <c r="Y63" s="1" t="str">
        <f t="shared" si="10"/>
        <v>圣战金盔</v>
      </c>
      <c r="Z63" s="1">
        <v>1</v>
      </c>
    </row>
    <row r="64" spans="1:26" x14ac:dyDescent="0.15">
      <c r="A64" s="1">
        <v>63</v>
      </c>
      <c r="B64" s="1" t="s">
        <v>14646</v>
      </c>
      <c r="C64" s="1">
        <v>260063</v>
      </c>
      <c r="D64" s="1">
        <v>1500</v>
      </c>
      <c r="E64" s="1">
        <v>10</v>
      </c>
      <c r="F64" s="1">
        <v>4</v>
      </c>
      <c r="H64" s="1">
        <v>6</v>
      </c>
      <c r="I64" s="1">
        <v>260006</v>
      </c>
      <c r="J64" s="1">
        <v>7</v>
      </c>
      <c r="K64" s="1">
        <v>300</v>
      </c>
      <c r="W64" s="1">
        <v>70</v>
      </c>
      <c r="X64" s="1">
        <f t="shared" si="9"/>
        <v>269999</v>
      </c>
      <c r="Y64" s="1" t="str">
        <f t="shared" si="10"/>
        <v>圣战金链</v>
      </c>
      <c r="Z64" s="1">
        <v>1</v>
      </c>
    </row>
    <row r="65" spans="1:26" x14ac:dyDescent="0.15">
      <c r="A65" s="1">
        <v>64</v>
      </c>
      <c r="B65" s="1" t="s">
        <v>14647</v>
      </c>
      <c r="C65" s="1">
        <v>260064</v>
      </c>
      <c r="D65" s="1">
        <v>1500</v>
      </c>
      <c r="E65" s="1">
        <v>10</v>
      </c>
      <c r="F65" s="1">
        <v>4</v>
      </c>
      <c r="H65" s="1">
        <v>6</v>
      </c>
      <c r="I65" s="1">
        <v>260006</v>
      </c>
      <c r="J65" s="1">
        <v>8</v>
      </c>
      <c r="K65" s="1">
        <v>300</v>
      </c>
      <c r="W65" s="1">
        <v>71</v>
      </c>
      <c r="X65" s="1">
        <f t="shared" si="9"/>
        <v>269999</v>
      </c>
      <c r="Y65" s="1" t="str">
        <f t="shared" si="10"/>
        <v>圣战金镯</v>
      </c>
      <c r="Z65" s="1">
        <v>1</v>
      </c>
    </row>
    <row r="66" spans="1:26" x14ac:dyDescent="0.15">
      <c r="A66" s="1">
        <v>65</v>
      </c>
      <c r="B66" s="1" t="s">
        <v>14648</v>
      </c>
      <c r="C66" s="1">
        <v>260065</v>
      </c>
      <c r="D66" s="1">
        <v>1500</v>
      </c>
      <c r="E66" s="1">
        <v>10</v>
      </c>
      <c r="F66" s="1">
        <v>4</v>
      </c>
      <c r="H66" s="1">
        <v>6</v>
      </c>
      <c r="I66" s="1">
        <v>260006</v>
      </c>
      <c r="J66" s="1">
        <v>9</v>
      </c>
      <c r="K66" s="1">
        <v>300</v>
      </c>
      <c r="W66" s="1">
        <v>72</v>
      </c>
      <c r="X66" s="1">
        <f t="shared" si="9"/>
        <v>269999</v>
      </c>
      <c r="Y66" s="1" t="str">
        <f t="shared" si="10"/>
        <v>圣战金戒</v>
      </c>
      <c r="Z66" s="1">
        <v>1</v>
      </c>
    </row>
    <row r="67" spans="1:26" x14ac:dyDescent="0.15">
      <c r="A67" s="1">
        <v>66</v>
      </c>
      <c r="B67" s="1" t="s">
        <v>14649</v>
      </c>
      <c r="C67" s="1">
        <v>260066</v>
      </c>
      <c r="D67" s="1">
        <v>3000</v>
      </c>
      <c r="E67" s="1">
        <v>10</v>
      </c>
      <c r="F67" s="1">
        <v>5</v>
      </c>
      <c r="H67" s="1">
        <v>6</v>
      </c>
      <c r="I67" s="1">
        <v>260006</v>
      </c>
      <c r="J67" s="1">
        <v>10</v>
      </c>
      <c r="K67" s="1">
        <v>300</v>
      </c>
      <c r="W67" s="1">
        <v>73</v>
      </c>
      <c r="X67" s="1">
        <f t="shared" ref="X67:X98" si="27">VLOOKUP($W67,$A$2:$C$111,3,FALSE)</f>
        <v>269999</v>
      </c>
      <c r="Y67" s="1" t="str">
        <f t="shared" ref="Y67:Y98" si="28">VLOOKUP($W67,$A$2:$C$111,2,FALSE)</f>
        <v>圣战金靴</v>
      </c>
      <c r="Z67" s="1">
        <v>1</v>
      </c>
    </row>
    <row r="68" spans="1:26" x14ac:dyDescent="0.15">
      <c r="A68" s="1">
        <v>67</v>
      </c>
      <c r="B68" s="1" t="s">
        <v>14650</v>
      </c>
      <c r="C68" s="1">
        <v>269999</v>
      </c>
      <c r="D68" s="1">
        <v>270</v>
      </c>
      <c r="E68" s="1">
        <v>0</v>
      </c>
      <c r="F68" s="1">
        <v>4</v>
      </c>
      <c r="H68" s="1">
        <v>7</v>
      </c>
      <c r="I68" s="1">
        <v>260007</v>
      </c>
      <c r="J68" s="1">
        <v>0</v>
      </c>
      <c r="K68" s="1">
        <v>0</v>
      </c>
      <c r="W68" s="1">
        <v>74</v>
      </c>
      <c r="X68" s="1">
        <f t="shared" si="27"/>
        <v>269999</v>
      </c>
      <c r="Y68" s="1" t="str">
        <f t="shared" si="28"/>
        <v>圣战金带</v>
      </c>
      <c r="Z68" s="1">
        <v>1</v>
      </c>
    </row>
    <row r="69" spans="1:26" x14ac:dyDescent="0.15">
      <c r="A69" s="1">
        <v>68</v>
      </c>
      <c r="B69" s="1" t="s">
        <v>14651</v>
      </c>
      <c r="C69" s="1">
        <v>269999</v>
      </c>
      <c r="D69" s="1">
        <v>270</v>
      </c>
      <c r="E69" s="1">
        <v>0</v>
      </c>
      <c r="F69" s="1">
        <v>4</v>
      </c>
      <c r="H69" s="1">
        <v>7</v>
      </c>
      <c r="I69" s="1">
        <v>260007</v>
      </c>
      <c r="J69" s="1">
        <v>1</v>
      </c>
      <c r="K69" s="1">
        <v>150</v>
      </c>
      <c r="W69" s="1">
        <v>75</v>
      </c>
      <c r="X69" s="1">
        <f t="shared" si="27"/>
        <v>269999</v>
      </c>
      <c r="Y69" s="1" t="str">
        <f t="shared" si="28"/>
        <v>黄金嗜魂</v>
      </c>
      <c r="Z69" s="1">
        <v>1</v>
      </c>
    </row>
    <row r="70" spans="1:26" x14ac:dyDescent="0.15">
      <c r="A70" s="1">
        <v>69</v>
      </c>
      <c r="B70" s="1" t="s">
        <v>14652</v>
      </c>
      <c r="C70" s="1">
        <v>269999</v>
      </c>
      <c r="D70" s="1">
        <v>270</v>
      </c>
      <c r="E70" s="1">
        <v>0</v>
      </c>
      <c r="F70" s="1">
        <v>4</v>
      </c>
      <c r="H70" s="1">
        <v>7</v>
      </c>
      <c r="I70" s="1">
        <v>260007</v>
      </c>
      <c r="J70" s="1">
        <v>2</v>
      </c>
      <c r="K70" s="1">
        <v>150</v>
      </c>
      <c r="W70" s="1">
        <v>76</v>
      </c>
      <c r="X70" s="1">
        <f t="shared" si="27"/>
        <v>269999</v>
      </c>
      <c r="Y70" s="1" t="str">
        <f t="shared" si="28"/>
        <v>霓裳金衣</v>
      </c>
      <c r="Z70" s="1">
        <v>1</v>
      </c>
    </row>
    <row r="71" spans="1:26" x14ac:dyDescent="0.15">
      <c r="A71" s="1">
        <v>70</v>
      </c>
      <c r="B71" s="1" t="s">
        <v>14653</v>
      </c>
      <c r="C71" s="1">
        <v>269999</v>
      </c>
      <c r="D71" s="1">
        <v>270</v>
      </c>
      <c r="E71" s="1">
        <v>0</v>
      </c>
      <c r="F71" s="1">
        <v>4</v>
      </c>
      <c r="H71" s="1">
        <v>7</v>
      </c>
      <c r="I71" s="1">
        <v>260007</v>
      </c>
      <c r="J71" s="1">
        <v>3</v>
      </c>
      <c r="K71" s="1">
        <v>150</v>
      </c>
      <c r="W71" s="1">
        <v>77</v>
      </c>
      <c r="X71" s="1">
        <f t="shared" si="27"/>
        <v>269999</v>
      </c>
      <c r="Y71" s="1" t="str">
        <f t="shared" si="28"/>
        <v>法神金冠</v>
      </c>
      <c r="Z71" s="1">
        <v>1</v>
      </c>
    </row>
    <row r="72" spans="1:26" x14ac:dyDescent="0.15">
      <c r="A72" s="1">
        <v>71</v>
      </c>
      <c r="B72" s="1" t="s">
        <v>14654</v>
      </c>
      <c r="C72" s="1">
        <v>269999</v>
      </c>
      <c r="D72" s="1">
        <v>270</v>
      </c>
      <c r="E72" s="1">
        <v>0</v>
      </c>
      <c r="F72" s="1">
        <v>4</v>
      </c>
      <c r="H72" s="1">
        <v>7</v>
      </c>
      <c r="I72" s="1">
        <v>260007</v>
      </c>
      <c r="J72" s="1">
        <v>4</v>
      </c>
      <c r="K72" s="1">
        <v>180</v>
      </c>
      <c r="W72" s="1">
        <v>78</v>
      </c>
      <c r="X72" s="1">
        <f t="shared" si="27"/>
        <v>269999</v>
      </c>
      <c r="Y72" s="1" t="str">
        <f t="shared" si="28"/>
        <v>法神金链</v>
      </c>
      <c r="Z72" s="1">
        <v>1</v>
      </c>
    </row>
    <row r="73" spans="1:26" x14ac:dyDescent="0.15">
      <c r="A73" s="1">
        <v>72</v>
      </c>
      <c r="B73" s="1" t="s">
        <v>14655</v>
      </c>
      <c r="C73" s="1">
        <v>269999</v>
      </c>
      <c r="D73" s="1">
        <v>270</v>
      </c>
      <c r="E73" s="1">
        <v>0</v>
      </c>
      <c r="F73" s="1">
        <v>4</v>
      </c>
      <c r="H73" s="1">
        <v>7</v>
      </c>
      <c r="I73" s="1">
        <v>260007</v>
      </c>
      <c r="J73" s="1">
        <v>5</v>
      </c>
      <c r="K73" s="1">
        <v>225</v>
      </c>
      <c r="W73" s="1">
        <v>79</v>
      </c>
      <c r="X73" s="1">
        <f t="shared" si="27"/>
        <v>269999</v>
      </c>
      <c r="Y73" s="1" t="str">
        <f t="shared" si="28"/>
        <v>法神金镯</v>
      </c>
      <c r="Z73" s="1">
        <v>1</v>
      </c>
    </row>
    <row r="74" spans="1:26" x14ac:dyDescent="0.15">
      <c r="A74" s="1">
        <v>73</v>
      </c>
      <c r="B74" s="1" t="s">
        <v>14656</v>
      </c>
      <c r="C74" s="1">
        <v>269999</v>
      </c>
      <c r="D74" s="1">
        <v>270</v>
      </c>
      <c r="E74" s="1">
        <v>0</v>
      </c>
      <c r="F74" s="1">
        <v>4</v>
      </c>
      <c r="H74" s="1">
        <v>7</v>
      </c>
      <c r="I74" s="1">
        <v>260007</v>
      </c>
      <c r="J74" s="1">
        <v>6</v>
      </c>
      <c r="K74" s="1">
        <v>270</v>
      </c>
      <c r="W74" s="1">
        <v>80</v>
      </c>
      <c r="X74" s="1">
        <f t="shared" si="27"/>
        <v>269999</v>
      </c>
      <c r="Y74" s="1" t="str">
        <f t="shared" si="28"/>
        <v>法神金戒</v>
      </c>
      <c r="Z74" s="1">
        <v>1</v>
      </c>
    </row>
    <row r="75" spans="1:26" x14ac:dyDescent="0.15">
      <c r="A75" s="1">
        <v>74</v>
      </c>
      <c r="B75" s="1" t="s">
        <v>14657</v>
      </c>
      <c r="C75" s="1">
        <v>269999</v>
      </c>
      <c r="D75" s="1">
        <v>270</v>
      </c>
      <c r="E75" s="1">
        <v>0</v>
      </c>
      <c r="F75" s="1">
        <v>4</v>
      </c>
      <c r="H75" s="1">
        <v>7</v>
      </c>
      <c r="I75" s="1">
        <v>260007</v>
      </c>
      <c r="J75" s="1">
        <v>7</v>
      </c>
      <c r="K75" s="1">
        <v>300</v>
      </c>
      <c r="W75" s="1">
        <v>81</v>
      </c>
      <c r="X75" s="1">
        <f t="shared" si="27"/>
        <v>269999</v>
      </c>
      <c r="Y75" s="1" t="str">
        <f t="shared" si="28"/>
        <v>法神金靴</v>
      </c>
      <c r="Z75" s="1">
        <v>1</v>
      </c>
    </row>
    <row r="76" spans="1:26" x14ac:dyDescent="0.15">
      <c r="A76" s="1">
        <v>75</v>
      </c>
      <c r="B76" s="1" t="s">
        <v>14658</v>
      </c>
      <c r="C76" s="1">
        <v>269999</v>
      </c>
      <c r="D76" s="1">
        <v>270</v>
      </c>
      <c r="E76" s="1">
        <v>0</v>
      </c>
      <c r="F76" s="1">
        <v>4</v>
      </c>
      <c r="H76" s="1">
        <v>7</v>
      </c>
      <c r="I76" s="1">
        <v>260007</v>
      </c>
      <c r="J76" s="1">
        <v>8</v>
      </c>
      <c r="K76" s="1">
        <v>300</v>
      </c>
      <c r="W76" s="1">
        <v>82</v>
      </c>
      <c r="X76" s="1">
        <f t="shared" si="27"/>
        <v>269999</v>
      </c>
      <c r="Y76" s="1" t="str">
        <f t="shared" si="28"/>
        <v>法神金带</v>
      </c>
      <c r="Z76" s="1">
        <v>1</v>
      </c>
    </row>
    <row r="77" spans="1:26" x14ac:dyDescent="0.15">
      <c r="A77" s="1">
        <v>76</v>
      </c>
      <c r="B77" s="1" t="s">
        <v>14659</v>
      </c>
      <c r="C77" s="1">
        <v>269999</v>
      </c>
      <c r="D77" s="1">
        <v>270</v>
      </c>
      <c r="E77" s="1">
        <v>0</v>
      </c>
      <c r="F77" s="1">
        <v>4</v>
      </c>
      <c r="H77" s="1">
        <v>7</v>
      </c>
      <c r="I77" s="1">
        <v>260007</v>
      </c>
      <c r="J77" s="1">
        <v>9</v>
      </c>
      <c r="K77" s="1">
        <v>300</v>
      </c>
      <c r="W77" s="1">
        <v>83</v>
      </c>
      <c r="X77" s="1">
        <f t="shared" si="27"/>
        <v>269999</v>
      </c>
      <c r="Y77" s="1" t="str">
        <f t="shared" si="28"/>
        <v>黄金逍遥扇</v>
      </c>
      <c r="Z77" s="1">
        <v>1</v>
      </c>
    </row>
    <row r="78" spans="1:26" x14ac:dyDescent="0.15">
      <c r="A78" s="1">
        <v>77</v>
      </c>
      <c r="B78" s="1" t="s">
        <v>14660</v>
      </c>
      <c r="C78" s="1">
        <v>269999</v>
      </c>
      <c r="D78" s="1">
        <v>270</v>
      </c>
      <c r="E78" s="1">
        <v>0</v>
      </c>
      <c r="F78" s="1">
        <v>4</v>
      </c>
      <c r="H78" s="1">
        <v>7</v>
      </c>
      <c r="I78" s="1">
        <v>260007</v>
      </c>
      <c r="J78" s="1">
        <v>10</v>
      </c>
      <c r="K78" s="1">
        <v>300</v>
      </c>
      <c r="W78" s="1">
        <v>84</v>
      </c>
      <c r="X78" s="1">
        <f t="shared" si="27"/>
        <v>269999</v>
      </c>
      <c r="Y78" s="1" t="str">
        <f t="shared" si="28"/>
        <v>天师金袍</v>
      </c>
      <c r="Z78" s="1">
        <v>1</v>
      </c>
    </row>
    <row r="79" spans="1:26" x14ac:dyDescent="0.15">
      <c r="A79" s="1">
        <v>78</v>
      </c>
      <c r="B79" s="1" t="s">
        <v>14661</v>
      </c>
      <c r="C79" s="1">
        <v>269999</v>
      </c>
      <c r="D79" s="1">
        <v>270</v>
      </c>
      <c r="E79" s="1">
        <v>0</v>
      </c>
      <c r="F79" s="1">
        <v>4</v>
      </c>
      <c r="H79" s="1">
        <v>8</v>
      </c>
      <c r="I79" s="1">
        <v>260008</v>
      </c>
      <c r="J79" s="1">
        <v>0</v>
      </c>
      <c r="K79" s="1">
        <v>0</v>
      </c>
      <c r="W79" s="1">
        <v>85</v>
      </c>
      <c r="X79" s="1">
        <f t="shared" si="27"/>
        <v>269999</v>
      </c>
      <c r="Y79" s="1" t="str">
        <f t="shared" si="28"/>
        <v>天尊金冠</v>
      </c>
      <c r="Z79" s="1">
        <v>1</v>
      </c>
    </row>
    <row r="80" spans="1:26" x14ac:dyDescent="0.15">
      <c r="A80" s="1">
        <v>79</v>
      </c>
      <c r="B80" s="1" t="s">
        <v>14662</v>
      </c>
      <c r="C80" s="1">
        <v>269999</v>
      </c>
      <c r="D80" s="1">
        <v>270</v>
      </c>
      <c r="E80" s="1">
        <v>0</v>
      </c>
      <c r="F80" s="1">
        <v>4</v>
      </c>
      <c r="H80" s="1">
        <v>8</v>
      </c>
      <c r="I80" s="1">
        <v>260008</v>
      </c>
      <c r="J80" s="1">
        <v>1</v>
      </c>
      <c r="K80" s="1">
        <v>150</v>
      </c>
      <c r="W80" s="1">
        <v>86</v>
      </c>
      <c r="X80" s="1">
        <f t="shared" si="27"/>
        <v>269999</v>
      </c>
      <c r="Y80" s="1" t="str">
        <f t="shared" si="28"/>
        <v>天尊金链</v>
      </c>
      <c r="Z80" s="1">
        <v>1</v>
      </c>
    </row>
    <row r="81" spans="1:26" x14ac:dyDescent="0.15">
      <c r="A81" s="1">
        <v>80</v>
      </c>
      <c r="B81" s="1" t="s">
        <v>14663</v>
      </c>
      <c r="C81" s="1">
        <v>269999</v>
      </c>
      <c r="D81" s="1">
        <v>270</v>
      </c>
      <c r="E81" s="1">
        <v>0</v>
      </c>
      <c r="F81" s="1">
        <v>4</v>
      </c>
      <c r="H81" s="1">
        <v>8</v>
      </c>
      <c r="I81" s="1">
        <v>260008</v>
      </c>
      <c r="J81" s="1">
        <v>2</v>
      </c>
      <c r="K81" s="1">
        <v>150</v>
      </c>
      <c r="W81" s="1">
        <v>87</v>
      </c>
      <c r="X81" s="1">
        <f t="shared" si="27"/>
        <v>269999</v>
      </c>
      <c r="Y81" s="1" t="str">
        <f t="shared" si="28"/>
        <v>天尊金镯</v>
      </c>
      <c r="Z81" s="1">
        <v>1</v>
      </c>
    </row>
    <row r="82" spans="1:26" x14ac:dyDescent="0.15">
      <c r="A82" s="1">
        <v>81</v>
      </c>
      <c r="B82" s="1" t="s">
        <v>14664</v>
      </c>
      <c r="C82" s="1">
        <v>269999</v>
      </c>
      <c r="D82" s="1">
        <v>270</v>
      </c>
      <c r="E82" s="1">
        <v>0</v>
      </c>
      <c r="F82" s="1">
        <v>4</v>
      </c>
      <c r="H82" s="1">
        <v>8</v>
      </c>
      <c r="I82" s="1">
        <v>260008</v>
      </c>
      <c r="J82" s="1">
        <v>3</v>
      </c>
      <c r="K82" s="1">
        <v>150</v>
      </c>
      <c r="W82" s="1">
        <v>88</v>
      </c>
      <c r="X82" s="1">
        <f t="shared" si="27"/>
        <v>269999</v>
      </c>
      <c r="Y82" s="1" t="str">
        <f t="shared" si="28"/>
        <v>天尊金戒</v>
      </c>
      <c r="Z82" s="1">
        <v>1</v>
      </c>
    </row>
    <row r="83" spans="1:26" x14ac:dyDescent="0.15">
      <c r="A83" s="1">
        <v>82</v>
      </c>
      <c r="B83" s="1" t="s">
        <v>14665</v>
      </c>
      <c r="C83" s="1">
        <v>269999</v>
      </c>
      <c r="D83" s="1">
        <v>270</v>
      </c>
      <c r="E83" s="1">
        <v>0</v>
      </c>
      <c r="F83" s="1">
        <v>4</v>
      </c>
      <c r="H83" s="1">
        <v>8</v>
      </c>
      <c r="I83" s="1">
        <v>260008</v>
      </c>
      <c r="J83" s="1">
        <v>4</v>
      </c>
      <c r="K83" s="1">
        <v>180</v>
      </c>
      <c r="W83" s="1">
        <v>89</v>
      </c>
      <c r="X83" s="1">
        <f t="shared" si="27"/>
        <v>269999</v>
      </c>
      <c r="Y83" s="1" t="str">
        <f t="shared" si="28"/>
        <v>天尊金靴</v>
      </c>
      <c r="Z83" s="1">
        <v>1</v>
      </c>
    </row>
    <row r="84" spans="1:26" x14ac:dyDescent="0.15">
      <c r="A84" s="1">
        <v>83</v>
      </c>
      <c r="B84" s="1" t="s">
        <v>14666</v>
      </c>
      <c r="C84" s="1">
        <v>269999</v>
      </c>
      <c r="D84" s="1">
        <v>270</v>
      </c>
      <c r="E84" s="1">
        <v>0</v>
      </c>
      <c r="F84" s="1">
        <v>4</v>
      </c>
      <c r="H84" s="1">
        <v>8</v>
      </c>
      <c r="I84" s="1">
        <v>260008</v>
      </c>
      <c r="J84" s="1">
        <v>5</v>
      </c>
      <c r="K84" s="1">
        <v>225</v>
      </c>
      <c r="W84" s="1">
        <v>90</v>
      </c>
      <c r="X84" s="1">
        <f t="shared" si="27"/>
        <v>269999</v>
      </c>
      <c r="Y84" s="1" t="str">
        <f t="shared" si="28"/>
        <v>天尊金带</v>
      </c>
      <c r="Z84" s="1">
        <v>1</v>
      </c>
    </row>
    <row r="85" spans="1:26" x14ac:dyDescent="0.15">
      <c r="A85" s="1">
        <v>84</v>
      </c>
      <c r="B85" s="1" t="s">
        <v>14667</v>
      </c>
      <c r="C85" s="1">
        <v>269999</v>
      </c>
      <c r="D85" s="1">
        <v>270</v>
      </c>
      <c r="E85" s="1">
        <v>0</v>
      </c>
      <c r="F85" s="1">
        <v>4</v>
      </c>
      <c r="H85" s="1">
        <v>8</v>
      </c>
      <c r="I85" s="1">
        <v>260008</v>
      </c>
      <c r="J85" s="1">
        <v>6</v>
      </c>
      <c r="K85" s="1">
        <v>270</v>
      </c>
      <c r="W85" s="1">
        <v>91</v>
      </c>
      <c r="X85" s="1">
        <f t="shared" si="27"/>
        <v>260091</v>
      </c>
      <c r="Y85" s="1" t="str">
        <f t="shared" si="28"/>
        <v>千帆过尽</v>
      </c>
      <c r="Z85" s="1">
        <v>1</v>
      </c>
    </row>
    <row r="86" spans="1:26" x14ac:dyDescent="0.15">
      <c r="A86" s="1">
        <v>85</v>
      </c>
      <c r="B86" s="1" t="s">
        <v>14668</v>
      </c>
      <c r="C86" s="1">
        <v>269999</v>
      </c>
      <c r="D86" s="1">
        <v>270</v>
      </c>
      <c r="E86" s="1">
        <v>0</v>
      </c>
      <c r="F86" s="1">
        <v>4</v>
      </c>
      <c r="H86" s="1">
        <v>8</v>
      </c>
      <c r="I86" s="1">
        <v>260008</v>
      </c>
      <c r="J86" s="1">
        <v>7</v>
      </c>
      <c r="K86" s="1">
        <v>300</v>
      </c>
      <c r="W86" s="1">
        <v>92</v>
      </c>
      <c r="X86" s="1">
        <f t="shared" si="27"/>
        <v>260092</v>
      </c>
      <c r="Y86" s="1" t="str">
        <f t="shared" si="28"/>
        <v>汉宫飞燕</v>
      </c>
      <c r="Z86" s="1">
        <v>1</v>
      </c>
    </row>
    <row r="87" spans="1:26" x14ac:dyDescent="0.15">
      <c r="A87" s="1">
        <v>86</v>
      </c>
      <c r="B87" s="1" t="s">
        <v>14669</v>
      </c>
      <c r="C87" s="1">
        <v>269999</v>
      </c>
      <c r="D87" s="1">
        <v>270</v>
      </c>
      <c r="E87" s="1">
        <v>0</v>
      </c>
      <c r="F87" s="1">
        <v>4</v>
      </c>
      <c r="H87" s="1">
        <v>8</v>
      </c>
      <c r="I87" s="1">
        <v>260008</v>
      </c>
      <c r="J87" s="1">
        <v>8</v>
      </c>
      <c r="K87" s="1">
        <v>300</v>
      </c>
      <c r="W87" s="1">
        <v>93</v>
      </c>
      <c r="X87" s="1">
        <f t="shared" si="27"/>
        <v>260093</v>
      </c>
      <c r="Y87" s="1" t="str">
        <f t="shared" si="28"/>
        <v>月宫婵娟</v>
      </c>
      <c r="Z87" s="1">
        <v>1</v>
      </c>
    </row>
    <row r="88" spans="1:26" x14ac:dyDescent="0.15">
      <c r="A88" s="1">
        <v>87</v>
      </c>
      <c r="B88" s="1" t="s">
        <v>14670</v>
      </c>
      <c r="C88" s="1">
        <v>269999</v>
      </c>
      <c r="D88" s="1">
        <v>270</v>
      </c>
      <c r="E88" s="1">
        <v>0</v>
      </c>
      <c r="F88" s="1">
        <v>4</v>
      </c>
      <c r="H88" s="1">
        <v>8</v>
      </c>
      <c r="I88" s="1">
        <v>260008</v>
      </c>
      <c r="J88" s="1">
        <v>9</v>
      </c>
      <c r="K88" s="1">
        <v>300</v>
      </c>
      <c r="W88" s="1">
        <v>94</v>
      </c>
      <c r="X88" s="1">
        <f t="shared" si="27"/>
        <v>260094</v>
      </c>
      <c r="Y88" s="1" t="str">
        <f t="shared" si="28"/>
        <v>古墓传说</v>
      </c>
      <c r="Z88" s="1">
        <v>1</v>
      </c>
    </row>
    <row r="89" spans="1:26" x14ac:dyDescent="0.15">
      <c r="A89" s="1">
        <v>88</v>
      </c>
      <c r="B89" s="1" t="s">
        <v>14671</v>
      </c>
      <c r="C89" s="1">
        <v>269999</v>
      </c>
      <c r="D89" s="1">
        <v>270</v>
      </c>
      <c r="E89" s="1">
        <v>0</v>
      </c>
      <c r="F89" s="1">
        <v>4</v>
      </c>
      <c r="H89" s="1">
        <v>8</v>
      </c>
      <c r="I89" s="1">
        <v>260008</v>
      </c>
      <c r="J89" s="1">
        <v>10</v>
      </c>
      <c r="K89" s="1">
        <v>300</v>
      </c>
      <c r="W89" s="1">
        <v>95</v>
      </c>
      <c r="X89" s="1">
        <f t="shared" si="27"/>
        <v>260095</v>
      </c>
      <c r="Y89" s="1" t="str">
        <f t="shared" si="28"/>
        <v>裙裾如裳</v>
      </c>
      <c r="Z89" s="1">
        <v>1</v>
      </c>
    </row>
    <row r="90" spans="1:26" x14ac:dyDescent="0.15">
      <c r="A90" s="1">
        <v>89</v>
      </c>
      <c r="B90" s="1" t="s">
        <v>14672</v>
      </c>
      <c r="C90" s="1">
        <v>269999</v>
      </c>
      <c r="D90" s="1">
        <v>270</v>
      </c>
      <c r="E90" s="1">
        <v>0</v>
      </c>
      <c r="F90" s="1">
        <v>4</v>
      </c>
      <c r="H90" s="1">
        <v>9</v>
      </c>
      <c r="I90" s="1">
        <v>260009</v>
      </c>
      <c r="J90" s="1">
        <v>0</v>
      </c>
      <c r="K90" s="1">
        <v>0</v>
      </c>
      <c r="W90" s="1">
        <v>96</v>
      </c>
      <c r="X90" s="1">
        <f t="shared" si="27"/>
        <v>260096</v>
      </c>
      <c r="Y90" s="1" t="str">
        <f t="shared" si="28"/>
        <v>麒麟</v>
      </c>
      <c r="Z90" s="1">
        <v>1</v>
      </c>
    </row>
    <row r="91" spans="1:26" x14ac:dyDescent="0.15">
      <c r="A91" s="1">
        <v>90</v>
      </c>
      <c r="B91" s="1" t="s">
        <v>14673</v>
      </c>
      <c r="C91" s="1">
        <v>269999</v>
      </c>
      <c r="D91" s="1">
        <v>270</v>
      </c>
      <c r="E91" s="1">
        <v>0</v>
      </c>
      <c r="F91" s="1">
        <v>4</v>
      </c>
      <c r="H91" s="1">
        <v>9</v>
      </c>
      <c r="I91" s="1">
        <v>260009</v>
      </c>
      <c r="J91" s="1">
        <v>1</v>
      </c>
      <c r="K91" s="1">
        <v>750</v>
      </c>
      <c r="W91" s="1">
        <v>98</v>
      </c>
      <c r="X91" s="1">
        <f t="shared" si="27"/>
        <v>260098</v>
      </c>
      <c r="Y91" s="1" t="str">
        <f t="shared" si="28"/>
        <v>雪域傲雪</v>
      </c>
      <c r="Z91" s="1">
        <v>1</v>
      </c>
    </row>
    <row r="92" spans="1:26" x14ac:dyDescent="0.15">
      <c r="A92" s="1">
        <v>91</v>
      </c>
      <c r="B92" s="1" t="s">
        <v>14674</v>
      </c>
      <c r="C92" s="1">
        <v>260091</v>
      </c>
      <c r="D92" s="1">
        <v>3000</v>
      </c>
      <c r="E92" s="1">
        <v>10</v>
      </c>
      <c r="F92" s="1">
        <v>5</v>
      </c>
      <c r="H92" s="1">
        <v>9</v>
      </c>
      <c r="I92" s="1">
        <v>260009</v>
      </c>
      <c r="J92" s="1">
        <v>2</v>
      </c>
      <c r="K92" s="1">
        <v>750</v>
      </c>
      <c r="W92" s="1">
        <v>99</v>
      </c>
      <c r="X92" s="1">
        <f t="shared" si="27"/>
        <v>260099</v>
      </c>
      <c r="Y92" s="1" t="str">
        <f t="shared" si="28"/>
        <v>袅袅素女</v>
      </c>
      <c r="Z92" s="1">
        <v>1</v>
      </c>
    </row>
    <row r="93" spans="1:26" x14ac:dyDescent="0.15">
      <c r="A93" s="1">
        <v>92</v>
      </c>
      <c r="B93" s="1" t="s">
        <v>14675</v>
      </c>
      <c r="C93" s="1">
        <v>260092</v>
      </c>
      <c r="D93" s="1">
        <v>3000</v>
      </c>
      <c r="E93" s="1">
        <v>10</v>
      </c>
      <c r="F93" s="1">
        <v>5</v>
      </c>
      <c r="H93" s="1">
        <v>9</v>
      </c>
      <c r="I93" s="1">
        <v>260009</v>
      </c>
      <c r="J93" s="1">
        <v>3</v>
      </c>
      <c r="K93" s="1">
        <v>750</v>
      </c>
      <c r="W93" s="1">
        <v>100</v>
      </c>
      <c r="X93" s="1">
        <f t="shared" si="27"/>
        <v>260100</v>
      </c>
      <c r="Y93" s="1" t="str">
        <f t="shared" si="28"/>
        <v>红藕香残</v>
      </c>
      <c r="Z93" s="1">
        <v>1</v>
      </c>
    </row>
    <row r="94" spans="1:26" x14ac:dyDescent="0.15">
      <c r="A94" s="1">
        <v>93</v>
      </c>
      <c r="B94" s="1" t="s">
        <v>14676</v>
      </c>
      <c r="C94" s="1">
        <v>260093</v>
      </c>
      <c r="D94" s="1">
        <v>3000</v>
      </c>
      <c r="E94" s="1">
        <v>10</v>
      </c>
      <c r="F94" s="1">
        <v>5</v>
      </c>
      <c r="H94" s="1">
        <v>9</v>
      </c>
      <c r="I94" s="1">
        <v>260009</v>
      </c>
      <c r="J94" s="1">
        <v>4</v>
      </c>
      <c r="K94" s="1">
        <v>900</v>
      </c>
      <c r="W94" s="1">
        <v>101</v>
      </c>
      <c r="X94" s="1">
        <f t="shared" si="27"/>
        <v>260101</v>
      </c>
      <c r="Y94" s="1" t="str">
        <f t="shared" si="28"/>
        <v>艳竞芳华</v>
      </c>
      <c r="Z94" s="1">
        <v>1</v>
      </c>
    </row>
    <row r="95" spans="1:26" x14ac:dyDescent="0.15">
      <c r="A95" s="1">
        <v>94</v>
      </c>
      <c r="B95" s="1" t="s">
        <v>14677</v>
      </c>
      <c r="C95" s="1">
        <v>260094</v>
      </c>
      <c r="D95" s="1">
        <v>3000</v>
      </c>
      <c r="E95" s="1">
        <v>10</v>
      </c>
      <c r="F95" s="1">
        <v>5</v>
      </c>
      <c r="H95" s="1">
        <v>9</v>
      </c>
      <c r="I95" s="1">
        <v>260009</v>
      </c>
      <c r="J95" s="1">
        <v>5</v>
      </c>
      <c r="K95" s="1">
        <v>1125</v>
      </c>
      <c r="W95" s="1">
        <v>102</v>
      </c>
      <c r="X95" s="1">
        <f t="shared" si="27"/>
        <v>260102</v>
      </c>
      <c r="Y95" s="1" t="str">
        <f t="shared" si="28"/>
        <v>怀中藏月</v>
      </c>
      <c r="Z95" s="1">
        <v>1</v>
      </c>
    </row>
    <row r="96" spans="1:26" x14ac:dyDescent="0.15">
      <c r="A96" s="1">
        <v>95</v>
      </c>
      <c r="B96" s="1" t="s">
        <v>14678</v>
      </c>
      <c r="C96" s="1">
        <v>260095</v>
      </c>
      <c r="D96" s="1">
        <v>3000</v>
      </c>
      <c r="E96" s="1">
        <v>10</v>
      </c>
      <c r="F96" s="1">
        <v>5</v>
      </c>
      <c r="H96" s="1">
        <v>9</v>
      </c>
      <c r="I96" s="1">
        <v>260009</v>
      </c>
      <c r="J96" s="1">
        <v>6</v>
      </c>
      <c r="K96" s="1">
        <v>1350</v>
      </c>
      <c r="W96" s="1">
        <v>103</v>
      </c>
      <c r="X96" s="1">
        <f t="shared" si="27"/>
        <v>260103</v>
      </c>
      <c r="Y96" s="1" t="str">
        <f t="shared" si="28"/>
        <v>紫袖红弦</v>
      </c>
      <c r="Z96" s="1">
        <v>1</v>
      </c>
    </row>
    <row r="97" spans="1:26" x14ac:dyDescent="0.15">
      <c r="A97" s="1">
        <v>96</v>
      </c>
      <c r="B97" s="1" t="s">
        <v>14679</v>
      </c>
      <c r="C97" s="1">
        <v>260096</v>
      </c>
      <c r="D97" s="1">
        <v>3000</v>
      </c>
      <c r="E97" s="1">
        <v>10</v>
      </c>
      <c r="F97" s="1">
        <v>5</v>
      </c>
      <c r="H97" s="1">
        <v>9</v>
      </c>
      <c r="I97" s="1">
        <v>260009</v>
      </c>
      <c r="J97" s="1">
        <v>7</v>
      </c>
      <c r="K97" s="1">
        <v>1500</v>
      </c>
      <c r="W97" s="1">
        <v>104</v>
      </c>
      <c r="X97" s="1">
        <f t="shared" si="27"/>
        <v>260104</v>
      </c>
      <c r="Y97" s="1" t="str">
        <f t="shared" si="28"/>
        <v>半月红妆</v>
      </c>
      <c r="Z97" s="1">
        <v>1</v>
      </c>
    </row>
    <row r="98" spans="1:26" x14ac:dyDescent="0.15">
      <c r="A98" s="1">
        <v>98</v>
      </c>
      <c r="B98" s="1" t="s">
        <v>14680</v>
      </c>
      <c r="C98" s="1">
        <v>260098</v>
      </c>
      <c r="D98" s="1">
        <v>750</v>
      </c>
      <c r="E98" s="1">
        <v>10</v>
      </c>
      <c r="F98" s="1">
        <v>3</v>
      </c>
      <c r="H98" s="1">
        <v>9</v>
      </c>
      <c r="I98" s="1">
        <v>260009</v>
      </c>
      <c r="J98" s="1">
        <v>8</v>
      </c>
      <c r="K98" s="1">
        <v>1500</v>
      </c>
      <c r="W98" s="1">
        <v>105</v>
      </c>
      <c r="X98" s="1">
        <f t="shared" si="27"/>
        <v>260105</v>
      </c>
      <c r="Y98" s="1" t="str">
        <f t="shared" si="28"/>
        <v>夕阳沐枫</v>
      </c>
      <c r="Z98" s="1">
        <v>1</v>
      </c>
    </row>
    <row r="99" spans="1:26" x14ac:dyDescent="0.15">
      <c r="A99" s="1">
        <v>99</v>
      </c>
      <c r="B99" s="1" t="s">
        <v>14681</v>
      </c>
      <c r="C99" s="1">
        <v>260099</v>
      </c>
      <c r="D99" s="1">
        <v>750</v>
      </c>
      <c r="E99" s="1">
        <v>10</v>
      </c>
      <c r="F99" s="1">
        <v>3</v>
      </c>
      <c r="H99" s="1">
        <v>9</v>
      </c>
      <c r="I99" s="1">
        <v>260009</v>
      </c>
      <c r="J99" s="1">
        <v>9</v>
      </c>
      <c r="K99" s="1">
        <v>1500</v>
      </c>
      <c r="W99" s="1">
        <v>106</v>
      </c>
      <c r="X99" s="1">
        <f t="shared" ref="X99:X104" si="29">VLOOKUP($W99,$A$2:$C$111,3,FALSE)</f>
        <v>260106</v>
      </c>
      <c r="Y99" s="1" t="str">
        <f t="shared" ref="Y99:Y104" si="30">VLOOKUP($W99,$A$2:$C$111,2,FALSE)</f>
        <v>巧笑倩兮</v>
      </c>
      <c r="Z99" s="1">
        <v>1</v>
      </c>
    </row>
    <row r="100" spans="1:26" x14ac:dyDescent="0.15">
      <c r="A100" s="1">
        <v>100</v>
      </c>
      <c r="B100" s="1" t="s">
        <v>14682</v>
      </c>
      <c r="C100" s="1">
        <v>260100</v>
      </c>
      <c r="D100" s="1">
        <v>750</v>
      </c>
      <c r="E100" s="1">
        <v>10</v>
      </c>
      <c r="F100" s="1">
        <v>3</v>
      </c>
      <c r="H100" s="1">
        <v>9</v>
      </c>
      <c r="I100" s="1">
        <v>260009</v>
      </c>
      <c r="J100" s="1">
        <v>10</v>
      </c>
      <c r="K100" s="1">
        <v>1500</v>
      </c>
      <c r="W100" s="1">
        <v>107</v>
      </c>
      <c r="X100" s="1">
        <f t="shared" si="29"/>
        <v>260107</v>
      </c>
      <c r="Y100" s="1" t="str">
        <f t="shared" si="30"/>
        <v>美目盼兮</v>
      </c>
      <c r="Z100" s="1">
        <v>1</v>
      </c>
    </row>
    <row r="101" spans="1:26" x14ac:dyDescent="0.15">
      <c r="A101" s="1">
        <v>101</v>
      </c>
      <c r="B101" s="1" t="s">
        <v>14683</v>
      </c>
      <c r="C101" s="1">
        <v>260101</v>
      </c>
      <c r="D101" s="1">
        <v>750</v>
      </c>
      <c r="E101" s="1">
        <v>10</v>
      </c>
      <c r="F101" s="1">
        <v>3</v>
      </c>
      <c r="H101" s="1">
        <v>10</v>
      </c>
      <c r="I101" s="1">
        <v>260010</v>
      </c>
      <c r="J101" s="1">
        <v>0</v>
      </c>
      <c r="K101" s="1">
        <v>0</v>
      </c>
      <c r="W101" s="1">
        <v>108</v>
      </c>
      <c r="X101" s="1">
        <f t="shared" si="29"/>
        <v>260108</v>
      </c>
      <c r="Y101" s="1" t="str">
        <f t="shared" si="30"/>
        <v>春水浣纱</v>
      </c>
      <c r="Z101" s="1">
        <v>1</v>
      </c>
    </row>
    <row r="102" spans="1:26" x14ac:dyDescent="0.15">
      <c r="A102" s="1">
        <v>102</v>
      </c>
      <c r="B102" s="1" t="s">
        <v>14684</v>
      </c>
      <c r="C102" s="1">
        <v>260102</v>
      </c>
      <c r="D102" s="1">
        <v>1500</v>
      </c>
      <c r="E102" s="1">
        <v>10</v>
      </c>
      <c r="F102" s="1">
        <v>4</v>
      </c>
      <c r="H102" s="1">
        <v>10</v>
      </c>
      <c r="I102" s="1">
        <v>260010</v>
      </c>
      <c r="J102" s="1">
        <v>1</v>
      </c>
      <c r="K102" s="1">
        <v>750</v>
      </c>
      <c r="W102" s="1">
        <v>109</v>
      </c>
      <c r="X102" s="1">
        <f t="shared" si="29"/>
        <v>260109</v>
      </c>
      <c r="Y102" s="1" t="str">
        <f t="shared" si="30"/>
        <v>恨倚黄昏</v>
      </c>
      <c r="Z102" s="1">
        <v>1</v>
      </c>
    </row>
    <row r="103" spans="1:26" x14ac:dyDescent="0.15">
      <c r="A103" s="1">
        <v>103</v>
      </c>
      <c r="B103" s="1" t="s">
        <v>14685</v>
      </c>
      <c r="C103" s="1">
        <v>260103</v>
      </c>
      <c r="D103" s="1">
        <v>1500</v>
      </c>
      <c r="E103" s="1">
        <v>10</v>
      </c>
      <c r="F103" s="1">
        <v>4</v>
      </c>
      <c r="H103" s="1">
        <v>10</v>
      </c>
      <c r="I103" s="1">
        <v>260010</v>
      </c>
      <c r="J103" s="1">
        <v>2</v>
      </c>
      <c r="K103" s="1">
        <v>750</v>
      </c>
      <c r="W103" s="1">
        <v>110</v>
      </c>
      <c r="X103" s="1">
        <f t="shared" si="29"/>
        <v>260110</v>
      </c>
      <c r="Y103" s="1" t="str">
        <f t="shared" si="30"/>
        <v>青女飞霜</v>
      </c>
      <c r="Z103" s="1">
        <v>1</v>
      </c>
    </row>
    <row r="104" spans="1:26" x14ac:dyDescent="0.15">
      <c r="A104" s="1">
        <v>104</v>
      </c>
      <c r="B104" s="1" t="s">
        <v>14686</v>
      </c>
      <c r="C104" s="1">
        <v>260104</v>
      </c>
      <c r="D104" s="1">
        <v>1500</v>
      </c>
      <c r="E104" s="1">
        <v>10</v>
      </c>
      <c r="F104" s="1">
        <v>4</v>
      </c>
      <c r="H104" s="1">
        <v>10</v>
      </c>
      <c r="I104" s="1">
        <v>260010</v>
      </c>
      <c r="J104" s="1">
        <v>3</v>
      </c>
      <c r="K104" s="1">
        <v>750</v>
      </c>
      <c r="W104" s="1">
        <v>111</v>
      </c>
      <c r="X104" s="1">
        <f t="shared" si="29"/>
        <v>260111</v>
      </c>
      <c r="Y104" s="1" t="str">
        <f t="shared" si="30"/>
        <v>九霄明月</v>
      </c>
      <c r="Z104" s="1">
        <v>1</v>
      </c>
    </row>
    <row r="105" spans="1:26" x14ac:dyDescent="0.15">
      <c r="A105" s="1">
        <v>105</v>
      </c>
      <c r="B105" s="1" t="s">
        <v>14687</v>
      </c>
      <c r="C105" s="1">
        <v>260105</v>
      </c>
      <c r="D105" s="1">
        <v>1500</v>
      </c>
      <c r="E105" s="1">
        <v>10</v>
      </c>
      <c r="F105" s="1">
        <v>4</v>
      </c>
      <c r="H105" s="1">
        <v>10</v>
      </c>
      <c r="I105" s="1">
        <v>260010</v>
      </c>
      <c r="J105" s="1">
        <v>4</v>
      </c>
      <c r="K105" s="1">
        <v>900</v>
      </c>
    </row>
    <row r="106" spans="1:26" x14ac:dyDescent="0.15">
      <c r="A106" s="1">
        <v>106</v>
      </c>
      <c r="B106" s="1" t="s">
        <v>14688</v>
      </c>
      <c r="C106" s="1">
        <v>260106</v>
      </c>
      <c r="D106" s="1">
        <v>3000</v>
      </c>
      <c r="E106" s="1">
        <v>10</v>
      </c>
      <c r="F106" s="1">
        <v>5</v>
      </c>
      <c r="H106" s="1">
        <v>10</v>
      </c>
      <c r="I106" s="1">
        <v>260010</v>
      </c>
      <c r="J106" s="1">
        <v>5</v>
      </c>
      <c r="K106" s="1">
        <v>1125</v>
      </c>
    </row>
    <row r="107" spans="1:26" x14ac:dyDescent="0.15">
      <c r="A107" s="1">
        <v>107</v>
      </c>
      <c r="B107" s="1" t="s">
        <v>14689</v>
      </c>
      <c r="C107" s="1">
        <v>260107</v>
      </c>
      <c r="D107" s="1">
        <v>3000</v>
      </c>
      <c r="E107" s="1">
        <v>10</v>
      </c>
      <c r="F107" s="1">
        <v>5</v>
      </c>
      <c r="H107" s="1">
        <v>10</v>
      </c>
      <c r="I107" s="1">
        <v>260010</v>
      </c>
      <c r="J107" s="1">
        <v>6</v>
      </c>
      <c r="K107" s="1">
        <v>1350</v>
      </c>
    </row>
    <row r="108" spans="1:26" x14ac:dyDescent="0.15">
      <c r="A108" s="1">
        <v>108</v>
      </c>
      <c r="B108" s="1" t="s">
        <v>14690</v>
      </c>
      <c r="C108" s="1">
        <v>260108</v>
      </c>
      <c r="D108" s="1">
        <v>3000</v>
      </c>
      <c r="E108" s="1">
        <v>10</v>
      </c>
      <c r="F108" s="1">
        <v>5</v>
      </c>
      <c r="H108" s="1">
        <v>10</v>
      </c>
      <c r="I108" s="1">
        <v>260010</v>
      </c>
      <c r="J108" s="1">
        <v>7</v>
      </c>
      <c r="K108" s="1">
        <v>1500</v>
      </c>
    </row>
    <row r="109" spans="1:26" x14ac:dyDescent="0.15">
      <c r="A109" s="1">
        <v>109</v>
      </c>
      <c r="B109" s="1" t="s">
        <v>14691</v>
      </c>
      <c r="C109" s="1">
        <v>260109</v>
      </c>
      <c r="D109" s="1">
        <v>3000</v>
      </c>
      <c r="E109" s="1">
        <v>10</v>
      </c>
      <c r="F109" s="1">
        <v>5</v>
      </c>
      <c r="H109" s="1">
        <v>10</v>
      </c>
      <c r="I109" s="1">
        <v>260010</v>
      </c>
      <c r="J109" s="1">
        <v>8</v>
      </c>
      <c r="K109" s="1">
        <v>1500</v>
      </c>
    </row>
    <row r="110" spans="1:26" x14ac:dyDescent="0.15">
      <c r="A110" s="1">
        <v>110</v>
      </c>
      <c r="B110" s="1" t="s">
        <v>14692</v>
      </c>
      <c r="C110" s="1">
        <v>260110</v>
      </c>
      <c r="D110" s="1">
        <v>3000</v>
      </c>
      <c r="E110" s="1">
        <v>10</v>
      </c>
      <c r="F110" s="1">
        <v>5</v>
      </c>
      <c r="H110" s="1">
        <v>10</v>
      </c>
      <c r="I110" s="1">
        <v>260010</v>
      </c>
      <c r="J110" s="1">
        <v>9</v>
      </c>
      <c r="K110" s="1">
        <v>1500</v>
      </c>
    </row>
    <row r="111" spans="1:26" x14ac:dyDescent="0.15">
      <c r="A111" s="1">
        <v>111</v>
      </c>
      <c r="B111" s="1" t="s">
        <v>14693</v>
      </c>
      <c r="C111" s="1">
        <v>260111</v>
      </c>
      <c r="D111" s="1">
        <v>3000</v>
      </c>
      <c r="E111" s="1">
        <v>10</v>
      </c>
      <c r="F111" s="1">
        <v>5</v>
      </c>
      <c r="H111" s="1">
        <v>10</v>
      </c>
      <c r="I111" s="1">
        <v>260010</v>
      </c>
      <c r="J111" s="1">
        <v>10</v>
      </c>
      <c r="K111" s="1">
        <v>1500</v>
      </c>
    </row>
    <row r="112" spans="1:26" x14ac:dyDescent="0.15">
      <c r="H112" s="1">
        <v>11</v>
      </c>
      <c r="I112" s="1">
        <v>260011</v>
      </c>
      <c r="J112" s="1">
        <v>0</v>
      </c>
      <c r="K112" s="1">
        <v>0</v>
      </c>
    </row>
    <row r="113" spans="8:11" x14ac:dyDescent="0.15">
      <c r="H113" s="1">
        <v>11</v>
      </c>
      <c r="I113" s="1">
        <v>260011</v>
      </c>
      <c r="J113" s="1">
        <v>1</v>
      </c>
      <c r="K113" s="1">
        <v>750</v>
      </c>
    </row>
    <row r="114" spans="8:11" x14ac:dyDescent="0.15">
      <c r="H114" s="1">
        <v>11</v>
      </c>
      <c r="I114" s="1">
        <v>260011</v>
      </c>
      <c r="J114" s="1">
        <v>2</v>
      </c>
      <c r="K114" s="1">
        <v>750</v>
      </c>
    </row>
    <row r="115" spans="8:11" x14ac:dyDescent="0.15">
      <c r="H115" s="1">
        <v>11</v>
      </c>
      <c r="I115" s="1">
        <v>260011</v>
      </c>
      <c r="J115" s="1">
        <v>3</v>
      </c>
      <c r="K115" s="1">
        <v>750</v>
      </c>
    </row>
    <row r="116" spans="8:11" x14ac:dyDescent="0.15">
      <c r="H116" s="1">
        <v>11</v>
      </c>
      <c r="I116" s="1">
        <v>260011</v>
      </c>
      <c r="J116" s="1">
        <v>4</v>
      </c>
      <c r="K116" s="1">
        <v>900</v>
      </c>
    </row>
    <row r="117" spans="8:11" x14ac:dyDescent="0.15">
      <c r="H117" s="1">
        <v>11</v>
      </c>
      <c r="I117" s="1">
        <v>260011</v>
      </c>
      <c r="J117" s="1">
        <v>5</v>
      </c>
      <c r="K117" s="1">
        <v>1125</v>
      </c>
    </row>
    <row r="118" spans="8:11" x14ac:dyDescent="0.15">
      <c r="H118" s="1">
        <v>11</v>
      </c>
      <c r="I118" s="1">
        <v>260011</v>
      </c>
      <c r="J118" s="1">
        <v>6</v>
      </c>
      <c r="K118" s="1">
        <v>1350</v>
      </c>
    </row>
    <row r="119" spans="8:11" x14ac:dyDescent="0.15">
      <c r="H119" s="1">
        <v>11</v>
      </c>
      <c r="I119" s="1">
        <v>260011</v>
      </c>
      <c r="J119" s="1">
        <v>7</v>
      </c>
      <c r="K119" s="1">
        <v>1500</v>
      </c>
    </row>
    <row r="120" spans="8:11" x14ac:dyDescent="0.15">
      <c r="H120" s="1">
        <v>11</v>
      </c>
      <c r="I120" s="1">
        <v>260011</v>
      </c>
      <c r="J120" s="1">
        <v>8</v>
      </c>
      <c r="K120" s="1">
        <v>1500</v>
      </c>
    </row>
    <row r="121" spans="8:11" x14ac:dyDescent="0.15">
      <c r="H121" s="1">
        <v>11</v>
      </c>
      <c r="I121" s="1">
        <v>260011</v>
      </c>
      <c r="J121" s="1">
        <v>9</v>
      </c>
      <c r="K121" s="1">
        <v>1500</v>
      </c>
    </row>
    <row r="122" spans="8:11" x14ac:dyDescent="0.15">
      <c r="H122" s="1">
        <v>11</v>
      </c>
      <c r="I122" s="1">
        <v>260011</v>
      </c>
      <c r="J122" s="1">
        <v>10</v>
      </c>
      <c r="K122" s="1">
        <v>1500</v>
      </c>
    </row>
    <row r="123" spans="8:11" x14ac:dyDescent="0.15">
      <c r="H123" s="1">
        <v>12</v>
      </c>
      <c r="I123" s="1">
        <v>260012</v>
      </c>
      <c r="J123" s="1">
        <v>0</v>
      </c>
      <c r="K123" s="1">
        <v>0</v>
      </c>
    </row>
    <row r="124" spans="8:11" x14ac:dyDescent="0.15">
      <c r="H124" s="1">
        <v>12</v>
      </c>
      <c r="I124" s="1">
        <v>260012</v>
      </c>
      <c r="J124" s="1">
        <v>1</v>
      </c>
      <c r="K124" s="1">
        <v>750</v>
      </c>
    </row>
    <row r="125" spans="8:11" x14ac:dyDescent="0.15">
      <c r="H125" s="1">
        <v>12</v>
      </c>
      <c r="I125" s="1">
        <v>260012</v>
      </c>
      <c r="J125" s="1">
        <v>2</v>
      </c>
      <c r="K125" s="1">
        <v>750</v>
      </c>
    </row>
    <row r="126" spans="8:11" x14ac:dyDescent="0.15">
      <c r="H126" s="1">
        <v>12</v>
      </c>
      <c r="I126" s="1">
        <v>260012</v>
      </c>
      <c r="J126" s="1">
        <v>3</v>
      </c>
      <c r="K126" s="1">
        <v>750</v>
      </c>
    </row>
    <row r="127" spans="8:11" x14ac:dyDescent="0.15">
      <c r="H127" s="1">
        <v>12</v>
      </c>
      <c r="I127" s="1">
        <v>260012</v>
      </c>
      <c r="J127" s="1">
        <v>4</v>
      </c>
      <c r="K127" s="1">
        <v>900</v>
      </c>
    </row>
    <row r="128" spans="8:11" x14ac:dyDescent="0.15">
      <c r="H128" s="1">
        <v>12</v>
      </c>
      <c r="I128" s="1">
        <v>260012</v>
      </c>
      <c r="J128" s="1">
        <v>5</v>
      </c>
      <c r="K128" s="1">
        <v>1125</v>
      </c>
    </row>
    <row r="129" spans="8:11" x14ac:dyDescent="0.15">
      <c r="H129" s="1">
        <v>12</v>
      </c>
      <c r="I129" s="1">
        <v>260012</v>
      </c>
      <c r="J129" s="1">
        <v>6</v>
      </c>
      <c r="K129" s="1">
        <v>1350</v>
      </c>
    </row>
    <row r="130" spans="8:11" x14ac:dyDescent="0.15">
      <c r="H130" s="1">
        <v>12</v>
      </c>
      <c r="I130" s="1">
        <v>260012</v>
      </c>
      <c r="J130" s="1">
        <v>7</v>
      </c>
      <c r="K130" s="1">
        <v>1500</v>
      </c>
    </row>
    <row r="131" spans="8:11" x14ac:dyDescent="0.15">
      <c r="H131" s="1">
        <v>12</v>
      </c>
      <c r="I131" s="1">
        <v>260012</v>
      </c>
      <c r="J131" s="1">
        <v>8</v>
      </c>
      <c r="K131" s="1">
        <v>1500</v>
      </c>
    </row>
    <row r="132" spans="8:11" x14ac:dyDescent="0.15">
      <c r="H132" s="1">
        <v>12</v>
      </c>
      <c r="I132" s="1">
        <v>260012</v>
      </c>
      <c r="J132" s="1">
        <v>9</v>
      </c>
      <c r="K132" s="1">
        <v>1500</v>
      </c>
    </row>
    <row r="133" spans="8:11" x14ac:dyDescent="0.15">
      <c r="H133" s="1">
        <v>12</v>
      </c>
      <c r="I133" s="1">
        <v>260012</v>
      </c>
      <c r="J133" s="1">
        <v>10</v>
      </c>
      <c r="K133" s="1">
        <v>1500</v>
      </c>
    </row>
    <row r="134" spans="8:11" x14ac:dyDescent="0.15">
      <c r="H134" s="1">
        <v>13</v>
      </c>
      <c r="I134" s="1">
        <v>260013</v>
      </c>
      <c r="J134" s="1">
        <v>0</v>
      </c>
      <c r="K134" s="1">
        <v>0</v>
      </c>
    </row>
    <row r="135" spans="8:11" x14ac:dyDescent="0.15">
      <c r="H135" s="1">
        <v>13</v>
      </c>
      <c r="I135" s="1">
        <v>260013</v>
      </c>
      <c r="J135" s="1">
        <v>1</v>
      </c>
      <c r="K135" s="1">
        <v>1500</v>
      </c>
    </row>
    <row r="136" spans="8:11" x14ac:dyDescent="0.15">
      <c r="H136" s="1">
        <v>13</v>
      </c>
      <c r="I136" s="1">
        <v>260013</v>
      </c>
      <c r="J136" s="1">
        <v>2</v>
      </c>
      <c r="K136" s="1">
        <v>1500</v>
      </c>
    </row>
    <row r="137" spans="8:11" x14ac:dyDescent="0.15">
      <c r="H137" s="1">
        <v>13</v>
      </c>
      <c r="I137" s="1">
        <v>260013</v>
      </c>
      <c r="J137" s="1">
        <v>3</v>
      </c>
      <c r="K137" s="1">
        <v>1500</v>
      </c>
    </row>
    <row r="138" spans="8:11" x14ac:dyDescent="0.15">
      <c r="H138" s="1">
        <v>13</v>
      </c>
      <c r="I138" s="1">
        <v>260013</v>
      </c>
      <c r="J138" s="1">
        <v>4</v>
      </c>
      <c r="K138" s="1">
        <v>1800</v>
      </c>
    </row>
    <row r="139" spans="8:11" x14ac:dyDescent="0.15">
      <c r="H139" s="1">
        <v>13</v>
      </c>
      <c r="I139" s="1">
        <v>260013</v>
      </c>
      <c r="J139" s="1">
        <v>5</v>
      </c>
      <c r="K139" s="1">
        <v>2250</v>
      </c>
    </row>
    <row r="140" spans="8:11" x14ac:dyDescent="0.15">
      <c r="H140" s="1">
        <v>13</v>
      </c>
      <c r="I140" s="1">
        <v>260013</v>
      </c>
      <c r="J140" s="1">
        <v>6</v>
      </c>
      <c r="K140" s="1">
        <v>2700</v>
      </c>
    </row>
    <row r="141" spans="8:11" x14ac:dyDescent="0.15">
      <c r="H141" s="1">
        <v>13</v>
      </c>
      <c r="I141" s="1">
        <v>260013</v>
      </c>
      <c r="J141" s="1">
        <v>7</v>
      </c>
      <c r="K141" s="1">
        <v>3000</v>
      </c>
    </row>
    <row r="142" spans="8:11" x14ac:dyDescent="0.15">
      <c r="H142" s="1">
        <v>13</v>
      </c>
      <c r="I142" s="1">
        <v>260013</v>
      </c>
      <c r="J142" s="1">
        <v>8</v>
      </c>
      <c r="K142" s="1">
        <v>3000</v>
      </c>
    </row>
    <row r="143" spans="8:11" x14ac:dyDescent="0.15">
      <c r="H143" s="1">
        <v>13</v>
      </c>
      <c r="I143" s="1">
        <v>260013</v>
      </c>
      <c r="J143" s="1">
        <v>9</v>
      </c>
      <c r="K143" s="1">
        <v>3000</v>
      </c>
    </row>
    <row r="144" spans="8:11" x14ac:dyDescent="0.15">
      <c r="H144" s="1">
        <v>13</v>
      </c>
      <c r="I144" s="1">
        <v>260013</v>
      </c>
      <c r="J144" s="1">
        <v>10</v>
      </c>
      <c r="K144" s="1">
        <v>3000</v>
      </c>
    </row>
    <row r="145" spans="8:11" x14ac:dyDescent="0.15">
      <c r="H145" s="1">
        <v>14</v>
      </c>
      <c r="I145" s="1">
        <v>260014</v>
      </c>
      <c r="J145" s="1">
        <v>0</v>
      </c>
      <c r="K145" s="1">
        <v>0</v>
      </c>
    </row>
    <row r="146" spans="8:11" x14ac:dyDescent="0.15">
      <c r="H146" s="1">
        <v>14</v>
      </c>
      <c r="I146" s="1">
        <v>260014</v>
      </c>
      <c r="J146" s="1">
        <v>1</v>
      </c>
      <c r="K146" s="1">
        <v>1500</v>
      </c>
    </row>
    <row r="147" spans="8:11" x14ac:dyDescent="0.15">
      <c r="H147" s="1">
        <v>14</v>
      </c>
      <c r="I147" s="1">
        <v>260014</v>
      </c>
      <c r="J147" s="1">
        <v>2</v>
      </c>
      <c r="K147" s="1">
        <v>1500</v>
      </c>
    </row>
    <row r="148" spans="8:11" x14ac:dyDescent="0.15">
      <c r="H148" s="1">
        <v>14</v>
      </c>
      <c r="I148" s="1">
        <v>260014</v>
      </c>
      <c r="J148" s="1">
        <v>3</v>
      </c>
      <c r="K148" s="1">
        <v>1500</v>
      </c>
    </row>
    <row r="149" spans="8:11" x14ac:dyDescent="0.15">
      <c r="H149" s="1">
        <v>14</v>
      </c>
      <c r="I149" s="1">
        <v>260014</v>
      </c>
      <c r="J149" s="1">
        <v>4</v>
      </c>
      <c r="K149" s="1">
        <v>1800</v>
      </c>
    </row>
    <row r="150" spans="8:11" x14ac:dyDescent="0.15">
      <c r="H150" s="1">
        <v>14</v>
      </c>
      <c r="I150" s="1">
        <v>260014</v>
      </c>
      <c r="J150" s="1">
        <v>5</v>
      </c>
      <c r="K150" s="1">
        <v>2250</v>
      </c>
    </row>
    <row r="151" spans="8:11" x14ac:dyDescent="0.15">
      <c r="H151" s="1">
        <v>14</v>
      </c>
      <c r="I151" s="1">
        <v>260014</v>
      </c>
      <c r="J151" s="1">
        <v>6</v>
      </c>
      <c r="K151" s="1">
        <v>2700</v>
      </c>
    </row>
    <row r="152" spans="8:11" x14ac:dyDescent="0.15">
      <c r="H152" s="1">
        <v>14</v>
      </c>
      <c r="I152" s="1">
        <v>260014</v>
      </c>
      <c r="J152" s="1">
        <v>7</v>
      </c>
      <c r="K152" s="1">
        <v>3000</v>
      </c>
    </row>
    <row r="153" spans="8:11" x14ac:dyDescent="0.15">
      <c r="H153" s="1">
        <v>14</v>
      </c>
      <c r="I153" s="1">
        <v>260014</v>
      </c>
      <c r="J153" s="1">
        <v>8</v>
      </c>
      <c r="K153" s="1">
        <v>3000</v>
      </c>
    </row>
    <row r="154" spans="8:11" x14ac:dyDescent="0.15">
      <c r="H154" s="1">
        <v>14</v>
      </c>
      <c r="I154" s="1">
        <v>260014</v>
      </c>
      <c r="J154" s="1">
        <v>9</v>
      </c>
      <c r="K154" s="1">
        <v>3000</v>
      </c>
    </row>
    <row r="155" spans="8:11" x14ac:dyDescent="0.15">
      <c r="H155" s="1">
        <v>14</v>
      </c>
      <c r="I155" s="1">
        <v>260014</v>
      </c>
      <c r="J155" s="1">
        <v>10</v>
      </c>
      <c r="K155" s="1">
        <v>3000</v>
      </c>
    </row>
    <row r="156" spans="8:11" x14ac:dyDescent="0.15">
      <c r="H156" s="1">
        <v>15</v>
      </c>
      <c r="I156" s="1">
        <v>260015</v>
      </c>
      <c r="J156" s="1">
        <v>0</v>
      </c>
      <c r="K156" s="1">
        <v>0</v>
      </c>
    </row>
    <row r="157" spans="8:11" x14ac:dyDescent="0.15">
      <c r="H157" s="1">
        <v>15</v>
      </c>
      <c r="I157" s="1">
        <v>260015</v>
      </c>
      <c r="J157" s="1">
        <v>1</v>
      </c>
      <c r="K157" s="1">
        <v>1500</v>
      </c>
    </row>
    <row r="158" spans="8:11" x14ac:dyDescent="0.15">
      <c r="H158" s="1">
        <v>15</v>
      </c>
      <c r="I158" s="1">
        <v>260015</v>
      </c>
      <c r="J158" s="1">
        <v>2</v>
      </c>
      <c r="K158" s="1">
        <v>1500</v>
      </c>
    </row>
    <row r="159" spans="8:11" x14ac:dyDescent="0.15">
      <c r="H159" s="1">
        <v>15</v>
      </c>
      <c r="I159" s="1">
        <v>260015</v>
      </c>
      <c r="J159" s="1">
        <v>3</v>
      </c>
      <c r="K159" s="1">
        <v>1500</v>
      </c>
    </row>
    <row r="160" spans="8:11" x14ac:dyDescent="0.15">
      <c r="H160" s="1">
        <v>15</v>
      </c>
      <c r="I160" s="1">
        <v>260015</v>
      </c>
      <c r="J160" s="1">
        <v>4</v>
      </c>
      <c r="K160" s="1">
        <v>1800</v>
      </c>
    </row>
    <row r="161" spans="8:11" x14ac:dyDescent="0.15">
      <c r="H161" s="1">
        <v>15</v>
      </c>
      <c r="I161" s="1">
        <v>260015</v>
      </c>
      <c r="J161" s="1">
        <v>5</v>
      </c>
      <c r="K161" s="1">
        <v>2250</v>
      </c>
    </row>
    <row r="162" spans="8:11" x14ac:dyDescent="0.15">
      <c r="H162" s="1">
        <v>15</v>
      </c>
      <c r="I162" s="1">
        <v>260015</v>
      </c>
      <c r="J162" s="1">
        <v>6</v>
      </c>
      <c r="K162" s="1">
        <v>2700</v>
      </c>
    </row>
    <row r="163" spans="8:11" x14ac:dyDescent="0.15">
      <c r="H163" s="1">
        <v>15</v>
      </c>
      <c r="I163" s="1">
        <v>260015</v>
      </c>
      <c r="J163" s="1">
        <v>7</v>
      </c>
      <c r="K163" s="1">
        <v>3000</v>
      </c>
    </row>
    <row r="164" spans="8:11" x14ac:dyDescent="0.15">
      <c r="H164" s="1">
        <v>15</v>
      </c>
      <c r="I164" s="1">
        <v>260015</v>
      </c>
      <c r="J164" s="1">
        <v>8</v>
      </c>
      <c r="K164" s="1">
        <v>3000</v>
      </c>
    </row>
    <row r="165" spans="8:11" x14ac:dyDescent="0.15">
      <c r="H165" s="1">
        <v>15</v>
      </c>
      <c r="I165" s="1">
        <v>260015</v>
      </c>
      <c r="J165" s="1">
        <v>9</v>
      </c>
      <c r="K165" s="1">
        <v>3000</v>
      </c>
    </row>
    <row r="166" spans="8:11" x14ac:dyDescent="0.15">
      <c r="H166" s="1">
        <v>15</v>
      </c>
      <c r="I166" s="1">
        <v>260015</v>
      </c>
      <c r="J166" s="1">
        <v>10</v>
      </c>
      <c r="K166" s="1">
        <v>3000</v>
      </c>
    </row>
    <row r="167" spans="8:11" x14ac:dyDescent="0.15">
      <c r="H167" s="1">
        <v>16</v>
      </c>
      <c r="I167" s="1">
        <v>260016</v>
      </c>
      <c r="J167" s="1">
        <v>0</v>
      </c>
      <c r="K167" s="1">
        <v>0</v>
      </c>
    </row>
    <row r="168" spans="8:11" x14ac:dyDescent="0.15">
      <c r="H168" s="1">
        <v>16</v>
      </c>
      <c r="I168" s="1">
        <v>260016</v>
      </c>
      <c r="J168" s="1">
        <v>1</v>
      </c>
      <c r="K168" s="1">
        <v>25</v>
      </c>
    </row>
    <row r="169" spans="8:11" x14ac:dyDescent="0.15">
      <c r="H169" s="1">
        <v>16</v>
      </c>
      <c r="I169" s="1">
        <v>260016</v>
      </c>
      <c r="J169" s="1">
        <v>2</v>
      </c>
      <c r="K169" s="1">
        <v>25</v>
      </c>
    </row>
    <row r="170" spans="8:11" x14ac:dyDescent="0.15">
      <c r="H170" s="1">
        <v>16</v>
      </c>
      <c r="I170" s="1">
        <v>260016</v>
      </c>
      <c r="J170" s="1">
        <v>3</v>
      </c>
      <c r="K170" s="1">
        <v>25</v>
      </c>
    </row>
    <row r="171" spans="8:11" x14ac:dyDescent="0.15">
      <c r="H171" s="1">
        <v>16</v>
      </c>
      <c r="I171" s="1">
        <v>260016</v>
      </c>
      <c r="J171" s="1">
        <v>4</v>
      </c>
      <c r="K171" s="1">
        <v>30</v>
      </c>
    </row>
    <row r="172" spans="8:11" x14ac:dyDescent="0.15">
      <c r="H172" s="1">
        <v>16</v>
      </c>
      <c r="I172" s="1">
        <v>260016</v>
      </c>
      <c r="J172" s="1">
        <v>5</v>
      </c>
      <c r="K172" s="1">
        <v>37</v>
      </c>
    </row>
    <row r="173" spans="8:11" x14ac:dyDescent="0.15">
      <c r="H173" s="1">
        <v>16</v>
      </c>
      <c r="I173" s="1">
        <v>260016</v>
      </c>
      <c r="J173" s="1">
        <v>6</v>
      </c>
      <c r="K173" s="1">
        <v>45</v>
      </c>
    </row>
    <row r="174" spans="8:11" x14ac:dyDescent="0.15">
      <c r="H174" s="1">
        <v>16</v>
      </c>
      <c r="I174" s="1">
        <v>260016</v>
      </c>
      <c r="J174" s="1">
        <v>7</v>
      </c>
      <c r="K174" s="1">
        <v>50</v>
      </c>
    </row>
    <row r="175" spans="8:11" x14ac:dyDescent="0.15">
      <c r="H175" s="1">
        <v>16</v>
      </c>
      <c r="I175" s="1">
        <v>260016</v>
      </c>
      <c r="J175" s="1">
        <v>8</v>
      </c>
      <c r="K175" s="1">
        <v>50</v>
      </c>
    </row>
    <row r="176" spans="8:11" x14ac:dyDescent="0.15">
      <c r="H176" s="1">
        <v>16</v>
      </c>
      <c r="I176" s="1">
        <v>260016</v>
      </c>
      <c r="J176" s="1">
        <v>9</v>
      </c>
      <c r="K176" s="1">
        <v>50</v>
      </c>
    </row>
    <row r="177" spans="8:11" x14ac:dyDescent="0.15">
      <c r="H177" s="1">
        <v>16</v>
      </c>
      <c r="I177" s="1">
        <v>260016</v>
      </c>
      <c r="J177" s="1">
        <v>10</v>
      </c>
      <c r="K177" s="1">
        <v>50</v>
      </c>
    </row>
    <row r="178" spans="8:11" x14ac:dyDescent="0.15">
      <c r="H178" s="1">
        <v>17</v>
      </c>
      <c r="I178" s="1">
        <v>260017</v>
      </c>
      <c r="J178" s="1">
        <v>0</v>
      </c>
      <c r="K178" s="1">
        <v>0</v>
      </c>
    </row>
    <row r="179" spans="8:11" x14ac:dyDescent="0.15">
      <c r="H179" s="1">
        <v>17</v>
      </c>
      <c r="I179" s="1">
        <v>260017</v>
      </c>
      <c r="J179" s="1">
        <v>1</v>
      </c>
      <c r="K179" s="1">
        <v>25</v>
      </c>
    </row>
    <row r="180" spans="8:11" x14ac:dyDescent="0.15">
      <c r="H180" s="1">
        <v>17</v>
      </c>
      <c r="I180" s="1">
        <v>260017</v>
      </c>
      <c r="J180" s="1">
        <v>2</v>
      </c>
      <c r="K180" s="1">
        <v>25</v>
      </c>
    </row>
    <row r="181" spans="8:11" x14ac:dyDescent="0.15">
      <c r="H181" s="1">
        <v>17</v>
      </c>
      <c r="I181" s="1">
        <v>260017</v>
      </c>
      <c r="J181" s="1">
        <v>3</v>
      </c>
      <c r="K181" s="1">
        <v>25</v>
      </c>
    </row>
    <row r="182" spans="8:11" x14ac:dyDescent="0.15">
      <c r="H182" s="1">
        <v>17</v>
      </c>
      <c r="I182" s="1">
        <v>260017</v>
      </c>
      <c r="J182" s="1">
        <v>4</v>
      </c>
      <c r="K182" s="1">
        <v>30</v>
      </c>
    </row>
    <row r="183" spans="8:11" x14ac:dyDescent="0.15">
      <c r="H183" s="1">
        <v>17</v>
      </c>
      <c r="I183" s="1">
        <v>260017</v>
      </c>
      <c r="J183" s="1">
        <v>5</v>
      </c>
      <c r="K183" s="1">
        <v>37</v>
      </c>
    </row>
    <row r="184" spans="8:11" x14ac:dyDescent="0.15">
      <c r="H184" s="1">
        <v>17</v>
      </c>
      <c r="I184" s="1">
        <v>260017</v>
      </c>
      <c r="J184" s="1">
        <v>6</v>
      </c>
      <c r="K184" s="1">
        <v>45</v>
      </c>
    </row>
    <row r="185" spans="8:11" x14ac:dyDescent="0.15">
      <c r="H185" s="1">
        <v>17</v>
      </c>
      <c r="I185" s="1">
        <v>260017</v>
      </c>
      <c r="J185" s="1">
        <v>7</v>
      </c>
      <c r="K185" s="1">
        <v>50</v>
      </c>
    </row>
    <row r="186" spans="8:11" x14ac:dyDescent="0.15">
      <c r="H186" s="1">
        <v>17</v>
      </c>
      <c r="I186" s="1">
        <v>260017</v>
      </c>
      <c r="J186" s="1">
        <v>8</v>
      </c>
      <c r="K186" s="1">
        <v>50</v>
      </c>
    </row>
    <row r="187" spans="8:11" x14ac:dyDescent="0.15">
      <c r="H187" s="1">
        <v>17</v>
      </c>
      <c r="I187" s="1">
        <v>260017</v>
      </c>
      <c r="J187" s="1">
        <v>9</v>
      </c>
      <c r="K187" s="1">
        <v>50</v>
      </c>
    </row>
    <row r="188" spans="8:11" x14ac:dyDescent="0.15">
      <c r="H188" s="1">
        <v>17</v>
      </c>
      <c r="I188" s="1">
        <v>260017</v>
      </c>
      <c r="J188" s="1">
        <v>10</v>
      </c>
      <c r="K188" s="1">
        <v>50</v>
      </c>
    </row>
    <row r="189" spans="8:11" x14ac:dyDescent="0.15">
      <c r="H189" s="1">
        <v>18</v>
      </c>
      <c r="I189" s="1">
        <v>260018</v>
      </c>
      <c r="J189" s="1">
        <v>0</v>
      </c>
      <c r="K189" s="1">
        <v>0</v>
      </c>
    </row>
    <row r="190" spans="8:11" x14ac:dyDescent="0.15">
      <c r="H190" s="1">
        <v>18</v>
      </c>
      <c r="I190" s="1">
        <v>260018</v>
      </c>
      <c r="J190" s="1">
        <v>1</v>
      </c>
      <c r="K190" s="1">
        <v>25</v>
      </c>
    </row>
    <row r="191" spans="8:11" x14ac:dyDescent="0.15">
      <c r="H191" s="1">
        <v>18</v>
      </c>
      <c r="I191" s="1">
        <v>260018</v>
      </c>
      <c r="J191" s="1">
        <v>2</v>
      </c>
      <c r="K191" s="1">
        <v>25</v>
      </c>
    </row>
    <row r="192" spans="8:11" x14ac:dyDescent="0.15">
      <c r="H192" s="1">
        <v>18</v>
      </c>
      <c r="I192" s="1">
        <v>260018</v>
      </c>
      <c r="J192" s="1">
        <v>3</v>
      </c>
      <c r="K192" s="1">
        <v>25</v>
      </c>
    </row>
    <row r="193" spans="8:11" x14ac:dyDescent="0.15">
      <c r="H193" s="1">
        <v>18</v>
      </c>
      <c r="I193" s="1">
        <v>260018</v>
      </c>
      <c r="J193" s="1">
        <v>4</v>
      </c>
      <c r="K193" s="1">
        <v>30</v>
      </c>
    </row>
    <row r="194" spans="8:11" x14ac:dyDescent="0.15">
      <c r="H194" s="1">
        <v>18</v>
      </c>
      <c r="I194" s="1">
        <v>260018</v>
      </c>
      <c r="J194" s="1">
        <v>5</v>
      </c>
      <c r="K194" s="1">
        <v>37</v>
      </c>
    </row>
    <row r="195" spans="8:11" x14ac:dyDescent="0.15">
      <c r="H195" s="1">
        <v>18</v>
      </c>
      <c r="I195" s="1">
        <v>260018</v>
      </c>
      <c r="J195" s="1">
        <v>6</v>
      </c>
      <c r="K195" s="1">
        <v>45</v>
      </c>
    </row>
    <row r="196" spans="8:11" x14ac:dyDescent="0.15">
      <c r="H196" s="1">
        <v>18</v>
      </c>
      <c r="I196" s="1">
        <v>260018</v>
      </c>
      <c r="J196" s="1">
        <v>7</v>
      </c>
      <c r="K196" s="1">
        <v>50</v>
      </c>
    </row>
    <row r="197" spans="8:11" x14ac:dyDescent="0.15">
      <c r="H197" s="1">
        <v>18</v>
      </c>
      <c r="I197" s="1">
        <v>260018</v>
      </c>
      <c r="J197" s="1">
        <v>8</v>
      </c>
      <c r="K197" s="1">
        <v>50</v>
      </c>
    </row>
    <row r="198" spans="8:11" x14ac:dyDescent="0.15">
      <c r="H198" s="1">
        <v>18</v>
      </c>
      <c r="I198" s="1">
        <v>260018</v>
      </c>
      <c r="J198" s="1">
        <v>9</v>
      </c>
      <c r="K198" s="1">
        <v>50</v>
      </c>
    </row>
    <row r="199" spans="8:11" x14ac:dyDescent="0.15">
      <c r="H199" s="1">
        <v>18</v>
      </c>
      <c r="I199" s="1">
        <v>260018</v>
      </c>
      <c r="J199" s="1">
        <v>10</v>
      </c>
      <c r="K199" s="1">
        <v>50</v>
      </c>
    </row>
    <row r="200" spans="8:11" x14ac:dyDescent="0.15">
      <c r="H200" s="1">
        <v>19</v>
      </c>
      <c r="I200" s="1">
        <v>260019</v>
      </c>
      <c r="J200" s="1">
        <v>0</v>
      </c>
      <c r="K200" s="1">
        <v>0</v>
      </c>
    </row>
    <row r="201" spans="8:11" x14ac:dyDescent="0.15">
      <c r="H201" s="1">
        <v>19</v>
      </c>
      <c r="I201" s="1">
        <v>260019</v>
      </c>
      <c r="J201" s="1">
        <v>1</v>
      </c>
      <c r="K201" s="1">
        <v>25</v>
      </c>
    </row>
    <row r="202" spans="8:11" x14ac:dyDescent="0.15">
      <c r="H202" s="1">
        <v>19</v>
      </c>
      <c r="I202" s="1">
        <v>260019</v>
      </c>
      <c r="J202" s="1">
        <v>2</v>
      </c>
      <c r="K202" s="1">
        <v>25</v>
      </c>
    </row>
    <row r="203" spans="8:11" x14ac:dyDescent="0.15">
      <c r="H203" s="1">
        <v>19</v>
      </c>
      <c r="I203" s="1">
        <v>260019</v>
      </c>
      <c r="J203" s="1">
        <v>3</v>
      </c>
      <c r="K203" s="1">
        <v>25</v>
      </c>
    </row>
    <row r="204" spans="8:11" x14ac:dyDescent="0.15">
      <c r="H204" s="1">
        <v>19</v>
      </c>
      <c r="I204" s="1">
        <v>260019</v>
      </c>
      <c r="J204" s="1">
        <v>4</v>
      </c>
      <c r="K204" s="1">
        <v>30</v>
      </c>
    </row>
    <row r="205" spans="8:11" x14ac:dyDescent="0.15">
      <c r="H205" s="1">
        <v>19</v>
      </c>
      <c r="I205" s="1">
        <v>260019</v>
      </c>
      <c r="J205" s="1">
        <v>5</v>
      </c>
      <c r="K205" s="1">
        <v>37</v>
      </c>
    </row>
    <row r="206" spans="8:11" x14ac:dyDescent="0.15">
      <c r="H206" s="1">
        <v>19</v>
      </c>
      <c r="I206" s="1">
        <v>260019</v>
      </c>
      <c r="J206" s="1">
        <v>6</v>
      </c>
      <c r="K206" s="1">
        <v>45</v>
      </c>
    </row>
    <row r="207" spans="8:11" x14ac:dyDescent="0.15">
      <c r="H207" s="1">
        <v>19</v>
      </c>
      <c r="I207" s="1">
        <v>260019</v>
      </c>
      <c r="J207" s="1">
        <v>7</v>
      </c>
      <c r="K207" s="1">
        <v>50</v>
      </c>
    </row>
    <row r="208" spans="8:11" x14ac:dyDescent="0.15">
      <c r="H208" s="1">
        <v>19</v>
      </c>
      <c r="I208" s="1">
        <v>260019</v>
      </c>
      <c r="J208" s="1">
        <v>8</v>
      </c>
      <c r="K208" s="1">
        <v>50</v>
      </c>
    </row>
    <row r="209" spans="8:11" x14ac:dyDescent="0.15">
      <c r="H209" s="1">
        <v>19</v>
      </c>
      <c r="I209" s="1">
        <v>260019</v>
      </c>
      <c r="J209" s="1">
        <v>9</v>
      </c>
      <c r="K209" s="1">
        <v>50</v>
      </c>
    </row>
    <row r="210" spans="8:11" x14ac:dyDescent="0.15">
      <c r="H210" s="1">
        <v>19</v>
      </c>
      <c r="I210" s="1">
        <v>260019</v>
      </c>
      <c r="J210" s="1">
        <v>10</v>
      </c>
      <c r="K210" s="1">
        <v>50</v>
      </c>
    </row>
    <row r="211" spans="8:11" x14ac:dyDescent="0.15">
      <c r="H211" s="1">
        <v>20</v>
      </c>
      <c r="I211" s="1">
        <v>260020</v>
      </c>
      <c r="J211" s="1">
        <v>0</v>
      </c>
      <c r="K211" s="1">
        <v>0</v>
      </c>
    </row>
    <row r="212" spans="8:11" x14ac:dyDescent="0.15">
      <c r="H212" s="1">
        <v>20</v>
      </c>
      <c r="I212" s="1">
        <v>260020</v>
      </c>
      <c r="J212" s="1">
        <v>1</v>
      </c>
      <c r="K212" s="1">
        <v>25</v>
      </c>
    </row>
    <row r="213" spans="8:11" x14ac:dyDescent="0.15">
      <c r="H213" s="1">
        <v>20</v>
      </c>
      <c r="I213" s="1">
        <v>260020</v>
      </c>
      <c r="J213" s="1">
        <v>2</v>
      </c>
      <c r="K213" s="1">
        <v>25</v>
      </c>
    </row>
    <row r="214" spans="8:11" x14ac:dyDescent="0.15">
      <c r="H214" s="1">
        <v>20</v>
      </c>
      <c r="I214" s="1">
        <v>260020</v>
      </c>
      <c r="J214" s="1">
        <v>3</v>
      </c>
      <c r="K214" s="1">
        <v>25</v>
      </c>
    </row>
    <row r="215" spans="8:11" x14ac:dyDescent="0.15">
      <c r="H215" s="1">
        <v>20</v>
      </c>
      <c r="I215" s="1">
        <v>260020</v>
      </c>
      <c r="J215" s="1">
        <v>4</v>
      </c>
      <c r="K215" s="1">
        <v>30</v>
      </c>
    </row>
    <row r="216" spans="8:11" x14ac:dyDescent="0.15">
      <c r="H216" s="1">
        <v>20</v>
      </c>
      <c r="I216" s="1">
        <v>260020</v>
      </c>
      <c r="J216" s="1">
        <v>5</v>
      </c>
      <c r="K216" s="1">
        <v>37</v>
      </c>
    </row>
    <row r="217" spans="8:11" x14ac:dyDescent="0.15">
      <c r="H217" s="1">
        <v>20</v>
      </c>
      <c r="I217" s="1">
        <v>260020</v>
      </c>
      <c r="J217" s="1">
        <v>6</v>
      </c>
      <c r="K217" s="1">
        <v>45</v>
      </c>
    </row>
    <row r="218" spans="8:11" x14ac:dyDescent="0.15">
      <c r="H218" s="1">
        <v>20</v>
      </c>
      <c r="I218" s="1">
        <v>260020</v>
      </c>
      <c r="J218" s="1">
        <v>7</v>
      </c>
      <c r="K218" s="1">
        <v>50</v>
      </c>
    </row>
    <row r="219" spans="8:11" x14ac:dyDescent="0.15">
      <c r="H219" s="1">
        <v>20</v>
      </c>
      <c r="I219" s="1">
        <v>260020</v>
      </c>
      <c r="J219" s="1">
        <v>8</v>
      </c>
      <c r="K219" s="1">
        <v>50</v>
      </c>
    </row>
    <row r="220" spans="8:11" x14ac:dyDescent="0.15">
      <c r="H220" s="1">
        <v>20</v>
      </c>
      <c r="I220" s="1">
        <v>260020</v>
      </c>
      <c r="J220" s="1">
        <v>9</v>
      </c>
      <c r="K220" s="1">
        <v>50</v>
      </c>
    </row>
    <row r="221" spans="8:11" x14ac:dyDescent="0.15">
      <c r="H221" s="1">
        <v>20</v>
      </c>
      <c r="I221" s="1">
        <v>260020</v>
      </c>
      <c r="J221" s="1">
        <v>10</v>
      </c>
      <c r="K221" s="1">
        <v>50</v>
      </c>
    </row>
    <row r="222" spans="8:11" x14ac:dyDescent="0.15">
      <c r="H222" s="1">
        <v>21</v>
      </c>
      <c r="I222" s="1">
        <v>260021</v>
      </c>
      <c r="J222" s="1">
        <v>0</v>
      </c>
      <c r="K222" s="1">
        <v>0</v>
      </c>
    </row>
    <row r="223" spans="8:11" x14ac:dyDescent="0.15">
      <c r="H223" s="1">
        <v>21</v>
      </c>
      <c r="I223" s="1">
        <v>260021</v>
      </c>
      <c r="J223" s="1">
        <v>1</v>
      </c>
      <c r="K223" s="1">
        <v>150</v>
      </c>
    </row>
    <row r="224" spans="8:11" x14ac:dyDescent="0.15">
      <c r="H224" s="1">
        <v>21</v>
      </c>
      <c r="I224" s="1">
        <v>260021</v>
      </c>
      <c r="J224" s="1">
        <v>2</v>
      </c>
      <c r="K224" s="1">
        <v>150</v>
      </c>
    </row>
    <row r="225" spans="8:11" x14ac:dyDescent="0.15">
      <c r="H225" s="1">
        <v>21</v>
      </c>
      <c r="I225" s="1">
        <v>260021</v>
      </c>
      <c r="J225" s="1">
        <v>3</v>
      </c>
      <c r="K225" s="1">
        <v>150</v>
      </c>
    </row>
    <row r="226" spans="8:11" x14ac:dyDescent="0.15">
      <c r="H226" s="1">
        <v>21</v>
      </c>
      <c r="I226" s="1">
        <v>260021</v>
      </c>
      <c r="J226" s="1">
        <v>4</v>
      </c>
      <c r="K226" s="1">
        <v>180</v>
      </c>
    </row>
    <row r="227" spans="8:11" x14ac:dyDescent="0.15">
      <c r="H227" s="1">
        <v>21</v>
      </c>
      <c r="I227" s="1">
        <v>260021</v>
      </c>
      <c r="J227" s="1">
        <v>5</v>
      </c>
      <c r="K227" s="1">
        <v>225</v>
      </c>
    </row>
    <row r="228" spans="8:11" x14ac:dyDescent="0.15">
      <c r="H228" s="1">
        <v>21</v>
      </c>
      <c r="I228" s="1">
        <v>260021</v>
      </c>
      <c r="J228" s="1">
        <v>6</v>
      </c>
      <c r="K228" s="1">
        <v>270</v>
      </c>
    </row>
    <row r="229" spans="8:11" x14ac:dyDescent="0.15">
      <c r="H229" s="1">
        <v>21</v>
      </c>
      <c r="I229" s="1">
        <v>260021</v>
      </c>
      <c r="J229" s="1">
        <v>7</v>
      </c>
      <c r="K229" s="1">
        <v>300</v>
      </c>
    </row>
    <row r="230" spans="8:11" x14ac:dyDescent="0.15">
      <c r="H230" s="1">
        <v>21</v>
      </c>
      <c r="I230" s="1">
        <v>260021</v>
      </c>
      <c r="J230" s="1">
        <v>8</v>
      </c>
      <c r="K230" s="1">
        <v>300</v>
      </c>
    </row>
    <row r="231" spans="8:11" x14ac:dyDescent="0.15">
      <c r="H231" s="1">
        <v>21</v>
      </c>
      <c r="I231" s="1">
        <v>260021</v>
      </c>
      <c r="J231" s="1">
        <v>9</v>
      </c>
      <c r="K231" s="1">
        <v>300</v>
      </c>
    </row>
    <row r="232" spans="8:11" x14ac:dyDescent="0.15">
      <c r="H232" s="1">
        <v>21</v>
      </c>
      <c r="I232" s="1">
        <v>260021</v>
      </c>
      <c r="J232" s="1">
        <v>10</v>
      </c>
      <c r="K232" s="1">
        <v>300</v>
      </c>
    </row>
    <row r="233" spans="8:11" x14ac:dyDescent="0.15">
      <c r="H233" s="1">
        <v>22</v>
      </c>
      <c r="I233" s="1">
        <v>260022</v>
      </c>
      <c r="J233" s="1">
        <v>0</v>
      </c>
      <c r="K233" s="1">
        <v>0</v>
      </c>
    </row>
    <row r="234" spans="8:11" x14ac:dyDescent="0.15">
      <c r="H234" s="1">
        <v>22</v>
      </c>
      <c r="I234" s="1">
        <v>260022</v>
      </c>
      <c r="J234" s="1">
        <v>1</v>
      </c>
      <c r="K234" s="1">
        <v>150</v>
      </c>
    </row>
    <row r="235" spans="8:11" x14ac:dyDescent="0.15">
      <c r="H235" s="1">
        <v>22</v>
      </c>
      <c r="I235" s="1">
        <v>260022</v>
      </c>
      <c r="J235" s="1">
        <v>2</v>
      </c>
      <c r="K235" s="1">
        <v>150</v>
      </c>
    </row>
    <row r="236" spans="8:11" x14ac:dyDescent="0.15">
      <c r="H236" s="1">
        <v>22</v>
      </c>
      <c r="I236" s="1">
        <v>260022</v>
      </c>
      <c r="J236" s="1">
        <v>3</v>
      </c>
      <c r="K236" s="1">
        <v>150</v>
      </c>
    </row>
    <row r="237" spans="8:11" x14ac:dyDescent="0.15">
      <c r="H237" s="1">
        <v>22</v>
      </c>
      <c r="I237" s="1">
        <v>260022</v>
      </c>
      <c r="J237" s="1">
        <v>4</v>
      </c>
      <c r="K237" s="1">
        <v>180</v>
      </c>
    </row>
    <row r="238" spans="8:11" x14ac:dyDescent="0.15">
      <c r="H238" s="1">
        <v>22</v>
      </c>
      <c r="I238" s="1">
        <v>260022</v>
      </c>
      <c r="J238" s="1">
        <v>5</v>
      </c>
      <c r="K238" s="1">
        <v>225</v>
      </c>
    </row>
    <row r="239" spans="8:11" x14ac:dyDescent="0.15">
      <c r="H239" s="1">
        <v>22</v>
      </c>
      <c r="I239" s="1">
        <v>260022</v>
      </c>
      <c r="J239" s="1">
        <v>6</v>
      </c>
      <c r="K239" s="1">
        <v>270</v>
      </c>
    </row>
    <row r="240" spans="8:11" x14ac:dyDescent="0.15">
      <c r="H240" s="1">
        <v>22</v>
      </c>
      <c r="I240" s="1">
        <v>260022</v>
      </c>
      <c r="J240" s="1">
        <v>7</v>
      </c>
      <c r="K240" s="1">
        <v>300</v>
      </c>
    </row>
    <row r="241" spans="8:11" x14ac:dyDescent="0.15">
      <c r="H241" s="1">
        <v>22</v>
      </c>
      <c r="I241" s="1">
        <v>260022</v>
      </c>
      <c r="J241" s="1">
        <v>8</v>
      </c>
      <c r="K241" s="1">
        <v>300</v>
      </c>
    </row>
    <row r="242" spans="8:11" x14ac:dyDescent="0.15">
      <c r="H242" s="1">
        <v>22</v>
      </c>
      <c r="I242" s="1">
        <v>260022</v>
      </c>
      <c r="J242" s="1">
        <v>9</v>
      </c>
      <c r="K242" s="1">
        <v>300</v>
      </c>
    </row>
    <row r="243" spans="8:11" x14ac:dyDescent="0.15">
      <c r="H243" s="1">
        <v>22</v>
      </c>
      <c r="I243" s="1">
        <v>260022</v>
      </c>
      <c r="J243" s="1">
        <v>10</v>
      </c>
      <c r="K243" s="1">
        <v>300</v>
      </c>
    </row>
    <row r="244" spans="8:11" x14ac:dyDescent="0.15">
      <c r="H244" s="1">
        <v>23</v>
      </c>
      <c r="I244" s="1">
        <v>260023</v>
      </c>
      <c r="J244" s="1">
        <v>0</v>
      </c>
      <c r="K244" s="1">
        <v>0</v>
      </c>
    </row>
    <row r="245" spans="8:11" x14ac:dyDescent="0.15">
      <c r="H245" s="1">
        <v>23</v>
      </c>
      <c r="I245" s="1">
        <v>260023</v>
      </c>
      <c r="J245" s="1">
        <v>1</v>
      </c>
      <c r="K245" s="1">
        <v>150</v>
      </c>
    </row>
    <row r="246" spans="8:11" x14ac:dyDescent="0.15">
      <c r="H246" s="1">
        <v>23</v>
      </c>
      <c r="I246" s="1">
        <v>260023</v>
      </c>
      <c r="J246" s="1">
        <v>2</v>
      </c>
      <c r="K246" s="1">
        <v>150</v>
      </c>
    </row>
    <row r="247" spans="8:11" x14ac:dyDescent="0.15">
      <c r="H247" s="1">
        <v>23</v>
      </c>
      <c r="I247" s="1">
        <v>260023</v>
      </c>
      <c r="J247" s="1">
        <v>3</v>
      </c>
      <c r="K247" s="1">
        <v>150</v>
      </c>
    </row>
    <row r="248" spans="8:11" x14ac:dyDescent="0.15">
      <c r="H248" s="1">
        <v>23</v>
      </c>
      <c r="I248" s="1">
        <v>260023</v>
      </c>
      <c r="J248" s="1">
        <v>4</v>
      </c>
      <c r="K248" s="1">
        <v>180</v>
      </c>
    </row>
    <row r="249" spans="8:11" x14ac:dyDescent="0.15">
      <c r="H249" s="1">
        <v>23</v>
      </c>
      <c r="I249" s="1">
        <v>260023</v>
      </c>
      <c r="J249" s="1">
        <v>5</v>
      </c>
      <c r="K249" s="1">
        <v>225</v>
      </c>
    </row>
    <row r="250" spans="8:11" x14ac:dyDescent="0.15">
      <c r="H250" s="1">
        <v>23</v>
      </c>
      <c r="I250" s="1">
        <v>260023</v>
      </c>
      <c r="J250" s="1">
        <v>6</v>
      </c>
      <c r="K250" s="1">
        <v>270</v>
      </c>
    </row>
    <row r="251" spans="8:11" x14ac:dyDescent="0.15">
      <c r="H251" s="1">
        <v>23</v>
      </c>
      <c r="I251" s="1">
        <v>260023</v>
      </c>
      <c r="J251" s="1">
        <v>7</v>
      </c>
      <c r="K251" s="1">
        <v>300</v>
      </c>
    </row>
    <row r="252" spans="8:11" x14ac:dyDescent="0.15">
      <c r="H252" s="1">
        <v>23</v>
      </c>
      <c r="I252" s="1">
        <v>260023</v>
      </c>
      <c r="J252" s="1">
        <v>8</v>
      </c>
      <c r="K252" s="1">
        <v>300</v>
      </c>
    </row>
    <row r="253" spans="8:11" x14ac:dyDescent="0.15">
      <c r="H253" s="1">
        <v>23</v>
      </c>
      <c r="I253" s="1">
        <v>260023</v>
      </c>
      <c r="J253" s="1">
        <v>9</v>
      </c>
      <c r="K253" s="1">
        <v>300</v>
      </c>
    </row>
    <row r="254" spans="8:11" x14ac:dyDescent="0.15">
      <c r="H254" s="1">
        <v>23</v>
      </c>
      <c r="I254" s="1">
        <v>260023</v>
      </c>
      <c r="J254" s="1">
        <v>10</v>
      </c>
      <c r="K254" s="1">
        <v>300</v>
      </c>
    </row>
    <row r="255" spans="8:11" x14ac:dyDescent="0.15">
      <c r="H255" s="1">
        <v>24</v>
      </c>
      <c r="I255" s="1">
        <v>260024</v>
      </c>
      <c r="J255" s="1">
        <v>0</v>
      </c>
      <c r="K255" s="1">
        <v>0</v>
      </c>
    </row>
    <row r="256" spans="8:11" x14ac:dyDescent="0.15">
      <c r="H256" s="1">
        <v>24</v>
      </c>
      <c r="I256" s="1">
        <v>260024</v>
      </c>
      <c r="J256" s="1">
        <v>1</v>
      </c>
      <c r="K256" s="1">
        <v>150</v>
      </c>
    </row>
    <row r="257" spans="8:11" x14ac:dyDescent="0.15">
      <c r="H257" s="1">
        <v>24</v>
      </c>
      <c r="I257" s="1">
        <v>260024</v>
      </c>
      <c r="J257" s="1">
        <v>2</v>
      </c>
      <c r="K257" s="1">
        <v>150</v>
      </c>
    </row>
    <row r="258" spans="8:11" x14ac:dyDescent="0.15">
      <c r="H258" s="1">
        <v>24</v>
      </c>
      <c r="I258" s="1">
        <v>260024</v>
      </c>
      <c r="J258" s="1">
        <v>3</v>
      </c>
      <c r="K258" s="1">
        <v>150</v>
      </c>
    </row>
    <row r="259" spans="8:11" x14ac:dyDescent="0.15">
      <c r="H259" s="1">
        <v>24</v>
      </c>
      <c r="I259" s="1">
        <v>260024</v>
      </c>
      <c r="J259" s="1">
        <v>4</v>
      </c>
      <c r="K259" s="1">
        <v>180</v>
      </c>
    </row>
    <row r="260" spans="8:11" x14ac:dyDescent="0.15">
      <c r="H260" s="1">
        <v>24</v>
      </c>
      <c r="I260" s="1">
        <v>260024</v>
      </c>
      <c r="J260" s="1">
        <v>5</v>
      </c>
      <c r="K260" s="1">
        <v>225</v>
      </c>
    </row>
    <row r="261" spans="8:11" x14ac:dyDescent="0.15">
      <c r="H261" s="1">
        <v>24</v>
      </c>
      <c r="I261" s="1">
        <v>260024</v>
      </c>
      <c r="J261" s="1">
        <v>6</v>
      </c>
      <c r="K261" s="1">
        <v>270</v>
      </c>
    </row>
    <row r="262" spans="8:11" x14ac:dyDescent="0.15">
      <c r="H262" s="1">
        <v>24</v>
      </c>
      <c r="I262" s="1">
        <v>260024</v>
      </c>
      <c r="J262" s="1">
        <v>7</v>
      </c>
      <c r="K262" s="1">
        <v>300</v>
      </c>
    </row>
    <row r="263" spans="8:11" x14ac:dyDescent="0.15">
      <c r="H263" s="1">
        <v>24</v>
      </c>
      <c r="I263" s="1">
        <v>260024</v>
      </c>
      <c r="J263" s="1">
        <v>8</v>
      </c>
      <c r="K263" s="1">
        <v>300</v>
      </c>
    </row>
    <row r="264" spans="8:11" x14ac:dyDescent="0.15">
      <c r="H264" s="1">
        <v>24</v>
      </c>
      <c r="I264" s="1">
        <v>260024</v>
      </c>
      <c r="J264" s="1">
        <v>9</v>
      </c>
      <c r="K264" s="1">
        <v>300</v>
      </c>
    </row>
    <row r="265" spans="8:11" x14ac:dyDescent="0.15">
      <c r="H265" s="1">
        <v>24</v>
      </c>
      <c r="I265" s="1">
        <v>260024</v>
      </c>
      <c r="J265" s="1">
        <v>10</v>
      </c>
      <c r="K265" s="1">
        <v>300</v>
      </c>
    </row>
    <row r="266" spans="8:11" x14ac:dyDescent="0.15">
      <c r="H266" s="1">
        <v>25</v>
      </c>
      <c r="I266" s="1">
        <v>260025</v>
      </c>
      <c r="J266" s="1">
        <v>0</v>
      </c>
      <c r="K266" s="1">
        <v>0</v>
      </c>
    </row>
    <row r="267" spans="8:11" x14ac:dyDescent="0.15">
      <c r="H267" s="1">
        <v>25</v>
      </c>
      <c r="I267" s="1">
        <v>260025</v>
      </c>
      <c r="J267" s="1">
        <v>1</v>
      </c>
      <c r="K267" s="1">
        <v>150</v>
      </c>
    </row>
    <row r="268" spans="8:11" x14ac:dyDescent="0.15">
      <c r="H268" s="1">
        <v>25</v>
      </c>
      <c r="I268" s="1">
        <v>260025</v>
      </c>
      <c r="J268" s="1">
        <v>2</v>
      </c>
      <c r="K268" s="1">
        <v>150</v>
      </c>
    </row>
    <row r="269" spans="8:11" x14ac:dyDescent="0.15">
      <c r="H269" s="1">
        <v>25</v>
      </c>
      <c r="I269" s="1">
        <v>260025</v>
      </c>
      <c r="J269" s="1">
        <v>3</v>
      </c>
      <c r="K269" s="1">
        <v>150</v>
      </c>
    </row>
    <row r="270" spans="8:11" x14ac:dyDescent="0.15">
      <c r="H270" s="1">
        <v>25</v>
      </c>
      <c r="I270" s="1">
        <v>260025</v>
      </c>
      <c r="J270" s="1">
        <v>4</v>
      </c>
      <c r="K270" s="1">
        <v>180</v>
      </c>
    </row>
    <row r="271" spans="8:11" x14ac:dyDescent="0.15">
      <c r="H271" s="1">
        <v>25</v>
      </c>
      <c r="I271" s="1">
        <v>260025</v>
      </c>
      <c r="J271" s="1">
        <v>5</v>
      </c>
      <c r="K271" s="1">
        <v>225</v>
      </c>
    </row>
    <row r="272" spans="8:11" x14ac:dyDescent="0.15">
      <c r="H272" s="1">
        <v>25</v>
      </c>
      <c r="I272" s="1">
        <v>260025</v>
      </c>
      <c r="J272" s="1">
        <v>6</v>
      </c>
      <c r="K272" s="1">
        <v>270</v>
      </c>
    </row>
    <row r="273" spans="8:11" x14ac:dyDescent="0.15">
      <c r="H273" s="1">
        <v>25</v>
      </c>
      <c r="I273" s="1">
        <v>260025</v>
      </c>
      <c r="J273" s="1">
        <v>7</v>
      </c>
      <c r="K273" s="1">
        <v>300</v>
      </c>
    </row>
    <row r="274" spans="8:11" x14ac:dyDescent="0.15">
      <c r="H274" s="1">
        <v>25</v>
      </c>
      <c r="I274" s="1">
        <v>260025</v>
      </c>
      <c r="J274" s="1">
        <v>8</v>
      </c>
      <c r="K274" s="1">
        <v>300</v>
      </c>
    </row>
    <row r="275" spans="8:11" x14ac:dyDescent="0.15">
      <c r="H275" s="1">
        <v>25</v>
      </c>
      <c r="I275" s="1">
        <v>260025</v>
      </c>
      <c r="J275" s="1">
        <v>9</v>
      </c>
      <c r="K275" s="1">
        <v>300</v>
      </c>
    </row>
    <row r="276" spans="8:11" x14ac:dyDescent="0.15">
      <c r="H276" s="1">
        <v>25</v>
      </c>
      <c r="I276" s="1">
        <v>260025</v>
      </c>
      <c r="J276" s="1">
        <v>10</v>
      </c>
      <c r="K276" s="1">
        <v>300</v>
      </c>
    </row>
    <row r="277" spans="8:11" x14ac:dyDescent="0.15">
      <c r="H277" s="1">
        <v>26</v>
      </c>
      <c r="I277" s="1">
        <v>260026</v>
      </c>
      <c r="J277" s="1">
        <v>0</v>
      </c>
      <c r="K277" s="1">
        <v>0</v>
      </c>
    </row>
    <row r="278" spans="8:11" x14ac:dyDescent="0.15">
      <c r="H278" s="1">
        <v>26</v>
      </c>
      <c r="I278" s="1">
        <v>260026</v>
      </c>
      <c r="J278" s="1">
        <v>1</v>
      </c>
      <c r="K278" s="1">
        <v>750</v>
      </c>
    </row>
    <row r="279" spans="8:11" x14ac:dyDescent="0.15">
      <c r="H279" s="1">
        <v>26</v>
      </c>
      <c r="I279" s="1">
        <v>260026</v>
      </c>
      <c r="J279" s="1">
        <v>2</v>
      </c>
      <c r="K279" s="1">
        <v>750</v>
      </c>
    </row>
    <row r="280" spans="8:11" x14ac:dyDescent="0.15">
      <c r="H280" s="1">
        <v>26</v>
      </c>
      <c r="I280" s="1">
        <v>260026</v>
      </c>
      <c r="J280" s="1">
        <v>3</v>
      </c>
      <c r="K280" s="1">
        <v>750</v>
      </c>
    </row>
    <row r="281" spans="8:11" x14ac:dyDescent="0.15">
      <c r="H281" s="1">
        <v>26</v>
      </c>
      <c r="I281" s="1">
        <v>260026</v>
      </c>
      <c r="J281" s="1">
        <v>4</v>
      </c>
      <c r="K281" s="1">
        <v>900</v>
      </c>
    </row>
    <row r="282" spans="8:11" x14ac:dyDescent="0.15">
      <c r="H282" s="1">
        <v>26</v>
      </c>
      <c r="I282" s="1">
        <v>260026</v>
      </c>
      <c r="J282" s="1">
        <v>5</v>
      </c>
      <c r="K282" s="1">
        <v>1125</v>
      </c>
    </row>
    <row r="283" spans="8:11" x14ac:dyDescent="0.15">
      <c r="H283" s="1">
        <v>26</v>
      </c>
      <c r="I283" s="1">
        <v>260026</v>
      </c>
      <c r="J283" s="1">
        <v>6</v>
      </c>
      <c r="K283" s="1">
        <v>1350</v>
      </c>
    </row>
    <row r="284" spans="8:11" x14ac:dyDescent="0.15">
      <c r="H284" s="1">
        <v>26</v>
      </c>
      <c r="I284" s="1">
        <v>260026</v>
      </c>
      <c r="J284" s="1">
        <v>7</v>
      </c>
      <c r="K284" s="1">
        <v>1500</v>
      </c>
    </row>
    <row r="285" spans="8:11" x14ac:dyDescent="0.15">
      <c r="H285" s="1">
        <v>26</v>
      </c>
      <c r="I285" s="1">
        <v>260026</v>
      </c>
      <c r="J285" s="1">
        <v>8</v>
      </c>
      <c r="K285" s="1">
        <v>1500</v>
      </c>
    </row>
    <row r="286" spans="8:11" x14ac:dyDescent="0.15">
      <c r="H286" s="1">
        <v>26</v>
      </c>
      <c r="I286" s="1">
        <v>260026</v>
      </c>
      <c r="J286" s="1">
        <v>9</v>
      </c>
      <c r="K286" s="1">
        <v>1500</v>
      </c>
    </row>
    <row r="287" spans="8:11" x14ac:dyDescent="0.15">
      <c r="H287" s="1">
        <v>26</v>
      </c>
      <c r="I287" s="1">
        <v>260026</v>
      </c>
      <c r="J287" s="1">
        <v>10</v>
      </c>
      <c r="K287" s="1">
        <v>1500</v>
      </c>
    </row>
    <row r="288" spans="8:11" x14ac:dyDescent="0.15">
      <c r="H288" s="1">
        <v>27</v>
      </c>
      <c r="I288" s="1">
        <v>260027</v>
      </c>
      <c r="J288" s="1">
        <v>0</v>
      </c>
      <c r="K288" s="1">
        <v>0</v>
      </c>
    </row>
    <row r="289" spans="8:11" x14ac:dyDescent="0.15">
      <c r="H289" s="1">
        <v>27</v>
      </c>
      <c r="I289" s="1">
        <v>260027</v>
      </c>
      <c r="J289" s="1">
        <v>1</v>
      </c>
      <c r="K289" s="1">
        <v>750</v>
      </c>
    </row>
    <row r="290" spans="8:11" x14ac:dyDescent="0.15">
      <c r="H290" s="1">
        <v>27</v>
      </c>
      <c r="I290" s="1">
        <v>260027</v>
      </c>
      <c r="J290" s="1">
        <v>2</v>
      </c>
      <c r="K290" s="1">
        <v>750</v>
      </c>
    </row>
    <row r="291" spans="8:11" x14ac:dyDescent="0.15">
      <c r="H291" s="1">
        <v>27</v>
      </c>
      <c r="I291" s="1">
        <v>260027</v>
      </c>
      <c r="J291" s="1">
        <v>3</v>
      </c>
      <c r="K291" s="1">
        <v>750</v>
      </c>
    </row>
    <row r="292" spans="8:11" x14ac:dyDescent="0.15">
      <c r="H292" s="1">
        <v>27</v>
      </c>
      <c r="I292" s="1">
        <v>260027</v>
      </c>
      <c r="J292" s="1">
        <v>4</v>
      </c>
      <c r="K292" s="1">
        <v>900</v>
      </c>
    </row>
    <row r="293" spans="8:11" x14ac:dyDescent="0.15">
      <c r="H293" s="1">
        <v>27</v>
      </c>
      <c r="I293" s="1">
        <v>260027</v>
      </c>
      <c r="J293" s="1">
        <v>5</v>
      </c>
      <c r="K293" s="1">
        <v>1125</v>
      </c>
    </row>
    <row r="294" spans="8:11" x14ac:dyDescent="0.15">
      <c r="H294" s="1">
        <v>27</v>
      </c>
      <c r="I294" s="1">
        <v>260027</v>
      </c>
      <c r="J294" s="1">
        <v>6</v>
      </c>
      <c r="K294" s="1">
        <v>1350</v>
      </c>
    </row>
    <row r="295" spans="8:11" x14ac:dyDescent="0.15">
      <c r="H295" s="1">
        <v>27</v>
      </c>
      <c r="I295" s="1">
        <v>260027</v>
      </c>
      <c r="J295" s="1">
        <v>7</v>
      </c>
      <c r="K295" s="1">
        <v>1500</v>
      </c>
    </row>
    <row r="296" spans="8:11" x14ac:dyDescent="0.15">
      <c r="H296" s="1">
        <v>27</v>
      </c>
      <c r="I296" s="1">
        <v>260027</v>
      </c>
      <c r="J296" s="1">
        <v>8</v>
      </c>
      <c r="K296" s="1">
        <v>1500</v>
      </c>
    </row>
    <row r="297" spans="8:11" x14ac:dyDescent="0.15">
      <c r="H297" s="1">
        <v>27</v>
      </c>
      <c r="I297" s="1">
        <v>260027</v>
      </c>
      <c r="J297" s="1">
        <v>9</v>
      </c>
      <c r="K297" s="1">
        <v>1500</v>
      </c>
    </row>
    <row r="298" spans="8:11" x14ac:dyDescent="0.15">
      <c r="H298" s="1">
        <v>27</v>
      </c>
      <c r="I298" s="1">
        <v>260027</v>
      </c>
      <c r="J298" s="1">
        <v>10</v>
      </c>
      <c r="K298" s="1">
        <v>1500</v>
      </c>
    </row>
    <row r="299" spans="8:11" x14ac:dyDescent="0.15">
      <c r="H299" s="1">
        <v>28</v>
      </c>
      <c r="I299" s="1">
        <v>260028</v>
      </c>
      <c r="J299" s="1">
        <v>0</v>
      </c>
      <c r="K299" s="1">
        <v>0</v>
      </c>
    </row>
    <row r="300" spans="8:11" x14ac:dyDescent="0.15">
      <c r="H300" s="1">
        <v>28</v>
      </c>
      <c r="I300" s="1">
        <v>260028</v>
      </c>
      <c r="J300" s="1">
        <v>1</v>
      </c>
      <c r="K300" s="1">
        <v>750</v>
      </c>
    </row>
    <row r="301" spans="8:11" x14ac:dyDescent="0.15">
      <c r="H301" s="1">
        <v>28</v>
      </c>
      <c r="I301" s="1">
        <v>260028</v>
      </c>
      <c r="J301" s="1">
        <v>2</v>
      </c>
      <c r="K301" s="1">
        <v>750</v>
      </c>
    </row>
    <row r="302" spans="8:11" x14ac:dyDescent="0.15">
      <c r="H302" s="1">
        <v>28</v>
      </c>
      <c r="I302" s="1">
        <v>260028</v>
      </c>
      <c r="J302" s="1">
        <v>3</v>
      </c>
      <c r="K302" s="1">
        <v>750</v>
      </c>
    </row>
    <row r="303" spans="8:11" x14ac:dyDescent="0.15">
      <c r="H303" s="1">
        <v>28</v>
      </c>
      <c r="I303" s="1">
        <v>260028</v>
      </c>
      <c r="J303" s="1">
        <v>4</v>
      </c>
      <c r="K303" s="1">
        <v>900</v>
      </c>
    </row>
    <row r="304" spans="8:11" x14ac:dyDescent="0.15">
      <c r="H304" s="1">
        <v>28</v>
      </c>
      <c r="I304" s="1">
        <v>260028</v>
      </c>
      <c r="J304" s="1">
        <v>5</v>
      </c>
      <c r="K304" s="1">
        <v>1125</v>
      </c>
    </row>
    <row r="305" spans="8:11" x14ac:dyDescent="0.15">
      <c r="H305" s="1">
        <v>28</v>
      </c>
      <c r="I305" s="1">
        <v>260028</v>
      </c>
      <c r="J305" s="1">
        <v>6</v>
      </c>
      <c r="K305" s="1">
        <v>1350</v>
      </c>
    </row>
    <row r="306" spans="8:11" x14ac:dyDescent="0.15">
      <c r="H306" s="1">
        <v>28</v>
      </c>
      <c r="I306" s="1">
        <v>260028</v>
      </c>
      <c r="J306" s="1">
        <v>7</v>
      </c>
      <c r="K306" s="1">
        <v>1500</v>
      </c>
    </row>
    <row r="307" spans="8:11" x14ac:dyDescent="0.15">
      <c r="H307" s="1">
        <v>28</v>
      </c>
      <c r="I307" s="1">
        <v>260028</v>
      </c>
      <c r="J307" s="1">
        <v>8</v>
      </c>
      <c r="K307" s="1">
        <v>1500</v>
      </c>
    </row>
    <row r="308" spans="8:11" x14ac:dyDescent="0.15">
      <c r="H308" s="1">
        <v>28</v>
      </c>
      <c r="I308" s="1">
        <v>260028</v>
      </c>
      <c r="J308" s="1">
        <v>9</v>
      </c>
      <c r="K308" s="1">
        <v>1500</v>
      </c>
    </row>
    <row r="309" spans="8:11" x14ac:dyDescent="0.15">
      <c r="H309" s="1">
        <v>28</v>
      </c>
      <c r="I309" s="1">
        <v>260028</v>
      </c>
      <c r="J309" s="1">
        <v>10</v>
      </c>
      <c r="K309" s="1">
        <v>1500</v>
      </c>
    </row>
    <row r="310" spans="8:11" x14ac:dyDescent="0.15">
      <c r="H310" s="1">
        <v>29</v>
      </c>
      <c r="I310" s="1">
        <v>260029</v>
      </c>
      <c r="J310" s="1">
        <v>0</v>
      </c>
      <c r="K310" s="1">
        <v>0</v>
      </c>
    </row>
    <row r="311" spans="8:11" x14ac:dyDescent="0.15">
      <c r="H311" s="1">
        <v>29</v>
      </c>
      <c r="I311" s="1">
        <v>260029</v>
      </c>
      <c r="J311" s="1">
        <v>1</v>
      </c>
      <c r="K311" s="1">
        <v>750</v>
      </c>
    </row>
    <row r="312" spans="8:11" x14ac:dyDescent="0.15">
      <c r="H312" s="1">
        <v>29</v>
      </c>
      <c r="I312" s="1">
        <v>260029</v>
      </c>
      <c r="J312" s="1">
        <v>2</v>
      </c>
      <c r="K312" s="1">
        <v>750</v>
      </c>
    </row>
    <row r="313" spans="8:11" x14ac:dyDescent="0.15">
      <c r="H313" s="1">
        <v>29</v>
      </c>
      <c r="I313" s="1">
        <v>260029</v>
      </c>
      <c r="J313" s="1">
        <v>3</v>
      </c>
      <c r="K313" s="1">
        <v>750</v>
      </c>
    </row>
    <row r="314" spans="8:11" x14ac:dyDescent="0.15">
      <c r="H314" s="1">
        <v>29</v>
      </c>
      <c r="I314" s="1">
        <v>260029</v>
      </c>
      <c r="J314" s="1">
        <v>4</v>
      </c>
      <c r="K314" s="1">
        <v>900</v>
      </c>
    </row>
    <row r="315" spans="8:11" x14ac:dyDescent="0.15">
      <c r="H315" s="1">
        <v>29</v>
      </c>
      <c r="I315" s="1">
        <v>260029</v>
      </c>
      <c r="J315" s="1">
        <v>5</v>
      </c>
      <c r="K315" s="1">
        <v>1125</v>
      </c>
    </row>
    <row r="316" spans="8:11" x14ac:dyDescent="0.15">
      <c r="H316" s="1">
        <v>29</v>
      </c>
      <c r="I316" s="1">
        <v>260029</v>
      </c>
      <c r="J316" s="1">
        <v>6</v>
      </c>
      <c r="K316" s="1">
        <v>1350</v>
      </c>
    </row>
    <row r="317" spans="8:11" x14ac:dyDescent="0.15">
      <c r="H317" s="1">
        <v>29</v>
      </c>
      <c r="I317" s="1">
        <v>260029</v>
      </c>
      <c r="J317" s="1">
        <v>7</v>
      </c>
      <c r="K317" s="1">
        <v>1500</v>
      </c>
    </row>
    <row r="318" spans="8:11" x14ac:dyDescent="0.15">
      <c r="H318" s="1">
        <v>29</v>
      </c>
      <c r="I318" s="1">
        <v>260029</v>
      </c>
      <c r="J318" s="1">
        <v>8</v>
      </c>
      <c r="K318" s="1">
        <v>1500</v>
      </c>
    </row>
    <row r="319" spans="8:11" x14ac:dyDescent="0.15">
      <c r="H319" s="1">
        <v>29</v>
      </c>
      <c r="I319" s="1">
        <v>260029</v>
      </c>
      <c r="J319" s="1">
        <v>9</v>
      </c>
      <c r="K319" s="1">
        <v>1500</v>
      </c>
    </row>
    <row r="320" spans="8:11" x14ac:dyDescent="0.15">
      <c r="H320" s="1">
        <v>29</v>
      </c>
      <c r="I320" s="1">
        <v>260029</v>
      </c>
      <c r="J320" s="1">
        <v>10</v>
      </c>
      <c r="K320" s="1">
        <v>1500</v>
      </c>
    </row>
    <row r="321" spans="8:11" x14ac:dyDescent="0.15">
      <c r="H321" s="1">
        <v>30</v>
      </c>
      <c r="I321" s="1">
        <v>260030</v>
      </c>
      <c r="J321" s="1">
        <v>0</v>
      </c>
      <c r="K321" s="1">
        <v>0</v>
      </c>
    </row>
    <row r="322" spans="8:11" x14ac:dyDescent="0.15">
      <c r="H322" s="1">
        <v>30</v>
      </c>
      <c r="I322" s="1">
        <v>260030</v>
      </c>
      <c r="J322" s="1">
        <v>1</v>
      </c>
      <c r="K322" s="1">
        <v>1500</v>
      </c>
    </row>
    <row r="323" spans="8:11" x14ac:dyDescent="0.15">
      <c r="H323" s="1">
        <v>30</v>
      </c>
      <c r="I323" s="1">
        <v>260030</v>
      </c>
      <c r="J323" s="1">
        <v>2</v>
      </c>
      <c r="K323" s="1">
        <v>1500</v>
      </c>
    </row>
    <row r="324" spans="8:11" x14ac:dyDescent="0.15">
      <c r="H324" s="1">
        <v>30</v>
      </c>
      <c r="I324" s="1">
        <v>260030</v>
      </c>
      <c r="J324" s="1">
        <v>3</v>
      </c>
      <c r="K324" s="1">
        <v>1500</v>
      </c>
    </row>
    <row r="325" spans="8:11" x14ac:dyDescent="0.15">
      <c r="H325" s="1">
        <v>30</v>
      </c>
      <c r="I325" s="1">
        <v>260030</v>
      </c>
      <c r="J325" s="1">
        <v>4</v>
      </c>
      <c r="K325" s="1">
        <v>1800</v>
      </c>
    </row>
    <row r="326" spans="8:11" x14ac:dyDescent="0.15">
      <c r="H326" s="1">
        <v>30</v>
      </c>
      <c r="I326" s="1">
        <v>260030</v>
      </c>
      <c r="J326" s="1">
        <v>5</v>
      </c>
      <c r="K326" s="1">
        <v>2250</v>
      </c>
    </row>
    <row r="327" spans="8:11" x14ac:dyDescent="0.15">
      <c r="H327" s="1">
        <v>30</v>
      </c>
      <c r="I327" s="1">
        <v>260030</v>
      </c>
      <c r="J327" s="1">
        <v>6</v>
      </c>
      <c r="K327" s="1">
        <v>2700</v>
      </c>
    </row>
    <row r="328" spans="8:11" x14ac:dyDescent="0.15">
      <c r="H328" s="1">
        <v>30</v>
      </c>
      <c r="I328" s="1">
        <v>260030</v>
      </c>
      <c r="J328" s="1">
        <v>7</v>
      </c>
      <c r="K328" s="1">
        <v>3000</v>
      </c>
    </row>
    <row r="329" spans="8:11" x14ac:dyDescent="0.15">
      <c r="H329" s="1">
        <v>30</v>
      </c>
      <c r="I329" s="1">
        <v>260030</v>
      </c>
      <c r="J329" s="1">
        <v>8</v>
      </c>
      <c r="K329" s="1">
        <v>3000</v>
      </c>
    </row>
    <row r="330" spans="8:11" x14ac:dyDescent="0.15">
      <c r="H330" s="1">
        <v>30</v>
      </c>
      <c r="I330" s="1">
        <v>260030</v>
      </c>
      <c r="J330" s="1">
        <v>9</v>
      </c>
      <c r="K330" s="1">
        <v>3000</v>
      </c>
    </row>
    <row r="331" spans="8:11" x14ac:dyDescent="0.15">
      <c r="H331" s="1">
        <v>30</v>
      </c>
      <c r="I331" s="1">
        <v>260030</v>
      </c>
      <c r="J331" s="1">
        <v>10</v>
      </c>
      <c r="K331" s="1">
        <v>3000</v>
      </c>
    </row>
    <row r="332" spans="8:11" x14ac:dyDescent="0.15">
      <c r="H332" s="1">
        <v>31</v>
      </c>
      <c r="I332" s="1">
        <v>260031</v>
      </c>
      <c r="J332" s="1">
        <v>0</v>
      </c>
      <c r="K332" s="1">
        <v>0</v>
      </c>
    </row>
    <row r="333" spans="8:11" x14ac:dyDescent="0.15">
      <c r="H333" s="1">
        <v>31</v>
      </c>
      <c r="I333" s="1">
        <v>260031</v>
      </c>
      <c r="J333" s="1">
        <v>1</v>
      </c>
      <c r="K333" s="1">
        <v>1500</v>
      </c>
    </row>
    <row r="334" spans="8:11" x14ac:dyDescent="0.15">
      <c r="H334" s="1">
        <v>31</v>
      </c>
      <c r="I334" s="1">
        <v>260031</v>
      </c>
      <c r="J334" s="1">
        <v>2</v>
      </c>
      <c r="K334" s="1">
        <v>1500</v>
      </c>
    </row>
    <row r="335" spans="8:11" x14ac:dyDescent="0.15">
      <c r="H335" s="1">
        <v>31</v>
      </c>
      <c r="I335" s="1">
        <v>260031</v>
      </c>
      <c r="J335" s="1">
        <v>3</v>
      </c>
      <c r="K335" s="1">
        <v>1500</v>
      </c>
    </row>
    <row r="336" spans="8:11" x14ac:dyDescent="0.15">
      <c r="H336" s="1">
        <v>31</v>
      </c>
      <c r="I336" s="1">
        <v>260031</v>
      </c>
      <c r="J336" s="1">
        <v>4</v>
      </c>
      <c r="K336" s="1">
        <v>1800</v>
      </c>
    </row>
    <row r="337" spans="8:11" x14ac:dyDescent="0.15">
      <c r="H337" s="1">
        <v>31</v>
      </c>
      <c r="I337" s="1">
        <v>260031</v>
      </c>
      <c r="J337" s="1">
        <v>5</v>
      </c>
      <c r="K337" s="1">
        <v>2250</v>
      </c>
    </row>
    <row r="338" spans="8:11" x14ac:dyDescent="0.15">
      <c r="H338" s="1">
        <v>31</v>
      </c>
      <c r="I338" s="1">
        <v>260031</v>
      </c>
      <c r="J338" s="1">
        <v>6</v>
      </c>
      <c r="K338" s="1">
        <v>2700</v>
      </c>
    </row>
    <row r="339" spans="8:11" x14ac:dyDescent="0.15">
      <c r="H339" s="1">
        <v>31</v>
      </c>
      <c r="I339" s="1">
        <v>260031</v>
      </c>
      <c r="J339" s="1">
        <v>7</v>
      </c>
      <c r="K339" s="1">
        <v>3000</v>
      </c>
    </row>
    <row r="340" spans="8:11" x14ac:dyDescent="0.15">
      <c r="H340" s="1">
        <v>31</v>
      </c>
      <c r="I340" s="1">
        <v>260031</v>
      </c>
      <c r="J340" s="1">
        <v>8</v>
      </c>
      <c r="K340" s="1">
        <v>3000</v>
      </c>
    </row>
    <row r="341" spans="8:11" x14ac:dyDescent="0.15">
      <c r="H341" s="1">
        <v>31</v>
      </c>
      <c r="I341" s="1">
        <v>260031</v>
      </c>
      <c r="J341" s="1">
        <v>9</v>
      </c>
      <c r="K341" s="1">
        <v>3000</v>
      </c>
    </row>
    <row r="342" spans="8:11" x14ac:dyDescent="0.15">
      <c r="H342" s="1">
        <v>31</v>
      </c>
      <c r="I342" s="1">
        <v>260031</v>
      </c>
      <c r="J342" s="1">
        <v>10</v>
      </c>
      <c r="K342" s="1">
        <v>3000</v>
      </c>
    </row>
    <row r="343" spans="8:11" x14ac:dyDescent="0.15">
      <c r="H343" s="1">
        <v>32</v>
      </c>
      <c r="I343" s="1">
        <v>260032</v>
      </c>
      <c r="J343" s="1">
        <v>0</v>
      </c>
      <c r="K343" s="1">
        <v>0</v>
      </c>
    </row>
    <row r="344" spans="8:11" x14ac:dyDescent="0.15">
      <c r="H344" s="1">
        <v>32</v>
      </c>
      <c r="I344" s="1">
        <v>260032</v>
      </c>
      <c r="J344" s="1">
        <v>1</v>
      </c>
      <c r="K344" s="1">
        <v>1500</v>
      </c>
    </row>
    <row r="345" spans="8:11" x14ac:dyDescent="0.15">
      <c r="H345" s="1">
        <v>32</v>
      </c>
      <c r="I345" s="1">
        <v>260032</v>
      </c>
      <c r="J345" s="1">
        <v>2</v>
      </c>
      <c r="K345" s="1">
        <v>1500</v>
      </c>
    </row>
    <row r="346" spans="8:11" x14ac:dyDescent="0.15">
      <c r="H346" s="1">
        <v>32</v>
      </c>
      <c r="I346" s="1">
        <v>260032</v>
      </c>
      <c r="J346" s="1">
        <v>3</v>
      </c>
      <c r="K346" s="1">
        <v>1500</v>
      </c>
    </row>
    <row r="347" spans="8:11" x14ac:dyDescent="0.15">
      <c r="H347" s="1">
        <v>32</v>
      </c>
      <c r="I347" s="1">
        <v>260032</v>
      </c>
      <c r="J347" s="1">
        <v>4</v>
      </c>
      <c r="K347" s="1">
        <v>1800</v>
      </c>
    </row>
    <row r="348" spans="8:11" x14ac:dyDescent="0.15">
      <c r="H348" s="1">
        <v>32</v>
      </c>
      <c r="I348" s="1">
        <v>260032</v>
      </c>
      <c r="J348" s="1">
        <v>5</v>
      </c>
      <c r="K348" s="1">
        <v>2250</v>
      </c>
    </row>
    <row r="349" spans="8:11" x14ac:dyDescent="0.15">
      <c r="H349" s="1">
        <v>32</v>
      </c>
      <c r="I349" s="1">
        <v>260032</v>
      </c>
      <c r="J349" s="1">
        <v>6</v>
      </c>
      <c r="K349" s="1">
        <v>2700</v>
      </c>
    </row>
    <row r="350" spans="8:11" x14ac:dyDescent="0.15">
      <c r="H350" s="1">
        <v>32</v>
      </c>
      <c r="I350" s="1">
        <v>260032</v>
      </c>
      <c r="J350" s="1">
        <v>7</v>
      </c>
      <c r="K350" s="1">
        <v>3000</v>
      </c>
    </row>
    <row r="351" spans="8:11" x14ac:dyDescent="0.15">
      <c r="H351" s="1">
        <v>32</v>
      </c>
      <c r="I351" s="1">
        <v>260032</v>
      </c>
      <c r="J351" s="1">
        <v>8</v>
      </c>
      <c r="K351" s="1">
        <v>3000</v>
      </c>
    </row>
    <row r="352" spans="8:11" x14ac:dyDescent="0.15">
      <c r="H352" s="1">
        <v>32</v>
      </c>
      <c r="I352" s="1">
        <v>260032</v>
      </c>
      <c r="J352" s="1">
        <v>9</v>
      </c>
      <c r="K352" s="1">
        <v>3000</v>
      </c>
    </row>
    <row r="353" spans="8:11" x14ac:dyDescent="0.15">
      <c r="H353" s="1">
        <v>32</v>
      </c>
      <c r="I353" s="1">
        <v>260032</v>
      </c>
      <c r="J353" s="1">
        <v>10</v>
      </c>
      <c r="K353" s="1">
        <v>3000</v>
      </c>
    </row>
    <row r="354" spans="8:11" x14ac:dyDescent="0.15">
      <c r="H354" s="1">
        <v>33</v>
      </c>
      <c r="I354" s="1">
        <v>260033</v>
      </c>
      <c r="J354" s="1">
        <v>0</v>
      </c>
      <c r="K354" s="1">
        <v>0</v>
      </c>
    </row>
    <row r="355" spans="8:11" x14ac:dyDescent="0.15">
      <c r="H355" s="1">
        <v>33</v>
      </c>
      <c r="I355" s="1">
        <v>260033</v>
      </c>
      <c r="J355" s="1">
        <v>1</v>
      </c>
      <c r="K355" s="1">
        <v>1500</v>
      </c>
    </row>
    <row r="356" spans="8:11" x14ac:dyDescent="0.15">
      <c r="H356" s="1">
        <v>33</v>
      </c>
      <c r="I356" s="1">
        <v>260033</v>
      </c>
      <c r="J356" s="1">
        <v>2</v>
      </c>
      <c r="K356" s="1">
        <v>1500</v>
      </c>
    </row>
    <row r="357" spans="8:11" x14ac:dyDescent="0.15">
      <c r="H357" s="1">
        <v>33</v>
      </c>
      <c r="I357" s="1">
        <v>260033</v>
      </c>
      <c r="J357" s="1">
        <v>3</v>
      </c>
      <c r="K357" s="1">
        <v>1500</v>
      </c>
    </row>
    <row r="358" spans="8:11" x14ac:dyDescent="0.15">
      <c r="H358" s="1">
        <v>33</v>
      </c>
      <c r="I358" s="1">
        <v>260033</v>
      </c>
      <c r="J358" s="1">
        <v>4</v>
      </c>
      <c r="K358" s="1">
        <v>1800</v>
      </c>
    </row>
    <row r="359" spans="8:11" x14ac:dyDescent="0.15">
      <c r="H359" s="1">
        <v>33</v>
      </c>
      <c r="I359" s="1">
        <v>260033</v>
      </c>
      <c r="J359" s="1">
        <v>5</v>
      </c>
      <c r="K359" s="1">
        <v>2250</v>
      </c>
    </row>
    <row r="360" spans="8:11" x14ac:dyDescent="0.15">
      <c r="H360" s="1">
        <v>33</v>
      </c>
      <c r="I360" s="1">
        <v>260033</v>
      </c>
      <c r="J360" s="1">
        <v>6</v>
      </c>
      <c r="K360" s="1">
        <v>2700</v>
      </c>
    </row>
    <row r="361" spans="8:11" x14ac:dyDescent="0.15">
      <c r="H361" s="1">
        <v>33</v>
      </c>
      <c r="I361" s="1">
        <v>260033</v>
      </c>
      <c r="J361" s="1">
        <v>7</v>
      </c>
      <c r="K361" s="1">
        <v>3000</v>
      </c>
    </row>
    <row r="362" spans="8:11" x14ac:dyDescent="0.15">
      <c r="H362" s="1">
        <v>33</v>
      </c>
      <c r="I362" s="1">
        <v>260033</v>
      </c>
      <c r="J362" s="1">
        <v>8</v>
      </c>
      <c r="K362" s="1">
        <v>3000</v>
      </c>
    </row>
    <row r="363" spans="8:11" x14ac:dyDescent="0.15">
      <c r="H363" s="1">
        <v>33</v>
      </c>
      <c r="I363" s="1">
        <v>260033</v>
      </c>
      <c r="J363" s="1">
        <v>9</v>
      </c>
      <c r="K363" s="1">
        <v>3000</v>
      </c>
    </row>
    <row r="364" spans="8:11" x14ac:dyDescent="0.15">
      <c r="H364" s="1">
        <v>33</v>
      </c>
      <c r="I364" s="1">
        <v>260033</v>
      </c>
      <c r="J364" s="1">
        <v>10</v>
      </c>
      <c r="K364" s="1">
        <v>3000</v>
      </c>
    </row>
    <row r="365" spans="8:11" x14ac:dyDescent="0.15">
      <c r="H365" s="1">
        <v>34</v>
      </c>
      <c r="I365" s="1">
        <v>260034</v>
      </c>
      <c r="J365" s="1">
        <v>0</v>
      </c>
      <c r="K365" s="1">
        <v>0</v>
      </c>
    </row>
    <row r="366" spans="8:11" x14ac:dyDescent="0.15">
      <c r="H366" s="1">
        <v>34</v>
      </c>
      <c r="I366" s="1">
        <v>260034</v>
      </c>
      <c r="J366" s="1">
        <v>1</v>
      </c>
      <c r="K366" s="1">
        <v>1500</v>
      </c>
    </row>
    <row r="367" spans="8:11" x14ac:dyDescent="0.15">
      <c r="H367" s="1">
        <v>34</v>
      </c>
      <c r="I367" s="1">
        <v>260034</v>
      </c>
      <c r="J367" s="1">
        <v>2</v>
      </c>
      <c r="K367" s="1">
        <v>1500</v>
      </c>
    </row>
    <row r="368" spans="8:11" x14ac:dyDescent="0.15">
      <c r="H368" s="1">
        <v>34</v>
      </c>
      <c r="I368" s="1">
        <v>260034</v>
      </c>
      <c r="J368" s="1">
        <v>3</v>
      </c>
      <c r="K368" s="1">
        <v>1500</v>
      </c>
    </row>
    <row r="369" spans="8:11" x14ac:dyDescent="0.15">
      <c r="H369" s="1">
        <v>34</v>
      </c>
      <c r="I369" s="1">
        <v>260034</v>
      </c>
      <c r="J369" s="1">
        <v>4</v>
      </c>
      <c r="K369" s="1">
        <v>1800</v>
      </c>
    </row>
    <row r="370" spans="8:11" x14ac:dyDescent="0.15">
      <c r="H370" s="1">
        <v>34</v>
      </c>
      <c r="I370" s="1">
        <v>260034</v>
      </c>
      <c r="J370" s="1">
        <v>5</v>
      </c>
      <c r="K370" s="1">
        <v>2250</v>
      </c>
    </row>
    <row r="371" spans="8:11" x14ac:dyDescent="0.15">
      <c r="H371" s="1">
        <v>34</v>
      </c>
      <c r="I371" s="1">
        <v>260034</v>
      </c>
      <c r="J371" s="1">
        <v>6</v>
      </c>
      <c r="K371" s="1">
        <v>2700</v>
      </c>
    </row>
    <row r="372" spans="8:11" x14ac:dyDescent="0.15">
      <c r="H372" s="1">
        <v>34</v>
      </c>
      <c r="I372" s="1">
        <v>260034</v>
      </c>
      <c r="J372" s="1">
        <v>7</v>
      </c>
      <c r="K372" s="1">
        <v>3000</v>
      </c>
    </row>
    <row r="373" spans="8:11" x14ac:dyDescent="0.15">
      <c r="H373" s="1">
        <v>34</v>
      </c>
      <c r="I373" s="1">
        <v>260034</v>
      </c>
      <c r="J373" s="1">
        <v>8</v>
      </c>
      <c r="K373" s="1">
        <v>3000</v>
      </c>
    </row>
    <row r="374" spans="8:11" x14ac:dyDescent="0.15">
      <c r="H374" s="1">
        <v>34</v>
      </c>
      <c r="I374" s="1">
        <v>260034</v>
      </c>
      <c r="J374" s="1">
        <v>9</v>
      </c>
      <c r="K374" s="1">
        <v>3000</v>
      </c>
    </row>
    <row r="375" spans="8:11" x14ac:dyDescent="0.15">
      <c r="H375" s="1">
        <v>34</v>
      </c>
      <c r="I375" s="1">
        <v>260034</v>
      </c>
      <c r="J375" s="1">
        <v>10</v>
      </c>
      <c r="K375" s="1">
        <v>3000</v>
      </c>
    </row>
    <row r="376" spans="8:11" x14ac:dyDescent="0.15">
      <c r="H376" s="1">
        <v>35</v>
      </c>
      <c r="I376" s="1">
        <v>260035</v>
      </c>
      <c r="J376" s="1">
        <v>0</v>
      </c>
      <c r="K376" s="1">
        <v>0</v>
      </c>
    </row>
    <row r="377" spans="8:11" x14ac:dyDescent="0.15">
      <c r="H377" s="1">
        <v>35</v>
      </c>
      <c r="I377" s="1">
        <v>260035</v>
      </c>
      <c r="J377" s="1">
        <v>1</v>
      </c>
      <c r="K377" s="1">
        <v>1500</v>
      </c>
    </row>
    <row r="378" spans="8:11" x14ac:dyDescent="0.15">
      <c r="H378" s="1">
        <v>35</v>
      </c>
      <c r="I378" s="1">
        <v>260035</v>
      </c>
      <c r="J378" s="1">
        <v>2</v>
      </c>
      <c r="K378" s="1">
        <v>1500</v>
      </c>
    </row>
    <row r="379" spans="8:11" x14ac:dyDescent="0.15">
      <c r="H379" s="1">
        <v>35</v>
      </c>
      <c r="I379" s="1">
        <v>260035</v>
      </c>
      <c r="J379" s="1">
        <v>3</v>
      </c>
      <c r="K379" s="1">
        <v>1500</v>
      </c>
    </row>
    <row r="380" spans="8:11" x14ac:dyDescent="0.15">
      <c r="H380" s="1">
        <v>35</v>
      </c>
      <c r="I380" s="1">
        <v>260035</v>
      </c>
      <c r="J380" s="1">
        <v>4</v>
      </c>
      <c r="K380" s="1">
        <v>1800</v>
      </c>
    </row>
    <row r="381" spans="8:11" x14ac:dyDescent="0.15">
      <c r="H381" s="1">
        <v>35</v>
      </c>
      <c r="I381" s="1">
        <v>260035</v>
      </c>
      <c r="J381" s="1">
        <v>5</v>
      </c>
      <c r="K381" s="1">
        <v>2250</v>
      </c>
    </row>
    <row r="382" spans="8:11" x14ac:dyDescent="0.15">
      <c r="H382" s="1">
        <v>35</v>
      </c>
      <c r="I382" s="1">
        <v>260035</v>
      </c>
      <c r="J382" s="1">
        <v>6</v>
      </c>
      <c r="K382" s="1">
        <v>2700</v>
      </c>
    </row>
    <row r="383" spans="8:11" x14ac:dyDescent="0.15">
      <c r="H383" s="1">
        <v>35</v>
      </c>
      <c r="I383" s="1">
        <v>260035</v>
      </c>
      <c r="J383" s="1">
        <v>7</v>
      </c>
      <c r="K383" s="1">
        <v>3000</v>
      </c>
    </row>
    <row r="384" spans="8:11" x14ac:dyDescent="0.15">
      <c r="H384" s="1">
        <v>35</v>
      </c>
      <c r="I384" s="1">
        <v>260035</v>
      </c>
      <c r="J384" s="1">
        <v>8</v>
      </c>
      <c r="K384" s="1">
        <v>3000</v>
      </c>
    </row>
    <row r="385" spans="8:11" x14ac:dyDescent="0.15">
      <c r="H385" s="1">
        <v>35</v>
      </c>
      <c r="I385" s="1">
        <v>260035</v>
      </c>
      <c r="J385" s="1">
        <v>9</v>
      </c>
      <c r="K385" s="1">
        <v>3000</v>
      </c>
    </row>
    <row r="386" spans="8:11" x14ac:dyDescent="0.15">
      <c r="H386" s="1">
        <v>35</v>
      </c>
      <c r="I386" s="1">
        <v>260035</v>
      </c>
      <c r="J386" s="1">
        <v>10</v>
      </c>
      <c r="K386" s="1">
        <v>3000</v>
      </c>
    </row>
    <row r="387" spans="8:11" x14ac:dyDescent="0.15">
      <c r="H387" s="1">
        <v>36</v>
      </c>
      <c r="I387" s="1">
        <v>260036</v>
      </c>
      <c r="J387" s="1">
        <v>0</v>
      </c>
      <c r="K387" s="1">
        <v>0</v>
      </c>
    </row>
    <row r="388" spans="8:11" x14ac:dyDescent="0.15">
      <c r="H388" s="1">
        <v>36</v>
      </c>
      <c r="I388" s="1">
        <v>260036</v>
      </c>
      <c r="J388" s="1">
        <v>1</v>
      </c>
      <c r="K388" s="1">
        <v>750</v>
      </c>
    </row>
    <row r="389" spans="8:11" x14ac:dyDescent="0.15">
      <c r="H389" s="1">
        <v>36</v>
      </c>
      <c r="I389" s="1">
        <v>260036</v>
      </c>
      <c r="J389" s="1">
        <v>2</v>
      </c>
      <c r="K389" s="1">
        <v>750</v>
      </c>
    </row>
    <row r="390" spans="8:11" x14ac:dyDescent="0.15">
      <c r="H390" s="1">
        <v>36</v>
      </c>
      <c r="I390" s="1">
        <v>260036</v>
      </c>
      <c r="J390" s="1">
        <v>3</v>
      </c>
      <c r="K390" s="1">
        <v>750</v>
      </c>
    </row>
    <row r="391" spans="8:11" x14ac:dyDescent="0.15">
      <c r="H391" s="1">
        <v>36</v>
      </c>
      <c r="I391" s="1">
        <v>260036</v>
      </c>
      <c r="J391" s="1">
        <v>4</v>
      </c>
      <c r="K391" s="1">
        <v>900</v>
      </c>
    </row>
    <row r="392" spans="8:11" x14ac:dyDescent="0.15">
      <c r="H392" s="1">
        <v>36</v>
      </c>
      <c r="I392" s="1">
        <v>260036</v>
      </c>
      <c r="J392" s="1">
        <v>5</v>
      </c>
      <c r="K392" s="1">
        <v>1125</v>
      </c>
    </row>
    <row r="393" spans="8:11" x14ac:dyDescent="0.15">
      <c r="H393" s="1">
        <v>36</v>
      </c>
      <c r="I393" s="1">
        <v>260036</v>
      </c>
      <c r="J393" s="1">
        <v>6</v>
      </c>
      <c r="K393" s="1">
        <v>1350</v>
      </c>
    </row>
    <row r="394" spans="8:11" x14ac:dyDescent="0.15">
      <c r="H394" s="1">
        <v>36</v>
      </c>
      <c r="I394" s="1">
        <v>260036</v>
      </c>
      <c r="J394" s="1">
        <v>7</v>
      </c>
      <c r="K394" s="1">
        <v>1500</v>
      </c>
    </row>
    <row r="395" spans="8:11" x14ac:dyDescent="0.15">
      <c r="H395" s="1">
        <v>36</v>
      </c>
      <c r="I395" s="1">
        <v>260036</v>
      </c>
      <c r="J395" s="1">
        <v>8</v>
      </c>
      <c r="K395" s="1">
        <v>1500</v>
      </c>
    </row>
    <row r="396" spans="8:11" x14ac:dyDescent="0.15">
      <c r="H396" s="1">
        <v>36</v>
      </c>
      <c r="I396" s="1">
        <v>260036</v>
      </c>
      <c r="J396" s="1">
        <v>9</v>
      </c>
      <c r="K396" s="1">
        <v>1500</v>
      </c>
    </row>
    <row r="397" spans="8:11" x14ac:dyDescent="0.15">
      <c r="H397" s="1">
        <v>36</v>
      </c>
      <c r="I397" s="1">
        <v>260036</v>
      </c>
      <c r="J397" s="1">
        <v>10</v>
      </c>
      <c r="K397" s="1">
        <v>1500</v>
      </c>
    </row>
    <row r="398" spans="8:11" x14ac:dyDescent="0.15">
      <c r="H398" s="1">
        <v>37</v>
      </c>
      <c r="I398" s="1">
        <v>260037</v>
      </c>
      <c r="J398" s="1">
        <v>0</v>
      </c>
      <c r="K398" s="1">
        <v>0</v>
      </c>
    </row>
    <row r="399" spans="8:11" x14ac:dyDescent="0.15">
      <c r="H399" s="1">
        <v>37</v>
      </c>
      <c r="I399" s="1">
        <v>260037</v>
      </c>
      <c r="J399" s="1">
        <v>1</v>
      </c>
      <c r="K399" s="1">
        <v>1500</v>
      </c>
    </row>
    <row r="400" spans="8:11" x14ac:dyDescent="0.15">
      <c r="H400" s="1">
        <v>37</v>
      </c>
      <c r="I400" s="1">
        <v>260037</v>
      </c>
      <c r="J400" s="1">
        <v>2</v>
      </c>
      <c r="K400" s="1">
        <v>1500</v>
      </c>
    </row>
    <row r="401" spans="8:11" x14ac:dyDescent="0.15">
      <c r="H401" s="1">
        <v>37</v>
      </c>
      <c r="I401" s="1">
        <v>260037</v>
      </c>
      <c r="J401" s="1">
        <v>3</v>
      </c>
      <c r="K401" s="1">
        <v>1500</v>
      </c>
    </row>
    <row r="402" spans="8:11" x14ac:dyDescent="0.15">
      <c r="H402" s="1">
        <v>37</v>
      </c>
      <c r="I402" s="1">
        <v>260037</v>
      </c>
      <c r="J402" s="1">
        <v>4</v>
      </c>
      <c r="K402" s="1">
        <v>1800</v>
      </c>
    </row>
    <row r="403" spans="8:11" x14ac:dyDescent="0.15">
      <c r="H403" s="1">
        <v>37</v>
      </c>
      <c r="I403" s="1">
        <v>260037</v>
      </c>
      <c r="J403" s="1">
        <v>5</v>
      </c>
      <c r="K403" s="1">
        <v>2250</v>
      </c>
    </row>
    <row r="404" spans="8:11" x14ac:dyDescent="0.15">
      <c r="H404" s="1">
        <v>37</v>
      </c>
      <c r="I404" s="1">
        <v>260037</v>
      </c>
      <c r="J404" s="1">
        <v>6</v>
      </c>
      <c r="K404" s="1">
        <v>2700</v>
      </c>
    </row>
    <row r="405" spans="8:11" x14ac:dyDescent="0.15">
      <c r="H405" s="1">
        <v>37</v>
      </c>
      <c r="I405" s="1">
        <v>260037</v>
      </c>
      <c r="J405" s="1">
        <v>7</v>
      </c>
      <c r="K405" s="1">
        <v>3000</v>
      </c>
    </row>
    <row r="406" spans="8:11" x14ac:dyDescent="0.15">
      <c r="H406" s="1">
        <v>37</v>
      </c>
      <c r="I406" s="1">
        <v>260037</v>
      </c>
      <c r="J406" s="1">
        <v>8</v>
      </c>
      <c r="K406" s="1">
        <v>3000</v>
      </c>
    </row>
    <row r="407" spans="8:11" x14ac:dyDescent="0.15">
      <c r="H407" s="1">
        <v>37</v>
      </c>
      <c r="I407" s="1">
        <v>260037</v>
      </c>
      <c r="J407" s="1">
        <v>9</v>
      </c>
      <c r="K407" s="1">
        <v>3000</v>
      </c>
    </row>
    <row r="408" spans="8:11" x14ac:dyDescent="0.15">
      <c r="H408" s="1">
        <v>37</v>
      </c>
      <c r="I408" s="1">
        <v>260037</v>
      </c>
      <c r="J408" s="1">
        <v>10</v>
      </c>
      <c r="K408" s="1">
        <v>3000</v>
      </c>
    </row>
    <row r="409" spans="8:11" x14ac:dyDescent="0.15">
      <c r="H409" s="1">
        <v>38</v>
      </c>
      <c r="I409" s="1">
        <v>260038</v>
      </c>
      <c r="J409" s="1">
        <v>0</v>
      </c>
      <c r="K409" s="1">
        <v>0</v>
      </c>
    </row>
    <row r="410" spans="8:11" x14ac:dyDescent="0.15">
      <c r="H410" s="1">
        <v>38</v>
      </c>
      <c r="I410" s="1">
        <v>260038</v>
      </c>
      <c r="J410" s="1">
        <v>1</v>
      </c>
      <c r="K410" s="1">
        <v>750</v>
      </c>
    </row>
    <row r="411" spans="8:11" x14ac:dyDescent="0.15">
      <c r="H411" s="1">
        <v>38</v>
      </c>
      <c r="I411" s="1">
        <v>260038</v>
      </c>
      <c r="J411" s="1">
        <v>2</v>
      </c>
      <c r="K411" s="1">
        <v>750</v>
      </c>
    </row>
    <row r="412" spans="8:11" x14ac:dyDescent="0.15">
      <c r="H412" s="1">
        <v>38</v>
      </c>
      <c r="I412" s="1">
        <v>260038</v>
      </c>
      <c r="J412" s="1">
        <v>3</v>
      </c>
      <c r="K412" s="1">
        <v>750</v>
      </c>
    </row>
    <row r="413" spans="8:11" x14ac:dyDescent="0.15">
      <c r="H413" s="1">
        <v>38</v>
      </c>
      <c r="I413" s="1">
        <v>260038</v>
      </c>
      <c r="J413" s="1">
        <v>4</v>
      </c>
      <c r="K413" s="1">
        <v>900</v>
      </c>
    </row>
    <row r="414" spans="8:11" x14ac:dyDescent="0.15">
      <c r="H414" s="1">
        <v>38</v>
      </c>
      <c r="I414" s="1">
        <v>260038</v>
      </c>
      <c r="J414" s="1">
        <v>5</v>
      </c>
      <c r="K414" s="1">
        <v>1125</v>
      </c>
    </row>
    <row r="415" spans="8:11" x14ac:dyDescent="0.15">
      <c r="H415" s="1">
        <v>38</v>
      </c>
      <c r="I415" s="1">
        <v>260038</v>
      </c>
      <c r="J415" s="1">
        <v>6</v>
      </c>
      <c r="K415" s="1">
        <v>1350</v>
      </c>
    </row>
    <row r="416" spans="8:11" x14ac:dyDescent="0.15">
      <c r="H416" s="1">
        <v>38</v>
      </c>
      <c r="I416" s="1">
        <v>260038</v>
      </c>
      <c r="J416" s="1">
        <v>7</v>
      </c>
      <c r="K416" s="1">
        <v>1500</v>
      </c>
    </row>
    <row r="417" spans="8:11" x14ac:dyDescent="0.15">
      <c r="H417" s="1">
        <v>38</v>
      </c>
      <c r="I417" s="1">
        <v>260038</v>
      </c>
      <c r="J417" s="1">
        <v>8</v>
      </c>
      <c r="K417" s="1">
        <v>1500</v>
      </c>
    </row>
    <row r="418" spans="8:11" x14ac:dyDescent="0.15">
      <c r="H418" s="1">
        <v>38</v>
      </c>
      <c r="I418" s="1">
        <v>260038</v>
      </c>
      <c r="J418" s="1">
        <v>9</v>
      </c>
      <c r="K418" s="1">
        <v>1500</v>
      </c>
    </row>
    <row r="419" spans="8:11" x14ac:dyDescent="0.15">
      <c r="H419" s="1">
        <v>38</v>
      </c>
      <c r="I419" s="1">
        <v>260038</v>
      </c>
      <c r="J419" s="1">
        <v>10</v>
      </c>
      <c r="K419" s="1">
        <v>1500</v>
      </c>
    </row>
    <row r="420" spans="8:11" x14ac:dyDescent="0.15">
      <c r="H420" s="1">
        <v>39</v>
      </c>
      <c r="I420" s="1">
        <v>260039</v>
      </c>
      <c r="J420" s="1">
        <v>0</v>
      </c>
      <c r="K420" s="1">
        <v>0</v>
      </c>
    </row>
    <row r="421" spans="8:11" x14ac:dyDescent="0.15">
      <c r="H421" s="1">
        <v>39</v>
      </c>
      <c r="I421" s="1">
        <v>260039</v>
      </c>
      <c r="J421" s="1">
        <v>1</v>
      </c>
      <c r="K421" s="1">
        <v>1500</v>
      </c>
    </row>
    <row r="422" spans="8:11" x14ac:dyDescent="0.15">
      <c r="H422" s="1">
        <v>39</v>
      </c>
      <c r="I422" s="1">
        <v>260039</v>
      </c>
      <c r="J422" s="1">
        <v>2</v>
      </c>
      <c r="K422" s="1">
        <v>1500</v>
      </c>
    </row>
    <row r="423" spans="8:11" x14ac:dyDescent="0.15">
      <c r="H423" s="1">
        <v>39</v>
      </c>
      <c r="I423" s="1">
        <v>260039</v>
      </c>
      <c r="J423" s="1">
        <v>3</v>
      </c>
      <c r="K423" s="1">
        <v>1500</v>
      </c>
    </row>
    <row r="424" spans="8:11" x14ac:dyDescent="0.15">
      <c r="H424" s="1">
        <v>39</v>
      </c>
      <c r="I424" s="1">
        <v>260039</v>
      </c>
      <c r="J424" s="1">
        <v>4</v>
      </c>
      <c r="K424" s="1">
        <v>1800</v>
      </c>
    </row>
    <row r="425" spans="8:11" x14ac:dyDescent="0.15">
      <c r="H425" s="1">
        <v>39</v>
      </c>
      <c r="I425" s="1">
        <v>260039</v>
      </c>
      <c r="J425" s="1">
        <v>5</v>
      </c>
      <c r="K425" s="1">
        <v>2250</v>
      </c>
    </row>
    <row r="426" spans="8:11" x14ac:dyDescent="0.15">
      <c r="H426" s="1">
        <v>39</v>
      </c>
      <c r="I426" s="1">
        <v>260039</v>
      </c>
      <c r="J426" s="1">
        <v>6</v>
      </c>
      <c r="K426" s="1">
        <v>2700</v>
      </c>
    </row>
    <row r="427" spans="8:11" x14ac:dyDescent="0.15">
      <c r="H427" s="1">
        <v>39</v>
      </c>
      <c r="I427" s="1">
        <v>260039</v>
      </c>
      <c r="J427" s="1">
        <v>7</v>
      </c>
      <c r="K427" s="1">
        <v>3000</v>
      </c>
    </row>
    <row r="428" spans="8:11" x14ac:dyDescent="0.15">
      <c r="H428" s="1">
        <v>39</v>
      </c>
      <c r="I428" s="1">
        <v>260039</v>
      </c>
      <c r="J428" s="1">
        <v>8</v>
      </c>
      <c r="K428" s="1">
        <v>3000</v>
      </c>
    </row>
    <row r="429" spans="8:11" x14ac:dyDescent="0.15">
      <c r="H429" s="1">
        <v>39</v>
      </c>
      <c r="I429" s="1">
        <v>260039</v>
      </c>
      <c r="J429" s="1">
        <v>9</v>
      </c>
      <c r="K429" s="1">
        <v>3000</v>
      </c>
    </row>
    <row r="430" spans="8:11" x14ac:dyDescent="0.15">
      <c r="H430" s="1">
        <v>39</v>
      </c>
      <c r="I430" s="1">
        <v>260039</v>
      </c>
      <c r="J430" s="1">
        <v>10</v>
      </c>
      <c r="K430" s="1">
        <v>3000</v>
      </c>
    </row>
    <row r="431" spans="8:11" x14ac:dyDescent="0.15">
      <c r="H431" s="1">
        <v>40</v>
      </c>
      <c r="I431" s="1">
        <v>260040</v>
      </c>
      <c r="J431" s="1">
        <v>0</v>
      </c>
      <c r="K431" s="1">
        <v>0</v>
      </c>
    </row>
    <row r="432" spans="8:11" x14ac:dyDescent="0.15">
      <c r="H432" s="1">
        <v>40</v>
      </c>
      <c r="I432" s="1">
        <v>260040</v>
      </c>
      <c r="J432" s="1">
        <v>1</v>
      </c>
      <c r="K432" s="1">
        <v>1500</v>
      </c>
    </row>
    <row r="433" spans="8:11" x14ac:dyDescent="0.15">
      <c r="H433" s="1">
        <v>40</v>
      </c>
      <c r="I433" s="1">
        <v>260040</v>
      </c>
      <c r="J433" s="1">
        <v>2</v>
      </c>
      <c r="K433" s="1">
        <v>1500</v>
      </c>
    </row>
    <row r="434" spans="8:11" x14ac:dyDescent="0.15">
      <c r="H434" s="1">
        <v>40</v>
      </c>
      <c r="I434" s="1">
        <v>260040</v>
      </c>
      <c r="J434" s="1">
        <v>3</v>
      </c>
      <c r="K434" s="1">
        <v>1500</v>
      </c>
    </row>
    <row r="435" spans="8:11" x14ac:dyDescent="0.15">
      <c r="H435" s="1">
        <v>40</v>
      </c>
      <c r="I435" s="1">
        <v>260040</v>
      </c>
      <c r="J435" s="1">
        <v>4</v>
      </c>
      <c r="K435" s="1">
        <v>1800</v>
      </c>
    </row>
    <row r="436" spans="8:11" x14ac:dyDescent="0.15">
      <c r="H436" s="1">
        <v>40</v>
      </c>
      <c r="I436" s="1">
        <v>260040</v>
      </c>
      <c r="J436" s="1">
        <v>5</v>
      </c>
      <c r="K436" s="1">
        <v>2250</v>
      </c>
    </row>
    <row r="437" spans="8:11" x14ac:dyDescent="0.15">
      <c r="H437" s="1">
        <v>40</v>
      </c>
      <c r="I437" s="1">
        <v>260040</v>
      </c>
      <c r="J437" s="1">
        <v>6</v>
      </c>
      <c r="K437" s="1">
        <v>2700</v>
      </c>
    </row>
    <row r="438" spans="8:11" x14ac:dyDescent="0.15">
      <c r="H438" s="1">
        <v>40</v>
      </c>
      <c r="I438" s="1">
        <v>260040</v>
      </c>
      <c r="J438" s="1">
        <v>7</v>
      </c>
      <c r="K438" s="1">
        <v>3000</v>
      </c>
    </row>
    <row r="439" spans="8:11" x14ac:dyDescent="0.15">
      <c r="H439" s="1">
        <v>40</v>
      </c>
      <c r="I439" s="1">
        <v>260040</v>
      </c>
      <c r="J439" s="1">
        <v>8</v>
      </c>
      <c r="K439" s="1">
        <v>3000</v>
      </c>
    </row>
    <row r="440" spans="8:11" x14ac:dyDescent="0.15">
      <c r="H440" s="1">
        <v>40</v>
      </c>
      <c r="I440" s="1">
        <v>260040</v>
      </c>
      <c r="J440" s="1">
        <v>9</v>
      </c>
      <c r="K440" s="1">
        <v>3000</v>
      </c>
    </row>
    <row r="441" spans="8:11" x14ac:dyDescent="0.15">
      <c r="H441" s="1">
        <v>40</v>
      </c>
      <c r="I441" s="1">
        <v>260040</v>
      </c>
      <c r="J441" s="1">
        <v>10</v>
      </c>
      <c r="K441" s="1">
        <v>3000</v>
      </c>
    </row>
    <row r="442" spans="8:11" x14ac:dyDescent="0.15">
      <c r="H442" s="1">
        <v>41</v>
      </c>
      <c r="I442" s="1">
        <v>260041</v>
      </c>
      <c r="J442" s="1">
        <v>0</v>
      </c>
      <c r="K442" s="1">
        <v>0</v>
      </c>
    </row>
    <row r="443" spans="8:11" x14ac:dyDescent="0.15">
      <c r="H443" s="1">
        <v>41</v>
      </c>
      <c r="I443" s="1">
        <v>260041</v>
      </c>
      <c r="J443" s="1">
        <v>1</v>
      </c>
      <c r="K443" s="1">
        <v>1500</v>
      </c>
    </row>
    <row r="444" spans="8:11" x14ac:dyDescent="0.15">
      <c r="H444" s="1">
        <v>41</v>
      </c>
      <c r="I444" s="1">
        <v>260041</v>
      </c>
      <c r="J444" s="1">
        <v>2</v>
      </c>
      <c r="K444" s="1">
        <v>1500</v>
      </c>
    </row>
    <row r="445" spans="8:11" x14ac:dyDescent="0.15">
      <c r="H445" s="1">
        <v>41</v>
      </c>
      <c r="I445" s="1">
        <v>260041</v>
      </c>
      <c r="J445" s="1">
        <v>3</v>
      </c>
      <c r="K445" s="1">
        <v>1500</v>
      </c>
    </row>
    <row r="446" spans="8:11" x14ac:dyDescent="0.15">
      <c r="H446" s="1">
        <v>41</v>
      </c>
      <c r="I446" s="1">
        <v>260041</v>
      </c>
      <c r="J446" s="1">
        <v>4</v>
      </c>
      <c r="K446" s="1">
        <v>1800</v>
      </c>
    </row>
    <row r="447" spans="8:11" x14ac:dyDescent="0.15">
      <c r="H447" s="1">
        <v>41</v>
      </c>
      <c r="I447" s="1">
        <v>260041</v>
      </c>
      <c r="J447" s="1">
        <v>5</v>
      </c>
      <c r="K447" s="1">
        <v>2250</v>
      </c>
    </row>
    <row r="448" spans="8:11" x14ac:dyDescent="0.15">
      <c r="H448" s="1">
        <v>41</v>
      </c>
      <c r="I448" s="1">
        <v>260041</v>
      </c>
      <c r="J448" s="1">
        <v>6</v>
      </c>
      <c r="K448" s="1">
        <v>2700</v>
      </c>
    </row>
    <row r="449" spans="8:11" x14ac:dyDescent="0.15">
      <c r="H449" s="1">
        <v>41</v>
      </c>
      <c r="I449" s="1">
        <v>260041</v>
      </c>
      <c r="J449" s="1">
        <v>7</v>
      </c>
      <c r="K449" s="1">
        <v>3000</v>
      </c>
    </row>
    <row r="450" spans="8:11" x14ac:dyDescent="0.15">
      <c r="H450" s="1">
        <v>41</v>
      </c>
      <c r="I450" s="1">
        <v>260041</v>
      </c>
      <c r="J450" s="1">
        <v>8</v>
      </c>
      <c r="K450" s="1">
        <v>3000</v>
      </c>
    </row>
    <row r="451" spans="8:11" x14ac:dyDescent="0.15">
      <c r="H451" s="1">
        <v>41</v>
      </c>
      <c r="I451" s="1">
        <v>260041</v>
      </c>
      <c r="J451" s="1">
        <v>9</v>
      </c>
      <c r="K451" s="1">
        <v>3000</v>
      </c>
    </row>
    <row r="452" spans="8:11" x14ac:dyDescent="0.15">
      <c r="H452" s="1">
        <v>41</v>
      </c>
      <c r="I452" s="1">
        <v>260041</v>
      </c>
      <c r="J452" s="1">
        <v>10</v>
      </c>
      <c r="K452" s="1">
        <v>3000</v>
      </c>
    </row>
    <row r="453" spans="8:11" x14ac:dyDescent="0.15">
      <c r="H453" s="1">
        <v>42</v>
      </c>
      <c r="I453" s="1">
        <v>260042</v>
      </c>
      <c r="J453" s="1">
        <v>0</v>
      </c>
      <c r="K453" s="1">
        <v>0</v>
      </c>
    </row>
    <row r="454" spans="8:11" x14ac:dyDescent="0.15">
      <c r="H454" s="1">
        <v>42</v>
      </c>
      <c r="I454" s="1">
        <v>260042</v>
      </c>
      <c r="J454" s="1">
        <v>1</v>
      </c>
      <c r="K454" s="1">
        <v>1500</v>
      </c>
    </row>
    <row r="455" spans="8:11" x14ac:dyDescent="0.15">
      <c r="H455" s="1">
        <v>42</v>
      </c>
      <c r="I455" s="1">
        <v>260042</v>
      </c>
      <c r="J455" s="1">
        <v>2</v>
      </c>
      <c r="K455" s="1">
        <v>1500</v>
      </c>
    </row>
    <row r="456" spans="8:11" x14ac:dyDescent="0.15">
      <c r="H456" s="1">
        <v>42</v>
      </c>
      <c r="I456" s="1">
        <v>260042</v>
      </c>
      <c r="J456" s="1">
        <v>3</v>
      </c>
      <c r="K456" s="1">
        <v>1500</v>
      </c>
    </row>
    <row r="457" spans="8:11" x14ac:dyDescent="0.15">
      <c r="H457" s="1">
        <v>42</v>
      </c>
      <c r="I457" s="1">
        <v>260042</v>
      </c>
      <c r="J457" s="1">
        <v>4</v>
      </c>
      <c r="K457" s="1">
        <v>1800</v>
      </c>
    </row>
    <row r="458" spans="8:11" x14ac:dyDescent="0.15">
      <c r="H458" s="1">
        <v>42</v>
      </c>
      <c r="I458" s="1">
        <v>260042</v>
      </c>
      <c r="J458" s="1">
        <v>5</v>
      </c>
      <c r="K458" s="1">
        <v>2250</v>
      </c>
    </row>
    <row r="459" spans="8:11" x14ac:dyDescent="0.15">
      <c r="H459" s="1">
        <v>42</v>
      </c>
      <c r="I459" s="1">
        <v>260042</v>
      </c>
      <c r="J459" s="1">
        <v>6</v>
      </c>
      <c r="K459" s="1">
        <v>2700</v>
      </c>
    </row>
    <row r="460" spans="8:11" x14ac:dyDescent="0.15">
      <c r="H460" s="1">
        <v>42</v>
      </c>
      <c r="I460" s="1">
        <v>260042</v>
      </c>
      <c r="J460" s="1">
        <v>7</v>
      </c>
      <c r="K460" s="1">
        <v>3000</v>
      </c>
    </row>
    <row r="461" spans="8:11" x14ac:dyDescent="0.15">
      <c r="H461" s="1">
        <v>42</v>
      </c>
      <c r="I461" s="1">
        <v>260042</v>
      </c>
      <c r="J461" s="1">
        <v>8</v>
      </c>
      <c r="K461" s="1">
        <v>3000</v>
      </c>
    </row>
    <row r="462" spans="8:11" x14ac:dyDescent="0.15">
      <c r="H462" s="1">
        <v>42</v>
      </c>
      <c r="I462" s="1">
        <v>260042</v>
      </c>
      <c r="J462" s="1">
        <v>9</v>
      </c>
      <c r="K462" s="1">
        <v>3000</v>
      </c>
    </row>
    <row r="463" spans="8:11" x14ac:dyDescent="0.15">
      <c r="H463" s="1">
        <v>42</v>
      </c>
      <c r="I463" s="1">
        <v>260042</v>
      </c>
      <c r="J463" s="1">
        <v>10</v>
      </c>
      <c r="K463" s="1">
        <v>3000</v>
      </c>
    </row>
    <row r="464" spans="8:11" x14ac:dyDescent="0.15">
      <c r="H464" s="1">
        <v>43</v>
      </c>
      <c r="I464" s="1">
        <v>260043</v>
      </c>
      <c r="J464" s="1">
        <v>0</v>
      </c>
      <c r="K464" s="1">
        <v>0</v>
      </c>
    </row>
    <row r="465" spans="8:11" x14ac:dyDescent="0.15">
      <c r="H465" s="1">
        <v>43</v>
      </c>
      <c r="I465" s="1">
        <v>260043</v>
      </c>
      <c r="J465" s="1">
        <v>1</v>
      </c>
      <c r="K465" s="1">
        <v>1500</v>
      </c>
    </row>
    <row r="466" spans="8:11" x14ac:dyDescent="0.15">
      <c r="H466" s="1">
        <v>43</v>
      </c>
      <c r="I466" s="1">
        <v>260043</v>
      </c>
      <c r="J466" s="1">
        <v>2</v>
      </c>
      <c r="K466" s="1">
        <v>1500</v>
      </c>
    </row>
    <row r="467" spans="8:11" x14ac:dyDescent="0.15">
      <c r="H467" s="1">
        <v>43</v>
      </c>
      <c r="I467" s="1">
        <v>260043</v>
      </c>
      <c r="J467" s="1">
        <v>3</v>
      </c>
      <c r="K467" s="1">
        <v>1500</v>
      </c>
    </row>
    <row r="468" spans="8:11" x14ac:dyDescent="0.15">
      <c r="H468" s="1">
        <v>43</v>
      </c>
      <c r="I468" s="1">
        <v>260043</v>
      </c>
      <c r="J468" s="1">
        <v>4</v>
      </c>
      <c r="K468" s="1">
        <v>1800</v>
      </c>
    </row>
    <row r="469" spans="8:11" x14ac:dyDescent="0.15">
      <c r="H469" s="1">
        <v>43</v>
      </c>
      <c r="I469" s="1">
        <v>260043</v>
      </c>
      <c r="J469" s="1">
        <v>5</v>
      </c>
      <c r="K469" s="1">
        <v>2250</v>
      </c>
    </row>
    <row r="470" spans="8:11" x14ac:dyDescent="0.15">
      <c r="H470" s="1">
        <v>43</v>
      </c>
      <c r="I470" s="1">
        <v>260043</v>
      </c>
      <c r="J470" s="1">
        <v>6</v>
      </c>
      <c r="K470" s="1">
        <v>2700</v>
      </c>
    </row>
    <row r="471" spans="8:11" x14ac:dyDescent="0.15">
      <c r="H471" s="1">
        <v>43</v>
      </c>
      <c r="I471" s="1">
        <v>260043</v>
      </c>
      <c r="J471" s="1">
        <v>7</v>
      </c>
      <c r="K471" s="1">
        <v>3000</v>
      </c>
    </row>
    <row r="472" spans="8:11" x14ac:dyDescent="0.15">
      <c r="H472" s="1">
        <v>43</v>
      </c>
      <c r="I472" s="1">
        <v>260043</v>
      </c>
      <c r="J472" s="1">
        <v>8</v>
      </c>
      <c r="K472" s="1">
        <v>3000</v>
      </c>
    </row>
    <row r="473" spans="8:11" x14ac:dyDescent="0.15">
      <c r="H473" s="1">
        <v>43</v>
      </c>
      <c r="I473" s="1">
        <v>260043</v>
      </c>
      <c r="J473" s="1">
        <v>9</v>
      </c>
      <c r="K473" s="1">
        <v>3000</v>
      </c>
    </row>
    <row r="474" spans="8:11" x14ac:dyDescent="0.15">
      <c r="H474" s="1">
        <v>43</v>
      </c>
      <c r="I474" s="1">
        <v>260043</v>
      </c>
      <c r="J474" s="1">
        <v>10</v>
      </c>
      <c r="K474" s="1">
        <v>3000</v>
      </c>
    </row>
    <row r="475" spans="8:11" x14ac:dyDescent="0.15">
      <c r="H475" s="1">
        <v>44</v>
      </c>
      <c r="I475" s="1">
        <v>260044</v>
      </c>
      <c r="J475" s="1">
        <v>0</v>
      </c>
      <c r="K475" s="1">
        <v>0</v>
      </c>
    </row>
    <row r="476" spans="8:11" x14ac:dyDescent="0.15">
      <c r="H476" s="1">
        <v>44</v>
      </c>
      <c r="I476" s="1">
        <v>260044</v>
      </c>
      <c r="J476" s="1">
        <v>1</v>
      </c>
      <c r="K476" s="1">
        <v>3000</v>
      </c>
    </row>
    <row r="477" spans="8:11" x14ac:dyDescent="0.15">
      <c r="H477" s="1">
        <v>44</v>
      </c>
      <c r="I477" s="1">
        <v>260044</v>
      </c>
      <c r="J477" s="1">
        <v>2</v>
      </c>
      <c r="K477" s="1">
        <v>3000</v>
      </c>
    </row>
    <row r="478" spans="8:11" x14ac:dyDescent="0.15">
      <c r="H478" s="1">
        <v>44</v>
      </c>
      <c r="I478" s="1">
        <v>260044</v>
      </c>
      <c r="J478" s="1">
        <v>3</v>
      </c>
      <c r="K478" s="1">
        <v>3000</v>
      </c>
    </row>
    <row r="479" spans="8:11" x14ac:dyDescent="0.15">
      <c r="H479" s="1">
        <v>44</v>
      </c>
      <c r="I479" s="1">
        <v>260044</v>
      </c>
      <c r="J479" s="1">
        <v>4</v>
      </c>
      <c r="K479" s="1">
        <v>3600</v>
      </c>
    </row>
    <row r="480" spans="8:11" x14ac:dyDescent="0.15">
      <c r="H480" s="1">
        <v>44</v>
      </c>
      <c r="I480" s="1">
        <v>260044</v>
      </c>
      <c r="J480" s="1">
        <v>5</v>
      </c>
      <c r="K480" s="1">
        <v>4500</v>
      </c>
    </row>
    <row r="481" spans="8:11" x14ac:dyDescent="0.15">
      <c r="H481" s="1">
        <v>44</v>
      </c>
      <c r="I481" s="1">
        <v>260044</v>
      </c>
      <c r="J481" s="1">
        <v>6</v>
      </c>
      <c r="K481" s="1">
        <v>5400</v>
      </c>
    </row>
    <row r="482" spans="8:11" x14ac:dyDescent="0.15">
      <c r="H482" s="1">
        <v>44</v>
      </c>
      <c r="I482" s="1">
        <v>260044</v>
      </c>
      <c r="J482" s="1">
        <v>7</v>
      </c>
      <c r="K482" s="1">
        <v>6000</v>
      </c>
    </row>
    <row r="483" spans="8:11" x14ac:dyDescent="0.15">
      <c r="H483" s="1">
        <v>44</v>
      </c>
      <c r="I483" s="1">
        <v>260044</v>
      </c>
      <c r="J483" s="1">
        <v>8</v>
      </c>
      <c r="K483" s="1">
        <v>6000</v>
      </c>
    </row>
    <row r="484" spans="8:11" x14ac:dyDescent="0.15">
      <c r="H484" s="1">
        <v>44</v>
      </c>
      <c r="I484" s="1">
        <v>260044</v>
      </c>
      <c r="J484" s="1">
        <v>9</v>
      </c>
      <c r="K484" s="1">
        <v>6000</v>
      </c>
    </row>
    <row r="485" spans="8:11" x14ac:dyDescent="0.15">
      <c r="H485" s="1">
        <v>44</v>
      </c>
      <c r="I485" s="1">
        <v>260044</v>
      </c>
      <c r="J485" s="1">
        <v>10</v>
      </c>
      <c r="K485" s="1">
        <v>6000</v>
      </c>
    </row>
    <row r="486" spans="8:11" x14ac:dyDescent="0.15">
      <c r="H486" s="1">
        <v>45</v>
      </c>
      <c r="I486" s="1">
        <v>260045</v>
      </c>
      <c r="J486" s="1">
        <v>0</v>
      </c>
      <c r="K486" s="1">
        <v>0</v>
      </c>
    </row>
    <row r="487" spans="8:11" x14ac:dyDescent="0.15">
      <c r="H487" s="1">
        <v>45</v>
      </c>
      <c r="I487" s="1">
        <v>260045</v>
      </c>
      <c r="J487" s="1">
        <v>1</v>
      </c>
      <c r="K487" s="1">
        <v>1500</v>
      </c>
    </row>
    <row r="488" spans="8:11" x14ac:dyDescent="0.15">
      <c r="H488" s="1">
        <v>45</v>
      </c>
      <c r="I488" s="1">
        <v>260045</v>
      </c>
      <c r="J488" s="1">
        <v>2</v>
      </c>
      <c r="K488" s="1">
        <v>1500</v>
      </c>
    </row>
    <row r="489" spans="8:11" x14ac:dyDescent="0.15">
      <c r="H489" s="1">
        <v>45</v>
      </c>
      <c r="I489" s="1">
        <v>260045</v>
      </c>
      <c r="J489" s="1">
        <v>3</v>
      </c>
      <c r="K489" s="1">
        <v>1500</v>
      </c>
    </row>
    <row r="490" spans="8:11" x14ac:dyDescent="0.15">
      <c r="H490" s="1">
        <v>45</v>
      </c>
      <c r="I490" s="1">
        <v>260045</v>
      </c>
      <c r="J490" s="1">
        <v>4</v>
      </c>
      <c r="K490" s="1">
        <v>1800</v>
      </c>
    </row>
    <row r="491" spans="8:11" x14ac:dyDescent="0.15">
      <c r="H491" s="1">
        <v>45</v>
      </c>
      <c r="I491" s="1">
        <v>260045</v>
      </c>
      <c r="J491" s="1">
        <v>5</v>
      </c>
      <c r="K491" s="1">
        <v>2250</v>
      </c>
    </row>
    <row r="492" spans="8:11" x14ac:dyDescent="0.15">
      <c r="H492" s="1">
        <v>45</v>
      </c>
      <c r="I492" s="1">
        <v>260045</v>
      </c>
      <c r="J492" s="1">
        <v>6</v>
      </c>
      <c r="K492" s="1">
        <v>2700</v>
      </c>
    </row>
    <row r="493" spans="8:11" x14ac:dyDescent="0.15">
      <c r="H493" s="1">
        <v>45</v>
      </c>
      <c r="I493" s="1">
        <v>260045</v>
      </c>
      <c r="J493" s="1">
        <v>7</v>
      </c>
      <c r="K493" s="1">
        <v>3000</v>
      </c>
    </row>
    <row r="494" spans="8:11" x14ac:dyDescent="0.15">
      <c r="H494" s="1">
        <v>45</v>
      </c>
      <c r="I494" s="1">
        <v>260045</v>
      </c>
      <c r="J494" s="1">
        <v>8</v>
      </c>
      <c r="K494" s="1">
        <v>3000</v>
      </c>
    </row>
    <row r="495" spans="8:11" x14ac:dyDescent="0.15">
      <c r="H495" s="1">
        <v>45</v>
      </c>
      <c r="I495" s="1">
        <v>260045</v>
      </c>
      <c r="J495" s="1">
        <v>9</v>
      </c>
      <c r="K495" s="1">
        <v>3000</v>
      </c>
    </row>
    <row r="496" spans="8:11" x14ac:dyDescent="0.15">
      <c r="H496" s="1">
        <v>45</v>
      </c>
      <c r="I496" s="1">
        <v>260045</v>
      </c>
      <c r="J496" s="1">
        <v>10</v>
      </c>
      <c r="K496" s="1">
        <v>3000</v>
      </c>
    </row>
    <row r="497" spans="8:11" x14ac:dyDescent="0.15">
      <c r="H497" s="1">
        <v>46</v>
      </c>
      <c r="I497" s="1">
        <v>260046</v>
      </c>
      <c r="J497" s="1">
        <v>0</v>
      </c>
      <c r="K497" s="1">
        <v>0</v>
      </c>
    </row>
    <row r="498" spans="8:11" x14ac:dyDescent="0.15">
      <c r="H498" s="1">
        <v>46</v>
      </c>
      <c r="I498" s="1">
        <v>260046</v>
      </c>
      <c r="J498" s="1">
        <v>1</v>
      </c>
      <c r="K498" s="1">
        <v>3000</v>
      </c>
    </row>
    <row r="499" spans="8:11" x14ac:dyDescent="0.15">
      <c r="H499" s="1">
        <v>46</v>
      </c>
      <c r="I499" s="1">
        <v>260046</v>
      </c>
      <c r="J499" s="1">
        <v>2</v>
      </c>
      <c r="K499" s="1">
        <v>3000</v>
      </c>
    </row>
    <row r="500" spans="8:11" x14ac:dyDescent="0.15">
      <c r="H500" s="1">
        <v>46</v>
      </c>
      <c r="I500" s="1">
        <v>260046</v>
      </c>
      <c r="J500" s="1">
        <v>3</v>
      </c>
      <c r="K500" s="1">
        <v>3000</v>
      </c>
    </row>
    <row r="501" spans="8:11" x14ac:dyDescent="0.15">
      <c r="H501" s="1">
        <v>46</v>
      </c>
      <c r="I501" s="1">
        <v>260046</v>
      </c>
      <c r="J501" s="1">
        <v>4</v>
      </c>
      <c r="K501" s="1">
        <v>3600</v>
      </c>
    </row>
    <row r="502" spans="8:11" x14ac:dyDescent="0.15">
      <c r="H502" s="1">
        <v>46</v>
      </c>
      <c r="I502" s="1">
        <v>260046</v>
      </c>
      <c r="J502" s="1">
        <v>5</v>
      </c>
      <c r="K502" s="1">
        <v>4500</v>
      </c>
    </row>
    <row r="503" spans="8:11" x14ac:dyDescent="0.15">
      <c r="H503" s="1">
        <v>46</v>
      </c>
      <c r="I503" s="1">
        <v>260046</v>
      </c>
      <c r="J503" s="1">
        <v>6</v>
      </c>
      <c r="K503" s="1">
        <v>5400</v>
      </c>
    </row>
    <row r="504" spans="8:11" x14ac:dyDescent="0.15">
      <c r="H504" s="1">
        <v>46</v>
      </c>
      <c r="I504" s="1">
        <v>260046</v>
      </c>
      <c r="J504" s="1">
        <v>7</v>
      </c>
      <c r="K504" s="1">
        <v>6000</v>
      </c>
    </row>
    <row r="505" spans="8:11" x14ac:dyDescent="0.15">
      <c r="H505" s="1">
        <v>46</v>
      </c>
      <c r="I505" s="1">
        <v>260046</v>
      </c>
      <c r="J505" s="1">
        <v>8</v>
      </c>
      <c r="K505" s="1">
        <v>6000</v>
      </c>
    </row>
    <row r="506" spans="8:11" x14ac:dyDescent="0.15">
      <c r="H506" s="1">
        <v>46</v>
      </c>
      <c r="I506" s="1">
        <v>260046</v>
      </c>
      <c r="J506" s="1">
        <v>9</v>
      </c>
      <c r="K506" s="1">
        <v>6000</v>
      </c>
    </row>
    <row r="507" spans="8:11" x14ac:dyDescent="0.15">
      <c r="H507" s="1">
        <v>46</v>
      </c>
      <c r="I507" s="1">
        <v>260046</v>
      </c>
      <c r="J507" s="1">
        <v>10</v>
      </c>
      <c r="K507" s="1">
        <v>6000</v>
      </c>
    </row>
    <row r="508" spans="8:11" x14ac:dyDescent="0.15">
      <c r="H508" s="1">
        <v>47</v>
      </c>
      <c r="I508" s="1">
        <v>260047</v>
      </c>
      <c r="J508" s="1">
        <v>0</v>
      </c>
      <c r="K508" s="1">
        <v>0</v>
      </c>
    </row>
    <row r="509" spans="8:11" x14ac:dyDescent="0.15">
      <c r="H509" s="1">
        <v>47</v>
      </c>
      <c r="I509" s="1">
        <v>260047</v>
      </c>
      <c r="J509" s="1">
        <v>1</v>
      </c>
      <c r="K509" s="1">
        <v>1500</v>
      </c>
    </row>
    <row r="510" spans="8:11" x14ac:dyDescent="0.15">
      <c r="H510" s="1">
        <v>47</v>
      </c>
      <c r="I510" s="1">
        <v>260047</v>
      </c>
      <c r="J510" s="1">
        <v>2</v>
      </c>
      <c r="K510" s="1">
        <v>1500</v>
      </c>
    </row>
    <row r="511" spans="8:11" x14ac:dyDescent="0.15">
      <c r="H511" s="1">
        <v>47</v>
      </c>
      <c r="I511" s="1">
        <v>260047</v>
      </c>
      <c r="J511" s="1">
        <v>3</v>
      </c>
      <c r="K511" s="1">
        <v>1500</v>
      </c>
    </row>
    <row r="512" spans="8:11" x14ac:dyDescent="0.15">
      <c r="H512" s="1">
        <v>47</v>
      </c>
      <c r="I512" s="1">
        <v>260047</v>
      </c>
      <c r="J512" s="1">
        <v>4</v>
      </c>
      <c r="K512" s="1">
        <v>1800</v>
      </c>
    </row>
    <row r="513" spans="8:11" x14ac:dyDescent="0.15">
      <c r="H513" s="1">
        <v>47</v>
      </c>
      <c r="I513" s="1">
        <v>260047</v>
      </c>
      <c r="J513" s="1">
        <v>5</v>
      </c>
      <c r="K513" s="1">
        <v>2250</v>
      </c>
    </row>
    <row r="514" spans="8:11" x14ac:dyDescent="0.15">
      <c r="H514" s="1">
        <v>47</v>
      </c>
      <c r="I514" s="1">
        <v>260047</v>
      </c>
      <c r="J514" s="1">
        <v>6</v>
      </c>
      <c r="K514" s="1">
        <v>2700</v>
      </c>
    </row>
    <row r="515" spans="8:11" x14ac:dyDescent="0.15">
      <c r="H515" s="1">
        <v>47</v>
      </c>
      <c r="I515" s="1">
        <v>260047</v>
      </c>
      <c r="J515" s="1">
        <v>7</v>
      </c>
      <c r="K515" s="1">
        <v>3000</v>
      </c>
    </row>
    <row r="516" spans="8:11" x14ac:dyDescent="0.15">
      <c r="H516" s="1">
        <v>47</v>
      </c>
      <c r="I516" s="1">
        <v>260047</v>
      </c>
      <c r="J516" s="1">
        <v>8</v>
      </c>
      <c r="K516" s="1">
        <v>3000</v>
      </c>
    </row>
    <row r="517" spans="8:11" x14ac:dyDescent="0.15">
      <c r="H517" s="1">
        <v>47</v>
      </c>
      <c r="I517" s="1">
        <v>260047</v>
      </c>
      <c r="J517" s="1">
        <v>9</v>
      </c>
      <c r="K517" s="1">
        <v>3000</v>
      </c>
    </row>
    <row r="518" spans="8:11" x14ac:dyDescent="0.15">
      <c r="H518" s="1">
        <v>47</v>
      </c>
      <c r="I518" s="1">
        <v>260047</v>
      </c>
      <c r="J518" s="1">
        <v>10</v>
      </c>
      <c r="K518" s="1">
        <v>3000</v>
      </c>
    </row>
    <row r="519" spans="8:11" x14ac:dyDescent="0.15">
      <c r="H519" s="1">
        <v>48</v>
      </c>
      <c r="I519" s="1">
        <v>260048</v>
      </c>
      <c r="J519" s="1">
        <v>0</v>
      </c>
      <c r="K519" s="1">
        <v>0</v>
      </c>
    </row>
    <row r="520" spans="8:11" x14ac:dyDescent="0.15">
      <c r="H520" s="1">
        <v>48</v>
      </c>
      <c r="I520" s="1">
        <v>260048</v>
      </c>
      <c r="J520" s="1">
        <v>1</v>
      </c>
      <c r="K520" s="1">
        <v>750</v>
      </c>
    </row>
    <row r="521" spans="8:11" x14ac:dyDescent="0.15">
      <c r="H521" s="1">
        <v>48</v>
      </c>
      <c r="I521" s="1">
        <v>260048</v>
      </c>
      <c r="J521" s="1">
        <v>2</v>
      </c>
      <c r="K521" s="1">
        <v>750</v>
      </c>
    </row>
    <row r="522" spans="8:11" x14ac:dyDescent="0.15">
      <c r="H522" s="1">
        <v>48</v>
      </c>
      <c r="I522" s="1">
        <v>260048</v>
      </c>
      <c r="J522" s="1">
        <v>3</v>
      </c>
      <c r="K522" s="1">
        <v>750</v>
      </c>
    </row>
    <row r="523" spans="8:11" x14ac:dyDescent="0.15">
      <c r="H523" s="1">
        <v>48</v>
      </c>
      <c r="I523" s="1">
        <v>260048</v>
      </c>
      <c r="J523" s="1">
        <v>4</v>
      </c>
      <c r="K523" s="1">
        <v>900</v>
      </c>
    </row>
    <row r="524" spans="8:11" x14ac:dyDescent="0.15">
      <c r="H524" s="1">
        <v>48</v>
      </c>
      <c r="I524" s="1">
        <v>260048</v>
      </c>
      <c r="J524" s="1">
        <v>5</v>
      </c>
      <c r="K524" s="1">
        <v>1125</v>
      </c>
    </row>
    <row r="525" spans="8:11" x14ac:dyDescent="0.15">
      <c r="H525" s="1">
        <v>48</v>
      </c>
      <c r="I525" s="1">
        <v>260048</v>
      </c>
      <c r="J525" s="1">
        <v>6</v>
      </c>
      <c r="K525" s="1">
        <v>1350</v>
      </c>
    </row>
    <row r="526" spans="8:11" x14ac:dyDescent="0.15">
      <c r="H526" s="1">
        <v>48</v>
      </c>
      <c r="I526" s="1">
        <v>260048</v>
      </c>
      <c r="J526" s="1">
        <v>7</v>
      </c>
      <c r="K526" s="1">
        <v>1500</v>
      </c>
    </row>
    <row r="527" spans="8:11" x14ac:dyDescent="0.15">
      <c r="H527" s="1">
        <v>48</v>
      </c>
      <c r="I527" s="1">
        <v>260048</v>
      </c>
      <c r="J527" s="1">
        <v>8</v>
      </c>
      <c r="K527" s="1">
        <v>1500</v>
      </c>
    </row>
    <row r="528" spans="8:11" x14ac:dyDescent="0.15">
      <c r="H528" s="1">
        <v>48</v>
      </c>
      <c r="I528" s="1">
        <v>260048</v>
      </c>
      <c r="J528" s="1">
        <v>9</v>
      </c>
      <c r="K528" s="1">
        <v>1500</v>
      </c>
    </row>
    <row r="529" spans="8:11" x14ac:dyDescent="0.15">
      <c r="H529" s="1">
        <v>48</v>
      </c>
      <c r="I529" s="1">
        <v>260048</v>
      </c>
      <c r="J529" s="1">
        <v>10</v>
      </c>
      <c r="K529" s="1">
        <v>1500</v>
      </c>
    </row>
    <row r="530" spans="8:11" x14ac:dyDescent="0.15">
      <c r="H530" s="1">
        <v>49</v>
      </c>
      <c r="I530" s="1">
        <v>260049</v>
      </c>
      <c r="J530" s="1">
        <v>0</v>
      </c>
      <c r="K530" s="1">
        <v>0</v>
      </c>
    </row>
    <row r="531" spans="8:11" x14ac:dyDescent="0.15">
      <c r="H531" s="1">
        <v>49</v>
      </c>
      <c r="I531" s="1">
        <v>260049</v>
      </c>
      <c r="J531" s="1">
        <v>1</v>
      </c>
      <c r="K531" s="1">
        <v>750</v>
      </c>
    </row>
    <row r="532" spans="8:11" x14ac:dyDescent="0.15">
      <c r="H532" s="1">
        <v>49</v>
      </c>
      <c r="I532" s="1">
        <v>260049</v>
      </c>
      <c r="J532" s="1">
        <v>2</v>
      </c>
      <c r="K532" s="1">
        <v>750</v>
      </c>
    </row>
    <row r="533" spans="8:11" x14ac:dyDescent="0.15">
      <c r="H533" s="1">
        <v>49</v>
      </c>
      <c r="I533" s="1">
        <v>260049</v>
      </c>
      <c r="J533" s="1">
        <v>3</v>
      </c>
      <c r="K533" s="1">
        <v>750</v>
      </c>
    </row>
    <row r="534" spans="8:11" x14ac:dyDescent="0.15">
      <c r="H534" s="1">
        <v>49</v>
      </c>
      <c r="I534" s="1">
        <v>260049</v>
      </c>
      <c r="J534" s="1">
        <v>4</v>
      </c>
      <c r="K534" s="1">
        <v>900</v>
      </c>
    </row>
    <row r="535" spans="8:11" x14ac:dyDescent="0.15">
      <c r="H535" s="1">
        <v>49</v>
      </c>
      <c r="I535" s="1">
        <v>260049</v>
      </c>
      <c r="J535" s="1">
        <v>5</v>
      </c>
      <c r="K535" s="1">
        <v>1125</v>
      </c>
    </row>
    <row r="536" spans="8:11" x14ac:dyDescent="0.15">
      <c r="H536" s="1">
        <v>49</v>
      </c>
      <c r="I536" s="1">
        <v>260049</v>
      </c>
      <c r="J536" s="1">
        <v>6</v>
      </c>
      <c r="K536" s="1">
        <v>1350</v>
      </c>
    </row>
    <row r="537" spans="8:11" x14ac:dyDescent="0.15">
      <c r="H537" s="1">
        <v>49</v>
      </c>
      <c r="I537" s="1">
        <v>260049</v>
      </c>
      <c r="J537" s="1">
        <v>7</v>
      </c>
      <c r="K537" s="1">
        <v>1500</v>
      </c>
    </row>
    <row r="538" spans="8:11" x14ac:dyDescent="0.15">
      <c r="H538" s="1">
        <v>49</v>
      </c>
      <c r="I538" s="1">
        <v>260049</v>
      </c>
      <c r="J538" s="1">
        <v>8</v>
      </c>
      <c r="K538" s="1">
        <v>1500</v>
      </c>
    </row>
    <row r="539" spans="8:11" x14ac:dyDescent="0.15">
      <c r="H539" s="1">
        <v>49</v>
      </c>
      <c r="I539" s="1">
        <v>260049</v>
      </c>
      <c r="J539" s="1">
        <v>9</v>
      </c>
      <c r="K539" s="1">
        <v>1500</v>
      </c>
    </row>
    <row r="540" spans="8:11" x14ac:dyDescent="0.15">
      <c r="H540" s="1">
        <v>49</v>
      </c>
      <c r="I540" s="1">
        <v>260049</v>
      </c>
      <c r="J540" s="1">
        <v>10</v>
      </c>
      <c r="K540" s="1">
        <v>1500</v>
      </c>
    </row>
    <row r="541" spans="8:11" x14ac:dyDescent="0.15">
      <c r="H541" s="1">
        <v>50</v>
      </c>
      <c r="I541" s="1">
        <v>260050</v>
      </c>
      <c r="J541" s="1">
        <v>0</v>
      </c>
      <c r="K541" s="1">
        <v>0</v>
      </c>
    </row>
    <row r="542" spans="8:11" x14ac:dyDescent="0.15">
      <c r="H542" s="1">
        <v>50</v>
      </c>
      <c r="I542" s="1">
        <v>260050</v>
      </c>
      <c r="J542" s="1">
        <v>1</v>
      </c>
      <c r="K542" s="1">
        <v>750</v>
      </c>
    </row>
    <row r="543" spans="8:11" x14ac:dyDescent="0.15">
      <c r="H543" s="1">
        <v>50</v>
      </c>
      <c r="I543" s="1">
        <v>260050</v>
      </c>
      <c r="J543" s="1">
        <v>2</v>
      </c>
      <c r="K543" s="1">
        <v>750</v>
      </c>
    </row>
    <row r="544" spans="8:11" x14ac:dyDescent="0.15">
      <c r="H544" s="1">
        <v>50</v>
      </c>
      <c r="I544" s="1">
        <v>260050</v>
      </c>
      <c r="J544" s="1">
        <v>3</v>
      </c>
      <c r="K544" s="1">
        <v>750</v>
      </c>
    </row>
    <row r="545" spans="8:11" x14ac:dyDescent="0.15">
      <c r="H545" s="1">
        <v>50</v>
      </c>
      <c r="I545" s="1">
        <v>260050</v>
      </c>
      <c r="J545" s="1">
        <v>4</v>
      </c>
      <c r="K545" s="1">
        <v>900</v>
      </c>
    </row>
    <row r="546" spans="8:11" x14ac:dyDescent="0.15">
      <c r="H546" s="1">
        <v>50</v>
      </c>
      <c r="I546" s="1">
        <v>260050</v>
      </c>
      <c r="J546" s="1">
        <v>5</v>
      </c>
      <c r="K546" s="1">
        <v>1125</v>
      </c>
    </row>
    <row r="547" spans="8:11" x14ac:dyDescent="0.15">
      <c r="H547" s="1">
        <v>50</v>
      </c>
      <c r="I547" s="1">
        <v>260050</v>
      </c>
      <c r="J547" s="1">
        <v>6</v>
      </c>
      <c r="K547" s="1">
        <v>1350</v>
      </c>
    </row>
    <row r="548" spans="8:11" x14ac:dyDescent="0.15">
      <c r="H548" s="1">
        <v>50</v>
      </c>
      <c r="I548" s="1">
        <v>260050</v>
      </c>
      <c r="J548" s="1">
        <v>7</v>
      </c>
      <c r="K548" s="1">
        <v>1500</v>
      </c>
    </row>
    <row r="549" spans="8:11" x14ac:dyDescent="0.15">
      <c r="H549" s="1">
        <v>50</v>
      </c>
      <c r="I549" s="1">
        <v>260050</v>
      </c>
      <c r="J549" s="1">
        <v>8</v>
      </c>
      <c r="K549" s="1">
        <v>1500</v>
      </c>
    </row>
    <row r="550" spans="8:11" x14ac:dyDescent="0.15">
      <c r="H550" s="1">
        <v>50</v>
      </c>
      <c r="I550" s="1">
        <v>260050</v>
      </c>
      <c r="J550" s="1">
        <v>9</v>
      </c>
      <c r="K550" s="1">
        <v>1500</v>
      </c>
    </row>
    <row r="551" spans="8:11" x14ac:dyDescent="0.15">
      <c r="H551" s="1">
        <v>50</v>
      </c>
      <c r="I551" s="1">
        <v>260050</v>
      </c>
      <c r="J551" s="1">
        <v>10</v>
      </c>
      <c r="K551" s="1">
        <v>1500</v>
      </c>
    </row>
    <row r="552" spans="8:11" x14ac:dyDescent="0.15">
      <c r="H552" s="1">
        <v>51</v>
      </c>
      <c r="I552" s="1">
        <v>260051</v>
      </c>
      <c r="J552" s="1">
        <v>0</v>
      </c>
      <c r="K552" s="1">
        <v>0</v>
      </c>
    </row>
    <row r="553" spans="8:11" x14ac:dyDescent="0.15">
      <c r="H553" s="1">
        <v>51</v>
      </c>
      <c r="I553" s="1">
        <v>260051</v>
      </c>
      <c r="J553" s="1">
        <v>1</v>
      </c>
      <c r="K553" s="1">
        <v>750</v>
      </c>
    </row>
    <row r="554" spans="8:11" x14ac:dyDescent="0.15">
      <c r="H554" s="1">
        <v>51</v>
      </c>
      <c r="I554" s="1">
        <v>260051</v>
      </c>
      <c r="J554" s="1">
        <v>2</v>
      </c>
      <c r="K554" s="1">
        <v>750</v>
      </c>
    </row>
    <row r="555" spans="8:11" x14ac:dyDescent="0.15">
      <c r="H555" s="1">
        <v>51</v>
      </c>
      <c r="I555" s="1">
        <v>260051</v>
      </c>
      <c r="J555" s="1">
        <v>3</v>
      </c>
      <c r="K555" s="1">
        <v>750</v>
      </c>
    </row>
    <row r="556" spans="8:11" x14ac:dyDescent="0.15">
      <c r="H556" s="1">
        <v>51</v>
      </c>
      <c r="I556" s="1">
        <v>260051</v>
      </c>
      <c r="J556" s="1">
        <v>4</v>
      </c>
      <c r="K556" s="1">
        <v>900</v>
      </c>
    </row>
    <row r="557" spans="8:11" x14ac:dyDescent="0.15">
      <c r="H557" s="1">
        <v>51</v>
      </c>
      <c r="I557" s="1">
        <v>260051</v>
      </c>
      <c r="J557" s="1">
        <v>5</v>
      </c>
      <c r="K557" s="1">
        <v>1125</v>
      </c>
    </row>
    <row r="558" spans="8:11" x14ac:dyDescent="0.15">
      <c r="H558" s="1">
        <v>51</v>
      </c>
      <c r="I558" s="1">
        <v>260051</v>
      </c>
      <c r="J558" s="1">
        <v>6</v>
      </c>
      <c r="K558" s="1">
        <v>1350</v>
      </c>
    </row>
    <row r="559" spans="8:11" x14ac:dyDescent="0.15">
      <c r="H559" s="1">
        <v>51</v>
      </c>
      <c r="I559" s="1">
        <v>260051</v>
      </c>
      <c r="J559" s="1">
        <v>7</v>
      </c>
      <c r="K559" s="1">
        <v>1500</v>
      </c>
    </row>
    <row r="560" spans="8:11" x14ac:dyDescent="0.15">
      <c r="H560" s="1">
        <v>51</v>
      </c>
      <c r="I560" s="1">
        <v>260051</v>
      </c>
      <c r="J560" s="1">
        <v>8</v>
      </c>
      <c r="K560" s="1">
        <v>1500</v>
      </c>
    </row>
    <row r="561" spans="8:11" x14ac:dyDescent="0.15">
      <c r="H561" s="1">
        <v>51</v>
      </c>
      <c r="I561" s="1">
        <v>260051</v>
      </c>
      <c r="J561" s="1">
        <v>9</v>
      </c>
      <c r="K561" s="1">
        <v>1500</v>
      </c>
    </row>
    <row r="562" spans="8:11" x14ac:dyDescent="0.15">
      <c r="H562" s="1">
        <v>51</v>
      </c>
      <c r="I562" s="1">
        <v>260051</v>
      </c>
      <c r="J562" s="1">
        <v>10</v>
      </c>
      <c r="K562" s="1">
        <v>1500</v>
      </c>
    </row>
    <row r="563" spans="8:11" x14ac:dyDescent="0.15">
      <c r="H563" s="1">
        <v>52</v>
      </c>
      <c r="I563" s="1">
        <v>260052</v>
      </c>
      <c r="J563" s="1">
        <v>0</v>
      </c>
      <c r="K563" s="1">
        <v>0</v>
      </c>
    </row>
    <row r="564" spans="8:11" x14ac:dyDescent="0.15">
      <c r="H564" s="1">
        <v>52</v>
      </c>
      <c r="I564" s="1">
        <v>260052</v>
      </c>
      <c r="J564" s="1">
        <v>1</v>
      </c>
      <c r="K564" s="1">
        <v>750</v>
      </c>
    </row>
    <row r="565" spans="8:11" x14ac:dyDescent="0.15">
      <c r="H565" s="1">
        <v>52</v>
      </c>
      <c r="I565" s="1">
        <v>260052</v>
      </c>
      <c r="J565" s="1">
        <v>2</v>
      </c>
      <c r="K565" s="1">
        <v>750</v>
      </c>
    </row>
    <row r="566" spans="8:11" x14ac:dyDescent="0.15">
      <c r="H566" s="1">
        <v>52</v>
      </c>
      <c r="I566" s="1">
        <v>260052</v>
      </c>
      <c r="J566" s="1">
        <v>3</v>
      </c>
      <c r="K566" s="1">
        <v>750</v>
      </c>
    </row>
    <row r="567" spans="8:11" x14ac:dyDescent="0.15">
      <c r="H567" s="1">
        <v>52</v>
      </c>
      <c r="I567" s="1">
        <v>260052</v>
      </c>
      <c r="J567" s="1">
        <v>4</v>
      </c>
      <c r="K567" s="1">
        <v>900</v>
      </c>
    </row>
    <row r="568" spans="8:11" x14ac:dyDescent="0.15">
      <c r="H568" s="1">
        <v>52</v>
      </c>
      <c r="I568" s="1">
        <v>260052</v>
      </c>
      <c r="J568" s="1">
        <v>5</v>
      </c>
      <c r="K568" s="1">
        <v>1125</v>
      </c>
    </row>
    <row r="569" spans="8:11" x14ac:dyDescent="0.15">
      <c r="H569" s="1">
        <v>52</v>
      </c>
      <c r="I569" s="1">
        <v>260052</v>
      </c>
      <c r="J569" s="1">
        <v>6</v>
      </c>
      <c r="K569" s="1">
        <v>1350</v>
      </c>
    </row>
    <row r="570" spans="8:11" x14ac:dyDescent="0.15">
      <c r="H570" s="1">
        <v>52</v>
      </c>
      <c r="I570" s="1">
        <v>260052</v>
      </c>
      <c r="J570" s="1">
        <v>7</v>
      </c>
      <c r="K570" s="1">
        <v>1500</v>
      </c>
    </row>
    <row r="571" spans="8:11" x14ac:dyDescent="0.15">
      <c r="H571" s="1">
        <v>52</v>
      </c>
      <c r="I571" s="1">
        <v>260052</v>
      </c>
      <c r="J571" s="1">
        <v>8</v>
      </c>
      <c r="K571" s="1">
        <v>1500</v>
      </c>
    </row>
    <row r="572" spans="8:11" x14ac:dyDescent="0.15">
      <c r="H572" s="1">
        <v>52</v>
      </c>
      <c r="I572" s="1">
        <v>260052</v>
      </c>
      <c r="J572" s="1">
        <v>9</v>
      </c>
      <c r="K572" s="1">
        <v>1500</v>
      </c>
    </row>
    <row r="573" spans="8:11" x14ac:dyDescent="0.15">
      <c r="H573" s="1">
        <v>52</v>
      </c>
      <c r="I573" s="1">
        <v>260052</v>
      </c>
      <c r="J573" s="1">
        <v>10</v>
      </c>
      <c r="K573" s="1">
        <v>1500</v>
      </c>
    </row>
    <row r="574" spans="8:11" x14ac:dyDescent="0.15">
      <c r="H574" s="1">
        <v>53</v>
      </c>
      <c r="I574" s="1">
        <v>260053</v>
      </c>
      <c r="J574" s="1">
        <v>0</v>
      </c>
      <c r="K574" s="1">
        <v>0</v>
      </c>
    </row>
    <row r="575" spans="8:11" x14ac:dyDescent="0.15">
      <c r="H575" s="1">
        <v>53</v>
      </c>
      <c r="I575" s="1">
        <v>260053</v>
      </c>
      <c r="J575" s="1">
        <v>1</v>
      </c>
      <c r="K575" s="1">
        <v>750</v>
      </c>
    </row>
    <row r="576" spans="8:11" x14ac:dyDescent="0.15">
      <c r="H576" s="1">
        <v>53</v>
      </c>
      <c r="I576" s="1">
        <v>260053</v>
      </c>
      <c r="J576" s="1">
        <v>2</v>
      </c>
      <c r="K576" s="1">
        <v>750</v>
      </c>
    </row>
    <row r="577" spans="8:11" x14ac:dyDescent="0.15">
      <c r="H577" s="1">
        <v>53</v>
      </c>
      <c r="I577" s="1">
        <v>260053</v>
      </c>
      <c r="J577" s="1">
        <v>3</v>
      </c>
      <c r="K577" s="1">
        <v>750</v>
      </c>
    </row>
    <row r="578" spans="8:11" x14ac:dyDescent="0.15">
      <c r="H578" s="1">
        <v>53</v>
      </c>
      <c r="I578" s="1">
        <v>260053</v>
      </c>
      <c r="J578" s="1">
        <v>4</v>
      </c>
      <c r="K578" s="1">
        <v>900</v>
      </c>
    </row>
    <row r="579" spans="8:11" x14ac:dyDescent="0.15">
      <c r="H579" s="1">
        <v>53</v>
      </c>
      <c r="I579" s="1">
        <v>260053</v>
      </c>
      <c r="J579" s="1">
        <v>5</v>
      </c>
      <c r="K579" s="1">
        <v>1125</v>
      </c>
    </row>
    <row r="580" spans="8:11" x14ac:dyDescent="0.15">
      <c r="H580" s="1">
        <v>53</v>
      </c>
      <c r="I580" s="1">
        <v>260053</v>
      </c>
      <c r="J580" s="1">
        <v>6</v>
      </c>
      <c r="K580" s="1">
        <v>1350</v>
      </c>
    </row>
    <row r="581" spans="8:11" x14ac:dyDescent="0.15">
      <c r="H581" s="1">
        <v>53</v>
      </c>
      <c r="I581" s="1">
        <v>260053</v>
      </c>
      <c r="J581" s="1">
        <v>7</v>
      </c>
      <c r="K581" s="1">
        <v>1500</v>
      </c>
    </row>
    <row r="582" spans="8:11" x14ac:dyDescent="0.15">
      <c r="H582" s="1">
        <v>53</v>
      </c>
      <c r="I582" s="1">
        <v>260053</v>
      </c>
      <c r="J582" s="1">
        <v>8</v>
      </c>
      <c r="K582" s="1">
        <v>1500</v>
      </c>
    </row>
    <row r="583" spans="8:11" x14ac:dyDescent="0.15">
      <c r="H583" s="1">
        <v>53</v>
      </c>
      <c r="I583" s="1">
        <v>260053</v>
      </c>
      <c r="J583" s="1">
        <v>9</v>
      </c>
      <c r="K583" s="1">
        <v>1500</v>
      </c>
    </row>
    <row r="584" spans="8:11" x14ac:dyDescent="0.15">
      <c r="H584" s="1">
        <v>53</v>
      </c>
      <c r="I584" s="1">
        <v>260053</v>
      </c>
      <c r="J584" s="1">
        <v>10</v>
      </c>
      <c r="K584" s="1">
        <v>1500</v>
      </c>
    </row>
    <row r="585" spans="8:11" x14ac:dyDescent="0.15">
      <c r="H585" s="1">
        <v>54</v>
      </c>
      <c r="I585" s="1">
        <v>260054</v>
      </c>
      <c r="J585" s="1">
        <v>0</v>
      </c>
      <c r="K585" s="1">
        <v>0</v>
      </c>
    </row>
    <row r="586" spans="8:11" x14ac:dyDescent="0.15">
      <c r="H586" s="1">
        <v>54</v>
      </c>
      <c r="I586" s="1">
        <v>260054</v>
      </c>
      <c r="J586" s="1">
        <v>1</v>
      </c>
      <c r="K586" s="1">
        <v>750</v>
      </c>
    </row>
    <row r="587" spans="8:11" x14ac:dyDescent="0.15">
      <c r="H587" s="1">
        <v>54</v>
      </c>
      <c r="I587" s="1">
        <v>260054</v>
      </c>
      <c r="J587" s="1">
        <v>2</v>
      </c>
      <c r="K587" s="1">
        <v>750</v>
      </c>
    </row>
    <row r="588" spans="8:11" x14ac:dyDescent="0.15">
      <c r="H588" s="1">
        <v>54</v>
      </c>
      <c r="I588" s="1">
        <v>260054</v>
      </c>
      <c r="J588" s="1">
        <v>3</v>
      </c>
      <c r="K588" s="1">
        <v>750</v>
      </c>
    </row>
    <row r="589" spans="8:11" x14ac:dyDescent="0.15">
      <c r="H589" s="1">
        <v>54</v>
      </c>
      <c r="I589" s="1">
        <v>260054</v>
      </c>
      <c r="J589" s="1">
        <v>4</v>
      </c>
      <c r="K589" s="1">
        <v>900</v>
      </c>
    </row>
    <row r="590" spans="8:11" x14ac:dyDescent="0.15">
      <c r="H590" s="1">
        <v>54</v>
      </c>
      <c r="I590" s="1">
        <v>260054</v>
      </c>
      <c r="J590" s="1">
        <v>5</v>
      </c>
      <c r="K590" s="1">
        <v>1125</v>
      </c>
    </row>
    <row r="591" spans="8:11" x14ac:dyDescent="0.15">
      <c r="H591" s="1">
        <v>54</v>
      </c>
      <c r="I591" s="1">
        <v>260054</v>
      </c>
      <c r="J591" s="1">
        <v>6</v>
      </c>
      <c r="K591" s="1">
        <v>1350</v>
      </c>
    </row>
    <row r="592" spans="8:11" x14ac:dyDescent="0.15">
      <c r="H592" s="1">
        <v>54</v>
      </c>
      <c r="I592" s="1">
        <v>260054</v>
      </c>
      <c r="J592" s="1">
        <v>7</v>
      </c>
      <c r="K592" s="1">
        <v>1500</v>
      </c>
    </row>
    <row r="593" spans="8:11" x14ac:dyDescent="0.15">
      <c r="H593" s="1">
        <v>54</v>
      </c>
      <c r="I593" s="1">
        <v>260054</v>
      </c>
      <c r="J593" s="1">
        <v>8</v>
      </c>
      <c r="K593" s="1">
        <v>1500</v>
      </c>
    </row>
    <row r="594" spans="8:11" x14ac:dyDescent="0.15">
      <c r="H594" s="1">
        <v>54</v>
      </c>
      <c r="I594" s="1">
        <v>260054</v>
      </c>
      <c r="J594" s="1">
        <v>9</v>
      </c>
      <c r="K594" s="1">
        <v>1500</v>
      </c>
    </row>
    <row r="595" spans="8:11" x14ac:dyDescent="0.15">
      <c r="H595" s="1">
        <v>54</v>
      </c>
      <c r="I595" s="1">
        <v>260054</v>
      </c>
      <c r="J595" s="1">
        <v>10</v>
      </c>
      <c r="K595" s="1">
        <v>1500</v>
      </c>
    </row>
    <row r="596" spans="8:11" x14ac:dyDescent="0.15">
      <c r="H596" s="1">
        <v>55</v>
      </c>
      <c r="I596" s="1">
        <v>260055</v>
      </c>
      <c r="J596" s="1">
        <v>0</v>
      </c>
      <c r="K596" s="1">
        <v>0</v>
      </c>
    </row>
    <row r="597" spans="8:11" x14ac:dyDescent="0.15">
      <c r="H597" s="1">
        <v>55</v>
      </c>
      <c r="I597" s="1">
        <v>260055</v>
      </c>
      <c r="J597" s="1">
        <v>1</v>
      </c>
      <c r="K597" s="1">
        <v>750</v>
      </c>
    </row>
    <row r="598" spans="8:11" x14ac:dyDescent="0.15">
      <c r="H598" s="1">
        <v>55</v>
      </c>
      <c r="I598" s="1">
        <v>260055</v>
      </c>
      <c r="J598" s="1">
        <v>2</v>
      </c>
      <c r="K598" s="1">
        <v>750</v>
      </c>
    </row>
    <row r="599" spans="8:11" x14ac:dyDescent="0.15">
      <c r="H599" s="1">
        <v>55</v>
      </c>
      <c r="I599" s="1">
        <v>260055</v>
      </c>
      <c r="J599" s="1">
        <v>3</v>
      </c>
      <c r="K599" s="1">
        <v>750</v>
      </c>
    </row>
    <row r="600" spans="8:11" x14ac:dyDescent="0.15">
      <c r="H600" s="1">
        <v>55</v>
      </c>
      <c r="I600" s="1">
        <v>260055</v>
      </c>
      <c r="J600" s="1">
        <v>4</v>
      </c>
      <c r="K600" s="1">
        <v>900</v>
      </c>
    </row>
    <row r="601" spans="8:11" x14ac:dyDescent="0.15">
      <c r="H601" s="1">
        <v>55</v>
      </c>
      <c r="I601" s="1">
        <v>260055</v>
      </c>
      <c r="J601" s="1">
        <v>5</v>
      </c>
      <c r="K601" s="1">
        <v>1125</v>
      </c>
    </row>
    <row r="602" spans="8:11" x14ac:dyDescent="0.15">
      <c r="H602" s="1">
        <v>55</v>
      </c>
      <c r="I602" s="1">
        <v>260055</v>
      </c>
      <c r="J602" s="1">
        <v>6</v>
      </c>
      <c r="K602" s="1">
        <v>1350</v>
      </c>
    </row>
    <row r="603" spans="8:11" x14ac:dyDescent="0.15">
      <c r="H603" s="1">
        <v>55</v>
      </c>
      <c r="I603" s="1">
        <v>260055</v>
      </c>
      <c r="J603" s="1">
        <v>7</v>
      </c>
      <c r="K603" s="1">
        <v>1500</v>
      </c>
    </row>
    <row r="604" spans="8:11" x14ac:dyDescent="0.15">
      <c r="H604" s="1">
        <v>55</v>
      </c>
      <c r="I604" s="1">
        <v>260055</v>
      </c>
      <c r="J604" s="1">
        <v>8</v>
      </c>
      <c r="K604" s="1">
        <v>1500</v>
      </c>
    </row>
    <row r="605" spans="8:11" x14ac:dyDescent="0.15">
      <c r="H605" s="1">
        <v>55</v>
      </c>
      <c r="I605" s="1">
        <v>260055</v>
      </c>
      <c r="J605" s="1">
        <v>9</v>
      </c>
      <c r="K605" s="1">
        <v>1500</v>
      </c>
    </row>
    <row r="606" spans="8:11" x14ac:dyDescent="0.15">
      <c r="H606" s="1">
        <v>55</v>
      </c>
      <c r="I606" s="1">
        <v>260055</v>
      </c>
      <c r="J606" s="1">
        <v>10</v>
      </c>
      <c r="K606" s="1">
        <v>1500</v>
      </c>
    </row>
    <row r="607" spans="8:11" x14ac:dyDescent="0.15">
      <c r="H607" s="1">
        <v>56</v>
      </c>
      <c r="I607" s="1">
        <v>260056</v>
      </c>
      <c r="J607" s="1">
        <v>0</v>
      </c>
      <c r="K607" s="1">
        <v>0</v>
      </c>
    </row>
    <row r="608" spans="8:11" x14ac:dyDescent="0.15">
      <c r="H608" s="1">
        <v>56</v>
      </c>
      <c r="I608" s="1">
        <v>260056</v>
      </c>
      <c r="J608" s="1">
        <v>1</v>
      </c>
      <c r="K608" s="1">
        <v>750</v>
      </c>
    </row>
    <row r="609" spans="8:11" x14ac:dyDescent="0.15">
      <c r="H609" s="1">
        <v>56</v>
      </c>
      <c r="I609" s="1">
        <v>260056</v>
      </c>
      <c r="J609" s="1">
        <v>2</v>
      </c>
      <c r="K609" s="1">
        <v>750</v>
      </c>
    </row>
    <row r="610" spans="8:11" x14ac:dyDescent="0.15">
      <c r="H610" s="1">
        <v>56</v>
      </c>
      <c r="I610" s="1">
        <v>260056</v>
      </c>
      <c r="J610" s="1">
        <v>3</v>
      </c>
      <c r="K610" s="1">
        <v>750</v>
      </c>
    </row>
    <row r="611" spans="8:11" x14ac:dyDescent="0.15">
      <c r="H611" s="1">
        <v>56</v>
      </c>
      <c r="I611" s="1">
        <v>260056</v>
      </c>
      <c r="J611" s="1">
        <v>4</v>
      </c>
      <c r="K611" s="1">
        <v>900</v>
      </c>
    </row>
    <row r="612" spans="8:11" x14ac:dyDescent="0.15">
      <c r="H612" s="1">
        <v>56</v>
      </c>
      <c r="I612" s="1">
        <v>260056</v>
      </c>
      <c r="J612" s="1">
        <v>5</v>
      </c>
      <c r="K612" s="1">
        <v>1125</v>
      </c>
    </row>
    <row r="613" spans="8:11" x14ac:dyDescent="0.15">
      <c r="H613" s="1">
        <v>56</v>
      </c>
      <c r="I613" s="1">
        <v>260056</v>
      </c>
      <c r="J613" s="1">
        <v>6</v>
      </c>
      <c r="K613" s="1">
        <v>1350</v>
      </c>
    </row>
    <row r="614" spans="8:11" x14ac:dyDescent="0.15">
      <c r="H614" s="1">
        <v>56</v>
      </c>
      <c r="I614" s="1">
        <v>260056</v>
      </c>
      <c r="J614" s="1">
        <v>7</v>
      </c>
      <c r="K614" s="1">
        <v>1500</v>
      </c>
    </row>
    <row r="615" spans="8:11" x14ac:dyDescent="0.15">
      <c r="H615" s="1">
        <v>56</v>
      </c>
      <c r="I615" s="1">
        <v>260056</v>
      </c>
      <c r="J615" s="1">
        <v>8</v>
      </c>
      <c r="K615" s="1">
        <v>1500</v>
      </c>
    </row>
    <row r="616" spans="8:11" x14ac:dyDescent="0.15">
      <c r="H616" s="1">
        <v>56</v>
      </c>
      <c r="I616" s="1">
        <v>260056</v>
      </c>
      <c r="J616" s="1">
        <v>9</v>
      </c>
      <c r="K616" s="1">
        <v>1500</v>
      </c>
    </row>
    <row r="617" spans="8:11" x14ac:dyDescent="0.15">
      <c r="H617" s="1">
        <v>56</v>
      </c>
      <c r="I617" s="1">
        <v>260056</v>
      </c>
      <c r="J617" s="1">
        <v>10</v>
      </c>
      <c r="K617" s="1">
        <v>1500</v>
      </c>
    </row>
    <row r="618" spans="8:11" x14ac:dyDescent="0.15">
      <c r="H618" s="1">
        <v>57</v>
      </c>
      <c r="I618" s="1">
        <v>260057</v>
      </c>
      <c r="J618" s="1">
        <v>0</v>
      </c>
      <c r="K618" s="1">
        <v>0</v>
      </c>
    </row>
    <row r="619" spans="8:11" x14ac:dyDescent="0.15">
      <c r="H619" s="1">
        <v>57</v>
      </c>
      <c r="I619" s="1">
        <v>260057</v>
      </c>
      <c r="J619" s="1">
        <v>1</v>
      </c>
      <c r="K619" s="1">
        <v>1500</v>
      </c>
    </row>
    <row r="620" spans="8:11" x14ac:dyDescent="0.15">
      <c r="H620" s="1">
        <v>57</v>
      </c>
      <c r="I620" s="1">
        <v>260057</v>
      </c>
      <c r="J620" s="1">
        <v>2</v>
      </c>
      <c r="K620" s="1">
        <v>1500</v>
      </c>
    </row>
    <row r="621" spans="8:11" x14ac:dyDescent="0.15">
      <c r="H621" s="1">
        <v>57</v>
      </c>
      <c r="I621" s="1">
        <v>260057</v>
      </c>
      <c r="J621" s="1">
        <v>3</v>
      </c>
      <c r="K621" s="1">
        <v>1500</v>
      </c>
    </row>
    <row r="622" spans="8:11" x14ac:dyDescent="0.15">
      <c r="H622" s="1">
        <v>57</v>
      </c>
      <c r="I622" s="1">
        <v>260057</v>
      </c>
      <c r="J622" s="1">
        <v>4</v>
      </c>
      <c r="K622" s="1">
        <v>1800</v>
      </c>
    </row>
    <row r="623" spans="8:11" x14ac:dyDescent="0.15">
      <c r="H623" s="1">
        <v>57</v>
      </c>
      <c r="I623" s="1">
        <v>260057</v>
      </c>
      <c r="J623" s="1">
        <v>5</v>
      </c>
      <c r="K623" s="1">
        <v>2250</v>
      </c>
    </row>
    <row r="624" spans="8:11" x14ac:dyDescent="0.15">
      <c r="H624" s="1">
        <v>57</v>
      </c>
      <c r="I624" s="1">
        <v>260057</v>
      </c>
      <c r="J624" s="1">
        <v>6</v>
      </c>
      <c r="K624" s="1">
        <v>2700</v>
      </c>
    </row>
    <row r="625" spans="8:11" x14ac:dyDescent="0.15">
      <c r="H625" s="1">
        <v>57</v>
      </c>
      <c r="I625" s="1">
        <v>260057</v>
      </c>
      <c r="J625" s="1">
        <v>7</v>
      </c>
      <c r="K625" s="1">
        <v>3000</v>
      </c>
    </row>
    <row r="626" spans="8:11" x14ac:dyDescent="0.15">
      <c r="H626" s="1">
        <v>57</v>
      </c>
      <c r="I626" s="1">
        <v>260057</v>
      </c>
      <c r="J626" s="1">
        <v>8</v>
      </c>
      <c r="K626" s="1">
        <v>3000</v>
      </c>
    </row>
    <row r="627" spans="8:11" x14ac:dyDescent="0.15">
      <c r="H627" s="1">
        <v>57</v>
      </c>
      <c r="I627" s="1">
        <v>260057</v>
      </c>
      <c r="J627" s="1">
        <v>9</v>
      </c>
      <c r="K627" s="1">
        <v>3000</v>
      </c>
    </row>
    <row r="628" spans="8:11" x14ac:dyDescent="0.15">
      <c r="H628" s="1">
        <v>57</v>
      </c>
      <c r="I628" s="1">
        <v>260057</v>
      </c>
      <c r="J628" s="1">
        <v>10</v>
      </c>
      <c r="K628" s="1">
        <v>3000</v>
      </c>
    </row>
    <row r="629" spans="8:11" x14ac:dyDescent="0.15">
      <c r="H629" s="1">
        <v>58</v>
      </c>
      <c r="I629" s="1">
        <v>260058</v>
      </c>
      <c r="J629" s="1">
        <v>0</v>
      </c>
      <c r="K629" s="1">
        <v>0</v>
      </c>
    </row>
    <row r="630" spans="8:11" x14ac:dyDescent="0.15">
      <c r="H630" s="1">
        <v>58</v>
      </c>
      <c r="I630" s="1">
        <v>260058</v>
      </c>
      <c r="J630" s="1">
        <v>1</v>
      </c>
      <c r="K630" s="1">
        <v>1500</v>
      </c>
    </row>
    <row r="631" spans="8:11" x14ac:dyDescent="0.15">
      <c r="H631" s="1">
        <v>58</v>
      </c>
      <c r="I631" s="1">
        <v>260058</v>
      </c>
      <c r="J631" s="1">
        <v>2</v>
      </c>
      <c r="K631" s="1">
        <v>1500</v>
      </c>
    </row>
    <row r="632" spans="8:11" x14ac:dyDescent="0.15">
      <c r="H632" s="1">
        <v>58</v>
      </c>
      <c r="I632" s="1">
        <v>260058</v>
      </c>
      <c r="J632" s="1">
        <v>3</v>
      </c>
      <c r="K632" s="1">
        <v>1500</v>
      </c>
    </row>
    <row r="633" spans="8:11" x14ac:dyDescent="0.15">
      <c r="H633" s="1">
        <v>58</v>
      </c>
      <c r="I633" s="1">
        <v>260058</v>
      </c>
      <c r="J633" s="1">
        <v>4</v>
      </c>
      <c r="K633" s="1">
        <v>1800</v>
      </c>
    </row>
    <row r="634" spans="8:11" x14ac:dyDescent="0.15">
      <c r="H634" s="1">
        <v>58</v>
      </c>
      <c r="I634" s="1">
        <v>260058</v>
      </c>
      <c r="J634" s="1">
        <v>5</v>
      </c>
      <c r="K634" s="1">
        <v>2250</v>
      </c>
    </row>
    <row r="635" spans="8:11" x14ac:dyDescent="0.15">
      <c r="H635" s="1">
        <v>58</v>
      </c>
      <c r="I635" s="1">
        <v>260058</v>
      </c>
      <c r="J635" s="1">
        <v>6</v>
      </c>
      <c r="K635" s="1">
        <v>2700</v>
      </c>
    </row>
    <row r="636" spans="8:11" x14ac:dyDescent="0.15">
      <c r="H636" s="1">
        <v>58</v>
      </c>
      <c r="I636" s="1">
        <v>260058</v>
      </c>
      <c r="J636" s="1">
        <v>7</v>
      </c>
      <c r="K636" s="1">
        <v>3000</v>
      </c>
    </row>
    <row r="637" spans="8:11" x14ac:dyDescent="0.15">
      <c r="H637" s="1">
        <v>58</v>
      </c>
      <c r="I637" s="1">
        <v>260058</v>
      </c>
      <c r="J637" s="1">
        <v>8</v>
      </c>
      <c r="K637" s="1">
        <v>3000</v>
      </c>
    </row>
    <row r="638" spans="8:11" x14ac:dyDescent="0.15">
      <c r="H638" s="1">
        <v>58</v>
      </c>
      <c r="I638" s="1">
        <v>260058</v>
      </c>
      <c r="J638" s="1">
        <v>9</v>
      </c>
      <c r="K638" s="1">
        <v>3000</v>
      </c>
    </row>
    <row r="639" spans="8:11" x14ac:dyDescent="0.15">
      <c r="H639" s="1">
        <v>58</v>
      </c>
      <c r="I639" s="1">
        <v>260058</v>
      </c>
      <c r="J639" s="1">
        <v>10</v>
      </c>
      <c r="K639" s="1">
        <v>3000</v>
      </c>
    </row>
    <row r="640" spans="8:11" x14ac:dyDescent="0.15">
      <c r="H640" s="1">
        <v>59</v>
      </c>
      <c r="I640" s="1">
        <v>260059</v>
      </c>
      <c r="J640" s="1">
        <v>0</v>
      </c>
      <c r="K640" s="1">
        <v>0</v>
      </c>
    </row>
    <row r="641" spans="8:11" x14ac:dyDescent="0.15">
      <c r="H641" s="1">
        <v>59</v>
      </c>
      <c r="I641" s="1">
        <v>260059</v>
      </c>
      <c r="J641" s="1">
        <v>1</v>
      </c>
      <c r="K641" s="1">
        <v>1500</v>
      </c>
    </row>
    <row r="642" spans="8:11" x14ac:dyDescent="0.15">
      <c r="H642" s="1">
        <v>59</v>
      </c>
      <c r="I642" s="1">
        <v>260059</v>
      </c>
      <c r="J642" s="1">
        <v>2</v>
      </c>
      <c r="K642" s="1">
        <v>1500</v>
      </c>
    </row>
    <row r="643" spans="8:11" x14ac:dyDescent="0.15">
      <c r="H643" s="1">
        <v>59</v>
      </c>
      <c r="I643" s="1">
        <v>260059</v>
      </c>
      <c r="J643" s="1">
        <v>3</v>
      </c>
      <c r="K643" s="1">
        <v>1500</v>
      </c>
    </row>
    <row r="644" spans="8:11" x14ac:dyDescent="0.15">
      <c r="H644" s="1">
        <v>59</v>
      </c>
      <c r="I644" s="1">
        <v>260059</v>
      </c>
      <c r="J644" s="1">
        <v>4</v>
      </c>
      <c r="K644" s="1">
        <v>1800</v>
      </c>
    </row>
    <row r="645" spans="8:11" x14ac:dyDescent="0.15">
      <c r="H645" s="1">
        <v>59</v>
      </c>
      <c r="I645" s="1">
        <v>260059</v>
      </c>
      <c r="J645" s="1">
        <v>5</v>
      </c>
      <c r="K645" s="1">
        <v>2250</v>
      </c>
    </row>
    <row r="646" spans="8:11" x14ac:dyDescent="0.15">
      <c r="H646" s="1">
        <v>59</v>
      </c>
      <c r="I646" s="1">
        <v>260059</v>
      </c>
      <c r="J646" s="1">
        <v>6</v>
      </c>
      <c r="K646" s="1">
        <v>2700</v>
      </c>
    </row>
    <row r="647" spans="8:11" x14ac:dyDescent="0.15">
      <c r="H647" s="1">
        <v>59</v>
      </c>
      <c r="I647" s="1">
        <v>260059</v>
      </c>
      <c r="J647" s="1">
        <v>7</v>
      </c>
      <c r="K647" s="1">
        <v>3000</v>
      </c>
    </row>
    <row r="648" spans="8:11" x14ac:dyDescent="0.15">
      <c r="H648" s="1">
        <v>59</v>
      </c>
      <c r="I648" s="1">
        <v>260059</v>
      </c>
      <c r="J648" s="1">
        <v>8</v>
      </c>
      <c r="K648" s="1">
        <v>3000</v>
      </c>
    </row>
    <row r="649" spans="8:11" x14ac:dyDescent="0.15">
      <c r="H649" s="1">
        <v>59</v>
      </c>
      <c r="I649" s="1">
        <v>260059</v>
      </c>
      <c r="J649" s="1">
        <v>9</v>
      </c>
      <c r="K649" s="1">
        <v>3000</v>
      </c>
    </row>
    <row r="650" spans="8:11" x14ac:dyDescent="0.15">
      <c r="H650" s="1">
        <v>59</v>
      </c>
      <c r="I650" s="1">
        <v>260059</v>
      </c>
      <c r="J650" s="1">
        <v>10</v>
      </c>
      <c r="K650" s="1">
        <v>3000</v>
      </c>
    </row>
    <row r="651" spans="8:11" x14ac:dyDescent="0.15">
      <c r="H651" s="1">
        <v>60</v>
      </c>
      <c r="I651" s="1">
        <v>260060</v>
      </c>
      <c r="J651" s="1">
        <v>0</v>
      </c>
      <c r="K651" s="1">
        <v>0</v>
      </c>
    </row>
    <row r="652" spans="8:11" x14ac:dyDescent="0.15">
      <c r="H652" s="1">
        <v>60</v>
      </c>
      <c r="I652" s="1">
        <v>260060</v>
      </c>
      <c r="J652" s="1">
        <v>1</v>
      </c>
      <c r="K652" s="1">
        <v>1500</v>
      </c>
    </row>
    <row r="653" spans="8:11" x14ac:dyDescent="0.15">
      <c r="H653" s="1">
        <v>60</v>
      </c>
      <c r="I653" s="1">
        <v>260060</v>
      </c>
      <c r="J653" s="1">
        <v>2</v>
      </c>
      <c r="K653" s="1">
        <v>1500</v>
      </c>
    </row>
    <row r="654" spans="8:11" x14ac:dyDescent="0.15">
      <c r="H654" s="1">
        <v>60</v>
      </c>
      <c r="I654" s="1">
        <v>260060</v>
      </c>
      <c r="J654" s="1">
        <v>3</v>
      </c>
      <c r="K654" s="1">
        <v>1500</v>
      </c>
    </row>
    <row r="655" spans="8:11" x14ac:dyDescent="0.15">
      <c r="H655" s="1">
        <v>60</v>
      </c>
      <c r="I655" s="1">
        <v>260060</v>
      </c>
      <c r="J655" s="1">
        <v>4</v>
      </c>
      <c r="K655" s="1">
        <v>1800</v>
      </c>
    </row>
    <row r="656" spans="8:11" x14ac:dyDescent="0.15">
      <c r="H656" s="1">
        <v>60</v>
      </c>
      <c r="I656" s="1">
        <v>260060</v>
      </c>
      <c r="J656" s="1">
        <v>5</v>
      </c>
      <c r="K656" s="1">
        <v>2250</v>
      </c>
    </row>
    <row r="657" spans="8:11" x14ac:dyDescent="0.15">
      <c r="H657" s="1">
        <v>60</v>
      </c>
      <c r="I657" s="1">
        <v>260060</v>
      </c>
      <c r="J657" s="1">
        <v>6</v>
      </c>
      <c r="K657" s="1">
        <v>2700</v>
      </c>
    </row>
    <row r="658" spans="8:11" x14ac:dyDescent="0.15">
      <c r="H658" s="1">
        <v>60</v>
      </c>
      <c r="I658" s="1">
        <v>260060</v>
      </c>
      <c r="J658" s="1">
        <v>7</v>
      </c>
      <c r="K658" s="1">
        <v>3000</v>
      </c>
    </row>
    <row r="659" spans="8:11" x14ac:dyDescent="0.15">
      <c r="H659" s="1">
        <v>60</v>
      </c>
      <c r="I659" s="1">
        <v>260060</v>
      </c>
      <c r="J659" s="1">
        <v>8</v>
      </c>
      <c r="K659" s="1">
        <v>3000</v>
      </c>
    </row>
    <row r="660" spans="8:11" x14ac:dyDescent="0.15">
      <c r="H660" s="1">
        <v>60</v>
      </c>
      <c r="I660" s="1">
        <v>260060</v>
      </c>
      <c r="J660" s="1">
        <v>9</v>
      </c>
      <c r="K660" s="1">
        <v>3000</v>
      </c>
    </row>
    <row r="661" spans="8:11" x14ac:dyDescent="0.15">
      <c r="H661" s="1">
        <v>60</v>
      </c>
      <c r="I661" s="1">
        <v>260060</v>
      </c>
      <c r="J661" s="1">
        <v>10</v>
      </c>
      <c r="K661" s="1">
        <v>3000</v>
      </c>
    </row>
    <row r="662" spans="8:11" x14ac:dyDescent="0.15">
      <c r="H662" s="1">
        <v>61</v>
      </c>
      <c r="I662" s="1">
        <v>260061</v>
      </c>
      <c r="J662" s="1">
        <v>0</v>
      </c>
      <c r="K662" s="1">
        <v>0</v>
      </c>
    </row>
    <row r="663" spans="8:11" x14ac:dyDescent="0.15">
      <c r="H663" s="1">
        <v>61</v>
      </c>
      <c r="I663" s="1">
        <v>260061</v>
      </c>
      <c r="J663" s="1">
        <v>1</v>
      </c>
      <c r="K663" s="1">
        <v>1500</v>
      </c>
    </row>
    <row r="664" spans="8:11" x14ac:dyDescent="0.15">
      <c r="H664" s="1">
        <v>61</v>
      </c>
      <c r="I664" s="1">
        <v>260061</v>
      </c>
      <c r="J664" s="1">
        <v>2</v>
      </c>
      <c r="K664" s="1">
        <v>1500</v>
      </c>
    </row>
    <row r="665" spans="8:11" x14ac:dyDescent="0.15">
      <c r="H665" s="1">
        <v>61</v>
      </c>
      <c r="I665" s="1">
        <v>260061</v>
      </c>
      <c r="J665" s="1">
        <v>3</v>
      </c>
      <c r="K665" s="1">
        <v>1500</v>
      </c>
    </row>
    <row r="666" spans="8:11" x14ac:dyDescent="0.15">
      <c r="H666" s="1">
        <v>61</v>
      </c>
      <c r="I666" s="1">
        <v>260061</v>
      </c>
      <c r="J666" s="1">
        <v>4</v>
      </c>
      <c r="K666" s="1">
        <v>1800</v>
      </c>
    </row>
    <row r="667" spans="8:11" x14ac:dyDescent="0.15">
      <c r="H667" s="1">
        <v>61</v>
      </c>
      <c r="I667" s="1">
        <v>260061</v>
      </c>
      <c r="J667" s="1">
        <v>5</v>
      </c>
      <c r="K667" s="1">
        <v>2250</v>
      </c>
    </row>
    <row r="668" spans="8:11" x14ac:dyDescent="0.15">
      <c r="H668" s="1">
        <v>61</v>
      </c>
      <c r="I668" s="1">
        <v>260061</v>
      </c>
      <c r="J668" s="1">
        <v>6</v>
      </c>
      <c r="K668" s="1">
        <v>2700</v>
      </c>
    </row>
    <row r="669" spans="8:11" x14ac:dyDescent="0.15">
      <c r="H669" s="1">
        <v>61</v>
      </c>
      <c r="I669" s="1">
        <v>260061</v>
      </c>
      <c r="J669" s="1">
        <v>7</v>
      </c>
      <c r="K669" s="1">
        <v>3000</v>
      </c>
    </row>
    <row r="670" spans="8:11" x14ac:dyDescent="0.15">
      <c r="H670" s="1">
        <v>61</v>
      </c>
      <c r="I670" s="1">
        <v>260061</v>
      </c>
      <c r="J670" s="1">
        <v>8</v>
      </c>
      <c r="K670" s="1">
        <v>3000</v>
      </c>
    </row>
    <row r="671" spans="8:11" x14ac:dyDescent="0.15">
      <c r="H671" s="1">
        <v>61</v>
      </c>
      <c r="I671" s="1">
        <v>260061</v>
      </c>
      <c r="J671" s="1">
        <v>9</v>
      </c>
      <c r="K671" s="1">
        <v>3000</v>
      </c>
    </row>
    <row r="672" spans="8:11" x14ac:dyDescent="0.15">
      <c r="H672" s="1">
        <v>61</v>
      </c>
      <c r="I672" s="1">
        <v>260061</v>
      </c>
      <c r="J672" s="1">
        <v>10</v>
      </c>
      <c r="K672" s="1">
        <v>3000</v>
      </c>
    </row>
    <row r="673" spans="8:11" x14ac:dyDescent="0.15">
      <c r="H673" s="1">
        <v>62</v>
      </c>
      <c r="I673" s="1">
        <v>260062</v>
      </c>
      <c r="J673" s="1">
        <v>0</v>
      </c>
      <c r="K673" s="1">
        <v>0</v>
      </c>
    </row>
    <row r="674" spans="8:11" x14ac:dyDescent="0.15">
      <c r="H674" s="1">
        <v>62</v>
      </c>
      <c r="I674" s="1">
        <v>260062</v>
      </c>
      <c r="J674" s="1">
        <v>1</v>
      </c>
      <c r="K674" s="1">
        <v>1500</v>
      </c>
    </row>
    <row r="675" spans="8:11" x14ac:dyDescent="0.15">
      <c r="H675" s="1">
        <v>62</v>
      </c>
      <c r="I675" s="1">
        <v>260062</v>
      </c>
      <c r="J675" s="1">
        <v>2</v>
      </c>
      <c r="K675" s="1">
        <v>1500</v>
      </c>
    </row>
    <row r="676" spans="8:11" x14ac:dyDescent="0.15">
      <c r="H676" s="1">
        <v>62</v>
      </c>
      <c r="I676" s="1">
        <v>260062</v>
      </c>
      <c r="J676" s="1">
        <v>3</v>
      </c>
      <c r="K676" s="1">
        <v>1500</v>
      </c>
    </row>
    <row r="677" spans="8:11" x14ac:dyDescent="0.15">
      <c r="H677" s="1">
        <v>62</v>
      </c>
      <c r="I677" s="1">
        <v>260062</v>
      </c>
      <c r="J677" s="1">
        <v>4</v>
      </c>
      <c r="K677" s="1">
        <v>1800</v>
      </c>
    </row>
    <row r="678" spans="8:11" x14ac:dyDescent="0.15">
      <c r="H678" s="1">
        <v>62</v>
      </c>
      <c r="I678" s="1">
        <v>260062</v>
      </c>
      <c r="J678" s="1">
        <v>5</v>
      </c>
      <c r="K678" s="1">
        <v>2250</v>
      </c>
    </row>
    <row r="679" spans="8:11" x14ac:dyDescent="0.15">
      <c r="H679" s="1">
        <v>62</v>
      </c>
      <c r="I679" s="1">
        <v>260062</v>
      </c>
      <c r="J679" s="1">
        <v>6</v>
      </c>
      <c r="K679" s="1">
        <v>2700</v>
      </c>
    </row>
    <row r="680" spans="8:11" x14ac:dyDescent="0.15">
      <c r="H680" s="1">
        <v>62</v>
      </c>
      <c r="I680" s="1">
        <v>260062</v>
      </c>
      <c r="J680" s="1">
        <v>7</v>
      </c>
      <c r="K680" s="1">
        <v>3000</v>
      </c>
    </row>
    <row r="681" spans="8:11" x14ac:dyDescent="0.15">
      <c r="H681" s="1">
        <v>62</v>
      </c>
      <c r="I681" s="1">
        <v>260062</v>
      </c>
      <c r="J681" s="1">
        <v>8</v>
      </c>
      <c r="K681" s="1">
        <v>3000</v>
      </c>
    </row>
    <row r="682" spans="8:11" x14ac:dyDescent="0.15">
      <c r="H682" s="1">
        <v>62</v>
      </c>
      <c r="I682" s="1">
        <v>260062</v>
      </c>
      <c r="J682" s="1">
        <v>9</v>
      </c>
      <c r="K682" s="1">
        <v>3000</v>
      </c>
    </row>
    <row r="683" spans="8:11" x14ac:dyDescent="0.15">
      <c r="H683" s="1">
        <v>62</v>
      </c>
      <c r="I683" s="1">
        <v>260062</v>
      </c>
      <c r="J683" s="1">
        <v>10</v>
      </c>
      <c r="K683" s="1">
        <v>3000</v>
      </c>
    </row>
    <row r="684" spans="8:11" x14ac:dyDescent="0.15">
      <c r="H684" s="1">
        <v>63</v>
      </c>
      <c r="I684" s="1">
        <v>260063</v>
      </c>
      <c r="J684" s="1">
        <v>0</v>
      </c>
      <c r="K684" s="1">
        <v>0</v>
      </c>
    </row>
    <row r="685" spans="8:11" x14ac:dyDescent="0.15">
      <c r="H685" s="1">
        <v>63</v>
      </c>
      <c r="I685" s="1">
        <v>260063</v>
      </c>
      <c r="J685" s="1">
        <v>1</v>
      </c>
      <c r="K685" s="1">
        <v>1500</v>
      </c>
    </row>
    <row r="686" spans="8:11" x14ac:dyDescent="0.15">
      <c r="H686" s="1">
        <v>63</v>
      </c>
      <c r="I686" s="1">
        <v>260063</v>
      </c>
      <c r="J686" s="1">
        <v>2</v>
      </c>
      <c r="K686" s="1">
        <v>1500</v>
      </c>
    </row>
    <row r="687" spans="8:11" x14ac:dyDescent="0.15">
      <c r="H687" s="1">
        <v>63</v>
      </c>
      <c r="I687" s="1">
        <v>260063</v>
      </c>
      <c r="J687" s="1">
        <v>3</v>
      </c>
      <c r="K687" s="1">
        <v>1500</v>
      </c>
    </row>
    <row r="688" spans="8:11" x14ac:dyDescent="0.15">
      <c r="H688" s="1">
        <v>63</v>
      </c>
      <c r="I688" s="1">
        <v>260063</v>
      </c>
      <c r="J688" s="1">
        <v>4</v>
      </c>
      <c r="K688" s="1">
        <v>1800</v>
      </c>
    </row>
    <row r="689" spans="8:11" x14ac:dyDescent="0.15">
      <c r="H689" s="1">
        <v>63</v>
      </c>
      <c r="I689" s="1">
        <v>260063</v>
      </c>
      <c r="J689" s="1">
        <v>5</v>
      </c>
      <c r="K689" s="1">
        <v>2250</v>
      </c>
    </row>
    <row r="690" spans="8:11" x14ac:dyDescent="0.15">
      <c r="H690" s="1">
        <v>63</v>
      </c>
      <c r="I690" s="1">
        <v>260063</v>
      </c>
      <c r="J690" s="1">
        <v>6</v>
      </c>
      <c r="K690" s="1">
        <v>2700</v>
      </c>
    </row>
    <row r="691" spans="8:11" x14ac:dyDescent="0.15">
      <c r="H691" s="1">
        <v>63</v>
      </c>
      <c r="I691" s="1">
        <v>260063</v>
      </c>
      <c r="J691" s="1">
        <v>7</v>
      </c>
      <c r="K691" s="1">
        <v>3000</v>
      </c>
    </row>
    <row r="692" spans="8:11" x14ac:dyDescent="0.15">
      <c r="H692" s="1">
        <v>63</v>
      </c>
      <c r="I692" s="1">
        <v>260063</v>
      </c>
      <c r="J692" s="1">
        <v>8</v>
      </c>
      <c r="K692" s="1">
        <v>3000</v>
      </c>
    </row>
    <row r="693" spans="8:11" x14ac:dyDescent="0.15">
      <c r="H693" s="1">
        <v>63</v>
      </c>
      <c r="I693" s="1">
        <v>260063</v>
      </c>
      <c r="J693" s="1">
        <v>9</v>
      </c>
      <c r="K693" s="1">
        <v>3000</v>
      </c>
    </row>
    <row r="694" spans="8:11" x14ac:dyDescent="0.15">
      <c r="H694" s="1">
        <v>63</v>
      </c>
      <c r="I694" s="1">
        <v>260063</v>
      </c>
      <c r="J694" s="1">
        <v>10</v>
      </c>
      <c r="K694" s="1">
        <v>3000</v>
      </c>
    </row>
    <row r="695" spans="8:11" x14ac:dyDescent="0.15">
      <c r="H695" s="1">
        <v>64</v>
      </c>
      <c r="I695" s="1">
        <v>260064</v>
      </c>
      <c r="J695" s="1">
        <v>0</v>
      </c>
      <c r="K695" s="1">
        <v>0</v>
      </c>
    </row>
    <row r="696" spans="8:11" x14ac:dyDescent="0.15">
      <c r="H696" s="1">
        <v>64</v>
      </c>
      <c r="I696" s="1">
        <v>260064</v>
      </c>
      <c r="J696" s="1">
        <v>1</v>
      </c>
      <c r="K696" s="1">
        <v>1500</v>
      </c>
    </row>
    <row r="697" spans="8:11" x14ac:dyDescent="0.15">
      <c r="H697" s="1">
        <v>64</v>
      </c>
      <c r="I697" s="1">
        <v>260064</v>
      </c>
      <c r="J697" s="1">
        <v>2</v>
      </c>
      <c r="K697" s="1">
        <v>1500</v>
      </c>
    </row>
    <row r="698" spans="8:11" x14ac:dyDescent="0.15">
      <c r="H698" s="1">
        <v>64</v>
      </c>
      <c r="I698" s="1">
        <v>260064</v>
      </c>
      <c r="J698" s="1">
        <v>3</v>
      </c>
      <c r="K698" s="1">
        <v>1500</v>
      </c>
    </row>
    <row r="699" spans="8:11" x14ac:dyDescent="0.15">
      <c r="H699" s="1">
        <v>64</v>
      </c>
      <c r="I699" s="1">
        <v>260064</v>
      </c>
      <c r="J699" s="1">
        <v>4</v>
      </c>
      <c r="K699" s="1">
        <v>1800</v>
      </c>
    </row>
    <row r="700" spans="8:11" x14ac:dyDescent="0.15">
      <c r="H700" s="1">
        <v>64</v>
      </c>
      <c r="I700" s="1">
        <v>260064</v>
      </c>
      <c r="J700" s="1">
        <v>5</v>
      </c>
      <c r="K700" s="1">
        <v>2250</v>
      </c>
    </row>
    <row r="701" spans="8:11" x14ac:dyDescent="0.15">
      <c r="H701" s="1">
        <v>64</v>
      </c>
      <c r="I701" s="1">
        <v>260064</v>
      </c>
      <c r="J701" s="1">
        <v>6</v>
      </c>
      <c r="K701" s="1">
        <v>2700</v>
      </c>
    </row>
    <row r="702" spans="8:11" x14ac:dyDescent="0.15">
      <c r="H702" s="1">
        <v>64</v>
      </c>
      <c r="I702" s="1">
        <v>260064</v>
      </c>
      <c r="J702" s="1">
        <v>7</v>
      </c>
      <c r="K702" s="1">
        <v>3000</v>
      </c>
    </row>
    <row r="703" spans="8:11" x14ac:dyDescent="0.15">
      <c r="H703" s="1">
        <v>64</v>
      </c>
      <c r="I703" s="1">
        <v>260064</v>
      </c>
      <c r="J703" s="1">
        <v>8</v>
      </c>
      <c r="K703" s="1">
        <v>3000</v>
      </c>
    </row>
    <row r="704" spans="8:11" x14ac:dyDescent="0.15">
      <c r="H704" s="1">
        <v>64</v>
      </c>
      <c r="I704" s="1">
        <v>260064</v>
      </c>
      <c r="J704" s="1">
        <v>9</v>
      </c>
      <c r="K704" s="1">
        <v>3000</v>
      </c>
    </row>
    <row r="705" spans="8:11" x14ac:dyDescent="0.15">
      <c r="H705" s="1">
        <v>64</v>
      </c>
      <c r="I705" s="1">
        <v>260064</v>
      </c>
      <c r="J705" s="1">
        <v>10</v>
      </c>
      <c r="K705" s="1">
        <v>3000</v>
      </c>
    </row>
    <row r="706" spans="8:11" x14ac:dyDescent="0.15">
      <c r="H706" s="1">
        <v>65</v>
      </c>
      <c r="I706" s="1">
        <v>260065</v>
      </c>
      <c r="J706" s="1">
        <v>0</v>
      </c>
      <c r="K706" s="1">
        <v>0</v>
      </c>
    </row>
    <row r="707" spans="8:11" x14ac:dyDescent="0.15">
      <c r="H707" s="1">
        <v>65</v>
      </c>
      <c r="I707" s="1">
        <v>260065</v>
      </c>
      <c r="J707" s="1">
        <v>1</v>
      </c>
      <c r="K707" s="1">
        <v>1500</v>
      </c>
    </row>
    <row r="708" spans="8:11" x14ac:dyDescent="0.15">
      <c r="H708" s="1">
        <v>65</v>
      </c>
      <c r="I708" s="1">
        <v>260065</v>
      </c>
      <c r="J708" s="1">
        <v>2</v>
      </c>
      <c r="K708" s="1">
        <v>1500</v>
      </c>
    </row>
    <row r="709" spans="8:11" x14ac:dyDescent="0.15">
      <c r="H709" s="1">
        <v>65</v>
      </c>
      <c r="I709" s="1">
        <v>260065</v>
      </c>
      <c r="J709" s="1">
        <v>3</v>
      </c>
      <c r="K709" s="1">
        <v>1500</v>
      </c>
    </row>
    <row r="710" spans="8:11" x14ac:dyDescent="0.15">
      <c r="H710" s="1">
        <v>65</v>
      </c>
      <c r="I710" s="1">
        <v>260065</v>
      </c>
      <c r="J710" s="1">
        <v>4</v>
      </c>
      <c r="K710" s="1">
        <v>1800</v>
      </c>
    </row>
    <row r="711" spans="8:11" x14ac:dyDescent="0.15">
      <c r="H711" s="1">
        <v>65</v>
      </c>
      <c r="I711" s="1">
        <v>260065</v>
      </c>
      <c r="J711" s="1">
        <v>5</v>
      </c>
      <c r="K711" s="1">
        <v>2250</v>
      </c>
    </row>
    <row r="712" spans="8:11" x14ac:dyDescent="0.15">
      <c r="H712" s="1">
        <v>65</v>
      </c>
      <c r="I712" s="1">
        <v>260065</v>
      </c>
      <c r="J712" s="1">
        <v>6</v>
      </c>
      <c r="K712" s="1">
        <v>2700</v>
      </c>
    </row>
    <row r="713" spans="8:11" x14ac:dyDescent="0.15">
      <c r="H713" s="1">
        <v>65</v>
      </c>
      <c r="I713" s="1">
        <v>260065</v>
      </c>
      <c r="J713" s="1">
        <v>7</v>
      </c>
      <c r="K713" s="1">
        <v>3000</v>
      </c>
    </row>
    <row r="714" spans="8:11" x14ac:dyDescent="0.15">
      <c r="H714" s="1">
        <v>65</v>
      </c>
      <c r="I714" s="1">
        <v>260065</v>
      </c>
      <c r="J714" s="1">
        <v>8</v>
      </c>
      <c r="K714" s="1">
        <v>3000</v>
      </c>
    </row>
    <row r="715" spans="8:11" x14ac:dyDescent="0.15">
      <c r="H715" s="1">
        <v>65</v>
      </c>
      <c r="I715" s="1">
        <v>260065</v>
      </c>
      <c r="J715" s="1">
        <v>9</v>
      </c>
      <c r="K715" s="1">
        <v>3000</v>
      </c>
    </row>
    <row r="716" spans="8:11" x14ac:dyDescent="0.15">
      <c r="H716" s="1">
        <v>65</v>
      </c>
      <c r="I716" s="1">
        <v>260065</v>
      </c>
      <c r="J716" s="1">
        <v>10</v>
      </c>
      <c r="K716" s="1">
        <v>3000</v>
      </c>
    </row>
    <row r="717" spans="8:11" x14ac:dyDescent="0.15">
      <c r="H717" s="1">
        <v>66</v>
      </c>
      <c r="I717" s="1">
        <v>260066</v>
      </c>
      <c r="J717" s="1">
        <v>0</v>
      </c>
      <c r="K717" s="1">
        <v>0</v>
      </c>
    </row>
    <row r="718" spans="8:11" x14ac:dyDescent="0.15">
      <c r="H718" s="1">
        <v>66</v>
      </c>
      <c r="I718" s="1">
        <v>260066</v>
      </c>
      <c r="J718" s="1">
        <v>1</v>
      </c>
      <c r="K718" s="1">
        <v>3000</v>
      </c>
    </row>
    <row r="719" spans="8:11" x14ac:dyDescent="0.15">
      <c r="H719" s="1">
        <v>66</v>
      </c>
      <c r="I719" s="1">
        <v>260066</v>
      </c>
      <c r="J719" s="1">
        <v>2</v>
      </c>
      <c r="K719" s="1">
        <v>3000</v>
      </c>
    </row>
    <row r="720" spans="8:11" x14ac:dyDescent="0.15">
      <c r="H720" s="1">
        <v>66</v>
      </c>
      <c r="I720" s="1">
        <v>260066</v>
      </c>
      <c r="J720" s="1">
        <v>3</v>
      </c>
      <c r="K720" s="1">
        <v>3000</v>
      </c>
    </row>
    <row r="721" spans="8:11" x14ac:dyDescent="0.15">
      <c r="H721" s="1">
        <v>66</v>
      </c>
      <c r="I721" s="1">
        <v>260066</v>
      </c>
      <c r="J721" s="1">
        <v>4</v>
      </c>
      <c r="K721" s="1">
        <v>3600</v>
      </c>
    </row>
    <row r="722" spans="8:11" x14ac:dyDescent="0.15">
      <c r="H722" s="1">
        <v>66</v>
      </c>
      <c r="I722" s="1">
        <v>260066</v>
      </c>
      <c r="J722" s="1">
        <v>5</v>
      </c>
      <c r="K722" s="1">
        <v>4500</v>
      </c>
    </row>
    <row r="723" spans="8:11" x14ac:dyDescent="0.15">
      <c r="H723" s="1">
        <v>66</v>
      </c>
      <c r="I723" s="1">
        <v>260066</v>
      </c>
      <c r="J723" s="1">
        <v>6</v>
      </c>
      <c r="K723" s="1">
        <v>5400</v>
      </c>
    </row>
    <row r="724" spans="8:11" x14ac:dyDescent="0.15">
      <c r="H724" s="1">
        <v>66</v>
      </c>
      <c r="I724" s="1">
        <v>260066</v>
      </c>
      <c r="J724" s="1">
        <v>7</v>
      </c>
      <c r="K724" s="1">
        <v>6000</v>
      </c>
    </row>
    <row r="725" spans="8:11" x14ac:dyDescent="0.15">
      <c r="H725" s="1">
        <v>66</v>
      </c>
      <c r="I725" s="1">
        <v>260066</v>
      </c>
      <c r="J725" s="1">
        <v>8</v>
      </c>
      <c r="K725" s="1">
        <v>6000</v>
      </c>
    </row>
    <row r="726" spans="8:11" x14ac:dyDescent="0.15">
      <c r="H726" s="1">
        <v>66</v>
      </c>
      <c r="I726" s="1">
        <v>260066</v>
      </c>
      <c r="J726" s="1">
        <v>9</v>
      </c>
      <c r="K726" s="1">
        <v>6000</v>
      </c>
    </row>
    <row r="727" spans="8:11" x14ac:dyDescent="0.15">
      <c r="H727" s="1">
        <v>66</v>
      </c>
      <c r="I727" s="1">
        <v>260066</v>
      </c>
      <c r="J727" s="1">
        <v>10</v>
      </c>
      <c r="K727" s="1">
        <v>6000</v>
      </c>
    </row>
    <row r="728" spans="8:11" x14ac:dyDescent="0.15">
      <c r="H728" s="1">
        <v>67</v>
      </c>
      <c r="I728" s="1">
        <v>269999</v>
      </c>
      <c r="J728" s="1">
        <v>0</v>
      </c>
      <c r="K728" s="1">
        <v>0</v>
      </c>
    </row>
    <row r="729" spans="8:11" x14ac:dyDescent="0.15">
      <c r="H729" s="1">
        <v>68</v>
      </c>
      <c r="I729" s="1">
        <v>269999</v>
      </c>
      <c r="J729" s="1">
        <v>0</v>
      </c>
      <c r="K729" s="1">
        <v>0</v>
      </c>
    </row>
    <row r="730" spans="8:11" x14ac:dyDescent="0.15">
      <c r="H730" s="1">
        <v>69</v>
      </c>
      <c r="I730" s="1">
        <v>269999</v>
      </c>
      <c r="J730" s="1">
        <v>0</v>
      </c>
      <c r="K730" s="1">
        <v>0</v>
      </c>
    </row>
    <row r="731" spans="8:11" x14ac:dyDescent="0.15">
      <c r="H731" s="1">
        <v>70</v>
      </c>
      <c r="I731" s="1">
        <v>269999</v>
      </c>
      <c r="J731" s="1">
        <v>0</v>
      </c>
      <c r="K731" s="1">
        <v>0</v>
      </c>
    </row>
    <row r="732" spans="8:11" x14ac:dyDescent="0.15">
      <c r="H732" s="1">
        <v>71</v>
      </c>
      <c r="I732" s="1">
        <v>269999</v>
      </c>
      <c r="J732" s="1">
        <v>0</v>
      </c>
      <c r="K732" s="1">
        <v>0</v>
      </c>
    </row>
    <row r="733" spans="8:11" x14ac:dyDescent="0.15">
      <c r="H733" s="1">
        <v>72</v>
      </c>
      <c r="I733" s="1">
        <v>269999</v>
      </c>
      <c r="J733" s="1">
        <v>0</v>
      </c>
      <c r="K733" s="1">
        <v>0</v>
      </c>
    </row>
    <row r="734" spans="8:11" x14ac:dyDescent="0.15">
      <c r="H734" s="1">
        <v>73</v>
      </c>
      <c r="I734" s="1">
        <v>269999</v>
      </c>
      <c r="J734" s="1">
        <v>0</v>
      </c>
      <c r="K734" s="1">
        <v>0</v>
      </c>
    </row>
    <row r="735" spans="8:11" x14ac:dyDescent="0.15">
      <c r="H735" s="1">
        <v>74</v>
      </c>
      <c r="I735" s="1">
        <v>269999</v>
      </c>
      <c r="J735" s="1">
        <v>0</v>
      </c>
      <c r="K735" s="1">
        <v>0</v>
      </c>
    </row>
    <row r="736" spans="8:11" x14ac:dyDescent="0.15">
      <c r="H736" s="1">
        <v>75</v>
      </c>
      <c r="I736" s="1">
        <v>269999</v>
      </c>
      <c r="J736" s="1">
        <v>0</v>
      </c>
      <c r="K736" s="1">
        <v>0</v>
      </c>
    </row>
    <row r="737" spans="8:11" x14ac:dyDescent="0.15">
      <c r="H737" s="1">
        <v>76</v>
      </c>
      <c r="I737" s="1">
        <v>269999</v>
      </c>
      <c r="J737" s="1">
        <v>0</v>
      </c>
      <c r="K737" s="1">
        <v>0</v>
      </c>
    </row>
    <row r="738" spans="8:11" x14ac:dyDescent="0.15">
      <c r="H738" s="1">
        <v>77</v>
      </c>
      <c r="I738" s="1">
        <v>269999</v>
      </c>
      <c r="J738" s="1">
        <v>0</v>
      </c>
      <c r="K738" s="1">
        <v>0</v>
      </c>
    </row>
    <row r="739" spans="8:11" x14ac:dyDescent="0.15">
      <c r="H739" s="1">
        <v>78</v>
      </c>
      <c r="I739" s="1">
        <v>269999</v>
      </c>
      <c r="J739" s="1">
        <v>0</v>
      </c>
      <c r="K739" s="1">
        <v>0</v>
      </c>
    </row>
    <row r="740" spans="8:11" x14ac:dyDescent="0.15">
      <c r="H740" s="1">
        <v>79</v>
      </c>
      <c r="I740" s="1">
        <v>269999</v>
      </c>
      <c r="J740" s="1">
        <v>0</v>
      </c>
      <c r="K740" s="1">
        <v>0</v>
      </c>
    </row>
    <row r="741" spans="8:11" x14ac:dyDescent="0.15">
      <c r="H741" s="1">
        <v>80</v>
      </c>
      <c r="I741" s="1">
        <v>269999</v>
      </c>
      <c r="J741" s="1">
        <v>0</v>
      </c>
      <c r="K741" s="1">
        <v>0</v>
      </c>
    </row>
    <row r="742" spans="8:11" x14ac:dyDescent="0.15">
      <c r="H742" s="1">
        <v>81</v>
      </c>
      <c r="I742" s="1">
        <v>269999</v>
      </c>
      <c r="J742" s="1">
        <v>0</v>
      </c>
      <c r="K742" s="1">
        <v>0</v>
      </c>
    </row>
    <row r="743" spans="8:11" x14ac:dyDescent="0.15">
      <c r="H743" s="1">
        <v>82</v>
      </c>
      <c r="I743" s="1">
        <v>269999</v>
      </c>
      <c r="J743" s="1">
        <v>0</v>
      </c>
      <c r="K743" s="1">
        <v>0</v>
      </c>
    </row>
    <row r="744" spans="8:11" x14ac:dyDescent="0.15">
      <c r="H744" s="1">
        <v>83</v>
      </c>
      <c r="I744" s="1">
        <v>269999</v>
      </c>
      <c r="J744" s="1">
        <v>0</v>
      </c>
      <c r="K744" s="1">
        <v>0</v>
      </c>
    </row>
    <row r="745" spans="8:11" x14ac:dyDescent="0.15">
      <c r="H745" s="1">
        <v>84</v>
      </c>
      <c r="I745" s="1">
        <v>269999</v>
      </c>
      <c r="J745" s="1">
        <v>0</v>
      </c>
      <c r="K745" s="1">
        <v>0</v>
      </c>
    </row>
    <row r="746" spans="8:11" x14ac:dyDescent="0.15">
      <c r="H746" s="1">
        <v>85</v>
      </c>
      <c r="I746" s="1">
        <v>269999</v>
      </c>
      <c r="J746" s="1">
        <v>0</v>
      </c>
      <c r="K746" s="1">
        <v>0</v>
      </c>
    </row>
    <row r="747" spans="8:11" x14ac:dyDescent="0.15">
      <c r="H747" s="1">
        <v>86</v>
      </c>
      <c r="I747" s="1">
        <v>269999</v>
      </c>
      <c r="J747" s="1">
        <v>0</v>
      </c>
      <c r="K747" s="1">
        <v>0</v>
      </c>
    </row>
    <row r="748" spans="8:11" x14ac:dyDescent="0.15">
      <c r="H748" s="1">
        <v>87</v>
      </c>
      <c r="I748" s="1">
        <v>269999</v>
      </c>
      <c r="J748" s="1">
        <v>0</v>
      </c>
      <c r="K748" s="1">
        <v>0</v>
      </c>
    </row>
    <row r="749" spans="8:11" x14ac:dyDescent="0.15">
      <c r="H749" s="1">
        <v>88</v>
      </c>
      <c r="I749" s="1">
        <v>269999</v>
      </c>
      <c r="J749" s="1">
        <v>0</v>
      </c>
      <c r="K749" s="1">
        <v>0</v>
      </c>
    </row>
    <row r="750" spans="8:11" x14ac:dyDescent="0.15">
      <c r="H750" s="1">
        <v>89</v>
      </c>
      <c r="I750" s="1">
        <v>269999</v>
      </c>
      <c r="J750" s="1">
        <v>0</v>
      </c>
      <c r="K750" s="1">
        <v>0</v>
      </c>
    </row>
    <row r="751" spans="8:11" x14ac:dyDescent="0.15">
      <c r="H751" s="1">
        <v>90</v>
      </c>
      <c r="I751" s="1">
        <v>269999</v>
      </c>
      <c r="J751" s="1">
        <v>0</v>
      </c>
      <c r="K751" s="1">
        <v>0</v>
      </c>
    </row>
    <row r="752" spans="8:11" x14ac:dyDescent="0.15">
      <c r="H752" s="1">
        <v>91</v>
      </c>
      <c r="I752" s="1">
        <v>260091</v>
      </c>
      <c r="J752" s="1">
        <v>0</v>
      </c>
      <c r="K752" s="1">
        <v>0</v>
      </c>
    </row>
    <row r="753" spans="8:11" x14ac:dyDescent="0.15">
      <c r="H753" s="1">
        <v>91</v>
      </c>
      <c r="I753" s="1">
        <v>260091</v>
      </c>
      <c r="J753" s="1">
        <v>1</v>
      </c>
      <c r="K753" s="1">
        <v>3000</v>
      </c>
    </row>
    <row r="754" spans="8:11" x14ac:dyDescent="0.15">
      <c r="H754" s="1">
        <v>91</v>
      </c>
      <c r="I754" s="1">
        <v>260091</v>
      </c>
      <c r="J754" s="1">
        <v>2</v>
      </c>
      <c r="K754" s="1">
        <v>3000</v>
      </c>
    </row>
    <row r="755" spans="8:11" x14ac:dyDescent="0.15">
      <c r="H755" s="1">
        <v>91</v>
      </c>
      <c r="I755" s="1">
        <v>260091</v>
      </c>
      <c r="J755" s="1">
        <v>3</v>
      </c>
      <c r="K755" s="1">
        <v>3000</v>
      </c>
    </row>
    <row r="756" spans="8:11" x14ac:dyDescent="0.15">
      <c r="H756" s="1">
        <v>91</v>
      </c>
      <c r="I756" s="1">
        <v>260091</v>
      </c>
      <c r="J756" s="1">
        <v>4</v>
      </c>
      <c r="K756" s="1">
        <v>3600</v>
      </c>
    </row>
    <row r="757" spans="8:11" x14ac:dyDescent="0.15">
      <c r="H757" s="1">
        <v>91</v>
      </c>
      <c r="I757" s="1">
        <v>260091</v>
      </c>
      <c r="J757" s="1">
        <v>5</v>
      </c>
      <c r="K757" s="1">
        <v>4500</v>
      </c>
    </row>
    <row r="758" spans="8:11" x14ac:dyDescent="0.15">
      <c r="H758" s="1">
        <v>91</v>
      </c>
      <c r="I758" s="1">
        <v>260091</v>
      </c>
      <c r="J758" s="1">
        <v>6</v>
      </c>
      <c r="K758" s="1">
        <v>5400</v>
      </c>
    </row>
    <row r="759" spans="8:11" x14ac:dyDescent="0.15">
      <c r="H759" s="1">
        <v>91</v>
      </c>
      <c r="I759" s="1">
        <v>260091</v>
      </c>
      <c r="J759" s="1">
        <v>7</v>
      </c>
      <c r="K759" s="1">
        <v>6000</v>
      </c>
    </row>
    <row r="760" spans="8:11" x14ac:dyDescent="0.15">
      <c r="H760" s="1">
        <v>91</v>
      </c>
      <c r="I760" s="1">
        <v>260091</v>
      </c>
      <c r="J760" s="1">
        <v>8</v>
      </c>
      <c r="K760" s="1">
        <v>6000</v>
      </c>
    </row>
    <row r="761" spans="8:11" x14ac:dyDescent="0.15">
      <c r="H761" s="1">
        <v>91</v>
      </c>
      <c r="I761" s="1">
        <v>260091</v>
      </c>
      <c r="J761" s="1">
        <v>9</v>
      </c>
      <c r="K761" s="1">
        <v>6000</v>
      </c>
    </row>
    <row r="762" spans="8:11" x14ac:dyDescent="0.15">
      <c r="H762" s="1">
        <v>91</v>
      </c>
      <c r="I762" s="1">
        <v>260091</v>
      </c>
      <c r="J762" s="1">
        <v>10</v>
      </c>
      <c r="K762" s="1">
        <v>6000</v>
      </c>
    </row>
    <row r="763" spans="8:11" x14ac:dyDescent="0.15">
      <c r="H763" s="1">
        <v>92</v>
      </c>
      <c r="I763" s="1">
        <v>260092</v>
      </c>
      <c r="J763" s="1">
        <v>0</v>
      </c>
      <c r="K763" s="1">
        <v>0</v>
      </c>
    </row>
    <row r="764" spans="8:11" x14ac:dyDescent="0.15">
      <c r="H764" s="1">
        <v>92</v>
      </c>
      <c r="I764" s="1">
        <v>260092</v>
      </c>
      <c r="J764" s="1">
        <v>1</v>
      </c>
      <c r="K764" s="1">
        <v>3000</v>
      </c>
    </row>
    <row r="765" spans="8:11" x14ac:dyDescent="0.15">
      <c r="H765" s="1">
        <v>92</v>
      </c>
      <c r="I765" s="1">
        <v>260092</v>
      </c>
      <c r="J765" s="1">
        <v>2</v>
      </c>
      <c r="K765" s="1">
        <v>3000</v>
      </c>
    </row>
    <row r="766" spans="8:11" x14ac:dyDescent="0.15">
      <c r="H766" s="1">
        <v>92</v>
      </c>
      <c r="I766" s="1">
        <v>260092</v>
      </c>
      <c r="J766" s="1">
        <v>3</v>
      </c>
      <c r="K766" s="1">
        <v>3000</v>
      </c>
    </row>
    <row r="767" spans="8:11" x14ac:dyDescent="0.15">
      <c r="H767" s="1">
        <v>92</v>
      </c>
      <c r="I767" s="1">
        <v>260092</v>
      </c>
      <c r="J767" s="1">
        <v>4</v>
      </c>
      <c r="K767" s="1">
        <v>3600</v>
      </c>
    </row>
    <row r="768" spans="8:11" x14ac:dyDescent="0.15">
      <c r="H768" s="1">
        <v>92</v>
      </c>
      <c r="I768" s="1">
        <v>260092</v>
      </c>
      <c r="J768" s="1">
        <v>5</v>
      </c>
      <c r="K768" s="1">
        <v>4500</v>
      </c>
    </row>
    <row r="769" spans="8:11" x14ac:dyDescent="0.15">
      <c r="H769" s="1">
        <v>92</v>
      </c>
      <c r="I769" s="1">
        <v>260092</v>
      </c>
      <c r="J769" s="1">
        <v>6</v>
      </c>
      <c r="K769" s="1">
        <v>5400</v>
      </c>
    </row>
    <row r="770" spans="8:11" x14ac:dyDescent="0.15">
      <c r="H770" s="1">
        <v>92</v>
      </c>
      <c r="I770" s="1">
        <v>260092</v>
      </c>
      <c r="J770" s="1">
        <v>7</v>
      </c>
      <c r="K770" s="1">
        <v>6000</v>
      </c>
    </row>
    <row r="771" spans="8:11" x14ac:dyDescent="0.15">
      <c r="H771" s="1">
        <v>92</v>
      </c>
      <c r="I771" s="1">
        <v>260092</v>
      </c>
      <c r="J771" s="1">
        <v>8</v>
      </c>
      <c r="K771" s="1">
        <v>6000</v>
      </c>
    </row>
    <row r="772" spans="8:11" x14ac:dyDescent="0.15">
      <c r="H772" s="1">
        <v>92</v>
      </c>
      <c r="I772" s="1">
        <v>260092</v>
      </c>
      <c r="J772" s="1">
        <v>9</v>
      </c>
      <c r="K772" s="1">
        <v>6000</v>
      </c>
    </row>
    <row r="773" spans="8:11" x14ac:dyDescent="0.15">
      <c r="H773" s="1">
        <v>92</v>
      </c>
      <c r="I773" s="1">
        <v>260092</v>
      </c>
      <c r="J773" s="1">
        <v>10</v>
      </c>
      <c r="K773" s="1">
        <v>6000</v>
      </c>
    </row>
    <row r="774" spans="8:11" x14ac:dyDescent="0.15">
      <c r="H774" s="1">
        <v>93</v>
      </c>
      <c r="I774" s="1">
        <v>260093</v>
      </c>
      <c r="J774" s="1">
        <v>0</v>
      </c>
      <c r="K774" s="1">
        <v>0</v>
      </c>
    </row>
    <row r="775" spans="8:11" x14ac:dyDescent="0.15">
      <c r="H775" s="1">
        <v>93</v>
      </c>
      <c r="I775" s="1">
        <v>260093</v>
      </c>
      <c r="J775" s="1">
        <v>1</v>
      </c>
      <c r="K775" s="1">
        <v>3000</v>
      </c>
    </row>
    <row r="776" spans="8:11" x14ac:dyDescent="0.15">
      <c r="H776" s="1">
        <v>93</v>
      </c>
      <c r="I776" s="1">
        <v>260093</v>
      </c>
      <c r="J776" s="1">
        <v>2</v>
      </c>
      <c r="K776" s="1">
        <v>3000</v>
      </c>
    </row>
    <row r="777" spans="8:11" x14ac:dyDescent="0.15">
      <c r="H777" s="1">
        <v>93</v>
      </c>
      <c r="I777" s="1">
        <v>260093</v>
      </c>
      <c r="J777" s="1">
        <v>3</v>
      </c>
      <c r="K777" s="1">
        <v>3000</v>
      </c>
    </row>
    <row r="778" spans="8:11" x14ac:dyDescent="0.15">
      <c r="H778" s="1">
        <v>93</v>
      </c>
      <c r="I778" s="1">
        <v>260093</v>
      </c>
      <c r="J778" s="1">
        <v>4</v>
      </c>
      <c r="K778" s="1">
        <v>3600</v>
      </c>
    </row>
    <row r="779" spans="8:11" x14ac:dyDescent="0.15">
      <c r="H779" s="1">
        <v>93</v>
      </c>
      <c r="I779" s="1">
        <v>260093</v>
      </c>
      <c r="J779" s="1">
        <v>5</v>
      </c>
      <c r="K779" s="1">
        <v>4500</v>
      </c>
    </row>
    <row r="780" spans="8:11" x14ac:dyDescent="0.15">
      <c r="H780" s="1">
        <v>93</v>
      </c>
      <c r="I780" s="1">
        <v>260093</v>
      </c>
      <c r="J780" s="1">
        <v>6</v>
      </c>
      <c r="K780" s="1">
        <v>5400</v>
      </c>
    </row>
    <row r="781" spans="8:11" x14ac:dyDescent="0.15">
      <c r="H781" s="1">
        <v>93</v>
      </c>
      <c r="I781" s="1">
        <v>260093</v>
      </c>
      <c r="J781" s="1">
        <v>7</v>
      </c>
      <c r="K781" s="1">
        <v>6000</v>
      </c>
    </row>
    <row r="782" spans="8:11" x14ac:dyDescent="0.15">
      <c r="H782" s="1">
        <v>93</v>
      </c>
      <c r="I782" s="1">
        <v>260093</v>
      </c>
      <c r="J782" s="1">
        <v>8</v>
      </c>
      <c r="K782" s="1">
        <v>6000</v>
      </c>
    </row>
    <row r="783" spans="8:11" x14ac:dyDescent="0.15">
      <c r="H783" s="1">
        <v>93</v>
      </c>
      <c r="I783" s="1">
        <v>260093</v>
      </c>
      <c r="J783" s="1">
        <v>9</v>
      </c>
      <c r="K783" s="1">
        <v>6000</v>
      </c>
    </row>
    <row r="784" spans="8:11" x14ac:dyDescent="0.15">
      <c r="H784" s="1">
        <v>93</v>
      </c>
      <c r="I784" s="1">
        <v>260093</v>
      </c>
      <c r="J784" s="1">
        <v>10</v>
      </c>
      <c r="K784" s="1">
        <v>6000</v>
      </c>
    </row>
    <row r="785" spans="8:11" x14ac:dyDescent="0.15">
      <c r="H785" s="1">
        <v>94</v>
      </c>
      <c r="I785" s="1">
        <v>260094</v>
      </c>
      <c r="J785" s="1">
        <v>0</v>
      </c>
      <c r="K785" s="1">
        <v>0</v>
      </c>
    </row>
    <row r="786" spans="8:11" x14ac:dyDescent="0.15">
      <c r="H786" s="1">
        <v>94</v>
      </c>
      <c r="I786" s="1">
        <v>260094</v>
      </c>
      <c r="J786" s="1">
        <v>1</v>
      </c>
      <c r="K786" s="1">
        <v>3000</v>
      </c>
    </row>
    <row r="787" spans="8:11" x14ac:dyDescent="0.15">
      <c r="H787" s="1">
        <v>94</v>
      </c>
      <c r="I787" s="1">
        <v>260094</v>
      </c>
      <c r="J787" s="1">
        <v>2</v>
      </c>
      <c r="K787" s="1">
        <v>3000</v>
      </c>
    </row>
    <row r="788" spans="8:11" x14ac:dyDescent="0.15">
      <c r="H788" s="1">
        <v>94</v>
      </c>
      <c r="I788" s="1">
        <v>260094</v>
      </c>
      <c r="J788" s="1">
        <v>3</v>
      </c>
      <c r="K788" s="1">
        <v>3000</v>
      </c>
    </row>
    <row r="789" spans="8:11" x14ac:dyDescent="0.15">
      <c r="H789" s="1">
        <v>94</v>
      </c>
      <c r="I789" s="1">
        <v>260094</v>
      </c>
      <c r="J789" s="1">
        <v>4</v>
      </c>
      <c r="K789" s="1">
        <v>3600</v>
      </c>
    </row>
    <row r="790" spans="8:11" x14ac:dyDescent="0.15">
      <c r="H790" s="1">
        <v>94</v>
      </c>
      <c r="I790" s="1">
        <v>260094</v>
      </c>
      <c r="J790" s="1">
        <v>5</v>
      </c>
      <c r="K790" s="1">
        <v>4500</v>
      </c>
    </row>
    <row r="791" spans="8:11" x14ac:dyDescent="0.15">
      <c r="H791" s="1">
        <v>94</v>
      </c>
      <c r="I791" s="1">
        <v>260094</v>
      </c>
      <c r="J791" s="1">
        <v>6</v>
      </c>
      <c r="K791" s="1">
        <v>5400</v>
      </c>
    </row>
    <row r="792" spans="8:11" x14ac:dyDescent="0.15">
      <c r="H792" s="1">
        <v>94</v>
      </c>
      <c r="I792" s="1">
        <v>260094</v>
      </c>
      <c r="J792" s="1">
        <v>7</v>
      </c>
      <c r="K792" s="1">
        <v>6000</v>
      </c>
    </row>
    <row r="793" spans="8:11" x14ac:dyDescent="0.15">
      <c r="H793" s="1">
        <v>94</v>
      </c>
      <c r="I793" s="1">
        <v>260094</v>
      </c>
      <c r="J793" s="1">
        <v>8</v>
      </c>
      <c r="K793" s="1">
        <v>6000</v>
      </c>
    </row>
    <row r="794" spans="8:11" x14ac:dyDescent="0.15">
      <c r="H794" s="1">
        <v>94</v>
      </c>
      <c r="I794" s="1">
        <v>260094</v>
      </c>
      <c r="J794" s="1">
        <v>9</v>
      </c>
      <c r="K794" s="1">
        <v>6000</v>
      </c>
    </row>
    <row r="795" spans="8:11" x14ac:dyDescent="0.15">
      <c r="H795" s="1">
        <v>94</v>
      </c>
      <c r="I795" s="1">
        <v>260094</v>
      </c>
      <c r="J795" s="1">
        <v>10</v>
      </c>
      <c r="K795" s="1">
        <v>6000</v>
      </c>
    </row>
    <row r="796" spans="8:11" x14ac:dyDescent="0.15">
      <c r="H796" s="1">
        <v>95</v>
      </c>
      <c r="I796" s="1">
        <v>260095</v>
      </c>
      <c r="J796" s="1">
        <v>0</v>
      </c>
      <c r="K796" s="1">
        <v>0</v>
      </c>
    </row>
    <row r="797" spans="8:11" x14ac:dyDescent="0.15">
      <c r="H797" s="1">
        <v>95</v>
      </c>
      <c r="I797" s="1">
        <v>260095</v>
      </c>
      <c r="J797" s="1">
        <v>1</v>
      </c>
      <c r="K797" s="1">
        <v>3000</v>
      </c>
    </row>
    <row r="798" spans="8:11" x14ac:dyDescent="0.15">
      <c r="H798" s="1">
        <v>95</v>
      </c>
      <c r="I798" s="1">
        <v>260095</v>
      </c>
      <c r="J798" s="1">
        <v>2</v>
      </c>
      <c r="K798" s="1">
        <v>3000</v>
      </c>
    </row>
    <row r="799" spans="8:11" x14ac:dyDescent="0.15">
      <c r="H799" s="1">
        <v>95</v>
      </c>
      <c r="I799" s="1">
        <v>260095</v>
      </c>
      <c r="J799" s="1">
        <v>3</v>
      </c>
      <c r="K799" s="1">
        <v>3000</v>
      </c>
    </row>
    <row r="800" spans="8:11" x14ac:dyDescent="0.15">
      <c r="H800" s="1">
        <v>95</v>
      </c>
      <c r="I800" s="1">
        <v>260095</v>
      </c>
      <c r="J800" s="1">
        <v>4</v>
      </c>
      <c r="K800" s="1">
        <v>3600</v>
      </c>
    </row>
    <row r="801" spans="8:11" x14ac:dyDescent="0.15">
      <c r="H801" s="1">
        <v>95</v>
      </c>
      <c r="I801" s="1">
        <v>260095</v>
      </c>
      <c r="J801" s="1">
        <v>5</v>
      </c>
      <c r="K801" s="1">
        <v>4500</v>
      </c>
    </row>
    <row r="802" spans="8:11" x14ac:dyDescent="0.15">
      <c r="H802" s="1">
        <v>95</v>
      </c>
      <c r="I802" s="1">
        <v>260095</v>
      </c>
      <c r="J802" s="1">
        <v>6</v>
      </c>
      <c r="K802" s="1">
        <v>5400</v>
      </c>
    </row>
    <row r="803" spans="8:11" x14ac:dyDescent="0.15">
      <c r="H803" s="1">
        <v>95</v>
      </c>
      <c r="I803" s="1">
        <v>260095</v>
      </c>
      <c r="J803" s="1">
        <v>7</v>
      </c>
      <c r="K803" s="1">
        <v>6000</v>
      </c>
    </row>
    <row r="804" spans="8:11" x14ac:dyDescent="0.15">
      <c r="H804" s="1">
        <v>95</v>
      </c>
      <c r="I804" s="1">
        <v>260095</v>
      </c>
      <c r="J804" s="1">
        <v>8</v>
      </c>
      <c r="K804" s="1">
        <v>6000</v>
      </c>
    </row>
    <row r="805" spans="8:11" x14ac:dyDescent="0.15">
      <c r="H805" s="1">
        <v>95</v>
      </c>
      <c r="I805" s="1">
        <v>260095</v>
      </c>
      <c r="J805" s="1">
        <v>9</v>
      </c>
      <c r="K805" s="1">
        <v>6000</v>
      </c>
    </row>
    <row r="806" spans="8:11" x14ac:dyDescent="0.15">
      <c r="H806" s="1">
        <v>95</v>
      </c>
      <c r="I806" s="1">
        <v>260095</v>
      </c>
      <c r="J806" s="1">
        <v>10</v>
      </c>
      <c r="K806" s="1">
        <v>6000</v>
      </c>
    </row>
    <row r="807" spans="8:11" x14ac:dyDescent="0.15">
      <c r="H807" s="1">
        <v>96</v>
      </c>
      <c r="I807" s="1">
        <v>260096</v>
      </c>
      <c r="J807" s="1">
        <v>0</v>
      </c>
      <c r="K807" s="1">
        <v>0</v>
      </c>
    </row>
    <row r="808" spans="8:11" x14ac:dyDescent="0.15">
      <c r="H808" s="1">
        <v>96</v>
      </c>
      <c r="I808" s="1">
        <v>260096</v>
      </c>
      <c r="J808" s="1">
        <v>1</v>
      </c>
      <c r="K808" s="1">
        <v>3000</v>
      </c>
    </row>
    <row r="809" spans="8:11" x14ac:dyDescent="0.15">
      <c r="H809" s="1">
        <v>96</v>
      </c>
      <c r="I809" s="1">
        <v>260096</v>
      </c>
      <c r="J809" s="1">
        <v>2</v>
      </c>
      <c r="K809" s="1">
        <v>3000</v>
      </c>
    </row>
    <row r="810" spans="8:11" x14ac:dyDescent="0.15">
      <c r="H810" s="1">
        <v>96</v>
      </c>
      <c r="I810" s="1">
        <v>260096</v>
      </c>
      <c r="J810" s="1">
        <v>3</v>
      </c>
      <c r="K810" s="1">
        <v>3000</v>
      </c>
    </row>
    <row r="811" spans="8:11" x14ac:dyDescent="0.15">
      <c r="H811" s="1">
        <v>96</v>
      </c>
      <c r="I811" s="1">
        <v>260096</v>
      </c>
      <c r="J811" s="1">
        <v>4</v>
      </c>
      <c r="K811" s="1">
        <v>3600</v>
      </c>
    </row>
    <row r="812" spans="8:11" x14ac:dyDescent="0.15">
      <c r="H812" s="1">
        <v>96</v>
      </c>
      <c r="I812" s="1">
        <v>260096</v>
      </c>
      <c r="J812" s="1">
        <v>5</v>
      </c>
      <c r="K812" s="1">
        <v>4500</v>
      </c>
    </row>
    <row r="813" spans="8:11" x14ac:dyDescent="0.15">
      <c r="H813" s="1">
        <v>96</v>
      </c>
      <c r="I813" s="1">
        <v>260096</v>
      </c>
      <c r="J813" s="1">
        <v>6</v>
      </c>
      <c r="K813" s="1">
        <v>5400</v>
      </c>
    </row>
    <row r="814" spans="8:11" x14ac:dyDescent="0.15">
      <c r="H814" s="1">
        <v>96</v>
      </c>
      <c r="I814" s="1">
        <v>260096</v>
      </c>
      <c r="J814" s="1">
        <v>7</v>
      </c>
      <c r="K814" s="1">
        <v>6000</v>
      </c>
    </row>
    <row r="815" spans="8:11" x14ac:dyDescent="0.15">
      <c r="H815" s="1">
        <v>96</v>
      </c>
      <c r="I815" s="1">
        <v>260096</v>
      </c>
      <c r="J815" s="1">
        <v>8</v>
      </c>
      <c r="K815" s="1">
        <v>6000</v>
      </c>
    </row>
    <row r="816" spans="8:11" x14ac:dyDescent="0.15">
      <c r="H816" s="1">
        <v>96</v>
      </c>
      <c r="I816" s="1">
        <v>260096</v>
      </c>
      <c r="J816" s="1">
        <v>9</v>
      </c>
      <c r="K816" s="1">
        <v>6000</v>
      </c>
    </row>
    <row r="817" spans="8:11" x14ac:dyDescent="0.15">
      <c r="H817" s="1">
        <v>96</v>
      </c>
      <c r="I817" s="1">
        <v>260096</v>
      </c>
      <c r="J817" s="1">
        <v>10</v>
      </c>
      <c r="K817" s="1">
        <v>6000</v>
      </c>
    </row>
    <row r="818" spans="8:11" x14ac:dyDescent="0.15">
      <c r="H818" s="1">
        <v>97</v>
      </c>
      <c r="I818" s="1">
        <v>269999</v>
      </c>
      <c r="J818" s="1">
        <v>0</v>
      </c>
      <c r="K818" s="1">
        <v>0</v>
      </c>
    </row>
    <row r="819" spans="8:11" x14ac:dyDescent="0.15">
      <c r="H819" s="1">
        <v>98</v>
      </c>
      <c r="I819" s="1">
        <v>260098</v>
      </c>
      <c r="J819" s="1">
        <v>0</v>
      </c>
      <c r="K819" s="1">
        <v>0</v>
      </c>
    </row>
    <row r="820" spans="8:11" x14ac:dyDescent="0.15">
      <c r="H820" s="1">
        <v>98</v>
      </c>
      <c r="I820" s="1">
        <v>260098</v>
      </c>
      <c r="J820" s="1">
        <v>1</v>
      </c>
      <c r="K820" s="1">
        <v>750</v>
      </c>
    </row>
    <row r="821" spans="8:11" x14ac:dyDescent="0.15">
      <c r="H821" s="1">
        <v>98</v>
      </c>
      <c r="I821" s="1">
        <v>260098</v>
      </c>
      <c r="J821" s="1">
        <v>2</v>
      </c>
      <c r="K821" s="1">
        <v>750</v>
      </c>
    </row>
    <row r="822" spans="8:11" x14ac:dyDescent="0.15">
      <c r="H822" s="1">
        <v>98</v>
      </c>
      <c r="I822" s="1">
        <v>260098</v>
      </c>
      <c r="J822" s="1">
        <v>3</v>
      </c>
      <c r="K822" s="1">
        <v>750</v>
      </c>
    </row>
    <row r="823" spans="8:11" x14ac:dyDescent="0.15">
      <c r="H823" s="1">
        <v>98</v>
      </c>
      <c r="I823" s="1">
        <v>260098</v>
      </c>
      <c r="J823" s="1">
        <v>4</v>
      </c>
      <c r="K823" s="1">
        <v>900</v>
      </c>
    </row>
    <row r="824" spans="8:11" x14ac:dyDescent="0.15">
      <c r="H824" s="1">
        <v>98</v>
      </c>
      <c r="I824" s="1">
        <v>260098</v>
      </c>
      <c r="J824" s="1">
        <v>5</v>
      </c>
      <c r="K824" s="1">
        <v>1125</v>
      </c>
    </row>
    <row r="825" spans="8:11" x14ac:dyDescent="0.15">
      <c r="H825" s="1">
        <v>98</v>
      </c>
      <c r="I825" s="1">
        <v>260098</v>
      </c>
      <c r="J825" s="1">
        <v>6</v>
      </c>
      <c r="K825" s="1">
        <v>1350</v>
      </c>
    </row>
    <row r="826" spans="8:11" x14ac:dyDescent="0.15">
      <c r="H826" s="1">
        <v>98</v>
      </c>
      <c r="I826" s="1">
        <v>260098</v>
      </c>
      <c r="J826" s="1">
        <v>7</v>
      </c>
      <c r="K826" s="1">
        <v>1500</v>
      </c>
    </row>
    <row r="827" spans="8:11" x14ac:dyDescent="0.15">
      <c r="H827" s="1">
        <v>98</v>
      </c>
      <c r="I827" s="1">
        <v>260098</v>
      </c>
      <c r="J827" s="1">
        <v>8</v>
      </c>
      <c r="K827" s="1">
        <v>1500</v>
      </c>
    </row>
    <row r="828" spans="8:11" x14ac:dyDescent="0.15">
      <c r="H828" s="1">
        <v>98</v>
      </c>
      <c r="I828" s="1">
        <v>260098</v>
      </c>
      <c r="J828" s="1">
        <v>9</v>
      </c>
      <c r="K828" s="1">
        <v>1500</v>
      </c>
    </row>
    <row r="829" spans="8:11" x14ac:dyDescent="0.15">
      <c r="H829" s="1">
        <v>98</v>
      </c>
      <c r="I829" s="1">
        <v>260098</v>
      </c>
      <c r="J829" s="1">
        <v>10</v>
      </c>
      <c r="K829" s="1">
        <v>1500</v>
      </c>
    </row>
    <row r="830" spans="8:11" x14ac:dyDescent="0.15">
      <c r="H830" s="1">
        <v>99</v>
      </c>
      <c r="I830" s="1">
        <v>260099</v>
      </c>
      <c r="J830" s="1">
        <v>0</v>
      </c>
      <c r="K830" s="1">
        <v>0</v>
      </c>
    </row>
    <row r="831" spans="8:11" x14ac:dyDescent="0.15">
      <c r="H831" s="1">
        <v>99</v>
      </c>
      <c r="I831" s="1">
        <v>260099</v>
      </c>
      <c r="J831" s="1">
        <v>1</v>
      </c>
      <c r="K831" s="1">
        <v>750</v>
      </c>
    </row>
    <row r="832" spans="8:11" x14ac:dyDescent="0.15">
      <c r="H832" s="1">
        <v>99</v>
      </c>
      <c r="I832" s="1">
        <v>260099</v>
      </c>
      <c r="J832" s="1">
        <v>2</v>
      </c>
      <c r="K832" s="1">
        <v>750</v>
      </c>
    </row>
    <row r="833" spans="8:11" x14ac:dyDescent="0.15">
      <c r="H833" s="1">
        <v>99</v>
      </c>
      <c r="I833" s="1">
        <v>260099</v>
      </c>
      <c r="J833" s="1">
        <v>3</v>
      </c>
      <c r="K833" s="1">
        <v>750</v>
      </c>
    </row>
    <row r="834" spans="8:11" x14ac:dyDescent="0.15">
      <c r="H834" s="1">
        <v>99</v>
      </c>
      <c r="I834" s="1">
        <v>260099</v>
      </c>
      <c r="J834" s="1">
        <v>4</v>
      </c>
      <c r="K834" s="1">
        <v>900</v>
      </c>
    </row>
    <row r="835" spans="8:11" x14ac:dyDescent="0.15">
      <c r="H835" s="1">
        <v>99</v>
      </c>
      <c r="I835" s="1">
        <v>260099</v>
      </c>
      <c r="J835" s="1">
        <v>5</v>
      </c>
      <c r="K835" s="1">
        <v>1125</v>
      </c>
    </row>
    <row r="836" spans="8:11" x14ac:dyDescent="0.15">
      <c r="H836" s="1">
        <v>99</v>
      </c>
      <c r="I836" s="1">
        <v>260099</v>
      </c>
      <c r="J836" s="1">
        <v>6</v>
      </c>
      <c r="K836" s="1">
        <v>1350</v>
      </c>
    </row>
    <row r="837" spans="8:11" x14ac:dyDescent="0.15">
      <c r="H837" s="1">
        <v>99</v>
      </c>
      <c r="I837" s="1">
        <v>260099</v>
      </c>
      <c r="J837" s="1">
        <v>7</v>
      </c>
      <c r="K837" s="1">
        <v>1500</v>
      </c>
    </row>
    <row r="838" spans="8:11" x14ac:dyDescent="0.15">
      <c r="H838" s="1">
        <v>99</v>
      </c>
      <c r="I838" s="1">
        <v>260099</v>
      </c>
      <c r="J838" s="1">
        <v>8</v>
      </c>
      <c r="K838" s="1">
        <v>1500</v>
      </c>
    </row>
    <row r="839" spans="8:11" x14ac:dyDescent="0.15">
      <c r="H839" s="1">
        <v>99</v>
      </c>
      <c r="I839" s="1">
        <v>260099</v>
      </c>
      <c r="J839" s="1">
        <v>9</v>
      </c>
      <c r="K839" s="1">
        <v>1500</v>
      </c>
    </row>
    <row r="840" spans="8:11" x14ac:dyDescent="0.15">
      <c r="H840" s="1">
        <v>99</v>
      </c>
      <c r="I840" s="1">
        <v>260099</v>
      </c>
      <c r="J840" s="1">
        <v>10</v>
      </c>
      <c r="K840" s="1">
        <v>1500</v>
      </c>
    </row>
    <row r="841" spans="8:11" x14ac:dyDescent="0.15">
      <c r="H841" s="1">
        <v>100</v>
      </c>
      <c r="I841" s="1">
        <v>260100</v>
      </c>
      <c r="J841" s="1">
        <v>0</v>
      </c>
      <c r="K841" s="1">
        <v>0</v>
      </c>
    </row>
    <row r="842" spans="8:11" x14ac:dyDescent="0.15">
      <c r="H842" s="1">
        <v>100</v>
      </c>
      <c r="I842" s="1">
        <v>260100</v>
      </c>
      <c r="J842" s="1">
        <v>1</v>
      </c>
      <c r="K842" s="1">
        <v>750</v>
      </c>
    </row>
    <row r="843" spans="8:11" x14ac:dyDescent="0.15">
      <c r="H843" s="1">
        <v>100</v>
      </c>
      <c r="I843" s="1">
        <v>260100</v>
      </c>
      <c r="J843" s="1">
        <v>2</v>
      </c>
      <c r="K843" s="1">
        <v>750</v>
      </c>
    </row>
    <row r="844" spans="8:11" x14ac:dyDescent="0.15">
      <c r="H844" s="1">
        <v>100</v>
      </c>
      <c r="I844" s="1">
        <v>260100</v>
      </c>
      <c r="J844" s="1">
        <v>3</v>
      </c>
      <c r="K844" s="1">
        <v>750</v>
      </c>
    </row>
    <row r="845" spans="8:11" x14ac:dyDescent="0.15">
      <c r="H845" s="1">
        <v>100</v>
      </c>
      <c r="I845" s="1">
        <v>260100</v>
      </c>
      <c r="J845" s="1">
        <v>4</v>
      </c>
      <c r="K845" s="1">
        <v>900</v>
      </c>
    </row>
    <row r="846" spans="8:11" x14ac:dyDescent="0.15">
      <c r="H846" s="1">
        <v>100</v>
      </c>
      <c r="I846" s="1">
        <v>260100</v>
      </c>
      <c r="J846" s="1">
        <v>5</v>
      </c>
      <c r="K846" s="1">
        <v>1125</v>
      </c>
    </row>
    <row r="847" spans="8:11" x14ac:dyDescent="0.15">
      <c r="H847" s="1">
        <v>100</v>
      </c>
      <c r="I847" s="1">
        <v>260100</v>
      </c>
      <c r="J847" s="1">
        <v>6</v>
      </c>
      <c r="K847" s="1">
        <v>1350</v>
      </c>
    </row>
    <row r="848" spans="8:11" x14ac:dyDescent="0.15">
      <c r="H848" s="1">
        <v>100</v>
      </c>
      <c r="I848" s="1">
        <v>260100</v>
      </c>
      <c r="J848" s="1">
        <v>7</v>
      </c>
      <c r="K848" s="1">
        <v>1500</v>
      </c>
    </row>
    <row r="849" spans="8:11" x14ac:dyDescent="0.15">
      <c r="H849" s="1">
        <v>100</v>
      </c>
      <c r="I849" s="1">
        <v>260100</v>
      </c>
      <c r="J849" s="1">
        <v>8</v>
      </c>
      <c r="K849" s="1">
        <v>1500</v>
      </c>
    </row>
    <row r="850" spans="8:11" x14ac:dyDescent="0.15">
      <c r="H850" s="1">
        <v>100</v>
      </c>
      <c r="I850" s="1">
        <v>260100</v>
      </c>
      <c r="J850" s="1">
        <v>9</v>
      </c>
      <c r="K850" s="1">
        <v>1500</v>
      </c>
    </row>
    <row r="851" spans="8:11" x14ac:dyDescent="0.15">
      <c r="H851" s="1">
        <v>100</v>
      </c>
      <c r="I851" s="1">
        <v>260100</v>
      </c>
      <c r="J851" s="1">
        <v>10</v>
      </c>
      <c r="K851" s="1">
        <v>1500</v>
      </c>
    </row>
    <row r="852" spans="8:11" x14ac:dyDescent="0.15">
      <c r="H852" s="1">
        <v>101</v>
      </c>
      <c r="I852" s="1">
        <v>260101</v>
      </c>
      <c r="J852" s="1">
        <v>0</v>
      </c>
      <c r="K852" s="1">
        <v>0</v>
      </c>
    </row>
    <row r="853" spans="8:11" x14ac:dyDescent="0.15">
      <c r="H853" s="1">
        <v>101</v>
      </c>
      <c r="I853" s="1">
        <v>260101</v>
      </c>
      <c r="J853" s="1">
        <v>1</v>
      </c>
      <c r="K853" s="1">
        <v>750</v>
      </c>
    </row>
    <row r="854" spans="8:11" x14ac:dyDescent="0.15">
      <c r="H854" s="1">
        <v>101</v>
      </c>
      <c r="I854" s="1">
        <v>260101</v>
      </c>
      <c r="J854" s="1">
        <v>2</v>
      </c>
      <c r="K854" s="1">
        <v>750</v>
      </c>
    </row>
    <row r="855" spans="8:11" x14ac:dyDescent="0.15">
      <c r="H855" s="1">
        <v>101</v>
      </c>
      <c r="I855" s="1">
        <v>260101</v>
      </c>
      <c r="J855" s="1">
        <v>3</v>
      </c>
      <c r="K855" s="1">
        <v>750</v>
      </c>
    </row>
    <row r="856" spans="8:11" x14ac:dyDescent="0.15">
      <c r="H856" s="1">
        <v>101</v>
      </c>
      <c r="I856" s="1">
        <v>260101</v>
      </c>
      <c r="J856" s="1">
        <v>4</v>
      </c>
      <c r="K856" s="1">
        <v>900</v>
      </c>
    </row>
    <row r="857" spans="8:11" x14ac:dyDescent="0.15">
      <c r="H857" s="1">
        <v>101</v>
      </c>
      <c r="I857" s="1">
        <v>260101</v>
      </c>
      <c r="J857" s="1">
        <v>5</v>
      </c>
      <c r="K857" s="1">
        <v>1125</v>
      </c>
    </row>
    <row r="858" spans="8:11" x14ac:dyDescent="0.15">
      <c r="H858" s="1">
        <v>101</v>
      </c>
      <c r="I858" s="1">
        <v>260101</v>
      </c>
      <c r="J858" s="1">
        <v>6</v>
      </c>
      <c r="K858" s="1">
        <v>1350</v>
      </c>
    </row>
    <row r="859" spans="8:11" x14ac:dyDescent="0.15">
      <c r="H859" s="1">
        <v>101</v>
      </c>
      <c r="I859" s="1">
        <v>260101</v>
      </c>
      <c r="J859" s="1">
        <v>7</v>
      </c>
      <c r="K859" s="1">
        <v>1500</v>
      </c>
    </row>
    <row r="860" spans="8:11" x14ac:dyDescent="0.15">
      <c r="H860" s="1">
        <v>101</v>
      </c>
      <c r="I860" s="1">
        <v>260101</v>
      </c>
      <c r="J860" s="1">
        <v>8</v>
      </c>
      <c r="K860" s="1">
        <v>1500</v>
      </c>
    </row>
    <row r="861" spans="8:11" x14ac:dyDescent="0.15">
      <c r="H861" s="1">
        <v>101</v>
      </c>
      <c r="I861" s="1">
        <v>260101</v>
      </c>
      <c r="J861" s="1">
        <v>9</v>
      </c>
      <c r="K861" s="1">
        <v>1500</v>
      </c>
    </row>
    <row r="862" spans="8:11" x14ac:dyDescent="0.15">
      <c r="H862" s="1">
        <v>101</v>
      </c>
      <c r="I862" s="1">
        <v>260101</v>
      </c>
      <c r="J862" s="1">
        <v>10</v>
      </c>
      <c r="K862" s="1">
        <v>1500</v>
      </c>
    </row>
    <row r="863" spans="8:11" x14ac:dyDescent="0.15">
      <c r="H863" s="1">
        <v>102</v>
      </c>
      <c r="I863" s="1">
        <v>260102</v>
      </c>
      <c r="J863" s="1">
        <v>0</v>
      </c>
      <c r="K863" s="1">
        <v>0</v>
      </c>
    </row>
    <row r="864" spans="8:11" x14ac:dyDescent="0.15">
      <c r="H864" s="1">
        <v>102</v>
      </c>
      <c r="I864" s="1">
        <v>260102</v>
      </c>
      <c r="J864" s="1">
        <v>1</v>
      </c>
      <c r="K864" s="1">
        <v>1500</v>
      </c>
    </row>
    <row r="865" spans="8:11" x14ac:dyDescent="0.15">
      <c r="H865" s="1">
        <v>102</v>
      </c>
      <c r="I865" s="1">
        <v>260102</v>
      </c>
      <c r="J865" s="1">
        <v>2</v>
      </c>
      <c r="K865" s="1">
        <v>1500</v>
      </c>
    </row>
    <row r="866" spans="8:11" x14ac:dyDescent="0.15">
      <c r="H866" s="1">
        <v>102</v>
      </c>
      <c r="I866" s="1">
        <v>260102</v>
      </c>
      <c r="J866" s="1">
        <v>3</v>
      </c>
      <c r="K866" s="1">
        <v>1500</v>
      </c>
    </row>
    <row r="867" spans="8:11" x14ac:dyDescent="0.15">
      <c r="H867" s="1">
        <v>102</v>
      </c>
      <c r="I867" s="1">
        <v>260102</v>
      </c>
      <c r="J867" s="1">
        <v>4</v>
      </c>
      <c r="K867" s="1">
        <v>1800</v>
      </c>
    </row>
    <row r="868" spans="8:11" x14ac:dyDescent="0.15">
      <c r="H868" s="1">
        <v>102</v>
      </c>
      <c r="I868" s="1">
        <v>260102</v>
      </c>
      <c r="J868" s="1">
        <v>5</v>
      </c>
      <c r="K868" s="1">
        <v>2250</v>
      </c>
    </row>
    <row r="869" spans="8:11" x14ac:dyDescent="0.15">
      <c r="H869" s="1">
        <v>102</v>
      </c>
      <c r="I869" s="1">
        <v>260102</v>
      </c>
      <c r="J869" s="1">
        <v>6</v>
      </c>
      <c r="K869" s="1">
        <v>2700</v>
      </c>
    </row>
    <row r="870" spans="8:11" x14ac:dyDescent="0.15">
      <c r="H870" s="1">
        <v>102</v>
      </c>
      <c r="I870" s="1">
        <v>260102</v>
      </c>
      <c r="J870" s="1">
        <v>7</v>
      </c>
      <c r="K870" s="1">
        <v>3000</v>
      </c>
    </row>
    <row r="871" spans="8:11" x14ac:dyDescent="0.15">
      <c r="H871" s="1">
        <v>102</v>
      </c>
      <c r="I871" s="1">
        <v>260102</v>
      </c>
      <c r="J871" s="1">
        <v>8</v>
      </c>
      <c r="K871" s="1">
        <v>3000</v>
      </c>
    </row>
    <row r="872" spans="8:11" x14ac:dyDescent="0.15">
      <c r="H872" s="1">
        <v>102</v>
      </c>
      <c r="I872" s="1">
        <v>260102</v>
      </c>
      <c r="J872" s="1">
        <v>9</v>
      </c>
      <c r="K872" s="1">
        <v>3000</v>
      </c>
    </row>
    <row r="873" spans="8:11" x14ac:dyDescent="0.15">
      <c r="H873" s="1">
        <v>102</v>
      </c>
      <c r="I873" s="1">
        <v>260102</v>
      </c>
      <c r="J873" s="1">
        <v>10</v>
      </c>
      <c r="K873" s="1">
        <v>3000</v>
      </c>
    </row>
    <row r="874" spans="8:11" x14ac:dyDescent="0.15">
      <c r="H874" s="1">
        <v>103</v>
      </c>
      <c r="I874" s="1">
        <v>260103</v>
      </c>
      <c r="J874" s="1">
        <v>0</v>
      </c>
      <c r="K874" s="1">
        <v>0</v>
      </c>
    </row>
    <row r="875" spans="8:11" x14ac:dyDescent="0.15">
      <c r="H875" s="1">
        <v>103</v>
      </c>
      <c r="I875" s="1">
        <v>260103</v>
      </c>
      <c r="J875" s="1">
        <v>1</v>
      </c>
      <c r="K875" s="1">
        <v>1500</v>
      </c>
    </row>
    <row r="876" spans="8:11" x14ac:dyDescent="0.15">
      <c r="H876" s="1">
        <v>103</v>
      </c>
      <c r="I876" s="1">
        <v>260103</v>
      </c>
      <c r="J876" s="1">
        <v>2</v>
      </c>
      <c r="K876" s="1">
        <v>1500</v>
      </c>
    </row>
    <row r="877" spans="8:11" x14ac:dyDescent="0.15">
      <c r="H877" s="1">
        <v>103</v>
      </c>
      <c r="I877" s="1">
        <v>260103</v>
      </c>
      <c r="J877" s="1">
        <v>3</v>
      </c>
      <c r="K877" s="1">
        <v>1500</v>
      </c>
    </row>
    <row r="878" spans="8:11" x14ac:dyDescent="0.15">
      <c r="H878" s="1">
        <v>103</v>
      </c>
      <c r="I878" s="1">
        <v>260103</v>
      </c>
      <c r="J878" s="1">
        <v>4</v>
      </c>
      <c r="K878" s="1">
        <v>1800</v>
      </c>
    </row>
    <row r="879" spans="8:11" x14ac:dyDescent="0.15">
      <c r="H879" s="1">
        <v>103</v>
      </c>
      <c r="I879" s="1">
        <v>260103</v>
      </c>
      <c r="J879" s="1">
        <v>5</v>
      </c>
      <c r="K879" s="1">
        <v>2250</v>
      </c>
    </row>
    <row r="880" spans="8:11" x14ac:dyDescent="0.15">
      <c r="H880" s="1">
        <v>103</v>
      </c>
      <c r="I880" s="1">
        <v>260103</v>
      </c>
      <c r="J880" s="1">
        <v>6</v>
      </c>
      <c r="K880" s="1">
        <v>2700</v>
      </c>
    </row>
    <row r="881" spans="8:11" x14ac:dyDescent="0.15">
      <c r="H881" s="1">
        <v>103</v>
      </c>
      <c r="I881" s="1">
        <v>260103</v>
      </c>
      <c r="J881" s="1">
        <v>7</v>
      </c>
      <c r="K881" s="1">
        <v>3000</v>
      </c>
    </row>
    <row r="882" spans="8:11" x14ac:dyDescent="0.15">
      <c r="H882" s="1">
        <v>103</v>
      </c>
      <c r="I882" s="1">
        <v>260103</v>
      </c>
      <c r="J882" s="1">
        <v>8</v>
      </c>
      <c r="K882" s="1">
        <v>3000</v>
      </c>
    </row>
    <row r="883" spans="8:11" x14ac:dyDescent="0.15">
      <c r="H883" s="1">
        <v>103</v>
      </c>
      <c r="I883" s="1">
        <v>260103</v>
      </c>
      <c r="J883" s="1">
        <v>9</v>
      </c>
      <c r="K883" s="1">
        <v>3000</v>
      </c>
    </row>
    <row r="884" spans="8:11" x14ac:dyDescent="0.15">
      <c r="H884" s="1">
        <v>103</v>
      </c>
      <c r="I884" s="1">
        <v>260103</v>
      </c>
      <c r="J884" s="1">
        <v>10</v>
      </c>
      <c r="K884" s="1">
        <v>3000</v>
      </c>
    </row>
    <row r="885" spans="8:11" x14ac:dyDescent="0.15">
      <c r="H885" s="1">
        <v>104</v>
      </c>
      <c r="I885" s="1">
        <v>260104</v>
      </c>
      <c r="J885" s="1">
        <v>0</v>
      </c>
      <c r="K885" s="1">
        <v>0</v>
      </c>
    </row>
    <row r="886" spans="8:11" x14ac:dyDescent="0.15">
      <c r="H886" s="1">
        <v>104</v>
      </c>
      <c r="I886" s="1">
        <v>260104</v>
      </c>
      <c r="J886" s="1">
        <v>1</v>
      </c>
      <c r="K886" s="1">
        <v>1500</v>
      </c>
    </row>
    <row r="887" spans="8:11" x14ac:dyDescent="0.15">
      <c r="H887" s="1">
        <v>104</v>
      </c>
      <c r="I887" s="1">
        <v>260104</v>
      </c>
      <c r="J887" s="1">
        <v>2</v>
      </c>
      <c r="K887" s="1">
        <v>1500</v>
      </c>
    </row>
    <row r="888" spans="8:11" x14ac:dyDescent="0.15">
      <c r="H888" s="1">
        <v>104</v>
      </c>
      <c r="I888" s="1">
        <v>260104</v>
      </c>
      <c r="J888" s="1">
        <v>3</v>
      </c>
      <c r="K888" s="1">
        <v>1500</v>
      </c>
    </row>
    <row r="889" spans="8:11" x14ac:dyDescent="0.15">
      <c r="H889" s="1">
        <v>104</v>
      </c>
      <c r="I889" s="1">
        <v>260104</v>
      </c>
      <c r="J889" s="1">
        <v>4</v>
      </c>
      <c r="K889" s="1">
        <v>1800</v>
      </c>
    </row>
    <row r="890" spans="8:11" x14ac:dyDescent="0.15">
      <c r="H890" s="1">
        <v>104</v>
      </c>
      <c r="I890" s="1">
        <v>260104</v>
      </c>
      <c r="J890" s="1">
        <v>5</v>
      </c>
      <c r="K890" s="1">
        <v>2250</v>
      </c>
    </row>
    <row r="891" spans="8:11" x14ac:dyDescent="0.15">
      <c r="H891" s="1">
        <v>104</v>
      </c>
      <c r="I891" s="1">
        <v>260104</v>
      </c>
      <c r="J891" s="1">
        <v>6</v>
      </c>
      <c r="K891" s="1">
        <v>2700</v>
      </c>
    </row>
    <row r="892" spans="8:11" x14ac:dyDescent="0.15">
      <c r="H892" s="1">
        <v>104</v>
      </c>
      <c r="I892" s="1">
        <v>260104</v>
      </c>
      <c r="J892" s="1">
        <v>7</v>
      </c>
      <c r="K892" s="1">
        <v>3000</v>
      </c>
    </row>
    <row r="893" spans="8:11" x14ac:dyDescent="0.15">
      <c r="H893" s="1">
        <v>104</v>
      </c>
      <c r="I893" s="1">
        <v>260104</v>
      </c>
      <c r="J893" s="1">
        <v>8</v>
      </c>
      <c r="K893" s="1">
        <v>3000</v>
      </c>
    </row>
    <row r="894" spans="8:11" x14ac:dyDescent="0.15">
      <c r="H894" s="1">
        <v>104</v>
      </c>
      <c r="I894" s="1">
        <v>260104</v>
      </c>
      <c r="J894" s="1">
        <v>9</v>
      </c>
      <c r="K894" s="1">
        <v>3000</v>
      </c>
    </row>
    <row r="895" spans="8:11" x14ac:dyDescent="0.15">
      <c r="H895" s="1">
        <v>104</v>
      </c>
      <c r="I895" s="1">
        <v>260104</v>
      </c>
      <c r="J895" s="1">
        <v>10</v>
      </c>
      <c r="K895" s="1">
        <v>3000</v>
      </c>
    </row>
    <row r="896" spans="8:11" x14ac:dyDescent="0.15">
      <c r="H896" s="1">
        <v>105</v>
      </c>
      <c r="I896" s="1">
        <v>260105</v>
      </c>
      <c r="J896" s="1">
        <v>0</v>
      </c>
      <c r="K896" s="1">
        <v>0</v>
      </c>
    </row>
    <row r="897" spans="8:11" x14ac:dyDescent="0.15">
      <c r="H897" s="1">
        <v>105</v>
      </c>
      <c r="I897" s="1">
        <v>260105</v>
      </c>
      <c r="J897" s="1">
        <v>1</v>
      </c>
      <c r="K897" s="1">
        <v>1500</v>
      </c>
    </row>
    <row r="898" spans="8:11" x14ac:dyDescent="0.15">
      <c r="H898" s="1">
        <v>105</v>
      </c>
      <c r="I898" s="1">
        <v>260105</v>
      </c>
      <c r="J898" s="1">
        <v>2</v>
      </c>
      <c r="K898" s="1">
        <v>1500</v>
      </c>
    </row>
    <row r="899" spans="8:11" x14ac:dyDescent="0.15">
      <c r="H899" s="1">
        <v>105</v>
      </c>
      <c r="I899" s="1">
        <v>260105</v>
      </c>
      <c r="J899" s="1">
        <v>3</v>
      </c>
      <c r="K899" s="1">
        <v>1500</v>
      </c>
    </row>
    <row r="900" spans="8:11" x14ac:dyDescent="0.15">
      <c r="H900" s="1">
        <v>105</v>
      </c>
      <c r="I900" s="1">
        <v>260105</v>
      </c>
      <c r="J900" s="1">
        <v>4</v>
      </c>
      <c r="K900" s="1">
        <v>1800</v>
      </c>
    </row>
    <row r="901" spans="8:11" x14ac:dyDescent="0.15">
      <c r="H901" s="1">
        <v>105</v>
      </c>
      <c r="I901" s="1">
        <v>260105</v>
      </c>
      <c r="J901" s="1">
        <v>5</v>
      </c>
      <c r="K901" s="1">
        <v>2250</v>
      </c>
    </row>
    <row r="902" spans="8:11" x14ac:dyDescent="0.15">
      <c r="H902" s="1">
        <v>105</v>
      </c>
      <c r="I902" s="1">
        <v>260105</v>
      </c>
      <c r="J902" s="1">
        <v>6</v>
      </c>
      <c r="K902" s="1">
        <v>2700</v>
      </c>
    </row>
    <row r="903" spans="8:11" x14ac:dyDescent="0.15">
      <c r="H903" s="1">
        <v>105</v>
      </c>
      <c r="I903" s="1">
        <v>260105</v>
      </c>
      <c r="J903" s="1">
        <v>7</v>
      </c>
      <c r="K903" s="1">
        <v>3000</v>
      </c>
    </row>
    <row r="904" spans="8:11" x14ac:dyDescent="0.15">
      <c r="H904" s="1">
        <v>105</v>
      </c>
      <c r="I904" s="1">
        <v>260105</v>
      </c>
      <c r="J904" s="1">
        <v>8</v>
      </c>
      <c r="K904" s="1">
        <v>3000</v>
      </c>
    </row>
    <row r="905" spans="8:11" x14ac:dyDescent="0.15">
      <c r="H905" s="1">
        <v>105</v>
      </c>
      <c r="I905" s="1">
        <v>260105</v>
      </c>
      <c r="J905" s="1">
        <v>9</v>
      </c>
      <c r="K905" s="1">
        <v>3000</v>
      </c>
    </row>
    <row r="906" spans="8:11" x14ac:dyDescent="0.15">
      <c r="H906" s="1">
        <v>105</v>
      </c>
      <c r="I906" s="1">
        <v>260105</v>
      </c>
      <c r="J906" s="1">
        <v>10</v>
      </c>
      <c r="K906" s="1">
        <v>3000</v>
      </c>
    </row>
    <row r="907" spans="8:11" x14ac:dyDescent="0.15">
      <c r="H907" s="1">
        <v>106</v>
      </c>
      <c r="I907" s="1">
        <v>260106</v>
      </c>
      <c r="J907" s="1">
        <v>0</v>
      </c>
      <c r="K907" s="1">
        <v>0</v>
      </c>
    </row>
    <row r="908" spans="8:11" x14ac:dyDescent="0.15">
      <c r="H908" s="1">
        <v>106</v>
      </c>
      <c r="I908" s="1">
        <v>260106</v>
      </c>
      <c r="J908" s="1">
        <v>1</v>
      </c>
      <c r="K908" s="1">
        <v>3000</v>
      </c>
    </row>
    <row r="909" spans="8:11" x14ac:dyDescent="0.15">
      <c r="H909" s="1">
        <v>106</v>
      </c>
      <c r="I909" s="1">
        <v>260106</v>
      </c>
      <c r="J909" s="1">
        <v>2</v>
      </c>
      <c r="K909" s="1">
        <v>3000</v>
      </c>
    </row>
    <row r="910" spans="8:11" x14ac:dyDescent="0.15">
      <c r="H910" s="1">
        <v>106</v>
      </c>
      <c r="I910" s="1">
        <v>260106</v>
      </c>
      <c r="J910" s="1">
        <v>3</v>
      </c>
      <c r="K910" s="1">
        <v>3000</v>
      </c>
    </row>
    <row r="911" spans="8:11" x14ac:dyDescent="0.15">
      <c r="H911" s="1">
        <v>106</v>
      </c>
      <c r="I911" s="1">
        <v>260106</v>
      </c>
      <c r="J911" s="1">
        <v>4</v>
      </c>
      <c r="K911" s="1">
        <v>3600</v>
      </c>
    </row>
    <row r="912" spans="8:11" x14ac:dyDescent="0.15">
      <c r="H912" s="1">
        <v>106</v>
      </c>
      <c r="I912" s="1">
        <v>260106</v>
      </c>
      <c r="J912" s="1">
        <v>5</v>
      </c>
      <c r="K912" s="1">
        <v>4500</v>
      </c>
    </row>
    <row r="913" spans="8:11" x14ac:dyDescent="0.15">
      <c r="H913" s="1">
        <v>106</v>
      </c>
      <c r="I913" s="1">
        <v>260106</v>
      </c>
      <c r="J913" s="1">
        <v>6</v>
      </c>
      <c r="K913" s="1">
        <v>5400</v>
      </c>
    </row>
    <row r="914" spans="8:11" x14ac:dyDescent="0.15">
      <c r="H914" s="1">
        <v>106</v>
      </c>
      <c r="I914" s="1">
        <v>260106</v>
      </c>
      <c r="J914" s="1">
        <v>7</v>
      </c>
      <c r="K914" s="1">
        <v>6000</v>
      </c>
    </row>
    <row r="915" spans="8:11" x14ac:dyDescent="0.15">
      <c r="H915" s="1">
        <v>106</v>
      </c>
      <c r="I915" s="1">
        <v>260106</v>
      </c>
      <c r="J915" s="1">
        <v>8</v>
      </c>
      <c r="K915" s="1">
        <v>6000</v>
      </c>
    </row>
    <row r="916" spans="8:11" x14ac:dyDescent="0.15">
      <c r="H916" s="1">
        <v>106</v>
      </c>
      <c r="I916" s="1">
        <v>260106</v>
      </c>
      <c r="J916" s="1">
        <v>9</v>
      </c>
      <c r="K916" s="1">
        <v>6000</v>
      </c>
    </row>
    <row r="917" spans="8:11" x14ac:dyDescent="0.15">
      <c r="H917" s="1">
        <v>106</v>
      </c>
      <c r="I917" s="1">
        <v>260106</v>
      </c>
      <c r="J917" s="1">
        <v>10</v>
      </c>
      <c r="K917" s="1">
        <v>6000</v>
      </c>
    </row>
    <row r="918" spans="8:11" x14ac:dyDescent="0.15">
      <c r="H918" s="1">
        <v>107</v>
      </c>
      <c r="I918" s="1">
        <v>260107</v>
      </c>
      <c r="J918" s="1">
        <v>0</v>
      </c>
      <c r="K918" s="1">
        <v>0</v>
      </c>
    </row>
    <row r="919" spans="8:11" x14ac:dyDescent="0.15">
      <c r="H919" s="1">
        <v>107</v>
      </c>
      <c r="I919" s="1">
        <v>260107</v>
      </c>
      <c r="J919" s="1">
        <v>1</v>
      </c>
      <c r="K919" s="1">
        <v>3000</v>
      </c>
    </row>
    <row r="920" spans="8:11" x14ac:dyDescent="0.15">
      <c r="H920" s="1">
        <v>107</v>
      </c>
      <c r="I920" s="1">
        <v>260107</v>
      </c>
      <c r="J920" s="1">
        <v>2</v>
      </c>
      <c r="K920" s="1">
        <v>3000</v>
      </c>
    </row>
    <row r="921" spans="8:11" x14ac:dyDescent="0.15">
      <c r="H921" s="1">
        <v>107</v>
      </c>
      <c r="I921" s="1">
        <v>260107</v>
      </c>
      <c r="J921" s="1">
        <v>3</v>
      </c>
      <c r="K921" s="1">
        <v>3000</v>
      </c>
    </row>
    <row r="922" spans="8:11" x14ac:dyDescent="0.15">
      <c r="H922" s="1">
        <v>107</v>
      </c>
      <c r="I922" s="1">
        <v>260107</v>
      </c>
      <c r="J922" s="1">
        <v>4</v>
      </c>
      <c r="K922" s="1">
        <v>3600</v>
      </c>
    </row>
    <row r="923" spans="8:11" x14ac:dyDescent="0.15">
      <c r="H923" s="1">
        <v>107</v>
      </c>
      <c r="I923" s="1">
        <v>260107</v>
      </c>
      <c r="J923" s="1">
        <v>5</v>
      </c>
      <c r="K923" s="1">
        <v>4500</v>
      </c>
    </row>
    <row r="924" spans="8:11" x14ac:dyDescent="0.15">
      <c r="H924" s="1">
        <v>107</v>
      </c>
      <c r="I924" s="1">
        <v>260107</v>
      </c>
      <c r="J924" s="1">
        <v>6</v>
      </c>
      <c r="K924" s="1">
        <v>5400</v>
      </c>
    </row>
    <row r="925" spans="8:11" x14ac:dyDescent="0.15">
      <c r="H925" s="1">
        <v>107</v>
      </c>
      <c r="I925" s="1">
        <v>260107</v>
      </c>
      <c r="J925" s="1">
        <v>7</v>
      </c>
      <c r="K925" s="1">
        <v>6000</v>
      </c>
    </row>
    <row r="926" spans="8:11" x14ac:dyDescent="0.15">
      <c r="H926" s="1">
        <v>107</v>
      </c>
      <c r="I926" s="1">
        <v>260107</v>
      </c>
      <c r="J926" s="1">
        <v>8</v>
      </c>
      <c r="K926" s="1">
        <v>6000</v>
      </c>
    </row>
    <row r="927" spans="8:11" x14ac:dyDescent="0.15">
      <c r="H927" s="1">
        <v>107</v>
      </c>
      <c r="I927" s="1">
        <v>260107</v>
      </c>
      <c r="J927" s="1">
        <v>9</v>
      </c>
      <c r="K927" s="1">
        <v>6000</v>
      </c>
    </row>
    <row r="928" spans="8:11" x14ac:dyDescent="0.15">
      <c r="H928" s="1">
        <v>107</v>
      </c>
      <c r="I928" s="1">
        <v>260107</v>
      </c>
      <c r="J928" s="1">
        <v>10</v>
      </c>
      <c r="K928" s="1">
        <v>6000</v>
      </c>
    </row>
    <row r="929" spans="8:11" x14ac:dyDescent="0.15">
      <c r="H929" s="1">
        <v>108</v>
      </c>
      <c r="I929" s="1">
        <v>260108</v>
      </c>
      <c r="J929" s="1">
        <v>0</v>
      </c>
      <c r="K929" s="1">
        <v>0</v>
      </c>
    </row>
    <row r="930" spans="8:11" x14ac:dyDescent="0.15">
      <c r="H930" s="1">
        <v>108</v>
      </c>
      <c r="I930" s="1">
        <v>260108</v>
      </c>
      <c r="J930" s="1">
        <v>1</v>
      </c>
      <c r="K930" s="1">
        <v>3000</v>
      </c>
    </row>
    <row r="931" spans="8:11" x14ac:dyDescent="0.15">
      <c r="H931" s="1">
        <v>108</v>
      </c>
      <c r="I931" s="1">
        <v>260108</v>
      </c>
      <c r="J931" s="1">
        <v>2</v>
      </c>
      <c r="K931" s="1">
        <v>3000</v>
      </c>
    </row>
    <row r="932" spans="8:11" x14ac:dyDescent="0.15">
      <c r="H932" s="1">
        <v>108</v>
      </c>
      <c r="I932" s="1">
        <v>260108</v>
      </c>
      <c r="J932" s="1">
        <v>3</v>
      </c>
      <c r="K932" s="1">
        <v>3000</v>
      </c>
    </row>
    <row r="933" spans="8:11" x14ac:dyDescent="0.15">
      <c r="H933" s="1">
        <v>108</v>
      </c>
      <c r="I933" s="1">
        <v>260108</v>
      </c>
      <c r="J933" s="1">
        <v>4</v>
      </c>
      <c r="K933" s="1">
        <v>3600</v>
      </c>
    </row>
    <row r="934" spans="8:11" x14ac:dyDescent="0.15">
      <c r="H934" s="1">
        <v>108</v>
      </c>
      <c r="I934" s="1">
        <v>260108</v>
      </c>
      <c r="J934" s="1">
        <v>5</v>
      </c>
      <c r="K934" s="1">
        <v>4500</v>
      </c>
    </row>
    <row r="935" spans="8:11" x14ac:dyDescent="0.15">
      <c r="H935" s="1">
        <v>108</v>
      </c>
      <c r="I935" s="1">
        <v>260108</v>
      </c>
      <c r="J935" s="1">
        <v>6</v>
      </c>
      <c r="K935" s="1">
        <v>5400</v>
      </c>
    </row>
    <row r="936" spans="8:11" x14ac:dyDescent="0.15">
      <c r="H936" s="1">
        <v>108</v>
      </c>
      <c r="I936" s="1">
        <v>260108</v>
      </c>
      <c r="J936" s="1">
        <v>7</v>
      </c>
      <c r="K936" s="1">
        <v>6000</v>
      </c>
    </row>
    <row r="937" spans="8:11" x14ac:dyDescent="0.15">
      <c r="H937" s="1">
        <v>108</v>
      </c>
      <c r="I937" s="1">
        <v>260108</v>
      </c>
      <c r="J937" s="1">
        <v>8</v>
      </c>
      <c r="K937" s="1">
        <v>6000</v>
      </c>
    </row>
    <row r="938" spans="8:11" x14ac:dyDescent="0.15">
      <c r="H938" s="1">
        <v>108</v>
      </c>
      <c r="I938" s="1">
        <v>260108</v>
      </c>
      <c r="J938" s="1">
        <v>9</v>
      </c>
      <c r="K938" s="1">
        <v>6000</v>
      </c>
    </row>
    <row r="939" spans="8:11" x14ac:dyDescent="0.15">
      <c r="H939" s="1">
        <v>108</v>
      </c>
      <c r="I939" s="1">
        <v>260108</v>
      </c>
      <c r="J939" s="1">
        <v>10</v>
      </c>
      <c r="K939" s="1">
        <v>6000</v>
      </c>
    </row>
    <row r="940" spans="8:11" x14ac:dyDescent="0.15">
      <c r="H940" s="1">
        <v>109</v>
      </c>
      <c r="I940" s="1">
        <v>260109</v>
      </c>
      <c r="J940" s="1">
        <v>0</v>
      </c>
      <c r="K940" s="1">
        <v>0</v>
      </c>
    </row>
    <row r="941" spans="8:11" x14ac:dyDescent="0.15">
      <c r="H941" s="1">
        <v>109</v>
      </c>
      <c r="I941" s="1">
        <v>260109</v>
      </c>
      <c r="J941" s="1">
        <v>1</v>
      </c>
      <c r="K941" s="1">
        <v>3000</v>
      </c>
    </row>
    <row r="942" spans="8:11" x14ac:dyDescent="0.15">
      <c r="H942" s="1">
        <v>109</v>
      </c>
      <c r="I942" s="1">
        <v>260109</v>
      </c>
      <c r="J942" s="1">
        <v>2</v>
      </c>
      <c r="K942" s="1">
        <v>3000</v>
      </c>
    </row>
    <row r="943" spans="8:11" x14ac:dyDescent="0.15">
      <c r="H943" s="1">
        <v>109</v>
      </c>
      <c r="I943" s="1">
        <v>260109</v>
      </c>
      <c r="J943" s="1">
        <v>3</v>
      </c>
      <c r="K943" s="1">
        <v>3000</v>
      </c>
    </row>
    <row r="944" spans="8:11" x14ac:dyDescent="0.15">
      <c r="H944" s="1">
        <v>109</v>
      </c>
      <c r="I944" s="1">
        <v>260109</v>
      </c>
      <c r="J944" s="1">
        <v>4</v>
      </c>
      <c r="K944" s="1">
        <v>3600</v>
      </c>
    </row>
    <row r="945" spans="8:11" x14ac:dyDescent="0.15">
      <c r="H945" s="1">
        <v>109</v>
      </c>
      <c r="I945" s="1">
        <v>260109</v>
      </c>
      <c r="J945" s="1">
        <v>5</v>
      </c>
      <c r="K945" s="1">
        <v>4500</v>
      </c>
    </row>
    <row r="946" spans="8:11" x14ac:dyDescent="0.15">
      <c r="H946" s="1">
        <v>109</v>
      </c>
      <c r="I946" s="1">
        <v>260109</v>
      </c>
      <c r="J946" s="1">
        <v>6</v>
      </c>
      <c r="K946" s="1">
        <v>5400</v>
      </c>
    </row>
    <row r="947" spans="8:11" x14ac:dyDescent="0.15">
      <c r="H947" s="1">
        <v>109</v>
      </c>
      <c r="I947" s="1">
        <v>260109</v>
      </c>
      <c r="J947" s="1">
        <v>7</v>
      </c>
      <c r="K947" s="1">
        <v>6000</v>
      </c>
    </row>
    <row r="948" spans="8:11" x14ac:dyDescent="0.15">
      <c r="H948" s="1">
        <v>109</v>
      </c>
      <c r="I948" s="1">
        <v>260109</v>
      </c>
      <c r="J948" s="1">
        <v>8</v>
      </c>
      <c r="K948" s="1">
        <v>6000</v>
      </c>
    </row>
    <row r="949" spans="8:11" x14ac:dyDescent="0.15">
      <c r="H949" s="1">
        <v>109</v>
      </c>
      <c r="I949" s="1">
        <v>260109</v>
      </c>
      <c r="J949" s="1">
        <v>9</v>
      </c>
      <c r="K949" s="1">
        <v>6000</v>
      </c>
    </row>
    <row r="950" spans="8:11" x14ac:dyDescent="0.15">
      <c r="H950" s="1">
        <v>109</v>
      </c>
      <c r="I950" s="1">
        <v>260109</v>
      </c>
      <c r="J950" s="1">
        <v>10</v>
      </c>
      <c r="K950" s="1">
        <v>6000</v>
      </c>
    </row>
    <row r="951" spans="8:11" x14ac:dyDescent="0.15">
      <c r="H951" s="1">
        <v>110</v>
      </c>
      <c r="I951" s="1">
        <v>260110</v>
      </c>
      <c r="J951" s="1">
        <v>0</v>
      </c>
      <c r="K951" s="1">
        <v>0</v>
      </c>
    </row>
    <row r="952" spans="8:11" x14ac:dyDescent="0.15">
      <c r="H952" s="1">
        <v>110</v>
      </c>
      <c r="I952" s="1">
        <v>260110</v>
      </c>
      <c r="J952" s="1">
        <v>1</v>
      </c>
      <c r="K952" s="1">
        <v>3000</v>
      </c>
    </row>
    <row r="953" spans="8:11" x14ac:dyDescent="0.15">
      <c r="H953" s="1">
        <v>110</v>
      </c>
      <c r="I953" s="1">
        <v>260110</v>
      </c>
      <c r="J953" s="1">
        <v>2</v>
      </c>
      <c r="K953" s="1">
        <v>3000</v>
      </c>
    </row>
    <row r="954" spans="8:11" x14ac:dyDescent="0.15">
      <c r="H954" s="1">
        <v>110</v>
      </c>
      <c r="I954" s="1">
        <v>260110</v>
      </c>
      <c r="J954" s="1">
        <v>3</v>
      </c>
      <c r="K954" s="1">
        <v>3000</v>
      </c>
    </row>
    <row r="955" spans="8:11" x14ac:dyDescent="0.15">
      <c r="H955" s="1">
        <v>110</v>
      </c>
      <c r="I955" s="1">
        <v>260110</v>
      </c>
      <c r="J955" s="1">
        <v>4</v>
      </c>
      <c r="K955" s="1">
        <v>3600</v>
      </c>
    </row>
    <row r="956" spans="8:11" x14ac:dyDescent="0.15">
      <c r="H956" s="1">
        <v>110</v>
      </c>
      <c r="I956" s="1">
        <v>260110</v>
      </c>
      <c r="J956" s="1">
        <v>5</v>
      </c>
      <c r="K956" s="1">
        <v>4500</v>
      </c>
    </row>
    <row r="957" spans="8:11" x14ac:dyDescent="0.15">
      <c r="H957" s="1">
        <v>110</v>
      </c>
      <c r="I957" s="1">
        <v>260110</v>
      </c>
      <c r="J957" s="1">
        <v>6</v>
      </c>
      <c r="K957" s="1">
        <v>5400</v>
      </c>
    </row>
    <row r="958" spans="8:11" x14ac:dyDescent="0.15">
      <c r="H958" s="1">
        <v>110</v>
      </c>
      <c r="I958" s="1">
        <v>260110</v>
      </c>
      <c r="J958" s="1">
        <v>7</v>
      </c>
      <c r="K958" s="1">
        <v>6000</v>
      </c>
    </row>
    <row r="959" spans="8:11" x14ac:dyDescent="0.15">
      <c r="H959" s="1">
        <v>110</v>
      </c>
      <c r="I959" s="1">
        <v>260110</v>
      </c>
      <c r="J959" s="1">
        <v>8</v>
      </c>
      <c r="K959" s="1">
        <v>6000</v>
      </c>
    </row>
    <row r="960" spans="8:11" x14ac:dyDescent="0.15">
      <c r="H960" s="1">
        <v>110</v>
      </c>
      <c r="I960" s="1">
        <v>260110</v>
      </c>
      <c r="J960" s="1">
        <v>9</v>
      </c>
      <c r="K960" s="1">
        <v>6000</v>
      </c>
    </row>
    <row r="961" spans="8:11" x14ac:dyDescent="0.15">
      <c r="H961" s="1">
        <v>110</v>
      </c>
      <c r="I961" s="1">
        <v>260110</v>
      </c>
      <c r="J961" s="1">
        <v>10</v>
      </c>
      <c r="K961" s="1">
        <v>6000</v>
      </c>
    </row>
    <row r="962" spans="8:11" x14ac:dyDescent="0.15">
      <c r="H962" s="1">
        <v>111</v>
      </c>
      <c r="I962" s="1">
        <v>260111</v>
      </c>
      <c r="J962" s="1">
        <v>0</v>
      </c>
      <c r="K962" s="1">
        <v>0</v>
      </c>
    </row>
    <row r="963" spans="8:11" x14ac:dyDescent="0.15">
      <c r="H963" s="1">
        <v>111</v>
      </c>
      <c r="I963" s="1">
        <v>260111</v>
      </c>
      <c r="J963" s="1">
        <v>1</v>
      </c>
      <c r="K963" s="1">
        <v>3000</v>
      </c>
    </row>
    <row r="964" spans="8:11" x14ac:dyDescent="0.15">
      <c r="H964" s="1">
        <v>111</v>
      </c>
      <c r="I964" s="1">
        <v>260111</v>
      </c>
      <c r="J964" s="1">
        <v>2</v>
      </c>
      <c r="K964" s="1">
        <v>3000</v>
      </c>
    </row>
    <row r="965" spans="8:11" x14ac:dyDescent="0.15">
      <c r="H965" s="1">
        <v>111</v>
      </c>
      <c r="I965" s="1">
        <v>260111</v>
      </c>
      <c r="J965" s="1">
        <v>3</v>
      </c>
      <c r="K965" s="1">
        <v>3000</v>
      </c>
    </row>
    <row r="966" spans="8:11" x14ac:dyDescent="0.15">
      <c r="H966" s="1">
        <v>111</v>
      </c>
      <c r="I966" s="1">
        <v>260111</v>
      </c>
      <c r="J966" s="1">
        <v>4</v>
      </c>
      <c r="K966" s="1">
        <v>3600</v>
      </c>
    </row>
    <row r="967" spans="8:11" x14ac:dyDescent="0.15">
      <c r="H967" s="1">
        <v>111</v>
      </c>
      <c r="I967" s="1">
        <v>260111</v>
      </c>
      <c r="J967" s="1">
        <v>5</v>
      </c>
      <c r="K967" s="1">
        <v>4500</v>
      </c>
    </row>
    <row r="968" spans="8:11" x14ac:dyDescent="0.15">
      <c r="H968" s="1">
        <v>111</v>
      </c>
      <c r="I968" s="1">
        <v>260111</v>
      </c>
      <c r="J968" s="1">
        <v>6</v>
      </c>
      <c r="K968" s="1">
        <v>5400</v>
      </c>
    </row>
    <row r="969" spans="8:11" x14ac:dyDescent="0.15">
      <c r="H969" s="1">
        <v>111</v>
      </c>
      <c r="I969" s="1">
        <v>260111</v>
      </c>
      <c r="J969" s="1">
        <v>7</v>
      </c>
      <c r="K969" s="1">
        <v>6000</v>
      </c>
    </row>
    <row r="970" spans="8:11" x14ac:dyDescent="0.15">
      <c r="H970" s="1">
        <v>111</v>
      </c>
      <c r="I970" s="1">
        <v>260111</v>
      </c>
      <c r="J970" s="1">
        <v>8</v>
      </c>
      <c r="K970" s="1">
        <v>6000</v>
      </c>
    </row>
    <row r="971" spans="8:11" x14ac:dyDescent="0.15">
      <c r="H971" s="1">
        <v>111</v>
      </c>
      <c r="I971" s="1">
        <v>260111</v>
      </c>
      <c r="J971" s="1">
        <v>9</v>
      </c>
      <c r="K971" s="1">
        <v>6000</v>
      </c>
    </row>
    <row r="972" spans="8:11" x14ac:dyDescent="0.15">
      <c r="H972" s="1">
        <v>111</v>
      </c>
      <c r="I972" s="1">
        <v>260111</v>
      </c>
      <c r="J972" s="1">
        <v>10</v>
      </c>
      <c r="K972" s="1">
        <v>6000</v>
      </c>
    </row>
  </sheetData>
  <sortState ref="W2:Y972">
    <sortCondition ref="W2:W972"/>
  </sortState>
  <mergeCells count="2">
    <mergeCell ref="M1:U1"/>
    <mergeCell ref="M27:U27"/>
  </mergeCells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12"/>
  <sheetViews>
    <sheetView workbookViewId="0"/>
  </sheetViews>
  <sheetFormatPr defaultRowHeight="13.5" x14ac:dyDescent="0.15"/>
  <cols>
    <col min="1" max="1" width="9" style="1"/>
    <col min="2" max="2" width="8.5" style="1" bestFit="1" customWidth="1"/>
    <col min="3" max="3" width="9.5" style="1" bestFit="1" customWidth="1"/>
    <col min="4" max="4" width="16.25" style="1" bestFit="1" customWidth="1"/>
    <col min="5" max="16384" width="9" style="1"/>
  </cols>
  <sheetData>
    <row r="1" spans="1:4" x14ac:dyDescent="0.15">
      <c r="A1" s="20" t="s">
        <v>232</v>
      </c>
      <c r="B1" s="21" t="s">
        <v>14709</v>
      </c>
      <c r="C1" s="21" t="s">
        <v>14711</v>
      </c>
      <c r="D1" s="21" t="s">
        <v>14710</v>
      </c>
    </row>
    <row r="2" spans="1:4" x14ac:dyDescent="0.15">
      <c r="A2" s="1">
        <v>1</v>
      </c>
      <c r="B2" s="1">
        <v>0</v>
      </c>
      <c r="C2" s="1">
        <f>SUM($B$2:B2)</f>
        <v>0</v>
      </c>
      <c r="D2" s="1">
        <v>0</v>
      </c>
    </row>
    <row r="3" spans="1:4" x14ac:dyDescent="0.15">
      <c r="A3" s="1">
        <v>2</v>
      </c>
      <c r="B3" s="1">
        <v>30000</v>
      </c>
      <c r="C3" s="1">
        <f>SUM($B$2:B3)</f>
        <v>30000</v>
      </c>
      <c r="D3" s="1">
        <v>10000</v>
      </c>
    </row>
    <row r="4" spans="1:4" x14ac:dyDescent="0.15">
      <c r="A4" s="1">
        <v>3</v>
      </c>
      <c r="B4" s="1">
        <v>120000</v>
      </c>
      <c r="C4" s="1">
        <f>SUM($B$2:B4)</f>
        <v>150000</v>
      </c>
      <c r="D4" s="1">
        <v>20000</v>
      </c>
    </row>
    <row r="5" spans="1:4" x14ac:dyDescent="0.15">
      <c r="A5" s="1">
        <v>4</v>
      </c>
      <c r="B5" s="1">
        <v>250000</v>
      </c>
      <c r="C5" s="1">
        <f>SUM($B$2:B5)</f>
        <v>400000</v>
      </c>
      <c r="D5" s="1">
        <v>30000</v>
      </c>
    </row>
    <row r="6" spans="1:4" x14ac:dyDescent="0.15">
      <c r="A6" s="1">
        <v>5</v>
      </c>
      <c r="B6" s="1">
        <v>500000</v>
      </c>
      <c r="C6" s="1">
        <f>SUM($B$2:B6)</f>
        <v>900000</v>
      </c>
      <c r="D6" s="1">
        <v>40000</v>
      </c>
    </row>
    <row r="7" spans="1:4" x14ac:dyDescent="0.15">
      <c r="A7" s="1">
        <v>6</v>
      </c>
      <c r="B7" s="1">
        <v>850000</v>
      </c>
      <c r="C7" s="1">
        <f>SUM($B$2:B7)</f>
        <v>1750000</v>
      </c>
      <c r="D7" s="1">
        <v>50000</v>
      </c>
    </row>
    <row r="8" spans="1:4" x14ac:dyDescent="0.15">
      <c r="A8" s="1">
        <v>7</v>
      </c>
      <c r="B8" s="1">
        <v>1300000</v>
      </c>
      <c r="C8" s="1">
        <f>SUM($B$2:B8)</f>
        <v>3050000</v>
      </c>
      <c r="D8" s="1">
        <v>60000</v>
      </c>
    </row>
    <row r="9" spans="1:4" x14ac:dyDescent="0.15">
      <c r="A9" s="1">
        <v>8</v>
      </c>
      <c r="B9" s="1">
        <v>1850000</v>
      </c>
      <c r="C9" s="1">
        <f>SUM($B$2:B9)</f>
        <v>4900000</v>
      </c>
      <c r="D9" s="1">
        <v>85000</v>
      </c>
    </row>
    <row r="10" spans="1:4" x14ac:dyDescent="0.15">
      <c r="A10" s="1">
        <v>9</v>
      </c>
      <c r="B10" s="1">
        <v>2500000</v>
      </c>
      <c r="C10" s="1">
        <f>SUM($B$2:B10)</f>
        <v>7400000</v>
      </c>
      <c r="D10" s="1">
        <v>100000</v>
      </c>
    </row>
    <row r="11" spans="1:4" x14ac:dyDescent="0.15">
      <c r="A11" s="1">
        <v>10</v>
      </c>
      <c r="B11" s="1">
        <v>3250000</v>
      </c>
      <c r="C11" s="1">
        <f>SUM($B$2:B11)</f>
        <v>10650000</v>
      </c>
      <c r="D11" s="1">
        <v>120000</v>
      </c>
    </row>
    <row r="12" spans="1:4" x14ac:dyDescent="0.15">
      <c r="A12" s="1">
        <v>11</v>
      </c>
      <c r="B12" s="1">
        <v>4000000</v>
      </c>
      <c r="C12" s="1">
        <f>SUM($B$2:B12)</f>
        <v>14650000</v>
      </c>
      <c r="D12" s="1">
        <v>140000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251"/>
  <sheetViews>
    <sheetView workbookViewId="0"/>
  </sheetViews>
  <sheetFormatPr defaultRowHeight="13.5" x14ac:dyDescent="0.15"/>
  <cols>
    <col min="1" max="1" width="13" style="1" bestFit="1" customWidth="1"/>
    <col min="2" max="2" width="15.25" style="1" bestFit="1" customWidth="1"/>
    <col min="3" max="4" width="9" style="1"/>
    <col min="5" max="5" width="13" style="1" bestFit="1" customWidth="1"/>
    <col min="6" max="16384" width="9" style="1"/>
  </cols>
  <sheetData>
    <row r="1" spans="1:7" x14ac:dyDescent="0.15">
      <c r="A1" s="20" t="s">
        <v>14712</v>
      </c>
      <c r="B1" s="21" t="s">
        <v>14713</v>
      </c>
      <c r="C1" s="21" t="s">
        <v>14714</v>
      </c>
      <c r="E1" s="20" t="s">
        <v>14715</v>
      </c>
      <c r="F1" s="21" t="s">
        <v>14914</v>
      </c>
      <c r="G1" s="21" t="s">
        <v>14718</v>
      </c>
    </row>
    <row r="2" spans="1:7" x14ac:dyDescent="0.15">
      <c r="A2" s="1">
        <v>1</v>
      </c>
      <c r="B2" s="1">
        <v>200002</v>
      </c>
      <c r="C2" s="1">
        <v>1</v>
      </c>
      <c r="E2" s="1">
        <v>200002</v>
      </c>
      <c r="F2" s="14" t="str">
        <f>INDEX([2]物品基础表!$A:$A,MATCH(E2,[2]物品基础表!$B:$B,0))</f>
        <v>强化石</v>
      </c>
      <c r="G2" s="1">
        <v>8</v>
      </c>
    </row>
    <row r="3" spans="1:7" x14ac:dyDescent="0.15">
      <c r="A3" s="1">
        <v>2</v>
      </c>
      <c r="B3" s="1">
        <v>200002</v>
      </c>
      <c r="C3" s="1">
        <v>2</v>
      </c>
    </row>
    <row r="4" spans="1:7" x14ac:dyDescent="0.15">
      <c r="A4" s="1">
        <v>3</v>
      </c>
      <c r="B4" s="1">
        <v>200002</v>
      </c>
      <c r="C4" s="1">
        <v>3</v>
      </c>
      <c r="F4" s="32" t="s">
        <v>14716</v>
      </c>
      <c r="G4" s="32" t="s">
        <v>14717</v>
      </c>
    </row>
    <row r="5" spans="1:7" x14ac:dyDescent="0.15">
      <c r="A5" s="1">
        <v>4</v>
      </c>
      <c r="B5" s="1">
        <v>200002</v>
      </c>
      <c r="C5" s="1">
        <v>4</v>
      </c>
      <c r="E5" s="22" t="s">
        <v>14937</v>
      </c>
      <c r="F5" s="1">
        <f>SUM(C2:C251)*G2</f>
        <v>4931112</v>
      </c>
      <c r="G5" s="1">
        <f>F5*3</f>
        <v>14793336</v>
      </c>
    </row>
    <row r="6" spans="1:7" x14ac:dyDescent="0.15">
      <c r="A6" s="1">
        <v>5</v>
      </c>
      <c r="B6" s="1">
        <v>200002</v>
      </c>
      <c r="C6" s="1">
        <v>5</v>
      </c>
    </row>
    <row r="7" spans="1:7" x14ac:dyDescent="0.15">
      <c r="A7" s="1">
        <v>6</v>
      </c>
      <c r="B7" s="1">
        <v>200002</v>
      </c>
      <c r="C7" s="1">
        <v>6</v>
      </c>
    </row>
    <row r="8" spans="1:7" x14ac:dyDescent="0.15">
      <c r="A8" s="1">
        <v>7</v>
      </c>
      <c r="B8" s="1">
        <v>200002</v>
      </c>
      <c r="C8" s="1">
        <v>7</v>
      </c>
    </row>
    <row r="9" spans="1:7" x14ac:dyDescent="0.15">
      <c r="A9" s="1">
        <v>8</v>
      </c>
      <c r="B9" s="1">
        <v>200002</v>
      </c>
      <c r="C9" s="1">
        <v>8</v>
      </c>
    </row>
    <row r="10" spans="1:7" x14ac:dyDescent="0.15">
      <c r="A10" s="1">
        <v>9</v>
      </c>
      <c r="B10" s="1">
        <v>200002</v>
      </c>
      <c r="C10" s="1">
        <v>9</v>
      </c>
    </row>
    <row r="11" spans="1:7" x14ac:dyDescent="0.15">
      <c r="A11" s="1">
        <v>10</v>
      </c>
      <c r="B11" s="1">
        <v>200002</v>
      </c>
      <c r="C11" s="1">
        <v>10</v>
      </c>
    </row>
    <row r="12" spans="1:7" x14ac:dyDescent="0.15">
      <c r="A12" s="1">
        <v>11</v>
      </c>
      <c r="B12" s="1">
        <v>200002</v>
      </c>
      <c r="C12" s="1">
        <v>10</v>
      </c>
    </row>
    <row r="13" spans="1:7" x14ac:dyDescent="0.15">
      <c r="A13" s="1">
        <v>12</v>
      </c>
      <c r="B13" s="1">
        <v>200002</v>
      </c>
      <c r="C13" s="1">
        <v>10</v>
      </c>
    </row>
    <row r="14" spans="1:7" x14ac:dyDescent="0.15">
      <c r="A14" s="1">
        <v>13</v>
      </c>
      <c r="B14" s="1">
        <v>200002</v>
      </c>
      <c r="C14" s="1">
        <v>12</v>
      </c>
    </row>
    <row r="15" spans="1:7" x14ac:dyDescent="0.15">
      <c r="A15" s="1">
        <v>14</v>
      </c>
      <c r="B15" s="1">
        <v>200002</v>
      </c>
      <c r="C15" s="1">
        <v>14</v>
      </c>
    </row>
    <row r="16" spans="1:7" x14ac:dyDescent="0.15">
      <c r="A16" s="1">
        <v>15</v>
      </c>
      <c r="B16" s="1">
        <v>200002</v>
      </c>
      <c r="C16" s="1">
        <v>16</v>
      </c>
    </row>
    <row r="17" spans="1:3" x14ac:dyDescent="0.15">
      <c r="A17" s="1">
        <v>16</v>
      </c>
      <c r="B17" s="1">
        <v>200002</v>
      </c>
      <c r="C17" s="1">
        <v>18</v>
      </c>
    </row>
    <row r="18" spans="1:3" x14ac:dyDescent="0.15">
      <c r="A18" s="1">
        <v>17</v>
      </c>
      <c r="B18" s="1">
        <v>200002</v>
      </c>
      <c r="C18" s="1">
        <v>20</v>
      </c>
    </row>
    <row r="19" spans="1:3" x14ac:dyDescent="0.15">
      <c r="A19" s="1">
        <v>18</v>
      </c>
      <c r="B19" s="1">
        <v>200002</v>
      </c>
      <c r="C19" s="1">
        <v>22</v>
      </c>
    </row>
    <row r="20" spans="1:3" x14ac:dyDescent="0.15">
      <c r="A20" s="1">
        <v>19</v>
      </c>
      <c r="B20" s="1">
        <v>200002</v>
      </c>
      <c r="C20" s="1">
        <v>24</v>
      </c>
    </row>
    <row r="21" spans="1:3" x14ac:dyDescent="0.15">
      <c r="A21" s="1">
        <v>20</v>
      </c>
      <c r="B21" s="1">
        <v>200002</v>
      </c>
      <c r="C21" s="1">
        <v>26</v>
      </c>
    </row>
    <row r="22" spans="1:3" x14ac:dyDescent="0.15">
      <c r="A22" s="1">
        <v>21</v>
      </c>
      <c r="B22" s="1">
        <v>200002</v>
      </c>
      <c r="C22" s="1">
        <v>28</v>
      </c>
    </row>
    <row r="23" spans="1:3" x14ac:dyDescent="0.15">
      <c r="A23" s="1">
        <v>22</v>
      </c>
      <c r="B23" s="1">
        <v>200002</v>
      </c>
      <c r="C23" s="1">
        <v>30</v>
      </c>
    </row>
    <row r="24" spans="1:3" x14ac:dyDescent="0.15">
      <c r="A24" s="1">
        <v>23</v>
      </c>
      <c r="B24" s="1">
        <v>200002</v>
      </c>
      <c r="C24" s="1">
        <v>32</v>
      </c>
    </row>
    <row r="25" spans="1:3" x14ac:dyDescent="0.15">
      <c r="A25" s="1">
        <v>24</v>
      </c>
      <c r="B25" s="1">
        <v>200002</v>
      </c>
      <c r="C25" s="1">
        <v>36</v>
      </c>
    </row>
    <row r="26" spans="1:3" x14ac:dyDescent="0.15">
      <c r="A26" s="1">
        <v>25</v>
      </c>
      <c r="B26" s="1">
        <v>200002</v>
      </c>
      <c r="C26" s="1">
        <v>38</v>
      </c>
    </row>
    <row r="27" spans="1:3" x14ac:dyDescent="0.15">
      <c r="A27" s="1">
        <v>26</v>
      </c>
      <c r="B27" s="1">
        <v>200002</v>
      </c>
      <c r="C27" s="1">
        <v>40</v>
      </c>
    </row>
    <row r="28" spans="1:3" x14ac:dyDescent="0.15">
      <c r="A28" s="1">
        <v>27</v>
      </c>
      <c r="B28" s="1">
        <v>200002</v>
      </c>
      <c r="C28" s="1">
        <v>42</v>
      </c>
    </row>
    <row r="29" spans="1:3" x14ac:dyDescent="0.15">
      <c r="A29" s="1">
        <v>28</v>
      </c>
      <c r="B29" s="1">
        <v>200002</v>
      </c>
      <c r="C29" s="1">
        <v>45</v>
      </c>
    </row>
    <row r="30" spans="1:3" x14ac:dyDescent="0.15">
      <c r="A30" s="1">
        <v>29</v>
      </c>
      <c r="B30" s="1">
        <v>200002</v>
      </c>
      <c r="C30" s="1">
        <v>48</v>
      </c>
    </row>
    <row r="31" spans="1:3" x14ac:dyDescent="0.15">
      <c r="A31" s="1">
        <v>30</v>
      </c>
      <c r="B31" s="1">
        <v>200002</v>
      </c>
      <c r="C31" s="1">
        <v>50</v>
      </c>
    </row>
    <row r="32" spans="1:3" x14ac:dyDescent="0.15">
      <c r="A32" s="1">
        <v>31</v>
      </c>
      <c r="B32" s="1">
        <v>200002</v>
      </c>
      <c r="C32" s="1">
        <v>52</v>
      </c>
    </row>
    <row r="33" spans="1:3" x14ac:dyDescent="0.15">
      <c r="A33" s="1">
        <v>32</v>
      </c>
      <c r="B33" s="1">
        <v>200002</v>
      </c>
      <c r="C33" s="1">
        <v>55</v>
      </c>
    </row>
    <row r="34" spans="1:3" x14ac:dyDescent="0.15">
      <c r="A34" s="1">
        <v>33</v>
      </c>
      <c r="B34" s="1">
        <v>200002</v>
      </c>
      <c r="C34" s="1">
        <v>58</v>
      </c>
    </row>
    <row r="35" spans="1:3" x14ac:dyDescent="0.15">
      <c r="A35" s="1">
        <v>34</v>
      </c>
      <c r="B35" s="1">
        <v>200002</v>
      </c>
      <c r="C35" s="1">
        <v>60</v>
      </c>
    </row>
    <row r="36" spans="1:3" x14ac:dyDescent="0.15">
      <c r="A36" s="1">
        <v>35</v>
      </c>
      <c r="B36" s="1">
        <v>200002</v>
      </c>
      <c r="C36" s="1">
        <v>62</v>
      </c>
    </row>
    <row r="37" spans="1:3" x14ac:dyDescent="0.15">
      <c r="A37" s="1">
        <v>36</v>
      </c>
      <c r="B37" s="1">
        <v>200002</v>
      </c>
      <c r="C37" s="1">
        <v>65</v>
      </c>
    </row>
    <row r="38" spans="1:3" x14ac:dyDescent="0.15">
      <c r="A38" s="1">
        <v>37</v>
      </c>
      <c r="B38" s="1">
        <v>200002</v>
      </c>
      <c r="C38" s="1">
        <v>70</v>
      </c>
    </row>
    <row r="39" spans="1:3" x14ac:dyDescent="0.15">
      <c r="A39" s="1">
        <v>38</v>
      </c>
      <c r="B39" s="1">
        <v>200002</v>
      </c>
      <c r="C39" s="1">
        <v>80</v>
      </c>
    </row>
    <row r="40" spans="1:3" x14ac:dyDescent="0.15">
      <c r="A40" s="1">
        <v>39</v>
      </c>
      <c r="B40" s="1">
        <v>200002</v>
      </c>
      <c r="C40" s="1">
        <v>90</v>
      </c>
    </row>
    <row r="41" spans="1:3" x14ac:dyDescent="0.15">
      <c r="A41" s="1">
        <v>40</v>
      </c>
      <c r="B41" s="1">
        <v>200002</v>
      </c>
      <c r="C41" s="1">
        <v>100</v>
      </c>
    </row>
    <row r="42" spans="1:3" x14ac:dyDescent="0.15">
      <c r="A42" s="1">
        <v>41</v>
      </c>
      <c r="B42" s="1">
        <v>200002</v>
      </c>
      <c r="C42" s="1">
        <v>110</v>
      </c>
    </row>
    <row r="43" spans="1:3" x14ac:dyDescent="0.15">
      <c r="A43" s="1">
        <v>42</v>
      </c>
      <c r="B43" s="1">
        <v>200002</v>
      </c>
      <c r="C43" s="1">
        <v>120</v>
      </c>
    </row>
    <row r="44" spans="1:3" x14ac:dyDescent="0.15">
      <c r="A44" s="1">
        <v>43</v>
      </c>
      <c r="B44" s="1">
        <v>200002</v>
      </c>
      <c r="C44" s="1">
        <v>130</v>
      </c>
    </row>
    <row r="45" spans="1:3" x14ac:dyDescent="0.15">
      <c r="A45" s="1">
        <v>44</v>
      </c>
      <c r="B45" s="1">
        <v>200002</v>
      </c>
      <c r="C45" s="1">
        <v>140</v>
      </c>
    </row>
    <row r="46" spans="1:3" x14ac:dyDescent="0.15">
      <c r="A46" s="1">
        <v>45</v>
      </c>
      <c r="B46" s="1">
        <v>200002</v>
      </c>
      <c r="C46" s="1">
        <v>150</v>
      </c>
    </row>
    <row r="47" spans="1:3" x14ac:dyDescent="0.15">
      <c r="A47" s="1">
        <v>46</v>
      </c>
      <c r="B47" s="1">
        <v>200002</v>
      </c>
      <c r="C47" s="1">
        <v>160</v>
      </c>
    </row>
    <row r="48" spans="1:3" x14ac:dyDescent="0.15">
      <c r="A48" s="1">
        <v>47</v>
      </c>
      <c r="B48" s="1">
        <v>200002</v>
      </c>
      <c r="C48" s="1">
        <v>170</v>
      </c>
    </row>
    <row r="49" spans="1:3" x14ac:dyDescent="0.15">
      <c r="A49" s="1">
        <v>48</v>
      </c>
      <c r="B49" s="1">
        <v>200002</v>
      </c>
      <c r="C49" s="1">
        <v>180</v>
      </c>
    </row>
    <row r="50" spans="1:3" x14ac:dyDescent="0.15">
      <c r="A50" s="1">
        <v>49</v>
      </c>
      <c r="B50" s="1">
        <v>200002</v>
      </c>
      <c r="C50" s="1">
        <v>190</v>
      </c>
    </row>
    <row r="51" spans="1:3" x14ac:dyDescent="0.15">
      <c r="A51" s="1">
        <v>50</v>
      </c>
      <c r="B51" s="1">
        <v>200002</v>
      </c>
      <c r="C51" s="1">
        <v>200</v>
      </c>
    </row>
    <row r="52" spans="1:3" x14ac:dyDescent="0.15">
      <c r="A52" s="1">
        <v>51</v>
      </c>
      <c r="B52" s="1">
        <v>200002</v>
      </c>
      <c r="C52" s="1">
        <v>210</v>
      </c>
    </row>
    <row r="53" spans="1:3" x14ac:dyDescent="0.15">
      <c r="A53" s="1">
        <v>52</v>
      </c>
      <c r="B53" s="1">
        <v>200002</v>
      </c>
      <c r="C53" s="1">
        <v>220</v>
      </c>
    </row>
    <row r="54" spans="1:3" x14ac:dyDescent="0.15">
      <c r="A54" s="1">
        <v>53</v>
      </c>
      <c r="B54" s="1">
        <v>200002</v>
      </c>
      <c r="C54" s="1">
        <v>230</v>
      </c>
    </row>
    <row r="55" spans="1:3" x14ac:dyDescent="0.15">
      <c r="A55" s="1">
        <v>54</v>
      </c>
      <c r="B55" s="1">
        <v>200002</v>
      </c>
      <c r="C55" s="1">
        <v>240</v>
      </c>
    </row>
    <row r="56" spans="1:3" x14ac:dyDescent="0.15">
      <c r="A56" s="1">
        <v>55</v>
      </c>
      <c r="B56" s="1">
        <v>200002</v>
      </c>
      <c r="C56" s="1">
        <v>250</v>
      </c>
    </row>
    <row r="57" spans="1:3" x14ac:dyDescent="0.15">
      <c r="A57" s="1">
        <v>56</v>
      </c>
      <c r="B57" s="1">
        <v>200002</v>
      </c>
      <c r="C57" s="1">
        <v>260</v>
      </c>
    </row>
    <row r="58" spans="1:3" x14ac:dyDescent="0.15">
      <c r="A58" s="1">
        <v>57</v>
      </c>
      <c r="B58" s="1">
        <v>200002</v>
      </c>
      <c r="C58" s="1">
        <v>270</v>
      </c>
    </row>
    <row r="59" spans="1:3" x14ac:dyDescent="0.15">
      <c r="A59" s="1">
        <v>58</v>
      </c>
      <c r="B59" s="1">
        <v>200002</v>
      </c>
      <c r="C59" s="1">
        <v>280</v>
      </c>
    </row>
    <row r="60" spans="1:3" x14ac:dyDescent="0.15">
      <c r="A60" s="1">
        <v>59</v>
      </c>
      <c r="B60" s="1">
        <v>200002</v>
      </c>
      <c r="C60" s="1">
        <v>290</v>
      </c>
    </row>
    <row r="61" spans="1:3" x14ac:dyDescent="0.15">
      <c r="A61" s="1">
        <v>60</v>
      </c>
      <c r="B61" s="1">
        <v>200002</v>
      </c>
      <c r="C61" s="1">
        <v>300</v>
      </c>
    </row>
    <row r="62" spans="1:3" x14ac:dyDescent="0.15">
      <c r="A62" s="1">
        <v>61</v>
      </c>
      <c r="B62" s="1">
        <v>200002</v>
      </c>
      <c r="C62" s="1">
        <v>310</v>
      </c>
    </row>
    <row r="63" spans="1:3" x14ac:dyDescent="0.15">
      <c r="A63" s="1">
        <v>62</v>
      </c>
      <c r="B63" s="1">
        <v>200002</v>
      </c>
      <c r="C63" s="1">
        <v>320</v>
      </c>
    </row>
    <row r="64" spans="1:3" x14ac:dyDescent="0.15">
      <c r="A64" s="1">
        <v>63</v>
      </c>
      <c r="B64" s="1">
        <v>200002</v>
      </c>
      <c r="C64" s="1">
        <v>330</v>
      </c>
    </row>
    <row r="65" spans="1:3" x14ac:dyDescent="0.15">
      <c r="A65" s="1">
        <v>64</v>
      </c>
      <c r="B65" s="1">
        <v>200002</v>
      </c>
      <c r="C65" s="1">
        <v>340</v>
      </c>
    </row>
    <row r="66" spans="1:3" x14ac:dyDescent="0.15">
      <c r="A66" s="1">
        <v>65</v>
      </c>
      <c r="B66" s="1">
        <v>200002</v>
      </c>
      <c r="C66" s="1">
        <v>350</v>
      </c>
    </row>
    <row r="67" spans="1:3" x14ac:dyDescent="0.15">
      <c r="A67" s="1">
        <v>66</v>
      </c>
      <c r="B67" s="1">
        <v>200002</v>
      </c>
      <c r="C67" s="1">
        <v>360</v>
      </c>
    </row>
    <row r="68" spans="1:3" x14ac:dyDescent="0.15">
      <c r="A68" s="1">
        <v>67</v>
      </c>
      <c r="B68" s="1">
        <v>200002</v>
      </c>
      <c r="C68" s="1">
        <v>370</v>
      </c>
    </row>
    <row r="69" spans="1:3" x14ac:dyDescent="0.15">
      <c r="A69" s="1">
        <v>68</v>
      </c>
      <c r="B69" s="1">
        <v>200002</v>
      </c>
      <c r="C69" s="1">
        <v>380</v>
      </c>
    </row>
    <row r="70" spans="1:3" x14ac:dyDescent="0.15">
      <c r="A70" s="1">
        <v>69</v>
      </c>
      <c r="B70" s="1">
        <v>200002</v>
      </c>
      <c r="C70" s="1">
        <v>390</v>
      </c>
    </row>
    <row r="71" spans="1:3" x14ac:dyDescent="0.15">
      <c r="A71" s="1">
        <v>70</v>
      </c>
      <c r="B71" s="1">
        <v>200002</v>
      </c>
      <c r="C71" s="1">
        <v>400</v>
      </c>
    </row>
    <row r="72" spans="1:3" x14ac:dyDescent="0.15">
      <c r="A72" s="1">
        <v>71</v>
      </c>
      <c r="B72" s="1">
        <v>200002</v>
      </c>
      <c r="C72" s="1">
        <v>410</v>
      </c>
    </row>
    <row r="73" spans="1:3" x14ac:dyDescent="0.15">
      <c r="A73" s="1">
        <v>72</v>
      </c>
      <c r="B73" s="1">
        <v>200002</v>
      </c>
      <c r="C73" s="1">
        <v>420</v>
      </c>
    </row>
    <row r="74" spans="1:3" x14ac:dyDescent="0.15">
      <c r="A74" s="1">
        <v>73</v>
      </c>
      <c r="B74" s="1">
        <v>200002</v>
      </c>
      <c r="C74" s="1">
        <v>430</v>
      </c>
    </row>
    <row r="75" spans="1:3" x14ac:dyDescent="0.15">
      <c r="A75" s="1">
        <v>74</v>
      </c>
      <c r="B75" s="1">
        <v>200002</v>
      </c>
      <c r="C75" s="1">
        <v>440</v>
      </c>
    </row>
    <row r="76" spans="1:3" x14ac:dyDescent="0.15">
      <c r="A76" s="1">
        <v>75</v>
      </c>
      <c r="B76" s="1">
        <v>200002</v>
      </c>
      <c r="C76" s="1">
        <v>450</v>
      </c>
    </row>
    <row r="77" spans="1:3" x14ac:dyDescent="0.15">
      <c r="A77" s="1">
        <v>76</v>
      </c>
      <c r="B77" s="1">
        <v>200002</v>
      </c>
      <c r="C77" s="1">
        <v>460</v>
      </c>
    </row>
    <row r="78" spans="1:3" x14ac:dyDescent="0.15">
      <c r="A78" s="1">
        <v>77</v>
      </c>
      <c r="B78" s="1">
        <v>200002</v>
      </c>
      <c r="C78" s="1">
        <v>470</v>
      </c>
    </row>
    <row r="79" spans="1:3" x14ac:dyDescent="0.15">
      <c r="A79" s="1">
        <v>78</v>
      </c>
      <c r="B79" s="1">
        <v>200002</v>
      </c>
      <c r="C79" s="1">
        <v>480</v>
      </c>
    </row>
    <row r="80" spans="1:3" x14ac:dyDescent="0.15">
      <c r="A80" s="1">
        <v>79</v>
      </c>
      <c r="B80" s="1">
        <v>200002</v>
      </c>
      <c r="C80" s="1">
        <v>490</v>
      </c>
    </row>
    <row r="81" spans="1:3" x14ac:dyDescent="0.15">
      <c r="A81" s="1">
        <v>80</v>
      </c>
      <c r="B81" s="1">
        <v>200002</v>
      </c>
      <c r="C81" s="1">
        <v>500</v>
      </c>
    </row>
    <row r="82" spans="1:3" x14ac:dyDescent="0.15">
      <c r="A82" s="1">
        <v>81</v>
      </c>
      <c r="B82" s="1">
        <v>200002</v>
      </c>
      <c r="C82" s="1">
        <v>510</v>
      </c>
    </row>
    <row r="83" spans="1:3" x14ac:dyDescent="0.15">
      <c r="A83" s="1">
        <v>82</v>
      </c>
      <c r="B83" s="1">
        <v>200002</v>
      </c>
      <c r="C83" s="1">
        <v>520</v>
      </c>
    </row>
    <row r="84" spans="1:3" x14ac:dyDescent="0.15">
      <c r="A84" s="1">
        <v>83</v>
      </c>
      <c r="B84" s="1">
        <v>200002</v>
      </c>
      <c r="C84" s="1">
        <v>530</v>
      </c>
    </row>
    <row r="85" spans="1:3" x14ac:dyDescent="0.15">
      <c r="A85" s="1">
        <v>84</v>
      </c>
      <c r="B85" s="1">
        <v>200002</v>
      </c>
      <c r="C85" s="1">
        <v>540</v>
      </c>
    </row>
    <row r="86" spans="1:3" x14ac:dyDescent="0.15">
      <c r="A86" s="1">
        <v>85</v>
      </c>
      <c r="B86" s="1">
        <v>200002</v>
      </c>
      <c r="C86" s="1">
        <v>550</v>
      </c>
    </row>
    <row r="87" spans="1:3" x14ac:dyDescent="0.15">
      <c r="A87" s="1">
        <v>86</v>
      </c>
      <c r="B87" s="1">
        <v>200002</v>
      </c>
      <c r="C87" s="1">
        <v>560</v>
      </c>
    </row>
    <row r="88" spans="1:3" x14ac:dyDescent="0.15">
      <c r="A88" s="1">
        <v>87</v>
      </c>
      <c r="B88" s="1">
        <v>200002</v>
      </c>
      <c r="C88" s="1">
        <v>570</v>
      </c>
    </row>
    <row r="89" spans="1:3" x14ac:dyDescent="0.15">
      <c r="A89" s="1">
        <v>88</v>
      </c>
      <c r="B89" s="1">
        <v>200002</v>
      </c>
      <c r="C89" s="1">
        <v>580</v>
      </c>
    </row>
    <row r="90" spans="1:3" x14ac:dyDescent="0.15">
      <c r="A90" s="1">
        <v>89</v>
      </c>
      <c r="B90" s="1">
        <v>200002</v>
      </c>
      <c r="C90" s="1">
        <v>590</v>
      </c>
    </row>
    <row r="91" spans="1:3" x14ac:dyDescent="0.15">
      <c r="A91" s="1">
        <v>90</v>
      </c>
      <c r="B91" s="1">
        <v>200002</v>
      </c>
      <c r="C91" s="1">
        <v>600</v>
      </c>
    </row>
    <row r="92" spans="1:3" x14ac:dyDescent="0.15">
      <c r="A92" s="1">
        <v>91</v>
      </c>
      <c r="B92" s="1">
        <v>200002</v>
      </c>
      <c r="C92" s="1">
        <v>610</v>
      </c>
    </row>
    <row r="93" spans="1:3" x14ac:dyDescent="0.15">
      <c r="A93" s="1">
        <v>92</v>
      </c>
      <c r="B93" s="1">
        <v>200002</v>
      </c>
      <c r="C93" s="1">
        <v>620</v>
      </c>
    </row>
    <row r="94" spans="1:3" x14ac:dyDescent="0.15">
      <c r="A94" s="1">
        <v>93</v>
      </c>
      <c r="B94" s="1">
        <v>200002</v>
      </c>
      <c r="C94" s="1">
        <v>630</v>
      </c>
    </row>
    <row r="95" spans="1:3" x14ac:dyDescent="0.15">
      <c r="A95" s="1">
        <v>94</v>
      </c>
      <c r="B95" s="1">
        <v>200002</v>
      </c>
      <c r="C95" s="1">
        <v>640</v>
      </c>
    </row>
    <row r="96" spans="1:3" x14ac:dyDescent="0.15">
      <c r="A96" s="1">
        <v>95</v>
      </c>
      <c r="B96" s="1">
        <v>200002</v>
      </c>
      <c r="C96" s="1">
        <v>650</v>
      </c>
    </row>
    <row r="97" spans="1:3" x14ac:dyDescent="0.15">
      <c r="A97" s="1">
        <v>96</v>
      </c>
      <c r="B97" s="1">
        <v>200002</v>
      </c>
      <c r="C97" s="1">
        <v>660</v>
      </c>
    </row>
    <row r="98" spans="1:3" x14ac:dyDescent="0.15">
      <c r="A98" s="1">
        <v>97</v>
      </c>
      <c r="B98" s="1">
        <v>200002</v>
      </c>
      <c r="C98" s="1">
        <v>670</v>
      </c>
    </row>
    <row r="99" spans="1:3" x14ac:dyDescent="0.15">
      <c r="A99" s="1">
        <v>98</v>
      </c>
      <c r="B99" s="1">
        <v>200002</v>
      </c>
      <c r="C99" s="1">
        <v>680</v>
      </c>
    </row>
    <row r="100" spans="1:3" x14ac:dyDescent="0.15">
      <c r="A100" s="1">
        <v>99</v>
      </c>
      <c r="B100" s="1">
        <v>200002</v>
      </c>
      <c r="C100" s="1">
        <v>690</v>
      </c>
    </row>
    <row r="101" spans="1:3" x14ac:dyDescent="0.15">
      <c r="A101" s="1">
        <v>100</v>
      </c>
      <c r="B101" s="1">
        <v>200002</v>
      </c>
      <c r="C101" s="1">
        <v>700</v>
      </c>
    </row>
    <row r="102" spans="1:3" x14ac:dyDescent="0.15">
      <c r="A102" s="1">
        <v>101</v>
      </c>
      <c r="B102" s="1">
        <v>200002</v>
      </c>
      <c r="C102" s="1">
        <v>710</v>
      </c>
    </row>
    <row r="103" spans="1:3" x14ac:dyDescent="0.15">
      <c r="A103" s="1">
        <v>102</v>
      </c>
      <c r="B103" s="1">
        <v>200002</v>
      </c>
      <c r="C103" s="1">
        <v>730</v>
      </c>
    </row>
    <row r="104" spans="1:3" x14ac:dyDescent="0.15">
      <c r="A104" s="1">
        <v>103</v>
      </c>
      <c r="B104" s="1">
        <v>200002</v>
      </c>
      <c r="C104" s="1">
        <v>757</v>
      </c>
    </row>
    <row r="105" spans="1:3" x14ac:dyDescent="0.15">
      <c r="A105" s="1">
        <v>104</v>
      </c>
      <c r="B105" s="1">
        <v>200002</v>
      </c>
      <c r="C105" s="1">
        <v>785</v>
      </c>
    </row>
    <row r="106" spans="1:3" x14ac:dyDescent="0.15">
      <c r="A106" s="1">
        <v>105</v>
      </c>
      <c r="B106" s="1">
        <v>200002</v>
      </c>
      <c r="C106" s="1">
        <v>813</v>
      </c>
    </row>
    <row r="107" spans="1:3" x14ac:dyDescent="0.15">
      <c r="A107" s="1">
        <v>106</v>
      </c>
      <c r="B107" s="1">
        <v>200002</v>
      </c>
      <c r="C107" s="1">
        <v>842</v>
      </c>
    </row>
    <row r="108" spans="1:3" x14ac:dyDescent="0.15">
      <c r="A108" s="1">
        <v>107</v>
      </c>
      <c r="B108" s="1">
        <v>200002</v>
      </c>
      <c r="C108" s="1">
        <v>871</v>
      </c>
    </row>
    <row r="109" spans="1:3" x14ac:dyDescent="0.15">
      <c r="A109" s="1">
        <v>108</v>
      </c>
      <c r="B109" s="1">
        <v>200002</v>
      </c>
      <c r="C109" s="1">
        <v>901</v>
      </c>
    </row>
    <row r="110" spans="1:3" x14ac:dyDescent="0.15">
      <c r="A110" s="1">
        <v>109</v>
      </c>
      <c r="B110" s="1">
        <v>200002</v>
      </c>
      <c r="C110" s="1">
        <v>931</v>
      </c>
    </row>
    <row r="111" spans="1:3" x14ac:dyDescent="0.15">
      <c r="A111" s="1">
        <v>110</v>
      </c>
      <c r="B111" s="1">
        <v>200002</v>
      </c>
      <c r="C111" s="1">
        <v>962</v>
      </c>
    </row>
    <row r="112" spans="1:3" x14ac:dyDescent="0.15">
      <c r="A112" s="1">
        <v>111</v>
      </c>
      <c r="B112" s="1">
        <v>200002</v>
      </c>
      <c r="C112" s="1">
        <v>993</v>
      </c>
    </row>
    <row r="113" spans="1:3" x14ac:dyDescent="0.15">
      <c r="A113" s="1">
        <v>112</v>
      </c>
      <c r="B113" s="1">
        <v>200002</v>
      </c>
      <c r="C113" s="1">
        <v>1025</v>
      </c>
    </row>
    <row r="114" spans="1:3" x14ac:dyDescent="0.15">
      <c r="A114" s="1">
        <v>113</v>
      </c>
      <c r="B114" s="1">
        <v>200002</v>
      </c>
      <c r="C114" s="1">
        <v>1057</v>
      </c>
    </row>
    <row r="115" spans="1:3" x14ac:dyDescent="0.15">
      <c r="A115" s="1">
        <v>114</v>
      </c>
      <c r="B115" s="1">
        <v>200002</v>
      </c>
      <c r="C115" s="1">
        <v>1090</v>
      </c>
    </row>
    <row r="116" spans="1:3" x14ac:dyDescent="0.15">
      <c r="A116" s="1">
        <v>115</v>
      </c>
      <c r="B116" s="1">
        <v>200002</v>
      </c>
      <c r="C116" s="1">
        <v>1123</v>
      </c>
    </row>
    <row r="117" spans="1:3" x14ac:dyDescent="0.15">
      <c r="A117" s="1">
        <v>116</v>
      </c>
      <c r="B117" s="1">
        <v>200002</v>
      </c>
      <c r="C117" s="1">
        <v>1157</v>
      </c>
    </row>
    <row r="118" spans="1:3" x14ac:dyDescent="0.15">
      <c r="A118" s="1">
        <v>117</v>
      </c>
      <c r="B118" s="1">
        <v>200002</v>
      </c>
      <c r="C118" s="1">
        <v>1191</v>
      </c>
    </row>
    <row r="119" spans="1:3" x14ac:dyDescent="0.15">
      <c r="A119" s="1">
        <v>118</v>
      </c>
      <c r="B119" s="1">
        <v>200002</v>
      </c>
      <c r="C119" s="1">
        <v>1226</v>
      </c>
    </row>
    <row r="120" spans="1:3" x14ac:dyDescent="0.15">
      <c r="A120" s="1">
        <v>119</v>
      </c>
      <c r="B120" s="1">
        <v>200002</v>
      </c>
      <c r="C120" s="1">
        <v>1261</v>
      </c>
    </row>
    <row r="121" spans="1:3" x14ac:dyDescent="0.15">
      <c r="A121" s="1">
        <v>120</v>
      </c>
      <c r="B121" s="1">
        <v>200002</v>
      </c>
      <c r="C121" s="1">
        <v>1297</v>
      </c>
    </row>
    <row r="122" spans="1:3" x14ac:dyDescent="0.15">
      <c r="A122" s="1">
        <v>121</v>
      </c>
      <c r="B122" s="1">
        <v>200002</v>
      </c>
      <c r="C122" s="1">
        <v>1333</v>
      </c>
    </row>
    <row r="123" spans="1:3" x14ac:dyDescent="0.15">
      <c r="A123" s="1">
        <v>122</v>
      </c>
      <c r="B123" s="1">
        <v>200002</v>
      </c>
      <c r="C123" s="1">
        <v>1370</v>
      </c>
    </row>
    <row r="124" spans="1:3" x14ac:dyDescent="0.15">
      <c r="A124" s="1">
        <v>123</v>
      </c>
      <c r="B124" s="1">
        <v>200002</v>
      </c>
      <c r="C124" s="1">
        <v>1407</v>
      </c>
    </row>
    <row r="125" spans="1:3" x14ac:dyDescent="0.15">
      <c r="A125" s="1">
        <v>124</v>
      </c>
      <c r="B125" s="1">
        <v>200002</v>
      </c>
      <c r="C125" s="1">
        <v>1445</v>
      </c>
    </row>
    <row r="126" spans="1:3" x14ac:dyDescent="0.15">
      <c r="A126" s="1">
        <v>125</v>
      </c>
      <c r="B126" s="1">
        <v>200002</v>
      </c>
      <c r="C126" s="1">
        <v>1483</v>
      </c>
    </row>
    <row r="127" spans="1:3" x14ac:dyDescent="0.15">
      <c r="A127" s="1">
        <v>126</v>
      </c>
      <c r="B127" s="1">
        <v>200002</v>
      </c>
      <c r="C127" s="1">
        <v>1522</v>
      </c>
    </row>
    <row r="128" spans="1:3" x14ac:dyDescent="0.15">
      <c r="A128" s="1">
        <v>127</v>
      </c>
      <c r="B128" s="1">
        <v>200002</v>
      </c>
      <c r="C128" s="1">
        <v>1561</v>
      </c>
    </row>
    <row r="129" spans="1:3" x14ac:dyDescent="0.15">
      <c r="A129" s="1">
        <v>128</v>
      </c>
      <c r="B129" s="1">
        <v>200002</v>
      </c>
      <c r="C129" s="1">
        <v>1601</v>
      </c>
    </row>
    <row r="130" spans="1:3" x14ac:dyDescent="0.15">
      <c r="A130" s="1">
        <v>129</v>
      </c>
      <c r="B130" s="1">
        <v>200002</v>
      </c>
      <c r="C130" s="1">
        <v>1641</v>
      </c>
    </row>
    <row r="131" spans="1:3" x14ac:dyDescent="0.15">
      <c r="A131" s="1">
        <v>130</v>
      </c>
      <c r="B131" s="1">
        <v>200002</v>
      </c>
      <c r="C131" s="1">
        <v>1682</v>
      </c>
    </row>
    <row r="132" spans="1:3" x14ac:dyDescent="0.15">
      <c r="A132" s="1">
        <v>131</v>
      </c>
      <c r="B132" s="1">
        <v>200002</v>
      </c>
      <c r="C132" s="1">
        <v>1723</v>
      </c>
    </row>
    <row r="133" spans="1:3" x14ac:dyDescent="0.15">
      <c r="A133" s="1">
        <v>132</v>
      </c>
      <c r="B133" s="1">
        <v>200002</v>
      </c>
      <c r="C133" s="1">
        <v>1765</v>
      </c>
    </row>
    <row r="134" spans="1:3" x14ac:dyDescent="0.15">
      <c r="A134" s="1">
        <v>133</v>
      </c>
      <c r="B134" s="1">
        <v>200002</v>
      </c>
      <c r="C134" s="1">
        <v>1807</v>
      </c>
    </row>
    <row r="135" spans="1:3" x14ac:dyDescent="0.15">
      <c r="A135" s="1">
        <v>134</v>
      </c>
      <c r="B135" s="1">
        <v>200002</v>
      </c>
      <c r="C135" s="1">
        <v>1850</v>
      </c>
    </row>
    <row r="136" spans="1:3" x14ac:dyDescent="0.15">
      <c r="A136" s="1">
        <v>135</v>
      </c>
      <c r="B136" s="1">
        <v>200002</v>
      </c>
      <c r="C136" s="1">
        <v>1893</v>
      </c>
    </row>
    <row r="137" spans="1:3" x14ac:dyDescent="0.15">
      <c r="A137" s="1">
        <v>136</v>
      </c>
      <c r="B137" s="1">
        <v>200002</v>
      </c>
      <c r="C137" s="1">
        <v>1937</v>
      </c>
    </row>
    <row r="138" spans="1:3" x14ac:dyDescent="0.15">
      <c r="A138" s="1">
        <v>137</v>
      </c>
      <c r="B138" s="1">
        <v>200002</v>
      </c>
      <c r="C138" s="1">
        <v>1981</v>
      </c>
    </row>
    <row r="139" spans="1:3" x14ac:dyDescent="0.15">
      <c r="A139" s="1">
        <v>138</v>
      </c>
      <c r="B139" s="1">
        <v>200002</v>
      </c>
      <c r="C139" s="1">
        <v>2026</v>
      </c>
    </row>
    <row r="140" spans="1:3" x14ac:dyDescent="0.15">
      <c r="A140" s="1">
        <v>139</v>
      </c>
      <c r="B140" s="1">
        <v>200002</v>
      </c>
      <c r="C140" s="1">
        <v>2071</v>
      </c>
    </row>
    <row r="141" spans="1:3" x14ac:dyDescent="0.15">
      <c r="A141" s="1">
        <v>140</v>
      </c>
      <c r="B141" s="1">
        <v>200002</v>
      </c>
      <c r="C141" s="1">
        <v>2117</v>
      </c>
    </row>
    <row r="142" spans="1:3" x14ac:dyDescent="0.15">
      <c r="A142" s="1">
        <v>141</v>
      </c>
      <c r="B142" s="1">
        <v>200002</v>
      </c>
      <c r="C142" s="1">
        <v>2163</v>
      </c>
    </row>
    <row r="143" spans="1:3" x14ac:dyDescent="0.15">
      <c r="A143" s="1">
        <v>142</v>
      </c>
      <c r="B143" s="1">
        <v>200002</v>
      </c>
      <c r="C143" s="1">
        <v>2210</v>
      </c>
    </row>
    <row r="144" spans="1:3" x14ac:dyDescent="0.15">
      <c r="A144" s="1">
        <v>143</v>
      </c>
      <c r="B144" s="1">
        <v>200002</v>
      </c>
      <c r="C144" s="1">
        <v>2257</v>
      </c>
    </row>
    <row r="145" spans="1:3" x14ac:dyDescent="0.15">
      <c r="A145" s="1">
        <v>144</v>
      </c>
      <c r="B145" s="1">
        <v>200002</v>
      </c>
      <c r="C145" s="1">
        <v>2305</v>
      </c>
    </row>
    <row r="146" spans="1:3" x14ac:dyDescent="0.15">
      <c r="A146" s="1">
        <v>145</v>
      </c>
      <c r="B146" s="1">
        <v>200002</v>
      </c>
      <c r="C146" s="1">
        <v>2353</v>
      </c>
    </row>
    <row r="147" spans="1:3" x14ac:dyDescent="0.15">
      <c r="A147" s="1">
        <v>146</v>
      </c>
      <c r="B147" s="1">
        <v>200002</v>
      </c>
      <c r="C147" s="1">
        <v>2402</v>
      </c>
    </row>
    <row r="148" spans="1:3" x14ac:dyDescent="0.15">
      <c r="A148" s="1">
        <v>147</v>
      </c>
      <c r="B148" s="1">
        <v>200002</v>
      </c>
      <c r="C148" s="1">
        <v>2451</v>
      </c>
    </row>
    <row r="149" spans="1:3" x14ac:dyDescent="0.15">
      <c r="A149" s="1">
        <v>148</v>
      </c>
      <c r="B149" s="1">
        <v>200002</v>
      </c>
      <c r="C149" s="1">
        <v>2501</v>
      </c>
    </row>
    <row r="150" spans="1:3" x14ac:dyDescent="0.15">
      <c r="A150" s="1">
        <v>149</v>
      </c>
      <c r="B150" s="1">
        <v>200002</v>
      </c>
      <c r="C150" s="1">
        <v>2551</v>
      </c>
    </row>
    <row r="151" spans="1:3" x14ac:dyDescent="0.15">
      <c r="A151" s="1">
        <v>150</v>
      </c>
      <c r="B151" s="1">
        <v>200002</v>
      </c>
      <c r="C151" s="1">
        <v>2601</v>
      </c>
    </row>
    <row r="152" spans="1:3" x14ac:dyDescent="0.15">
      <c r="A152" s="1">
        <v>151</v>
      </c>
      <c r="B152" s="1">
        <v>200002</v>
      </c>
      <c r="C152" s="1">
        <v>2651</v>
      </c>
    </row>
    <row r="153" spans="1:3" x14ac:dyDescent="0.15">
      <c r="A153" s="1">
        <v>152</v>
      </c>
      <c r="B153" s="1">
        <v>200002</v>
      </c>
      <c r="C153" s="1">
        <v>2701</v>
      </c>
    </row>
    <row r="154" spans="1:3" x14ac:dyDescent="0.15">
      <c r="A154" s="1">
        <v>153</v>
      </c>
      <c r="B154" s="1">
        <v>200002</v>
      </c>
      <c r="C154" s="1">
        <v>2751</v>
      </c>
    </row>
    <row r="155" spans="1:3" x14ac:dyDescent="0.15">
      <c r="A155" s="1">
        <v>154</v>
      </c>
      <c r="B155" s="1">
        <v>200002</v>
      </c>
      <c r="C155" s="1">
        <v>2801</v>
      </c>
    </row>
    <row r="156" spans="1:3" x14ac:dyDescent="0.15">
      <c r="A156" s="1">
        <v>155</v>
      </c>
      <c r="B156" s="1">
        <v>200002</v>
      </c>
      <c r="C156" s="1">
        <v>2851</v>
      </c>
    </row>
    <row r="157" spans="1:3" x14ac:dyDescent="0.15">
      <c r="A157" s="1">
        <v>156</v>
      </c>
      <c r="B157" s="1">
        <v>200002</v>
      </c>
      <c r="C157" s="1">
        <v>2901</v>
      </c>
    </row>
    <row r="158" spans="1:3" x14ac:dyDescent="0.15">
      <c r="A158" s="1">
        <v>157</v>
      </c>
      <c r="B158" s="1">
        <v>200002</v>
      </c>
      <c r="C158" s="1">
        <v>2951</v>
      </c>
    </row>
    <row r="159" spans="1:3" x14ac:dyDescent="0.15">
      <c r="A159" s="1">
        <v>158</v>
      </c>
      <c r="B159" s="1">
        <v>200002</v>
      </c>
      <c r="C159" s="1">
        <v>3001</v>
      </c>
    </row>
    <row r="160" spans="1:3" x14ac:dyDescent="0.15">
      <c r="A160" s="1">
        <v>159</v>
      </c>
      <c r="B160" s="1">
        <v>200002</v>
      </c>
      <c r="C160" s="1">
        <v>3051</v>
      </c>
    </row>
    <row r="161" spans="1:3" x14ac:dyDescent="0.15">
      <c r="A161" s="1">
        <v>160</v>
      </c>
      <c r="B161" s="1">
        <v>200002</v>
      </c>
      <c r="C161" s="1">
        <v>3101</v>
      </c>
    </row>
    <row r="162" spans="1:3" x14ac:dyDescent="0.15">
      <c r="A162" s="1">
        <v>161</v>
      </c>
      <c r="B162" s="1">
        <v>200002</v>
      </c>
      <c r="C162" s="1">
        <v>3151</v>
      </c>
    </row>
    <row r="163" spans="1:3" x14ac:dyDescent="0.15">
      <c r="A163" s="1">
        <v>162</v>
      </c>
      <c r="B163" s="1">
        <v>200002</v>
      </c>
      <c r="C163" s="1">
        <v>3201</v>
      </c>
    </row>
    <row r="164" spans="1:3" x14ac:dyDescent="0.15">
      <c r="A164" s="1">
        <v>163</v>
      </c>
      <c r="B164" s="1">
        <v>200002</v>
      </c>
      <c r="C164" s="1">
        <v>3251</v>
      </c>
    </row>
    <row r="165" spans="1:3" x14ac:dyDescent="0.15">
      <c r="A165" s="1">
        <v>164</v>
      </c>
      <c r="B165" s="1">
        <v>200002</v>
      </c>
      <c r="C165" s="1">
        <v>3301</v>
      </c>
    </row>
    <row r="166" spans="1:3" x14ac:dyDescent="0.15">
      <c r="A166" s="1">
        <v>165</v>
      </c>
      <c r="B166" s="1">
        <v>200002</v>
      </c>
      <c r="C166" s="1">
        <v>3351</v>
      </c>
    </row>
    <row r="167" spans="1:3" x14ac:dyDescent="0.15">
      <c r="A167" s="1">
        <v>166</v>
      </c>
      <c r="B167" s="1">
        <v>200002</v>
      </c>
      <c r="C167" s="1">
        <v>3401</v>
      </c>
    </row>
    <row r="168" spans="1:3" x14ac:dyDescent="0.15">
      <c r="A168" s="1">
        <v>167</v>
      </c>
      <c r="B168" s="1">
        <v>200002</v>
      </c>
      <c r="C168" s="1">
        <v>3451</v>
      </c>
    </row>
    <row r="169" spans="1:3" x14ac:dyDescent="0.15">
      <c r="A169" s="1">
        <v>168</v>
      </c>
      <c r="B169" s="1">
        <v>200002</v>
      </c>
      <c r="C169" s="1">
        <v>3501</v>
      </c>
    </row>
    <row r="170" spans="1:3" x14ac:dyDescent="0.15">
      <c r="A170" s="1">
        <v>169</v>
      </c>
      <c r="B170" s="1">
        <v>200002</v>
      </c>
      <c r="C170" s="1">
        <v>3551</v>
      </c>
    </row>
    <row r="171" spans="1:3" x14ac:dyDescent="0.15">
      <c r="A171" s="1">
        <v>170</v>
      </c>
      <c r="B171" s="1">
        <v>200002</v>
      </c>
      <c r="C171" s="1">
        <v>3601</v>
      </c>
    </row>
    <row r="172" spans="1:3" x14ac:dyDescent="0.15">
      <c r="A172" s="1">
        <v>171</v>
      </c>
      <c r="B172" s="1">
        <v>200002</v>
      </c>
      <c r="C172" s="1">
        <v>3651</v>
      </c>
    </row>
    <row r="173" spans="1:3" x14ac:dyDescent="0.15">
      <c r="A173" s="1">
        <v>172</v>
      </c>
      <c r="B173" s="1">
        <v>200002</v>
      </c>
      <c r="C173" s="1">
        <v>3701</v>
      </c>
    </row>
    <row r="174" spans="1:3" x14ac:dyDescent="0.15">
      <c r="A174" s="1">
        <v>173</v>
      </c>
      <c r="B174" s="1">
        <v>200002</v>
      </c>
      <c r="C174" s="1">
        <v>3751</v>
      </c>
    </row>
    <row r="175" spans="1:3" x14ac:dyDescent="0.15">
      <c r="A175" s="1">
        <v>174</v>
      </c>
      <c r="B175" s="1">
        <v>200002</v>
      </c>
      <c r="C175" s="1">
        <v>3801</v>
      </c>
    </row>
    <row r="176" spans="1:3" x14ac:dyDescent="0.15">
      <c r="A176" s="1">
        <v>175</v>
      </c>
      <c r="B176" s="1">
        <v>200002</v>
      </c>
      <c r="C176" s="1">
        <v>3851</v>
      </c>
    </row>
    <row r="177" spans="1:3" x14ac:dyDescent="0.15">
      <c r="A177" s="1">
        <v>176</v>
      </c>
      <c r="B177" s="1">
        <v>200002</v>
      </c>
      <c r="C177" s="1">
        <v>3901</v>
      </c>
    </row>
    <row r="178" spans="1:3" x14ac:dyDescent="0.15">
      <c r="A178" s="1">
        <v>177</v>
      </c>
      <c r="B178" s="1">
        <v>200002</v>
      </c>
      <c r="C178" s="1">
        <v>3951</v>
      </c>
    </row>
    <row r="179" spans="1:3" x14ac:dyDescent="0.15">
      <c r="A179" s="1">
        <v>178</v>
      </c>
      <c r="B179" s="1">
        <v>200002</v>
      </c>
      <c r="C179" s="1">
        <v>4001</v>
      </c>
    </row>
    <row r="180" spans="1:3" x14ac:dyDescent="0.15">
      <c r="A180" s="1">
        <v>179</v>
      </c>
      <c r="B180" s="1">
        <v>200002</v>
      </c>
      <c r="C180" s="1">
        <v>4051</v>
      </c>
    </row>
    <row r="181" spans="1:3" x14ac:dyDescent="0.15">
      <c r="A181" s="1">
        <v>180</v>
      </c>
      <c r="B181" s="1">
        <v>200002</v>
      </c>
      <c r="C181" s="1">
        <v>4101</v>
      </c>
    </row>
    <row r="182" spans="1:3" x14ac:dyDescent="0.15">
      <c r="A182" s="1">
        <v>181</v>
      </c>
      <c r="B182" s="1">
        <v>200002</v>
      </c>
      <c r="C182" s="1">
        <v>4151</v>
      </c>
    </row>
    <row r="183" spans="1:3" x14ac:dyDescent="0.15">
      <c r="A183" s="1">
        <v>182</v>
      </c>
      <c r="B183" s="1">
        <v>200002</v>
      </c>
      <c r="C183" s="1">
        <v>4201</v>
      </c>
    </row>
    <row r="184" spans="1:3" x14ac:dyDescent="0.15">
      <c r="A184" s="1">
        <v>183</v>
      </c>
      <c r="B184" s="1">
        <v>200002</v>
      </c>
      <c r="C184" s="1">
        <v>4251</v>
      </c>
    </row>
    <row r="185" spans="1:3" x14ac:dyDescent="0.15">
      <c r="A185" s="1">
        <v>184</v>
      </c>
      <c r="B185" s="1">
        <v>200002</v>
      </c>
      <c r="C185" s="1">
        <v>4301</v>
      </c>
    </row>
    <row r="186" spans="1:3" x14ac:dyDescent="0.15">
      <c r="A186" s="1">
        <v>185</v>
      </c>
      <c r="B186" s="1">
        <v>200002</v>
      </c>
      <c r="C186" s="1">
        <v>4351</v>
      </c>
    </row>
    <row r="187" spans="1:3" x14ac:dyDescent="0.15">
      <c r="A187" s="1">
        <v>186</v>
      </c>
      <c r="B187" s="1">
        <v>200002</v>
      </c>
      <c r="C187" s="1">
        <v>4401</v>
      </c>
    </row>
    <row r="188" spans="1:3" x14ac:dyDescent="0.15">
      <c r="A188" s="1">
        <v>187</v>
      </c>
      <c r="B188" s="1">
        <v>200002</v>
      </c>
      <c r="C188" s="1">
        <v>4451</v>
      </c>
    </row>
    <row r="189" spans="1:3" x14ac:dyDescent="0.15">
      <c r="A189" s="1">
        <v>188</v>
      </c>
      <c r="B189" s="1">
        <v>200002</v>
      </c>
      <c r="C189" s="1">
        <v>4501</v>
      </c>
    </row>
    <row r="190" spans="1:3" x14ac:dyDescent="0.15">
      <c r="A190" s="1">
        <v>189</v>
      </c>
      <c r="B190" s="1">
        <v>200002</v>
      </c>
      <c r="C190" s="1">
        <v>4551</v>
      </c>
    </row>
    <row r="191" spans="1:3" x14ac:dyDescent="0.15">
      <c r="A191" s="1">
        <v>190</v>
      </c>
      <c r="B191" s="1">
        <v>200002</v>
      </c>
      <c r="C191" s="1">
        <v>4601</v>
      </c>
    </row>
    <row r="192" spans="1:3" x14ac:dyDescent="0.15">
      <c r="A192" s="1">
        <v>191</v>
      </c>
      <c r="B192" s="1">
        <v>200002</v>
      </c>
      <c r="C192" s="1">
        <v>4651</v>
      </c>
    </row>
    <row r="193" spans="1:3" x14ac:dyDescent="0.15">
      <c r="A193" s="1">
        <v>192</v>
      </c>
      <c r="B193" s="1">
        <v>200002</v>
      </c>
      <c r="C193" s="1">
        <v>4701</v>
      </c>
    </row>
    <row r="194" spans="1:3" x14ac:dyDescent="0.15">
      <c r="A194" s="1">
        <v>193</v>
      </c>
      <c r="B194" s="1">
        <v>200002</v>
      </c>
      <c r="C194" s="1">
        <v>4751</v>
      </c>
    </row>
    <row r="195" spans="1:3" x14ac:dyDescent="0.15">
      <c r="A195" s="1">
        <v>194</v>
      </c>
      <c r="B195" s="1">
        <v>200002</v>
      </c>
      <c r="C195" s="1">
        <v>4801</v>
      </c>
    </row>
    <row r="196" spans="1:3" x14ac:dyDescent="0.15">
      <c r="A196" s="1">
        <v>195</v>
      </c>
      <c r="B196" s="1">
        <v>200002</v>
      </c>
      <c r="C196" s="1">
        <v>4851</v>
      </c>
    </row>
    <row r="197" spans="1:3" x14ac:dyDescent="0.15">
      <c r="A197" s="1">
        <v>196</v>
      </c>
      <c r="B197" s="1">
        <v>200002</v>
      </c>
      <c r="C197" s="1">
        <v>4901</v>
      </c>
    </row>
    <row r="198" spans="1:3" x14ac:dyDescent="0.15">
      <c r="A198" s="1">
        <v>197</v>
      </c>
      <c r="B198" s="1">
        <v>200002</v>
      </c>
      <c r="C198" s="1">
        <v>4951</v>
      </c>
    </row>
    <row r="199" spans="1:3" x14ac:dyDescent="0.15">
      <c r="A199" s="1">
        <v>198</v>
      </c>
      <c r="B199" s="1">
        <v>200002</v>
      </c>
      <c r="C199" s="1">
        <v>5001</v>
      </c>
    </row>
    <row r="200" spans="1:3" x14ac:dyDescent="0.15">
      <c r="A200" s="1">
        <v>199</v>
      </c>
      <c r="B200" s="1">
        <v>200002</v>
      </c>
      <c r="C200" s="1">
        <v>5051</v>
      </c>
    </row>
    <row r="201" spans="1:3" x14ac:dyDescent="0.15">
      <c r="A201" s="1">
        <v>200</v>
      </c>
      <c r="B201" s="1">
        <v>200002</v>
      </c>
      <c r="C201" s="1">
        <v>5101</v>
      </c>
    </row>
    <row r="202" spans="1:3" x14ac:dyDescent="0.15">
      <c r="A202" s="1">
        <v>201</v>
      </c>
      <c r="B202" s="1">
        <v>200002</v>
      </c>
      <c r="C202" s="1">
        <v>5151</v>
      </c>
    </row>
    <row r="203" spans="1:3" x14ac:dyDescent="0.15">
      <c r="A203" s="1">
        <v>202</v>
      </c>
      <c r="B203" s="1">
        <v>200002</v>
      </c>
      <c r="C203" s="1">
        <v>5201</v>
      </c>
    </row>
    <row r="204" spans="1:3" x14ac:dyDescent="0.15">
      <c r="A204" s="1">
        <v>203</v>
      </c>
      <c r="B204" s="1">
        <v>200002</v>
      </c>
      <c r="C204" s="1">
        <v>5251</v>
      </c>
    </row>
    <row r="205" spans="1:3" x14ac:dyDescent="0.15">
      <c r="A205" s="1">
        <v>204</v>
      </c>
      <c r="B205" s="1">
        <v>200002</v>
      </c>
      <c r="C205" s="1">
        <v>5301</v>
      </c>
    </row>
    <row r="206" spans="1:3" x14ac:dyDescent="0.15">
      <c r="A206" s="1">
        <v>205</v>
      </c>
      <c r="B206" s="1">
        <v>200002</v>
      </c>
      <c r="C206" s="1">
        <v>5351</v>
      </c>
    </row>
    <row r="207" spans="1:3" x14ac:dyDescent="0.15">
      <c r="A207" s="1">
        <v>206</v>
      </c>
      <c r="B207" s="1">
        <v>200002</v>
      </c>
      <c r="C207" s="1">
        <v>5401</v>
      </c>
    </row>
    <row r="208" spans="1:3" x14ac:dyDescent="0.15">
      <c r="A208" s="1">
        <v>207</v>
      </c>
      <c r="B208" s="1">
        <v>200002</v>
      </c>
      <c r="C208" s="1">
        <v>5451</v>
      </c>
    </row>
    <row r="209" spans="1:3" x14ac:dyDescent="0.15">
      <c r="A209" s="1">
        <v>208</v>
      </c>
      <c r="B209" s="1">
        <v>200002</v>
      </c>
      <c r="C209" s="1">
        <v>5501</v>
      </c>
    </row>
    <row r="210" spans="1:3" x14ac:dyDescent="0.15">
      <c r="A210" s="1">
        <v>209</v>
      </c>
      <c r="B210" s="1">
        <v>200002</v>
      </c>
      <c r="C210" s="1">
        <v>5551</v>
      </c>
    </row>
    <row r="211" spans="1:3" x14ac:dyDescent="0.15">
      <c r="A211" s="1">
        <v>210</v>
      </c>
      <c r="B211" s="1">
        <v>200002</v>
      </c>
      <c r="C211" s="1">
        <v>5601</v>
      </c>
    </row>
    <row r="212" spans="1:3" x14ac:dyDescent="0.15">
      <c r="A212" s="1">
        <v>211</v>
      </c>
      <c r="B212" s="1">
        <v>200002</v>
      </c>
      <c r="C212" s="1">
        <v>5651</v>
      </c>
    </row>
    <row r="213" spans="1:3" x14ac:dyDescent="0.15">
      <c r="A213" s="1">
        <v>212</v>
      </c>
      <c r="B213" s="1">
        <v>200002</v>
      </c>
      <c r="C213" s="1">
        <v>5701</v>
      </c>
    </row>
    <row r="214" spans="1:3" x14ac:dyDescent="0.15">
      <c r="A214" s="1">
        <v>213</v>
      </c>
      <c r="B214" s="1">
        <v>200002</v>
      </c>
      <c r="C214" s="1">
        <v>5751</v>
      </c>
    </row>
    <row r="215" spans="1:3" x14ac:dyDescent="0.15">
      <c r="A215" s="1">
        <v>214</v>
      </c>
      <c r="B215" s="1">
        <v>200002</v>
      </c>
      <c r="C215" s="1">
        <v>5801</v>
      </c>
    </row>
    <row r="216" spans="1:3" x14ac:dyDescent="0.15">
      <c r="A216" s="1">
        <v>215</v>
      </c>
      <c r="B216" s="1">
        <v>200002</v>
      </c>
      <c r="C216" s="1">
        <v>5851</v>
      </c>
    </row>
    <row r="217" spans="1:3" x14ac:dyDescent="0.15">
      <c r="A217" s="1">
        <v>216</v>
      </c>
      <c r="B217" s="1">
        <v>200002</v>
      </c>
      <c r="C217" s="1">
        <v>5901</v>
      </c>
    </row>
    <row r="218" spans="1:3" x14ac:dyDescent="0.15">
      <c r="A218" s="1">
        <v>217</v>
      </c>
      <c r="B218" s="1">
        <v>200002</v>
      </c>
      <c r="C218" s="1">
        <v>5951</v>
      </c>
    </row>
    <row r="219" spans="1:3" x14ac:dyDescent="0.15">
      <c r="A219" s="1">
        <v>218</v>
      </c>
      <c r="B219" s="1">
        <v>200002</v>
      </c>
      <c r="C219" s="1">
        <v>6001</v>
      </c>
    </row>
    <row r="220" spans="1:3" x14ac:dyDescent="0.15">
      <c r="A220" s="1">
        <v>219</v>
      </c>
      <c r="B220" s="1">
        <v>200002</v>
      </c>
      <c r="C220" s="1">
        <v>6051</v>
      </c>
    </row>
    <row r="221" spans="1:3" x14ac:dyDescent="0.15">
      <c r="A221" s="1">
        <v>220</v>
      </c>
      <c r="B221" s="1">
        <v>200002</v>
      </c>
      <c r="C221" s="1">
        <v>6101</v>
      </c>
    </row>
    <row r="222" spans="1:3" x14ac:dyDescent="0.15">
      <c r="A222" s="1">
        <v>221</v>
      </c>
      <c r="B222" s="1">
        <v>200002</v>
      </c>
      <c r="C222" s="1">
        <v>6151</v>
      </c>
    </row>
    <row r="223" spans="1:3" x14ac:dyDescent="0.15">
      <c r="A223" s="1">
        <v>222</v>
      </c>
      <c r="B223" s="1">
        <v>200002</v>
      </c>
      <c r="C223" s="1">
        <v>6201</v>
      </c>
    </row>
    <row r="224" spans="1:3" x14ac:dyDescent="0.15">
      <c r="A224" s="1">
        <v>223</v>
      </c>
      <c r="B224" s="1">
        <v>200002</v>
      </c>
      <c r="C224" s="1">
        <v>6251</v>
      </c>
    </row>
    <row r="225" spans="1:3" x14ac:dyDescent="0.15">
      <c r="A225" s="1">
        <v>224</v>
      </c>
      <c r="B225" s="1">
        <v>200002</v>
      </c>
      <c r="C225" s="1">
        <v>6301</v>
      </c>
    </row>
    <row r="226" spans="1:3" x14ac:dyDescent="0.15">
      <c r="A226" s="1">
        <v>225</v>
      </c>
      <c r="B226" s="1">
        <v>200002</v>
      </c>
      <c r="C226" s="1">
        <v>6351</v>
      </c>
    </row>
    <row r="227" spans="1:3" x14ac:dyDescent="0.15">
      <c r="A227" s="1">
        <v>226</v>
      </c>
      <c r="B227" s="1">
        <v>200002</v>
      </c>
      <c r="C227" s="1">
        <v>6401</v>
      </c>
    </row>
    <row r="228" spans="1:3" x14ac:dyDescent="0.15">
      <c r="A228" s="1">
        <v>227</v>
      </c>
      <c r="B228" s="1">
        <v>200002</v>
      </c>
      <c r="C228" s="1">
        <v>6451</v>
      </c>
    </row>
    <row r="229" spans="1:3" x14ac:dyDescent="0.15">
      <c r="A229" s="1">
        <v>228</v>
      </c>
      <c r="B229" s="1">
        <v>200002</v>
      </c>
      <c r="C229" s="1">
        <v>6501</v>
      </c>
    </row>
    <row r="230" spans="1:3" x14ac:dyDescent="0.15">
      <c r="A230" s="1">
        <v>229</v>
      </c>
      <c r="B230" s="1">
        <v>200002</v>
      </c>
      <c r="C230" s="1">
        <v>6551</v>
      </c>
    </row>
    <row r="231" spans="1:3" x14ac:dyDescent="0.15">
      <c r="A231" s="1">
        <v>230</v>
      </c>
      <c r="B231" s="1">
        <v>200002</v>
      </c>
      <c r="C231" s="1">
        <v>6601</v>
      </c>
    </row>
    <row r="232" spans="1:3" x14ac:dyDescent="0.15">
      <c r="A232" s="1">
        <v>231</v>
      </c>
      <c r="B232" s="1">
        <v>200002</v>
      </c>
      <c r="C232" s="1">
        <v>6651</v>
      </c>
    </row>
    <row r="233" spans="1:3" x14ac:dyDescent="0.15">
      <c r="A233" s="1">
        <v>232</v>
      </c>
      <c r="B233" s="1">
        <v>200002</v>
      </c>
      <c r="C233" s="1">
        <v>6701</v>
      </c>
    </row>
    <row r="234" spans="1:3" x14ac:dyDescent="0.15">
      <c r="A234" s="1">
        <v>233</v>
      </c>
      <c r="B234" s="1">
        <v>200002</v>
      </c>
      <c r="C234" s="1">
        <v>6751</v>
      </c>
    </row>
    <row r="235" spans="1:3" x14ac:dyDescent="0.15">
      <c r="A235" s="1">
        <v>234</v>
      </c>
      <c r="B235" s="1">
        <v>200002</v>
      </c>
      <c r="C235" s="1">
        <v>6801</v>
      </c>
    </row>
    <row r="236" spans="1:3" x14ac:dyDescent="0.15">
      <c r="A236" s="1">
        <v>235</v>
      </c>
      <c r="B236" s="1">
        <v>200002</v>
      </c>
      <c r="C236" s="1">
        <v>6851</v>
      </c>
    </row>
    <row r="237" spans="1:3" x14ac:dyDescent="0.15">
      <c r="A237" s="1">
        <v>236</v>
      </c>
      <c r="B237" s="1">
        <v>200002</v>
      </c>
      <c r="C237" s="1">
        <v>6901</v>
      </c>
    </row>
    <row r="238" spans="1:3" x14ac:dyDescent="0.15">
      <c r="A238" s="1">
        <v>237</v>
      </c>
      <c r="B238" s="1">
        <v>200002</v>
      </c>
      <c r="C238" s="1">
        <v>6951</v>
      </c>
    </row>
    <row r="239" spans="1:3" x14ac:dyDescent="0.15">
      <c r="A239" s="1">
        <v>238</v>
      </c>
      <c r="B239" s="1">
        <v>200002</v>
      </c>
      <c r="C239" s="1">
        <v>7001</v>
      </c>
    </row>
    <row r="240" spans="1:3" x14ac:dyDescent="0.15">
      <c r="A240" s="1">
        <v>239</v>
      </c>
      <c r="B240" s="1">
        <v>200002</v>
      </c>
      <c r="C240" s="1">
        <v>7051</v>
      </c>
    </row>
    <row r="241" spans="1:3" x14ac:dyDescent="0.15">
      <c r="A241" s="1">
        <v>240</v>
      </c>
      <c r="B241" s="1">
        <v>200002</v>
      </c>
      <c r="C241" s="1">
        <v>7101</v>
      </c>
    </row>
    <row r="242" spans="1:3" x14ac:dyDescent="0.15">
      <c r="A242" s="1">
        <v>241</v>
      </c>
      <c r="B242" s="1">
        <v>200002</v>
      </c>
      <c r="C242" s="1">
        <v>7151</v>
      </c>
    </row>
    <row r="243" spans="1:3" x14ac:dyDescent="0.15">
      <c r="A243" s="1">
        <v>242</v>
      </c>
      <c r="B243" s="1">
        <v>200002</v>
      </c>
      <c r="C243" s="1">
        <v>7201</v>
      </c>
    </row>
    <row r="244" spans="1:3" x14ac:dyDescent="0.15">
      <c r="A244" s="1">
        <v>243</v>
      </c>
      <c r="B244" s="1">
        <v>200002</v>
      </c>
      <c r="C244" s="1">
        <v>7251</v>
      </c>
    </row>
    <row r="245" spans="1:3" x14ac:dyDescent="0.15">
      <c r="A245" s="1">
        <v>244</v>
      </c>
      <c r="B245" s="1">
        <v>200002</v>
      </c>
      <c r="C245" s="1">
        <v>7301</v>
      </c>
    </row>
    <row r="246" spans="1:3" x14ac:dyDescent="0.15">
      <c r="A246" s="1">
        <v>245</v>
      </c>
      <c r="B246" s="1">
        <v>200002</v>
      </c>
      <c r="C246" s="1">
        <v>7351</v>
      </c>
    </row>
    <row r="247" spans="1:3" x14ac:dyDescent="0.15">
      <c r="A247" s="1">
        <v>246</v>
      </c>
      <c r="B247" s="1">
        <v>200002</v>
      </c>
      <c r="C247" s="1">
        <v>7401</v>
      </c>
    </row>
    <row r="248" spans="1:3" x14ac:dyDescent="0.15">
      <c r="A248" s="1">
        <v>247</v>
      </c>
      <c r="B248" s="1">
        <v>200002</v>
      </c>
      <c r="C248" s="1">
        <v>7451</v>
      </c>
    </row>
    <row r="249" spans="1:3" x14ac:dyDescent="0.15">
      <c r="A249" s="1">
        <v>248</v>
      </c>
      <c r="B249" s="1">
        <v>200002</v>
      </c>
      <c r="C249" s="1">
        <v>7501</v>
      </c>
    </row>
    <row r="250" spans="1:3" x14ac:dyDescent="0.15">
      <c r="A250" s="1">
        <v>249</v>
      </c>
      <c r="B250" s="1">
        <v>200002</v>
      </c>
      <c r="C250" s="1">
        <v>7551</v>
      </c>
    </row>
    <row r="251" spans="1:3" x14ac:dyDescent="0.15">
      <c r="A251" s="1">
        <v>250</v>
      </c>
      <c r="B251" s="1">
        <v>200002</v>
      </c>
      <c r="C251" s="1">
        <v>8051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201"/>
  <sheetViews>
    <sheetView workbookViewId="0"/>
  </sheetViews>
  <sheetFormatPr defaultRowHeight="13.5" x14ac:dyDescent="0.15"/>
  <cols>
    <col min="1" max="2" width="9" style="1"/>
    <col min="3" max="3" width="15.125" style="1" bestFit="1" customWidth="1"/>
    <col min="4" max="4" width="9" style="1"/>
    <col min="5" max="5" width="13" style="1" bestFit="1" customWidth="1"/>
    <col min="6" max="16384" width="9" style="1"/>
  </cols>
  <sheetData>
    <row r="1" spans="1:7" x14ac:dyDescent="0.15">
      <c r="A1" s="20" t="s">
        <v>232</v>
      </c>
      <c r="B1" s="21" t="s">
        <v>14720</v>
      </c>
      <c r="C1" s="21" t="s">
        <v>14719</v>
      </c>
      <c r="E1" s="20" t="s">
        <v>223</v>
      </c>
      <c r="F1" s="21" t="s">
        <v>14914</v>
      </c>
      <c r="G1" s="21" t="s">
        <v>14718</v>
      </c>
    </row>
    <row r="2" spans="1:7" x14ac:dyDescent="0.15">
      <c r="A2" s="1">
        <v>1</v>
      </c>
      <c r="B2" s="1">
        <v>200136</v>
      </c>
      <c r="C2" s="1">
        <v>300</v>
      </c>
      <c r="E2" s="1">
        <v>200136</v>
      </c>
      <c r="F2" s="14" t="str">
        <f>INDEX([2]物品基础表!$A:$A,MATCH(E2,[2]物品基础表!$B:$B,0))</f>
        <v>精炼石</v>
      </c>
      <c r="G2" s="1">
        <v>8</v>
      </c>
    </row>
    <row r="3" spans="1:7" x14ac:dyDescent="0.15">
      <c r="A3" s="1">
        <v>2</v>
      </c>
      <c r="B3" s="1">
        <v>200136</v>
      </c>
      <c r="C3" s="1">
        <v>300</v>
      </c>
    </row>
    <row r="4" spans="1:7" x14ac:dyDescent="0.15">
      <c r="A4" s="1">
        <v>3</v>
      </c>
      <c r="B4" s="1">
        <v>200136</v>
      </c>
      <c r="C4" s="1">
        <v>300</v>
      </c>
      <c r="F4" s="32" t="s">
        <v>14716</v>
      </c>
      <c r="G4" s="32" t="s">
        <v>14717</v>
      </c>
    </row>
    <row r="5" spans="1:7" x14ac:dyDescent="0.15">
      <c r="A5" s="1">
        <v>4</v>
      </c>
      <c r="B5" s="1">
        <v>200136</v>
      </c>
      <c r="C5" s="1">
        <v>300</v>
      </c>
      <c r="E5" s="22" t="s">
        <v>14937</v>
      </c>
      <c r="F5" s="1">
        <f>SUM(C2:C201)*G2</f>
        <v>8304000</v>
      </c>
      <c r="G5" s="1">
        <f>F5*3</f>
        <v>24912000</v>
      </c>
    </row>
    <row r="6" spans="1:7" x14ac:dyDescent="0.15">
      <c r="A6" s="1">
        <v>5</v>
      </c>
      <c r="B6" s="1">
        <v>200136</v>
      </c>
      <c r="C6" s="1">
        <v>300</v>
      </c>
    </row>
    <row r="7" spans="1:7" x14ac:dyDescent="0.15">
      <c r="A7" s="1">
        <v>6</v>
      </c>
      <c r="B7" s="1">
        <v>200136</v>
      </c>
      <c r="C7" s="1">
        <v>300</v>
      </c>
    </row>
    <row r="8" spans="1:7" x14ac:dyDescent="0.15">
      <c r="A8" s="1">
        <v>7</v>
      </c>
      <c r="B8" s="1">
        <v>200136</v>
      </c>
      <c r="C8" s="1">
        <v>300</v>
      </c>
    </row>
    <row r="9" spans="1:7" x14ac:dyDescent="0.15">
      <c r="A9" s="1">
        <v>8</v>
      </c>
      <c r="B9" s="1">
        <v>200136</v>
      </c>
      <c r="C9" s="1">
        <v>300</v>
      </c>
    </row>
    <row r="10" spans="1:7" x14ac:dyDescent="0.15">
      <c r="A10" s="1">
        <v>9</v>
      </c>
      <c r="B10" s="1">
        <v>200136</v>
      </c>
      <c r="C10" s="1">
        <v>300</v>
      </c>
    </row>
    <row r="11" spans="1:7" x14ac:dyDescent="0.15">
      <c r="A11" s="1">
        <v>10</v>
      </c>
      <c r="B11" s="1">
        <v>200136</v>
      </c>
      <c r="C11" s="1">
        <v>300</v>
      </c>
    </row>
    <row r="12" spans="1:7" x14ac:dyDescent="0.15">
      <c r="A12" s="1">
        <v>11</v>
      </c>
      <c r="B12" s="1">
        <v>200136</v>
      </c>
      <c r="C12" s="1">
        <v>600</v>
      </c>
    </row>
    <row r="13" spans="1:7" x14ac:dyDescent="0.15">
      <c r="A13" s="1">
        <v>12</v>
      </c>
      <c r="B13" s="1">
        <v>200136</v>
      </c>
      <c r="C13" s="1">
        <v>600</v>
      </c>
    </row>
    <row r="14" spans="1:7" x14ac:dyDescent="0.15">
      <c r="A14" s="1">
        <v>13</v>
      </c>
      <c r="B14" s="1">
        <v>200136</v>
      </c>
      <c r="C14" s="1">
        <v>600</v>
      </c>
    </row>
    <row r="15" spans="1:7" x14ac:dyDescent="0.15">
      <c r="A15" s="1">
        <v>14</v>
      </c>
      <c r="B15" s="1">
        <v>200136</v>
      </c>
      <c r="C15" s="1">
        <v>600</v>
      </c>
    </row>
    <row r="16" spans="1:7" x14ac:dyDescent="0.15">
      <c r="A16" s="1">
        <v>15</v>
      </c>
      <c r="B16" s="1">
        <v>200136</v>
      </c>
      <c r="C16" s="1">
        <v>600</v>
      </c>
    </row>
    <row r="17" spans="1:3" x14ac:dyDescent="0.15">
      <c r="A17" s="1">
        <v>16</v>
      </c>
      <c r="B17" s="1">
        <v>200136</v>
      </c>
      <c r="C17" s="1">
        <v>600</v>
      </c>
    </row>
    <row r="18" spans="1:3" x14ac:dyDescent="0.15">
      <c r="A18" s="1">
        <v>17</v>
      </c>
      <c r="B18" s="1">
        <v>200136</v>
      </c>
      <c r="C18" s="1">
        <v>600</v>
      </c>
    </row>
    <row r="19" spans="1:3" x14ac:dyDescent="0.15">
      <c r="A19" s="1">
        <v>18</v>
      </c>
      <c r="B19" s="1">
        <v>200136</v>
      </c>
      <c r="C19" s="1">
        <v>600</v>
      </c>
    </row>
    <row r="20" spans="1:3" x14ac:dyDescent="0.15">
      <c r="A20" s="1">
        <v>19</v>
      </c>
      <c r="B20" s="1">
        <v>200136</v>
      </c>
      <c r="C20" s="1">
        <v>600</v>
      </c>
    </row>
    <row r="21" spans="1:3" x14ac:dyDescent="0.15">
      <c r="A21" s="1">
        <v>20</v>
      </c>
      <c r="B21" s="1">
        <v>200136</v>
      </c>
      <c r="C21" s="1">
        <v>600</v>
      </c>
    </row>
    <row r="22" spans="1:3" x14ac:dyDescent="0.15">
      <c r="A22" s="1">
        <v>21</v>
      </c>
      <c r="B22" s="1">
        <v>200136</v>
      </c>
      <c r="C22" s="1">
        <v>1000</v>
      </c>
    </row>
    <row r="23" spans="1:3" x14ac:dyDescent="0.15">
      <c r="A23" s="1">
        <v>22</v>
      </c>
      <c r="B23" s="1">
        <v>200136</v>
      </c>
      <c r="C23" s="1">
        <v>1000</v>
      </c>
    </row>
    <row r="24" spans="1:3" x14ac:dyDescent="0.15">
      <c r="A24" s="1">
        <v>23</v>
      </c>
      <c r="B24" s="1">
        <v>200136</v>
      </c>
      <c r="C24" s="1">
        <v>1000</v>
      </c>
    </row>
    <row r="25" spans="1:3" x14ac:dyDescent="0.15">
      <c r="A25" s="1">
        <v>24</v>
      </c>
      <c r="B25" s="1">
        <v>200136</v>
      </c>
      <c r="C25" s="1">
        <v>1000</v>
      </c>
    </row>
    <row r="26" spans="1:3" x14ac:dyDescent="0.15">
      <c r="A26" s="1">
        <v>25</v>
      </c>
      <c r="B26" s="1">
        <v>200136</v>
      </c>
      <c r="C26" s="1">
        <v>1000</v>
      </c>
    </row>
    <row r="27" spans="1:3" x14ac:dyDescent="0.15">
      <c r="A27" s="1">
        <v>26</v>
      </c>
      <c r="B27" s="1">
        <v>200136</v>
      </c>
      <c r="C27" s="1">
        <v>1000</v>
      </c>
    </row>
    <row r="28" spans="1:3" x14ac:dyDescent="0.15">
      <c r="A28" s="1">
        <v>27</v>
      </c>
      <c r="B28" s="1">
        <v>200136</v>
      </c>
      <c r="C28" s="1">
        <v>1000</v>
      </c>
    </row>
    <row r="29" spans="1:3" x14ac:dyDescent="0.15">
      <c r="A29" s="1">
        <v>28</v>
      </c>
      <c r="B29" s="1">
        <v>200136</v>
      </c>
      <c r="C29" s="1">
        <v>1000</v>
      </c>
    </row>
    <row r="30" spans="1:3" x14ac:dyDescent="0.15">
      <c r="A30" s="1">
        <v>29</v>
      </c>
      <c r="B30" s="1">
        <v>200136</v>
      </c>
      <c r="C30" s="1">
        <v>1000</v>
      </c>
    </row>
    <row r="31" spans="1:3" x14ac:dyDescent="0.15">
      <c r="A31" s="1">
        <v>30</v>
      </c>
      <c r="B31" s="1">
        <v>200136</v>
      </c>
      <c r="C31" s="1">
        <v>1000</v>
      </c>
    </row>
    <row r="32" spans="1:3" x14ac:dyDescent="0.15">
      <c r="A32" s="1">
        <v>31</v>
      </c>
      <c r="B32" s="1">
        <v>200136</v>
      </c>
      <c r="C32" s="1">
        <v>1500</v>
      </c>
    </row>
    <row r="33" spans="1:3" x14ac:dyDescent="0.15">
      <c r="A33" s="1">
        <v>32</v>
      </c>
      <c r="B33" s="1">
        <v>200136</v>
      </c>
      <c r="C33" s="1">
        <v>1500</v>
      </c>
    </row>
    <row r="34" spans="1:3" x14ac:dyDescent="0.15">
      <c r="A34" s="1">
        <v>33</v>
      </c>
      <c r="B34" s="1">
        <v>200136</v>
      </c>
      <c r="C34" s="1">
        <v>1500</v>
      </c>
    </row>
    <row r="35" spans="1:3" x14ac:dyDescent="0.15">
      <c r="A35" s="1">
        <v>34</v>
      </c>
      <c r="B35" s="1">
        <v>200136</v>
      </c>
      <c r="C35" s="1">
        <v>1500</v>
      </c>
    </row>
    <row r="36" spans="1:3" x14ac:dyDescent="0.15">
      <c r="A36" s="1">
        <v>35</v>
      </c>
      <c r="B36" s="1">
        <v>200136</v>
      </c>
      <c r="C36" s="1">
        <v>1500</v>
      </c>
    </row>
    <row r="37" spans="1:3" x14ac:dyDescent="0.15">
      <c r="A37" s="1">
        <v>36</v>
      </c>
      <c r="B37" s="1">
        <v>200136</v>
      </c>
      <c r="C37" s="1">
        <v>1500</v>
      </c>
    </row>
    <row r="38" spans="1:3" x14ac:dyDescent="0.15">
      <c r="A38" s="1">
        <v>37</v>
      </c>
      <c r="B38" s="1">
        <v>200136</v>
      </c>
      <c r="C38" s="1">
        <v>1500</v>
      </c>
    </row>
    <row r="39" spans="1:3" x14ac:dyDescent="0.15">
      <c r="A39" s="1">
        <v>38</v>
      </c>
      <c r="B39" s="1">
        <v>200136</v>
      </c>
      <c r="C39" s="1">
        <v>1500</v>
      </c>
    </row>
    <row r="40" spans="1:3" x14ac:dyDescent="0.15">
      <c r="A40" s="1">
        <v>39</v>
      </c>
      <c r="B40" s="1">
        <v>200136</v>
      </c>
      <c r="C40" s="1">
        <v>1500</v>
      </c>
    </row>
    <row r="41" spans="1:3" x14ac:dyDescent="0.15">
      <c r="A41" s="1">
        <v>40</v>
      </c>
      <c r="B41" s="1">
        <v>200136</v>
      </c>
      <c r="C41" s="1">
        <v>1500</v>
      </c>
    </row>
    <row r="42" spans="1:3" x14ac:dyDescent="0.15">
      <c r="A42" s="1">
        <v>41</v>
      </c>
      <c r="B42" s="1">
        <v>200136</v>
      </c>
      <c r="C42" s="1">
        <v>2000</v>
      </c>
    </row>
    <row r="43" spans="1:3" x14ac:dyDescent="0.15">
      <c r="A43" s="1">
        <v>42</v>
      </c>
      <c r="B43" s="1">
        <v>200136</v>
      </c>
      <c r="C43" s="1">
        <v>2000</v>
      </c>
    </row>
    <row r="44" spans="1:3" x14ac:dyDescent="0.15">
      <c r="A44" s="1">
        <v>43</v>
      </c>
      <c r="B44" s="1">
        <v>200136</v>
      </c>
      <c r="C44" s="1">
        <v>2000</v>
      </c>
    </row>
    <row r="45" spans="1:3" x14ac:dyDescent="0.15">
      <c r="A45" s="1">
        <v>44</v>
      </c>
      <c r="B45" s="1">
        <v>200136</v>
      </c>
      <c r="C45" s="1">
        <v>2000</v>
      </c>
    </row>
    <row r="46" spans="1:3" x14ac:dyDescent="0.15">
      <c r="A46" s="1">
        <v>45</v>
      </c>
      <c r="B46" s="1">
        <v>200136</v>
      </c>
      <c r="C46" s="1">
        <v>2000</v>
      </c>
    </row>
    <row r="47" spans="1:3" x14ac:dyDescent="0.15">
      <c r="A47" s="1">
        <v>46</v>
      </c>
      <c r="B47" s="1">
        <v>200136</v>
      </c>
      <c r="C47" s="1">
        <v>2000</v>
      </c>
    </row>
    <row r="48" spans="1:3" x14ac:dyDescent="0.15">
      <c r="A48" s="1">
        <v>47</v>
      </c>
      <c r="B48" s="1">
        <v>200136</v>
      </c>
      <c r="C48" s="1">
        <v>2000</v>
      </c>
    </row>
    <row r="49" spans="1:3" x14ac:dyDescent="0.15">
      <c r="A49" s="1">
        <v>48</v>
      </c>
      <c r="B49" s="1">
        <v>200136</v>
      </c>
      <c r="C49" s="1">
        <v>2000</v>
      </c>
    </row>
    <row r="50" spans="1:3" x14ac:dyDescent="0.15">
      <c r="A50" s="1">
        <v>49</v>
      </c>
      <c r="B50" s="1">
        <v>200136</v>
      </c>
      <c r="C50" s="1">
        <v>2000</v>
      </c>
    </row>
    <row r="51" spans="1:3" x14ac:dyDescent="0.15">
      <c r="A51" s="1">
        <v>50</v>
      </c>
      <c r="B51" s="1">
        <v>200136</v>
      </c>
      <c r="C51" s="1">
        <v>2000</v>
      </c>
    </row>
    <row r="52" spans="1:3" x14ac:dyDescent="0.15">
      <c r="A52" s="1">
        <v>51</v>
      </c>
      <c r="B52" s="1">
        <v>200136</v>
      </c>
      <c r="C52" s="1">
        <v>2500</v>
      </c>
    </row>
    <row r="53" spans="1:3" x14ac:dyDescent="0.15">
      <c r="A53" s="1">
        <v>52</v>
      </c>
      <c r="B53" s="1">
        <v>200136</v>
      </c>
      <c r="C53" s="1">
        <v>2500</v>
      </c>
    </row>
    <row r="54" spans="1:3" x14ac:dyDescent="0.15">
      <c r="A54" s="1">
        <v>53</v>
      </c>
      <c r="B54" s="1">
        <v>200136</v>
      </c>
      <c r="C54" s="1">
        <v>2500</v>
      </c>
    </row>
    <row r="55" spans="1:3" x14ac:dyDescent="0.15">
      <c r="A55" s="1">
        <v>54</v>
      </c>
      <c r="B55" s="1">
        <v>200136</v>
      </c>
      <c r="C55" s="1">
        <v>2500</v>
      </c>
    </row>
    <row r="56" spans="1:3" x14ac:dyDescent="0.15">
      <c r="A56" s="1">
        <v>55</v>
      </c>
      <c r="B56" s="1">
        <v>200136</v>
      </c>
      <c r="C56" s="1">
        <v>2500</v>
      </c>
    </row>
    <row r="57" spans="1:3" x14ac:dyDescent="0.15">
      <c r="A57" s="1">
        <v>56</v>
      </c>
      <c r="B57" s="1">
        <v>200136</v>
      </c>
      <c r="C57" s="1">
        <v>2500</v>
      </c>
    </row>
    <row r="58" spans="1:3" x14ac:dyDescent="0.15">
      <c r="A58" s="1">
        <v>57</v>
      </c>
      <c r="B58" s="1">
        <v>200136</v>
      </c>
      <c r="C58" s="1">
        <v>2500</v>
      </c>
    </row>
    <row r="59" spans="1:3" x14ac:dyDescent="0.15">
      <c r="A59" s="1">
        <v>58</v>
      </c>
      <c r="B59" s="1">
        <v>200136</v>
      </c>
      <c r="C59" s="1">
        <v>2500</v>
      </c>
    </row>
    <row r="60" spans="1:3" x14ac:dyDescent="0.15">
      <c r="A60" s="1">
        <v>59</v>
      </c>
      <c r="B60" s="1">
        <v>200136</v>
      </c>
      <c r="C60" s="1">
        <v>2500</v>
      </c>
    </row>
    <row r="61" spans="1:3" x14ac:dyDescent="0.15">
      <c r="A61" s="1">
        <v>60</v>
      </c>
      <c r="B61" s="1">
        <v>200136</v>
      </c>
      <c r="C61" s="1">
        <v>2500</v>
      </c>
    </row>
    <row r="62" spans="1:3" x14ac:dyDescent="0.15">
      <c r="A62" s="1">
        <v>61</v>
      </c>
      <c r="B62" s="1">
        <v>200136</v>
      </c>
      <c r="C62" s="1">
        <v>3000</v>
      </c>
    </row>
    <row r="63" spans="1:3" x14ac:dyDescent="0.15">
      <c r="A63" s="1">
        <v>62</v>
      </c>
      <c r="B63" s="1">
        <v>200136</v>
      </c>
      <c r="C63" s="1">
        <v>3000</v>
      </c>
    </row>
    <row r="64" spans="1:3" x14ac:dyDescent="0.15">
      <c r="A64" s="1">
        <v>63</v>
      </c>
      <c r="B64" s="1">
        <v>200136</v>
      </c>
      <c r="C64" s="1">
        <v>3000</v>
      </c>
    </row>
    <row r="65" spans="1:3" x14ac:dyDescent="0.15">
      <c r="A65" s="1">
        <v>64</v>
      </c>
      <c r="B65" s="1">
        <v>200136</v>
      </c>
      <c r="C65" s="1">
        <v>3000</v>
      </c>
    </row>
    <row r="66" spans="1:3" x14ac:dyDescent="0.15">
      <c r="A66" s="1">
        <v>65</v>
      </c>
      <c r="B66" s="1">
        <v>200136</v>
      </c>
      <c r="C66" s="1">
        <v>3000</v>
      </c>
    </row>
    <row r="67" spans="1:3" x14ac:dyDescent="0.15">
      <c r="A67" s="1">
        <v>66</v>
      </c>
      <c r="B67" s="1">
        <v>200136</v>
      </c>
      <c r="C67" s="1">
        <v>3000</v>
      </c>
    </row>
    <row r="68" spans="1:3" x14ac:dyDescent="0.15">
      <c r="A68" s="1">
        <v>67</v>
      </c>
      <c r="B68" s="1">
        <v>200136</v>
      </c>
      <c r="C68" s="1">
        <v>3000</v>
      </c>
    </row>
    <row r="69" spans="1:3" x14ac:dyDescent="0.15">
      <c r="A69" s="1">
        <v>68</v>
      </c>
      <c r="B69" s="1">
        <v>200136</v>
      </c>
      <c r="C69" s="1">
        <v>3000</v>
      </c>
    </row>
    <row r="70" spans="1:3" x14ac:dyDescent="0.15">
      <c r="A70" s="1">
        <v>69</v>
      </c>
      <c r="B70" s="1">
        <v>200136</v>
      </c>
      <c r="C70" s="1">
        <v>3000</v>
      </c>
    </row>
    <row r="71" spans="1:3" x14ac:dyDescent="0.15">
      <c r="A71" s="1">
        <v>70</v>
      </c>
      <c r="B71" s="1">
        <v>200136</v>
      </c>
      <c r="C71" s="1">
        <v>3000</v>
      </c>
    </row>
    <row r="72" spans="1:3" x14ac:dyDescent="0.15">
      <c r="A72" s="1">
        <v>71</v>
      </c>
      <c r="B72" s="1">
        <v>200136</v>
      </c>
      <c r="C72" s="1">
        <v>3500</v>
      </c>
    </row>
    <row r="73" spans="1:3" x14ac:dyDescent="0.15">
      <c r="A73" s="1">
        <v>72</v>
      </c>
      <c r="B73" s="1">
        <v>200136</v>
      </c>
      <c r="C73" s="1">
        <v>3500</v>
      </c>
    </row>
    <row r="74" spans="1:3" x14ac:dyDescent="0.15">
      <c r="A74" s="1">
        <v>73</v>
      </c>
      <c r="B74" s="1">
        <v>200136</v>
      </c>
      <c r="C74" s="1">
        <v>3500</v>
      </c>
    </row>
    <row r="75" spans="1:3" x14ac:dyDescent="0.15">
      <c r="A75" s="1">
        <v>74</v>
      </c>
      <c r="B75" s="1">
        <v>200136</v>
      </c>
      <c r="C75" s="1">
        <v>3500</v>
      </c>
    </row>
    <row r="76" spans="1:3" x14ac:dyDescent="0.15">
      <c r="A76" s="1">
        <v>75</v>
      </c>
      <c r="B76" s="1">
        <v>200136</v>
      </c>
      <c r="C76" s="1">
        <v>3500</v>
      </c>
    </row>
    <row r="77" spans="1:3" x14ac:dyDescent="0.15">
      <c r="A77" s="1">
        <v>76</v>
      </c>
      <c r="B77" s="1">
        <v>200136</v>
      </c>
      <c r="C77" s="1">
        <v>3500</v>
      </c>
    </row>
    <row r="78" spans="1:3" x14ac:dyDescent="0.15">
      <c r="A78" s="1">
        <v>77</v>
      </c>
      <c r="B78" s="1">
        <v>200136</v>
      </c>
      <c r="C78" s="1">
        <v>3500</v>
      </c>
    </row>
    <row r="79" spans="1:3" x14ac:dyDescent="0.15">
      <c r="A79" s="1">
        <v>78</v>
      </c>
      <c r="B79" s="1">
        <v>200136</v>
      </c>
      <c r="C79" s="1">
        <v>3500</v>
      </c>
    </row>
    <row r="80" spans="1:3" x14ac:dyDescent="0.15">
      <c r="A80" s="1">
        <v>79</v>
      </c>
      <c r="B80" s="1">
        <v>200136</v>
      </c>
      <c r="C80" s="1">
        <v>3500</v>
      </c>
    </row>
    <row r="81" spans="1:3" x14ac:dyDescent="0.15">
      <c r="A81" s="1">
        <v>80</v>
      </c>
      <c r="B81" s="1">
        <v>200136</v>
      </c>
      <c r="C81" s="1">
        <v>3500</v>
      </c>
    </row>
    <row r="82" spans="1:3" x14ac:dyDescent="0.15">
      <c r="A82" s="1">
        <v>81</v>
      </c>
      <c r="B82" s="1">
        <v>200136</v>
      </c>
      <c r="C82" s="1">
        <v>4000</v>
      </c>
    </row>
    <row r="83" spans="1:3" x14ac:dyDescent="0.15">
      <c r="A83" s="1">
        <v>82</v>
      </c>
      <c r="B83" s="1">
        <v>200136</v>
      </c>
      <c r="C83" s="1">
        <v>4000</v>
      </c>
    </row>
    <row r="84" spans="1:3" x14ac:dyDescent="0.15">
      <c r="A84" s="1">
        <v>83</v>
      </c>
      <c r="B84" s="1">
        <v>200136</v>
      </c>
      <c r="C84" s="1">
        <v>4000</v>
      </c>
    </row>
    <row r="85" spans="1:3" x14ac:dyDescent="0.15">
      <c r="A85" s="1">
        <v>84</v>
      </c>
      <c r="B85" s="1">
        <v>200136</v>
      </c>
      <c r="C85" s="1">
        <v>4000</v>
      </c>
    </row>
    <row r="86" spans="1:3" x14ac:dyDescent="0.15">
      <c r="A86" s="1">
        <v>85</v>
      </c>
      <c r="B86" s="1">
        <v>200136</v>
      </c>
      <c r="C86" s="1">
        <v>4000</v>
      </c>
    </row>
    <row r="87" spans="1:3" x14ac:dyDescent="0.15">
      <c r="A87" s="1">
        <v>86</v>
      </c>
      <c r="B87" s="1">
        <v>200136</v>
      </c>
      <c r="C87" s="1">
        <v>4000</v>
      </c>
    </row>
    <row r="88" spans="1:3" x14ac:dyDescent="0.15">
      <c r="A88" s="1">
        <v>87</v>
      </c>
      <c r="B88" s="1">
        <v>200136</v>
      </c>
      <c r="C88" s="1">
        <v>4000</v>
      </c>
    </row>
    <row r="89" spans="1:3" x14ac:dyDescent="0.15">
      <c r="A89" s="1">
        <v>88</v>
      </c>
      <c r="B89" s="1">
        <v>200136</v>
      </c>
      <c r="C89" s="1">
        <v>4000</v>
      </c>
    </row>
    <row r="90" spans="1:3" x14ac:dyDescent="0.15">
      <c r="A90" s="1">
        <v>89</v>
      </c>
      <c r="B90" s="1">
        <v>200136</v>
      </c>
      <c r="C90" s="1">
        <v>4000</v>
      </c>
    </row>
    <row r="91" spans="1:3" x14ac:dyDescent="0.15">
      <c r="A91" s="1">
        <v>90</v>
      </c>
      <c r="B91" s="1">
        <v>200136</v>
      </c>
      <c r="C91" s="1">
        <v>4000</v>
      </c>
    </row>
    <row r="92" spans="1:3" x14ac:dyDescent="0.15">
      <c r="A92" s="1">
        <v>91</v>
      </c>
      <c r="B92" s="1">
        <v>200136</v>
      </c>
      <c r="C92" s="1">
        <v>4500</v>
      </c>
    </row>
    <row r="93" spans="1:3" x14ac:dyDescent="0.15">
      <c r="A93" s="1">
        <v>92</v>
      </c>
      <c r="B93" s="1">
        <v>200136</v>
      </c>
      <c r="C93" s="1">
        <v>4500</v>
      </c>
    </row>
    <row r="94" spans="1:3" x14ac:dyDescent="0.15">
      <c r="A94" s="1">
        <v>93</v>
      </c>
      <c r="B94" s="1">
        <v>200136</v>
      </c>
      <c r="C94" s="1">
        <v>4500</v>
      </c>
    </row>
    <row r="95" spans="1:3" x14ac:dyDescent="0.15">
      <c r="A95" s="1">
        <v>94</v>
      </c>
      <c r="B95" s="1">
        <v>200136</v>
      </c>
      <c r="C95" s="1">
        <v>4500</v>
      </c>
    </row>
    <row r="96" spans="1:3" x14ac:dyDescent="0.15">
      <c r="A96" s="1">
        <v>95</v>
      </c>
      <c r="B96" s="1">
        <v>200136</v>
      </c>
      <c r="C96" s="1">
        <v>4500</v>
      </c>
    </row>
    <row r="97" spans="1:3" x14ac:dyDescent="0.15">
      <c r="A97" s="1">
        <v>96</v>
      </c>
      <c r="B97" s="1">
        <v>200136</v>
      </c>
      <c r="C97" s="1">
        <v>4500</v>
      </c>
    </row>
    <row r="98" spans="1:3" x14ac:dyDescent="0.15">
      <c r="A98" s="1">
        <v>97</v>
      </c>
      <c r="B98" s="1">
        <v>200136</v>
      </c>
      <c r="C98" s="1">
        <v>4500</v>
      </c>
    </row>
    <row r="99" spans="1:3" x14ac:dyDescent="0.15">
      <c r="A99" s="1">
        <v>98</v>
      </c>
      <c r="B99" s="1">
        <v>200136</v>
      </c>
      <c r="C99" s="1">
        <v>4500</v>
      </c>
    </row>
    <row r="100" spans="1:3" x14ac:dyDescent="0.15">
      <c r="A100" s="1">
        <v>99</v>
      </c>
      <c r="B100" s="1">
        <v>200136</v>
      </c>
      <c r="C100" s="1">
        <v>4500</v>
      </c>
    </row>
    <row r="101" spans="1:3" x14ac:dyDescent="0.15">
      <c r="A101" s="1">
        <v>100</v>
      </c>
      <c r="B101" s="1">
        <v>200136</v>
      </c>
      <c r="C101" s="1">
        <v>4500</v>
      </c>
    </row>
    <row r="102" spans="1:3" x14ac:dyDescent="0.15">
      <c r="A102" s="1">
        <v>101</v>
      </c>
      <c r="B102" s="1">
        <v>200136</v>
      </c>
      <c r="C102" s="1">
        <v>5000</v>
      </c>
    </row>
    <row r="103" spans="1:3" x14ac:dyDescent="0.15">
      <c r="A103" s="1">
        <v>102</v>
      </c>
      <c r="B103" s="1">
        <v>200136</v>
      </c>
      <c r="C103" s="1">
        <v>5000</v>
      </c>
    </row>
    <row r="104" spans="1:3" x14ac:dyDescent="0.15">
      <c r="A104" s="1">
        <v>103</v>
      </c>
      <c r="B104" s="1">
        <v>200136</v>
      </c>
      <c r="C104" s="1">
        <v>5000</v>
      </c>
    </row>
    <row r="105" spans="1:3" x14ac:dyDescent="0.15">
      <c r="A105" s="1">
        <v>104</v>
      </c>
      <c r="B105" s="1">
        <v>200136</v>
      </c>
      <c r="C105" s="1">
        <v>5000</v>
      </c>
    </row>
    <row r="106" spans="1:3" x14ac:dyDescent="0.15">
      <c r="A106" s="1">
        <v>105</v>
      </c>
      <c r="B106" s="1">
        <v>200136</v>
      </c>
      <c r="C106" s="1">
        <v>5000</v>
      </c>
    </row>
    <row r="107" spans="1:3" x14ac:dyDescent="0.15">
      <c r="A107" s="1">
        <v>106</v>
      </c>
      <c r="B107" s="1">
        <v>200136</v>
      </c>
      <c r="C107" s="1">
        <v>5000</v>
      </c>
    </row>
    <row r="108" spans="1:3" x14ac:dyDescent="0.15">
      <c r="A108" s="1">
        <v>107</v>
      </c>
      <c r="B108" s="1">
        <v>200136</v>
      </c>
      <c r="C108" s="1">
        <v>5000</v>
      </c>
    </row>
    <row r="109" spans="1:3" x14ac:dyDescent="0.15">
      <c r="A109" s="1">
        <v>108</v>
      </c>
      <c r="B109" s="1">
        <v>200136</v>
      </c>
      <c r="C109" s="1">
        <v>5000</v>
      </c>
    </row>
    <row r="110" spans="1:3" x14ac:dyDescent="0.15">
      <c r="A110" s="1">
        <v>109</v>
      </c>
      <c r="B110" s="1">
        <v>200136</v>
      </c>
      <c r="C110" s="1">
        <v>5000</v>
      </c>
    </row>
    <row r="111" spans="1:3" x14ac:dyDescent="0.15">
      <c r="A111" s="1">
        <v>110</v>
      </c>
      <c r="B111" s="1">
        <v>200136</v>
      </c>
      <c r="C111" s="1">
        <v>5000</v>
      </c>
    </row>
    <row r="112" spans="1:3" x14ac:dyDescent="0.15">
      <c r="A112" s="1">
        <v>111</v>
      </c>
      <c r="B112" s="1">
        <v>200136</v>
      </c>
      <c r="C112" s="1">
        <v>5500</v>
      </c>
    </row>
    <row r="113" spans="1:3" x14ac:dyDescent="0.15">
      <c r="A113" s="1">
        <v>112</v>
      </c>
      <c r="B113" s="1">
        <v>200136</v>
      </c>
      <c r="C113" s="1">
        <v>5500</v>
      </c>
    </row>
    <row r="114" spans="1:3" x14ac:dyDescent="0.15">
      <c r="A114" s="1">
        <v>113</v>
      </c>
      <c r="B114" s="1">
        <v>200136</v>
      </c>
      <c r="C114" s="1">
        <v>5500</v>
      </c>
    </row>
    <row r="115" spans="1:3" x14ac:dyDescent="0.15">
      <c r="A115" s="1">
        <v>114</v>
      </c>
      <c r="B115" s="1">
        <v>200136</v>
      </c>
      <c r="C115" s="1">
        <v>5500</v>
      </c>
    </row>
    <row r="116" spans="1:3" x14ac:dyDescent="0.15">
      <c r="A116" s="1">
        <v>115</v>
      </c>
      <c r="B116" s="1">
        <v>200136</v>
      </c>
      <c r="C116" s="1">
        <v>5500</v>
      </c>
    </row>
    <row r="117" spans="1:3" x14ac:dyDescent="0.15">
      <c r="A117" s="1">
        <v>116</v>
      </c>
      <c r="B117" s="1">
        <v>200136</v>
      </c>
      <c r="C117" s="1">
        <v>5500</v>
      </c>
    </row>
    <row r="118" spans="1:3" x14ac:dyDescent="0.15">
      <c r="A118" s="1">
        <v>117</v>
      </c>
      <c r="B118" s="1">
        <v>200136</v>
      </c>
      <c r="C118" s="1">
        <v>5500</v>
      </c>
    </row>
    <row r="119" spans="1:3" x14ac:dyDescent="0.15">
      <c r="A119" s="1">
        <v>118</v>
      </c>
      <c r="B119" s="1">
        <v>200136</v>
      </c>
      <c r="C119" s="1">
        <v>5500</v>
      </c>
    </row>
    <row r="120" spans="1:3" x14ac:dyDescent="0.15">
      <c r="A120" s="1">
        <v>119</v>
      </c>
      <c r="B120" s="1">
        <v>200136</v>
      </c>
      <c r="C120" s="1">
        <v>5500</v>
      </c>
    </row>
    <row r="121" spans="1:3" x14ac:dyDescent="0.15">
      <c r="A121" s="1">
        <v>120</v>
      </c>
      <c r="B121" s="1">
        <v>200136</v>
      </c>
      <c r="C121" s="1">
        <v>5500</v>
      </c>
    </row>
    <row r="122" spans="1:3" x14ac:dyDescent="0.15">
      <c r="A122" s="1">
        <v>121</v>
      </c>
      <c r="B122" s="1">
        <v>200136</v>
      </c>
      <c r="C122" s="1">
        <v>6000</v>
      </c>
    </row>
    <row r="123" spans="1:3" x14ac:dyDescent="0.15">
      <c r="A123" s="1">
        <v>122</v>
      </c>
      <c r="B123" s="1">
        <v>200136</v>
      </c>
      <c r="C123" s="1">
        <v>6000</v>
      </c>
    </row>
    <row r="124" spans="1:3" x14ac:dyDescent="0.15">
      <c r="A124" s="1">
        <v>123</v>
      </c>
      <c r="B124" s="1">
        <v>200136</v>
      </c>
      <c r="C124" s="1">
        <v>6000</v>
      </c>
    </row>
    <row r="125" spans="1:3" x14ac:dyDescent="0.15">
      <c r="A125" s="1">
        <v>124</v>
      </c>
      <c r="B125" s="1">
        <v>200136</v>
      </c>
      <c r="C125" s="1">
        <v>6000</v>
      </c>
    </row>
    <row r="126" spans="1:3" x14ac:dyDescent="0.15">
      <c r="A126" s="1">
        <v>125</v>
      </c>
      <c r="B126" s="1">
        <v>200136</v>
      </c>
      <c r="C126" s="1">
        <v>6000</v>
      </c>
    </row>
    <row r="127" spans="1:3" x14ac:dyDescent="0.15">
      <c r="A127" s="1">
        <v>126</v>
      </c>
      <c r="B127" s="1">
        <v>200136</v>
      </c>
      <c r="C127" s="1">
        <v>6000</v>
      </c>
    </row>
    <row r="128" spans="1:3" x14ac:dyDescent="0.15">
      <c r="A128" s="1">
        <v>127</v>
      </c>
      <c r="B128" s="1">
        <v>200136</v>
      </c>
      <c r="C128" s="1">
        <v>6000</v>
      </c>
    </row>
    <row r="129" spans="1:3" x14ac:dyDescent="0.15">
      <c r="A129" s="1">
        <v>128</v>
      </c>
      <c r="B129" s="1">
        <v>200136</v>
      </c>
      <c r="C129" s="1">
        <v>6000</v>
      </c>
    </row>
    <row r="130" spans="1:3" x14ac:dyDescent="0.15">
      <c r="A130" s="1">
        <v>129</v>
      </c>
      <c r="B130" s="1">
        <v>200136</v>
      </c>
      <c r="C130" s="1">
        <v>6000</v>
      </c>
    </row>
    <row r="131" spans="1:3" x14ac:dyDescent="0.15">
      <c r="A131" s="1">
        <v>130</v>
      </c>
      <c r="B131" s="1">
        <v>200136</v>
      </c>
      <c r="C131" s="1">
        <v>6000</v>
      </c>
    </row>
    <row r="132" spans="1:3" x14ac:dyDescent="0.15">
      <c r="A132" s="1">
        <v>131</v>
      </c>
      <c r="B132" s="1">
        <v>200136</v>
      </c>
      <c r="C132" s="1">
        <v>6800</v>
      </c>
    </row>
    <row r="133" spans="1:3" x14ac:dyDescent="0.15">
      <c r="A133" s="1">
        <v>132</v>
      </c>
      <c r="B133" s="1">
        <v>200136</v>
      </c>
      <c r="C133" s="1">
        <v>6800</v>
      </c>
    </row>
    <row r="134" spans="1:3" x14ac:dyDescent="0.15">
      <c r="A134" s="1">
        <v>133</v>
      </c>
      <c r="B134" s="1">
        <v>200136</v>
      </c>
      <c r="C134" s="1">
        <v>6800</v>
      </c>
    </row>
    <row r="135" spans="1:3" x14ac:dyDescent="0.15">
      <c r="A135" s="1">
        <v>134</v>
      </c>
      <c r="B135" s="1">
        <v>200136</v>
      </c>
      <c r="C135" s="1">
        <v>6800</v>
      </c>
    </row>
    <row r="136" spans="1:3" x14ac:dyDescent="0.15">
      <c r="A136" s="1">
        <v>135</v>
      </c>
      <c r="B136" s="1">
        <v>200136</v>
      </c>
      <c r="C136" s="1">
        <v>6800</v>
      </c>
    </row>
    <row r="137" spans="1:3" x14ac:dyDescent="0.15">
      <c r="A137" s="1">
        <v>136</v>
      </c>
      <c r="B137" s="1">
        <v>200136</v>
      </c>
      <c r="C137" s="1">
        <v>6800</v>
      </c>
    </row>
    <row r="138" spans="1:3" x14ac:dyDescent="0.15">
      <c r="A138" s="1">
        <v>137</v>
      </c>
      <c r="B138" s="1">
        <v>200136</v>
      </c>
      <c r="C138" s="1">
        <v>6800</v>
      </c>
    </row>
    <row r="139" spans="1:3" x14ac:dyDescent="0.15">
      <c r="A139" s="1">
        <v>138</v>
      </c>
      <c r="B139" s="1">
        <v>200136</v>
      </c>
      <c r="C139" s="1">
        <v>6800</v>
      </c>
    </row>
    <row r="140" spans="1:3" x14ac:dyDescent="0.15">
      <c r="A140" s="1">
        <v>139</v>
      </c>
      <c r="B140" s="1">
        <v>200136</v>
      </c>
      <c r="C140" s="1">
        <v>6800</v>
      </c>
    </row>
    <row r="141" spans="1:3" x14ac:dyDescent="0.15">
      <c r="A141" s="1">
        <v>140</v>
      </c>
      <c r="B141" s="1">
        <v>200136</v>
      </c>
      <c r="C141" s="1">
        <v>6800</v>
      </c>
    </row>
    <row r="142" spans="1:3" x14ac:dyDescent="0.15">
      <c r="A142" s="1">
        <v>141</v>
      </c>
      <c r="B142" s="1">
        <v>200136</v>
      </c>
      <c r="C142" s="1">
        <v>7600</v>
      </c>
    </row>
    <row r="143" spans="1:3" x14ac:dyDescent="0.15">
      <c r="A143" s="1">
        <v>142</v>
      </c>
      <c r="B143" s="1">
        <v>200136</v>
      </c>
      <c r="C143" s="1">
        <v>7600</v>
      </c>
    </row>
    <row r="144" spans="1:3" x14ac:dyDescent="0.15">
      <c r="A144" s="1">
        <v>143</v>
      </c>
      <c r="B144" s="1">
        <v>200136</v>
      </c>
      <c r="C144" s="1">
        <v>7600</v>
      </c>
    </row>
    <row r="145" spans="1:3" x14ac:dyDescent="0.15">
      <c r="A145" s="1">
        <v>144</v>
      </c>
      <c r="B145" s="1">
        <v>200136</v>
      </c>
      <c r="C145" s="1">
        <v>7600</v>
      </c>
    </row>
    <row r="146" spans="1:3" x14ac:dyDescent="0.15">
      <c r="A146" s="1">
        <v>145</v>
      </c>
      <c r="B146" s="1">
        <v>200136</v>
      </c>
      <c r="C146" s="1">
        <v>7600</v>
      </c>
    </row>
    <row r="147" spans="1:3" x14ac:dyDescent="0.15">
      <c r="A147" s="1">
        <v>146</v>
      </c>
      <c r="B147" s="1">
        <v>200136</v>
      </c>
      <c r="C147" s="1">
        <v>7600</v>
      </c>
    </row>
    <row r="148" spans="1:3" x14ac:dyDescent="0.15">
      <c r="A148" s="1">
        <v>147</v>
      </c>
      <c r="B148" s="1">
        <v>200136</v>
      </c>
      <c r="C148" s="1">
        <v>7600</v>
      </c>
    </row>
    <row r="149" spans="1:3" x14ac:dyDescent="0.15">
      <c r="A149" s="1">
        <v>148</v>
      </c>
      <c r="B149" s="1">
        <v>200136</v>
      </c>
      <c r="C149" s="1">
        <v>7600</v>
      </c>
    </row>
    <row r="150" spans="1:3" x14ac:dyDescent="0.15">
      <c r="A150" s="1">
        <v>149</v>
      </c>
      <c r="B150" s="1">
        <v>200136</v>
      </c>
      <c r="C150" s="1">
        <v>7600</v>
      </c>
    </row>
    <row r="151" spans="1:3" x14ac:dyDescent="0.15">
      <c r="A151" s="1">
        <v>150</v>
      </c>
      <c r="B151" s="1">
        <v>200136</v>
      </c>
      <c r="C151" s="1">
        <v>7600</v>
      </c>
    </row>
    <row r="152" spans="1:3" x14ac:dyDescent="0.15">
      <c r="A152" s="1">
        <v>151</v>
      </c>
      <c r="B152" s="1">
        <v>200136</v>
      </c>
      <c r="C152" s="1">
        <v>8400</v>
      </c>
    </row>
    <row r="153" spans="1:3" x14ac:dyDescent="0.15">
      <c r="A153" s="1">
        <v>152</v>
      </c>
      <c r="B153" s="1">
        <v>200136</v>
      </c>
      <c r="C153" s="1">
        <v>8400</v>
      </c>
    </row>
    <row r="154" spans="1:3" x14ac:dyDescent="0.15">
      <c r="A154" s="1">
        <v>153</v>
      </c>
      <c r="B154" s="1">
        <v>200136</v>
      </c>
      <c r="C154" s="1">
        <v>8400</v>
      </c>
    </row>
    <row r="155" spans="1:3" x14ac:dyDescent="0.15">
      <c r="A155" s="1">
        <v>154</v>
      </c>
      <c r="B155" s="1">
        <v>200136</v>
      </c>
      <c r="C155" s="1">
        <v>8400</v>
      </c>
    </row>
    <row r="156" spans="1:3" x14ac:dyDescent="0.15">
      <c r="A156" s="1">
        <v>155</v>
      </c>
      <c r="B156" s="1">
        <v>200136</v>
      </c>
      <c r="C156" s="1">
        <v>8400</v>
      </c>
    </row>
    <row r="157" spans="1:3" x14ac:dyDescent="0.15">
      <c r="A157" s="1">
        <v>156</v>
      </c>
      <c r="B157" s="1">
        <v>200136</v>
      </c>
      <c r="C157" s="1">
        <v>8400</v>
      </c>
    </row>
    <row r="158" spans="1:3" x14ac:dyDescent="0.15">
      <c r="A158" s="1">
        <v>157</v>
      </c>
      <c r="B158" s="1">
        <v>200136</v>
      </c>
      <c r="C158" s="1">
        <v>8400</v>
      </c>
    </row>
    <row r="159" spans="1:3" x14ac:dyDescent="0.15">
      <c r="A159" s="1">
        <v>158</v>
      </c>
      <c r="B159" s="1">
        <v>200136</v>
      </c>
      <c r="C159" s="1">
        <v>8400</v>
      </c>
    </row>
    <row r="160" spans="1:3" x14ac:dyDescent="0.15">
      <c r="A160" s="1">
        <v>159</v>
      </c>
      <c r="B160" s="1">
        <v>200136</v>
      </c>
      <c r="C160" s="1">
        <v>8400</v>
      </c>
    </row>
    <row r="161" spans="1:3" x14ac:dyDescent="0.15">
      <c r="A161" s="1">
        <v>160</v>
      </c>
      <c r="B161" s="1">
        <v>200136</v>
      </c>
      <c r="C161" s="1">
        <v>8400</v>
      </c>
    </row>
    <row r="162" spans="1:3" x14ac:dyDescent="0.15">
      <c r="A162" s="1">
        <v>161</v>
      </c>
      <c r="B162" s="1">
        <v>200136</v>
      </c>
      <c r="C162" s="1">
        <v>9200</v>
      </c>
    </row>
    <row r="163" spans="1:3" x14ac:dyDescent="0.15">
      <c r="A163" s="1">
        <v>162</v>
      </c>
      <c r="B163" s="1">
        <v>200136</v>
      </c>
      <c r="C163" s="1">
        <v>9200</v>
      </c>
    </row>
    <row r="164" spans="1:3" x14ac:dyDescent="0.15">
      <c r="A164" s="1">
        <v>163</v>
      </c>
      <c r="B164" s="1">
        <v>200136</v>
      </c>
      <c r="C164" s="1">
        <v>9200</v>
      </c>
    </row>
    <row r="165" spans="1:3" x14ac:dyDescent="0.15">
      <c r="A165" s="1">
        <v>164</v>
      </c>
      <c r="B165" s="1">
        <v>200136</v>
      </c>
      <c r="C165" s="1">
        <v>9200</v>
      </c>
    </row>
    <row r="166" spans="1:3" x14ac:dyDescent="0.15">
      <c r="A166" s="1">
        <v>165</v>
      </c>
      <c r="B166" s="1">
        <v>200136</v>
      </c>
      <c r="C166" s="1">
        <v>9200</v>
      </c>
    </row>
    <row r="167" spans="1:3" x14ac:dyDescent="0.15">
      <c r="A167" s="1">
        <v>166</v>
      </c>
      <c r="B167" s="1">
        <v>200136</v>
      </c>
      <c r="C167" s="1">
        <v>9200</v>
      </c>
    </row>
    <row r="168" spans="1:3" x14ac:dyDescent="0.15">
      <c r="A168" s="1">
        <v>167</v>
      </c>
      <c r="B168" s="1">
        <v>200136</v>
      </c>
      <c r="C168" s="1">
        <v>9200</v>
      </c>
    </row>
    <row r="169" spans="1:3" x14ac:dyDescent="0.15">
      <c r="A169" s="1">
        <v>168</v>
      </c>
      <c r="B169" s="1">
        <v>200136</v>
      </c>
      <c r="C169" s="1">
        <v>9200</v>
      </c>
    </row>
    <row r="170" spans="1:3" x14ac:dyDescent="0.15">
      <c r="A170" s="1">
        <v>169</v>
      </c>
      <c r="B170" s="1">
        <v>200136</v>
      </c>
      <c r="C170" s="1">
        <v>9200</v>
      </c>
    </row>
    <row r="171" spans="1:3" x14ac:dyDescent="0.15">
      <c r="A171" s="1">
        <v>170</v>
      </c>
      <c r="B171" s="1">
        <v>200136</v>
      </c>
      <c r="C171" s="1">
        <v>9200</v>
      </c>
    </row>
    <row r="172" spans="1:3" x14ac:dyDescent="0.15">
      <c r="A172" s="1">
        <v>171</v>
      </c>
      <c r="B172" s="1">
        <v>200136</v>
      </c>
      <c r="C172" s="1">
        <v>10000</v>
      </c>
    </row>
    <row r="173" spans="1:3" x14ac:dyDescent="0.15">
      <c r="A173" s="1">
        <v>172</v>
      </c>
      <c r="B173" s="1">
        <v>200136</v>
      </c>
      <c r="C173" s="1">
        <v>10000</v>
      </c>
    </row>
    <row r="174" spans="1:3" x14ac:dyDescent="0.15">
      <c r="A174" s="1">
        <v>173</v>
      </c>
      <c r="B174" s="1">
        <v>200136</v>
      </c>
      <c r="C174" s="1">
        <v>10000</v>
      </c>
    </row>
    <row r="175" spans="1:3" x14ac:dyDescent="0.15">
      <c r="A175" s="1">
        <v>174</v>
      </c>
      <c r="B175" s="1">
        <v>200136</v>
      </c>
      <c r="C175" s="1">
        <v>10000</v>
      </c>
    </row>
    <row r="176" spans="1:3" x14ac:dyDescent="0.15">
      <c r="A176" s="1">
        <v>175</v>
      </c>
      <c r="B176" s="1">
        <v>200136</v>
      </c>
      <c r="C176" s="1">
        <v>10000</v>
      </c>
    </row>
    <row r="177" spans="1:3" x14ac:dyDescent="0.15">
      <c r="A177" s="1">
        <v>176</v>
      </c>
      <c r="B177" s="1">
        <v>200136</v>
      </c>
      <c r="C177" s="1">
        <v>10000</v>
      </c>
    </row>
    <row r="178" spans="1:3" x14ac:dyDescent="0.15">
      <c r="A178" s="1">
        <v>177</v>
      </c>
      <c r="B178" s="1">
        <v>200136</v>
      </c>
      <c r="C178" s="1">
        <v>10000</v>
      </c>
    </row>
    <row r="179" spans="1:3" x14ac:dyDescent="0.15">
      <c r="A179" s="1">
        <v>178</v>
      </c>
      <c r="B179" s="1">
        <v>200136</v>
      </c>
      <c r="C179" s="1">
        <v>10000</v>
      </c>
    </row>
    <row r="180" spans="1:3" x14ac:dyDescent="0.15">
      <c r="A180" s="1">
        <v>179</v>
      </c>
      <c r="B180" s="1">
        <v>200136</v>
      </c>
      <c r="C180" s="1">
        <v>10000</v>
      </c>
    </row>
    <row r="181" spans="1:3" x14ac:dyDescent="0.15">
      <c r="A181" s="1">
        <v>180</v>
      </c>
      <c r="B181" s="1">
        <v>200136</v>
      </c>
      <c r="C181" s="1">
        <v>10000</v>
      </c>
    </row>
    <row r="182" spans="1:3" x14ac:dyDescent="0.15">
      <c r="A182" s="1">
        <v>181</v>
      </c>
      <c r="B182" s="1">
        <v>200136</v>
      </c>
      <c r="C182" s="1">
        <v>10800</v>
      </c>
    </row>
    <row r="183" spans="1:3" x14ac:dyDescent="0.15">
      <c r="A183" s="1">
        <v>182</v>
      </c>
      <c r="B183" s="1">
        <v>200136</v>
      </c>
      <c r="C183" s="1">
        <v>10800</v>
      </c>
    </row>
    <row r="184" spans="1:3" x14ac:dyDescent="0.15">
      <c r="A184" s="1">
        <v>183</v>
      </c>
      <c r="B184" s="1">
        <v>200136</v>
      </c>
      <c r="C184" s="1">
        <v>10800</v>
      </c>
    </row>
    <row r="185" spans="1:3" x14ac:dyDescent="0.15">
      <c r="A185" s="1">
        <v>184</v>
      </c>
      <c r="B185" s="1">
        <v>200136</v>
      </c>
      <c r="C185" s="1">
        <v>10800</v>
      </c>
    </row>
    <row r="186" spans="1:3" x14ac:dyDescent="0.15">
      <c r="A186" s="1">
        <v>185</v>
      </c>
      <c r="B186" s="1">
        <v>200136</v>
      </c>
      <c r="C186" s="1">
        <v>10800</v>
      </c>
    </row>
    <row r="187" spans="1:3" x14ac:dyDescent="0.15">
      <c r="A187" s="1">
        <v>186</v>
      </c>
      <c r="B187" s="1">
        <v>200136</v>
      </c>
      <c r="C187" s="1">
        <v>10800</v>
      </c>
    </row>
    <row r="188" spans="1:3" x14ac:dyDescent="0.15">
      <c r="A188" s="1">
        <v>187</v>
      </c>
      <c r="B188" s="1">
        <v>200136</v>
      </c>
      <c r="C188" s="1">
        <v>10800</v>
      </c>
    </row>
    <row r="189" spans="1:3" x14ac:dyDescent="0.15">
      <c r="A189" s="1">
        <v>188</v>
      </c>
      <c r="B189" s="1">
        <v>200136</v>
      </c>
      <c r="C189" s="1">
        <v>10800</v>
      </c>
    </row>
    <row r="190" spans="1:3" x14ac:dyDescent="0.15">
      <c r="A190" s="1">
        <v>189</v>
      </c>
      <c r="B190" s="1">
        <v>200136</v>
      </c>
      <c r="C190" s="1">
        <v>10800</v>
      </c>
    </row>
    <row r="191" spans="1:3" x14ac:dyDescent="0.15">
      <c r="A191" s="1">
        <v>190</v>
      </c>
      <c r="B191" s="1">
        <v>200136</v>
      </c>
      <c r="C191" s="1">
        <v>10800</v>
      </c>
    </row>
    <row r="192" spans="1:3" x14ac:dyDescent="0.15">
      <c r="A192" s="1">
        <v>191</v>
      </c>
      <c r="B192" s="1">
        <v>200136</v>
      </c>
      <c r="C192" s="1">
        <v>11600</v>
      </c>
    </row>
    <row r="193" spans="1:3" x14ac:dyDescent="0.15">
      <c r="A193" s="1">
        <v>192</v>
      </c>
      <c r="B193" s="1">
        <v>200136</v>
      </c>
      <c r="C193" s="1">
        <v>11600</v>
      </c>
    </row>
    <row r="194" spans="1:3" x14ac:dyDescent="0.15">
      <c r="A194" s="1">
        <v>193</v>
      </c>
      <c r="B194" s="1">
        <v>200136</v>
      </c>
      <c r="C194" s="1">
        <v>11600</v>
      </c>
    </row>
    <row r="195" spans="1:3" x14ac:dyDescent="0.15">
      <c r="A195" s="1">
        <v>194</v>
      </c>
      <c r="B195" s="1">
        <v>200136</v>
      </c>
      <c r="C195" s="1">
        <v>11600</v>
      </c>
    </row>
    <row r="196" spans="1:3" x14ac:dyDescent="0.15">
      <c r="A196" s="1">
        <v>195</v>
      </c>
      <c r="B196" s="1">
        <v>200136</v>
      </c>
      <c r="C196" s="1">
        <v>11600</v>
      </c>
    </row>
    <row r="197" spans="1:3" x14ac:dyDescent="0.15">
      <c r="A197" s="1">
        <v>196</v>
      </c>
      <c r="B197" s="1">
        <v>200136</v>
      </c>
      <c r="C197" s="1">
        <v>11600</v>
      </c>
    </row>
    <row r="198" spans="1:3" x14ac:dyDescent="0.15">
      <c r="A198" s="1">
        <v>197</v>
      </c>
      <c r="B198" s="1">
        <v>200136</v>
      </c>
      <c r="C198" s="1">
        <v>11600</v>
      </c>
    </row>
    <row r="199" spans="1:3" x14ac:dyDescent="0.15">
      <c r="A199" s="1">
        <v>198</v>
      </c>
      <c r="B199" s="1">
        <v>200136</v>
      </c>
      <c r="C199" s="1">
        <v>11600</v>
      </c>
    </row>
    <row r="200" spans="1:3" x14ac:dyDescent="0.15">
      <c r="A200" s="1">
        <v>199</v>
      </c>
      <c r="B200" s="1">
        <v>200136</v>
      </c>
      <c r="C200" s="1">
        <v>11600</v>
      </c>
    </row>
    <row r="201" spans="1:3" x14ac:dyDescent="0.15">
      <c r="A201" s="1">
        <v>200</v>
      </c>
      <c r="B201" s="1">
        <v>200136</v>
      </c>
      <c r="C201" s="1">
        <v>11600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H81"/>
  <sheetViews>
    <sheetView workbookViewId="0"/>
  </sheetViews>
  <sheetFormatPr defaultRowHeight="13.5" x14ac:dyDescent="0.15"/>
  <cols>
    <col min="1" max="1" width="13" style="1" bestFit="1" customWidth="1"/>
    <col min="2" max="3" width="9" style="1"/>
    <col min="4" max="4" width="17.25" style="1" bestFit="1" customWidth="1"/>
    <col min="5" max="5" width="9" style="1"/>
    <col min="6" max="6" width="15.125" style="1" bestFit="1" customWidth="1"/>
    <col min="7" max="16384" width="9" style="1"/>
  </cols>
  <sheetData>
    <row r="1" spans="1:8" x14ac:dyDescent="0.15">
      <c r="A1" s="20" t="s">
        <v>14712</v>
      </c>
      <c r="B1" s="21" t="s">
        <v>13281</v>
      </c>
      <c r="C1" s="21" t="s">
        <v>14721</v>
      </c>
      <c r="D1" s="21" t="s">
        <v>14722</v>
      </c>
      <c r="F1" s="20" t="s">
        <v>223</v>
      </c>
      <c r="G1" s="21" t="s">
        <v>14914</v>
      </c>
      <c r="H1" s="21" t="s">
        <v>14718</v>
      </c>
    </row>
    <row r="2" spans="1:8" x14ac:dyDescent="0.15">
      <c r="A2" s="1">
        <v>1</v>
      </c>
      <c r="B2" s="1">
        <v>200003</v>
      </c>
      <c r="C2" s="1">
        <v>10</v>
      </c>
      <c r="D2" s="1">
        <v>50</v>
      </c>
      <c r="F2" s="1">
        <v>200003</v>
      </c>
      <c r="G2" s="14" t="str">
        <f>INDEX([2]物品基础表!$A:$A,MATCH(F2,[2]物品基础表!$B:$B,0))</f>
        <v>铸造晶石</v>
      </c>
      <c r="H2" s="1">
        <v>8</v>
      </c>
    </row>
    <row r="3" spans="1:8" x14ac:dyDescent="0.15">
      <c r="A3" s="1">
        <v>2</v>
      </c>
      <c r="B3" s="1">
        <v>200003</v>
      </c>
      <c r="C3" s="1">
        <v>10</v>
      </c>
      <c r="D3" s="1">
        <v>50</v>
      </c>
    </row>
    <row r="4" spans="1:8" x14ac:dyDescent="0.15">
      <c r="A4" s="1">
        <v>3</v>
      </c>
      <c r="B4" s="1">
        <v>200003</v>
      </c>
      <c r="C4" s="1">
        <v>10</v>
      </c>
      <c r="D4" s="1">
        <v>50</v>
      </c>
      <c r="G4" s="32" t="s">
        <v>14716</v>
      </c>
      <c r="H4" s="32" t="s">
        <v>14717</v>
      </c>
    </row>
    <row r="5" spans="1:8" x14ac:dyDescent="0.15">
      <c r="A5" s="1">
        <v>4</v>
      </c>
      <c r="B5" s="1">
        <v>200003</v>
      </c>
      <c r="C5" s="1">
        <v>10</v>
      </c>
      <c r="D5" s="1">
        <v>50</v>
      </c>
      <c r="F5" s="22" t="s">
        <v>14723</v>
      </c>
      <c r="G5" s="1">
        <f>SUM(C2:C81)*H2</f>
        <v>40320</v>
      </c>
      <c r="H5" s="1">
        <f>G5*3</f>
        <v>120960</v>
      </c>
    </row>
    <row r="6" spans="1:8" x14ac:dyDescent="0.15">
      <c r="A6" s="1">
        <v>5</v>
      </c>
      <c r="B6" s="1">
        <v>200003</v>
      </c>
      <c r="C6" s="1">
        <v>10</v>
      </c>
      <c r="D6" s="1">
        <v>50</v>
      </c>
      <c r="F6" s="34" t="s">
        <v>14938</v>
      </c>
      <c r="G6" s="1">
        <f>SUMPRODUCT(C2:C81,D2:D81)*H2</f>
        <v>2016000</v>
      </c>
      <c r="H6" s="1">
        <f>G6*3</f>
        <v>6048000</v>
      </c>
    </row>
    <row r="7" spans="1:8" x14ac:dyDescent="0.15">
      <c r="A7" s="1">
        <v>6</v>
      </c>
      <c r="B7" s="1">
        <v>200003</v>
      </c>
      <c r="C7" s="1">
        <v>10</v>
      </c>
      <c r="D7" s="1">
        <v>50</v>
      </c>
    </row>
    <row r="8" spans="1:8" x14ac:dyDescent="0.15">
      <c r="A8" s="1">
        <v>7</v>
      </c>
      <c r="B8" s="1">
        <v>200003</v>
      </c>
      <c r="C8" s="1">
        <v>10</v>
      </c>
      <c r="D8" s="1">
        <v>50</v>
      </c>
    </row>
    <row r="9" spans="1:8" x14ac:dyDescent="0.15">
      <c r="A9" s="1">
        <v>8</v>
      </c>
      <c r="B9" s="1">
        <v>200003</v>
      </c>
      <c r="C9" s="1">
        <v>10</v>
      </c>
      <c r="D9" s="1">
        <v>50</v>
      </c>
    </row>
    <row r="10" spans="1:8" x14ac:dyDescent="0.15">
      <c r="A10" s="1">
        <v>9</v>
      </c>
      <c r="B10" s="1">
        <v>200003</v>
      </c>
      <c r="C10" s="1">
        <v>20</v>
      </c>
      <c r="D10" s="1">
        <v>50</v>
      </c>
    </row>
    <row r="11" spans="1:8" x14ac:dyDescent="0.15">
      <c r="A11" s="1">
        <v>10</v>
      </c>
      <c r="B11" s="1">
        <v>200003</v>
      </c>
      <c r="C11" s="1">
        <v>20</v>
      </c>
      <c r="D11" s="1">
        <v>50</v>
      </c>
    </row>
    <row r="12" spans="1:8" x14ac:dyDescent="0.15">
      <c r="A12" s="1">
        <v>11</v>
      </c>
      <c r="B12" s="1">
        <v>200003</v>
      </c>
      <c r="C12" s="1">
        <v>20</v>
      </c>
      <c r="D12" s="1">
        <v>50</v>
      </c>
    </row>
    <row r="13" spans="1:8" x14ac:dyDescent="0.15">
      <c r="A13" s="1">
        <v>12</v>
      </c>
      <c r="B13" s="1">
        <v>200003</v>
      </c>
      <c r="C13" s="1">
        <v>20</v>
      </c>
      <c r="D13" s="1">
        <v>50</v>
      </c>
    </row>
    <row r="14" spans="1:8" x14ac:dyDescent="0.15">
      <c r="A14" s="1">
        <v>13</v>
      </c>
      <c r="B14" s="1">
        <v>200003</v>
      </c>
      <c r="C14" s="1">
        <v>20</v>
      </c>
      <c r="D14" s="1">
        <v>50</v>
      </c>
    </row>
    <row r="15" spans="1:8" x14ac:dyDescent="0.15">
      <c r="A15" s="1">
        <v>14</v>
      </c>
      <c r="B15" s="1">
        <v>200003</v>
      </c>
      <c r="C15" s="1">
        <v>20</v>
      </c>
      <c r="D15" s="1">
        <v>50</v>
      </c>
    </row>
    <row r="16" spans="1:8" x14ac:dyDescent="0.15">
      <c r="A16" s="1">
        <v>15</v>
      </c>
      <c r="B16" s="1">
        <v>200003</v>
      </c>
      <c r="C16" s="1">
        <v>20</v>
      </c>
      <c r="D16" s="1">
        <v>50</v>
      </c>
    </row>
    <row r="17" spans="1:4" x14ac:dyDescent="0.15">
      <c r="A17" s="1">
        <v>16</v>
      </c>
      <c r="B17" s="1">
        <v>200003</v>
      </c>
      <c r="C17" s="1">
        <v>20</v>
      </c>
      <c r="D17" s="1">
        <v>50</v>
      </c>
    </row>
    <row r="18" spans="1:4" x14ac:dyDescent="0.15">
      <c r="A18" s="1">
        <v>17</v>
      </c>
      <c r="B18" s="1">
        <v>200003</v>
      </c>
      <c r="C18" s="1">
        <v>30</v>
      </c>
      <c r="D18" s="1">
        <v>50</v>
      </c>
    </row>
    <row r="19" spans="1:4" x14ac:dyDescent="0.15">
      <c r="A19" s="1">
        <v>18</v>
      </c>
      <c r="B19" s="1">
        <v>200003</v>
      </c>
      <c r="C19" s="1">
        <v>30</v>
      </c>
      <c r="D19" s="1">
        <v>50</v>
      </c>
    </row>
    <row r="20" spans="1:4" x14ac:dyDescent="0.15">
      <c r="A20" s="1">
        <v>19</v>
      </c>
      <c r="B20" s="1">
        <v>200003</v>
      </c>
      <c r="C20" s="1">
        <v>30</v>
      </c>
      <c r="D20" s="1">
        <v>50</v>
      </c>
    </row>
    <row r="21" spans="1:4" x14ac:dyDescent="0.15">
      <c r="A21" s="1">
        <v>20</v>
      </c>
      <c r="B21" s="1">
        <v>200003</v>
      </c>
      <c r="C21" s="1">
        <v>30</v>
      </c>
      <c r="D21" s="1">
        <v>50</v>
      </c>
    </row>
    <row r="22" spans="1:4" x14ac:dyDescent="0.15">
      <c r="A22" s="1">
        <v>21</v>
      </c>
      <c r="B22" s="1">
        <v>200003</v>
      </c>
      <c r="C22" s="1">
        <v>30</v>
      </c>
      <c r="D22" s="1">
        <v>50</v>
      </c>
    </row>
    <row r="23" spans="1:4" x14ac:dyDescent="0.15">
      <c r="A23" s="1">
        <v>22</v>
      </c>
      <c r="B23" s="1">
        <v>200003</v>
      </c>
      <c r="C23" s="1">
        <v>30</v>
      </c>
      <c r="D23" s="1">
        <v>50</v>
      </c>
    </row>
    <row r="24" spans="1:4" x14ac:dyDescent="0.15">
      <c r="A24" s="1">
        <v>23</v>
      </c>
      <c r="B24" s="1">
        <v>200003</v>
      </c>
      <c r="C24" s="1">
        <v>30</v>
      </c>
      <c r="D24" s="1">
        <v>50</v>
      </c>
    </row>
    <row r="25" spans="1:4" x14ac:dyDescent="0.15">
      <c r="A25" s="1">
        <v>24</v>
      </c>
      <c r="B25" s="1">
        <v>200003</v>
      </c>
      <c r="C25" s="1">
        <v>30</v>
      </c>
      <c r="D25" s="1">
        <v>50</v>
      </c>
    </row>
    <row r="26" spans="1:4" x14ac:dyDescent="0.15">
      <c r="A26" s="1">
        <v>25</v>
      </c>
      <c r="B26" s="1">
        <v>200003</v>
      </c>
      <c r="C26" s="1">
        <v>40</v>
      </c>
      <c r="D26" s="1">
        <v>50</v>
      </c>
    </row>
    <row r="27" spans="1:4" x14ac:dyDescent="0.15">
      <c r="A27" s="1">
        <v>26</v>
      </c>
      <c r="B27" s="1">
        <v>200003</v>
      </c>
      <c r="C27" s="1">
        <v>40</v>
      </c>
      <c r="D27" s="1">
        <v>50</v>
      </c>
    </row>
    <row r="28" spans="1:4" x14ac:dyDescent="0.15">
      <c r="A28" s="1">
        <v>27</v>
      </c>
      <c r="B28" s="1">
        <v>200003</v>
      </c>
      <c r="C28" s="1">
        <v>40</v>
      </c>
      <c r="D28" s="1">
        <v>50</v>
      </c>
    </row>
    <row r="29" spans="1:4" x14ac:dyDescent="0.15">
      <c r="A29" s="1">
        <v>28</v>
      </c>
      <c r="B29" s="1">
        <v>200003</v>
      </c>
      <c r="C29" s="1">
        <v>40</v>
      </c>
      <c r="D29" s="1">
        <v>50</v>
      </c>
    </row>
    <row r="30" spans="1:4" x14ac:dyDescent="0.15">
      <c r="A30" s="1">
        <v>29</v>
      </c>
      <c r="B30" s="1">
        <v>200003</v>
      </c>
      <c r="C30" s="1">
        <v>40</v>
      </c>
      <c r="D30" s="1">
        <v>50</v>
      </c>
    </row>
    <row r="31" spans="1:4" x14ac:dyDescent="0.15">
      <c r="A31" s="1">
        <v>30</v>
      </c>
      <c r="B31" s="1">
        <v>200003</v>
      </c>
      <c r="C31" s="1">
        <v>40</v>
      </c>
      <c r="D31" s="1">
        <v>50</v>
      </c>
    </row>
    <row r="32" spans="1:4" x14ac:dyDescent="0.15">
      <c r="A32" s="1">
        <v>31</v>
      </c>
      <c r="B32" s="1">
        <v>200003</v>
      </c>
      <c r="C32" s="1">
        <v>40</v>
      </c>
      <c r="D32" s="1">
        <v>50</v>
      </c>
    </row>
    <row r="33" spans="1:4" x14ac:dyDescent="0.15">
      <c r="A33" s="1">
        <v>32</v>
      </c>
      <c r="B33" s="1">
        <v>200003</v>
      </c>
      <c r="C33" s="1">
        <v>40</v>
      </c>
      <c r="D33" s="1">
        <v>50</v>
      </c>
    </row>
    <row r="34" spans="1:4" x14ac:dyDescent="0.15">
      <c r="A34" s="1">
        <v>33</v>
      </c>
      <c r="B34" s="1">
        <v>200003</v>
      </c>
      <c r="C34" s="1">
        <v>50</v>
      </c>
      <c r="D34" s="1">
        <v>50</v>
      </c>
    </row>
    <row r="35" spans="1:4" x14ac:dyDescent="0.15">
      <c r="A35" s="1">
        <v>34</v>
      </c>
      <c r="B35" s="1">
        <v>200003</v>
      </c>
      <c r="C35" s="1">
        <v>50</v>
      </c>
      <c r="D35" s="1">
        <v>50</v>
      </c>
    </row>
    <row r="36" spans="1:4" x14ac:dyDescent="0.15">
      <c r="A36" s="1">
        <v>35</v>
      </c>
      <c r="B36" s="1">
        <v>200003</v>
      </c>
      <c r="C36" s="1">
        <v>50</v>
      </c>
      <c r="D36" s="1">
        <v>50</v>
      </c>
    </row>
    <row r="37" spans="1:4" x14ac:dyDescent="0.15">
      <c r="A37" s="1">
        <v>36</v>
      </c>
      <c r="B37" s="1">
        <v>200003</v>
      </c>
      <c r="C37" s="1">
        <v>50</v>
      </c>
      <c r="D37" s="1">
        <v>50</v>
      </c>
    </row>
    <row r="38" spans="1:4" x14ac:dyDescent="0.15">
      <c r="A38" s="1">
        <v>37</v>
      </c>
      <c r="B38" s="1">
        <v>200003</v>
      </c>
      <c r="C38" s="1">
        <v>50</v>
      </c>
      <c r="D38" s="1">
        <v>50</v>
      </c>
    </row>
    <row r="39" spans="1:4" x14ac:dyDescent="0.15">
      <c r="A39" s="1">
        <v>38</v>
      </c>
      <c r="B39" s="1">
        <v>200003</v>
      </c>
      <c r="C39" s="1">
        <v>50</v>
      </c>
      <c r="D39" s="1">
        <v>50</v>
      </c>
    </row>
    <row r="40" spans="1:4" x14ac:dyDescent="0.15">
      <c r="A40" s="1">
        <v>39</v>
      </c>
      <c r="B40" s="1">
        <v>200003</v>
      </c>
      <c r="C40" s="1">
        <v>50</v>
      </c>
      <c r="D40" s="1">
        <v>50</v>
      </c>
    </row>
    <row r="41" spans="1:4" x14ac:dyDescent="0.15">
      <c r="A41" s="1">
        <v>40</v>
      </c>
      <c r="B41" s="1">
        <v>200003</v>
      </c>
      <c r="C41" s="1">
        <v>50</v>
      </c>
      <c r="D41" s="1">
        <v>50</v>
      </c>
    </row>
    <row r="42" spans="1:4" x14ac:dyDescent="0.15">
      <c r="A42" s="1">
        <v>41</v>
      </c>
      <c r="B42" s="1">
        <v>200003</v>
      </c>
      <c r="C42" s="1">
        <v>65</v>
      </c>
      <c r="D42" s="1">
        <v>50</v>
      </c>
    </row>
    <row r="43" spans="1:4" x14ac:dyDescent="0.15">
      <c r="A43" s="1">
        <v>42</v>
      </c>
      <c r="B43" s="1">
        <v>200003</v>
      </c>
      <c r="C43" s="1">
        <v>65</v>
      </c>
      <c r="D43" s="1">
        <v>50</v>
      </c>
    </row>
    <row r="44" spans="1:4" x14ac:dyDescent="0.15">
      <c r="A44" s="1">
        <v>43</v>
      </c>
      <c r="B44" s="1">
        <v>200003</v>
      </c>
      <c r="C44" s="1">
        <v>65</v>
      </c>
      <c r="D44" s="1">
        <v>50</v>
      </c>
    </row>
    <row r="45" spans="1:4" x14ac:dyDescent="0.15">
      <c r="A45" s="1">
        <v>44</v>
      </c>
      <c r="B45" s="1">
        <v>200003</v>
      </c>
      <c r="C45" s="1">
        <v>65</v>
      </c>
      <c r="D45" s="1">
        <v>50</v>
      </c>
    </row>
    <row r="46" spans="1:4" x14ac:dyDescent="0.15">
      <c r="A46" s="1">
        <v>45</v>
      </c>
      <c r="B46" s="1">
        <v>200003</v>
      </c>
      <c r="C46" s="1">
        <v>65</v>
      </c>
      <c r="D46" s="1">
        <v>50</v>
      </c>
    </row>
    <row r="47" spans="1:4" x14ac:dyDescent="0.15">
      <c r="A47" s="1">
        <v>46</v>
      </c>
      <c r="B47" s="1">
        <v>200003</v>
      </c>
      <c r="C47" s="1">
        <v>65</v>
      </c>
      <c r="D47" s="1">
        <v>50</v>
      </c>
    </row>
    <row r="48" spans="1:4" x14ac:dyDescent="0.15">
      <c r="A48" s="1">
        <v>47</v>
      </c>
      <c r="B48" s="1">
        <v>200003</v>
      </c>
      <c r="C48" s="1">
        <v>65</v>
      </c>
      <c r="D48" s="1">
        <v>50</v>
      </c>
    </row>
    <row r="49" spans="1:4" x14ac:dyDescent="0.15">
      <c r="A49" s="1">
        <v>48</v>
      </c>
      <c r="B49" s="1">
        <v>200003</v>
      </c>
      <c r="C49" s="1">
        <v>65</v>
      </c>
      <c r="D49" s="1">
        <v>50</v>
      </c>
    </row>
    <row r="50" spans="1:4" x14ac:dyDescent="0.15">
      <c r="A50" s="1">
        <v>49</v>
      </c>
      <c r="B50" s="1">
        <v>200003</v>
      </c>
      <c r="C50" s="1">
        <v>80</v>
      </c>
      <c r="D50" s="1">
        <v>50</v>
      </c>
    </row>
    <row r="51" spans="1:4" x14ac:dyDescent="0.15">
      <c r="A51" s="1">
        <v>50</v>
      </c>
      <c r="B51" s="1">
        <v>200003</v>
      </c>
      <c r="C51" s="1">
        <v>80</v>
      </c>
      <c r="D51" s="1">
        <v>50</v>
      </c>
    </row>
    <row r="52" spans="1:4" x14ac:dyDescent="0.15">
      <c r="A52" s="1">
        <v>51</v>
      </c>
      <c r="B52" s="1">
        <v>200003</v>
      </c>
      <c r="C52" s="1">
        <v>80</v>
      </c>
      <c r="D52" s="1">
        <v>50</v>
      </c>
    </row>
    <row r="53" spans="1:4" x14ac:dyDescent="0.15">
      <c r="A53" s="1">
        <v>52</v>
      </c>
      <c r="B53" s="1">
        <v>200003</v>
      </c>
      <c r="C53" s="1">
        <v>80</v>
      </c>
      <c r="D53" s="1">
        <v>50</v>
      </c>
    </row>
    <row r="54" spans="1:4" x14ac:dyDescent="0.15">
      <c r="A54" s="1">
        <v>53</v>
      </c>
      <c r="B54" s="1">
        <v>200003</v>
      </c>
      <c r="C54" s="1">
        <v>80</v>
      </c>
      <c r="D54" s="1">
        <v>50</v>
      </c>
    </row>
    <row r="55" spans="1:4" x14ac:dyDescent="0.15">
      <c r="A55" s="1">
        <v>54</v>
      </c>
      <c r="B55" s="1">
        <v>200003</v>
      </c>
      <c r="C55" s="1">
        <v>80</v>
      </c>
      <c r="D55" s="1">
        <v>50</v>
      </c>
    </row>
    <row r="56" spans="1:4" x14ac:dyDescent="0.15">
      <c r="A56" s="1">
        <v>55</v>
      </c>
      <c r="B56" s="1">
        <v>200003</v>
      </c>
      <c r="C56" s="1">
        <v>80</v>
      </c>
      <c r="D56" s="1">
        <v>50</v>
      </c>
    </row>
    <row r="57" spans="1:4" x14ac:dyDescent="0.15">
      <c r="A57" s="1">
        <v>56</v>
      </c>
      <c r="B57" s="1">
        <v>200003</v>
      </c>
      <c r="C57" s="1">
        <v>80</v>
      </c>
      <c r="D57" s="1">
        <v>50</v>
      </c>
    </row>
    <row r="58" spans="1:4" x14ac:dyDescent="0.15">
      <c r="A58" s="1">
        <v>57</v>
      </c>
      <c r="B58" s="1">
        <v>200003</v>
      </c>
      <c r="C58" s="1">
        <v>95</v>
      </c>
      <c r="D58" s="1">
        <v>50</v>
      </c>
    </row>
    <row r="59" spans="1:4" x14ac:dyDescent="0.15">
      <c r="A59" s="1">
        <v>58</v>
      </c>
      <c r="B59" s="1">
        <v>200003</v>
      </c>
      <c r="C59" s="1">
        <v>95</v>
      </c>
      <c r="D59" s="1">
        <v>50</v>
      </c>
    </row>
    <row r="60" spans="1:4" x14ac:dyDescent="0.15">
      <c r="A60" s="1">
        <v>59</v>
      </c>
      <c r="B60" s="1">
        <v>200003</v>
      </c>
      <c r="C60" s="1">
        <v>95</v>
      </c>
      <c r="D60" s="1">
        <v>50</v>
      </c>
    </row>
    <row r="61" spans="1:4" x14ac:dyDescent="0.15">
      <c r="A61" s="1">
        <v>60</v>
      </c>
      <c r="B61" s="1">
        <v>200003</v>
      </c>
      <c r="C61" s="1">
        <v>95</v>
      </c>
      <c r="D61" s="1">
        <v>50</v>
      </c>
    </row>
    <row r="62" spans="1:4" x14ac:dyDescent="0.15">
      <c r="A62" s="1">
        <v>61</v>
      </c>
      <c r="B62" s="1">
        <v>200003</v>
      </c>
      <c r="C62" s="1">
        <v>95</v>
      </c>
      <c r="D62" s="1">
        <v>50</v>
      </c>
    </row>
    <row r="63" spans="1:4" x14ac:dyDescent="0.15">
      <c r="A63" s="1">
        <v>62</v>
      </c>
      <c r="B63" s="1">
        <v>200003</v>
      </c>
      <c r="C63" s="1">
        <v>95</v>
      </c>
      <c r="D63" s="1">
        <v>50</v>
      </c>
    </row>
    <row r="64" spans="1:4" x14ac:dyDescent="0.15">
      <c r="A64" s="1">
        <v>63</v>
      </c>
      <c r="B64" s="1">
        <v>200003</v>
      </c>
      <c r="C64" s="1">
        <v>95</v>
      </c>
      <c r="D64" s="1">
        <v>50</v>
      </c>
    </row>
    <row r="65" spans="1:4" x14ac:dyDescent="0.15">
      <c r="A65" s="1">
        <v>64</v>
      </c>
      <c r="B65" s="1">
        <v>200003</v>
      </c>
      <c r="C65" s="1">
        <v>95</v>
      </c>
      <c r="D65" s="1">
        <v>50</v>
      </c>
    </row>
    <row r="66" spans="1:4" x14ac:dyDescent="0.15">
      <c r="A66" s="1">
        <v>65</v>
      </c>
      <c r="B66" s="1">
        <v>200003</v>
      </c>
      <c r="C66" s="1">
        <v>110</v>
      </c>
      <c r="D66" s="1">
        <v>50</v>
      </c>
    </row>
    <row r="67" spans="1:4" x14ac:dyDescent="0.15">
      <c r="A67" s="1">
        <v>66</v>
      </c>
      <c r="B67" s="1">
        <v>200003</v>
      </c>
      <c r="C67" s="1">
        <v>110</v>
      </c>
      <c r="D67" s="1">
        <v>50</v>
      </c>
    </row>
    <row r="68" spans="1:4" x14ac:dyDescent="0.15">
      <c r="A68" s="1">
        <v>67</v>
      </c>
      <c r="B68" s="1">
        <v>200003</v>
      </c>
      <c r="C68" s="1">
        <v>110</v>
      </c>
      <c r="D68" s="1">
        <v>50</v>
      </c>
    </row>
    <row r="69" spans="1:4" x14ac:dyDescent="0.15">
      <c r="A69" s="1">
        <v>68</v>
      </c>
      <c r="B69" s="1">
        <v>200003</v>
      </c>
      <c r="C69" s="1">
        <v>110</v>
      </c>
      <c r="D69" s="1">
        <v>50</v>
      </c>
    </row>
    <row r="70" spans="1:4" x14ac:dyDescent="0.15">
      <c r="A70" s="1">
        <v>69</v>
      </c>
      <c r="B70" s="1">
        <v>200003</v>
      </c>
      <c r="C70" s="1">
        <v>110</v>
      </c>
      <c r="D70" s="1">
        <v>50</v>
      </c>
    </row>
    <row r="71" spans="1:4" x14ac:dyDescent="0.15">
      <c r="A71" s="1">
        <v>70</v>
      </c>
      <c r="B71" s="1">
        <v>200003</v>
      </c>
      <c r="C71" s="1">
        <v>110</v>
      </c>
      <c r="D71" s="1">
        <v>50</v>
      </c>
    </row>
    <row r="72" spans="1:4" x14ac:dyDescent="0.15">
      <c r="A72" s="1">
        <v>71</v>
      </c>
      <c r="B72" s="1">
        <v>200003</v>
      </c>
      <c r="C72" s="1">
        <v>110</v>
      </c>
      <c r="D72" s="1">
        <v>50</v>
      </c>
    </row>
    <row r="73" spans="1:4" x14ac:dyDescent="0.15">
      <c r="A73" s="1">
        <v>72</v>
      </c>
      <c r="B73" s="1">
        <v>200003</v>
      </c>
      <c r="C73" s="1">
        <v>110</v>
      </c>
      <c r="D73" s="1">
        <v>50</v>
      </c>
    </row>
    <row r="74" spans="1:4" x14ac:dyDescent="0.15">
      <c r="A74" s="1">
        <v>73</v>
      </c>
      <c r="B74" s="1">
        <v>200003</v>
      </c>
      <c r="C74" s="1">
        <v>130</v>
      </c>
      <c r="D74" s="1">
        <v>50</v>
      </c>
    </row>
    <row r="75" spans="1:4" x14ac:dyDescent="0.15">
      <c r="A75" s="1">
        <v>74</v>
      </c>
      <c r="B75" s="1">
        <v>200003</v>
      </c>
      <c r="C75" s="1">
        <v>130</v>
      </c>
      <c r="D75" s="1">
        <v>50</v>
      </c>
    </row>
    <row r="76" spans="1:4" x14ac:dyDescent="0.15">
      <c r="A76" s="1">
        <v>75</v>
      </c>
      <c r="B76" s="1">
        <v>200003</v>
      </c>
      <c r="C76" s="1">
        <v>130</v>
      </c>
      <c r="D76" s="1">
        <v>50</v>
      </c>
    </row>
    <row r="77" spans="1:4" x14ac:dyDescent="0.15">
      <c r="A77" s="1">
        <v>76</v>
      </c>
      <c r="B77" s="1">
        <v>200003</v>
      </c>
      <c r="C77" s="1">
        <v>130</v>
      </c>
      <c r="D77" s="1">
        <v>50</v>
      </c>
    </row>
    <row r="78" spans="1:4" x14ac:dyDescent="0.15">
      <c r="A78" s="1">
        <v>77</v>
      </c>
      <c r="B78" s="1">
        <v>200003</v>
      </c>
      <c r="C78" s="1">
        <v>130</v>
      </c>
      <c r="D78" s="1">
        <v>50</v>
      </c>
    </row>
    <row r="79" spans="1:4" x14ac:dyDescent="0.15">
      <c r="A79" s="1">
        <v>78</v>
      </c>
      <c r="B79" s="1">
        <v>200003</v>
      </c>
      <c r="C79" s="1">
        <v>130</v>
      </c>
      <c r="D79" s="1">
        <v>50</v>
      </c>
    </row>
    <row r="80" spans="1:4" x14ac:dyDescent="0.15">
      <c r="A80" s="1">
        <v>79</v>
      </c>
      <c r="B80" s="1">
        <v>200003</v>
      </c>
      <c r="C80" s="1">
        <v>130</v>
      </c>
      <c r="D80" s="1">
        <v>50</v>
      </c>
    </row>
    <row r="81" spans="1:4" x14ac:dyDescent="0.15">
      <c r="A81" s="1">
        <v>80</v>
      </c>
      <c r="B81" s="1">
        <v>200003</v>
      </c>
      <c r="C81" s="1">
        <v>130</v>
      </c>
      <c r="D81" s="1">
        <v>50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041"/>
  <sheetViews>
    <sheetView workbookViewId="0"/>
  </sheetViews>
  <sheetFormatPr defaultRowHeight="13.5" x14ac:dyDescent="0.15"/>
  <cols>
    <col min="1" max="2" width="9" style="1"/>
    <col min="3" max="3" width="13" style="1" bestFit="1" customWidth="1"/>
    <col min="4" max="7" width="9" style="1"/>
    <col min="8" max="8" width="11" style="1" bestFit="1" customWidth="1"/>
    <col min="9" max="9" width="9" style="1"/>
    <col min="10" max="11" width="11.125" style="1" bestFit="1" customWidth="1"/>
    <col min="12" max="16384" width="9" style="1"/>
  </cols>
  <sheetData>
    <row r="1" spans="1:9" x14ac:dyDescent="0.15">
      <c r="A1" s="20" t="s">
        <v>0</v>
      </c>
      <c r="B1" s="21" t="s">
        <v>232</v>
      </c>
      <c r="C1" s="21" t="s">
        <v>14724</v>
      </c>
      <c r="D1" s="21" t="s">
        <v>14714</v>
      </c>
      <c r="F1" s="32" t="s">
        <v>12950</v>
      </c>
      <c r="G1" s="32" t="s">
        <v>14733</v>
      </c>
      <c r="H1" s="32" t="s">
        <v>14725</v>
      </c>
      <c r="I1" s="32" t="s">
        <v>14717</v>
      </c>
    </row>
    <row r="2" spans="1:9" x14ac:dyDescent="0.15">
      <c r="A2" s="1">
        <v>1</v>
      </c>
      <c r="B2" s="1">
        <v>0</v>
      </c>
      <c r="C2" s="1">
        <v>200168</v>
      </c>
      <c r="D2" s="1">
        <v>1</v>
      </c>
      <c r="F2" s="1">
        <v>200326</v>
      </c>
      <c r="G2" s="1" t="str">
        <f>INDEX([2]物品基础表!$A:$A,MATCH(F2,[2]物品基础表!$B:$B,0))</f>
        <v>兵魂之灵</v>
      </c>
      <c r="H2" s="1">
        <v>10</v>
      </c>
      <c r="I2" s="1">
        <f t="shared" ref="I2:I43" si="0">H2*3</f>
        <v>30</v>
      </c>
    </row>
    <row r="3" spans="1:9" x14ac:dyDescent="0.15">
      <c r="A3" s="1">
        <v>1</v>
      </c>
      <c r="B3" s="1">
        <v>1</v>
      </c>
      <c r="C3" s="1">
        <v>200167</v>
      </c>
      <c r="D3" s="1">
        <v>120</v>
      </c>
      <c r="F3" s="1">
        <v>200167</v>
      </c>
      <c r="G3" s="1" t="str">
        <f>INDEX([2]物品基础表!$A:$A,MATCH(F3,[2]物品基础表!$B:$B,0))</f>
        <v>黑铁</v>
      </c>
      <c r="H3" s="1">
        <f>SUMIF($C$2:$C$4041,F3,$D$2:$D$4041)</f>
        <v>3284000</v>
      </c>
      <c r="I3" s="1">
        <f>H3*3</f>
        <v>9852000</v>
      </c>
    </row>
    <row r="4" spans="1:9" x14ac:dyDescent="0.15">
      <c r="A4" s="1">
        <v>1</v>
      </c>
      <c r="B4" s="1">
        <v>2</v>
      </c>
      <c r="C4" s="1">
        <v>200167</v>
      </c>
      <c r="D4" s="1">
        <v>120</v>
      </c>
      <c r="F4" s="1">
        <v>200168</v>
      </c>
      <c r="G4" s="1" t="str">
        <f>INDEX([2]物品基础表!$A:$A,MATCH(F4,[2]物品基础表!$B:$B,0))</f>
        <v>星耀石</v>
      </c>
      <c r="H4" s="1">
        <f>SUMIF($C$2:$C$4041,F4,$D$2:$D$4041)</f>
        <v>61</v>
      </c>
      <c r="I4" s="1">
        <f>H4*3</f>
        <v>183</v>
      </c>
    </row>
    <row r="5" spans="1:9" x14ac:dyDescent="0.15">
      <c r="A5" s="1">
        <v>1</v>
      </c>
      <c r="B5" s="1">
        <v>3</v>
      </c>
      <c r="C5" s="1">
        <v>200167</v>
      </c>
      <c r="D5" s="1">
        <v>120</v>
      </c>
      <c r="F5" s="1">
        <v>200169</v>
      </c>
      <c r="G5" s="1" t="str">
        <f>INDEX([2]物品基础表!$A:$A,MATCH(F5,[2]物品基础表!$B:$B,0))</f>
        <v>星魂之心</v>
      </c>
      <c r="H5" s="1">
        <f t="shared" ref="H5:H43" si="1">SUMIF($C$2:$C$4041,F5,$D$2:$D$4041)</f>
        <v>61</v>
      </c>
      <c r="I5" s="1">
        <f t="shared" si="0"/>
        <v>183</v>
      </c>
    </row>
    <row r="6" spans="1:9" x14ac:dyDescent="0.15">
      <c r="A6" s="1">
        <v>1</v>
      </c>
      <c r="B6" s="1">
        <v>4</v>
      </c>
      <c r="C6" s="1">
        <v>200167</v>
      </c>
      <c r="D6" s="1">
        <v>120</v>
      </c>
      <c r="F6" s="1">
        <v>200170</v>
      </c>
      <c r="G6" s="1" t="str">
        <f>INDEX([2]物品基础表!$A:$A,MATCH(F6,[2]物品基础表!$B:$B,0))</f>
        <v>星魂之灵</v>
      </c>
      <c r="H6" s="1">
        <f t="shared" si="1"/>
        <v>61</v>
      </c>
      <c r="I6" s="1">
        <f t="shared" si="0"/>
        <v>183</v>
      </c>
    </row>
    <row r="7" spans="1:9" x14ac:dyDescent="0.15">
      <c r="A7" s="1">
        <v>1</v>
      </c>
      <c r="B7" s="1">
        <v>5</v>
      </c>
      <c r="C7" s="1">
        <v>200167</v>
      </c>
      <c r="D7" s="1">
        <v>120</v>
      </c>
      <c r="F7" s="1">
        <v>200171</v>
      </c>
      <c r="G7" s="1" t="str">
        <f>INDEX([2]物品基础表!$A:$A,MATCH(F7,[2]物品基础表!$B:$B,0))</f>
        <v>星曜之魄</v>
      </c>
      <c r="H7" s="1">
        <f t="shared" si="1"/>
        <v>61</v>
      </c>
      <c r="I7" s="1">
        <f t="shared" si="0"/>
        <v>183</v>
      </c>
    </row>
    <row r="8" spans="1:9" x14ac:dyDescent="0.15">
      <c r="A8" s="1">
        <v>1</v>
      </c>
      <c r="B8" s="1">
        <v>6</v>
      </c>
      <c r="C8" s="1">
        <v>200167</v>
      </c>
      <c r="D8" s="1">
        <v>120</v>
      </c>
      <c r="F8" s="1">
        <v>200172</v>
      </c>
      <c r="G8" s="1" t="str">
        <f>INDEX([2]物品基础表!$A:$A,MATCH(F8,[2]物品基础表!$B:$B,0))</f>
        <v>生命石</v>
      </c>
      <c r="H8" s="1">
        <f t="shared" si="1"/>
        <v>61</v>
      </c>
      <c r="I8" s="1">
        <f t="shared" si="0"/>
        <v>183</v>
      </c>
    </row>
    <row r="9" spans="1:9" x14ac:dyDescent="0.15">
      <c r="A9" s="1">
        <v>1</v>
      </c>
      <c r="B9" s="1">
        <v>7</v>
      </c>
      <c r="C9" s="1">
        <v>200167</v>
      </c>
      <c r="D9" s="1">
        <v>120</v>
      </c>
      <c r="F9" s="1">
        <v>200173</v>
      </c>
      <c r="G9" s="1" t="str">
        <f>INDEX([2]物品基础表!$A:$A,MATCH(F9,[2]物品基础表!$B:$B,0))</f>
        <v>生命之心</v>
      </c>
      <c r="H9" s="1">
        <f t="shared" si="1"/>
        <v>61</v>
      </c>
      <c r="I9" s="1">
        <f t="shared" si="0"/>
        <v>183</v>
      </c>
    </row>
    <row r="10" spans="1:9" x14ac:dyDescent="0.15">
      <c r="A10" s="1">
        <v>1</v>
      </c>
      <c r="B10" s="1">
        <v>8</v>
      </c>
      <c r="C10" s="1">
        <v>200167</v>
      </c>
      <c r="D10" s="1">
        <v>120</v>
      </c>
      <c r="F10" s="1">
        <v>200174</v>
      </c>
      <c r="G10" s="1" t="str">
        <f>INDEX([2]物品基础表!$A:$A,MATCH(F10,[2]物品基础表!$B:$B,0))</f>
        <v>生命之灵</v>
      </c>
      <c r="H10" s="1">
        <f t="shared" si="1"/>
        <v>61</v>
      </c>
      <c r="I10" s="1">
        <f t="shared" si="0"/>
        <v>183</v>
      </c>
    </row>
    <row r="11" spans="1:9" x14ac:dyDescent="0.15">
      <c r="A11" s="1">
        <v>1</v>
      </c>
      <c r="B11" s="1">
        <v>9</v>
      </c>
      <c r="C11" s="1">
        <v>200167</v>
      </c>
      <c r="D11" s="1">
        <v>120</v>
      </c>
      <c r="F11" s="1">
        <v>200175</v>
      </c>
      <c r="G11" s="1" t="str">
        <f>INDEX([2]物品基础表!$A:$A,MATCH(F11,[2]物品基础表!$B:$B,0))</f>
        <v>生命之魄</v>
      </c>
      <c r="H11" s="1">
        <f t="shared" si="1"/>
        <v>61</v>
      </c>
      <c r="I11" s="1">
        <f t="shared" si="0"/>
        <v>183</v>
      </c>
    </row>
    <row r="12" spans="1:9" x14ac:dyDescent="0.15">
      <c r="A12" s="1">
        <v>1</v>
      </c>
      <c r="B12" s="1">
        <v>10</v>
      </c>
      <c r="C12" s="1">
        <v>200168</v>
      </c>
      <c r="D12" s="1">
        <v>1</v>
      </c>
      <c r="F12" s="1">
        <v>200176</v>
      </c>
      <c r="G12" s="1" t="str">
        <f>INDEX([2]物品基础表!$A:$A,MATCH(F12,[2]物品基础表!$B:$B,0))</f>
        <v>生命之泉</v>
      </c>
      <c r="H12" s="1">
        <f t="shared" si="1"/>
        <v>61</v>
      </c>
      <c r="I12" s="1">
        <f t="shared" si="0"/>
        <v>183</v>
      </c>
    </row>
    <row r="13" spans="1:9" x14ac:dyDescent="0.15">
      <c r="A13" s="1">
        <v>1</v>
      </c>
      <c r="B13" s="1">
        <v>11</v>
      </c>
      <c r="C13" s="1">
        <v>200167</v>
      </c>
      <c r="D13" s="1">
        <v>240</v>
      </c>
      <c r="F13" s="1">
        <v>200177</v>
      </c>
      <c r="G13" s="1" t="str">
        <f>INDEX([2]物品基础表!$A:$A,MATCH(F13,[2]物品基础表!$B:$B,0))</f>
        <v>生命之慧</v>
      </c>
      <c r="H13" s="1">
        <f t="shared" si="1"/>
        <v>61</v>
      </c>
      <c r="I13" s="1">
        <f t="shared" si="0"/>
        <v>183</v>
      </c>
    </row>
    <row r="14" spans="1:9" x14ac:dyDescent="0.15">
      <c r="A14" s="1">
        <v>1</v>
      </c>
      <c r="B14" s="1">
        <v>12</v>
      </c>
      <c r="C14" s="1">
        <v>200167</v>
      </c>
      <c r="D14" s="1">
        <v>240</v>
      </c>
      <c r="F14" s="1">
        <v>200178</v>
      </c>
      <c r="G14" s="1" t="str">
        <f>INDEX([2]物品基础表!$A:$A,MATCH(F14,[2]物品基础表!$B:$B,0))</f>
        <v>魅惑石</v>
      </c>
      <c r="H14" s="1">
        <f t="shared" si="1"/>
        <v>61</v>
      </c>
      <c r="I14" s="1">
        <f t="shared" si="0"/>
        <v>183</v>
      </c>
    </row>
    <row r="15" spans="1:9" x14ac:dyDescent="0.15">
      <c r="A15" s="1">
        <v>1</v>
      </c>
      <c r="B15" s="1">
        <v>13</v>
      </c>
      <c r="C15" s="1">
        <v>200167</v>
      </c>
      <c r="D15" s="1">
        <v>240</v>
      </c>
      <c r="F15" s="1">
        <v>200179</v>
      </c>
      <c r="G15" s="1" t="str">
        <f>INDEX([2]物品基础表!$A:$A,MATCH(F15,[2]物品基础表!$B:$B,0))</f>
        <v>魅惑之心</v>
      </c>
      <c r="H15" s="1">
        <f t="shared" si="1"/>
        <v>61</v>
      </c>
      <c r="I15" s="1">
        <f t="shared" si="0"/>
        <v>183</v>
      </c>
    </row>
    <row r="16" spans="1:9" x14ac:dyDescent="0.15">
      <c r="A16" s="1">
        <v>1</v>
      </c>
      <c r="B16" s="1">
        <v>14</v>
      </c>
      <c r="C16" s="1">
        <v>200167</v>
      </c>
      <c r="D16" s="1">
        <v>240</v>
      </c>
      <c r="F16" s="1">
        <v>200180</v>
      </c>
      <c r="G16" s="1" t="str">
        <f>INDEX([2]物品基础表!$A:$A,MATCH(F16,[2]物品基础表!$B:$B,0))</f>
        <v>魅惑之灵</v>
      </c>
      <c r="H16" s="1">
        <f t="shared" si="1"/>
        <v>61</v>
      </c>
      <c r="I16" s="1">
        <f t="shared" si="0"/>
        <v>183</v>
      </c>
    </row>
    <row r="17" spans="1:9" x14ac:dyDescent="0.15">
      <c r="A17" s="1">
        <v>1</v>
      </c>
      <c r="B17" s="1">
        <v>15</v>
      </c>
      <c r="C17" s="1">
        <v>200167</v>
      </c>
      <c r="D17" s="1">
        <v>240</v>
      </c>
      <c r="F17" s="1">
        <v>200181</v>
      </c>
      <c r="G17" s="1" t="str">
        <f>INDEX([2]物品基础表!$A:$A,MATCH(F17,[2]物品基础表!$B:$B,0))</f>
        <v>魅惑之魄</v>
      </c>
      <c r="H17" s="1">
        <f t="shared" si="1"/>
        <v>61</v>
      </c>
      <c r="I17" s="1">
        <f t="shared" si="0"/>
        <v>183</v>
      </c>
    </row>
    <row r="18" spans="1:9" x14ac:dyDescent="0.15">
      <c r="A18" s="1">
        <v>1</v>
      </c>
      <c r="B18" s="1">
        <v>16</v>
      </c>
      <c r="C18" s="1">
        <v>200167</v>
      </c>
      <c r="D18" s="1">
        <v>240</v>
      </c>
      <c r="F18" s="1">
        <v>200182</v>
      </c>
      <c r="G18" s="1" t="str">
        <f>INDEX([2]物品基础表!$A:$A,MATCH(F18,[2]物品基础表!$B:$B,0))</f>
        <v>魅惑之泉</v>
      </c>
      <c r="H18" s="1">
        <f t="shared" si="1"/>
        <v>61</v>
      </c>
      <c r="I18" s="1">
        <f t="shared" si="0"/>
        <v>183</v>
      </c>
    </row>
    <row r="19" spans="1:9" x14ac:dyDescent="0.15">
      <c r="A19" s="1">
        <v>1</v>
      </c>
      <c r="B19" s="1">
        <v>17</v>
      </c>
      <c r="C19" s="1">
        <v>200167</v>
      </c>
      <c r="D19" s="1">
        <v>240</v>
      </c>
      <c r="F19" s="1">
        <v>200183</v>
      </c>
      <c r="G19" s="1" t="str">
        <f>INDEX([2]物品基础表!$A:$A,MATCH(F19,[2]物品基础表!$B:$B,0))</f>
        <v>魅惑之慧</v>
      </c>
      <c r="H19" s="1">
        <f t="shared" si="1"/>
        <v>61</v>
      </c>
      <c r="I19" s="1">
        <f t="shared" si="0"/>
        <v>183</v>
      </c>
    </row>
    <row r="20" spans="1:9" x14ac:dyDescent="0.15">
      <c r="A20" s="1">
        <v>1</v>
      </c>
      <c r="B20" s="1">
        <v>18</v>
      </c>
      <c r="C20" s="1">
        <v>200167</v>
      </c>
      <c r="D20" s="1">
        <v>240</v>
      </c>
      <c r="F20" s="1">
        <v>200184</v>
      </c>
      <c r="G20" s="1" t="str">
        <f>INDEX([2]物品基础表!$A:$A,MATCH(F20,[2]物品基础表!$B:$B,0))</f>
        <v>五彩石</v>
      </c>
      <c r="H20" s="1">
        <f t="shared" si="1"/>
        <v>61</v>
      </c>
      <c r="I20" s="1">
        <f t="shared" si="0"/>
        <v>183</v>
      </c>
    </row>
    <row r="21" spans="1:9" x14ac:dyDescent="0.15">
      <c r="A21" s="1">
        <v>1</v>
      </c>
      <c r="B21" s="1">
        <v>19</v>
      </c>
      <c r="C21" s="1">
        <v>200167</v>
      </c>
      <c r="D21" s="1">
        <v>240</v>
      </c>
      <c r="F21" s="1">
        <v>200185</v>
      </c>
      <c r="G21" s="1" t="str">
        <f>INDEX([2]物品基础表!$A:$A,MATCH(F21,[2]物品基础表!$B:$B,0))</f>
        <v>五彩之心</v>
      </c>
      <c r="H21" s="1">
        <f t="shared" si="1"/>
        <v>61</v>
      </c>
      <c r="I21" s="1">
        <f t="shared" si="0"/>
        <v>183</v>
      </c>
    </row>
    <row r="22" spans="1:9" x14ac:dyDescent="0.15">
      <c r="A22" s="1">
        <v>1</v>
      </c>
      <c r="B22" s="1">
        <v>20</v>
      </c>
      <c r="C22" s="1">
        <v>200168</v>
      </c>
      <c r="D22" s="1">
        <v>2</v>
      </c>
      <c r="F22" s="1">
        <v>200186</v>
      </c>
      <c r="G22" s="1" t="str">
        <f>INDEX([2]物品基础表!$A:$A,MATCH(F22,[2]物品基础表!$B:$B,0))</f>
        <v>五彩之灵</v>
      </c>
      <c r="H22" s="1">
        <f t="shared" si="1"/>
        <v>61</v>
      </c>
      <c r="I22" s="1">
        <f t="shared" si="0"/>
        <v>183</v>
      </c>
    </row>
    <row r="23" spans="1:9" x14ac:dyDescent="0.15">
      <c r="A23" s="1">
        <v>1</v>
      </c>
      <c r="B23" s="1">
        <v>21</v>
      </c>
      <c r="C23" s="1">
        <v>200167</v>
      </c>
      <c r="D23" s="1">
        <v>360</v>
      </c>
      <c r="F23" s="1">
        <v>200187</v>
      </c>
      <c r="G23" s="1" t="str">
        <f>INDEX([2]物品基础表!$A:$A,MATCH(F23,[2]物品基础表!$B:$B,0))</f>
        <v>五彩之魄</v>
      </c>
      <c r="H23" s="1">
        <f t="shared" si="1"/>
        <v>61</v>
      </c>
      <c r="I23" s="1">
        <f t="shared" si="0"/>
        <v>183</v>
      </c>
    </row>
    <row r="24" spans="1:9" x14ac:dyDescent="0.15">
      <c r="A24" s="1">
        <v>1</v>
      </c>
      <c r="B24" s="1">
        <v>22</v>
      </c>
      <c r="C24" s="1">
        <v>200167</v>
      </c>
      <c r="D24" s="1">
        <v>360</v>
      </c>
      <c r="F24" s="1">
        <v>200188</v>
      </c>
      <c r="G24" s="1" t="str">
        <f>INDEX([2]物品基础表!$A:$A,MATCH(F24,[2]物品基础表!$B:$B,0))</f>
        <v>五彩之泉</v>
      </c>
      <c r="H24" s="1">
        <f t="shared" si="1"/>
        <v>61</v>
      </c>
      <c r="I24" s="1">
        <f t="shared" si="0"/>
        <v>183</v>
      </c>
    </row>
    <row r="25" spans="1:9" x14ac:dyDescent="0.15">
      <c r="A25" s="1">
        <v>1</v>
      </c>
      <c r="B25" s="1">
        <v>23</v>
      </c>
      <c r="C25" s="1">
        <v>200167</v>
      </c>
      <c r="D25" s="1">
        <v>360</v>
      </c>
      <c r="F25" s="1">
        <v>200189</v>
      </c>
      <c r="G25" s="1" t="str">
        <f>INDEX([2]物品基础表!$A:$A,MATCH(F25,[2]物品基础表!$B:$B,0))</f>
        <v>五彩之慧</v>
      </c>
      <c r="H25" s="1">
        <f t="shared" si="1"/>
        <v>61</v>
      </c>
      <c r="I25" s="1">
        <f t="shared" si="0"/>
        <v>183</v>
      </c>
    </row>
    <row r="26" spans="1:9" x14ac:dyDescent="0.15">
      <c r="A26" s="1">
        <v>1</v>
      </c>
      <c r="B26" s="1">
        <v>24</v>
      </c>
      <c r="C26" s="1">
        <v>200167</v>
      </c>
      <c r="D26" s="1">
        <v>360</v>
      </c>
      <c r="F26" s="1">
        <v>200190</v>
      </c>
      <c r="G26" s="1" t="str">
        <f>INDEX([2]物品基础表!$A:$A,MATCH(F26,[2]物品基础表!$B:$B,0))</f>
        <v>五彩之闪</v>
      </c>
      <c r="H26" s="1">
        <f t="shared" si="1"/>
        <v>61</v>
      </c>
      <c r="I26" s="1">
        <f t="shared" si="0"/>
        <v>183</v>
      </c>
    </row>
    <row r="27" spans="1:9" x14ac:dyDescent="0.15">
      <c r="A27" s="1">
        <v>1</v>
      </c>
      <c r="B27" s="1">
        <v>25</v>
      </c>
      <c r="C27" s="1">
        <v>200167</v>
      </c>
      <c r="D27" s="1">
        <v>360</v>
      </c>
      <c r="F27" s="1">
        <v>200191</v>
      </c>
      <c r="G27" s="1" t="str">
        <f>INDEX([2]物品基础表!$A:$A,MATCH(F27,[2]物品基础表!$B:$B,0))</f>
        <v>五彩之曜</v>
      </c>
      <c r="H27" s="1">
        <f t="shared" si="1"/>
        <v>61</v>
      </c>
      <c r="I27" s="1">
        <f t="shared" si="0"/>
        <v>183</v>
      </c>
    </row>
    <row r="28" spans="1:9" x14ac:dyDescent="0.15">
      <c r="A28" s="1">
        <v>1</v>
      </c>
      <c r="B28" s="1">
        <v>26</v>
      </c>
      <c r="C28" s="1">
        <v>200167</v>
      </c>
      <c r="D28" s="1">
        <v>360</v>
      </c>
      <c r="F28" s="1">
        <v>200192</v>
      </c>
      <c r="G28" s="1" t="str">
        <f>INDEX([2]物品基础表!$A:$A,MATCH(F28,[2]物品基础表!$B:$B,0))</f>
        <v>蛊毒石</v>
      </c>
      <c r="H28" s="1">
        <f t="shared" si="1"/>
        <v>61</v>
      </c>
      <c r="I28" s="1">
        <f t="shared" si="0"/>
        <v>183</v>
      </c>
    </row>
    <row r="29" spans="1:9" x14ac:dyDescent="0.15">
      <c r="A29" s="1">
        <v>1</v>
      </c>
      <c r="B29" s="1">
        <v>27</v>
      </c>
      <c r="C29" s="1">
        <v>200167</v>
      </c>
      <c r="D29" s="1">
        <v>360</v>
      </c>
      <c r="F29" s="1">
        <v>200193</v>
      </c>
      <c r="G29" s="1" t="str">
        <f>INDEX([2]物品基础表!$A:$A,MATCH(F29,[2]物品基础表!$B:$B,0))</f>
        <v>蛊毒之心</v>
      </c>
      <c r="H29" s="1">
        <f t="shared" si="1"/>
        <v>61</v>
      </c>
      <c r="I29" s="1">
        <f t="shared" si="0"/>
        <v>183</v>
      </c>
    </row>
    <row r="30" spans="1:9" x14ac:dyDescent="0.15">
      <c r="A30" s="1">
        <v>1</v>
      </c>
      <c r="B30" s="1">
        <v>28</v>
      </c>
      <c r="C30" s="1">
        <v>200167</v>
      </c>
      <c r="D30" s="1">
        <v>360</v>
      </c>
      <c r="F30" s="1">
        <v>200194</v>
      </c>
      <c r="G30" s="1" t="str">
        <f>INDEX([2]物品基础表!$A:$A,MATCH(F30,[2]物品基础表!$B:$B,0))</f>
        <v>蛊毒之灵</v>
      </c>
      <c r="H30" s="1">
        <f t="shared" si="1"/>
        <v>61</v>
      </c>
      <c r="I30" s="1">
        <f t="shared" si="0"/>
        <v>183</v>
      </c>
    </row>
    <row r="31" spans="1:9" x14ac:dyDescent="0.15">
      <c r="A31" s="1">
        <v>1</v>
      </c>
      <c r="B31" s="1">
        <v>29</v>
      </c>
      <c r="C31" s="1">
        <v>200167</v>
      </c>
      <c r="D31" s="1">
        <v>360</v>
      </c>
      <c r="F31" s="1">
        <v>200195</v>
      </c>
      <c r="G31" s="1" t="str">
        <f>INDEX([2]物品基础表!$A:$A,MATCH(F31,[2]物品基础表!$B:$B,0))</f>
        <v>蛊毒之魄</v>
      </c>
      <c r="H31" s="1">
        <f t="shared" si="1"/>
        <v>61</v>
      </c>
      <c r="I31" s="1">
        <f t="shared" si="0"/>
        <v>183</v>
      </c>
    </row>
    <row r="32" spans="1:9" x14ac:dyDescent="0.15">
      <c r="A32" s="1">
        <v>1</v>
      </c>
      <c r="B32" s="1">
        <v>30</v>
      </c>
      <c r="C32" s="1">
        <v>200168</v>
      </c>
      <c r="D32" s="1">
        <v>3</v>
      </c>
      <c r="F32" s="1">
        <v>200196</v>
      </c>
      <c r="G32" s="1" t="str">
        <f>INDEX([2]物品基础表!$A:$A,MATCH(F32,[2]物品基础表!$B:$B,0))</f>
        <v>蛊毒之泉</v>
      </c>
      <c r="H32" s="1">
        <f t="shared" si="1"/>
        <v>61</v>
      </c>
      <c r="I32" s="1">
        <f t="shared" si="0"/>
        <v>183</v>
      </c>
    </row>
    <row r="33" spans="1:16" x14ac:dyDescent="0.15">
      <c r="A33" s="1">
        <v>1</v>
      </c>
      <c r="B33" s="1">
        <v>31</v>
      </c>
      <c r="C33" s="1">
        <v>200167</v>
      </c>
      <c r="D33" s="1">
        <v>480</v>
      </c>
      <c r="F33" s="1">
        <v>200197</v>
      </c>
      <c r="G33" s="1" t="str">
        <f>INDEX([2]物品基础表!$A:$A,MATCH(F33,[2]物品基础表!$B:$B,0))</f>
        <v>蛊毒永恒</v>
      </c>
      <c r="H33" s="1">
        <f t="shared" si="1"/>
        <v>61</v>
      </c>
      <c r="I33" s="1">
        <f t="shared" si="0"/>
        <v>183</v>
      </c>
    </row>
    <row r="34" spans="1:16" x14ac:dyDescent="0.15">
      <c r="A34" s="1">
        <v>1</v>
      </c>
      <c r="B34" s="1">
        <v>32</v>
      </c>
      <c r="C34" s="1">
        <v>200167</v>
      </c>
      <c r="D34" s="1">
        <v>480</v>
      </c>
      <c r="F34" s="1">
        <v>200198</v>
      </c>
      <c r="G34" s="1" t="str">
        <f>INDEX([2]物品基础表!$A:$A,MATCH(F34,[2]物品基础表!$B:$B,0))</f>
        <v>蛊毒之闪</v>
      </c>
      <c r="H34" s="1">
        <f t="shared" si="1"/>
        <v>61</v>
      </c>
      <c r="I34" s="1">
        <f t="shared" si="0"/>
        <v>183</v>
      </c>
    </row>
    <row r="35" spans="1:16" x14ac:dyDescent="0.15">
      <c r="A35" s="1">
        <v>1</v>
      </c>
      <c r="B35" s="1">
        <v>33</v>
      </c>
      <c r="C35" s="1">
        <v>200167</v>
      </c>
      <c r="D35" s="1">
        <v>480</v>
      </c>
      <c r="F35" s="1">
        <v>200199</v>
      </c>
      <c r="G35" s="1" t="str">
        <f>INDEX([2]物品基础表!$A:$A,MATCH(F35,[2]物品基础表!$B:$B,0))</f>
        <v>蛊毒之曜</v>
      </c>
      <c r="H35" s="1">
        <f t="shared" si="1"/>
        <v>61</v>
      </c>
      <c r="I35" s="1">
        <f t="shared" si="0"/>
        <v>183</v>
      </c>
    </row>
    <row r="36" spans="1:16" x14ac:dyDescent="0.15">
      <c r="A36" s="1">
        <v>1</v>
      </c>
      <c r="B36" s="1">
        <v>34</v>
      </c>
      <c r="C36" s="1">
        <v>200167</v>
      </c>
      <c r="D36" s="1">
        <v>480</v>
      </c>
      <c r="F36" s="1">
        <v>200200</v>
      </c>
      <c r="G36" s="1" t="str">
        <f>INDEX([2]物品基础表!$A:$A,MATCH(F36,[2]物品基础表!$B:$B,0))</f>
        <v>战神石</v>
      </c>
      <c r="H36" s="1">
        <f t="shared" si="1"/>
        <v>61</v>
      </c>
      <c r="I36" s="1">
        <f t="shared" si="0"/>
        <v>183</v>
      </c>
    </row>
    <row r="37" spans="1:16" x14ac:dyDescent="0.15">
      <c r="A37" s="1">
        <v>1</v>
      </c>
      <c r="B37" s="1">
        <v>35</v>
      </c>
      <c r="C37" s="1">
        <v>200167</v>
      </c>
      <c r="D37" s="1">
        <v>480</v>
      </c>
      <c r="F37" s="1">
        <v>200201</v>
      </c>
      <c r="G37" s="1" t="str">
        <f>INDEX([2]物品基础表!$A:$A,MATCH(F37,[2]物品基础表!$B:$B,0))</f>
        <v>战神之心</v>
      </c>
      <c r="H37" s="1">
        <f t="shared" si="1"/>
        <v>61</v>
      </c>
      <c r="I37" s="1">
        <f t="shared" si="0"/>
        <v>183</v>
      </c>
    </row>
    <row r="38" spans="1:16" x14ac:dyDescent="0.15">
      <c r="A38" s="1">
        <v>1</v>
      </c>
      <c r="B38" s="1">
        <v>36</v>
      </c>
      <c r="C38" s="1">
        <v>200167</v>
      </c>
      <c r="D38" s="1">
        <v>480</v>
      </c>
      <c r="F38" s="1">
        <v>200202</v>
      </c>
      <c r="G38" s="1" t="str">
        <f>INDEX([2]物品基础表!$A:$A,MATCH(F38,[2]物品基础表!$B:$B,0))</f>
        <v>战神之灵</v>
      </c>
      <c r="H38" s="1">
        <f t="shared" si="1"/>
        <v>61</v>
      </c>
      <c r="I38" s="1">
        <f t="shared" si="0"/>
        <v>183</v>
      </c>
    </row>
    <row r="39" spans="1:16" x14ac:dyDescent="0.15">
      <c r="A39" s="1">
        <v>1</v>
      </c>
      <c r="B39" s="1">
        <v>37</v>
      </c>
      <c r="C39" s="1">
        <v>200167</v>
      </c>
      <c r="D39" s="1">
        <v>480</v>
      </c>
      <c r="F39" s="1">
        <v>200203</v>
      </c>
      <c r="G39" s="1" t="str">
        <f>INDEX([2]物品基础表!$A:$A,MATCH(F39,[2]物品基础表!$B:$B,0))</f>
        <v>战神之魄</v>
      </c>
      <c r="H39" s="1">
        <f t="shared" si="1"/>
        <v>61</v>
      </c>
      <c r="I39" s="1">
        <f t="shared" si="0"/>
        <v>183</v>
      </c>
    </row>
    <row r="40" spans="1:16" x14ac:dyDescent="0.15">
      <c r="A40" s="1">
        <v>1</v>
      </c>
      <c r="B40" s="1">
        <v>38</v>
      </c>
      <c r="C40" s="1">
        <v>200167</v>
      </c>
      <c r="D40" s="1">
        <v>480</v>
      </c>
      <c r="F40" s="1">
        <v>200204</v>
      </c>
      <c r="G40" s="1" t="str">
        <f>INDEX([2]物品基础表!$A:$A,MATCH(F40,[2]物品基础表!$B:$B,0))</f>
        <v>战神之泉</v>
      </c>
      <c r="H40" s="1">
        <f t="shared" si="1"/>
        <v>61</v>
      </c>
      <c r="I40" s="1">
        <f t="shared" si="0"/>
        <v>183</v>
      </c>
    </row>
    <row r="41" spans="1:16" x14ac:dyDescent="0.15">
      <c r="A41" s="1">
        <v>1</v>
      </c>
      <c r="B41" s="1">
        <v>39</v>
      </c>
      <c r="C41" s="1">
        <v>200167</v>
      </c>
      <c r="D41" s="1">
        <v>480</v>
      </c>
      <c r="F41" s="1">
        <v>200205</v>
      </c>
      <c r="G41" s="1" t="str">
        <f>INDEX([2]物品基础表!$A:$A,MATCH(F41,[2]物品基础表!$B:$B,0))</f>
        <v>战神永恒</v>
      </c>
      <c r="H41" s="1">
        <f t="shared" si="1"/>
        <v>61</v>
      </c>
      <c r="I41" s="1">
        <f t="shared" si="0"/>
        <v>183</v>
      </c>
    </row>
    <row r="42" spans="1:16" x14ac:dyDescent="0.15">
      <c r="A42" s="1">
        <v>1</v>
      </c>
      <c r="B42" s="1">
        <v>40</v>
      </c>
      <c r="C42" s="1">
        <v>200168</v>
      </c>
      <c r="D42" s="1">
        <v>4</v>
      </c>
      <c r="F42" s="1">
        <v>200206</v>
      </c>
      <c r="G42" s="1" t="str">
        <f>INDEX([2]物品基础表!$A:$A,MATCH(F42,[2]物品基础表!$B:$B,0))</f>
        <v>战神之闪</v>
      </c>
      <c r="H42" s="1">
        <f t="shared" si="1"/>
        <v>61</v>
      </c>
      <c r="I42" s="1">
        <f t="shared" si="0"/>
        <v>183</v>
      </c>
    </row>
    <row r="43" spans="1:16" x14ac:dyDescent="0.15">
      <c r="A43" s="1">
        <v>1</v>
      </c>
      <c r="B43" s="1">
        <v>41</v>
      </c>
      <c r="C43" s="1">
        <v>200167</v>
      </c>
      <c r="D43" s="1">
        <v>720</v>
      </c>
      <c r="F43" s="1">
        <v>200207</v>
      </c>
      <c r="G43" s="1" t="str">
        <f>INDEX([2]物品基础表!$A:$A,MATCH(F43,[2]物品基础表!$B:$B,0))</f>
        <v>战神之曜</v>
      </c>
      <c r="H43" s="1">
        <f t="shared" si="1"/>
        <v>61</v>
      </c>
      <c r="I43" s="1">
        <f t="shared" si="0"/>
        <v>183</v>
      </c>
      <c r="P43"/>
    </row>
    <row r="44" spans="1:16" x14ac:dyDescent="0.15">
      <c r="A44" s="1">
        <v>1</v>
      </c>
      <c r="B44" s="1">
        <v>42</v>
      </c>
      <c r="C44" s="1">
        <v>200167</v>
      </c>
      <c r="D44" s="1">
        <v>720</v>
      </c>
      <c r="P44"/>
    </row>
    <row r="45" spans="1:16" x14ac:dyDescent="0.15">
      <c r="A45" s="1">
        <v>1</v>
      </c>
      <c r="B45" s="1">
        <v>43</v>
      </c>
      <c r="C45" s="1">
        <v>200167</v>
      </c>
      <c r="D45" s="1">
        <v>720</v>
      </c>
      <c r="P45"/>
    </row>
    <row r="46" spans="1:16" x14ac:dyDescent="0.15">
      <c r="A46" s="1">
        <v>1</v>
      </c>
      <c r="B46" s="1">
        <v>44</v>
      </c>
      <c r="C46" s="1">
        <v>200167</v>
      </c>
      <c r="D46" s="1">
        <v>720</v>
      </c>
      <c r="P46"/>
    </row>
    <row r="47" spans="1:16" x14ac:dyDescent="0.15">
      <c r="A47" s="1">
        <v>1</v>
      </c>
      <c r="B47" s="1">
        <v>45</v>
      </c>
      <c r="C47" s="1">
        <v>200167</v>
      </c>
      <c r="D47" s="1">
        <v>720</v>
      </c>
      <c r="P47"/>
    </row>
    <row r="48" spans="1:16" x14ac:dyDescent="0.15">
      <c r="A48" s="1">
        <v>1</v>
      </c>
      <c r="B48" s="1">
        <v>46</v>
      </c>
      <c r="C48" s="1">
        <v>200167</v>
      </c>
      <c r="D48" s="1">
        <v>720</v>
      </c>
      <c r="P48"/>
    </row>
    <row r="49" spans="1:16" x14ac:dyDescent="0.15">
      <c r="A49" s="1">
        <v>1</v>
      </c>
      <c r="B49" s="1">
        <v>47</v>
      </c>
      <c r="C49" s="1">
        <v>200167</v>
      </c>
      <c r="D49" s="1">
        <v>720</v>
      </c>
      <c r="P49"/>
    </row>
    <row r="50" spans="1:16" x14ac:dyDescent="0.15">
      <c r="A50" s="1">
        <v>1</v>
      </c>
      <c r="B50" s="1">
        <v>48</v>
      </c>
      <c r="C50" s="1">
        <v>200167</v>
      </c>
      <c r="D50" s="1">
        <v>720</v>
      </c>
      <c r="P50"/>
    </row>
    <row r="51" spans="1:16" x14ac:dyDescent="0.15">
      <c r="A51" s="1">
        <v>1</v>
      </c>
      <c r="B51" s="1">
        <v>49</v>
      </c>
      <c r="C51" s="1">
        <v>200167</v>
      </c>
      <c r="D51" s="1">
        <v>720</v>
      </c>
      <c r="P51"/>
    </row>
    <row r="52" spans="1:16" x14ac:dyDescent="0.15">
      <c r="A52" s="1">
        <v>1</v>
      </c>
      <c r="B52" s="1">
        <v>50</v>
      </c>
      <c r="C52" s="1">
        <v>200168</v>
      </c>
      <c r="D52" s="1">
        <v>6</v>
      </c>
      <c r="P52"/>
    </row>
    <row r="53" spans="1:16" x14ac:dyDescent="0.15">
      <c r="A53" s="1">
        <v>1</v>
      </c>
      <c r="B53" s="1">
        <v>51</v>
      </c>
      <c r="C53" s="1">
        <v>200167</v>
      </c>
      <c r="D53" s="1">
        <v>960</v>
      </c>
      <c r="P53"/>
    </row>
    <row r="54" spans="1:16" x14ac:dyDescent="0.15">
      <c r="A54" s="1">
        <v>1</v>
      </c>
      <c r="B54" s="1">
        <v>52</v>
      </c>
      <c r="C54" s="1">
        <v>200167</v>
      </c>
      <c r="D54" s="1">
        <v>960</v>
      </c>
      <c r="P54"/>
    </row>
    <row r="55" spans="1:16" x14ac:dyDescent="0.15">
      <c r="A55" s="1">
        <v>1</v>
      </c>
      <c r="B55" s="1">
        <v>53</v>
      </c>
      <c r="C55" s="1">
        <v>200167</v>
      </c>
      <c r="D55" s="1">
        <v>960</v>
      </c>
      <c r="P55"/>
    </row>
    <row r="56" spans="1:16" x14ac:dyDescent="0.15">
      <c r="A56" s="1">
        <v>1</v>
      </c>
      <c r="B56" s="1">
        <v>54</v>
      </c>
      <c r="C56" s="1">
        <v>200167</v>
      </c>
      <c r="D56" s="1">
        <v>960</v>
      </c>
      <c r="P56"/>
    </row>
    <row r="57" spans="1:16" x14ac:dyDescent="0.15">
      <c r="A57" s="1">
        <v>1</v>
      </c>
      <c r="B57" s="1">
        <v>55</v>
      </c>
      <c r="C57" s="1">
        <v>200167</v>
      </c>
      <c r="D57" s="1">
        <v>960</v>
      </c>
      <c r="P57"/>
    </row>
    <row r="58" spans="1:16" x14ac:dyDescent="0.15">
      <c r="A58" s="1">
        <v>1</v>
      </c>
      <c r="B58" s="1">
        <v>56</v>
      </c>
      <c r="C58" s="1">
        <v>200167</v>
      </c>
      <c r="D58" s="1">
        <v>960</v>
      </c>
      <c r="P58"/>
    </row>
    <row r="59" spans="1:16" x14ac:dyDescent="0.15">
      <c r="A59" s="1">
        <v>1</v>
      </c>
      <c r="B59" s="1">
        <v>57</v>
      </c>
      <c r="C59" s="1">
        <v>200167</v>
      </c>
      <c r="D59" s="1">
        <v>960</v>
      </c>
      <c r="P59"/>
    </row>
    <row r="60" spans="1:16" x14ac:dyDescent="0.15">
      <c r="A60" s="1">
        <v>1</v>
      </c>
      <c r="B60" s="1">
        <v>58</v>
      </c>
      <c r="C60" s="1">
        <v>200167</v>
      </c>
      <c r="D60" s="1">
        <v>960</v>
      </c>
      <c r="P60"/>
    </row>
    <row r="61" spans="1:16" x14ac:dyDescent="0.15">
      <c r="A61" s="1">
        <v>1</v>
      </c>
      <c r="B61" s="1">
        <v>59</v>
      </c>
      <c r="C61" s="1">
        <v>200167</v>
      </c>
      <c r="D61" s="1">
        <v>960</v>
      </c>
      <c r="P61"/>
    </row>
    <row r="62" spans="1:16" x14ac:dyDescent="0.15">
      <c r="A62" s="1">
        <v>1</v>
      </c>
      <c r="B62" s="1">
        <v>60</v>
      </c>
      <c r="C62" s="1">
        <v>200168</v>
      </c>
      <c r="D62" s="1">
        <v>8</v>
      </c>
      <c r="P62"/>
    </row>
    <row r="63" spans="1:16" x14ac:dyDescent="0.15">
      <c r="A63" s="1">
        <v>1</v>
      </c>
      <c r="B63" s="1">
        <v>61</v>
      </c>
      <c r="C63" s="1">
        <v>200167</v>
      </c>
      <c r="D63" s="1">
        <v>1200</v>
      </c>
      <c r="P63"/>
    </row>
    <row r="64" spans="1:16" x14ac:dyDescent="0.15">
      <c r="A64" s="1">
        <v>1</v>
      </c>
      <c r="B64" s="1">
        <v>62</v>
      </c>
      <c r="C64" s="1">
        <v>200167</v>
      </c>
      <c r="D64" s="1">
        <v>1200</v>
      </c>
      <c r="P64"/>
    </row>
    <row r="65" spans="1:16" x14ac:dyDescent="0.15">
      <c r="A65" s="1">
        <v>1</v>
      </c>
      <c r="B65" s="1">
        <v>63</v>
      </c>
      <c r="C65" s="1">
        <v>200167</v>
      </c>
      <c r="D65" s="1">
        <v>1200</v>
      </c>
      <c r="P65"/>
    </row>
    <row r="66" spans="1:16" x14ac:dyDescent="0.15">
      <c r="A66" s="1">
        <v>1</v>
      </c>
      <c r="B66" s="1">
        <v>64</v>
      </c>
      <c r="C66" s="1">
        <v>200167</v>
      </c>
      <c r="D66" s="1">
        <v>1200</v>
      </c>
      <c r="P66"/>
    </row>
    <row r="67" spans="1:16" x14ac:dyDescent="0.15">
      <c r="A67" s="1">
        <v>1</v>
      </c>
      <c r="B67" s="1">
        <v>65</v>
      </c>
      <c r="C67" s="1">
        <v>200167</v>
      </c>
      <c r="D67" s="1">
        <v>1200</v>
      </c>
      <c r="P67"/>
    </row>
    <row r="68" spans="1:16" x14ac:dyDescent="0.15">
      <c r="A68" s="1">
        <v>1</v>
      </c>
      <c r="B68" s="1">
        <v>66</v>
      </c>
      <c r="C68" s="1">
        <v>200167</v>
      </c>
      <c r="D68" s="1">
        <v>1200</v>
      </c>
      <c r="P68"/>
    </row>
    <row r="69" spans="1:16" x14ac:dyDescent="0.15">
      <c r="A69" s="1">
        <v>1</v>
      </c>
      <c r="B69" s="1">
        <v>67</v>
      </c>
      <c r="C69" s="1">
        <v>200167</v>
      </c>
      <c r="D69" s="1">
        <v>1200</v>
      </c>
      <c r="P69"/>
    </row>
    <row r="70" spans="1:16" x14ac:dyDescent="0.15">
      <c r="A70" s="1">
        <v>1</v>
      </c>
      <c r="B70" s="1">
        <v>68</v>
      </c>
      <c r="C70" s="1">
        <v>200167</v>
      </c>
      <c r="D70" s="1">
        <v>1200</v>
      </c>
      <c r="P70"/>
    </row>
    <row r="71" spans="1:16" x14ac:dyDescent="0.15">
      <c r="A71" s="1">
        <v>1</v>
      </c>
      <c r="B71" s="1">
        <v>69</v>
      </c>
      <c r="C71" s="1">
        <v>200167</v>
      </c>
      <c r="D71" s="1">
        <v>1200</v>
      </c>
      <c r="P71"/>
    </row>
    <row r="72" spans="1:16" x14ac:dyDescent="0.15">
      <c r="A72" s="1">
        <v>1</v>
      </c>
      <c r="B72" s="1">
        <v>70</v>
      </c>
      <c r="C72" s="1">
        <v>200168</v>
      </c>
      <c r="D72" s="1">
        <v>10</v>
      </c>
      <c r="P72"/>
    </row>
    <row r="73" spans="1:16" x14ac:dyDescent="0.15">
      <c r="A73" s="1">
        <v>1</v>
      </c>
      <c r="B73" s="1">
        <v>71</v>
      </c>
      <c r="C73" s="1">
        <v>200167</v>
      </c>
      <c r="D73" s="1">
        <v>1440</v>
      </c>
      <c r="P73"/>
    </row>
    <row r="74" spans="1:16" x14ac:dyDescent="0.15">
      <c r="A74" s="1">
        <v>1</v>
      </c>
      <c r="B74" s="1">
        <v>72</v>
      </c>
      <c r="C74" s="1">
        <v>200167</v>
      </c>
      <c r="D74" s="1">
        <v>1440</v>
      </c>
      <c r="P74"/>
    </row>
    <row r="75" spans="1:16" x14ac:dyDescent="0.15">
      <c r="A75" s="1">
        <v>1</v>
      </c>
      <c r="B75" s="1">
        <v>73</v>
      </c>
      <c r="C75" s="1">
        <v>200167</v>
      </c>
      <c r="D75" s="1">
        <v>1440</v>
      </c>
      <c r="P75"/>
    </row>
    <row r="76" spans="1:16" x14ac:dyDescent="0.15">
      <c r="A76" s="1">
        <v>1</v>
      </c>
      <c r="B76" s="1">
        <v>74</v>
      </c>
      <c r="C76" s="1">
        <v>200167</v>
      </c>
      <c r="D76" s="1">
        <v>1440</v>
      </c>
      <c r="P76"/>
    </row>
    <row r="77" spans="1:16" x14ac:dyDescent="0.15">
      <c r="A77" s="1">
        <v>1</v>
      </c>
      <c r="B77" s="1">
        <v>75</v>
      </c>
      <c r="C77" s="1">
        <v>200167</v>
      </c>
      <c r="D77" s="1">
        <v>1440</v>
      </c>
      <c r="P77"/>
    </row>
    <row r="78" spans="1:16" x14ac:dyDescent="0.15">
      <c r="A78" s="1">
        <v>1</v>
      </c>
      <c r="B78" s="1">
        <v>76</v>
      </c>
      <c r="C78" s="1">
        <v>200167</v>
      </c>
      <c r="D78" s="1">
        <v>1440</v>
      </c>
      <c r="P78"/>
    </row>
    <row r="79" spans="1:16" x14ac:dyDescent="0.15">
      <c r="A79" s="1">
        <v>1</v>
      </c>
      <c r="B79" s="1">
        <v>77</v>
      </c>
      <c r="C79" s="1">
        <v>200167</v>
      </c>
      <c r="D79" s="1">
        <v>1440</v>
      </c>
      <c r="P79"/>
    </row>
    <row r="80" spans="1:16" x14ac:dyDescent="0.15">
      <c r="A80" s="1">
        <v>1</v>
      </c>
      <c r="B80" s="1">
        <v>78</v>
      </c>
      <c r="C80" s="1">
        <v>200167</v>
      </c>
      <c r="D80" s="1">
        <v>1440</v>
      </c>
      <c r="P80"/>
    </row>
    <row r="81" spans="1:16" x14ac:dyDescent="0.15">
      <c r="A81" s="1">
        <v>1</v>
      </c>
      <c r="B81" s="1">
        <v>79</v>
      </c>
      <c r="C81" s="1">
        <v>200167</v>
      </c>
      <c r="D81" s="1">
        <v>1440</v>
      </c>
      <c r="P81"/>
    </row>
    <row r="82" spans="1:16" x14ac:dyDescent="0.15">
      <c r="A82" s="1">
        <v>1</v>
      </c>
      <c r="B82" s="1">
        <v>80</v>
      </c>
      <c r="C82" s="1">
        <v>200168</v>
      </c>
      <c r="D82" s="1">
        <v>12</v>
      </c>
      <c r="P82"/>
    </row>
    <row r="83" spans="1:16" x14ac:dyDescent="0.15">
      <c r="A83" s="1">
        <v>1</v>
      </c>
      <c r="B83" s="1">
        <v>81</v>
      </c>
      <c r="C83" s="1">
        <v>200167</v>
      </c>
      <c r="D83" s="1">
        <v>1680</v>
      </c>
      <c r="P83"/>
    </row>
    <row r="84" spans="1:16" x14ac:dyDescent="0.15">
      <c r="A84" s="1">
        <v>1</v>
      </c>
      <c r="B84" s="1">
        <v>82</v>
      </c>
      <c r="C84" s="1">
        <v>200167</v>
      </c>
      <c r="D84" s="1">
        <v>1680</v>
      </c>
      <c r="P84"/>
    </row>
    <row r="85" spans="1:16" x14ac:dyDescent="0.15">
      <c r="A85" s="1">
        <v>1</v>
      </c>
      <c r="B85" s="1">
        <v>83</v>
      </c>
      <c r="C85" s="1">
        <v>200167</v>
      </c>
      <c r="D85" s="1">
        <v>1680</v>
      </c>
      <c r="P85"/>
    </row>
    <row r="86" spans="1:16" x14ac:dyDescent="0.15">
      <c r="A86" s="1">
        <v>1</v>
      </c>
      <c r="B86" s="1">
        <v>84</v>
      </c>
      <c r="C86" s="1">
        <v>200167</v>
      </c>
      <c r="D86" s="1">
        <v>1680</v>
      </c>
      <c r="P86"/>
    </row>
    <row r="87" spans="1:16" x14ac:dyDescent="0.15">
      <c r="A87" s="1">
        <v>1</v>
      </c>
      <c r="B87" s="1">
        <v>85</v>
      </c>
      <c r="C87" s="1">
        <v>200167</v>
      </c>
      <c r="D87" s="1">
        <v>1680</v>
      </c>
      <c r="P87"/>
    </row>
    <row r="88" spans="1:16" x14ac:dyDescent="0.15">
      <c r="A88" s="1">
        <v>1</v>
      </c>
      <c r="B88" s="1">
        <v>86</v>
      </c>
      <c r="C88" s="1">
        <v>200167</v>
      </c>
      <c r="D88" s="1">
        <v>1680</v>
      </c>
      <c r="P88"/>
    </row>
    <row r="89" spans="1:16" x14ac:dyDescent="0.15">
      <c r="A89" s="1">
        <v>1</v>
      </c>
      <c r="B89" s="1">
        <v>87</v>
      </c>
      <c r="C89" s="1">
        <v>200167</v>
      </c>
      <c r="D89" s="1">
        <v>1680</v>
      </c>
      <c r="P89"/>
    </row>
    <row r="90" spans="1:16" x14ac:dyDescent="0.15">
      <c r="A90" s="1">
        <v>1</v>
      </c>
      <c r="B90" s="1">
        <v>88</v>
      </c>
      <c r="C90" s="1">
        <v>200167</v>
      </c>
      <c r="D90" s="1">
        <v>1680</v>
      </c>
      <c r="P90"/>
    </row>
    <row r="91" spans="1:16" x14ac:dyDescent="0.15">
      <c r="A91" s="1">
        <v>1</v>
      </c>
      <c r="B91" s="1">
        <v>89</v>
      </c>
      <c r="C91" s="1">
        <v>200167</v>
      </c>
      <c r="D91" s="1">
        <v>1680</v>
      </c>
      <c r="P91"/>
    </row>
    <row r="92" spans="1:16" x14ac:dyDescent="0.15">
      <c r="A92" s="1">
        <v>1</v>
      </c>
      <c r="B92" s="1">
        <v>90</v>
      </c>
      <c r="C92" s="1">
        <v>200168</v>
      </c>
      <c r="D92" s="1">
        <v>14</v>
      </c>
      <c r="P92"/>
    </row>
    <row r="93" spans="1:16" x14ac:dyDescent="0.15">
      <c r="A93" s="1">
        <v>1</v>
      </c>
      <c r="B93" s="1">
        <v>91</v>
      </c>
      <c r="C93" s="1">
        <v>200167</v>
      </c>
      <c r="D93" s="1">
        <v>1920</v>
      </c>
      <c r="P93"/>
    </row>
    <row r="94" spans="1:16" x14ac:dyDescent="0.15">
      <c r="A94" s="1">
        <v>1</v>
      </c>
      <c r="B94" s="1">
        <v>92</v>
      </c>
      <c r="C94" s="1">
        <v>200167</v>
      </c>
      <c r="D94" s="1">
        <v>1920</v>
      </c>
      <c r="P94"/>
    </row>
    <row r="95" spans="1:16" x14ac:dyDescent="0.15">
      <c r="A95" s="1">
        <v>1</v>
      </c>
      <c r="B95" s="1">
        <v>93</v>
      </c>
      <c r="C95" s="1">
        <v>200167</v>
      </c>
      <c r="D95" s="1">
        <v>1920</v>
      </c>
      <c r="P95"/>
    </row>
    <row r="96" spans="1:16" x14ac:dyDescent="0.15">
      <c r="A96" s="1">
        <v>1</v>
      </c>
      <c r="B96" s="1">
        <v>94</v>
      </c>
      <c r="C96" s="1">
        <v>200167</v>
      </c>
      <c r="D96" s="1">
        <v>1920</v>
      </c>
      <c r="P96"/>
    </row>
    <row r="97" spans="1:16" x14ac:dyDescent="0.15">
      <c r="A97" s="1">
        <v>1</v>
      </c>
      <c r="B97" s="1">
        <v>95</v>
      </c>
      <c r="C97" s="1">
        <v>200167</v>
      </c>
      <c r="D97" s="1">
        <v>1920</v>
      </c>
      <c r="P97"/>
    </row>
    <row r="98" spans="1:16" x14ac:dyDescent="0.15">
      <c r="A98" s="1">
        <v>1</v>
      </c>
      <c r="B98" s="1">
        <v>96</v>
      </c>
      <c r="C98" s="1">
        <v>200167</v>
      </c>
      <c r="D98" s="1">
        <v>1920</v>
      </c>
      <c r="P98"/>
    </row>
    <row r="99" spans="1:16" x14ac:dyDescent="0.15">
      <c r="A99" s="1">
        <v>1</v>
      </c>
      <c r="B99" s="1">
        <v>97</v>
      </c>
      <c r="C99" s="1">
        <v>200167</v>
      </c>
      <c r="D99" s="1">
        <v>1920</v>
      </c>
      <c r="P99"/>
    </row>
    <row r="100" spans="1:16" x14ac:dyDescent="0.15">
      <c r="A100" s="1">
        <v>1</v>
      </c>
      <c r="B100" s="1">
        <v>98</v>
      </c>
      <c r="C100" s="1">
        <v>200167</v>
      </c>
      <c r="D100" s="1">
        <v>1920</v>
      </c>
      <c r="P100"/>
    </row>
    <row r="101" spans="1:16" x14ac:dyDescent="0.15">
      <c r="A101" s="1">
        <v>1</v>
      </c>
      <c r="B101" s="1">
        <v>99</v>
      </c>
      <c r="C101" s="1">
        <v>200167</v>
      </c>
      <c r="D101" s="1">
        <v>1920</v>
      </c>
      <c r="P101"/>
    </row>
    <row r="102" spans="1:16" x14ac:dyDescent="0.15">
      <c r="A102" s="1">
        <v>1</v>
      </c>
      <c r="B102" s="1">
        <v>100</v>
      </c>
      <c r="C102" s="1">
        <v>200167</v>
      </c>
      <c r="D102" s="1">
        <v>20</v>
      </c>
      <c r="P102"/>
    </row>
    <row r="103" spans="1:16" x14ac:dyDescent="0.15">
      <c r="A103" s="1">
        <v>2</v>
      </c>
      <c r="B103" s="1">
        <v>0</v>
      </c>
      <c r="C103" s="1">
        <v>200169</v>
      </c>
      <c r="D103" s="1">
        <v>1</v>
      </c>
      <c r="P103"/>
    </row>
    <row r="104" spans="1:16" x14ac:dyDescent="0.15">
      <c r="A104" s="1">
        <v>2</v>
      </c>
      <c r="B104" s="1">
        <v>1</v>
      </c>
      <c r="C104" s="1">
        <v>200167</v>
      </c>
      <c r="D104" s="1">
        <v>120</v>
      </c>
      <c r="P104"/>
    </row>
    <row r="105" spans="1:16" x14ac:dyDescent="0.15">
      <c r="A105" s="1">
        <v>2</v>
      </c>
      <c r="B105" s="1">
        <v>2</v>
      </c>
      <c r="C105" s="1">
        <v>200167</v>
      </c>
      <c r="D105" s="1">
        <v>120</v>
      </c>
      <c r="P105"/>
    </row>
    <row r="106" spans="1:16" x14ac:dyDescent="0.15">
      <c r="A106" s="1">
        <v>2</v>
      </c>
      <c r="B106" s="1">
        <v>3</v>
      </c>
      <c r="C106" s="1">
        <v>200167</v>
      </c>
      <c r="D106" s="1">
        <v>120</v>
      </c>
      <c r="P106"/>
    </row>
    <row r="107" spans="1:16" x14ac:dyDescent="0.15">
      <c r="A107" s="1">
        <v>2</v>
      </c>
      <c r="B107" s="1">
        <v>4</v>
      </c>
      <c r="C107" s="1">
        <v>200167</v>
      </c>
      <c r="D107" s="1">
        <v>120</v>
      </c>
      <c r="P107"/>
    </row>
    <row r="108" spans="1:16" x14ac:dyDescent="0.15">
      <c r="A108" s="1">
        <v>2</v>
      </c>
      <c r="B108" s="1">
        <v>5</v>
      </c>
      <c r="C108" s="1">
        <v>200167</v>
      </c>
      <c r="D108" s="1">
        <v>120</v>
      </c>
      <c r="P108"/>
    </row>
    <row r="109" spans="1:16" x14ac:dyDescent="0.15">
      <c r="A109" s="1">
        <v>2</v>
      </c>
      <c r="B109" s="1">
        <v>6</v>
      </c>
      <c r="C109" s="1">
        <v>200167</v>
      </c>
      <c r="D109" s="1">
        <v>120</v>
      </c>
      <c r="P109"/>
    </row>
    <row r="110" spans="1:16" x14ac:dyDescent="0.15">
      <c r="A110" s="1">
        <v>2</v>
      </c>
      <c r="B110" s="1">
        <v>7</v>
      </c>
      <c r="C110" s="1">
        <v>200167</v>
      </c>
      <c r="D110" s="1">
        <v>120</v>
      </c>
      <c r="P110"/>
    </row>
    <row r="111" spans="1:16" x14ac:dyDescent="0.15">
      <c r="A111" s="1">
        <v>2</v>
      </c>
      <c r="B111" s="1">
        <v>8</v>
      </c>
      <c r="C111" s="1">
        <v>200167</v>
      </c>
      <c r="D111" s="1">
        <v>120</v>
      </c>
      <c r="P111"/>
    </row>
    <row r="112" spans="1:16" x14ac:dyDescent="0.15">
      <c r="A112" s="1">
        <v>2</v>
      </c>
      <c r="B112" s="1">
        <v>9</v>
      </c>
      <c r="C112" s="1">
        <v>200167</v>
      </c>
      <c r="D112" s="1">
        <v>120</v>
      </c>
      <c r="P112"/>
    </row>
    <row r="113" spans="1:16" x14ac:dyDescent="0.15">
      <c r="A113" s="1">
        <v>2</v>
      </c>
      <c r="B113" s="1">
        <v>10</v>
      </c>
      <c r="C113" s="1">
        <v>200169</v>
      </c>
      <c r="D113" s="1">
        <v>1</v>
      </c>
      <c r="P113"/>
    </row>
    <row r="114" spans="1:16" x14ac:dyDescent="0.15">
      <c r="A114" s="1">
        <v>2</v>
      </c>
      <c r="B114" s="1">
        <v>11</v>
      </c>
      <c r="C114" s="1">
        <v>200167</v>
      </c>
      <c r="D114" s="1">
        <v>240</v>
      </c>
      <c r="P114"/>
    </row>
    <row r="115" spans="1:16" x14ac:dyDescent="0.15">
      <c r="A115" s="1">
        <v>2</v>
      </c>
      <c r="B115" s="1">
        <v>12</v>
      </c>
      <c r="C115" s="1">
        <v>200167</v>
      </c>
      <c r="D115" s="1">
        <v>240</v>
      </c>
      <c r="P115"/>
    </row>
    <row r="116" spans="1:16" x14ac:dyDescent="0.15">
      <c r="A116" s="1">
        <v>2</v>
      </c>
      <c r="B116" s="1">
        <v>13</v>
      </c>
      <c r="C116" s="1">
        <v>200167</v>
      </c>
      <c r="D116" s="1">
        <v>240</v>
      </c>
      <c r="P116"/>
    </row>
    <row r="117" spans="1:16" x14ac:dyDescent="0.15">
      <c r="A117" s="1">
        <v>2</v>
      </c>
      <c r="B117" s="1">
        <v>14</v>
      </c>
      <c r="C117" s="1">
        <v>200167</v>
      </c>
      <c r="D117" s="1">
        <v>240</v>
      </c>
      <c r="P117"/>
    </row>
    <row r="118" spans="1:16" x14ac:dyDescent="0.15">
      <c r="A118" s="1">
        <v>2</v>
      </c>
      <c r="B118" s="1">
        <v>15</v>
      </c>
      <c r="C118" s="1">
        <v>200167</v>
      </c>
      <c r="D118" s="1">
        <v>240</v>
      </c>
      <c r="P118"/>
    </row>
    <row r="119" spans="1:16" x14ac:dyDescent="0.15">
      <c r="A119" s="1">
        <v>2</v>
      </c>
      <c r="B119" s="1">
        <v>16</v>
      </c>
      <c r="C119" s="1">
        <v>200167</v>
      </c>
      <c r="D119" s="1">
        <v>240</v>
      </c>
      <c r="P119"/>
    </row>
    <row r="120" spans="1:16" x14ac:dyDescent="0.15">
      <c r="A120" s="1">
        <v>2</v>
      </c>
      <c r="B120" s="1">
        <v>17</v>
      </c>
      <c r="C120" s="1">
        <v>200167</v>
      </c>
      <c r="D120" s="1">
        <v>240</v>
      </c>
      <c r="P120"/>
    </row>
    <row r="121" spans="1:16" x14ac:dyDescent="0.15">
      <c r="A121" s="1">
        <v>2</v>
      </c>
      <c r="B121" s="1">
        <v>18</v>
      </c>
      <c r="C121" s="1">
        <v>200167</v>
      </c>
      <c r="D121" s="1">
        <v>240</v>
      </c>
      <c r="P121"/>
    </row>
    <row r="122" spans="1:16" x14ac:dyDescent="0.15">
      <c r="A122" s="1">
        <v>2</v>
      </c>
      <c r="B122" s="1">
        <v>19</v>
      </c>
      <c r="C122" s="1">
        <v>200167</v>
      </c>
      <c r="D122" s="1">
        <v>240</v>
      </c>
      <c r="P122"/>
    </row>
    <row r="123" spans="1:16" x14ac:dyDescent="0.15">
      <c r="A123" s="1">
        <v>2</v>
      </c>
      <c r="B123" s="1">
        <v>20</v>
      </c>
      <c r="C123" s="1">
        <v>200169</v>
      </c>
      <c r="D123" s="1">
        <v>2</v>
      </c>
      <c r="P123"/>
    </row>
    <row r="124" spans="1:16" x14ac:dyDescent="0.15">
      <c r="A124" s="1">
        <v>2</v>
      </c>
      <c r="B124" s="1">
        <v>21</v>
      </c>
      <c r="C124" s="1">
        <v>200167</v>
      </c>
      <c r="D124" s="1">
        <v>360</v>
      </c>
      <c r="P124"/>
    </row>
    <row r="125" spans="1:16" x14ac:dyDescent="0.15">
      <c r="A125" s="1">
        <v>2</v>
      </c>
      <c r="B125" s="1">
        <v>22</v>
      </c>
      <c r="C125" s="1">
        <v>200167</v>
      </c>
      <c r="D125" s="1">
        <v>360</v>
      </c>
      <c r="P125"/>
    </row>
    <row r="126" spans="1:16" x14ac:dyDescent="0.15">
      <c r="A126" s="1">
        <v>2</v>
      </c>
      <c r="B126" s="1">
        <v>23</v>
      </c>
      <c r="C126" s="1">
        <v>200167</v>
      </c>
      <c r="D126" s="1">
        <v>360</v>
      </c>
      <c r="P126"/>
    </row>
    <row r="127" spans="1:16" x14ac:dyDescent="0.15">
      <c r="A127" s="1">
        <v>2</v>
      </c>
      <c r="B127" s="1">
        <v>24</v>
      </c>
      <c r="C127" s="1">
        <v>200167</v>
      </c>
      <c r="D127" s="1">
        <v>360</v>
      </c>
      <c r="P127"/>
    </row>
    <row r="128" spans="1:16" x14ac:dyDescent="0.15">
      <c r="A128" s="1">
        <v>2</v>
      </c>
      <c r="B128" s="1">
        <v>25</v>
      </c>
      <c r="C128" s="1">
        <v>200167</v>
      </c>
      <c r="D128" s="1">
        <v>360</v>
      </c>
      <c r="P128"/>
    </row>
    <row r="129" spans="1:16" x14ac:dyDescent="0.15">
      <c r="A129" s="1">
        <v>2</v>
      </c>
      <c r="B129" s="1">
        <v>26</v>
      </c>
      <c r="C129" s="1">
        <v>200167</v>
      </c>
      <c r="D129" s="1">
        <v>360</v>
      </c>
      <c r="P129"/>
    </row>
    <row r="130" spans="1:16" x14ac:dyDescent="0.15">
      <c r="A130" s="1">
        <v>2</v>
      </c>
      <c r="B130" s="1">
        <v>27</v>
      </c>
      <c r="C130" s="1">
        <v>200167</v>
      </c>
      <c r="D130" s="1">
        <v>360</v>
      </c>
      <c r="P130"/>
    </row>
    <row r="131" spans="1:16" x14ac:dyDescent="0.15">
      <c r="A131" s="1">
        <v>2</v>
      </c>
      <c r="B131" s="1">
        <v>28</v>
      </c>
      <c r="C131" s="1">
        <v>200167</v>
      </c>
      <c r="D131" s="1">
        <v>360</v>
      </c>
      <c r="P131"/>
    </row>
    <row r="132" spans="1:16" x14ac:dyDescent="0.15">
      <c r="A132" s="1">
        <v>2</v>
      </c>
      <c r="B132" s="1">
        <v>29</v>
      </c>
      <c r="C132" s="1">
        <v>200167</v>
      </c>
      <c r="D132" s="1">
        <v>360</v>
      </c>
      <c r="P132"/>
    </row>
    <row r="133" spans="1:16" x14ac:dyDescent="0.15">
      <c r="A133" s="1">
        <v>2</v>
      </c>
      <c r="B133" s="1">
        <v>30</v>
      </c>
      <c r="C133" s="1">
        <v>200169</v>
      </c>
      <c r="D133" s="1">
        <v>3</v>
      </c>
      <c r="P133"/>
    </row>
    <row r="134" spans="1:16" x14ac:dyDescent="0.15">
      <c r="A134" s="1">
        <v>2</v>
      </c>
      <c r="B134" s="1">
        <v>31</v>
      </c>
      <c r="C134" s="1">
        <v>200167</v>
      </c>
      <c r="D134" s="1">
        <v>480</v>
      </c>
      <c r="P134"/>
    </row>
    <row r="135" spans="1:16" x14ac:dyDescent="0.15">
      <c r="A135" s="1">
        <v>2</v>
      </c>
      <c r="B135" s="1">
        <v>32</v>
      </c>
      <c r="C135" s="1">
        <v>200167</v>
      </c>
      <c r="D135" s="1">
        <v>480</v>
      </c>
      <c r="P135"/>
    </row>
    <row r="136" spans="1:16" x14ac:dyDescent="0.15">
      <c r="A136" s="1">
        <v>2</v>
      </c>
      <c r="B136" s="1">
        <v>33</v>
      </c>
      <c r="C136" s="1">
        <v>200167</v>
      </c>
      <c r="D136" s="1">
        <v>480</v>
      </c>
      <c r="P136"/>
    </row>
    <row r="137" spans="1:16" x14ac:dyDescent="0.15">
      <c r="A137" s="1">
        <v>2</v>
      </c>
      <c r="B137" s="1">
        <v>34</v>
      </c>
      <c r="C137" s="1">
        <v>200167</v>
      </c>
      <c r="D137" s="1">
        <v>480</v>
      </c>
      <c r="P137"/>
    </row>
    <row r="138" spans="1:16" x14ac:dyDescent="0.15">
      <c r="A138" s="1">
        <v>2</v>
      </c>
      <c r="B138" s="1">
        <v>35</v>
      </c>
      <c r="C138" s="1">
        <v>200167</v>
      </c>
      <c r="D138" s="1">
        <v>480</v>
      </c>
      <c r="P138"/>
    </row>
    <row r="139" spans="1:16" x14ac:dyDescent="0.15">
      <c r="A139" s="1">
        <v>2</v>
      </c>
      <c r="B139" s="1">
        <v>36</v>
      </c>
      <c r="C139" s="1">
        <v>200167</v>
      </c>
      <c r="D139" s="1">
        <v>480</v>
      </c>
      <c r="P139"/>
    </row>
    <row r="140" spans="1:16" x14ac:dyDescent="0.15">
      <c r="A140" s="1">
        <v>2</v>
      </c>
      <c r="B140" s="1">
        <v>37</v>
      </c>
      <c r="C140" s="1">
        <v>200167</v>
      </c>
      <c r="D140" s="1">
        <v>480</v>
      </c>
      <c r="P140"/>
    </row>
    <row r="141" spans="1:16" x14ac:dyDescent="0.15">
      <c r="A141" s="1">
        <v>2</v>
      </c>
      <c r="B141" s="1">
        <v>38</v>
      </c>
      <c r="C141" s="1">
        <v>200167</v>
      </c>
      <c r="D141" s="1">
        <v>480</v>
      </c>
      <c r="P141"/>
    </row>
    <row r="142" spans="1:16" x14ac:dyDescent="0.15">
      <c r="A142" s="1">
        <v>2</v>
      </c>
      <c r="B142" s="1">
        <v>39</v>
      </c>
      <c r="C142" s="1">
        <v>200167</v>
      </c>
      <c r="D142" s="1">
        <v>480</v>
      </c>
      <c r="P142"/>
    </row>
    <row r="143" spans="1:16" x14ac:dyDescent="0.15">
      <c r="A143" s="1">
        <v>2</v>
      </c>
      <c r="B143" s="1">
        <v>40</v>
      </c>
      <c r="C143" s="1">
        <v>200169</v>
      </c>
      <c r="D143" s="1">
        <v>4</v>
      </c>
      <c r="P143"/>
    </row>
    <row r="144" spans="1:16" x14ac:dyDescent="0.15">
      <c r="A144" s="1">
        <v>2</v>
      </c>
      <c r="B144" s="1">
        <v>41</v>
      </c>
      <c r="C144" s="1">
        <v>200167</v>
      </c>
      <c r="D144" s="1">
        <v>720</v>
      </c>
      <c r="P144"/>
    </row>
    <row r="145" spans="1:16" x14ac:dyDescent="0.15">
      <c r="A145" s="1">
        <v>2</v>
      </c>
      <c r="B145" s="1">
        <v>42</v>
      </c>
      <c r="C145" s="1">
        <v>200167</v>
      </c>
      <c r="D145" s="1">
        <v>720</v>
      </c>
      <c r="P145"/>
    </row>
    <row r="146" spans="1:16" x14ac:dyDescent="0.15">
      <c r="A146" s="1">
        <v>2</v>
      </c>
      <c r="B146" s="1">
        <v>43</v>
      </c>
      <c r="C146" s="1">
        <v>200167</v>
      </c>
      <c r="D146" s="1">
        <v>720</v>
      </c>
      <c r="P146"/>
    </row>
    <row r="147" spans="1:16" x14ac:dyDescent="0.15">
      <c r="A147" s="1">
        <v>2</v>
      </c>
      <c r="B147" s="1">
        <v>44</v>
      </c>
      <c r="C147" s="1">
        <v>200167</v>
      </c>
      <c r="D147" s="1">
        <v>720</v>
      </c>
      <c r="P147"/>
    </row>
    <row r="148" spans="1:16" x14ac:dyDescent="0.15">
      <c r="A148" s="1">
        <v>2</v>
      </c>
      <c r="B148" s="1">
        <v>45</v>
      </c>
      <c r="C148" s="1">
        <v>200167</v>
      </c>
      <c r="D148" s="1">
        <v>720</v>
      </c>
      <c r="P148"/>
    </row>
    <row r="149" spans="1:16" x14ac:dyDescent="0.15">
      <c r="A149" s="1">
        <v>2</v>
      </c>
      <c r="B149" s="1">
        <v>46</v>
      </c>
      <c r="C149" s="1">
        <v>200167</v>
      </c>
      <c r="D149" s="1">
        <v>720</v>
      </c>
      <c r="P149"/>
    </row>
    <row r="150" spans="1:16" x14ac:dyDescent="0.15">
      <c r="A150" s="1">
        <v>2</v>
      </c>
      <c r="B150" s="1">
        <v>47</v>
      </c>
      <c r="C150" s="1">
        <v>200167</v>
      </c>
      <c r="D150" s="1">
        <v>720</v>
      </c>
      <c r="P150"/>
    </row>
    <row r="151" spans="1:16" x14ac:dyDescent="0.15">
      <c r="A151" s="1">
        <v>2</v>
      </c>
      <c r="B151" s="1">
        <v>48</v>
      </c>
      <c r="C151" s="1">
        <v>200167</v>
      </c>
      <c r="D151" s="1">
        <v>720</v>
      </c>
      <c r="P151"/>
    </row>
    <row r="152" spans="1:16" x14ac:dyDescent="0.15">
      <c r="A152" s="1">
        <v>2</v>
      </c>
      <c r="B152" s="1">
        <v>49</v>
      </c>
      <c r="C152" s="1">
        <v>200167</v>
      </c>
      <c r="D152" s="1">
        <v>720</v>
      </c>
      <c r="P152"/>
    </row>
    <row r="153" spans="1:16" x14ac:dyDescent="0.15">
      <c r="A153" s="1">
        <v>2</v>
      </c>
      <c r="B153" s="1">
        <v>50</v>
      </c>
      <c r="C153" s="1">
        <v>200169</v>
      </c>
      <c r="D153" s="1">
        <v>6</v>
      </c>
      <c r="P153"/>
    </row>
    <row r="154" spans="1:16" x14ac:dyDescent="0.15">
      <c r="A154" s="1">
        <v>2</v>
      </c>
      <c r="B154" s="1">
        <v>51</v>
      </c>
      <c r="C154" s="1">
        <v>200167</v>
      </c>
      <c r="D154" s="1">
        <v>960</v>
      </c>
      <c r="P154"/>
    </row>
    <row r="155" spans="1:16" x14ac:dyDescent="0.15">
      <c r="A155" s="1">
        <v>2</v>
      </c>
      <c r="B155" s="1">
        <v>52</v>
      </c>
      <c r="C155" s="1">
        <v>200167</v>
      </c>
      <c r="D155" s="1">
        <v>960</v>
      </c>
      <c r="P155"/>
    </row>
    <row r="156" spans="1:16" x14ac:dyDescent="0.15">
      <c r="A156" s="1">
        <v>2</v>
      </c>
      <c r="B156" s="1">
        <v>53</v>
      </c>
      <c r="C156" s="1">
        <v>200167</v>
      </c>
      <c r="D156" s="1">
        <v>960</v>
      </c>
      <c r="P156"/>
    </row>
    <row r="157" spans="1:16" x14ac:dyDescent="0.15">
      <c r="A157" s="1">
        <v>2</v>
      </c>
      <c r="B157" s="1">
        <v>54</v>
      </c>
      <c r="C157" s="1">
        <v>200167</v>
      </c>
      <c r="D157" s="1">
        <v>960</v>
      </c>
      <c r="P157"/>
    </row>
    <row r="158" spans="1:16" x14ac:dyDescent="0.15">
      <c r="A158" s="1">
        <v>2</v>
      </c>
      <c r="B158" s="1">
        <v>55</v>
      </c>
      <c r="C158" s="1">
        <v>200167</v>
      </c>
      <c r="D158" s="1">
        <v>960</v>
      </c>
      <c r="P158"/>
    </row>
    <row r="159" spans="1:16" x14ac:dyDescent="0.15">
      <c r="A159" s="1">
        <v>2</v>
      </c>
      <c r="B159" s="1">
        <v>56</v>
      </c>
      <c r="C159" s="1">
        <v>200167</v>
      </c>
      <c r="D159" s="1">
        <v>960</v>
      </c>
      <c r="P159"/>
    </row>
    <row r="160" spans="1:16" x14ac:dyDescent="0.15">
      <c r="A160" s="1">
        <v>2</v>
      </c>
      <c r="B160" s="1">
        <v>57</v>
      </c>
      <c r="C160" s="1">
        <v>200167</v>
      </c>
      <c r="D160" s="1">
        <v>960</v>
      </c>
      <c r="P160"/>
    </row>
    <row r="161" spans="1:16" x14ac:dyDescent="0.15">
      <c r="A161" s="1">
        <v>2</v>
      </c>
      <c r="B161" s="1">
        <v>58</v>
      </c>
      <c r="C161" s="1">
        <v>200167</v>
      </c>
      <c r="D161" s="1">
        <v>960</v>
      </c>
      <c r="P161"/>
    </row>
    <row r="162" spans="1:16" x14ac:dyDescent="0.15">
      <c r="A162" s="1">
        <v>2</v>
      </c>
      <c r="B162" s="1">
        <v>59</v>
      </c>
      <c r="C162" s="1">
        <v>200167</v>
      </c>
      <c r="D162" s="1">
        <v>960</v>
      </c>
      <c r="P162"/>
    </row>
    <row r="163" spans="1:16" x14ac:dyDescent="0.15">
      <c r="A163" s="1">
        <v>2</v>
      </c>
      <c r="B163" s="1">
        <v>60</v>
      </c>
      <c r="C163" s="1">
        <v>200169</v>
      </c>
      <c r="D163" s="1">
        <v>8</v>
      </c>
      <c r="P163"/>
    </row>
    <row r="164" spans="1:16" x14ac:dyDescent="0.15">
      <c r="A164" s="1">
        <v>2</v>
      </c>
      <c r="B164" s="1">
        <v>61</v>
      </c>
      <c r="C164" s="1">
        <v>200167</v>
      </c>
      <c r="D164" s="1">
        <v>1200</v>
      </c>
      <c r="P164"/>
    </row>
    <row r="165" spans="1:16" x14ac:dyDescent="0.15">
      <c r="A165" s="1">
        <v>2</v>
      </c>
      <c r="B165" s="1">
        <v>62</v>
      </c>
      <c r="C165" s="1">
        <v>200167</v>
      </c>
      <c r="D165" s="1">
        <v>1200</v>
      </c>
      <c r="P165"/>
    </row>
    <row r="166" spans="1:16" x14ac:dyDescent="0.15">
      <c r="A166" s="1">
        <v>2</v>
      </c>
      <c r="B166" s="1">
        <v>63</v>
      </c>
      <c r="C166" s="1">
        <v>200167</v>
      </c>
      <c r="D166" s="1">
        <v>1200</v>
      </c>
      <c r="P166"/>
    </row>
    <row r="167" spans="1:16" x14ac:dyDescent="0.15">
      <c r="A167" s="1">
        <v>2</v>
      </c>
      <c r="B167" s="1">
        <v>64</v>
      </c>
      <c r="C167" s="1">
        <v>200167</v>
      </c>
      <c r="D167" s="1">
        <v>1200</v>
      </c>
      <c r="P167"/>
    </row>
    <row r="168" spans="1:16" x14ac:dyDescent="0.15">
      <c r="A168" s="1">
        <v>2</v>
      </c>
      <c r="B168" s="1">
        <v>65</v>
      </c>
      <c r="C168" s="1">
        <v>200167</v>
      </c>
      <c r="D168" s="1">
        <v>1200</v>
      </c>
      <c r="P168"/>
    </row>
    <row r="169" spans="1:16" x14ac:dyDescent="0.15">
      <c r="A169" s="1">
        <v>2</v>
      </c>
      <c r="B169" s="1">
        <v>66</v>
      </c>
      <c r="C169" s="1">
        <v>200167</v>
      </c>
      <c r="D169" s="1">
        <v>1200</v>
      </c>
      <c r="P169"/>
    </row>
    <row r="170" spans="1:16" x14ac:dyDescent="0.15">
      <c r="A170" s="1">
        <v>2</v>
      </c>
      <c r="B170" s="1">
        <v>67</v>
      </c>
      <c r="C170" s="1">
        <v>200167</v>
      </c>
      <c r="D170" s="1">
        <v>1200</v>
      </c>
      <c r="P170"/>
    </row>
    <row r="171" spans="1:16" x14ac:dyDescent="0.15">
      <c r="A171" s="1">
        <v>2</v>
      </c>
      <c r="B171" s="1">
        <v>68</v>
      </c>
      <c r="C171" s="1">
        <v>200167</v>
      </c>
      <c r="D171" s="1">
        <v>1200</v>
      </c>
      <c r="P171"/>
    </row>
    <row r="172" spans="1:16" x14ac:dyDescent="0.15">
      <c r="A172" s="1">
        <v>2</v>
      </c>
      <c r="B172" s="1">
        <v>69</v>
      </c>
      <c r="C172" s="1">
        <v>200167</v>
      </c>
      <c r="D172" s="1">
        <v>1200</v>
      </c>
      <c r="P172"/>
    </row>
    <row r="173" spans="1:16" x14ac:dyDescent="0.15">
      <c r="A173" s="1">
        <v>2</v>
      </c>
      <c r="B173" s="1">
        <v>70</v>
      </c>
      <c r="C173" s="1">
        <v>200169</v>
      </c>
      <c r="D173" s="1">
        <v>10</v>
      </c>
      <c r="P173"/>
    </row>
    <row r="174" spans="1:16" x14ac:dyDescent="0.15">
      <c r="A174" s="1">
        <v>2</v>
      </c>
      <c r="B174" s="1">
        <v>71</v>
      </c>
      <c r="C174" s="1">
        <v>200167</v>
      </c>
      <c r="D174" s="1">
        <v>1440</v>
      </c>
      <c r="P174"/>
    </row>
    <row r="175" spans="1:16" x14ac:dyDescent="0.15">
      <c r="A175" s="1">
        <v>2</v>
      </c>
      <c r="B175" s="1">
        <v>72</v>
      </c>
      <c r="C175" s="1">
        <v>200167</v>
      </c>
      <c r="D175" s="1">
        <v>1440</v>
      </c>
      <c r="P175"/>
    </row>
    <row r="176" spans="1:16" x14ac:dyDescent="0.15">
      <c r="A176" s="1">
        <v>2</v>
      </c>
      <c r="B176" s="1">
        <v>73</v>
      </c>
      <c r="C176" s="1">
        <v>200167</v>
      </c>
      <c r="D176" s="1">
        <v>1440</v>
      </c>
      <c r="P176"/>
    </row>
    <row r="177" spans="1:16" x14ac:dyDescent="0.15">
      <c r="A177" s="1">
        <v>2</v>
      </c>
      <c r="B177" s="1">
        <v>74</v>
      </c>
      <c r="C177" s="1">
        <v>200167</v>
      </c>
      <c r="D177" s="1">
        <v>1440</v>
      </c>
      <c r="P177"/>
    </row>
    <row r="178" spans="1:16" x14ac:dyDescent="0.15">
      <c r="A178" s="1">
        <v>2</v>
      </c>
      <c r="B178" s="1">
        <v>75</v>
      </c>
      <c r="C178" s="1">
        <v>200167</v>
      </c>
      <c r="D178" s="1">
        <v>1440</v>
      </c>
      <c r="P178"/>
    </row>
    <row r="179" spans="1:16" x14ac:dyDescent="0.15">
      <c r="A179" s="1">
        <v>2</v>
      </c>
      <c r="B179" s="1">
        <v>76</v>
      </c>
      <c r="C179" s="1">
        <v>200167</v>
      </c>
      <c r="D179" s="1">
        <v>1440</v>
      </c>
      <c r="P179"/>
    </row>
    <row r="180" spans="1:16" x14ac:dyDescent="0.15">
      <c r="A180" s="1">
        <v>2</v>
      </c>
      <c r="B180" s="1">
        <v>77</v>
      </c>
      <c r="C180" s="1">
        <v>200167</v>
      </c>
      <c r="D180" s="1">
        <v>1440</v>
      </c>
      <c r="P180"/>
    </row>
    <row r="181" spans="1:16" x14ac:dyDescent="0.15">
      <c r="A181" s="1">
        <v>2</v>
      </c>
      <c r="B181" s="1">
        <v>78</v>
      </c>
      <c r="C181" s="1">
        <v>200167</v>
      </c>
      <c r="D181" s="1">
        <v>1440</v>
      </c>
      <c r="P181"/>
    </row>
    <row r="182" spans="1:16" x14ac:dyDescent="0.15">
      <c r="A182" s="1">
        <v>2</v>
      </c>
      <c r="B182" s="1">
        <v>79</v>
      </c>
      <c r="C182" s="1">
        <v>200167</v>
      </c>
      <c r="D182" s="1">
        <v>1440</v>
      </c>
      <c r="P182"/>
    </row>
    <row r="183" spans="1:16" x14ac:dyDescent="0.15">
      <c r="A183" s="1">
        <v>2</v>
      </c>
      <c r="B183" s="1">
        <v>80</v>
      </c>
      <c r="C183" s="1">
        <v>200169</v>
      </c>
      <c r="D183" s="1">
        <v>12</v>
      </c>
      <c r="P183"/>
    </row>
    <row r="184" spans="1:16" x14ac:dyDescent="0.15">
      <c r="A184" s="1">
        <v>2</v>
      </c>
      <c r="B184" s="1">
        <v>81</v>
      </c>
      <c r="C184" s="1">
        <v>200167</v>
      </c>
      <c r="D184" s="1">
        <v>1680</v>
      </c>
      <c r="P184"/>
    </row>
    <row r="185" spans="1:16" x14ac:dyDescent="0.15">
      <c r="A185" s="1">
        <v>2</v>
      </c>
      <c r="B185" s="1">
        <v>82</v>
      </c>
      <c r="C185" s="1">
        <v>200167</v>
      </c>
      <c r="D185" s="1">
        <v>1680</v>
      </c>
      <c r="P185"/>
    </row>
    <row r="186" spans="1:16" x14ac:dyDescent="0.15">
      <c r="A186" s="1">
        <v>2</v>
      </c>
      <c r="B186" s="1">
        <v>83</v>
      </c>
      <c r="C186" s="1">
        <v>200167</v>
      </c>
      <c r="D186" s="1">
        <v>1680</v>
      </c>
      <c r="P186"/>
    </row>
    <row r="187" spans="1:16" x14ac:dyDescent="0.15">
      <c r="A187" s="1">
        <v>2</v>
      </c>
      <c r="B187" s="1">
        <v>84</v>
      </c>
      <c r="C187" s="1">
        <v>200167</v>
      </c>
      <c r="D187" s="1">
        <v>1680</v>
      </c>
      <c r="P187"/>
    </row>
    <row r="188" spans="1:16" x14ac:dyDescent="0.15">
      <c r="A188" s="1">
        <v>2</v>
      </c>
      <c r="B188" s="1">
        <v>85</v>
      </c>
      <c r="C188" s="1">
        <v>200167</v>
      </c>
      <c r="D188" s="1">
        <v>1680</v>
      </c>
      <c r="P188"/>
    </row>
    <row r="189" spans="1:16" x14ac:dyDescent="0.15">
      <c r="A189" s="1">
        <v>2</v>
      </c>
      <c r="B189" s="1">
        <v>86</v>
      </c>
      <c r="C189" s="1">
        <v>200167</v>
      </c>
      <c r="D189" s="1">
        <v>1680</v>
      </c>
      <c r="P189"/>
    </row>
    <row r="190" spans="1:16" x14ac:dyDescent="0.15">
      <c r="A190" s="1">
        <v>2</v>
      </c>
      <c r="B190" s="1">
        <v>87</v>
      </c>
      <c r="C190" s="1">
        <v>200167</v>
      </c>
      <c r="D190" s="1">
        <v>1680</v>
      </c>
      <c r="P190"/>
    </row>
    <row r="191" spans="1:16" x14ac:dyDescent="0.15">
      <c r="A191" s="1">
        <v>2</v>
      </c>
      <c r="B191" s="1">
        <v>88</v>
      </c>
      <c r="C191" s="1">
        <v>200167</v>
      </c>
      <c r="D191" s="1">
        <v>1680</v>
      </c>
      <c r="P191"/>
    </row>
    <row r="192" spans="1:16" x14ac:dyDescent="0.15">
      <c r="A192" s="1">
        <v>2</v>
      </c>
      <c r="B192" s="1">
        <v>89</v>
      </c>
      <c r="C192" s="1">
        <v>200167</v>
      </c>
      <c r="D192" s="1">
        <v>1680</v>
      </c>
      <c r="P192"/>
    </row>
    <row r="193" spans="1:16" x14ac:dyDescent="0.15">
      <c r="A193" s="1">
        <v>2</v>
      </c>
      <c r="B193" s="1">
        <v>90</v>
      </c>
      <c r="C193" s="1">
        <v>200169</v>
      </c>
      <c r="D193" s="1">
        <v>14</v>
      </c>
      <c r="P193"/>
    </row>
    <row r="194" spans="1:16" x14ac:dyDescent="0.15">
      <c r="A194" s="1">
        <v>2</v>
      </c>
      <c r="B194" s="1">
        <v>91</v>
      </c>
      <c r="C194" s="1">
        <v>200167</v>
      </c>
      <c r="D194" s="1">
        <v>1920</v>
      </c>
      <c r="P194"/>
    </row>
    <row r="195" spans="1:16" x14ac:dyDescent="0.15">
      <c r="A195" s="1">
        <v>2</v>
      </c>
      <c r="B195" s="1">
        <v>92</v>
      </c>
      <c r="C195" s="1">
        <v>200167</v>
      </c>
      <c r="D195" s="1">
        <v>1920</v>
      </c>
      <c r="P195"/>
    </row>
    <row r="196" spans="1:16" x14ac:dyDescent="0.15">
      <c r="A196" s="1">
        <v>2</v>
      </c>
      <c r="B196" s="1">
        <v>93</v>
      </c>
      <c r="C196" s="1">
        <v>200167</v>
      </c>
      <c r="D196" s="1">
        <v>1920</v>
      </c>
      <c r="P196"/>
    </row>
    <row r="197" spans="1:16" x14ac:dyDescent="0.15">
      <c r="A197" s="1">
        <v>2</v>
      </c>
      <c r="B197" s="1">
        <v>94</v>
      </c>
      <c r="C197" s="1">
        <v>200167</v>
      </c>
      <c r="D197" s="1">
        <v>1920</v>
      </c>
      <c r="P197"/>
    </row>
    <row r="198" spans="1:16" x14ac:dyDescent="0.15">
      <c r="A198" s="1">
        <v>2</v>
      </c>
      <c r="B198" s="1">
        <v>95</v>
      </c>
      <c r="C198" s="1">
        <v>200167</v>
      </c>
      <c r="D198" s="1">
        <v>1920</v>
      </c>
      <c r="P198"/>
    </row>
    <row r="199" spans="1:16" x14ac:dyDescent="0.15">
      <c r="A199" s="1">
        <v>2</v>
      </c>
      <c r="B199" s="1">
        <v>96</v>
      </c>
      <c r="C199" s="1">
        <v>200167</v>
      </c>
      <c r="D199" s="1">
        <v>1920</v>
      </c>
      <c r="P199"/>
    </row>
    <row r="200" spans="1:16" x14ac:dyDescent="0.15">
      <c r="A200" s="1">
        <v>2</v>
      </c>
      <c r="B200" s="1">
        <v>97</v>
      </c>
      <c r="C200" s="1">
        <v>200167</v>
      </c>
      <c r="D200" s="1">
        <v>1920</v>
      </c>
      <c r="P200"/>
    </row>
    <row r="201" spans="1:16" x14ac:dyDescent="0.15">
      <c r="A201" s="1">
        <v>2</v>
      </c>
      <c r="B201" s="1">
        <v>98</v>
      </c>
      <c r="C201" s="1">
        <v>200167</v>
      </c>
      <c r="D201" s="1">
        <v>1920</v>
      </c>
      <c r="P201"/>
    </row>
    <row r="202" spans="1:16" x14ac:dyDescent="0.15">
      <c r="A202" s="1">
        <v>2</v>
      </c>
      <c r="B202" s="1">
        <v>99</v>
      </c>
      <c r="C202" s="1">
        <v>200167</v>
      </c>
      <c r="D202" s="1">
        <v>1920</v>
      </c>
      <c r="P202"/>
    </row>
    <row r="203" spans="1:16" x14ac:dyDescent="0.15">
      <c r="A203" s="1">
        <v>2</v>
      </c>
      <c r="B203" s="1">
        <v>100</v>
      </c>
      <c r="C203" s="1">
        <v>200167</v>
      </c>
      <c r="D203" s="1">
        <v>20</v>
      </c>
      <c r="P203"/>
    </row>
    <row r="204" spans="1:16" x14ac:dyDescent="0.15">
      <c r="A204" s="1">
        <v>3</v>
      </c>
      <c r="B204" s="1">
        <v>0</v>
      </c>
      <c r="C204" s="1">
        <v>200170</v>
      </c>
      <c r="D204" s="1">
        <v>1</v>
      </c>
      <c r="P204"/>
    </row>
    <row r="205" spans="1:16" x14ac:dyDescent="0.15">
      <c r="A205" s="1">
        <v>3</v>
      </c>
      <c r="B205" s="1">
        <v>1</v>
      </c>
      <c r="C205" s="1">
        <v>200167</v>
      </c>
      <c r="D205" s="1">
        <v>120</v>
      </c>
      <c r="P205"/>
    </row>
    <row r="206" spans="1:16" x14ac:dyDescent="0.15">
      <c r="A206" s="1">
        <v>3</v>
      </c>
      <c r="B206" s="1">
        <v>2</v>
      </c>
      <c r="C206" s="1">
        <v>200167</v>
      </c>
      <c r="D206" s="1">
        <v>120</v>
      </c>
      <c r="P206"/>
    </row>
    <row r="207" spans="1:16" x14ac:dyDescent="0.15">
      <c r="A207" s="1">
        <v>3</v>
      </c>
      <c r="B207" s="1">
        <v>3</v>
      </c>
      <c r="C207" s="1">
        <v>200167</v>
      </c>
      <c r="D207" s="1">
        <v>120</v>
      </c>
      <c r="P207"/>
    </row>
    <row r="208" spans="1:16" x14ac:dyDescent="0.15">
      <c r="A208" s="1">
        <v>3</v>
      </c>
      <c r="B208" s="1">
        <v>4</v>
      </c>
      <c r="C208" s="1">
        <v>200167</v>
      </c>
      <c r="D208" s="1">
        <v>120</v>
      </c>
      <c r="P208"/>
    </row>
    <row r="209" spans="1:16" x14ac:dyDescent="0.15">
      <c r="A209" s="1">
        <v>3</v>
      </c>
      <c r="B209" s="1">
        <v>5</v>
      </c>
      <c r="C209" s="1">
        <v>200167</v>
      </c>
      <c r="D209" s="1">
        <v>120</v>
      </c>
      <c r="P209"/>
    </row>
    <row r="210" spans="1:16" x14ac:dyDescent="0.15">
      <c r="A210" s="1">
        <v>3</v>
      </c>
      <c r="B210" s="1">
        <v>6</v>
      </c>
      <c r="C210" s="1">
        <v>200167</v>
      </c>
      <c r="D210" s="1">
        <v>120</v>
      </c>
      <c r="P210"/>
    </row>
    <row r="211" spans="1:16" x14ac:dyDescent="0.15">
      <c r="A211" s="1">
        <v>3</v>
      </c>
      <c r="B211" s="1">
        <v>7</v>
      </c>
      <c r="C211" s="1">
        <v>200167</v>
      </c>
      <c r="D211" s="1">
        <v>120</v>
      </c>
      <c r="P211"/>
    </row>
    <row r="212" spans="1:16" x14ac:dyDescent="0.15">
      <c r="A212" s="1">
        <v>3</v>
      </c>
      <c r="B212" s="1">
        <v>8</v>
      </c>
      <c r="C212" s="1">
        <v>200167</v>
      </c>
      <c r="D212" s="1">
        <v>120</v>
      </c>
      <c r="P212"/>
    </row>
    <row r="213" spans="1:16" x14ac:dyDescent="0.15">
      <c r="A213" s="1">
        <v>3</v>
      </c>
      <c r="B213" s="1">
        <v>9</v>
      </c>
      <c r="C213" s="1">
        <v>200167</v>
      </c>
      <c r="D213" s="1">
        <v>120</v>
      </c>
      <c r="P213"/>
    </row>
    <row r="214" spans="1:16" x14ac:dyDescent="0.15">
      <c r="A214" s="1">
        <v>3</v>
      </c>
      <c r="B214" s="1">
        <v>10</v>
      </c>
      <c r="C214" s="1">
        <v>200170</v>
      </c>
      <c r="D214" s="1">
        <v>1</v>
      </c>
      <c r="P214"/>
    </row>
    <row r="215" spans="1:16" x14ac:dyDescent="0.15">
      <c r="A215" s="1">
        <v>3</v>
      </c>
      <c r="B215" s="1">
        <v>11</v>
      </c>
      <c r="C215" s="1">
        <v>200167</v>
      </c>
      <c r="D215" s="1">
        <v>240</v>
      </c>
      <c r="P215"/>
    </row>
    <row r="216" spans="1:16" x14ac:dyDescent="0.15">
      <c r="A216" s="1">
        <v>3</v>
      </c>
      <c r="B216" s="1">
        <v>12</v>
      </c>
      <c r="C216" s="1">
        <v>200167</v>
      </c>
      <c r="D216" s="1">
        <v>240</v>
      </c>
      <c r="P216"/>
    </row>
    <row r="217" spans="1:16" x14ac:dyDescent="0.15">
      <c r="A217" s="1">
        <v>3</v>
      </c>
      <c r="B217" s="1">
        <v>13</v>
      </c>
      <c r="C217" s="1">
        <v>200167</v>
      </c>
      <c r="D217" s="1">
        <v>240</v>
      </c>
      <c r="P217"/>
    </row>
    <row r="218" spans="1:16" x14ac:dyDescent="0.15">
      <c r="A218" s="1">
        <v>3</v>
      </c>
      <c r="B218" s="1">
        <v>14</v>
      </c>
      <c r="C218" s="1">
        <v>200167</v>
      </c>
      <c r="D218" s="1">
        <v>240</v>
      </c>
      <c r="P218"/>
    </row>
    <row r="219" spans="1:16" x14ac:dyDescent="0.15">
      <c r="A219" s="1">
        <v>3</v>
      </c>
      <c r="B219" s="1">
        <v>15</v>
      </c>
      <c r="C219" s="1">
        <v>200167</v>
      </c>
      <c r="D219" s="1">
        <v>240</v>
      </c>
      <c r="P219"/>
    </row>
    <row r="220" spans="1:16" x14ac:dyDescent="0.15">
      <c r="A220" s="1">
        <v>3</v>
      </c>
      <c r="B220" s="1">
        <v>16</v>
      </c>
      <c r="C220" s="1">
        <v>200167</v>
      </c>
      <c r="D220" s="1">
        <v>240</v>
      </c>
      <c r="P220"/>
    </row>
    <row r="221" spans="1:16" x14ac:dyDescent="0.15">
      <c r="A221" s="1">
        <v>3</v>
      </c>
      <c r="B221" s="1">
        <v>17</v>
      </c>
      <c r="C221" s="1">
        <v>200167</v>
      </c>
      <c r="D221" s="1">
        <v>240</v>
      </c>
      <c r="P221"/>
    </row>
    <row r="222" spans="1:16" x14ac:dyDescent="0.15">
      <c r="A222" s="1">
        <v>3</v>
      </c>
      <c r="B222" s="1">
        <v>18</v>
      </c>
      <c r="C222" s="1">
        <v>200167</v>
      </c>
      <c r="D222" s="1">
        <v>240</v>
      </c>
      <c r="P222"/>
    </row>
    <row r="223" spans="1:16" x14ac:dyDescent="0.15">
      <c r="A223" s="1">
        <v>3</v>
      </c>
      <c r="B223" s="1">
        <v>19</v>
      </c>
      <c r="C223" s="1">
        <v>200167</v>
      </c>
      <c r="D223" s="1">
        <v>240</v>
      </c>
      <c r="P223"/>
    </row>
    <row r="224" spans="1:16" x14ac:dyDescent="0.15">
      <c r="A224" s="1">
        <v>3</v>
      </c>
      <c r="B224" s="1">
        <v>20</v>
      </c>
      <c r="C224" s="1">
        <v>200170</v>
      </c>
      <c r="D224" s="1">
        <v>2</v>
      </c>
      <c r="P224"/>
    </row>
    <row r="225" spans="1:16" x14ac:dyDescent="0.15">
      <c r="A225" s="1">
        <v>3</v>
      </c>
      <c r="B225" s="1">
        <v>21</v>
      </c>
      <c r="C225" s="1">
        <v>200167</v>
      </c>
      <c r="D225" s="1">
        <v>360</v>
      </c>
      <c r="P225"/>
    </row>
    <row r="226" spans="1:16" x14ac:dyDescent="0.15">
      <c r="A226" s="1">
        <v>3</v>
      </c>
      <c r="B226" s="1">
        <v>22</v>
      </c>
      <c r="C226" s="1">
        <v>200167</v>
      </c>
      <c r="D226" s="1">
        <v>360</v>
      </c>
      <c r="P226"/>
    </row>
    <row r="227" spans="1:16" x14ac:dyDescent="0.15">
      <c r="A227" s="1">
        <v>3</v>
      </c>
      <c r="B227" s="1">
        <v>23</v>
      </c>
      <c r="C227" s="1">
        <v>200167</v>
      </c>
      <c r="D227" s="1">
        <v>360</v>
      </c>
      <c r="P227"/>
    </row>
    <row r="228" spans="1:16" x14ac:dyDescent="0.15">
      <c r="A228" s="1">
        <v>3</v>
      </c>
      <c r="B228" s="1">
        <v>24</v>
      </c>
      <c r="C228" s="1">
        <v>200167</v>
      </c>
      <c r="D228" s="1">
        <v>360</v>
      </c>
      <c r="P228"/>
    </row>
    <row r="229" spans="1:16" x14ac:dyDescent="0.15">
      <c r="A229" s="1">
        <v>3</v>
      </c>
      <c r="B229" s="1">
        <v>25</v>
      </c>
      <c r="C229" s="1">
        <v>200167</v>
      </c>
      <c r="D229" s="1">
        <v>360</v>
      </c>
      <c r="P229"/>
    </row>
    <row r="230" spans="1:16" x14ac:dyDescent="0.15">
      <c r="A230" s="1">
        <v>3</v>
      </c>
      <c r="B230" s="1">
        <v>26</v>
      </c>
      <c r="C230" s="1">
        <v>200167</v>
      </c>
      <c r="D230" s="1">
        <v>360</v>
      </c>
      <c r="P230"/>
    </row>
    <row r="231" spans="1:16" x14ac:dyDescent="0.15">
      <c r="A231" s="1">
        <v>3</v>
      </c>
      <c r="B231" s="1">
        <v>27</v>
      </c>
      <c r="C231" s="1">
        <v>200167</v>
      </c>
      <c r="D231" s="1">
        <v>360</v>
      </c>
      <c r="P231"/>
    </row>
    <row r="232" spans="1:16" x14ac:dyDescent="0.15">
      <c r="A232" s="1">
        <v>3</v>
      </c>
      <c r="B232" s="1">
        <v>28</v>
      </c>
      <c r="C232" s="1">
        <v>200167</v>
      </c>
      <c r="D232" s="1">
        <v>360</v>
      </c>
      <c r="P232"/>
    </row>
    <row r="233" spans="1:16" x14ac:dyDescent="0.15">
      <c r="A233" s="1">
        <v>3</v>
      </c>
      <c r="B233" s="1">
        <v>29</v>
      </c>
      <c r="C233" s="1">
        <v>200167</v>
      </c>
      <c r="D233" s="1">
        <v>360</v>
      </c>
      <c r="P233"/>
    </row>
    <row r="234" spans="1:16" x14ac:dyDescent="0.15">
      <c r="A234" s="1">
        <v>3</v>
      </c>
      <c r="B234" s="1">
        <v>30</v>
      </c>
      <c r="C234" s="1">
        <v>200170</v>
      </c>
      <c r="D234" s="1">
        <v>3</v>
      </c>
      <c r="P234"/>
    </row>
    <row r="235" spans="1:16" x14ac:dyDescent="0.15">
      <c r="A235" s="1">
        <v>3</v>
      </c>
      <c r="B235" s="1">
        <v>31</v>
      </c>
      <c r="C235" s="1">
        <v>200167</v>
      </c>
      <c r="D235" s="1">
        <v>480</v>
      </c>
      <c r="P235"/>
    </row>
    <row r="236" spans="1:16" x14ac:dyDescent="0.15">
      <c r="A236" s="1">
        <v>3</v>
      </c>
      <c r="B236" s="1">
        <v>32</v>
      </c>
      <c r="C236" s="1">
        <v>200167</v>
      </c>
      <c r="D236" s="1">
        <v>480</v>
      </c>
      <c r="P236"/>
    </row>
    <row r="237" spans="1:16" x14ac:dyDescent="0.15">
      <c r="A237" s="1">
        <v>3</v>
      </c>
      <c r="B237" s="1">
        <v>33</v>
      </c>
      <c r="C237" s="1">
        <v>200167</v>
      </c>
      <c r="D237" s="1">
        <v>480</v>
      </c>
      <c r="P237"/>
    </row>
    <row r="238" spans="1:16" x14ac:dyDescent="0.15">
      <c r="A238" s="1">
        <v>3</v>
      </c>
      <c r="B238" s="1">
        <v>34</v>
      </c>
      <c r="C238" s="1">
        <v>200167</v>
      </c>
      <c r="D238" s="1">
        <v>480</v>
      </c>
      <c r="P238"/>
    </row>
    <row r="239" spans="1:16" x14ac:dyDescent="0.15">
      <c r="A239" s="1">
        <v>3</v>
      </c>
      <c r="B239" s="1">
        <v>35</v>
      </c>
      <c r="C239" s="1">
        <v>200167</v>
      </c>
      <c r="D239" s="1">
        <v>480</v>
      </c>
      <c r="P239"/>
    </row>
    <row r="240" spans="1:16" x14ac:dyDescent="0.15">
      <c r="A240" s="1">
        <v>3</v>
      </c>
      <c r="B240" s="1">
        <v>36</v>
      </c>
      <c r="C240" s="1">
        <v>200167</v>
      </c>
      <c r="D240" s="1">
        <v>480</v>
      </c>
      <c r="P240"/>
    </row>
    <row r="241" spans="1:16" x14ac:dyDescent="0.15">
      <c r="A241" s="1">
        <v>3</v>
      </c>
      <c r="B241" s="1">
        <v>37</v>
      </c>
      <c r="C241" s="1">
        <v>200167</v>
      </c>
      <c r="D241" s="1">
        <v>480</v>
      </c>
      <c r="P241"/>
    </row>
    <row r="242" spans="1:16" x14ac:dyDescent="0.15">
      <c r="A242" s="1">
        <v>3</v>
      </c>
      <c r="B242" s="1">
        <v>38</v>
      </c>
      <c r="C242" s="1">
        <v>200167</v>
      </c>
      <c r="D242" s="1">
        <v>480</v>
      </c>
      <c r="P242"/>
    </row>
    <row r="243" spans="1:16" x14ac:dyDescent="0.15">
      <c r="A243" s="1">
        <v>3</v>
      </c>
      <c r="B243" s="1">
        <v>39</v>
      </c>
      <c r="C243" s="1">
        <v>200167</v>
      </c>
      <c r="D243" s="1">
        <v>480</v>
      </c>
      <c r="P243"/>
    </row>
    <row r="244" spans="1:16" x14ac:dyDescent="0.15">
      <c r="A244" s="1">
        <v>3</v>
      </c>
      <c r="B244" s="1">
        <v>40</v>
      </c>
      <c r="C244" s="1">
        <v>200170</v>
      </c>
      <c r="D244" s="1">
        <v>4</v>
      </c>
      <c r="P244"/>
    </row>
    <row r="245" spans="1:16" x14ac:dyDescent="0.15">
      <c r="A245" s="1">
        <v>3</v>
      </c>
      <c r="B245" s="1">
        <v>41</v>
      </c>
      <c r="C245" s="1">
        <v>200167</v>
      </c>
      <c r="D245" s="1">
        <v>720</v>
      </c>
      <c r="P245"/>
    </row>
    <row r="246" spans="1:16" x14ac:dyDescent="0.15">
      <c r="A246" s="1">
        <v>3</v>
      </c>
      <c r="B246" s="1">
        <v>42</v>
      </c>
      <c r="C246" s="1">
        <v>200167</v>
      </c>
      <c r="D246" s="1">
        <v>720</v>
      </c>
      <c r="P246"/>
    </row>
    <row r="247" spans="1:16" x14ac:dyDescent="0.15">
      <c r="A247" s="1">
        <v>3</v>
      </c>
      <c r="B247" s="1">
        <v>43</v>
      </c>
      <c r="C247" s="1">
        <v>200167</v>
      </c>
      <c r="D247" s="1">
        <v>720</v>
      </c>
      <c r="P247"/>
    </row>
    <row r="248" spans="1:16" x14ac:dyDescent="0.15">
      <c r="A248" s="1">
        <v>3</v>
      </c>
      <c r="B248" s="1">
        <v>44</v>
      </c>
      <c r="C248" s="1">
        <v>200167</v>
      </c>
      <c r="D248" s="1">
        <v>720</v>
      </c>
      <c r="P248"/>
    </row>
    <row r="249" spans="1:16" x14ac:dyDescent="0.15">
      <c r="A249" s="1">
        <v>3</v>
      </c>
      <c r="B249" s="1">
        <v>45</v>
      </c>
      <c r="C249" s="1">
        <v>200167</v>
      </c>
      <c r="D249" s="1">
        <v>720</v>
      </c>
      <c r="P249"/>
    </row>
    <row r="250" spans="1:16" x14ac:dyDescent="0.15">
      <c r="A250" s="1">
        <v>3</v>
      </c>
      <c r="B250" s="1">
        <v>46</v>
      </c>
      <c r="C250" s="1">
        <v>200167</v>
      </c>
      <c r="D250" s="1">
        <v>720</v>
      </c>
      <c r="P250"/>
    </row>
    <row r="251" spans="1:16" x14ac:dyDescent="0.15">
      <c r="A251" s="1">
        <v>3</v>
      </c>
      <c r="B251" s="1">
        <v>47</v>
      </c>
      <c r="C251" s="1">
        <v>200167</v>
      </c>
      <c r="D251" s="1">
        <v>720</v>
      </c>
      <c r="P251"/>
    </row>
    <row r="252" spans="1:16" x14ac:dyDescent="0.15">
      <c r="A252" s="1">
        <v>3</v>
      </c>
      <c r="B252" s="1">
        <v>48</v>
      </c>
      <c r="C252" s="1">
        <v>200167</v>
      </c>
      <c r="D252" s="1">
        <v>720</v>
      </c>
      <c r="P252"/>
    </row>
    <row r="253" spans="1:16" x14ac:dyDescent="0.15">
      <c r="A253" s="1">
        <v>3</v>
      </c>
      <c r="B253" s="1">
        <v>49</v>
      </c>
      <c r="C253" s="1">
        <v>200167</v>
      </c>
      <c r="D253" s="1">
        <v>720</v>
      </c>
      <c r="P253"/>
    </row>
    <row r="254" spans="1:16" x14ac:dyDescent="0.15">
      <c r="A254" s="1">
        <v>3</v>
      </c>
      <c r="B254" s="1">
        <v>50</v>
      </c>
      <c r="C254" s="1">
        <v>200170</v>
      </c>
      <c r="D254" s="1">
        <v>6</v>
      </c>
      <c r="P254"/>
    </row>
    <row r="255" spans="1:16" x14ac:dyDescent="0.15">
      <c r="A255" s="1">
        <v>3</v>
      </c>
      <c r="B255" s="1">
        <v>51</v>
      </c>
      <c r="C255" s="1">
        <v>200167</v>
      </c>
      <c r="D255" s="1">
        <v>960</v>
      </c>
      <c r="P255"/>
    </row>
    <row r="256" spans="1:16" x14ac:dyDescent="0.15">
      <c r="A256" s="1">
        <v>3</v>
      </c>
      <c r="B256" s="1">
        <v>52</v>
      </c>
      <c r="C256" s="1">
        <v>200167</v>
      </c>
      <c r="D256" s="1">
        <v>960</v>
      </c>
      <c r="P256"/>
    </row>
    <row r="257" spans="1:16" x14ac:dyDescent="0.15">
      <c r="A257" s="1">
        <v>3</v>
      </c>
      <c r="B257" s="1">
        <v>53</v>
      </c>
      <c r="C257" s="1">
        <v>200167</v>
      </c>
      <c r="D257" s="1">
        <v>960</v>
      </c>
      <c r="P257"/>
    </row>
    <row r="258" spans="1:16" x14ac:dyDescent="0.15">
      <c r="A258" s="1">
        <v>3</v>
      </c>
      <c r="B258" s="1">
        <v>54</v>
      </c>
      <c r="C258" s="1">
        <v>200167</v>
      </c>
      <c r="D258" s="1">
        <v>960</v>
      </c>
      <c r="P258"/>
    </row>
    <row r="259" spans="1:16" x14ac:dyDescent="0.15">
      <c r="A259" s="1">
        <v>3</v>
      </c>
      <c r="B259" s="1">
        <v>55</v>
      </c>
      <c r="C259" s="1">
        <v>200167</v>
      </c>
      <c r="D259" s="1">
        <v>960</v>
      </c>
      <c r="P259"/>
    </row>
    <row r="260" spans="1:16" x14ac:dyDescent="0.15">
      <c r="A260" s="1">
        <v>3</v>
      </c>
      <c r="B260" s="1">
        <v>56</v>
      </c>
      <c r="C260" s="1">
        <v>200167</v>
      </c>
      <c r="D260" s="1">
        <v>960</v>
      </c>
      <c r="P260"/>
    </row>
    <row r="261" spans="1:16" x14ac:dyDescent="0.15">
      <c r="A261" s="1">
        <v>3</v>
      </c>
      <c r="B261" s="1">
        <v>57</v>
      </c>
      <c r="C261" s="1">
        <v>200167</v>
      </c>
      <c r="D261" s="1">
        <v>960</v>
      </c>
      <c r="P261"/>
    </row>
    <row r="262" spans="1:16" x14ac:dyDescent="0.15">
      <c r="A262" s="1">
        <v>3</v>
      </c>
      <c r="B262" s="1">
        <v>58</v>
      </c>
      <c r="C262" s="1">
        <v>200167</v>
      </c>
      <c r="D262" s="1">
        <v>960</v>
      </c>
      <c r="P262"/>
    </row>
    <row r="263" spans="1:16" x14ac:dyDescent="0.15">
      <c r="A263" s="1">
        <v>3</v>
      </c>
      <c r="B263" s="1">
        <v>59</v>
      </c>
      <c r="C263" s="1">
        <v>200167</v>
      </c>
      <c r="D263" s="1">
        <v>960</v>
      </c>
      <c r="P263"/>
    </row>
    <row r="264" spans="1:16" x14ac:dyDescent="0.15">
      <c r="A264" s="1">
        <v>3</v>
      </c>
      <c r="B264" s="1">
        <v>60</v>
      </c>
      <c r="C264" s="1">
        <v>200170</v>
      </c>
      <c r="D264" s="1">
        <v>8</v>
      </c>
      <c r="P264"/>
    </row>
    <row r="265" spans="1:16" x14ac:dyDescent="0.15">
      <c r="A265" s="1">
        <v>3</v>
      </c>
      <c r="B265" s="1">
        <v>61</v>
      </c>
      <c r="C265" s="1">
        <v>200167</v>
      </c>
      <c r="D265" s="1">
        <v>1200</v>
      </c>
      <c r="P265"/>
    </row>
    <row r="266" spans="1:16" x14ac:dyDescent="0.15">
      <c r="A266" s="1">
        <v>3</v>
      </c>
      <c r="B266" s="1">
        <v>62</v>
      </c>
      <c r="C266" s="1">
        <v>200167</v>
      </c>
      <c r="D266" s="1">
        <v>1200</v>
      </c>
      <c r="P266"/>
    </row>
    <row r="267" spans="1:16" x14ac:dyDescent="0.15">
      <c r="A267" s="1">
        <v>3</v>
      </c>
      <c r="B267" s="1">
        <v>63</v>
      </c>
      <c r="C267" s="1">
        <v>200167</v>
      </c>
      <c r="D267" s="1">
        <v>1200</v>
      </c>
      <c r="P267"/>
    </row>
    <row r="268" spans="1:16" x14ac:dyDescent="0.15">
      <c r="A268" s="1">
        <v>3</v>
      </c>
      <c r="B268" s="1">
        <v>64</v>
      </c>
      <c r="C268" s="1">
        <v>200167</v>
      </c>
      <c r="D268" s="1">
        <v>1200</v>
      </c>
      <c r="P268"/>
    </row>
    <row r="269" spans="1:16" x14ac:dyDescent="0.15">
      <c r="A269" s="1">
        <v>3</v>
      </c>
      <c r="B269" s="1">
        <v>65</v>
      </c>
      <c r="C269" s="1">
        <v>200167</v>
      </c>
      <c r="D269" s="1">
        <v>1200</v>
      </c>
      <c r="P269"/>
    </row>
    <row r="270" spans="1:16" x14ac:dyDescent="0.15">
      <c r="A270" s="1">
        <v>3</v>
      </c>
      <c r="B270" s="1">
        <v>66</v>
      </c>
      <c r="C270" s="1">
        <v>200167</v>
      </c>
      <c r="D270" s="1">
        <v>1200</v>
      </c>
      <c r="P270"/>
    </row>
    <row r="271" spans="1:16" x14ac:dyDescent="0.15">
      <c r="A271" s="1">
        <v>3</v>
      </c>
      <c r="B271" s="1">
        <v>67</v>
      </c>
      <c r="C271" s="1">
        <v>200167</v>
      </c>
      <c r="D271" s="1">
        <v>1200</v>
      </c>
      <c r="P271"/>
    </row>
    <row r="272" spans="1:16" x14ac:dyDescent="0.15">
      <c r="A272" s="1">
        <v>3</v>
      </c>
      <c r="B272" s="1">
        <v>68</v>
      </c>
      <c r="C272" s="1">
        <v>200167</v>
      </c>
      <c r="D272" s="1">
        <v>1200</v>
      </c>
      <c r="P272"/>
    </row>
    <row r="273" spans="1:16" x14ac:dyDescent="0.15">
      <c r="A273" s="1">
        <v>3</v>
      </c>
      <c r="B273" s="1">
        <v>69</v>
      </c>
      <c r="C273" s="1">
        <v>200167</v>
      </c>
      <c r="D273" s="1">
        <v>1200</v>
      </c>
      <c r="P273"/>
    </row>
    <row r="274" spans="1:16" x14ac:dyDescent="0.15">
      <c r="A274" s="1">
        <v>3</v>
      </c>
      <c r="B274" s="1">
        <v>70</v>
      </c>
      <c r="C274" s="1">
        <v>200170</v>
      </c>
      <c r="D274" s="1">
        <v>10</v>
      </c>
      <c r="P274"/>
    </row>
    <row r="275" spans="1:16" x14ac:dyDescent="0.15">
      <c r="A275" s="1">
        <v>3</v>
      </c>
      <c r="B275" s="1">
        <v>71</v>
      </c>
      <c r="C275" s="1">
        <v>200167</v>
      </c>
      <c r="D275" s="1">
        <v>1440</v>
      </c>
      <c r="P275"/>
    </row>
    <row r="276" spans="1:16" x14ac:dyDescent="0.15">
      <c r="A276" s="1">
        <v>3</v>
      </c>
      <c r="B276" s="1">
        <v>72</v>
      </c>
      <c r="C276" s="1">
        <v>200167</v>
      </c>
      <c r="D276" s="1">
        <v>1440</v>
      </c>
      <c r="P276"/>
    </row>
    <row r="277" spans="1:16" x14ac:dyDescent="0.15">
      <c r="A277" s="1">
        <v>3</v>
      </c>
      <c r="B277" s="1">
        <v>73</v>
      </c>
      <c r="C277" s="1">
        <v>200167</v>
      </c>
      <c r="D277" s="1">
        <v>1440</v>
      </c>
      <c r="P277"/>
    </row>
    <row r="278" spans="1:16" x14ac:dyDescent="0.15">
      <c r="A278" s="1">
        <v>3</v>
      </c>
      <c r="B278" s="1">
        <v>74</v>
      </c>
      <c r="C278" s="1">
        <v>200167</v>
      </c>
      <c r="D278" s="1">
        <v>1440</v>
      </c>
      <c r="P278"/>
    </row>
    <row r="279" spans="1:16" x14ac:dyDescent="0.15">
      <c r="A279" s="1">
        <v>3</v>
      </c>
      <c r="B279" s="1">
        <v>75</v>
      </c>
      <c r="C279" s="1">
        <v>200167</v>
      </c>
      <c r="D279" s="1">
        <v>1440</v>
      </c>
      <c r="P279"/>
    </row>
    <row r="280" spans="1:16" x14ac:dyDescent="0.15">
      <c r="A280" s="1">
        <v>3</v>
      </c>
      <c r="B280" s="1">
        <v>76</v>
      </c>
      <c r="C280" s="1">
        <v>200167</v>
      </c>
      <c r="D280" s="1">
        <v>1440</v>
      </c>
      <c r="P280"/>
    </row>
    <row r="281" spans="1:16" x14ac:dyDescent="0.15">
      <c r="A281" s="1">
        <v>3</v>
      </c>
      <c r="B281" s="1">
        <v>77</v>
      </c>
      <c r="C281" s="1">
        <v>200167</v>
      </c>
      <c r="D281" s="1">
        <v>1440</v>
      </c>
      <c r="P281"/>
    </row>
    <row r="282" spans="1:16" x14ac:dyDescent="0.15">
      <c r="A282" s="1">
        <v>3</v>
      </c>
      <c r="B282" s="1">
        <v>78</v>
      </c>
      <c r="C282" s="1">
        <v>200167</v>
      </c>
      <c r="D282" s="1">
        <v>1440</v>
      </c>
      <c r="P282"/>
    </row>
    <row r="283" spans="1:16" x14ac:dyDescent="0.15">
      <c r="A283" s="1">
        <v>3</v>
      </c>
      <c r="B283" s="1">
        <v>79</v>
      </c>
      <c r="C283" s="1">
        <v>200167</v>
      </c>
      <c r="D283" s="1">
        <v>1440</v>
      </c>
      <c r="P283"/>
    </row>
    <row r="284" spans="1:16" x14ac:dyDescent="0.15">
      <c r="A284" s="1">
        <v>3</v>
      </c>
      <c r="B284" s="1">
        <v>80</v>
      </c>
      <c r="C284" s="1">
        <v>200170</v>
      </c>
      <c r="D284" s="1">
        <v>12</v>
      </c>
      <c r="P284"/>
    </row>
    <row r="285" spans="1:16" x14ac:dyDescent="0.15">
      <c r="A285" s="1">
        <v>3</v>
      </c>
      <c r="B285" s="1">
        <v>81</v>
      </c>
      <c r="C285" s="1">
        <v>200167</v>
      </c>
      <c r="D285" s="1">
        <v>1680</v>
      </c>
      <c r="P285"/>
    </row>
    <row r="286" spans="1:16" x14ac:dyDescent="0.15">
      <c r="A286" s="1">
        <v>3</v>
      </c>
      <c r="B286" s="1">
        <v>82</v>
      </c>
      <c r="C286" s="1">
        <v>200167</v>
      </c>
      <c r="D286" s="1">
        <v>1680</v>
      </c>
      <c r="P286"/>
    </row>
    <row r="287" spans="1:16" x14ac:dyDescent="0.15">
      <c r="A287" s="1">
        <v>3</v>
      </c>
      <c r="B287" s="1">
        <v>83</v>
      </c>
      <c r="C287" s="1">
        <v>200167</v>
      </c>
      <c r="D287" s="1">
        <v>1680</v>
      </c>
      <c r="P287"/>
    </row>
    <row r="288" spans="1:16" x14ac:dyDescent="0.15">
      <c r="A288" s="1">
        <v>3</v>
      </c>
      <c r="B288" s="1">
        <v>84</v>
      </c>
      <c r="C288" s="1">
        <v>200167</v>
      </c>
      <c r="D288" s="1">
        <v>1680</v>
      </c>
      <c r="P288"/>
    </row>
    <row r="289" spans="1:16" x14ac:dyDescent="0.15">
      <c r="A289" s="1">
        <v>3</v>
      </c>
      <c r="B289" s="1">
        <v>85</v>
      </c>
      <c r="C289" s="1">
        <v>200167</v>
      </c>
      <c r="D289" s="1">
        <v>1680</v>
      </c>
      <c r="P289"/>
    </row>
    <row r="290" spans="1:16" x14ac:dyDescent="0.15">
      <c r="A290" s="1">
        <v>3</v>
      </c>
      <c r="B290" s="1">
        <v>86</v>
      </c>
      <c r="C290" s="1">
        <v>200167</v>
      </c>
      <c r="D290" s="1">
        <v>1680</v>
      </c>
      <c r="P290"/>
    </row>
    <row r="291" spans="1:16" x14ac:dyDescent="0.15">
      <c r="A291" s="1">
        <v>3</v>
      </c>
      <c r="B291" s="1">
        <v>87</v>
      </c>
      <c r="C291" s="1">
        <v>200167</v>
      </c>
      <c r="D291" s="1">
        <v>1680</v>
      </c>
      <c r="P291"/>
    </row>
    <row r="292" spans="1:16" x14ac:dyDescent="0.15">
      <c r="A292" s="1">
        <v>3</v>
      </c>
      <c r="B292" s="1">
        <v>88</v>
      </c>
      <c r="C292" s="1">
        <v>200167</v>
      </c>
      <c r="D292" s="1">
        <v>1680</v>
      </c>
      <c r="P292"/>
    </row>
    <row r="293" spans="1:16" x14ac:dyDescent="0.15">
      <c r="A293" s="1">
        <v>3</v>
      </c>
      <c r="B293" s="1">
        <v>89</v>
      </c>
      <c r="C293" s="1">
        <v>200167</v>
      </c>
      <c r="D293" s="1">
        <v>1680</v>
      </c>
      <c r="P293"/>
    </row>
    <row r="294" spans="1:16" x14ac:dyDescent="0.15">
      <c r="A294" s="1">
        <v>3</v>
      </c>
      <c r="B294" s="1">
        <v>90</v>
      </c>
      <c r="C294" s="1">
        <v>200170</v>
      </c>
      <c r="D294" s="1">
        <v>14</v>
      </c>
      <c r="P294"/>
    </row>
    <row r="295" spans="1:16" x14ac:dyDescent="0.15">
      <c r="A295" s="1">
        <v>3</v>
      </c>
      <c r="B295" s="1">
        <v>91</v>
      </c>
      <c r="C295" s="1">
        <v>200167</v>
      </c>
      <c r="D295" s="1">
        <v>1920</v>
      </c>
      <c r="P295"/>
    </row>
    <row r="296" spans="1:16" x14ac:dyDescent="0.15">
      <c r="A296" s="1">
        <v>3</v>
      </c>
      <c r="B296" s="1">
        <v>92</v>
      </c>
      <c r="C296" s="1">
        <v>200167</v>
      </c>
      <c r="D296" s="1">
        <v>1920</v>
      </c>
      <c r="P296"/>
    </row>
    <row r="297" spans="1:16" x14ac:dyDescent="0.15">
      <c r="A297" s="1">
        <v>3</v>
      </c>
      <c r="B297" s="1">
        <v>93</v>
      </c>
      <c r="C297" s="1">
        <v>200167</v>
      </c>
      <c r="D297" s="1">
        <v>1920</v>
      </c>
      <c r="P297"/>
    </row>
    <row r="298" spans="1:16" x14ac:dyDescent="0.15">
      <c r="A298" s="1">
        <v>3</v>
      </c>
      <c r="B298" s="1">
        <v>94</v>
      </c>
      <c r="C298" s="1">
        <v>200167</v>
      </c>
      <c r="D298" s="1">
        <v>1920</v>
      </c>
      <c r="P298"/>
    </row>
    <row r="299" spans="1:16" x14ac:dyDescent="0.15">
      <c r="A299" s="1">
        <v>3</v>
      </c>
      <c r="B299" s="1">
        <v>95</v>
      </c>
      <c r="C299" s="1">
        <v>200167</v>
      </c>
      <c r="D299" s="1">
        <v>1920</v>
      </c>
      <c r="P299"/>
    </row>
    <row r="300" spans="1:16" x14ac:dyDescent="0.15">
      <c r="A300" s="1">
        <v>3</v>
      </c>
      <c r="B300" s="1">
        <v>96</v>
      </c>
      <c r="C300" s="1">
        <v>200167</v>
      </c>
      <c r="D300" s="1">
        <v>1920</v>
      </c>
      <c r="P300"/>
    </row>
    <row r="301" spans="1:16" x14ac:dyDescent="0.15">
      <c r="A301" s="1">
        <v>3</v>
      </c>
      <c r="B301" s="1">
        <v>97</v>
      </c>
      <c r="C301" s="1">
        <v>200167</v>
      </c>
      <c r="D301" s="1">
        <v>1920</v>
      </c>
      <c r="P301"/>
    </row>
    <row r="302" spans="1:16" x14ac:dyDescent="0.15">
      <c r="A302" s="1">
        <v>3</v>
      </c>
      <c r="B302" s="1">
        <v>98</v>
      </c>
      <c r="C302" s="1">
        <v>200167</v>
      </c>
      <c r="D302" s="1">
        <v>1920</v>
      </c>
      <c r="P302"/>
    </row>
    <row r="303" spans="1:16" x14ac:dyDescent="0.15">
      <c r="A303" s="1">
        <v>3</v>
      </c>
      <c r="B303" s="1">
        <v>99</v>
      </c>
      <c r="C303" s="1">
        <v>200167</v>
      </c>
      <c r="D303" s="1">
        <v>1920</v>
      </c>
      <c r="P303"/>
    </row>
    <row r="304" spans="1:16" x14ac:dyDescent="0.15">
      <c r="A304" s="1">
        <v>3</v>
      </c>
      <c r="B304" s="1">
        <v>100</v>
      </c>
      <c r="C304" s="1">
        <v>200167</v>
      </c>
      <c r="D304" s="1">
        <v>20</v>
      </c>
      <c r="P304"/>
    </row>
    <row r="305" spans="1:16" x14ac:dyDescent="0.15">
      <c r="A305" s="1">
        <v>4</v>
      </c>
      <c r="B305" s="1">
        <v>0</v>
      </c>
      <c r="C305" s="1">
        <v>200171</v>
      </c>
      <c r="D305" s="1">
        <v>1</v>
      </c>
      <c r="P305"/>
    </row>
    <row r="306" spans="1:16" x14ac:dyDescent="0.15">
      <c r="A306" s="1">
        <v>4</v>
      </c>
      <c r="B306" s="1">
        <v>1</v>
      </c>
      <c r="C306" s="1">
        <v>200167</v>
      </c>
      <c r="D306" s="1">
        <v>120</v>
      </c>
      <c r="P306"/>
    </row>
    <row r="307" spans="1:16" x14ac:dyDescent="0.15">
      <c r="A307" s="1">
        <v>4</v>
      </c>
      <c r="B307" s="1">
        <v>2</v>
      </c>
      <c r="C307" s="1">
        <v>200167</v>
      </c>
      <c r="D307" s="1">
        <v>120</v>
      </c>
      <c r="P307"/>
    </row>
    <row r="308" spans="1:16" x14ac:dyDescent="0.15">
      <c r="A308" s="1">
        <v>4</v>
      </c>
      <c r="B308" s="1">
        <v>3</v>
      </c>
      <c r="C308" s="1">
        <v>200167</v>
      </c>
      <c r="D308" s="1">
        <v>120</v>
      </c>
      <c r="P308"/>
    </row>
    <row r="309" spans="1:16" x14ac:dyDescent="0.15">
      <c r="A309" s="1">
        <v>4</v>
      </c>
      <c r="B309" s="1">
        <v>4</v>
      </c>
      <c r="C309" s="1">
        <v>200167</v>
      </c>
      <c r="D309" s="1">
        <v>120</v>
      </c>
      <c r="P309"/>
    </row>
    <row r="310" spans="1:16" x14ac:dyDescent="0.15">
      <c r="A310" s="1">
        <v>4</v>
      </c>
      <c r="B310" s="1">
        <v>5</v>
      </c>
      <c r="C310" s="1">
        <v>200167</v>
      </c>
      <c r="D310" s="1">
        <v>120</v>
      </c>
      <c r="P310"/>
    </row>
    <row r="311" spans="1:16" x14ac:dyDescent="0.15">
      <c r="A311" s="1">
        <v>4</v>
      </c>
      <c r="B311" s="1">
        <v>6</v>
      </c>
      <c r="C311" s="1">
        <v>200167</v>
      </c>
      <c r="D311" s="1">
        <v>120</v>
      </c>
      <c r="P311"/>
    </row>
    <row r="312" spans="1:16" x14ac:dyDescent="0.15">
      <c r="A312" s="1">
        <v>4</v>
      </c>
      <c r="B312" s="1">
        <v>7</v>
      </c>
      <c r="C312" s="1">
        <v>200167</v>
      </c>
      <c r="D312" s="1">
        <v>120</v>
      </c>
      <c r="P312"/>
    </row>
    <row r="313" spans="1:16" x14ac:dyDescent="0.15">
      <c r="A313" s="1">
        <v>4</v>
      </c>
      <c r="B313" s="1">
        <v>8</v>
      </c>
      <c r="C313" s="1">
        <v>200167</v>
      </c>
      <c r="D313" s="1">
        <v>120</v>
      </c>
      <c r="P313"/>
    </row>
    <row r="314" spans="1:16" x14ac:dyDescent="0.15">
      <c r="A314" s="1">
        <v>4</v>
      </c>
      <c r="B314" s="1">
        <v>9</v>
      </c>
      <c r="C314" s="1">
        <v>200167</v>
      </c>
      <c r="D314" s="1">
        <v>120</v>
      </c>
      <c r="P314"/>
    </row>
    <row r="315" spans="1:16" x14ac:dyDescent="0.15">
      <c r="A315" s="1">
        <v>4</v>
      </c>
      <c r="B315" s="1">
        <v>10</v>
      </c>
      <c r="C315" s="1">
        <v>200171</v>
      </c>
      <c r="D315" s="1">
        <v>1</v>
      </c>
      <c r="P315"/>
    </row>
    <row r="316" spans="1:16" x14ac:dyDescent="0.15">
      <c r="A316" s="1">
        <v>4</v>
      </c>
      <c r="B316" s="1">
        <v>11</v>
      </c>
      <c r="C316" s="1">
        <v>200167</v>
      </c>
      <c r="D316" s="1">
        <v>240</v>
      </c>
      <c r="P316"/>
    </row>
    <row r="317" spans="1:16" x14ac:dyDescent="0.15">
      <c r="A317" s="1">
        <v>4</v>
      </c>
      <c r="B317" s="1">
        <v>12</v>
      </c>
      <c r="C317" s="1">
        <v>200167</v>
      </c>
      <c r="D317" s="1">
        <v>240</v>
      </c>
      <c r="P317"/>
    </row>
    <row r="318" spans="1:16" x14ac:dyDescent="0.15">
      <c r="A318" s="1">
        <v>4</v>
      </c>
      <c r="B318" s="1">
        <v>13</v>
      </c>
      <c r="C318" s="1">
        <v>200167</v>
      </c>
      <c r="D318" s="1">
        <v>240</v>
      </c>
      <c r="P318"/>
    </row>
    <row r="319" spans="1:16" x14ac:dyDescent="0.15">
      <c r="A319" s="1">
        <v>4</v>
      </c>
      <c r="B319" s="1">
        <v>14</v>
      </c>
      <c r="C319" s="1">
        <v>200167</v>
      </c>
      <c r="D319" s="1">
        <v>240</v>
      </c>
      <c r="P319"/>
    </row>
    <row r="320" spans="1:16" x14ac:dyDescent="0.15">
      <c r="A320" s="1">
        <v>4</v>
      </c>
      <c r="B320" s="1">
        <v>15</v>
      </c>
      <c r="C320" s="1">
        <v>200167</v>
      </c>
      <c r="D320" s="1">
        <v>240</v>
      </c>
      <c r="P320"/>
    </row>
    <row r="321" spans="1:16" x14ac:dyDescent="0.15">
      <c r="A321" s="1">
        <v>4</v>
      </c>
      <c r="B321" s="1">
        <v>16</v>
      </c>
      <c r="C321" s="1">
        <v>200167</v>
      </c>
      <c r="D321" s="1">
        <v>240</v>
      </c>
      <c r="P321"/>
    </row>
    <row r="322" spans="1:16" x14ac:dyDescent="0.15">
      <c r="A322" s="1">
        <v>4</v>
      </c>
      <c r="B322" s="1">
        <v>17</v>
      </c>
      <c r="C322" s="1">
        <v>200167</v>
      </c>
      <c r="D322" s="1">
        <v>240</v>
      </c>
      <c r="P322"/>
    </row>
    <row r="323" spans="1:16" x14ac:dyDescent="0.15">
      <c r="A323" s="1">
        <v>4</v>
      </c>
      <c r="B323" s="1">
        <v>18</v>
      </c>
      <c r="C323" s="1">
        <v>200167</v>
      </c>
      <c r="D323" s="1">
        <v>240</v>
      </c>
      <c r="P323"/>
    </row>
    <row r="324" spans="1:16" x14ac:dyDescent="0.15">
      <c r="A324" s="1">
        <v>4</v>
      </c>
      <c r="B324" s="1">
        <v>19</v>
      </c>
      <c r="C324" s="1">
        <v>200167</v>
      </c>
      <c r="D324" s="1">
        <v>240</v>
      </c>
      <c r="P324"/>
    </row>
    <row r="325" spans="1:16" x14ac:dyDescent="0.15">
      <c r="A325" s="1">
        <v>4</v>
      </c>
      <c r="B325" s="1">
        <v>20</v>
      </c>
      <c r="C325" s="1">
        <v>200171</v>
      </c>
      <c r="D325" s="1">
        <v>2</v>
      </c>
      <c r="P325"/>
    </row>
    <row r="326" spans="1:16" x14ac:dyDescent="0.15">
      <c r="A326" s="1">
        <v>4</v>
      </c>
      <c r="B326" s="1">
        <v>21</v>
      </c>
      <c r="C326" s="1">
        <v>200167</v>
      </c>
      <c r="D326" s="1">
        <v>360</v>
      </c>
      <c r="P326"/>
    </row>
    <row r="327" spans="1:16" x14ac:dyDescent="0.15">
      <c r="A327" s="1">
        <v>4</v>
      </c>
      <c r="B327" s="1">
        <v>22</v>
      </c>
      <c r="C327" s="1">
        <v>200167</v>
      </c>
      <c r="D327" s="1">
        <v>360</v>
      </c>
      <c r="P327"/>
    </row>
    <row r="328" spans="1:16" x14ac:dyDescent="0.15">
      <c r="A328" s="1">
        <v>4</v>
      </c>
      <c r="B328" s="1">
        <v>23</v>
      </c>
      <c r="C328" s="1">
        <v>200167</v>
      </c>
      <c r="D328" s="1">
        <v>360</v>
      </c>
      <c r="P328"/>
    </row>
    <row r="329" spans="1:16" x14ac:dyDescent="0.15">
      <c r="A329" s="1">
        <v>4</v>
      </c>
      <c r="B329" s="1">
        <v>24</v>
      </c>
      <c r="C329" s="1">
        <v>200167</v>
      </c>
      <c r="D329" s="1">
        <v>360</v>
      </c>
      <c r="P329"/>
    </row>
    <row r="330" spans="1:16" x14ac:dyDescent="0.15">
      <c r="A330" s="1">
        <v>4</v>
      </c>
      <c r="B330" s="1">
        <v>25</v>
      </c>
      <c r="C330" s="1">
        <v>200167</v>
      </c>
      <c r="D330" s="1">
        <v>360</v>
      </c>
      <c r="P330"/>
    </row>
    <row r="331" spans="1:16" x14ac:dyDescent="0.15">
      <c r="A331" s="1">
        <v>4</v>
      </c>
      <c r="B331" s="1">
        <v>26</v>
      </c>
      <c r="C331" s="1">
        <v>200167</v>
      </c>
      <c r="D331" s="1">
        <v>360</v>
      </c>
      <c r="P331"/>
    </row>
    <row r="332" spans="1:16" x14ac:dyDescent="0.15">
      <c r="A332" s="1">
        <v>4</v>
      </c>
      <c r="B332" s="1">
        <v>27</v>
      </c>
      <c r="C332" s="1">
        <v>200167</v>
      </c>
      <c r="D332" s="1">
        <v>360</v>
      </c>
      <c r="P332"/>
    </row>
    <row r="333" spans="1:16" x14ac:dyDescent="0.15">
      <c r="A333" s="1">
        <v>4</v>
      </c>
      <c r="B333" s="1">
        <v>28</v>
      </c>
      <c r="C333" s="1">
        <v>200167</v>
      </c>
      <c r="D333" s="1">
        <v>360</v>
      </c>
      <c r="P333"/>
    </row>
    <row r="334" spans="1:16" x14ac:dyDescent="0.15">
      <c r="A334" s="1">
        <v>4</v>
      </c>
      <c r="B334" s="1">
        <v>29</v>
      </c>
      <c r="C334" s="1">
        <v>200167</v>
      </c>
      <c r="D334" s="1">
        <v>360</v>
      </c>
      <c r="P334"/>
    </row>
    <row r="335" spans="1:16" x14ac:dyDescent="0.15">
      <c r="A335" s="1">
        <v>4</v>
      </c>
      <c r="B335" s="1">
        <v>30</v>
      </c>
      <c r="C335" s="1">
        <v>200171</v>
      </c>
      <c r="D335" s="1">
        <v>3</v>
      </c>
      <c r="P335"/>
    </row>
    <row r="336" spans="1:16" x14ac:dyDescent="0.15">
      <c r="A336" s="1">
        <v>4</v>
      </c>
      <c r="B336" s="1">
        <v>31</v>
      </c>
      <c r="C336" s="1">
        <v>200167</v>
      </c>
      <c r="D336" s="1">
        <v>480</v>
      </c>
      <c r="P336"/>
    </row>
    <row r="337" spans="1:16" x14ac:dyDescent="0.15">
      <c r="A337" s="1">
        <v>4</v>
      </c>
      <c r="B337" s="1">
        <v>32</v>
      </c>
      <c r="C337" s="1">
        <v>200167</v>
      </c>
      <c r="D337" s="1">
        <v>480</v>
      </c>
      <c r="P337"/>
    </row>
    <row r="338" spans="1:16" x14ac:dyDescent="0.15">
      <c r="A338" s="1">
        <v>4</v>
      </c>
      <c r="B338" s="1">
        <v>33</v>
      </c>
      <c r="C338" s="1">
        <v>200167</v>
      </c>
      <c r="D338" s="1">
        <v>480</v>
      </c>
      <c r="P338"/>
    </row>
    <row r="339" spans="1:16" x14ac:dyDescent="0.15">
      <c r="A339" s="1">
        <v>4</v>
      </c>
      <c r="B339" s="1">
        <v>34</v>
      </c>
      <c r="C339" s="1">
        <v>200167</v>
      </c>
      <c r="D339" s="1">
        <v>480</v>
      </c>
      <c r="P339"/>
    </row>
    <row r="340" spans="1:16" x14ac:dyDescent="0.15">
      <c r="A340" s="1">
        <v>4</v>
      </c>
      <c r="B340" s="1">
        <v>35</v>
      </c>
      <c r="C340" s="1">
        <v>200167</v>
      </c>
      <c r="D340" s="1">
        <v>480</v>
      </c>
      <c r="P340"/>
    </row>
    <row r="341" spans="1:16" x14ac:dyDescent="0.15">
      <c r="A341" s="1">
        <v>4</v>
      </c>
      <c r="B341" s="1">
        <v>36</v>
      </c>
      <c r="C341" s="1">
        <v>200167</v>
      </c>
      <c r="D341" s="1">
        <v>480</v>
      </c>
      <c r="P341"/>
    </row>
    <row r="342" spans="1:16" x14ac:dyDescent="0.15">
      <c r="A342" s="1">
        <v>4</v>
      </c>
      <c r="B342" s="1">
        <v>37</v>
      </c>
      <c r="C342" s="1">
        <v>200167</v>
      </c>
      <c r="D342" s="1">
        <v>480</v>
      </c>
      <c r="P342"/>
    </row>
    <row r="343" spans="1:16" x14ac:dyDescent="0.15">
      <c r="A343" s="1">
        <v>4</v>
      </c>
      <c r="B343" s="1">
        <v>38</v>
      </c>
      <c r="C343" s="1">
        <v>200167</v>
      </c>
      <c r="D343" s="1">
        <v>480</v>
      </c>
      <c r="P343"/>
    </row>
    <row r="344" spans="1:16" x14ac:dyDescent="0.15">
      <c r="A344" s="1">
        <v>4</v>
      </c>
      <c r="B344" s="1">
        <v>39</v>
      </c>
      <c r="C344" s="1">
        <v>200167</v>
      </c>
      <c r="D344" s="1">
        <v>480</v>
      </c>
      <c r="P344"/>
    </row>
    <row r="345" spans="1:16" x14ac:dyDescent="0.15">
      <c r="A345" s="1">
        <v>4</v>
      </c>
      <c r="B345" s="1">
        <v>40</v>
      </c>
      <c r="C345" s="1">
        <v>200171</v>
      </c>
      <c r="D345" s="1">
        <v>4</v>
      </c>
      <c r="P345"/>
    </row>
    <row r="346" spans="1:16" x14ac:dyDescent="0.15">
      <c r="A346" s="1">
        <v>4</v>
      </c>
      <c r="B346" s="1">
        <v>41</v>
      </c>
      <c r="C346" s="1">
        <v>200167</v>
      </c>
      <c r="D346" s="1">
        <v>720</v>
      </c>
      <c r="P346"/>
    </row>
    <row r="347" spans="1:16" x14ac:dyDescent="0.15">
      <c r="A347" s="1">
        <v>4</v>
      </c>
      <c r="B347" s="1">
        <v>42</v>
      </c>
      <c r="C347" s="1">
        <v>200167</v>
      </c>
      <c r="D347" s="1">
        <v>720</v>
      </c>
      <c r="P347"/>
    </row>
    <row r="348" spans="1:16" x14ac:dyDescent="0.15">
      <c r="A348" s="1">
        <v>4</v>
      </c>
      <c r="B348" s="1">
        <v>43</v>
      </c>
      <c r="C348" s="1">
        <v>200167</v>
      </c>
      <c r="D348" s="1">
        <v>720</v>
      </c>
      <c r="P348"/>
    </row>
    <row r="349" spans="1:16" x14ac:dyDescent="0.15">
      <c r="A349" s="1">
        <v>4</v>
      </c>
      <c r="B349" s="1">
        <v>44</v>
      </c>
      <c r="C349" s="1">
        <v>200167</v>
      </c>
      <c r="D349" s="1">
        <v>720</v>
      </c>
      <c r="P349"/>
    </row>
    <row r="350" spans="1:16" x14ac:dyDescent="0.15">
      <c r="A350" s="1">
        <v>4</v>
      </c>
      <c r="B350" s="1">
        <v>45</v>
      </c>
      <c r="C350" s="1">
        <v>200167</v>
      </c>
      <c r="D350" s="1">
        <v>720</v>
      </c>
      <c r="P350"/>
    </row>
    <row r="351" spans="1:16" x14ac:dyDescent="0.15">
      <c r="A351" s="1">
        <v>4</v>
      </c>
      <c r="B351" s="1">
        <v>46</v>
      </c>
      <c r="C351" s="1">
        <v>200167</v>
      </c>
      <c r="D351" s="1">
        <v>720</v>
      </c>
      <c r="P351"/>
    </row>
    <row r="352" spans="1:16" x14ac:dyDescent="0.15">
      <c r="A352" s="1">
        <v>4</v>
      </c>
      <c r="B352" s="1">
        <v>47</v>
      </c>
      <c r="C352" s="1">
        <v>200167</v>
      </c>
      <c r="D352" s="1">
        <v>720</v>
      </c>
      <c r="P352"/>
    </row>
    <row r="353" spans="1:16" x14ac:dyDescent="0.15">
      <c r="A353" s="1">
        <v>4</v>
      </c>
      <c r="B353" s="1">
        <v>48</v>
      </c>
      <c r="C353" s="1">
        <v>200167</v>
      </c>
      <c r="D353" s="1">
        <v>720</v>
      </c>
      <c r="P353"/>
    </row>
    <row r="354" spans="1:16" x14ac:dyDescent="0.15">
      <c r="A354" s="1">
        <v>4</v>
      </c>
      <c r="B354" s="1">
        <v>49</v>
      </c>
      <c r="C354" s="1">
        <v>200167</v>
      </c>
      <c r="D354" s="1">
        <v>720</v>
      </c>
      <c r="P354"/>
    </row>
    <row r="355" spans="1:16" x14ac:dyDescent="0.15">
      <c r="A355" s="1">
        <v>4</v>
      </c>
      <c r="B355" s="1">
        <v>50</v>
      </c>
      <c r="C355" s="1">
        <v>200171</v>
      </c>
      <c r="D355" s="1">
        <v>6</v>
      </c>
      <c r="P355"/>
    </row>
    <row r="356" spans="1:16" x14ac:dyDescent="0.15">
      <c r="A356" s="1">
        <v>4</v>
      </c>
      <c r="B356" s="1">
        <v>51</v>
      </c>
      <c r="C356" s="1">
        <v>200167</v>
      </c>
      <c r="D356" s="1">
        <v>960</v>
      </c>
      <c r="P356"/>
    </row>
    <row r="357" spans="1:16" x14ac:dyDescent="0.15">
      <c r="A357" s="1">
        <v>4</v>
      </c>
      <c r="B357" s="1">
        <v>52</v>
      </c>
      <c r="C357" s="1">
        <v>200167</v>
      </c>
      <c r="D357" s="1">
        <v>960</v>
      </c>
      <c r="P357"/>
    </row>
    <row r="358" spans="1:16" x14ac:dyDescent="0.15">
      <c r="A358" s="1">
        <v>4</v>
      </c>
      <c r="B358" s="1">
        <v>53</v>
      </c>
      <c r="C358" s="1">
        <v>200167</v>
      </c>
      <c r="D358" s="1">
        <v>960</v>
      </c>
      <c r="P358"/>
    </row>
    <row r="359" spans="1:16" x14ac:dyDescent="0.15">
      <c r="A359" s="1">
        <v>4</v>
      </c>
      <c r="B359" s="1">
        <v>54</v>
      </c>
      <c r="C359" s="1">
        <v>200167</v>
      </c>
      <c r="D359" s="1">
        <v>960</v>
      </c>
      <c r="P359"/>
    </row>
    <row r="360" spans="1:16" x14ac:dyDescent="0.15">
      <c r="A360" s="1">
        <v>4</v>
      </c>
      <c r="B360" s="1">
        <v>55</v>
      </c>
      <c r="C360" s="1">
        <v>200167</v>
      </c>
      <c r="D360" s="1">
        <v>960</v>
      </c>
      <c r="P360"/>
    </row>
    <row r="361" spans="1:16" x14ac:dyDescent="0.15">
      <c r="A361" s="1">
        <v>4</v>
      </c>
      <c r="B361" s="1">
        <v>56</v>
      </c>
      <c r="C361" s="1">
        <v>200167</v>
      </c>
      <c r="D361" s="1">
        <v>960</v>
      </c>
      <c r="P361"/>
    </row>
    <row r="362" spans="1:16" x14ac:dyDescent="0.15">
      <c r="A362" s="1">
        <v>4</v>
      </c>
      <c r="B362" s="1">
        <v>57</v>
      </c>
      <c r="C362" s="1">
        <v>200167</v>
      </c>
      <c r="D362" s="1">
        <v>960</v>
      </c>
      <c r="P362"/>
    </row>
    <row r="363" spans="1:16" x14ac:dyDescent="0.15">
      <c r="A363" s="1">
        <v>4</v>
      </c>
      <c r="B363" s="1">
        <v>58</v>
      </c>
      <c r="C363" s="1">
        <v>200167</v>
      </c>
      <c r="D363" s="1">
        <v>960</v>
      </c>
      <c r="P363"/>
    </row>
    <row r="364" spans="1:16" x14ac:dyDescent="0.15">
      <c r="A364" s="1">
        <v>4</v>
      </c>
      <c r="B364" s="1">
        <v>59</v>
      </c>
      <c r="C364" s="1">
        <v>200167</v>
      </c>
      <c r="D364" s="1">
        <v>960</v>
      </c>
      <c r="P364"/>
    </row>
    <row r="365" spans="1:16" x14ac:dyDescent="0.15">
      <c r="A365" s="1">
        <v>4</v>
      </c>
      <c r="B365" s="1">
        <v>60</v>
      </c>
      <c r="C365" s="1">
        <v>200171</v>
      </c>
      <c r="D365" s="1">
        <v>8</v>
      </c>
      <c r="P365"/>
    </row>
    <row r="366" spans="1:16" x14ac:dyDescent="0.15">
      <c r="A366" s="1">
        <v>4</v>
      </c>
      <c r="B366" s="1">
        <v>61</v>
      </c>
      <c r="C366" s="1">
        <v>200167</v>
      </c>
      <c r="D366" s="1">
        <v>1200</v>
      </c>
      <c r="P366"/>
    </row>
    <row r="367" spans="1:16" x14ac:dyDescent="0.15">
      <c r="A367" s="1">
        <v>4</v>
      </c>
      <c r="B367" s="1">
        <v>62</v>
      </c>
      <c r="C367" s="1">
        <v>200167</v>
      </c>
      <c r="D367" s="1">
        <v>1200</v>
      </c>
      <c r="P367"/>
    </row>
    <row r="368" spans="1:16" x14ac:dyDescent="0.15">
      <c r="A368" s="1">
        <v>4</v>
      </c>
      <c r="B368" s="1">
        <v>63</v>
      </c>
      <c r="C368" s="1">
        <v>200167</v>
      </c>
      <c r="D368" s="1">
        <v>1200</v>
      </c>
      <c r="P368"/>
    </row>
    <row r="369" spans="1:16" x14ac:dyDescent="0.15">
      <c r="A369" s="1">
        <v>4</v>
      </c>
      <c r="B369" s="1">
        <v>64</v>
      </c>
      <c r="C369" s="1">
        <v>200167</v>
      </c>
      <c r="D369" s="1">
        <v>1200</v>
      </c>
      <c r="P369"/>
    </row>
    <row r="370" spans="1:16" x14ac:dyDescent="0.15">
      <c r="A370" s="1">
        <v>4</v>
      </c>
      <c r="B370" s="1">
        <v>65</v>
      </c>
      <c r="C370" s="1">
        <v>200167</v>
      </c>
      <c r="D370" s="1">
        <v>1200</v>
      </c>
      <c r="P370"/>
    </row>
    <row r="371" spans="1:16" x14ac:dyDescent="0.15">
      <c r="A371" s="1">
        <v>4</v>
      </c>
      <c r="B371" s="1">
        <v>66</v>
      </c>
      <c r="C371" s="1">
        <v>200167</v>
      </c>
      <c r="D371" s="1">
        <v>1200</v>
      </c>
      <c r="P371"/>
    </row>
    <row r="372" spans="1:16" x14ac:dyDescent="0.15">
      <c r="A372" s="1">
        <v>4</v>
      </c>
      <c r="B372" s="1">
        <v>67</v>
      </c>
      <c r="C372" s="1">
        <v>200167</v>
      </c>
      <c r="D372" s="1">
        <v>1200</v>
      </c>
      <c r="P372"/>
    </row>
    <row r="373" spans="1:16" x14ac:dyDescent="0.15">
      <c r="A373" s="1">
        <v>4</v>
      </c>
      <c r="B373" s="1">
        <v>68</v>
      </c>
      <c r="C373" s="1">
        <v>200167</v>
      </c>
      <c r="D373" s="1">
        <v>1200</v>
      </c>
      <c r="P373"/>
    </row>
    <row r="374" spans="1:16" x14ac:dyDescent="0.15">
      <c r="A374" s="1">
        <v>4</v>
      </c>
      <c r="B374" s="1">
        <v>69</v>
      </c>
      <c r="C374" s="1">
        <v>200167</v>
      </c>
      <c r="D374" s="1">
        <v>1200</v>
      </c>
      <c r="P374"/>
    </row>
    <row r="375" spans="1:16" x14ac:dyDescent="0.15">
      <c r="A375" s="1">
        <v>4</v>
      </c>
      <c r="B375" s="1">
        <v>70</v>
      </c>
      <c r="C375" s="1">
        <v>200171</v>
      </c>
      <c r="D375" s="1">
        <v>10</v>
      </c>
      <c r="P375"/>
    </row>
    <row r="376" spans="1:16" x14ac:dyDescent="0.15">
      <c r="A376" s="1">
        <v>4</v>
      </c>
      <c r="B376" s="1">
        <v>71</v>
      </c>
      <c r="C376" s="1">
        <v>200167</v>
      </c>
      <c r="D376" s="1">
        <v>1440</v>
      </c>
      <c r="P376"/>
    </row>
    <row r="377" spans="1:16" x14ac:dyDescent="0.15">
      <c r="A377" s="1">
        <v>4</v>
      </c>
      <c r="B377" s="1">
        <v>72</v>
      </c>
      <c r="C377" s="1">
        <v>200167</v>
      </c>
      <c r="D377" s="1">
        <v>1440</v>
      </c>
      <c r="P377"/>
    </row>
    <row r="378" spans="1:16" x14ac:dyDescent="0.15">
      <c r="A378" s="1">
        <v>4</v>
      </c>
      <c r="B378" s="1">
        <v>73</v>
      </c>
      <c r="C378" s="1">
        <v>200167</v>
      </c>
      <c r="D378" s="1">
        <v>1440</v>
      </c>
      <c r="P378"/>
    </row>
    <row r="379" spans="1:16" x14ac:dyDescent="0.15">
      <c r="A379" s="1">
        <v>4</v>
      </c>
      <c r="B379" s="1">
        <v>74</v>
      </c>
      <c r="C379" s="1">
        <v>200167</v>
      </c>
      <c r="D379" s="1">
        <v>1440</v>
      </c>
      <c r="P379"/>
    </row>
    <row r="380" spans="1:16" x14ac:dyDescent="0.15">
      <c r="A380" s="1">
        <v>4</v>
      </c>
      <c r="B380" s="1">
        <v>75</v>
      </c>
      <c r="C380" s="1">
        <v>200167</v>
      </c>
      <c r="D380" s="1">
        <v>1440</v>
      </c>
      <c r="P380"/>
    </row>
    <row r="381" spans="1:16" x14ac:dyDescent="0.15">
      <c r="A381" s="1">
        <v>4</v>
      </c>
      <c r="B381" s="1">
        <v>76</v>
      </c>
      <c r="C381" s="1">
        <v>200167</v>
      </c>
      <c r="D381" s="1">
        <v>1440</v>
      </c>
      <c r="P381"/>
    </row>
    <row r="382" spans="1:16" x14ac:dyDescent="0.15">
      <c r="A382" s="1">
        <v>4</v>
      </c>
      <c r="B382" s="1">
        <v>77</v>
      </c>
      <c r="C382" s="1">
        <v>200167</v>
      </c>
      <c r="D382" s="1">
        <v>1440</v>
      </c>
      <c r="P382"/>
    </row>
    <row r="383" spans="1:16" x14ac:dyDescent="0.15">
      <c r="A383" s="1">
        <v>4</v>
      </c>
      <c r="B383" s="1">
        <v>78</v>
      </c>
      <c r="C383" s="1">
        <v>200167</v>
      </c>
      <c r="D383" s="1">
        <v>1440</v>
      </c>
      <c r="P383"/>
    </row>
    <row r="384" spans="1:16" x14ac:dyDescent="0.15">
      <c r="A384" s="1">
        <v>4</v>
      </c>
      <c r="B384" s="1">
        <v>79</v>
      </c>
      <c r="C384" s="1">
        <v>200167</v>
      </c>
      <c r="D384" s="1">
        <v>1440</v>
      </c>
      <c r="P384"/>
    </row>
    <row r="385" spans="1:16" x14ac:dyDescent="0.15">
      <c r="A385" s="1">
        <v>4</v>
      </c>
      <c r="B385" s="1">
        <v>80</v>
      </c>
      <c r="C385" s="1">
        <v>200171</v>
      </c>
      <c r="D385" s="1">
        <v>12</v>
      </c>
      <c r="P385"/>
    </row>
    <row r="386" spans="1:16" x14ac:dyDescent="0.15">
      <c r="A386" s="1">
        <v>4</v>
      </c>
      <c r="B386" s="1">
        <v>81</v>
      </c>
      <c r="C386" s="1">
        <v>200167</v>
      </c>
      <c r="D386" s="1">
        <v>1680</v>
      </c>
      <c r="P386"/>
    </row>
    <row r="387" spans="1:16" x14ac:dyDescent="0.15">
      <c r="A387" s="1">
        <v>4</v>
      </c>
      <c r="B387" s="1">
        <v>82</v>
      </c>
      <c r="C387" s="1">
        <v>200167</v>
      </c>
      <c r="D387" s="1">
        <v>1680</v>
      </c>
      <c r="P387"/>
    </row>
    <row r="388" spans="1:16" x14ac:dyDescent="0.15">
      <c r="A388" s="1">
        <v>4</v>
      </c>
      <c r="B388" s="1">
        <v>83</v>
      </c>
      <c r="C388" s="1">
        <v>200167</v>
      </c>
      <c r="D388" s="1">
        <v>1680</v>
      </c>
      <c r="P388"/>
    </row>
    <row r="389" spans="1:16" x14ac:dyDescent="0.15">
      <c r="A389" s="1">
        <v>4</v>
      </c>
      <c r="B389" s="1">
        <v>84</v>
      </c>
      <c r="C389" s="1">
        <v>200167</v>
      </c>
      <c r="D389" s="1">
        <v>1680</v>
      </c>
      <c r="P389"/>
    </row>
    <row r="390" spans="1:16" x14ac:dyDescent="0.15">
      <c r="A390" s="1">
        <v>4</v>
      </c>
      <c r="B390" s="1">
        <v>85</v>
      </c>
      <c r="C390" s="1">
        <v>200167</v>
      </c>
      <c r="D390" s="1">
        <v>1680</v>
      </c>
      <c r="P390"/>
    </row>
    <row r="391" spans="1:16" x14ac:dyDescent="0.15">
      <c r="A391" s="1">
        <v>4</v>
      </c>
      <c r="B391" s="1">
        <v>86</v>
      </c>
      <c r="C391" s="1">
        <v>200167</v>
      </c>
      <c r="D391" s="1">
        <v>1680</v>
      </c>
      <c r="P391"/>
    </row>
    <row r="392" spans="1:16" x14ac:dyDescent="0.15">
      <c r="A392" s="1">
        <v>4</v>
      </c>
      <c r="B392" s="1">
        <v>87</v>
      </c>
      <c r="C392" s="1">
        <v>200167</v>
      </c>
      <c r="D392" s="1">
        <v>1680</v>
      </c>
      <c r="P392"/>
    </row>
    <row r="393" spans="1:16" x14ac:dyDescent="0.15">
      <c r="A393" s="1">
        <v>4</v>
      </c>
      <c r="B393" s="1">
        <v>88</v>
      </c>
      <c r="C393" s="1">
        <v>200167</v>
      </c>
      <c r="D393" s="1">
        <v>1680</v>
      </c>
      <c r="P393"/>
    </row>
    <row r="394" spans="1:16" x14ac:dyDescent="0.15">
      <c r="A394" s="1">
        <v>4</v>
      </c>
      <c r="B394" s="1">
        <v>89</v>
      </c>
      <c r="C394" s="1">
        <v>200167</v>
      </c>
      <c r="D394" s="1">
        <v>1680</v>
      </c>
      <c r="P394"/>
    </row>
    <row r="395" spans="1:16" x14ac:dyDescent="0.15">
      <c r="A395" s="1">
        <v>4</v>
      </c>
      <c r="B395" s="1">
        <v>90</v>
      </c>
      <c r="C395" s="1">
        <v>200171</v>
      </c>
      <c r="D395" s="1">
        <v>14</v>
      </c>
      <c r="P395"/>
    </row>
    <row r="396" spans="1:16" x14ac:dyDescent="0.15">
      <c r="A396" s="1">
        <v>4</v>
      </c>
      <c r="B396" s="1">
        <v>91</v>
      </c>
      <c r="C396" s="1">
        <v>200167</v>
      </c>
      <c r="D396" s="1">
        <v>1920</v>
      </c>
      <c r="P396"/>
    </row>
    <row r="397" spans="1:16" x14ac:dyDescent="0.15">
      <c r="A397" s="1">
        <v>4</v>
      </c>
      <c r="B397" s="1">
        <v>92</v>
      </c>
      <c r="C397" s="1">
        <v>200167</v>
      </c>
      <c r="D397" s="1">
        <v>1920</v>
      </c>
      <c r="P397"/>
    </row>
    <row r="398" spans="1:16" x14ac:dyDescent="0.15">
      <c r="A398" s="1">
        <v>4</v>
      </c>
      <c r="B398" s="1">
        <v>93</v>
      </c>
      <c r="C398" s="1">
        <v>200167</v>
      </c>
      <c r="D398" s="1">
        <v>1920</v>
      </c>
      <c r="P398"/>
    </row>
    <row r="399" spans="1:16" x14ac:dyDescent="0.15">
      <c r="A399" s="1">
        <v>4</v>
      </c>
      <c r="B399" s="1">
        <v>94</v>
      </c>
      <c r="C399" s="1">
        <v>200167</v>
      </c>
      <c r="D399" s="1">
        <v>1920</v>
      </c>
      <c r="P399"/>
    </row>
    <row r="400" spans="1:16" x14ac:dyDescent="0.15">
      <c r="A400" s="1">
        <v>4</v>
      </c>
      <c r="B400" s="1">
        <v>95</v>
      </c>
      <c r="C400" s="1">
        <v>200167</v>
      </c>
      <c r="D400" s="1">
        <v>1920</v>
      </c>
      <c r="P400"/>
    </row>
    <row r="401" spans="1:16" x14ac:dyDescent="0.15">
      <c r="A401" s="1">
        <v>4</v>
      </c>
      <c r="B401" s="1">
        <v>96</v>
      </c>
      <c r="C401" s="1">
        <v>200167</v>
      </c>
      <c r="D401" s="1">
        <v>1920</v>
      </c>
      <c r="P401"/>
    </row>
    <row r="402" spans="1:16" x14ac:dyDescent="0.15">
      <c r="A402" s="1">
        <v>4</v>
      </c>
      <c r="B402" s="1">
        <v>97</v>
      </c>
      <c r="C402" s="1">
        <v>200167</v>
      </c>
      <c r="D402" s="1">
        <v>1920</v>
      </c>
      <c r="P402"/>
    </row>
    <row r="403" spans="1:16" x14ac:dyDescent="0.15">
      <c r="A403" s="1">
        <v>4</v>
      </c>
      <c r="B403" s="1">
        <v>98</v>
      </c>
      <c r="C403" s="1">
        <v>200167</v>
      </c>
      <c r="D403" s="1">
        <v>1920</v>
      </c>
      <c r="P403"/>
    </row>
    <row r="404" spans="1:16" x14ac:dyDescent="0.15">
      <c r="A404" s="1">
        <v>4</v>
      </c>
      <c r="B404" s="1">
        <v>99</v>
      </c>
      <c r="C404" s="1">
        <v>200167</v>
      </c>
      <c r="D404" s="1">
        <v>1920</v>
      </c>
      <c r="P404"/>
    </row>
    <row r="405" spans="1:16" x14ac:dyDescent="0.15">
      <c r="A405" s="1">
        <v>4</v>
      </c>
      <c r="B405" s="1">
        <v>100</v>
      </c>
      <c r="C405" s="1">
        <v>200167</v>
      </c>
      <c r="D405" s="1">
        <v>20</v>
      </c>
      <c r="P405"/>
    </row>
    <row r="406" spans="1:16" x14ac:dyDescent="0.15">
      <c r="A406" s="1">
        <v>5</v>
      </c>
      <c r="B406" s="1">
        <v>0</v>
      </c>
      <c r="C406" s="1">
        <v>200172</v>
      </c>
      <c r="D406" s="1">
        <v>1</v>
      </c>
      <c r="P406"/>
    </row>
    <row r="407" spans="1:16" x14ac:dyDescent="0.15">
      <c r="A407" s="1">
        <v>5</v>
      </c>
      <c r="B407" s="1">
        <v>1</v>
      </c>
      <c r="C407" s="1">
        <v>200167</v>
      </c>
      <c r="D407" s="1">
        <v>120</v>
      </c>
      <c r="P407"/>
    </row>
    <row r="408" spans="1:16" x14ac:dyDescent="0.15">
      <c r="A408" s="1">
        <v>5</v>
      </c>
      <c r="B408" s="1">
        <v>2</v>
      </c>
      <c r="C408" s="1">
        <v>200167</v>
      </c>
      <c r="D408" s="1">
        <v>120</v>
      </c>
      <c r="P408"/>
    </row>
    <row r="409" spans="1:16" x14ac:dyDescent="0.15">
      <c r="A409" s="1">
        <v>5</v>
      </c>
      <c r="B409" s="1">
        <v>3</v>
      </c>
      <c r="C409" s="1">
        <v>200167</v>
      </c>
      <c r="D409" s="1">
        <v>120</v>
      </c>
      <c r="P409"/>
    </row>
    <row r="410" spans="1:16" x14ac:dyDescent="0.15">
      <c r="A410" s="1">
        <v>5</v>
      </c>
      <c r="B410" s="1">
        <v>4</v>
      </c>
      <c r="C410" s="1">
        <v>200167</v>
      </c>
      <c r="D410" s="1">
        <v>120</v>
      </c>
      <c r="P410"/>
    </row>
    <row r="411" spans="1:16" x14ac:dyDescent="0.15">
      <c r="A411" s="1">
        <v>5</v>
      </c>
      <c r="B411" s="1">
        <v>5</v>
      </c>
      <c r="C411" s="1">
        <v>200167</v>
      </c>
      <c r="D411" s="1">
        <v>120</v>
      </c>
      <c r="P411"/>
    </row>
    <row r="412" spans="1:16" x14ac:dyDescent="0.15">
      <c r="A412" s="1">
        <v>5</v>
      </c>
      <c r="B412" s="1">
        <v>6</v>
      </c>
      <c r="C412" s="1">
        <v>200167</v>
      </c>
      <c r="D412" s="1">
        <v>120</v>
      </c>
      <c r="P412"/>
    </row>
    <row r="413" spans="1:16" x14ac:dyDescent="0.15">
      <c r="A413" s="1">
        <v>5</v>
      </c>
      <c r="B413" s="1">
        <v>7</v>
      </c>
      <c r="C413" s="1">
        <v>200167</v>
      </c>
      <c r="D413" s="1">
        <v>120</v>
      </c>
      <c r="P413"/>
    </row>
    <row r="414" spans="1:16" x14ac:dyDescent="0.15">
      <c r="A414" s="1">
        <v>5</v>
      </c>
      <c r="B414" s="1">
        <v>8</v>
      </c>
      <c r="C414" s="1">
        <v>200167</v>
      </c>
      <c r="D414" s="1">
        <v>120</v>
      </c>
      <c r="P414"/>
    </row>
    <row r="415" spans="1:16" x14ac:dyDescent="0.15">
      <c r="A415" s="1">
        <v>5</v>
      </c>
      <c r="B415" s="1">
        <v>9</v>
      </c>
      <c r="C415" s="1">
        <v>200167</v>
      </c>
      <c r="D415" s="1">
        <v>120</v>
      </c>
      <c r="P415"/>
    </row>
    <row r="416" spans="1:16" x14ac:dyDescent="0.15">
      <c r="A416" s="1">
        <v>5</v>
      </c>
      <c r="B416" s="1">
        <v>10</v>
      </c>
      <c r="C416" s="1">
        <v>200172</v>
      </c>
      <c r="D416" s="1">
        <v>1</v>
      </c>
      <c r="P416"/>
    </row>
    <row r="417" spans="1:16" x14ac:dyDescent="0.15">
      <c r="A417" s="1">
        <v>5</v>
      </c>
      <c r="B417" s="1">
        <v>11</v>
      </c>
      <c r="C417" s="1">
        <v>200167</v>
      </c>
      <c r="D417" s="1">
        <v>240</v>
      </c>
      <c r="P417"/>
    </row>
    <row r="418" spans="1:16" x14ac:dyDescent="0.15">
      <c r="A418" s="1">
        <v>5</v>
      </c>
      <c r="B418" s="1">
        <v>12</v>
      </c>
      <c r="C418" s="1">
        <v>200167</v>
      </c>
      <c r="D418" s="1">
        <v>240</v>
      </c>
      <c r="P418"/>
    </row>
    <row r="419" spans="1:16" x14ac:dyDescent="0.15">
      <c r="A419" s="1">
        <v>5</v>
      </c>
      <c r="B419" s="1">
        <v>13</v>
      </c>
      <c r="C419" s="1">
        <v>200167</v>
      </c>
      <c r="D419" s="1">
        <v>240</v>
      </c>
      <c r="P419"/>
    </row>
    <row r="420" spans="1:16" x14ac:dyDescent="0.15">
      <c r="A420" s="1">
        <v>5</v>
      </c>
      <c r="B420" s="1">
        <v>14</v>
      </c>
      <c r="C420" s="1">
        <v>200167</v>
      </c>
      <c r="D420" s="1">
        <v>240</v>
      </c>
      <c r="P420"/>
    </row>
    <row r="421" spans="1:16" x14ac:dyDescent="0.15">
      <c r="A421" s="1">
        <v>5</v>
      </c>
      <c r="B421" s="1">
        <v>15</v>
      </c>
      <c r="C421" s="1">
        <v>200167</v>
      </c>
      <c r="D421" s="1">
        <v>240</v>
      </c>
      <c r="P421"/>
    </row>
    <row r="422" spans="1:16" x14ac:dyDescent="0.15">
      <c r="A422" s="1">
        <v>5</v>
      </c>
      <c r="B422" s="1">
        <v>16</v>
      </c>
      <c r="C422" s="1">
        <v>200167</v>
      </c>
      <c r="D422" s="1">
        <v>240</v>
      </c>
      <c r="P422"/>
    </row>
    <row r="423" spans="1:16" x14ac:dyDescent="0.15">
      <c r="A423" s="1">
        <v>5</v>
      </c>
      <c r="B423" s="1">
        <v>17</v>
      </c>
      <c r="C423" s="1">
        <v>200167</v>
      </c>
      <c r="D423" s="1">
        <v>240</v>
      </c>
      <c r="P423"/>
    </row>
    <row r="424" spans="1:16" x14ac:dyDescent="0.15">
      <c r="A424" s="1">
        <v>5</v>
      </c>
      <c r="B424" s="1">
        <v>18</v>
      </c>
      <c r="C424" s="1">
        <v>200167</v>
      </c>
      <c r="D424" s="1">
        <v>240</v>
      </c>
      <c r="P424"/>
    </row>
    <row r="425" spans="1:16" x14ac:dyDescent="0.15">
      <c r="A425" s="1">
        <v>5</v>
      </c>
      <c r="B425" s="1">
        <v>19</v>
      </c>
      <c r="C425" s="1">
        <v>200167</v>
      </c>
      <c r="D425" s="1">
        <v>240</v>
      </c>
      <c r="P425"/>
    </row>
    <row r="426" spans="1:16" x14ac:dyDescent="0.15">
      <c r="A426" s="1">
        <v>5</v>
      </c>
      <c r="B426" s="1">
        <v>20</v>
      </c>
      <c r="C426" s="1">
        <v>200172</v>
      </c>
      <c r="D426" s="1">
        <v>2</v>
      </c>
      <c r="P426"/>
    </row>
    <row r="427" spans="1:16" x14ac:dyDescent="0.15">
      <c r="A427" s="1">
        <v>5</v>
      </c>
      <c r="B427" s="1">
        <v>21</v>
      </c>
      <c r="C427" s="1">
        <v>200167</v>
      </c>
      <c r="D427" s="1">
        <v>360</v>
      </c>
      <c r="P427"/>
    </row>
    <row r="428" spans="1:16" x14ac:dyDescent="0.15">
      <c r="A428" s="1">
        <v>5</v>
      </c>
      <c r="B428" s="1">
        <v>22</v>
      </c>
      <c r="C428" s="1">
        <v>200167</v>
      </c>
      <c r="D428" s="1">
        <v>360</v>
      </c>
      <c r="P428"/>
    </row>
    <row r="429" spans="1:16" x14ac:dyDescent="0.15">
      <c r="A429" s="1">
        <v>5</v>
      </c>
      <c r="B429" s="1">
        <v>23</v>
      </c>
      <c r="C429" s="1">
        <v>200167</v>
      </c>
      <c r="D429" s="1">
        <v>360</v>
      </c>
      <c r="P429"/>
    </row>
    <row r="430" spans="1:16" x14ac:dyDescent="0.15">
      <c r="A430" s="1">
        <v>5</v>
      </c>
      <c r="B430" s="1">
        <v>24</v>
      </c>
      <c r="C430" s="1">
        <v>200167</v>
      </c>
      <c r="D430" s="1">
        <v>360</v>
      </c>
      <c r="P430"/>
    </row>
    <row r="431" spans="1:16" x14ac:dyDescent="0.15">
      <c r="A431" s="1">
        <v>5</v>
      </c>
      <c r="B431" s="1">
        <v>25</v>
      </c>
      <c r="C431" s="1">
        <v>200167</v>
      </c>
      <c r="D431" s="1">
        <v>360</v>
      </c>
      <c r="P431"/>
    </row>
    <row r="432" spans="1:16" x14ac:dyDescent="0.15">
      <c r="A432" s="1">
        <v>5</v>
      </c>
      <c r="B432" s="1">
        <v>26</v>
      </c>
      <c r="C432" s="1">
        <v>200167</v>
      </c>
      <c r="D432" s="1">
        <v>360</v>
      </c>
      <c r="P432"/>
    </row>
    <row r="433" spans="1:16" x14ac:dyDescent="0.15">
      <c r="A433" s="1">
        <v>5</v>
      </c>
      <c r="B433" s="1">
        <v>27</v>
      </c>
      <c r="C433" s="1">
        <v>200167</v>
      </c>
      <c r="D433" s="1">
        <v>360</v>
      </c>
      <c r="P433"/>
    </row>
    <row r="434" spans="1:16" x14ac:dyDescent="0.15">
      <c r="A434" s="1">
        <v>5</v>
      </c>
      <c r="B434" s="1">
        <v>28</v>
      </c>
      <c r="C434" s="1">
        <v>200167</v>
      </c>
      <c r="D434" s="1">
        <v>360</v>
      </c>
      <c r="P434"/>
    </row>
    <row r="435" spans="1:16" x14ac:dyDescent="0.15">
      <c r="A435" s="1">
        <v>5</v>
      </c>
      <c r="B435" s="1">
        <v>29</v>
      </c>
      <c r="C435" s="1">
        <v>200167</v>
      </c>
      <c r="D435" s="1">
        <v>360</v>
      </c>
      <c r="P435"/>
    </row>
    <row r="436" spans="1:16" x14ac:dyDescent="0.15">
      <c r="A436" s="1">
        <v>5</v>
      </c>
      <c r="B436" s="1">
        <v>30</v>
      </c>
      <c r="C436" s="1">
        <v>200172</v>
      </c>
      <c r="D436" s="1">
        <v>3</v>
      </c>
      <c r="P436"/>
    </row>
    <row r="437" spans="1:16" x14ac:dyDescent="0.15">
      <c r="A437" s="1">
        <v>5</v>
      </c>
      <c r="B437" s="1">
        <v>31</v>
      </c>
      <c r="C437" s="1">
        <v>200167</v>
      </c>
      <c r="D437" s="1">
        <v>480</v>
      </c>
      <c r="P437"/>
    </row>
    <row r="438" spans="1:16" x14ac:dyDescent="0.15">
      <c r="A438" s="1">
        <v>5</v>
      </c>
      <c r="B438" s="1">
        <v>32</v>
      </c>
      <c r="C438" s="1">
        <v>200167</v>
      </c>
      <c r="D438" s="1">
        <v>480</v>
      </c>
      <c r="P438"/>
    </row>
    <row r="439" spans="1:16" x14ac:dyDescent="0.15">
      <c r="A439" s="1">
        <v>5</v>
      </c>
      <c r="B439" s="1">
        <v>33</v>
      </c>
      <c r="C439" s="1">
        <v>200167</v>
      </c>
      <c r="D439" s="1">
        <v>480</v>
      </c>
      <c r="P439"/>
    </row>
    <row r="440" spans="1:16" x14ac:dyDescent="0.15">
      <c r="A440" s="1">
        <v>5</v>
      </c>
      <c r="B440" s="1">
        <v>34</v>
      </c>
      <c r="C440" s="1">
        <v>200167</v>
      </c>
      <c r="D440" s="1">
        <v>480</v>
      </c>
      <c r="P440"/>
    </row>
    <row r="441" spans="1:16" x14ac:dyDescent="0.15">
      <c r="A441" s="1">
        <v>5</v>
      </c>
      <c r="B441" s="1">
        <v>35</v>
      </c>
      <c r="C441" s="1">
        <v>200167</v>
      </c>
      <c r="D441" s="1">
        <v>480</v>
      </c>
      <c r="P441"/>
    </row>
    <row r="442" spans="1:16" x14ac:dyDescent="0.15">
      <c r="A442" s="1">
        <v>5</v>
      </c>
      <c r="B442" s="1">
        <v>36</v>
      </c>
      <c r="C442" s="1">
        <v>200167</v>
      </c>
      <c r="D442" s="1">
        <v>480</v>
      </c>
      <c r="P442"/>
    </row>
    <row r="443" spans="1:16" x14ac:dyDescent="0.15">
      <c r="A443" s="1">
        <v>5</v>
      </c>
      <c r="B443" s="1">
        <v>37</v>
      </c>
      <c r="C443" s="1">
        <v>200167</v>
      </c>
      <c r="D443" s="1">
        <v>480</v>
      </c>
      <c r="P443"/>
    </row>
    <row r="444" spans="1:16" x14ac:dyDescent="0.15">
      <c r="A444" s="1">
        <v>5</v>
      </c>
      <c r="B444" s="1">
        <v>38</v>
      </c>
      <c r="C444" s="1">
        <v>200167</v>
      </c>
      <c r="D444" s="1">
        <v>480</v>
      </c>
      <c r="P444"/>
    </row>
    <row r="445" spans="1:16" x14ac:dyDescent="0.15">
      <c r="A445" s="1">
        <v>5</v>
      </c>
      <c r="B445" s="1">
        <v>39</v>
      </c>
      <c r="C445" s="1">
        <v>200167</v>
      </c>
      <c r="D445" s="1">
        <v>480</v>
      </c>
      <c r="P445"/>
    </row>
    <row r="446" spans="1:16" x14ac:dyDescent="0.15">
      <c r="A446" s="1">
        <v>5</v>
      </c>
      <c r="B446" s="1">
        <v>40</v>
      </c>
      <c r="C446" s="1">
        <v>200172</v>
      </c>
      <c r="D446" s="1">
        <v>4</v>
      </c>
      <c r="P446"/>
    </row>
    <row r="447" spans="1:16" x14ac:dyDescent="0.15">
      <c r="A447" s="1">
        <v>5</v>
      </c>
      <c r="B447" s="1">
        <v>41</v>
      </c>
      <c r="C447" s="1">
        <v>200167</v>
      </c>
      <c r="D447" s="1">
        <v>720</v>
      </c>
      <c r="P447"/>
    </row>
    <row r="448" spans="1:16" x14ac:dyDescent="0.15">
      <c r="A448" s="1">
        <v>5</v>
      </c>
      <c r="B448" s="1">
        <v>42</v>
      </c>
      <c r="C448" s="1">
        <v>200167</v>
      </c>
      <c r="D448" s="1">
        <v>720</v>
      </c>
      <c r="P448"/>
    </row>
    <row r="449" spans="1:16" x14ac:dyDescent="0.15">
      <c r="A449" s="1">
        <v>5</v>
      </c>
      <c r="B449" s="1">
        <v>43</v>
      </c>
      <c r="C449" s="1">
        <v>200167</v>
      </c>
      <c r="D449" s="1">
        <v>720</v>
      </c>
      <c r="P449"/>
    </row>
    <row r="450" spans="1:16" x14ac:dyDescent="0.15">
      <c r="A450" s="1">
        <v>5</v>
      </c>
      <c r="B450" s="1">
        <v>44</v>
      </c>
      <c r="C450" s="1">
        <v>200167</v>
      </c>
      <c r="D450" s="1">
        <v>720</v>
      </c>
      <c r="P450"/>
    </row>
    <row r="451" spans="1:16" x14ac:dyDescent="0.15">
      <c r="A451" s="1">
        <v>5</v>
      </c>
      <c r="B451" s="1">
        <v>45</v>
      </c>
      <c r="C451" s="1">
        <v>200167</v>
      </c>
      <c r="D451" s="1">
        <v>720</v>
      </c>
      <c r="P451"/>
    </row>
    <row r="452" spans="1:16" x14ac:dyDescent="0.15">
      <c r="A452" s="1">
        <v>5</v>
      </c>
      <c r="B452" s="1">
        <v>46</v>
      </c>
      <c r="C452" s="1">
        <v>200167</v>
      </c>
      <c r="D452" s="1">
        <v>720</v>
      </c>
      <c r="P452"/>
    </row>
    <row r="453" spans="1:16" x14ac:dyDescent="0.15">
      <c r="A453" s="1">
        <v>5</v>
      </c>
      <c r="B453" s="1">
        <v>47</v>
      </c>
      <c r="C453" s="1">
        <v>200167</v>
      </c>
      <c r="D453" s="1">
        <v>720</v>
      </c>
      <c r="P453"/>
    </row>
    <row r="454" spans="1:16" x14ac:dyDescent="0.15">
      <c r="A454" s="1">
        <v>5</v>
      </c>
      <c r="B454" s="1">
        <v>48</v>
      </c>
      <c r="C454" s="1">
        <v>200167</v>
      </c>
      <c r="D454" s="1">
        <v>720</v>
      </c>
      <c r="P454"/>
    </row>
    <row r="455" spans="1:16" x14ac:dyDescent="0.15">
      <c r="A455" s="1">
        <v>5</v>
      </c>
      <c r="B455" s="1">
        <v>49</v>
      </c>
      <c r="C455" s="1">
        <v>200167</v>
      </c>
      <c r="D455" s="1">
        <v>720</v>
      </c>
      <c r="P455"/>
    </row>
    <row r="456" spans="1:16" x14ac:dyDescent="0.15">
      <c r="A456" s="1">
        <v>5</v>
      </c>
      <c r="B456" s="1">
        <v>50</v>
      </c>
      <c r="C456" s="1">
        <v>200172</v>
      </c>
      <c r="D456" s="1">
        <v>6</v>
      </c>
      <c r="P456"/>
    </row>
    <row r="457" spans="1:16" x14ac:dyDescent="0.15">
      <c r="A457" s="1">
        <v>5</v>
      </c>
      <c r="B457" s="1">
        <v>51</v>
      </c>
      <c r="C457" s="1">
        <v>200167</v>
      </c>
      <c r="D457" s="1">
        <v>960</v>
      </c>
      <c r="P457"/>
    </row>
    <row r="458" spans="1:16" x14ac:dyDescent="0.15">
      <c r="A458" s="1">
        <v>5</v>
      </c>
      <c r="B458" s="1">
        <v>52</v>
      </c>
      <c r="C458" s="1">
        <v>200167</v>
      </c>
      <c r="D458" s="1">
        <v>960</v>
      </c>
      <c r="P458"/>
    </row>
    <row r="459" spans="1:16" x14ac:dyDescent="0.15">
      <c r="A459" s="1">
        <v>5</v>
      </c>
      <c r="B459" s="1">
        <v>53</v>
      </c>
      <c r="C459" s="1">
        <v>200167</v>
      </c>
      <c r="D459" s="1">
        <v>960</v>
      </c>
      <c r="P459"/>
    </row>
    <row r="460" spans="1:16" x14ac:dyDescent="0.15">
      <c r="A460" s="1">
        <v>5</v>
      </c>
      <c r="B460" s="1">
        <v>54</v>
      </c>
      <c r="C460" s="1">
        <v>200167</v>
      </c>
      <c r="D460" s="1">
        <v>960</v>
      </c>
      <c r="P460"/>
    </row>
    <row r="461" spans="1:16" x14ac:dyDescent="0.15">
      <c r="A461" s="1">
        <v>5</v>
      </c>
      <c r="B461" s="1">
        <v>55</v>
      </c>
      <c r="C461" s="1">
        <v>200167</v>
      </c>
      <c r="D461" s="1">
        <v>960</v>
      </c>
      <c r="P461"/>
    </row>
    <row r="462" spans="1:16" x14ac:dyDescent="0.15">
      <c r="A462" s="1">
        <v>5</v>
      </c>
      <c r="B462" s="1">
        <v>56</v>
      </c>
      <c r="C462" s="1">
        <v>200167</v>
      </c>
      <c r="D462" s="1">
        <v>960</v>
      </c>
      <c r="P462"/>
    </row>
    <row r="463" spans="1:16" x14ac:dyDescent="0.15">
      <c r="A463" s="1">
        <v>5</v>
      </c>
      <c r="B463" s="1">
        <v>57</v>
      </c>
      <c r="C463" s="1">
        <v>200167</v>
      </c>
      <c r="D463" s="1">
        <v>960</v>
      </c>
      <c r="P463"/>
    </row>
    <row r="464" spans="1:16" x14ac:dyDescent="0.15">
      <c r="A464" s="1">
        <v>5</v>
      </c>
      <c r="B464" s="1">
        <v>58</v>
      </c>
      <c r="C464" s="1">
        <v>200167</v>
      </c>
      <c r="D464" s="1">
        <v>960</v>
      </c>
      <c r="P464"/>
    </row>
    <row r="465" spans="1:16" x14ac:dyDescent="0.15">
      <c r="A465" s="1">
        <v>5</v>
      </c>
      <c r="B465" s="1">
        <v>59</v>
      </c>
      <c r="C465" s="1">
        <v>200167</v>
      </c>
      <c r="D465" s="1">
        <v>960</v>
      </c>
      <c r="P465"/>
    </row>
    <row r="466" spans="1:16" x14ac:dyDescent="0.15">
      <c r="A466" s="1">
        <v>5</v>
      </c>
      <c r="B466" s="1">
        <v>60</v>
      </c>
      <c r="C466" s="1">
        <v>200172</v>
      </c>
      <c r="D466" s="1">
        <v>8</v>
      </c>
      <c r="P466"/>
    </row>
    <row r="467" spans="1:16" x14ac:dyDescent="0.15">
      <c r="A467" s="1">
        <v>5</v>
      </c>
      <c r="B467" s="1">
        <v>61</v>
      </c>
      <c r="C467" s="1">
        <v>200167</v>
      </c>
      <c r="D467" s="1">
        <v>1200</v>
      </c>
      <c r="P467"/>
    </row>
    <row r="468" spans="1:16" x14ac:dyDescent="0.15">
      <c r="A468" s="1">
        <v>5</v>
      </c>
      <c r="B468" s="1">
        <v>62</v>
      </c>
      <c r="C468" s="1">
        <v>200167</v>
      </c>
      <c r="D468" s="1">
        <v>1200</v>
      </c>
      <c r="P468"/>
    </row>
    <row r="469" spans="1:16" x14ac:dyDescent="0.15">
      <c r="A469" s="1">
        <v>5</v>
      </c>
      <c r="B469" s="1">
        <v>63</v>
      </c>
      <c r="C469" s="1">
        <v>200167</v>
      </c>
      <c r="D469" s="1">
        <v>1200</v>
      </c>
      <c r="P469"/>
    </row>
    <row r="470" spans="1:16" x14ac:dyDescent="0.15">
      <c r="A470" s="1">
        <v>5</v>
      </c>
      <c r="B470" s="1">
        <v>64</v>
      </c>
      <c r="C470" s="1">
        <v>200167</v>
      </c>
      <c r="D470" s="1">
        <v>1200</v>
      </c>
      <c r="P470"/>
    </row>
    <row r="471" spans="1:16" x14ac:dyDescent="0.15">
      <c r="A471" s="1">
        <v>5</v>
      </c>
      <c r="B471" s="1">
        <v>65</v>
      </c>
      <c r="C471" s="1">
        <v>200167</v>
      </c>
      <c r="D471" s="1">
        <v>1200</v>
      </c>
      <c r="P471"/>
    </row>
    <row r="472" spans="1:16" x14ac:dyDescent="0.15">
      <c r="A472" s="1">
        <v>5</v>
      </c>
      <c r="B472" s="1">
        <v>66</v>
      </c>
      <c r="C472" s="1">
        <v>200167</v>
      </c>
      <c r="D472" s="1">
        <v>1200</v>
      </c>
      <c r="P472"/>
    </row>
    <row r="473" spans="1:16" x14ac:dyDescent="0.15">
      <c r="A473" s="1">
        <v>5</v>
      </c>
      <c r="B473" s="1">
        <v>67</v>
      </c>
      <c r="C473" s="1">
        <v>200167</v>
      </c>
      <c r="D473" s="1">
        <v>1200</v>
      </c>
      <c r="P473"/>
    </row>
    <row r="474" spans="1:16" x14ac:dyDescent="0.15">
      <c r="A474" s="1">
        <v>5</v>
      </c>
      <c r="B474" s="1">
        <v>68</v>
      </c>
      <c r="C474" s="1">
        <v>200167</v>
      </c>
      <c r="D474" s="1">
        <v>1200</v>
      </c>
      <c r="P474"/>
    </row>
    <row r="475" spans="1:16" x14ac:dyDescent="0.15">
      <c r="A475" s="1">
        <v>5</v>
      </c>
      <c r="B475" s="1">
        <v>69</v>
      </c>
      <c r="C475" s="1">
        <v>200167</v>
      </c>
      <c r="D475" s="1">
        <v>1200</v>
      </c>
      <c r="P475"/>
    </row>
    <row r="476" spans="1:16" x14ac:dyDescent="0.15">
      <c r="A476" s="1">
        <v>5</v>
      </c>
      <c r="B476" s="1">
        <v>70</v>
      </c>
      <c r="C476" s="1">
        <v>200172</v>
      </c>
      <c r="D476" s="1">
        <v>10</v>
      </c>
      <c r="P476"/>
    </row>
    <row r="477" spans="1:16" x14ac:dyDescent="0.15">
      <c r="A477" s="1">
        <v>5</v>
      </c>
      <c r="B477" s="1">
        <v>71</v>
      </c>
      <c r="C477" s="1">
        <v>200167</v>
      </c>
      <c r="D477" s="1">
        <v>1440</v>
      </c>
      <c r="P477"/>
    </row>
    <row r="478" spans="1:16" x14ac:dyDescent="0.15">
      <c r="A478" s="1">
        <v>5</v>
      </c>
      <c r="B478" s="1">
        <v>72</v>
      </c>
      <c r="C478" s="1">
        <v>200167</v>
      </c>
      <c r="D478" s="1">
        <v>1440</v>
      </c>
      <c r="P478"/>
    </row>
    <row r="479" spans="1:16" x14ac:dyDescent="0.15">
      <c r="A479" s="1">
        <v>5</v>
      </c>
      <c r="B479" s="1">
        <v>73</v>
      </c>
      <c r="C479" s="1">
        <v>200167</v>
      </c>
      <c r="D479" s="1">
        <v>1440</v>
      </c>
      <c r="P479"/>
    </row>
    <row r="480" spans="1:16" x14ac:dyDescent="0.15">
      <c r="A480" s="1">
        <v>5</v>
      </c>
      <c r="B480" s="1">
        <v>74</v>
      </c>
      <c r="C480" s="1">
        <v>200167</v>
      </c>
      <c r="D480" s="1">
        <v>1440</v>
      </c>
      <c r="P480"/>
    </row>
    <row r="481" spans="1:16" x14ac:dyDescent="0.15">
      <c r="A481" s="1">
        <v>5</v>
      </c>
      <c r="B481" s="1">
        <v>75</v>
      </c>
      <c r="C481" s="1">
        <v>200167</v>
      </c>
      <c r="D481" s="1">
        <v>1440</v>
      </c>
      <c r="P481"/>
    </row>
    <row r="482" spans="1:16" x14ac:dyDescent="0.15">
      <c r="A482" s="1">
        <v>5</v>
      </c>
      <c r="B482" s="1">
        <v>76</v>
      </c>
      <c r="C482" s="1">
        <v>200167</v>
      </c>
      <c r="D482" s="1">
        <v>1440</v>
      </c>
      <c r="P482"/>
    </row>
    <row r="483" spans="1:16" x14ac:dyDescent="0.15">
      <c r="A483" s="1">
        <v>5</v>
      </c>
      <c r="B483" s="1">
        <v>77</v>
      </c>
      <c r="C483" s="1">
        <v>200167</v>
      </c>
      <c r="D483" s="1">
        <v>1440</v>
      </c>
      <c r="P483"/>
    </row>
    <row r="484" spans="1:16" x14ac:dyDescent="0.15">
      <c r="A484" s="1">
        <v>5</v>
      </c>
      <c r="B484" s="1">
        <v>78</v>
      </c>
      <c r="C484" s="1">
        <v>200167</v>
      </c>
      <c r="D484" s="1">
        <v>1440</v>
      </c>
      <c r="P484"/>
    </row>
    <row r="485" spans="1:16" x14ac:dyDescent="0.15">
      <c r="A485" s="1">
        <v>5</v>
      </c>
      <c r="B485" s="1">
        <v>79</v>
      </c>
      <c r="C485" s="1">
        <v>200167</v>
      </c>
      <c r="D485" s="1">
        <v>1440</v>
      </c>
      <c r="P485"/>
    </row>
    <row r="486" spans="1:16" x14ac:dyDescent="0.15">
      <c r="A486" s="1">
        <v>5</v>
      </c>
      <c r="B486" s="1">
        <v>80</v>
      </c>
      <c r="C486" s="1">
        <v>200172</v>
      </c>
      <c r="D486" s="1">
        <v>12</v>
      </c>
      <c r="P486"/>
    </row>
    <row r="487" spans="1:16" x14ac:dyDescent="0.15">
      <c r="A487" s="1">
        <v>5</v>
      </c>
      <c r="B487" s="1">
        <v>81</v>
      </c>
      <c r="C487" s="1">
        <v>200167</v>
      </c>
      <c r="D487" s="1">
        <v>1680</v>
      </c>
      <c r="P487"/>
    </row>
    <row r="488" spans="1:16" x14ac:dyDescent="0.15">
      <c r="A488" s="1">
        <v>5</v>
      </c>
      <c r="B488" s="1">
        <v>82</v>
      </c>
      <c r="C488" s="1">
        <v>200167</v>
      </c>
      <c r="D488" s="1">
        <v>1680</v>
      </c>
      <c r="P488"/>
    </row>
    <row r="489" spans="1:16" x14ac:dyDescent="0.15">
      <c r="A489" s="1">
        <v>5</v>
      </c>
      <c r="B489" s="1">
        <v>83</v>
      </c>
      <c r="C489" s="1">
        <v>200167</v>
      </c>
      <c r="D489" s="1">
        <v>1680</v>
      </c>
      <c r="P489"/>
    </row>
    <row r="490" spans="1:16" x14ac:dyDescent="0.15">
      <c r="A490" s="1">
        <v>5</v>
      </c>
      <c r="B490" s="1">
        <v>84</v>
      </c>
      <c r="C490" s="1">
        <v>200167</v>
      </c>
      <c r="D490" s="1">
        <v>1680</v>
      </c>
      <c r="P490"/>
    </row>
    <row r="491" spans="1:16" x14ac:dyDescent="0.15">
      <c r="A491" s="1">
        <v>5</v>
      </c>
      <c r="B491" s="1">
        <v>85</v>
      </c>
      <c r="C491" s="1">
        <v>200167</v>
      </c>
      <c r="D491" s="1">
        <v>1680</v>
      </c>
      <c r="P491"/>
    </row>
    <row r="492" spans="1:16" x14ac:dyDescent="0.15">
      <c r="A492" s="1">
        <v>5</v>
      </c>
      <c r="B492" s="1">
        <v>86</v>
      </c>
      <c r="C492" s="1">
        <v>200167</v>
      </c>
      <c r="D492" s="1">
        <v>1680</v>
      </c>
      <c r="P492"/>
    </row>
    <row r="493" spans="1:16" x14ac:dyDescent="0.15">
      <c r="A493" s="1">
        <v>5</v>
      </c>
      <c r="B493" s="1">
        <v>87</v>
      </c>
      <c r="C493" s="1">
        <v>200167</v>
      </c>
      <c r="D493" s="1">
        <v>1680</v>
      </c>
      <c r="P493"/>
    </row>
    <row r="494" spans="1:16" x14ac:dyDescent="0.15">
      <c r="A494" s="1">
        <v>5</v>
      </c>
      <c r="B494" s="1">
        <v>88</v>
      </c>
      <c r="C494" s="1">
        <v>200167</v>
      </c>
      <c r="D494" s="1">
        <v>1680</v>
      </c>
      <c r="P494"/>
    </row>
    <row r="495" spans="1:16" x14ac:dyDescent="0.15">
      <c r="A495" s="1">
        <v>5</v>
      </c>
      <c r="B495" s="1">
        <v>89</v>
      </c>
      <c r="C495" s="1">
        <v>200167</v>
      </c>
      <c r="D495" s="1">
        <v>1680</v>
      </c>
      <c r="P495"/>
    </row>
    <row r="496" spans="1:16" x14ac:dyDescent="0.15">
      <c r="A496" s="1">
        <v>5</v>
      </c>
      <c r="B496" s="1">
        <v>90</v>
      </c>
      <c r="C496" s="1">
        <v>200172</v>
      </c>
      <c r="D496" s="1">
        <v>14</v>
      </c>
      <c r="P496"/>
    </row>
    <row r="497" spans="1:16" x14ac:dyDescent="0.15">
      <c r="A497" s="1">
        <v>5</v>
      </c>
      <c r="B497" s="1">
        <v>91</v>
      </c>
      <c r="C497" s="1">
        <v>200167</v>
      </c>
      <c r="D497" s="1">
        <v>1920</v>
      </c>
      <c r="P497"/>
    </row>
    <row r="498" spans="1:16" x14ac:dyDescent="0.15">
      <c r="A498" s="1">
        <v>5</v>
      </c>
      <c r="B498" s="1">
        <v>92</v>
      </c>
      <c r="C498" s="1">
        <v>200167</v>
      </c>
      <c r="D498" s="1">
        <v>1920</v>
      </c>
      <c r="P498"/>
    </row>
    <row r="499" spans="1:16" x14ac:dyDescent="0.15">
      <c r="A499" s="1">
        <v>5</v>
      </c>
      <c r="B499" s="1">
        <v>93</v>
      </c>
      <c r="C499" s="1">
        <v>200167</v>
      </c>
      <c r="D499" s="1">
        <v>1920</v>
      </c>
      <c r="P499"/>
    </row>
    <row r="500" spans="1:16" x14ac:dyDescent="0.15">
      <c r="A500" s="1">
        <v>5</v>
      </c>
      <c r="B500" s="1">
        <v>94</v>
      </c>
      <c r="C500" s="1">
        <v>200167</v>
      </c>
      <c r="D500" s="1">
        <v>1920</v>
      </c>
      <c r="P500"/>
    </row>
    <row r="501" spans="1:16" x14ac:dyDescent="0.15">
      <c r="A501" s="1">
        <v>5</v>
      </c>
      <c r="B501" s="1">
        <v>95</v>
      </c>
      <c r="C501" s="1">
        <v>200167</v>
      </c>
      <c r="D501" s="1">
        <v>1920</v>
      </c>
      <c r="P501"/>
    </row>
    <row r="502" spans="1:16" x14ac:dyDescent="0.15">
      <c r="A502" s="1">
        <v>5</v>
      </c>
      <c r="B502" s="1">
        <v>96</v>
      </c>
      <c r="C502" s="1">
        <v>200167</v>
      </c>
      <c r="D502" s="1">
        <v>1920</v>
      </c>
      <c r="P502"/>
    </row>
    <row r="503" spans="1:16" x14ac:dyDescent="0.15">
      <c r="A503" s="1">
        <v>5</v>
      </c>
      <c r="B503" s="1">
        <v>97</v>
      </c>
      <c r="C503" s="1">
        <v>200167</v>
      </c>
      <c r="D503" s="1">
        <v>1920</v>
      </c>
      <c r="P503"/>
    </row>
    <row r="504" spans="1:16" x14ac:dyDescent="0.15">
      <c r="A504" s="1">
        <v>5</v>
      </c>
      <c r="B504" s="1">
        <v>98</v>
      </c>
      <c r="C504" s="1">
        <v>200167</v>
      </c>
      <c r="D504" s="1">
        <v>1920</v>
      </c>
      <c r="P504"/>
    </row>
    <row r="505" spans="1:16" x14ac:dyDescent="0.15">
      <c r="A505" s="1">
        <v>5</v>
      </c>
      <c r="B505" s="1">
        <v>99</v>
      </c>
      <c r="C505" s="1">
        <v>200167</v>
      </c>
      <c r="D505" s="1">
        <v>1920</v>
      </c>
      <c r="P505"/>
    </row>
    <row r="506" spans="1:16" x14ac:dyDescent="0.15">
      <c r="A506" s="1">
        <v>5</v>
      </c>
      <c r="B506" s="1">
        <v>100</v>
      </c>
      <c r="C506" s="1">
        <v>200167</v>
      </c>
      <c r="D506" s="1">
        <v>20</v>
      </c>
      <c r="P506"/>
    </row>
    <row r="507" spans="1:16" x14ac:dyDescent="0.15">
      <c r="A507" s="1">
        <v>6</v>
      </c>
      <c r="B507" s="1">
        <v>0</v>
      </c>
      <c r="C507" s="1">
        <v>200173</v>
      </c>
      <c r="D507" s="1">
        <v>1</v>
      </c>
      <c r="P507"/>
    </row>
    <row r="508" spans="1:16" x14ac:dyDescent="0.15">
      <c r="A508" s="1">
        <v>6</v>
      </c>
      <c r="B508" s="1">
        <v>1</v>
      </c>
      <c r="C508" s="1">
        <v>200167</v>
      </c>
      <c r="D508" s="1">
        <v>120</v>
      </c>
      <c r="P508"/>
    </row>
    <row r="509" spans="1:16" x14ac:dyDescent="0.15">
      <c r="A509" s="1">
        <v>6</v>
      </c>
      <c r="B509" s="1">
        <v>2</v>
      </c>
      <c r="C509" s="1">
        <v>200167</v>
      </c>
      <c r="D509" s="1">
        <v>120</v>
      </c>
      <c r="P509"/>
    </row>
    <row r="510" spans="1:16" x14ac:dyDescent="0.15">
      <c r="A510" s="1">
        <v>6</v>
      </c>
      <c r="B510" s="1">
        <v>3</v>
      </c>
      <c r="C510" s="1">
        <v>200167</v>
      </c>
      <c r="D510" s="1">
        <v>120</v>
      </c>
      <c r="P510"/>
    </row>
    <row r="511" spans="1:16" x14ac:dyDescent="0.15">
      <c r="A511" s="1">
        <v>6</v>
      </c>
      <c r="B511" s="1">
        <v>4</v>
      </c>
      <c r="C511" s="1">
        <v>200167</v>
      </c>
      <c r="D511" s="1">
        <v>120</v>
      </c>
      <c r="P511"/>
    </row>
    <row r="512" spans="1:16" x14ac:dyDescent="0.15">
      <c r="A512" s="1">
        <v>6</v>
      </c>
      <c r="B512" s="1">
        <v>5</v>
      </c>
      <c r="C512" s="1">
        <v>200167</v>
      </c>
      <c r="D512" s="1">
        <v>120</v>
      </c>
      <c r="P512"/>
    </row>
    <row r="513" spans="1:16" x14ac:dyDescent="0.15">
      <c r="A513" s="1">
        <v>6</v>
      </c>
      <c r="B513" s="1">
        <v>6</v>
      </c>
      <c r="C513" s="1">
        <v>200167</v>
      </c>
      <c r="D513" s="1">
        <v>120</v>
      </c>
      <c r="P513"/>
    </row>
    <row r="514" spans="1:16" x14ac:dyDescent="0.15">
      <c r="A514" s="1">
        <v>6</v>
      </c>
      <c r="B514" s="1">
        <v>7</v>
      </c>
      <c r="C514" s="1">
        <v>200167</v>
      </c>
      <c r="D514" s="1">
        <v>120</v>
      </c>
      <c r="P514"/>
    </row>
    <row r="515" spans="1:16" x14ac:dyDescent="0.15">
      <c r="A515" s="1">
        <v>6</v>
      </c>
      <c r="B515" s="1">
        <v>8</v>
      </c>
      <c r="C515" s="1">
        <v>200167</v>
      </c>
      <c r="D515" s="1">
        <v>120</v>
      </c>
      <c r="P515"/>
    </row>
    <row r="516" spans="1:16" x14ac:dyDescent="0.15">
      <c r="A516" s="1">
        <v>6</v>
      </c>
      <c r="B516" s="1">
        <v>9</v>
      </c>
      <c r="C516" s="1">
        <v>200167</v>
      </c>
      <c r="D516" s="1">
        <v>120</v>
      </c>
      <c r="P516"/>
    </row>
    <row r="517" spans="1:16" x14ac:dyDescent="0.15">
      <c r="A517" s="1">
        <v>6</v>
      </c>
      <c r="B517" s="1">
        <v>10</v>
      </c>
      <c r="C517" s="1">
        <v>200173</v>
      </c>
      <c r="D517" s="1">
        <v>1</v>
      </c>
      <c r="P517"/>
    </row>
    <row r="518" spans="1:16" x14ac:dyDescent="0.15">
      <c r="A518" s="1">
        <v>6</v>
      </c>
      <c r="B518" s="1">
        <v>11</v>
      </c>
      <c r="C518" s="1">
        <v>200167</v>
      </c>
      <c r="D518" s="1">
        <v>240</v>
      </c>
      <c r="P518"/>
    </row>
    <row r="519" spans="1:16" x14ac:dyDescent="0.15">
      <c r="A519" s="1">
        <v>6</v>
      </c>
      <c r="B519" s="1">
        <v>12</v>
      </c>
      <c r="C519" s="1">
        <v>200167</v>
      </c>
      <c r="D519" s="1">
        <v>240</v>
      </c>
      <c r="P519"/>
    </row>
    <row r="520" spans="1:16" x14ac:dyDescent="0.15">
      <c r="A520" s="1">
        <v>6</v>
      </c>
      <c r="B520" s="1">
        <v>13</v>
      </c>
      <c r="C520" s="1">
        <v>200167</v>
      </c>
      <c r="D520" s="1">
        <v>240</v>
      </c>
      <c r="P520"/>
    </row>
    <row r="521" spans="1:16" x14ac:dyDescent="0.15">
      <c r="A521" s="1">
        <v>6</v>
      </c>
      <c r="B521" s="1">
        <v>14</v>
      </c>
      <c r="C521" s="1">
        <v>200167</v>
      </c>
      <c r="D521" s="1">
        <v>240</v>
      </c>
      <c r="P521"/>
    </row>
    <row r="522" spans="1:16" x14ac:dyDescent="0.15">
      <c r="A522" s="1">
        <v>6</v>
      </c>
      <c r="B522" s="1">
        <v>15</v>
      </c>
      <c r="C522" s="1">
        <v>200167</v>
      </c>
      <c r="D522" s="1">
        <v>240</v>
      </c>
      <c r="P522"/>
    </row>
    <row r="523" spans="1:16" x14ac:dyDescent="0.15">
      <c r="A523" s="1">
        <v>6</v>
      </c>
      <c r="B523" s="1">
        <v>16</v>
      </c>
      <c r="C523" s="1">
        <v>200167</v>
      </c>
      <c r="D523" s="1">
        <v>240</v>
      </c>
      <c r="P523"/>
    </row>
    <row r="524" spans="1:16" x14ac:dyDescent="0.15">
      <c r="A524" s="1">
        <v>6</v>
      </c>
      <c r="B524" s="1">
        <v>17</v>
      </c>
      <c r="C524" s="1">
        <v>200167</v>
      </c>
      <c r="D524" s="1">
        <v>240</v>
      </c>
      <c r="P524"/>
    </row>
    <row r="525" spans="1:16" x14ac:dyDescent="0.15">
      <c r="A525" s="1">
        <v>6</v>
      </c>
      <c r="B525" s="1">
        <v>18</v>
      </c>
      <c r="C525" s="1">
        <v>200167</v>
      </c>
      <c r="D525" s="1">
        <v>240</v>
      </c>
      <c r="P525"/>
    </row>
    <row r="526" spans="1:16" x14ac:dyDescent="0.15">
      <c r="A526" s="1">
        <v>6</v>
      </c>
      <c r="B526" s="1">
        <v>19</v>
      </c>
      <c r="C526" s="1">
        <v>200167</v>
      </c>
      <c r="D526" s="1">
        <v>240</v>
      </c>
      <c r="P526"/>
    </row>
    <row r="527" spans="1:16" x14ac:dyDescent="0.15">
      <c r="A527" s="1">
        <v>6</v>
      </c>
      <c r="B527" s="1">
        <v>20</v>
      </c>
      <c r="C527" s="1">
        <v>200173</v>
      </c>
      <c r="D527" s="1">
        <v>2</v>
      </c>
      <c r="P527"/>
    </row>
    <row r="528" spans="1:16" x14ac:dyDescent="0.15">
      <c r="A528" s="1">
        <v>6</v>
      </c>
      <c r="B528" s="1">
        <v>21</v>
      </c>
      <c r="C528" s="1">
        <v>200167</v>
      </c>
      <c r="D528" s="1">
        <v>360</v>
      </c>
      <c r="P528"/>
    </row>
    <row r="529" spans="1:16" x14ac:dyDescent="0.15">
      <c r="A529" s="1">
        <v>6</v>
      </c>
      <c r="B529" s="1">
        <v>22</v>
      </c>
      <c r="C529" s="1">
        <v>200167</v>
      </c>
      <c r="D529" s="1">
        <v>360</v>
      </c>
      <c r="P529"/>
    </row>
    <row r="530" spans="1:16" x14ac:dyDescent="0.15">
      <c r="A530" s="1">
        <v>6</v>
      </c>
      <c r="B530" s="1">
        <v>23</v>
      </c>
      <c r="C530" s="1">
        <v>200167</v>
      </c>
      <c r="D530" s="1">
        <v>360</v>
      </c>
      <c r="P530"/>
    </row>
    <row r="531" spans="1:16" x14ac:dyDescent="0.15">
      <c r="A531" s="1">
        <v>6</v>
      </c>
      <c r="B531" s="1">
        <v>24</v>
      </c>
      <c r="C531" s="1">
        <v>200167</v>
      </c>
      <c r="D531" s="1">
        <v>360</v>
      </c>
      <c r="P531"/>
    </row>
    <row r="532" spans="1:16" x14ac:dyDescent="0.15">
      <c r="A532" s="1">
        <v>6</v>
      </c>
      <c r="B532" s="1">
        <v>25</v>
      </c>
      <c r="C532" s="1">
        <v>200167</v>
      </c>
      <c r="D532" s="1">
        <v>360</v>
      </c>
      <c r="P532"/>
    </row>
    <row r="533" spans="1:16" x14ac:dyDescent="0.15">
      <c r="A533" s="1">
        <v>6</v>
      </c>
      <c r="B533" s="1">
        <v>26</v>
      </c>
      <c r="C533" s="1">
        <v>200167</v>
      </c>
      <c r="D533" s="1">
        <v>360</v>
      </c>
      <c r="P533"/>
    </row>
    <row r="534" spans="1:16" x14ac:dyDescent="0.15">
      <c r="A534" s="1">
        <v>6</v>
      </c>
      <c r="B534" s="1">
        <v>27</v>
      </c>
      <c r="C534" s="1">
        <v>200167</v>
      </c>
      <c r="D534" s="1">
        <v>360</v>
      </c>
      <c r="P534"/>
    </row>
    <row r="535" spans="1:16" x14ac:dyDescent="0.15">
      <c r="A535" s="1">
        <v>6</v>
      </c>
      <c r="B535" s="1">
        <v>28</v>
      </c>
      <c r="C535" s="1">
        <v>200167</v>
      </c>
      <c r="D535" s="1">
        <v>360</v>
      </c>
      <c r="P535"/>
    </row>
    <row r="536" spans="1:16" x14ac:dyDescent="0.15">
      <c r="A536" s="1">
        <v>6</v>
      </c>
      <c r="B536" s="1">
        <v>29</v>
      </c>
      <c r="C536" s="1">
        <v>200167</v>
      </c>
      <c r="D536" s="1">
        <v>360</v>
      </c>
      <c r="P536"/>
    </row>
    <row r="537" spans="1:16" x14ac:dyDescent="0.15">
      <c r="A537" s="1">
        <v>6</v>
      </c>
      <c r="B537" s="1">
        <v>30</v>
      </c>
      <c r="C537" s="1">
        <v>200173</v>
      </c>
      <c r="D537" s="1">
        <v>3</v>
      </c>
      <c r="P537"/>
    </row>
    <row r="538" spans="1:16" x14ac:dyDescent="0.15">
      <c r="A538" s="1">
        <v>6</v>
      </c>
      <c r="B538" s="1">
        <v>31</v>
      </c>
      <c r="C538" s="1">
        <v>200167</v>
      </c>
      <c r="D538" s="1">
        <v>480</v>
      </c>
      <c r="P538"/>
    </row>
    <row r="539" spans="1:16" x14ac:dyDescent="0.15">
      <c r="A539" s="1">
        <v>6</v>
      </c>
      <c r="B539" s="1">
        <v>32</v>
      </c>
      <c r="C539" s="1">
        <v>200167</v>
      </c>
      <c r="D539" s="1">
        <v>480</v>
      </c>
      <c r="P539"/>
    </row>
    <row r="540" spans="1:16" x14ac:dyDescent="0.15">
      <c r="A540" s="1">
        <v>6</v>
      </c>
      <c r="B540" s="1">
        <v>33</v>
      </c>
      <c r="C540" s="1">
        <v>200167</v>
      </c>
      <c r="D540" s="1">
        <v>480</v>
      </c>
      <c r="P540"/>
    </row>
    <row r="541" spans="1:16" x14ac:dyDescent="0.15">
      <c r="A541" s="1">
        <v>6</v>
      </c>
      <c r="B541" s="1">
        <v>34</v>
      </c>
      <c r="C541" s="1">
        <v>200167</v>
      </c>
      <c r="D541" s="1">
        <v>480</v>
      </c>
      <c r="P541"/>
    </row>
    <row r="542" spans="1:16" x14ac:dyDescent="0.15">
      <c r="A542" s="1">
        <v>6</v>
      </c>
      <c r="B542" s="1">
        <v>35</v>
      </c>
      <c r="C542" s="1">
        <v>200167</v>
      </c>
      <c r="D542" s="1">
        <v>480</v>
      </c>
      <c r="P542"/>
    </row>
    <row r="543" spans="1:16" x14ac:dyDescent="0.15">
      <c r="A543" s="1">
        <v>6</v>
      </c>
      <c r="B543" s="1">
        <v>36</v>
      </c>
      <c r="C543" s="1">
        <v>200167</v>
      </c>
      <c r="D543" s="1">
        <v>480</v>
      </c>
      <c r="P543"/>
    </row>
    <row r="544" spans="1:16" x14ac:dyDescent="0.15">
      <c r="A544" s="1">
        <v>6</v>
      </c>
      <c r="B544" s="1">
        <v>37</v>
      </c>
      <c r="C544" s="1">
        <v>200167</v>
      </c>
      <c r="D544" s="1">
        <v>480</v>
      </c>
      <c r="P544"/>
    </row>
    <row r="545" spans="1:16" x14ac:dyDescent="0.15">
      <c r="A545" s="1">
        <v>6</v>
      </c>
      <c r="B545" s="1">
        <v>38</v>
      </c>
      <c r="C545" s="1">
        <v>200167</v>
      </c>
      <c r="D545" s="1">
        <v>480</v>
      </c>
      <c r="P545"/>
    </row>
    <row r="546" spans="1:16" x14ac:dyDescent="0.15">
      <c r="A546" s="1">
        <v>6</v>
      </c>
      <c r="B546" s="1">
        <v>39</v>
      </c>
      <c r="C546" s="1">
        <v>200167</v>
      </c>
      <c r="D546" s="1">
        <v>480</v>
      </c>
      <c r="P546"/>
    </row>
    <row r="547" spans="1:16" x14ac:dyDescent="0.15">
      <c r="A547" s="1">
        <v>6</v>
      </c>
      <c r="B547" s="1">
        <v>40</v>
      </c>
      <c r="C547" s="1">
        <v>200173</v>
      </c>
      <c r="D547" s="1">
        <v>4</v>
      </c>
      <c r="P547"/>
    </row>
    <row r="548" spans="1:16" x14ac:dyDescent="0.15">
      <c r="A548" s="1">
        <v>6</v>
      </c>
      <c r="B548" s="1">
        <v>41</v>
      </c>
      <c r="C548" s="1">
        <v>200167</v>
      </c>
      <c r="D548" s="1">
        <v>720</v>
      </c>
      <c r="P548"/>
    </row>
    <row r="549" spans="1:16" x14ac:dyDescent="0.15">
      <c r="A549" s="1">
        <v>6</v>
      </c>
      <c r="B549" s="1">
        <v>42</v>
      </c>
      <c r="C549" s="1">
        <v>200167</v>
      </c>
      <c r="D549" s="1">
        <v>720</v>
      </c>
      <c r="P549"/>
    </row>
    <row r="550" spans="1:16" x14ac:dyDescent="0.15">
      <c r="A550" s="1">
        <v>6</v>
      </c>
      <c r="B550" s="1">
        <v>43</v>
      </c>
      <c r="C550" s="1">
        <v>200167</v>
      </c>
      <c r="D550" s="1">
        <v>720</v>
      </c>
      <c r="P550"/>
    </row>
    <row r="551" spans="1:16" x14ac:dyDescent="0.15">
      <c r="A551" s="1">
        <v>6</v>
      </c>
      <c r="B551" s="1">
        <v>44</v>
      </c>
      <c r="C551" s="1">
        <v>200167</v>
      </c>
      <c r="D551" s="1">
        <v>720</v>
      </c>
      <c r="P551"/>
    </row>
    <row r="552" spans="1:16" x14ac:dyDescent="0.15">
      <c r="A552" s="1">
        <v>6</v>
      </c>
      <c r="B552" s="1">
        <v>45</v>
      </c>
      <c r="C552" s="1">
        <v>200167</v>
      </c>
      <c r="D552" s="1">
        <v>720</v>
      </c>
      <c r="P552"/>
    </row>
    <row r="553" spans="1:16" x14ac:dyDescent="0.15">
      <c r="A553" s="1">
        <v>6</v>
      </c>
      <c r="B553" s="1">
        <v>46</v>
      </c>
      <c r="C553" s="1">
        <v>200167</v>
      </c>
      <c r="D553" s="1">
        <v>720</v>
      </c>
      <c r="P553"/>
    </row>
    <row r="554" spans="1:16" x14ac:dyDescent="0.15">
      <c r="A554" s="1">
        <v>6</v>
      </c>
      <c r="B554" s="1">
        <v>47</v>
      </c>
      <c r="C554" s="1">
        <v>200167</v>
      </c>
      <c r="D554" s="1">
        <v>720</v>
      </c>
      <c r="P554"/>
    </row>
    <row r="555" spans="1:16" x14ac:dyDescent="0.15">
      <c r="A555" s="1">
        <v>6</v>
      </c>
      <c r="B555" s="1">
        <v>48</v>
      </c>
      <c r="C555" s="1">
        <v>200167</v>
      </c>
      <c r="D555" s="1">
        <v>720</v>
      </c>
      <c r="P555"/>
    </row>
    <row r="556" spans="1:16" x14ac:dyDescent="0.15">
      <c r="A556" s="1">
        <v>6</v>
      </c>
      <c r="B556" s="1">
        <v>49</v>
      </c>
      <c r="C556" s="1">
        <v>200167</v>
      </c>
      <c r="D556" s="1">
        <v>720</v>
      </c>
      <c r="P556"/>
    </row>
    <row r="557" spans="1:16" x14ac:dyDescent="0.15">
      <c r="A557" s="1">
        <v>6</v>
      </c>
      <c r="B557" s="1">
        <v>50</v>
      </c>
      <c r="C557" s="1">
        <v>200173</v>
      </c>
      <c r="D557" s="1">
        <v>6</v>
      </c>
      <c r="P557"/>
    </row>
    <row r="558" spans="1:16" x14ac:dyDescent="0.15">
      <c r="A558" s="1">
        <v>6</v>
      </c>
      <c r="B558" s="1">
        <v>51</v>
      </c>
      <c r="C558" s="1">
        <v>200167</v>
      </c>
      <c r="D558" s="1">
        <v>960</v>
      </c>
      <c r="P558"/>
    </row>
    <row r="559" spans="1:16" x14ac:dyDescent="0.15">
      <c r="A559" s="1">
        <v>6</v>
      </c>
      <c r="B559" s="1">
        <v>52</v>
      </c>
      <c r="C559" s="1">
        <v>200167</v>
      </c>
      <c r="D559" s="1">
        <v>960</v>
      </c>
      <c r="P559"/>
    </row>
    <row r="560" spans="1:16" x14ac:dyDescent="0.15">
      <c r="A560" s="1">
        <v>6</v>
      </c>
      <c r="B560" s="1">
        <v>53</v>
      </c>
      <c r="C560" s="1">
        <v>200167</v>
      </c>
      <c r="D560" s="1">
        <v>960</v>
      </c>
      <c r="P560"/>
    </row>
    <row r="561" spans="1:16" x14ac:dyDescent="0.15">
      <c r="A561" s="1">
        <v>6</v>
      </c>
      <c r="B561" s="1">
        <v>54</v>
      </c>
      <c r="C561" s="1">
        <v>200167</v>
      </c>
      <c r="D561" s="1">
        <v>960</v>
      </c>
      <c r="P561"/>
    </row>
    <row r="562" spans="1:16" x14ac:dyDescent="0.15">
      <c r="A562" s="1">
        <v>6</v>
      </c>
      <c r="B562" s="1">
        <v>55</v>
      </c>
      <c r="C562" s="1">
        <v>200167</v>
      </c>
      <c r="D562" s="1">
        <v>960</v>
      </c>
      <c r="P562"/>
    </row>
    <row r="563" spans="1:16" x14ac:dyDescent="0.15">
      <c r="A563" s="1">
        <v>6</v>
      </c>
      <c r="B563" s="1">
        <v>56</v>
      </c>
      <c r="C563" s="1">
        <v>200167</v>
      </c>
      <c r="D563" s="1">
        <v>960</v>
      </c>
      <c r="P563"/>
    </row>
    <row r="564" spans="1:16" x14ac:dyDescent="0.15">
      <c r="A564" s="1">
        <v>6</v>
      </c>
      <c r="B564" s="1">
        <v>57</v>
      </c>
      <c r="C564" s="1">
        <v>200167</v>
      </c>
      <c r="D564" s="1">
        <v>960</v>
      </c>
      <c r="P564"/>
    </row>
    <row r="565" spans="1:16" x14ac:dyDescent="0.15">
      <c r="A565" s="1">
        <v>6</v>
      </c>
      <c r="B565" s="1">
        <v>58</v>
      </c>
      <c r="C565" s="1">
        <v>200167</v>
      </c>
      <c r="D565" s="1">
        <v>960</v>
      </c>
      <c r="P565"/>
    </row>
    <row r="566" spans="1:16" x14ac:dyDescent="0.15">
      <c r="A566" s="1">
        <v>6</v>
      </c>
      <c r="B566" s="1">
        <v>59</v>
      </c>
      <c r="C566" s="1">
        <v>200167</v>
      </c>
      <c r="D566" s="1">
        <v>960</v>
      </c>
      <c r="P566"/>
    </row>
    <row r="567" spans="1:16" x14ac:dyDescent="0.15">
      <c r="A567" s="1">
        <v>6</v>
      </c>
      <c r="B567" s="1">
        <v>60</v>
      </c>
      <c r="C567" s="1">
        <v>200173</v>
      </c>
      <c r="D567" s="1">
        <v>8</v>
      </c>
      <c r="P567"/>
    </row>
    <row r="568" spans="1:16" x14ac:dyDescent="0.15">
      <c r="A568" s="1">
        <v>6</v>
      </c>
      <c r="B568" s="1">
        <v>61</v>
      </c>
      <c r="C568" s="1">
        <v>200167</v>
      </c>
      <c r="D568" s="1">
        <v>1200</v>
      </c>
      <c r="P568"/>
    </row>
    <row r="569" spans="1:16" x14ac:dyDescent="0.15">
      <c r="A569" s="1">
        <v>6</v>
      </c>
      <c r="B569" s="1">
        <v>62</v>
      </c>
      <c r="C569" s="1">
        <v>200167</v>
      </c>
      <c r="D569" s="1">
        <v>1200</v>
      </c>
      <c r="P569"/>
    </row>
    <row r="570" spans="1:16" x14ac:dyDescent="0.15">
      <c r="A570" s="1">
        <v>6</v>
      </c>
      <c r="B570" s="1">
        <v>63</v>
      </c>
      <c r="C570" s="1">
        <v>200167</v>
      </c>
      <c r="D570" s="1">
        <v>1200</v>
      </c>
      <c r="P570"/>
    </row>
    <row r="571" spans="1:16" x14ac:dyDescent="0.15">
      <c r="A571" s="1">
        <v>6</v>
      </c>
      <c r="B571" s="1">
        <v>64</v>
      </c>
      <c r="C571" s="1">
        <v>200167</v>
      </c>
      <c r="D571" s="1">
        <v>1200</v>
      </c>
      <c r="P571"/>
    </row>
    <row r="572" spans="1:16" x14ac:dyDescent="0.15">
      <c r="A572" s="1">
        <v>6</v>
      </c>
      <c r="B572" s="1">
        <v>65</v>
      </c>
      <c r="C572" s="1">
        <v>200167</v>
      </c>
      <c r="D572" s="1">
        <v>1200</v>
      </c>
      <c r="P572"/>
    </row>
    <row r="573" spans="1:16" x14ac:dyDescent="0.15">
      <c r="A573" s="1">
        <v>6</v>
      </c>
      <c r="B573" s="1">
        <v>66</v>
      </c>
      <c r="C573" s="1">
        <v>200167</v>
      </c>
      <c r="D573" s="1">
        <v>1200</v>
      </c>
      <c r="P573"/>
    </row>
    <row r="574" spans="1:16" x14ac:dyDescent="0.15">
      <c r="A574" s="1">
        <v>6</v>
      </c>
      <c r="B574" s="1">
        <v>67</v>
      </c>
      <c r="C574" s="1">
        <v>200167</v>
      </c>
      <c r="D574" s="1">
        <v>1200</v>
      </c>
      <c r="P574"/>
    </row>
    <row r="575" spans="1:16" x14ac:dyDescent="0.15">
      <c r="A575" s="1">
        <v>6</v>
      </c>
      <c r="B575" s="1">
        <v>68</v>
      </c>
      <c r="C575" s="1">
        <v>200167</v>
      </c>
      <c r="D575" s="1">
        <v>1200</v>
      </c>
      <c r="P575"/>
    </row>
    <row r="576" spans="1:16" x14ac:dyDescent="0.15">
      <c r="A576" s="1">
        <v>6</v>
      </c>
      <c r="B576" s="1">
        <v>69</v>
      </c>
      <c r="C576" s="1">
        <v>200167</v>
      </c>
      <c r="D576" s="1">
        <v>1200</v>
      </c>
      <c r="P576"/>
    </row>
    <row r="577" spans="1:16" x14ac:dyDescent="0.15">
      <c r="A577" s="1">
        <v>6</v>
      </c>
      <c r="B577" s="1">
        <v>70</v>
      </c>
      <c r="C577" s="1">
        <v>200173</v>
      </c>
      <c r="D577" s="1">
        <v>10</v>
      </c>
      <c r="P577"/>
    </row>
    <row r="578" spans="1:16" x14ac:dyDescent="0.15">
      <c r="A578" s="1">
        <v>6</v>
      </c>
      <c r="B578" s="1">
        <v>71</v>
      </c>
      <c r="C578" s="1">
        <v>200167</v>
      </c>
      <c r="D578" s="1">
        <v>1440</v>
      </c>
      <c r="P578"/>
    </row>
    <row r="579" spans="1:16" x14ac:dyDescent="0.15">
      <c r="A579" s="1">
        <v>6</v>
      </c>
      <c r="B579" s="1">
        <v>72</v>
      </c>
      <c r="C579" s="1">
        <v>200167</v>
      </c>
      <c r="D579" s="1">
        <v>1440</v>
      </c>
      <c r="P579"/>
    </row>
    <row r="580" spans="1:16" x14ac:dyDescent="0.15">
      <c r="A580" s="1">
        <v>6</v>
      </c>
      <c r="B580" s="1">
        <v>73</v>
      </c>
      <c r="C580" s="1">
        <v>200167</v>
      </c>
      <c r="D580" s="1">
        <v>1440</v>
      </c>
      <c r="P580"/>
    </row>
    <row r="581" spans="1:16" x14ac:dyDescent="0.15">
      <c r="A581" s="1">
        <v>6</v>
      </c>
      <c r="B581" s="1">
        <v>74</v>
      </c>
      <c r="C581" s="1">
        <v>200167</v>
      </c>
      <c r="D581" s="1">
        <v>1440</v>
      </c>
      <c r="P581"/>
    </row>
    <row r="582" spans="1:16" x14ac:dyDescent="0.15">
      <c r="A582" s="1">
        <v>6</v>
      </c>
      <c r="B582" s="1">
        <v>75</v>
      </c>
      <c r="C582" s="1">
        <v>200167</v>
      </c>
      <c r="D582" s="1">
        <v>1440</v>
      </c>
      <c r="P582"/>
    </row>
    <row r="583" spans="1:16" x14ac:dyDescent="0.15">
      <c r="A583" s="1">
        <v>6</v>
      </c>
      <c r="B583" s="1">
        <v>76</v>
      </c>
      <c r="C583" s="1">
        <v>200167</v>
      </c>
      <c r="D583" s="1">
        <v>1440</v>
      </c>
      <c r="P583"/>
    </row>
    <row r="584" spans="1:16" x14ac:dyDescent="0.15">
      <c r="A584" s="1">
        <v>6</v>
      </c>
      <c r="B584" s="1">
        <v>77</v>
      </c>
      <c r="C584" s="1">
        <v>200167</v>
      </c>
      <c r="D584" s="1">
        <v>1440</v>
      </c>
      <c r="P584"/>
    </row>
    <row r="585" spans="1:16" x14ac:dyDescent="0.15">
      <c r="A585" s="1">
        <v>6</v>
      </c>
      <c r="B585" s="1">
        <v>78</v>
      </c>
      <c r="C585" s="1">
        <v>200167</v>
      </c>
      <c r="D585" s="1">
        <v>1440</v>
      </c>
      <c r="P585"/>
    </row>
    <row r="586" spans="1:16" x14ac:dyDescent="0.15">
      <c r="A586" s="1">
        <v>6</v>
      </c>
      <c r="B586" s="1">
        <v>79</v>
      </c>
      <c r="C586" s="1">
        <v>200167</v>
      </c>
      <c r="D586" s="1">
        <v>1440</v>
      </c>
      <c r="P586"/>
    </row>
    <row r="587" spans="1:16" x14ac:dyDescent="0.15">
      <c r="A587" s="1">
        <v>6</v>
      </c>
      <c r="B587" s="1">
        <v>80</v>
      </c>
      <c r="C587" s="1">
        <v>200173</v>
      </c>
      <c r="D587" s="1">
        <v>12</v>
      </c>
      <c r="P587"/>
    </row>
    <row r="588" spans="1:16" x14ac:dyDescent="0.15">
      <c r="A588" s="1">
        <v>6</v>
      </c>
      <c r="B588" s="1">
        <v>81</v>
      </c>
      <c r="C588" s="1">
        <v>200167</v>
      </c>
      <c r="D588" s="1">
        <v>1680</v>
      </c>
      <c r="P588"/>
    </row>
    <row r="589" spans="1:16" x14ac:dyDescent="0.15">
      <c r="A589" s="1">
        <v>6</v>
      </c>
      <c r="B589" s="1">
        <v>82</v>
      </c>
      <c r="C589" s="1">
        <v>200167</v>
      </c>
      <c r="D589" s="1">
        <v>1680</v>
      </c>
      <c r="P589"/>
    </row>
    <row r="590" spans="1:16" x14ac:dyDescent="0.15">
      <c r="A590" s="1">
        <v>6</v>
      </c>
      <c r="B590" s="1">
        <v>83</v>
      </c>
      <c r="C590" s="1">
        <v>200167</v>
      </c>
      <c r="D590" s="1">
        <v>1680</v>
      </c>
      <c r="P590"/>
    </row>
    <row r="591" spans="1:16" x14ac:dyDescent="0.15">
      <c r="A591" s="1">
        <v>6</v>
      </c>
      <c r="B591" s="1">
        <v>84</v>
      </c>
      <c r="C591" s="1">
        <v>200167</v>
      </c>
      <c r="D591" s="1">
        <v>1680</v>
      </c>
      <c r="P591"/>
    </row>
    <row r="592" spans="1:16" x14ac:dyDescent="0.15">
      <c r="A592" s="1">
        <v>6</v>
      </c>
      <c r="B592" s="1">
        <v>85</v>
      </c>
      <c r="C592" s="1">
        <v>200167</v>
      </c>
      <c r="D592" s="1">
        <v>1680</v>
      </c>
      <c r="P592"/>
    </row>
    <row r="593" spans="1:16" x14ac:dyDescent="0.15">
      <c r="A593" s="1">
        <v>6</v>
      </c>
      <c r="B593" s="1">
        <v>86</v>
      </c>
      <c r="C593" s="1">
        <v>200167</v>
      </c>
      <c r="D593" s="1">
        <v>1680</v>
      </c>
      <c r="P593"/>
    </row>
    <row r="594" spans="1:16" x14ac:dyDescent="0.15">
      <c r="A594" s="1">
        <v>6</v>
      </c>
      <c r="B594" s="1">
        <v>87</v>
      </c>
      <c r="C594" s="1">
        <v>200167</v>
      </c>
      <c r="D594" s="1">
        <v>1680</v>
      </c>
      <c r="P594"/>
    </row>
    <row r="595" spans="1:16" x14ac:dyDescent="0.15">
      <c r="A595" s="1">
        <v>6</v>
      </c>
      <c r="B595" s="1">
        <v>88</v>
      </c>
      <c r="C595" s="1">
        <v>200167</v>
      </c>
      <c r="D595" s="1">
        <v>1680</v>
      </c>
      <c r="P595"/>
    </row>
    <row r="596" spans="1:16" x14ac:dyDescent="0.15">
      <c r="A596" s="1">
        <v>6</v>
      </c>
      <c r="B596" s="1">
        <v>89</v>
      </c>
      <c r="C596" s="1">
        <v>200167</v>
      </c>
      <c r="D596" s="1">
        <v>1680</v>
      </c>
      <c r="P596"/>
    </row>
    <row r="597" spans="1:16" x14ac:dyDescent="0.15">
      <c r="A597" s="1">
        <v>6</v>
      </c>
      <c r="B597" s="1">
        <v>90</v>
      </c>
      <c r="C597" s="1">
        <v>200173</v>
      </c>
      <c r="D597" s="1">
        <v>14</v>
      </c>
      <c r="P597"/>
    </row>
    <row r="598" spans="1:16" x14ac:dyDescent="0.15">
      <c r="A598" s="1">
        <v>6</v>
      </c>
      <c r="B598" s="1">
        <v>91</v>
      </c>
      <c r="C598" s="1">
        <v>200167</v>
      </c>
      <c r="D598" s="1">
        <v>1920</v>
      </c>
      <c r="P598"/>
    </row>
    <row r="599" spans="1:16" x14ac:dyDescent="0.15">
      <c r="A599" s="1">
        <v>6</v>
      </c>
      <c r="B599" s="1">
        <v>92</v>
      </c>
      <c r="C599" s="1">
        <v>200167</v>
      </c>
      <c r="D599" s="1">
        <v>1920</v>
      </c>
      <c r="P599"/>
    </row>
    <row r="600" spans="1:16" x14ac:dyDescent="0.15">
      <c r="A600" s="1">
        <v>6</v>
      </c>
      <c r="B600" s="1">
        <v>93</v>
      </c>
      <c r="C600" s="1">
        <v>200167</v>
      </c>
      <c r="D600" s="1">
        <v>1920</v>
      </c>
      <c r="P600"/>
    </row>
    <row r="601" spans="1:16" x14ac:dyDescent="0.15">
      <c r="A601" s="1">
        <v>6</v>
      </c>
      <c r="B601" s="1">
        <v>94</v>
      </c>
      <c r="C601" s="1">
        <v>200167</v>
      </c>
      <c r="D601" s="1">
        <v>1920</v>
      </c>
      <c r="P601"/>
    </row>
    <row r="602" spans="1:16" x14ac:dyDescent="0.15">
      <c r="A602" s="1">
        <v>6</v>
      </c>
      <c r="B602" s="1">
        <v>95</v>
      </c>
      <c r="C602" s="1">
        <v>200167</v>
      </c>
      <c r="D602" s="1">
        <v>1920</v>
      </c>
      <c r="P602"/>
    </row>
    <row r="603" spans="1:16" x14ac:dyDescent="0.15">
      <c r="A603" s="1">
        <v>6</v>
      </c>
      <c r="B603" s="1">
        <v>96</v>
      </c>
      <c r="C603" s="1">
        <v>200167</v>
      </c>
      <c r="D603" s="1">
        <v>1920</v>
      </c>
      <c r="P603"/>
    </row>
    <row r="604" spans="1:16" x14ac:dyDescent="0.15">
      <c r="A604" s="1">
        <v>6</v>
      </c>
      <c r="B604" s="1">
        <v>97</v>
      </c>
      <c r="C604" s="1">
        <v>200167</v>
      </c>
      <c r="D604" s="1">
        <v>1920</v>
      </c>
      <c r="P604"/>
    </row>
    <row r="605" spans="1:16" x14ac:dyDescent="0.15">
      <c r="A605" s="1">
        <v>6</v>
      </c>
      <c r="B605" s="1">
        <v>98</v>
      </c>
      <c r="C605" s="1">
        <v>200167</v>
      </c>
      <c r="D605" s="1">
        <v>1920</v>
      </c>
      <c r="P605"/>
    </row>
    <row r="606" spans="1:16" x14ac:dyDescent="0.15">
      <c r="A606" s="1">
        <v>6</v>
      </c>
      <c r="B606" s="1">
        <v>99</v>
      </c>
      <c r="C606" s="1">
        <v>200167</v>
      </c>
      <c r="D606" s="1">
        <v>1920</v>
      </c>
      <c r="P606"/>
    </row>
    <row r="607" spans="1:16" x14ac:dyDescent="0.15">
      <c r="A607" s="1">
        <v>6</v>
      </c>
      <c r="B607" s="1">
        <v>100</v>
      </c>
      <c r="C607" s="1">
        <v>200167</v>
      </c>
      <c r="D607" s="1">
        <v>20</v>
      </c>
      <c r="P607"/>
    </row>
    <row r="608" spans="1:16" x14ac:dyDescent="0.15">
      <c r="A608" s="1">
        <v>7</v>
      </c>
      <c r="B608" s="1">
        <v>0</v>
      </c>
      <c r="C608" s="1">
        <v>200174</v>
      </c>
      <c r="D608" s="1">
        <v>1</v>
      </c>
      <c r="P608"/>
    </row>
    <row r="609" spans="1:16" x14ac:dyDescent="0.15">
      <c r="A609" s="1">
        <v>7</v>
      </c>
      <c r="B609" s="1">
        <v>1</v>
      </c>
      <c r="C609" s="1">
        <v>200167</v>
      </c>
      <c r="D609" s="1">
        <v>120</v>
      </c>
      <c r="P609"/>
    </row>
    <row r="610" spans="1:16" x14ac:dyDescent="0.15">
      <c r="A610" s="1">
        <v>7</v>
      </c>
      <c r="B610" s="1">
        <v>2</v>
      </c>
      <c r="C610" s="1">
        <v>200167</v>
      </c>
      <c r="D610" s="1">
        <v>120</v>
      </c>
      <c r="P610"/>
    </row>
    <row r="611" spans="1:16" x14ac:dyDescent="0.15">
      <c r="A611" s="1">
        <v>7</v>
      </c>
      <c r="B611" s="1">
        <v>3</v>
      </c>
      <c r="C611" s="1">
        <v>200167</v>
      </c>
      <c r="D611" s="1">
        <v>120</v>
      </c>
      <c r="P611"/>
    </row>
    <row r="612" spans="1:16" x14ac:dyDescent="0.15">
      <c r="A612" s="1">
        <v>7</v>
      </c>
      <c r="B612" s="1">
        <v>4</v>
      </c>
      <c r="C612" s="1">
        <v>200167</v>
      </c>
      <c r="D612" s="1">
        <v>120</v>
      </c>
      <c r="P612"/>
    </row>
    <row r="613" spans="1:16" x14ac:dyDescent="0.15">
      <c r="A613" s="1">
        <v>7</v>
      </c>
      <c r="B613" s="1">
        <v>5</v>
      </c>
      <c r="C613" s="1">
        <v>200167</v>
      </c>
      <c r="D613" s="1">
        <v>120</v>
      </c>
      <c r="P613"/>
    </row>
    <row r="614" spans="1:16" x14ac:dyDescent="0.15">
      <c r="A614" s="1">
        <v>7</v>
      </c>
      <c r="B614" s="1">
        <v>6</v>
      </c>
      <c r="C614" s="1">
        <v>200167</v>
      </c>
      <c r="D614" s="1">
        <v>120</v>
      </c>
      <c r="P614"/>
    </row>
    <row r="615" spans="1:16" x14ac:dyDescent="0.15">
      <c r="A615" s="1">
        <v>7</v>
      </c>
      <c r="B615" s="1">
        <v>7</v>
      </c>
      <c r="C615" s="1">
        <v>200167</v>
      </c>
      <c r="D615" s="1">
        <v>120</v>
      </c>
      <c r="P615"/>
    </row>
    <row r="616" spans="1:16" x14ac:dyDescent="0.15">
      <c r="A616" s="1">
        <v>7</v>
      </c>
      <c r="B616" s="1">
        <v>8</v>
      </c>
      <c r="C616" s="1">
        <v>200167</v>
      </c>
      <c r="D616" s="1">
        <v>120</v>
      </c>
      <c r="P616"/>
    </row>
    <row r="617" spans="1:16" x14ac:dyDescent="0.15">
      <c r="A617" s="1">
        <v>7</v>
      </c>
      <c r="B617" s="1">
        <v>9</v>
      </c>
      <c r="C617" s="1">
        <v>200167</v>
      </c>
      <c r="D617" s="1">
        <v>120</v>
      </c>
      <c r="P617"/>
    </row>
    <row r="618" spans="1:16" x14ac:dyDescent="0.15">
      <c r="A618" s="1">
        <v>7</v>
      </c>
      <c r="B618" s="1">
        <v>10</v>
      </c>
      <c r="C618" s="1">
        <v>200174</v>
      </c>
      <c r="D618" s="1">
        <v>1</v>
      </c>
      <c r="P618"/>
    </row>
    <row r="619" spans="1:16" x14ac:dyDescent="0.15">
      <c r="A619" s="1">
        <v>7</v>
      </c>
      <c r="B619" s="1">
        <v>11</v>
      </c>
      <c r="C619" s="1">
        <v>200167</v>
      </c>
      <c r="D619" s="1">
        <v>240</v>
      </c>
      <c r="P619"/>
    </row>
    <row r="620" spans="1:16" x14ac:dyDescent="0.15">
      <c r="A620" s="1">
        <v>7</v>
      </c>
      <c r="B620" s="1">
        <v>12</v>
      </c>
      <c r="C620" s="1">
        <v>200167</v>
      </c>
      <c r="D620" s="1">
        <v>240</v>
      </c>
      <c r="P620"/>
    </row>
    <row r="621" spans="1:16" x14ac:dyDescent="0.15">
      <c r="A621" s="1">
        <v>7</v>
      </c>
      <c r="B621" s="1">
        <v>13</v>
      </c>
      <c r="C621" s="1">
        <v>200167</v>
      </c>
      <c r="D621" s="1">
        <v>240</v>
      </c>
      <c r="P621"/>
    </row>
    <row r="622" spans="1:16" x14ac:dyDescent="0.15">
      <c r="A622" s="1">
        <v>7</v>
      </c>
      <c r="B622" s="1">
        <v>14</v>
      </c>
      <c r="C622" s="1">
        <v>200167</v>
      </c>
      <c r="D622" s="1">
        <v>240</v>
      </c>
      <c r="P622"/>
    </row>
    <row r="623" spans="1:16" x14ac:dyDescent="0.15">
      <c r="A623" s="1">
        <v>7</v>
      </c>
      <c r="B623" s="1">
        <v>15</v>
      </c>
      <c r="C623" s="1">
        <v>200167</v>
      </c>
      <c r="D623" s="1">
        <v>240</v>
      </c>
      <c r="P623"/>
    </row>
    <row r="624" spans="1:16" x14ac:dyDescent="0.15">
      <c r="A624" s="1">
        <v>7</v>
      </c>
      <c r="B624" s="1">
        <v>16</v>
      </c>
      <c r="C624" s="1">
        <v>200167</v>
      </c>
      <c r="D624" s="1">
        <v>240</v>
      </c>
      <c r="P624"/>
    </row>
    <row r="625" spans="1:16" x14ac:dyDescent="0.15">
      <c r="A625" s="1">
        <v>7</v>
      </c>
      <c r="B625" s="1">
        <v>17</v>
      </c>
      <c r="C625" s="1">
        <v>200167</v>
      </c>
      <c r="D625" s="1">
        <v>240</v>
      </c>
      <c r="P625"/>
    </row>
    <row r="626" spans="1:16" x14ac:dyDescent="0.15">
      <c r="A626" s="1">
        <v>7</v>
      </c>
      <c r="B626" s="1">
        <v>18</v>
      </c>
      <c r="C626" s="1">
        <v>200167</v>
      </c>
      <c r="D626" s="1">
        <v>240</v>
      </c>
      <c r="P626"/>
    </row>
    <row r="627" spans="1:16" x14ac:dyDescent="0.15">
      <c r="A627" s="1">
        <v>7</v>
      </c>
      <c r="B627" s="1">
        <v>19</v>
      </c>
      <c r="C627" s="1">
        <v>200167</v>
      </c>
      <c r="D627" s="1">
        <v>240</v>
      </c>
      <c r="P627"/>
    </row>
    <row r="628" spans="1:16" x14ac:dyDescent="0.15">
      <c r="A628" s="1">
        <v>7</v>
      </c>
      <c r="B628" s="1">
        <v>20</v>
      </c>
      <c r="C628" s="1">
        <v>200174</v>
      </c>
      <c r="D628" s="1">
        <v>2</v>
      </c>
      <c r="P628"/>
    </row>
    <row r="629" spans="1:16" x14ac:dyDescent="0.15">
      <c r="A629" s="1">
        <v>7</v>
      </c>
      <c r="B629" s="1">
        <v>21</v>
      </c>
      <c r="C629" s="1">
        <v>200167</v>
      </c>
      <c r="D629" s="1">
        <v>360</v>
      </c>
      <c r="P629"/>
    </row>
    <row r="630" spans="1:16" x14ac:dyDescent="0.15">
      <c r="A630" s="1">
        <v>7</v>
      </c>
      <c r="B630" s="1">
        <v>22</v>
      </c>
      <c r="C630" s="1">
        <v>200167</v>
      </c>
      <c r="D630" s="1">
        <v>360</v>
      </c>
      <c r="P630"/>
    </row>
    <row r="631" spans="1:16" x14ac:dyDescent="0.15">
      <c r="A631" s="1">
        <v>7</v>
      </c>
      <c r="B631" s="1">
        <v>23</v>
      </c>
      <c r="C631" s="1">
        <v>200167</v>
      </c>
      <c r="D631" s="1">
        <v>360</v>
      </c>
      <c r="P631"/>
    </row>
    <row r="632" spans="1:16" x14ac:dyDescent="0.15">
      <c r="A632" s="1">
        <v>7</v>
      </c>
      <c r="B632" s="1">
        <v>24</v>
      </c>
      <c r="C632" s="1">
        <v>200167</v>
      </c>
      <c r="D632" s="1">
        <v>360</v>
      </c>
      <c r="P632"/>
    </row>
    <row r="633" spans="1:16" x14ac:dyDescent="0.15">
      <c r="A633" s="1">
        <v>7</v>
      </c>
      <c r="B633" s="1">
        <v>25</v>
      </c>
      <c r="C633" s="1">
        <v>200167</v>
      </c>
      <c r="D633" s="1">
        <v>360</v>
      </c>
      <c r="P633"/>
    </row>
    <row r="634" spans="1:16" x14ac:dyDescent="0.15">
      <c r="A634" s="1">
        <v>7</v>
      </c>
      <c r="B634" s="1">
        <v>26</v>
      </c>
      <c r="C634" s="1">
        <v>200167</v>
      </c>
      <c r="D634" s="1">
        <v>360</v>
      </c>
      <c r="P634"/>
    </row>
    <row r="635" spans="1:16" x14ac:dyDescent="0.15">
      <c r="A635" s="1">
        <v>7</v>
      </c>
      <c r="B635" s="1">
        <v>27</v>
      </c>
      <c r="C635" s="1">
        <v>200167</v>
      </c>
      <c r="D635" s="1">
        <v>360</v>
      </c>
      <c r="P635"/>
    </row>
    <row r="636" spans="1:16" x14ac:dyDescent="0.15">
      <c r="A636" s="1">
        <v>7</v>
      </c>
      <c r="B636" s="1">
        <v>28</v>
      </c>
      <c r="C636" s="1">
        <v>200167</v>
      </c>
      <c r="D636" s="1">
        <v>360</v>
      </c>
      <c r="P636"/>
    </row>
    <row r="637" spans="1:16" x14ac:dyDescent="0.15">
      <c r="A637" s="1">
        <v>7</v>
      </c>
      <c r="B637" s="1">
        <v>29</v>
      </c>
      <c r="C637" s="1">
        <v>200167</v>
      </c>
      <c r="D637" s="1">
        <v>360</v>
      </c>
      <c r="P637"/>
    </row>
    <row r="638" spans="1:16" x14ac:dyDescent="0.15">
      <c r="A638" s="1">
        <v>7</v>
      </c>
      <c r="B638" s="1">
        <v>30</v>
      </c>
      <c r="C638" s="1">
        <v>200174</v>
      </c>
      <c r="D638" s="1">
        <v>3</v>
      </c>
      <c r="P638"/>
    </row>
    <row r="639" spans="1:16" x14ac:dyDescent="0.15">
      <c r="A639" s="1">
        <v>7</v>
      </c>
      <c r="B639" s="1">
        <v>31</v>
      </c>
      <c r="C639" s="1">
        <v>200167</v>
      </c>
      <c r="D639" s="1">
        <v>480</v>
      </c>
      <c r="P639"/>
    </row>
    <row r="640" spans="1:16" x14ac:dyDescent="0.15">
      <c r="A640" s="1">
        <v>7</v>
      </c>
      <c r="B640" s="1">
        <v>32</v>
      </c>
      <c r="C640" s="1">
        <v>200167</v>
      </c>
      <c r="D640" s="1">
        <v>480</v>
      </c>
      <c r="P640"/>
    </row>
    <row r="641" spans="1:16" x14ac:dyDescent="0.15">
      <c r="A641" s="1">
        <v>7</v>
      </c>
      <c r="B641" s="1">
        <v>33</v>
      </c>
      <c r="C641" s="1">
        <v>200167</v>
      </c>
      <c r="D641" s="1">
        <v>480</v>
      </c>
      <c r="P641"/>
    </row>
    <row r="642" spans="1:16" x14ac:dyDescent="0.15">
      <c r="A642" s="1">
        <v>7</v>
      </c>
      <c r="B642" s="1">
        <v>34</v>
      </c>
      <c r="C642" s="1">
        <v>200167</v>
      </c>
      <c r="D642" s="1">
        <v>480</v>
      </c>
      <c r="P642"/>
    </row>
    <row r="643" spans="1:16" x14ac:dyDescent="0.15">
      <c r="A643" s="1">
        <v>7</v>
      </c>
      <c r="B643" s="1">
        <v>35</v>
      </c>
      <c r="C643" s="1">
        <v>200167</v>
      </c>
      <c r="D643" s="1">
        <v>480</v>
      </c>
      <c r="P643"/>
    </row>
    <row r="644" spans="1:16" x14ac:dyDescent="0.15">
      <c r="A644" s="1">
        <v>7</v>
      </c>
      <c r="B644" s="1">
        <v>36</v>
      </c>
      <c r="C644" s="1">
        <v>200167</v>
      </c>
      <c r="D644" s="1">
        <v>480</v>
      </c>
      <c r="P644"/>
    </row>
    <row r="645" spans="1:16" x14ac:dyDescent="0.15">
      <c r="A645" s="1">
        <v>7</v>
      </c>
      <c r="B645" s="1">
        <v>37</v>
      </c>
      <c r="C645" s="1">
        <v>200167</v>
      </c>
      <c r="D645" s="1">
        <v>480</v>
      </c>
      <c r="P645"/>
    </row>
    <row r="646" spans="1:16" x14ac:dyDescent="0.15">
      <c r="A646" s="1">
        <v>7</v>
      </c>
      <c r="B646" s="1">
        <v>38</v>
      </c>
      <c r="C646" s="1">
        <v>200167</v>
      </c>
      <c r="D646" s="1">
        <v>480</v>
      </c>
      <c r="P646"/>
    </row>
    <row r="647" spans="1:16" x14ac:dyDescent="0.15">
      <c r="A647" s="1">
        <v>7</v>
      </c>
      <c r="B647" s="1">
        <v>39</v>
      </c>
      <c r="C647" s="1">
        <v>200167</v>
      </c>
      <c r="D647" s="1">
        <v>480</v>
      </c>
      <c r="P647"/>
    </row>
    <row r="648" spans="1:16" x14ac:dyDescent="0.15">
      <c r="A648" s="1">
        <v>7</v>
      </c>
      <c r="B648" s="1">
        <v>40</v>
      </c>
      <c r="C648" s="1">
        <v>200174</v>
      </c>
      <c r="D648" s="1">
        <v>4</v>
      </c>
      <c r="P648"/>
    </row>
    <row r="649" spans="1:16" x14ac:dyDescent="0.15">
      <c r="A649" s="1">
        <v>7</v>
      </c>
      <c r="B649" s="1">
        <v>41</v>
      </c>
      <c r="C649" s="1">
        <v>200167</v>
      </c>
      <c r="D649" s="1">
        <v>720</v>
      </c>
      <c r="P649"/>
    </row>
    <row r="650" spans="1:16" x14ac:dyDescent="0.15">
      <c r="A650" s="1">
        <v>7</v>
      </c>
      <c r="B650" s="1">
        <v>42</v>
      </c>
      <c r="C650" s="1">
        <v>200167</v>
      </c>
      <c r="D650" s="1">
        <v>720</v>
      </c>
      <c r="P650"/>
    </row>
    <row r="651" spans="1:16" x14ac:dyDescent="0.15">
      <c r="A651" s="1">
        <v>7</v>
      </c>
      <c r="B651" s="1">
        <v>43</v>
      </c>
      <c r="C651" s="1">
        <v>200167</v>
      </c>
      <c r="D651" s="1">
        <v>720</v>
      </c>
      <c r="P651"/>
    </row>
    <row r="652" spans="1:16" x14ac:dyDescent="0.15">
      <c r="A652" s="1">
        <v>7</v>
      </c>
      <c r="B652" s="1">
        <v>44</v>
      </c>
      <c r="C652" s="1">
        <v>200167</v>
      </c>
      <c r="D652" s="1">
        <v>720</v>
      </c>
      <c r="P652"/>
    </row>
    <row r="653" spans="1:16" x14ac:dyDescent="0.15">
      <c r="A653" s="1">
        <v>7</v>
      </c>
      <c r="B653" s="1">
        <v>45</v>
      </c>
      <c r="C653" s="1">
        <v>200167</v>
      </c>
      <c r="D653" s="1">
        <v>720</v>
      </c>
      <c r="P653"/>
    </row>
    <row r="654" spans="1:16" x14ac:dyDescent="0.15">
      <c r="A654" s="1">
        <v>7</v>
      </c>
      <c r="B654" s="1">
        <v>46</v>
      </c>
      <c r="C654" s="1">
        <v>200167</v>
      </c>
      <c r="D654" s="1">
        <v>720</v>
      </c>
      <c r="P654"/>
    </row>
    <row r="655" spans="1:16" x14ac:dyDescent="0.15">
      <c r="A655" s="1">
        <v>7</v>
      </c>
      <c r="B655" s="1">
        <v>47</v>
      </c>
      <c r="C655" s="1">
        <v>200167</v>
      </c>
      <c r="D655" s="1">
        <v>720</v>
      </c>
      <c r="P655"/>
    </row>
    <row r="656" spans="1:16" x14ac:dyDescent="0.15">
      <c r="A656" s="1">
        <v>7</v>
      </c>
      <c r="B656" s="1">
        <v>48</v>
      </c>
      <c r="C656" s="1">
        <v>200167</v>
      </c>
      <c r="D656" s="1">
        <v>720</v>
      </c>
      <c r="P656"/>
    </row>
    <row r="657" spans="1:16" x14ac:dyDescent="0.15">
      <c r="A657" s="1">
        <v>7</v>
      </c>
      <c r="B657" s="1">
        <v>49</v>
      </c>
      <c r="C657" s="1">
        <v>200167</v>
      </c>
      <c r="D657" s="1">
        <v>720</v>
      </c>
      <c r="P657"/>
    </row>
    <row r="658" spans="1:16" x14ac:dyDescent="0.15">
      <c r="A658" s="1">
        <v>7</v>
      </c>
      <c r="B658" s="1">
        <v>50</v>
      </c>
      <c r="C658" s="1">
        <v>200174</v>
      </c>
      <c r="D658" s="1">
        <v>6</v>
      </c>
      <c r="P658"/>
    </row>
    <row r="659" spans="1:16" x14ac:dyDescent="0.15">
      <c r="A659" s="1">
        <v>7</v>
      </c>
      <c r="B659" s="1">
        <v>51</v>
      </c>
      <c r="C659" s="1">
        <v>200167</v>
      </c>
      <c r="D659" s="1">
        <v>960</v>
      </c>
      <c r="P659"/>
    </row>
    <row r="660" spans="1:16" x14ac:dyDescent="0.15">
      <c r="A660" s="1">
        <v>7</v>
      </c>
      <c r="B660" s="1">
        <v>52</v>
      </c>
      <c r="C660" s="1">
        <v>200167</v>
      </c>
      <c r="D660" s="1">
        <v>960</v>
      </c>
      <c r="P660"/>
    </row>
    <row r="661" spans="1:16" x14ac:dyDescent="0.15">
      <c r="A661" s="1">
        <v>7</v>
      </c>
      <c r="B661" s="1">
        <v>53</v>
      </c>
      <c r="C661" s="1">
        <v>200167</v>
      </c>
      <c r="D661" s="1">
        <v>960</v>
      </c>
      <c r="P661"/>
    </row>
    <row r="662" spans="1:16" x14ac:dyDescent="0.15">
      <c r="A662" s="1">
        <v>7</v>
      </c>
      <c r="B662" s="1">
        <v>54</v>
      </c>
      <c r="C662" s="1">
        <v>200167</v>
      </c>
      <c r="D662" s="1">
        <v>960</v>
      </c>
      <c r="P662"/>
    </row>
    <row r="663" spans="1:16" x14ac:dyDescent="0.15">
      <c r="A663" s="1">
        <v>7</v>
      </c>
      <c r="B663" s="1">
        <v>55</v>
      </c>
      <c r="C663" s="1">
        <v>200167</v>
      </c>
      <c r="D663" s="1">
        <v>960</v>
      </c>
      <c r="P663"/>
    </row>
    <row r="664" spans="1:16" x14ac:dyDescent="0.15">
      <c r="A664" s="1">
        <v>7</v>
      </c>
      <c r="B664" s="1">
        <v>56</v>
      </c>
      <c r="C664" s="1">
        <v>200167</v>
      </c>
      <c r="D664" s="1">
        <v>960</v>
      </c>
      <c r="P664"/>
    </row>
    <row r="665" spans="1:16" x14ac:dyDescent="0.15">
      <c r="A665" s="1">
        <v>7</v>
      </c>
      <c r="B665" s="1">
        <v>57</v>
      </c>
      <c r="C665" s="1">
        <v>200167</v>
      </c>
      <c r="D665" s="1">
        <v>960</v>
      </c>
      <c r="P665"/>
    </row>
    <row r="666" spans="1:16" x14ac:dyDescent="0.15">
      <c r="A666" s="1">
        <v>7</v>
      </c>
      <c r="B666" s="1">
        <v>58</v>
      </c>
      <c r="C666" s="1">
        <v>200167</v>
      </c>
      <c r="D666" s="1">
        <v>960</v>
      </c>
      <c r="P666"/>
    </row>
    <row r="667" spans="1:16" x14ac:dyDescent="0.15">
      <c r="A667" s="1">
        <v>7</v>
      </c>
      <c r="B667" s="1">
        <v>59</v>
      </c>
      <c r="C667" s="1">
        <v>200167</v>
      </c>
      <c r="D667" s="1">
        <v>960</v>
      </c>
      <c r="P667"/>
    </row>
    <row r="668" spans="1:16" x14ac:dyDescent="0.15">
      <c r="A668" s="1">
        <v>7</v>
      </c>
      <c r="B668" s="1">
        <v>60</v>
      </c>
      <c r="C668" s="1">
        <v>200174</v>
      </c>
      <c r="D668" s="1">
        <v>8</v>
      </c>
      <c r="P668"/>
    </row>
    <row r="669" spans="1:16" x14ac:dyDescent="0.15">
      <c r="A669" s="1">
        <v>7</v>
      </c>
      <c r="B669" s="1">
        <v>61</v>
      </c>
      <c r="C669" s="1">
        <v>200167</v>
      </c>
      <c r="D669" s="1">
        <v>1200</v>
      </c>
      <c r="P669"/>
    </row>
    <row r="670" spans="1:16" x14ac:dyDescent="0.15">
      <c r="A670" s="1">
        <v>7</v>
      </c>
      <c r="B670" s="1">
        <v>62</v>
      </c>
      <c r="C670" s="1">
        <v>200167</v>
      </c>
      <c r="D670" s="1">
        <v>1200</v>
      </c>
      <c r="P670"/>
    </row>
    <row r="671" spans="1:16" x14ac:dyDescent="0.15">
      <c r="A671" s="1">
        <v>7</v>
      </c>
      <c r="B671" s="1">
        <v>63</v>
      </c>
      <c r="C671" s="1">
        <v>200167</v>
      </c>
      <c r="D671" s="1">
        <v>1200</v>
      </c>
      <c r="P671"/>
    </row>
    <row r="672" spans="1:16" x14ac:dyDescent="0.15">
      <c r="A672" s="1">
        <v>7</v>
      </c>
      <c r="B672" s="1">
        <v>64</v>
      </c>
      <c r="C672" s="1">
        <v>200167</v>
      </c>
      <c r="D672" s="1">
        <v>1200</v>
      </c>
      <c r="P672"/>
    </row>
    <row r="673" spans="1:16" x14ac:dyDescent="0.15">
      <c r="A673" s="1">
        <v>7</v>
      </c>
      <c r="B673" s="1">
        <v>65</v>
      </c>
      <c r="C673" s="1">
        <v>200167</v>
      </c>
      <c r="D673" s="1">
        <v>1200</v>
      </c>
      <c r="P673"/>
    </row>
    <row r="674" spans="1:16" x14ac:dyDescent="0.15">
      <c r="A674" s="1">
        <v>7</v>
      </c>
      <c r="B674" s="1">
        <v>66</v>
      </c>
      <c r="C674" s="1">
        <v>200167</v>
      </c>
      <c r="D674" s="1">
        <v>1200</v>
      </c>
      <c r="P674"/>
    </row>
    <row r="675" spans="1:16" x14ac:dyDescent="0.15">
      <c r="A675" s="1">
        <v>7</v>
      </c>
      <c r="B675" s="1">
        <v>67</v>
      </c>
      <c r="C675" s="1">
        <v>200167</v>
      </c>
      <c r="D675" s="1">
        <v>1200</v>
      </c>
      <c r="P675"/>
    </row>
    <row r="676" spans="1:16" x14ac:dyDescent="0.15">
      <c r="A676" s="1">
        <v>7</v>
      </c>
      <c r="B676" s="1">
        <v>68</v>
      </c>
      <c r="C676" s="1">
        <v>200167</v>
      </c>
      <c r="D676" s="1">
        <v>1200</v>
      </c>
      <c r="P676"/>
    </row>
    <row r="677" spans="1:16" x14ac:dyDescent="0.15">
      <c r="A677" s="1">
        <v>7</v>
      </c>
      <c r="B677" s="1">
        <v>69</v>
      </c>
      <c r="C677" s="1">
        <v>200167</v>
      </c>
      <c r="D677" s="1">
        <v>1200</v>
      </c>
      <c r="P677"/>
    </row>
    <row r="678" spans="1:16" x14ac:dyDescent="0.15">
      <c r="A678" s="1">
        <v>7</v>
      </c>
      <c r="B678" s="1">
        <v>70</v>
      </c>
      <c r="C678" s="1">
        <v>200174</v>
      </c>
      <c r="D678" s="1">
        <v>10</v>
      </c>
      <c r="P678"/>
    </row>
    <row r="679" spans="1:16" x14ac:dyDescent="0.15">
      <c r="A679" s="1">
        <v>7</v>
      </c>
      <c r="B679" s="1">
        <v>71</v>
      </c>
      <c r="C679" s="1">
        <v>200167</v>
      </c>
      <c r="D679" s="1">
        <v>1440</v>
      </c>
      <c r="P679"/>
    </row>
    <row r="680" spans="1:16" x14ac:dyDescent="0.15">
      <c r="A680" s="1">
        <v>7</v>
      </c>
      <c r="B680" s="1">
        <v>72</v>
      </c>
      <c r="C680" s="1">
        <v>200167</v>
      </c>
      <c r="D680" s="1">
        <v>1440</v>
      </c>
      <c r="P680"/>
    </row>
    <row r="681" spans="1:16" x14ac:dyDescent="0.15">
      <c r="A681" s="1">
        <v>7</v>
      </c>
      <c r="B681" s="1">
        <v>73</v>
      </c>
      <c r="C681" s="1">
        <v>200167</v>
      </c>
      <c r="D681" s="1">
        <v>1440</v>
      </c>
      <c r="P681"/>
    </row>
    <row r="682" spans="1:16" x14ac:dyDescent="0.15">
      <c r="A682" s="1">
        <v>7</v>
      </c>
      <c r="B682" s="1">
        <v>74</v>
      </c>
      <c r="C682" s="1">
        <v>200167</v>
      </c>
      <c r="D682" s="1">
        <v>1440</v>
      </c>
      <c r="P682"/>
    </row>
    <row r="683" spans="1:16" x14ac:dyDescent="0.15">
      <c r="A683" s="1">
        <v>7</v>
      </c>
      <c r="B683" s="1">
        <v>75</v>
      </c>
      <c r="C683" s="1">
        <v>200167</v>
      </c>
      <c r="D683" s="1">
        <v>1440</v>
      </c>
      <c r="P683"/>
    </row>
    <row r="684" spans="1:16" x14ac:dyDescent="0.15">
      <c r="A684" s="1">
        <v>7</v>
      </c>
      <c r="B684" s="1">
        <v>76</v>
      </c>
      <c r="C684" s="1">
        <v>200167</v>
      </c>
      <c r="D684" s="1">
        <v>1440</v>
      </c>
      <c r="P684"/>
    </row>
    <row r="685" spans="1:16" x14ac:dyDescent="0.15">
      <c r="A685" s="1">
        <v>7</v>
      </c>
      <c r="B685" s="1">
        <v>77</v>
      </c>
      <c r="C685" s="1">
        <v>200167</v>
      </c>
      <c r="D685" s="1">
        <v>1440</v>
      </c>
      <c r="P685"/>
    </row>
    <row r="686" spans="1:16" x14ac:dyDescent="0.15">
      <c r="A686" s="1">
        <v>7</v>
      </c>
      <c r="B686" s="1">
        <v>78</v>
      </c>
      <c r="C686" s="1">
        <v>200167</v>
      </c>
      <c r="D686" s="1">
        <v>1440</v>
      </c>
      <c r="P686"/>
    </row>
    <row r="687" spans="1:16" x14ac:dyDescent="0.15">
      <c r="A687" s="1">
        <v>7</v>
      </c>
      <c r="B687" s="1">
        <v>79</v>
      </c>
      <c r="C687" s="1">
        <v>200167</v>
      </c>
      <c r="D687" s="1">
        <v>1440</v>
      </c>
      <c r="P687"/>
    </row>
    <row r="688" spans="1:16" x14ac:dyDescent="0.15">
      <c r="A688" s="1">
        <v>7</v>
      </c>
      <c r="B688" s="1">
        <v>80</v>
      </c>
      <c r="C688" s="1">
        <v>200174</v>
      </c>
      <c r="D688" s="1">
        <v>12</v>
      </c>
      <c r="P688"/>
    </row>
    <row r="689" spans="1:16" x14ac:dyDescent="0.15">
      <c r="A689" s="1">
        <v>7</v>
      </c>
      <c r="B689" s="1">
        <v>81</v>
      </c>
      <c r="C689" s="1">
        <v>200167</v>
      </c>
      <c r="D689" s="1">
        <v>1680</v>
      </c>
      <c r="P689"/>
    </row>
    <row r="690" spans="1:16" x14ac:dyDescent="0.15">
      <c r="A690" s="1">
        <v>7</v>
      </c>
      <c r="B690" s="1">
        <v>82</v>
      </c>
      <c r="C690" s="1">
        <v>200167</v>
      </c>
      <c r="D690" s="1">
        <v>1680</v>
      </c>
      <c r="P690"/>
    </row>
    <row r="691" spans="1:16" x14ac:dyDescent="0.15">
      <c r="A691" s="1">
        <v>7</v>
      </c>
      <c r="B691" s="1">
        <v>83</v>
      </c>
      <c r="C691" s="1">
        <v>200167</v>
      </c>
      <c r="D691" s="1">
        <v>1680</v>
      </c>
      <c r="P691"/>
    </row>
    <row r="692" spans="1:16" x14ac:dyDescent="0.15">
      <c r="A692" s="1">
        <v>7</v>
      </c>
      <c r="B692" s="1">
        <v>84</v>
      </c>
      <c r="C692" s="1">
        <v>200167</v>
      </c>
      <c r="D692" s="1">
        <v>1680</v>
      </c>
      <c r="P692"/>
    </row>
    <row r="693" spans="1:16" x14ac:dyDescent="0.15">
      <c r="A693" s="1">
        <v>7</v>
      </c>
      <c r="B693" s="1">
        <v>85</v>
      </c>
      <c r="C693" s="1">
        <v>200167</v>
      </c>
      <c r="D693" s="1">
        <v>1680</v>
      </c>
      <c r="P693"/>
    </row>
    <row r="694" spans="1:16" x14ac:dyDescent="0.15">
      <c r="A694" s="1">
        <v>7</v>
      </c>
      <c r="B694" s="1">
        <v>86</v>
      </c>
      <c r="C694" s="1">
        <v>200167</v>
      </c>
      <c r="D694" s="1">
        <v>1680</v>
      </c>
      <c r="P694"/>
    </row>
    <row r="695" spans="1:16" x14ac:dyDescent="0.15">
      <c r="A695" s="1">
        <v>7</v>
      </c>
      <c r="B695" s="1">
        <v>87</v>
      </c>
      <c r="C695" s="1">
        <v>200167</v>
      </c>
      <c r="D695" s="1">
        <v>1680</v>
      </c>
      <c r="P695"/>
    </row>
    <row r="696" spans="1:16" x14ac:dyDescent="0.15">
      <c r="A696" s="1">
        <v>7</v>
      </c>
      <c r="B696" s="1">
        <v>88</v>
      </c>
      <c r="C696" s="1">
        <v>200167</v>
      </c>
      <c r="D696" s="1">
        <v>1680</v>
      </c>
      <c r="P696"/>
    </row>
    <row r="697" spans="1:16" x14ac:dyDescent="0.15">
      <c r="A697" s="1">
        <v>7</v>
      </c>
      <c r="B697" s="1">
        <v>89</v>
      </c>
      <c r="C697" s="1">
        <v>200167</v>
      </c>
      <c r="D697" s="1">
        <v>1680</v>
      </c>
      <c r="P697"/>
    </row>
    <row r="698" spans="1:16" x14ac:dyDescent="0.15">
      <c r="A698" s="1">
        <v>7</v>
      </c>
      <c r="B698" s="1">
        <v>90</v>
      </c>
      <c r="C698" s="1">
        <v>200174</v>
      </c>
      <c r="D698" s="1">
        <v>14</v>
      </c>
      <c r="P698"/>
    </row>
    <row r="699" spans="1:16" x14ac:dyDescent="0.15">
      <c r="A699" s="1">
        <v>7</v>
      </c>
      <c r="B699" s="1">
        <v>91</v>
      </c>
      <c r="C699" s="1">
        <v>200167</v>
      </c>
      <c r="D699" s="1">
        <v>1920</v>
      </c>
      <c r="P699"/>
    </row>
    <row r="700" spans="1:16" x14ac:dyDescent="0.15">
      <c r="A700" s="1">
        <v>7</v>
      </c>
      <c r="B700" s="1">
        <v>92</v>
      </c>
      <c r="C700" s="1">
        <v>200167</v>
      </c>
      <c r="D700" s="1">
        <v>1920</v>
      </c>
      <c r="P700"/>
    </row>
    <row r="701" spans="1:16" x14ac:dyDescent="0.15">
      <c r="A701" s="1">
        <v>7</v>
      </c>
      <c r="B701" s="1">
        <v>93</v>
      </c>
      <c r="C701" s="1">
        <v>200167</v>
      </c>
      <c r="D701" s="1">
        <v>1920</v>
      </c>
      <c r="P701"/>
    </row>
    <row r="702" spans="1:16" x14ac:dyDescent="0.15">
      <c r="A702" s="1">
        <v>7</v>
      </c>
      <c r="B702" s="1">
        <v>94</v>
      </c>
      <c r="C702" s="1">
        <v>200167</v>
      </c>
      <c r="D702" s="1">
        <v>1920</v>
      </c>
      <c r="P702"/>
    </row>
    <row r="703" spans="1:16" x14ac:dyDescent="0.15">
      <c r="A703" s="1">
        <v>7</v>
      </c>
      <c r="B703" s="1">
        <v>95</v>
      </c>
      <c r="C703" s="1">
        <v>200167</v>
      </c>
      <c r="D703" s="1">
        <v>1920</v>
      </c>
      <c r="P703"/>
    </row>
    <row r="704" spans="1:16" x14ac:dyDescent="0.15">
      <c r="A704" s="1">
        <v>7</v>
      </c>
      <c r="B704" s="1">
        <v>96</v>
      </c>
      <c r="C704" s="1">
        <v>200167</v>
      </c>
      <c r="D704" s="1">
        <v>1920</v>
      </c>
      <c r="P704"/>
    </row>
    <row r="705" spans="1:16" x14ac:dyDescent="0.15">
      <c r="A705" s="1">
        <v>7</v>
      </c>
      <c r="B705" s="1">
        <v>97</v>
      </c>
      <c r="C705" s="1">
        <v>200167</v>
      </c>
      <c r="D705" s="1">
        <v>1920</v>
      </c>
      <c r="P705"/>
    </row>
    <row r="706" spans="1:16" x14ac:dyDescent="0.15">
      <c r="A706" s="1">
        <v>7</v>
      </c>
      <c r="B706" s="1">
        <v>98</v>
      </c>
      <c r="C706" s="1">
        <v>200167</v>
      </c>
      <c r="D706" s="1">
        <v>1920</v>
      </c>
      <c r="P706"/>
    </row>
    <row r="707" spans="1:16" x14ac:dyDescent="0.15">
      <c r="A707" s="1">
        <v>7</v>
      </c>
      <c r="B707" s="1">
        <v>99</v>
      </c>
      <c r="C707" s="1">
        <v>200167</v>
      </c>
      <c r="D707" s="1">
        <v>1920</v>
      </c>
      <c r="P707"/>
    </row>
    <row r="708" spans="1:16" x14ac:dyDescent="0.15">
      <c r="A708" s="1">
        <v>7</v>
      </c>
      <c r="B708" s="1">
        <v>100</v>
      </c>
      <c r="C708" s="1">
        <v>200167</v>
      </c>
      <c r="D708" s="1">
        <v>20</v>
      </c>
      <c r="P708"/>
    </row>
    <row r="709" spans="1:16" x14ac:dyDescent="0.15">
      <c r="A709" s="1">
        <v>8</v>
      </c>
      <c r="B709" s="1">
        <v>0</v>
      </c>
      <c r="C709" s="1">
        <v>200175</v>
      </c>
      <c r="D709" s="1">
        <v>1</v>
      </c>
      <c r="P709"/>
    </row>
    <row r="710" spans="1:16" x14ac:dyDescent="0.15">
      <c r="A710" s="1">
        <v>8</v>
      </c>
      <c r="B710" s="1">
        <v>1</v>
      </c>
      <c r="C710" s="1">
        <v>200167</v>
      </c>
      <c r="D710" s="1">
        <v>120</v>
      </c>
      <c r="P710"/>
    </row>
    <row r="711" spans="1:16" x14ac:dyDescent="0.15">
      <c r="A711" s="1">
        <v>8</v>
      </c>
      <c r="B711" s="1">
        <v>2</v>
      </c>
      <c r="C711" s="1">
        <v>200167</v>
      </c>
      <c r="D711" s="1">
        <v>120</v>
      </c>
      <c r="P711"/>
    </row>
    <row r="712" spans="1:16" x14ac:dyDescent="0.15">
      <c r="A712" s="1">
        <v>8</v>
      </c>
      <c r="B712" s="1">
        <v>3</v>
      </c>
      <c r="C712" s="1">
        <v>200167</v>
      </c>
      <c r="D712" s="1">
        <v>120</v>
      </c>
      <c r="P712"/>
    </row>
    <row r="713" spans="1:16" x14ac:dyDescent="0.15">
      <c r="A713" s="1">
        <v>8</v>
      </c>
      <c r="B713" s="1">
        <v>4</v>
      </c>
      <c r="C713" s="1">
        <v>200167</v>
      </c>
      <c r="D713" s="1">
        <v>120</v>
      </c>
      <c r="P713"/>
    </row>
    <row r="714" spans="1:16" x14ac:dyDescent="0.15">
      <c r="A714" s="1">
        <v>8</v>
      </c>
      <c r="B714" s="1">
        <v>5</v>
      </c>
      <c r="C714" s="1">
        <v>200167</v>
      </c>
      <c r="D714" s="1">
        <v>120</v>
      </c>
      <c r="P714"/>
    </row>
    <row r="715" spans="1:16" x14ac:dyDescent="0.15">
      <c r="A715" s="1">
        <v>8</v>
      </c>
      <c r="B715" s="1">
        <v>6</v>
      </c>
      <c r="C715" s="1">
        <v>200167</v>
      </c>
      <c r="D715" s="1">
        <v>120</v>
      </c>
      <c r="P715"/>
    </row>
    <row r="716" spans="1:16" x14ac:dyDescent="0.15">
      <c r="A716" s="1">
        <v>8</v>
      </c>
      <c r="B716" s="1">
        <v>7</v>
      </c>
      <c r="C716" s="1">
        <v>200167</v>
      </c>
      <c r="D716" s="1">
        <v>120</v>
      </c>
      <c r="P716"/>
    </row>
    <row r="717" spans="1:16" x14ac:dyDescent="0.15">
      <c r="A717" s="1">
        <v>8</v>
      </c>
      <c r="B717" s="1">
        <v>8</v>
      </c>
      <c r="C717" s="1">
        <v>200167</v>
      </c>
      <c r="D717" s="1">
        <v>120</v>
      </c>
      <c r="P717"/>
    </row>
    <row r="718" spans="1:16" x14ac:dyDescent="0.15">
      <c r="A718" s="1">
        <v>8</v>
      </c>
      <c r="B718" s="1">
        <v>9</v>
      </c>
      <c r="C718" s="1">
        <v>200167</v>
      </c>
      <c r="D718" s="1">
        <v>120</v>
      </c>
      <c r="P718"/>
    </row>
    <row r="719" spans="1:16" x14ac:dyDescent="0.15">
      <c r="A719" s="1">
        <v>8</v>
      </c>
      <c r="B719" s="1">
        <v>10</v>
      </c>
      <c r="C719" s="1">
        <v>200175</v>
      </c>
      <c r="D719" s="1">
        <v>1</v>
      </c>
      <c r="P719"/>
    </row>
    <row r="720" spans="1:16" x14ac:dyDescent="0.15">
      <c r="A720" s="1">
        <v>8</v>
      </c>
      <c r="B720" s="1">
        <v>11</v>
      </c>
      <c r="C720" s="1">
        <v>200167</v>
      </c>
      <c r="D720" s="1">
        <v>240</v>
      </c>
      <c r="P720"/>
    </row>
    <row r="721" spans="1:16" x14ac:dyDescent="0.15">
      <c r="A721" s="1">
        <v>8</v>
      </c>
      <c r="B721" s="1">
        <v>12</v>
      </c>
      <c r="C721" s="1">
        <v>200167</v>
      </c>
      <c r="D721" s="1">
        <v>240</v>
      </c>
      <c r="P721"/>
    </row>
    <row r="722" spans="1:16" x14ac:dyDescent="0.15">
      <c r="A722" s="1">
        <v>8</v>
      </c>
      <c r="B722" s="1">
        <v>13</v>
      </c>
      <c r="C722" s="1">
        <v>200167</v>
      </c>
      <c r="D722" s="1">
        <v>240</v>
      </c>
      <c r="P722"/>
    </row>
    <row r="723" spans="1:16" x14ac:dyDescent="0.15">
      <c r="A723" s="1">
        <v>8</v>
      </c>
      <c r="B723" s="1">
        <v>14</v>
      </c>
      <c r="C723" s="1">
        <v>200167</v>
      </c>
      <c r="D723" s="1">
        <v>240</v>
      </c>
      <c r="P723"/>
    </row>
    <row r="724" spans="1:16" x14ac:dyDescent="0.15">
      <c r="A724" s="1">
        <v>8</v>
      </c>
      <c r="B724" s="1">
        <v>15</v>
      </c>
      <c r="C724" s="1">
        <v>200167</v>
      </c>
      <c r="D724" s="1">
        <v>240</v>
      </c>
      <c r="P724"/>
    </row>
    <row r="725" spans="1:16" x14ac:dyDescent="0.15">
      <c r="A725" s="1">
        <v>8</v>
      </c>
      <c r="B725" s="1">
        <v>16</v>
      </c>
      <c r="C725" s="1">
        <v>200167</v>
      </c>
      <c r="D725" s="1">
        <v>240</v>
      </c>
      <c r="P725"/>
    </row>
    <row r="726" spans="1:16" x14ac:dyDescent="0.15">
      <c r="A726" s="1">
        <v>8</v>
      </c>
      <c r="B726" s="1">
        <v>17</v>
      </c>
      <c r="C726" s="1">
        <v>200167</v>
      </c>
      <c r="D726" s="1">
        <v>240</v>
      </c>
      <c r="P726"/>
    </row>
    <row r="727" spans="1:16" x14ac:dyDescent="0.15">
      <c r="A727" s="1">
        <v>8</v>
      </c>
      <c r="B727" s="1">
        <v>18</v>
      </c>
      <c r="C727" s="1">
        <v>200167</v>
      </c>
      <c r="D727" s="1">
        <v>240</v>
      </c>
      <c r="P727"/>
    </row>
    <row r="728" spans="1:16" x14ac:dyDescent="0.15">
      <c r="A728" s="1">
        <v>8</v>
      </c>
      <c r="B728" s="1">
        <v>19</v>
      </c>
      <c r="C728" s="1">
        <v>200167</v>
      </c>
      <c r="D728" s="1">
        <v>240</v>
      </c>
      <c r="P728"/>
    </row>
    <row r="729" spans="1:16" x14ac:dyDescent="0.15">
      <c r="A729" s="1">
        <v>8</v>
      </c>
      <c r="B729" s="1">
        <v>20</v>
      </c>
      <c r="C729" s="1">
        <v>200175</v>
      </c>
      <c r="D729" s="1">
        <v>2</v>
      </c>
      <c r="P729"/>
    </row>
    <row r="730" spans="1:16" x14ac:dyDescent="0.15">
      <c r="A730" s="1">
        <v>8</v>
      </c>
      <c r="B730" s="1">
        <v>21</v>
      </c>
      <c r="C730" s="1">
        <v>200167</v>
      </c>
      <c r="D730" s="1">
        <v>360</v>
      </c>
      <c r="P730"/>
    </row>
    <row r="731" spans="1:16" x14ac:dyDescent="0.15">
      <c r="A731" s="1">
        <v>8</v>
      </c>
      <c r="B731" s="1">
        <v>22</v>
      </c>
      <c r="C731" s="1">
        <v>200167</v>
      </c>
      <c r="D731" s="1">
        <v>360</v>
      </c>
      <c r="P731"/>
    </row>
    <row r="732" spans="1:16" x14ac:dyDescent="0.15">
      <c r="A732" s="1">
        <v>8</v>
      </c>
      <c r="B732" s="1">
        <v>23</v>
      </c>
      <c r="C732" s="1">
        <v>200167</v>
      </c>
      <c r="D732" s="1">
        <v>360</v>
      </c>
      <c r="P732"/>
    </row>
    <row r="733" spans="1:16" x14ac:dyDescent="0.15">
      <c r="A733" s="1">
        <v>8</v>
      </c>
      <c r="B733" s="1">
        <v>24</v>
      </c>
      <c r="C733" s="1">
        <v>200167</v>
      </c>
      <c r="D733" s="1">
        <v>360</v>
      </c>
      <c r="P733"/>
    </row>
    <row r="734" spans="1:16" x14ac:dyDescent="0.15">
      <c r="A734" s="1">
        <v>8</v>
      </c>
      <c r="B734" s="1">
        <v>25</v>
      </c>
      <c r="C734" s="1">
        <v>200167</v>
      </c>
      <c r="D734" s="1">
        <v>360</v>
      </c>
      <c r="P734"/>
    </row>
    <row r="735" spans="1:16" x14ac:dyDescent="0.15">
      <c r="A735" s="1">
        <v>8</v>
      </c>
      <c r="B735" s="1">
        <v>26</v>
      </c>
      <c r="C735" s="1">
        <v>200167</v>
      </c>
      <c r="D735" s="1">
        <v>360</v>
      </c>
      <c r="P735"/>
    </row>
    <row r="736" spans="1:16" x14ac:dyDescent="0.15">
      <c r="A736" s="1">
        <v>8</v>
      </c>
      <c r="B736" s="1">
        <v>27</v>
      </c>
      <c r="C736" s="1">
        <v>200167</v>
      </c>
      <c r="D736" s="1">
        <v>360</v>
      </c>
      <c r="P736"/>
    </row>
    <row r="737" spans="1:16" x14ac:dyDescent="0.15">
      <c r="A737" s="1">
        <v>8</v>
      </c>
      <c r="B737" s="1">
        <v>28</v>
      </c>
      <c r="C737" s="1">
        <v>200167</v>
      </c>
      <c r="D737" s="1">
        <v>360</v>
      </c>
      <c r="P737"/>
    </row>
    <row r="738" spans="1:16" x14ac:dyDescent="0.15">
      <c r="A738" s="1">
        <v>8</v>
      </c>
      <c r="B738" s="1">
        <v>29</v>
      </c>
      <c r="C738" s="1">
        <v>200167</v>
      </c>
      <c r="D738" s="1">
        <v>360</v>
      </c>
      <c r="P738"/>
    </row>
    <row r="739" spans="1:16" x14ac:dyDescent="0.15">
      <c r="A739" s="1">
        <v>8</v>
      </c>
      <c r="B739" s="1">
        <v>30</v>
      </c>
      <c r="C739" s="1">
        <v>200175</v>
      </c>
      <c r="D739" s="1">
        <v>3</v>
      </c>
      <c r="P739"/>
    </row>
    <row r="740" spans="1:16" x14ac:dyDescent="0.15">
      <c r="A740" s="1">
        <v>8</v>
      </c>
      <c r="B740" s="1">
        <v>31</v>
      </c>
      <c r="C740" s="1">
        <v>200167</v>
      </c>
      <c r="D740" s="1">
        <v>480</v>
      </c>
      <c r="P740"/>
    </row>
    <row r="741" spans="1:16" x14ac:dyDescent="0.15">
      <c r="A741" s="1">
        <v>8</v>
      </c>
      <c r="B741" s="1">
        <v>32</v>
      </c>
      <c r="C741" s="1">
        <v>200167</v>
      </c>
      <c r="D741" s="1">
        <v>480</v>
      </c>
      <c r="P741"/>
    </row>
    <row r="742" spans="1:16" x14ac:dyDescent="0.15">
      <c r="A742" s="1">
        <v>8</v>
      </c>
      <c r="B742" s="1">
        <v>33</v>
      </c>
      <c r="C742" s="1">
        <v>200167</v>
      </c>
      <c r="D742" s="1">
        <v>480</v>
      </c>
      <c r="P742"/>
    </row>
    <row r="743" spans="1:16" x14ac:dyDescent="0.15">
      <c r="A743" s="1">
        <v>8</v>
      </c>
      <c r="B743" s="1">
        <v>34</v>
      </c>
      <c r="C743" s="1">
        <v>200167</v>
      </c>
      <c r="D743" s="1">
        <v>480</v>
      </c>
      <c r="P743"/>
    </row>
    <row r="744" spans="1:16" x14ac:dyDescent="0.15">
      <c r="A744" s="1">
        <v>8</v>
      </c>
      <c r="B744" s="1">
        <v>35</v>
      </c>
      <c r="C744" s="1">
        <v>200167</v>
      </c>
      <c r="D744" s="1">
        <v>480</v>
      </c>
      <c r="P744"/>
    </row>
    <row r="745" spans="1:16" x14ac:dyDescent="0.15">
      <c r="A745" s="1">
        <v>8</v>
      </c>
      <c r="B745" s="1">
        <v>36</v>
      </c>
      <c r="C745" s="1">
        <v>200167</v>
      </c>
      <c r="D745" s="1">
        <v>480</v>
      </c>
      <c r="P745"/>
    </row>
    <row r="746" spans="1:16" x14ac:dyDescent="0.15">
      <c r="A746" s="1">
        <v>8</v>
      </c>
      <c r="B746" s="1">
        <v>37</v>
      </c>
      <c r="C746" s="1">
        <v>200167</v>
      </c>
      <c r="D746" s="1">
        <v>480</v>
      </c>
      <c r="P746"/>
    </row>
    <row r="747" spans="1:16" x14ac:dyDescent="0.15">
      <c r="A747" s="1">
        <v>8</v>
      </c>
      <c r="B747" s="1">
        <v>38</v>
      </c>
      <c r="C747" s="1">
        <v>200167</v>
      </c>
      <c r="D747" s="1">
        <v>480</v>
      </c>
      <c r="P747"/>
    </row>
    <row r="748" spans="1:16" x14ac:dyDescent="0.15">
      <c r="A748" s="1">
        <v>8</v>
      </c>
      <c r="B748" s="1">
        <v>39</v>
      </c>
      <c r="C748" s="1">
        <v>200167</v>
      </c>
      <c r="D748" s="1">
        <v>480</v>
      </c>
      <c r="P748"/>
    </row>
    <row r="749" spans="1:16" x14ac:dyDescent="0.15">
      <c r="A749" s="1">
        <v>8</v>
      </c>
      <c r="B749" s="1">
        <v>40</v>
      </c>
      <c r="C749" s="1">
        <v>200175</v>
      </c>
      <c r="D749" s="1">
        <v>4</v>
      </c>
      <c r="P749"/>
    </row>
    <row r="750" spans="1:16" x14ac:dyDescent="0.15">
      <c r="A750" s="1">
        <v>8</v>
      </c>
      <c r="B750" s="1">
        <v>41</v>
      </c>
      <c r="C750" s="1">
        <v>200167</v>
      </c>
      <c r="D750" s="1">
        <v>720</v>
      </c>
      <c r="P750"/>
    </row>
    <row r="751" spans="1:16" x14ac:dyDescent="0.15">
      <c r="A751" s="1">
        <v>8</v>
      </c>
      <c r="B751" s="1">
        <v>42</v>
      </c>
      <c r="C751" s="1">
        <v>200167</v>
      </c>
      <c r="D751" s="1">
        <v>720</v>
      </c>
      <c r="P751"/>
    </row>
    <row r="752" spans="1:16" x14ac:dyDescent="0.15">
      <c r="A752" s="1">
        <v>8</v>
      </c>
      <c r="B752" s="1">
        <v>43</v>
      </c>
      <c r="C752" s="1">
        <v>200167</v>
      </c>
      <c r="D752" s="1">
        <v>720</v>
      </c>
      <c r="P752"/>
    </row>
    <row r="753" spans="1:16" x14ac:dyDescent="0.15">
      <c r="A753" s="1">
        <v>8</v>
      </c>
      <c r="B753" s="1">
        <v>44</v>
      </c>
      <c r="C753" s="1">
        <v>200167</v>
      </c>
      <c r="D753" s="1">
        <v>720</v>
      </c>
      <c r="P753"/>
    </row>
    <row r="754" spans="1:16" x14ac:dyDescent="0.15">
      <c r="A754" s="1">
        <v>8</v>
      </c>
      <c r="B754" s="1">
        <v>45</v>
      </c>
      <c r="C754" s="1">
        <v>200167</v>
      </c>
      <c r="D754" s="1">
        <v>720</v>
      </c>
      <c r="P754"/>
    </row>
    <row r="755" spans="1:16" x14ac:dyDescent="0.15">
      <c r="A755" s="1">
        <v>8</v>
      </c>
      <c r="B755" s="1">
        <v>46</v>
      </c>
      <c r="C755" s="1">
        <v>200167</v>
      </c>
      <c r="D755" s="1">
        <v>720</v>
      </c>
      <c r="P755"/>
    </row>
    <row r="756" spans="1:16" x14ac:dyDescent="0.15">
      <c r="A756" s="1">
        <v>8</v>
      </c>
      <c r="B756" s="1">
        <v>47</v>
      </c>
      <c r="C756" s="1">
        <v>200167</v>
      </c>
      <c r="D756" s="1">
        <v>720</v>
      </c>
      <c r="P756"/>
    </row>
    <row r="757" spans="1:16" x14ac:dyDescent="0.15">
      <c r="A757" s="1">
        <v>8</v>
      </c>
      <c r="B757" s="1">
        <v>48</v>
      </c>
      <c r="C757" s="1">
        <v>200167</v>
      </c>
      <c r="D757" s="1">
        <v>720</v>
      </c>
      <c r="P757"/>
    </row>
    <row r="758" spans="1:16" x14ac:dyDescent="0.15">
      <c r="A758" s="1">
        <v>8</v>
      </c>
      <c r="B758" s="1">
        <v>49</v>
      </c>
      <c r="C758" s="1">
        <v>200167</v>
      </c>
      <c r="D758" s="1">
        <v>720</v>
      </c>
      <c r="P758"/>
    </row>
    <row r="759" spans="1:16" x14ac:dyDescent="0.15">
      <c r="A759" s="1">
        <v>8</v>
      </c>
      <c r="B759" s="1">
        <v>50</v>
      </c>
      <c r="C759" s="1">
        <v>200175</v>
      </c>
      <c r="D759" s="1">
        <v>6</v>
      </c>
      <c r="P759"/>
    </row>
    <row r="760" spans="1:16" x14ac:dyDescent="0.15">
      <c r="A760" s="1">
        <v>8</v>
      </c>
      <c r="B760" s="1">
        <v>51</v>
      </c>
      <c r="C760" s="1">
        <v>200167</v>
      </c>
      <c r="D760" s="1">
        <v>960</v>
      </c>
      <c r="P760"/>
    </row>
    <row r="761" spans="1:16" x14ac:dyDescent="0.15">
      <c r="A761" s="1">
        <v>8</v>
      </c>
      <c r="B761" s="1">
        <v>52</v>
      </c>
      <c r="C761" s="1">
        <v>200167</v>
      </c>
      <c r="D761" s="1">
        <v>960</v>
      </c>
      <c r="P761"/>
    </row>
    <row r="762" spans="1:16" x14ac:dyDescent="0.15">
      <c r="A762" s="1">
        <v>8</v>
      </c>
      <c r="B762" s="1">
        <v>53</v>
      </c>
      <c r="C762" s="1">
        <v>200167</v>
      </c>
      <c r="D762" s="1">
        <v>960</v>
      </c>
      <c r="P762"/>
    </row>
    <row r="763" spans="1:16" x14ac:dyDescent="0.15">
      <c r="A763" s="1">
        <v>8</v>
      </c>
      <c r="B763" s="1">
        <v>54</v>
      </c>
      <c r="C763" s="1">
        <v>200167</v>
      </c>
      <c r="D763" s="1">
        <v>960</v>
      </c>
      <c r="P763"/>
    </row>
    <row r="764" spans="1:16" x14ac:dyDescent="0.15">
      <c r="A764" s="1">
        <v>8</v>
      </c>
      <c r="B764" s="1">
        <v>55</v>
      </c>
      <c r="C764" s="1">
        <v>200167</v>
      </c>
      <c r="D764" s="1">
        <v>960</v>
      </c>
      <c r="P764"/>
    </row>
    <row r="765" spans="1:16" x14ac:dyDescent="0.15">
      <c r="A765" s="1">
        <v>8</v>
      </c>
      <c r="B765" s="1">
        <v>56</v>
      </c>
      <c r="C765" s="1">
        <v>200167</v>
      </c>
      <c r="D765" s="1">
        <v>960</v>
      </c>
      <c r="P765"/>
    </row>
    <row r="766" spans="1:16" x14ac:dyDescent="0.15">
      <c r="A766" s="1">
        <v>8</v>
      </c>
      <c r="B766" s="1">
        <v>57</v>
      </c>
      <c r="C766" s="1">
        <v>200167</v>
      </c>
      <c r="D766" s="1">
        <v>960</v>
      </c>
      <c r="P766"/>
    </row>
    <row r="767" spans="1:16" x14ac:dyDescent="0.15">
      <c r="A767" s="1">
        <v>8</v>
      </c>
      <c r="B767" s="1">
        <v>58</v>
      </c>
      <c r="C767" s="1">
        <v>200167</v>
      </c>
      <c r="D767" s="1">
        <v>960</v>
      </c>
      <c r="P767"/>
    </row>
    <row r="768" spans="1:16" x14ac:dyDescent="0.15">
      <c r="A768" s="1">
        <v>8</v>
      </c>
      <c r="B768" s="1">
        <v>59</v>
      </c>
      <c r="C768" s="1">
        <v>200167</v>
      </c>
      <c r="D768" s="1">
        <v>960</v>
      </c>
      <c r="P768"/>
    </row>
    <row r="769" spans="1:16" x14ac:dyDescent="0.15">
      <c r="A769" s="1">
        <v>8</v>
      </c>
      <c r="B769" s="1">
        <v>60</v>
      </c>
      <c r="C769" s="1">
        <v>200175</v>
      </c>
      <c r="D769" s="1">
        <v>8</v>
      </c>
      <c r="P769"/>
    </row>
    <row r="770" spans="1:16" x14ac:dyDescent="0.15">
      <c r="A770" s="1">
        <v>8</v>
      </c>
      <c r="B770" s="1">
        <v>61</v>
      </c>
      <c r="C770" s="1">
        <v>200167</v>
      </c>
      <c r="D770" s="1">
        <v>1200</v>
      </c>
      <c r="P770"/>
    </row>
    <row r="771" spans="1:16" x14ac:dyDescent="0.15">
      <c r="A771" s="1">
        <v>8</v>
      </c>
      <c r="B771" s="1">
        <v>62</v>
      </c>
      <c r="C771" s="1">
        <v>200167</v>
      </c>
      <c r="D771" s="1">
        <v>1200</v>
      </c>
      <c r="P771"/>
    </row>
    <row r="772" spans="1:16" x14ac:dyDescent="0.15">
      <c r="A772" s="1">
        <v>8</v>
      </c>
      <c r="B772" s="1">
        <v>63</v>
      </c>
      <c r="C772" s="1">
        <v>200167</v>
      </c>
      <c r="D772" s="1">
        <v>1200</v>
      </c>
      <c r="P772"/>
    </row>
    <row r="773" spans="1:16" x14ac:dyDescent="0.15">
      <c r="A773" s="1">
        <v>8</v>
      </c>
      <c r="B773" s="1">
        <v>64</v>
      </c>
      <c r="C773" s="1">
        <v>200167</v>
      </c>
      <c r="D773" s="1">
        <v>1200</v>
      </c>
      <c r="P773"/>
    </row>
    <row r="774" spans="1:16" x14ac:dyDescent="0.15">
      <c r="A774" s="1">
        <v>8</v>
      </c>
      <c r="B774" s="1">
        <v>65</v>
      </c>
      <c r="C774" s="1">
        <v>200167</v>
      </c>
      <c r="D774" s="1">
        <v>1200</v>
      </c>
      <c r="P774"/>
    </row>
    <row r="775" spans="1:16" x14ac:dyDescent="0.15">
      <c r="A775" s="1">
        <v>8</v>
      </c>
      <c r="B775" s="1">
        <v>66</v>
      </c>
      <c r="C775" s="1">
        <v>200167</v>
      </c>
      <c r="D775" s="1">
        <v>1200</v>
      </c>
      <c r="P775"/>
    </row>
    <row r="776" spans="1:16" x14ac:dyDescent="0.15">
      <c r="A776" s="1">
        <v>8</v>
      </c>
      <c r="B776" s="1">
        <v>67</v>
      </c>
      <c r="C776" s="1">
        <v>200167</v>
      </c>
      <c r="D776" s="1">
        <v>1200</v>
      </c>
      <c r="P776"/>
    </row>
    <row r="777" spans="1:16" x14ac:dyDescent="0.15">
      <c r="A777" s="1">
        <v>8</v>
      </c>
      <c r="B777" s="1">
        <v>68</v>
      </c>
      <c r="C777" s="1">
        <v>200167</v>
      </c>
      <c r="D777" s="1">
        <v>1200</v>
      </c>
      <c r="P777"/>
    </row>
    <row r="778" spans="1:16" x14ac:dyDescent="0.15">
      <c r="A778" s="1">
        <v>8</v>
      </c>
      <c r="B778" s="1">
        <v>69</v>
      </c>
      <c r="C778" s="1">
        <v>200167</v>
      </c>
      <c r="D778" s="1">
        <v>1200</v>
      </c>
      <c r="P778"/>
    </row>
    <row r="779" spans="1:16" x14ac:dyDescent="0.15">
      <c r="A779" s="1">
        <v>8</v>
      </c>
      <c r="B779" s="1">
        <v>70</v>
      </c>
      <c r="C779" s="1">
        <v>200175</v>
      </c>
      <c r="D779" s="1">
        <v>10</v>
      </c>
      <c r="P779"/>
    </row>
    <row r="780" spans="1:16" x14ac:dyDescent="0.15">
      <c r="A780" s="1">
        <v>8</v>
      </c>
      <c r="B780" s="1">
        <v>71</v>
      </c>
      <c r="C780" s="1">
        <v>200167</v>
      </c>
      <c r="D780" s="1">
        <v>1440</v>
      </c>
      <c r="P780"/>
    </row>
    <row r="781" spans="1:16" x14ac:dyDescent="0.15">
      <c r="A781" s="1">
        <v>8</v>
      </c>
      <c r="B781" s="1">
        <v>72</v>
      </c>
      <c r="C781" s="1">
        <v>200167</v>
      </c>
      <c r="D781" s="1">
        <v>1440</v>
      </c>
      <c r="P781"/>
    </row>
    <row r="782" spans="1:16" x14ac:dyDescent="0.15">
      <c r="A782" s="1">
        <v>8</v>
      </c>
      <c r="B782" s="1">
        <v>73</v>
      </c>
      <c r="C782" s="1">
        <v>200167</v>
      </c>
      <c r="D782" s="1">
        <v>1440</v>
      </c>
      <c r="P782"/>
    </row>
    <row r="783" spans="1:16" x14ac:dyDescent="0.15">
      <c r="A783" s="1">
        <v>8</v>
      </c>
      <c r="B783" s="1">
        <v>74</v>
      </c>
      <c r="C783" s="1">
        <v>200167</v>
      </c>
      <c r="D783" s="1">
        <v>1440</v>
      </c>
      <c r="P783"/>
    </row>
    <row r="784" spans="1:16" x14ac:dyDescent="0.15">
      <c r="A784" s="1">
        <v>8</v>
      </c>
      <c r="B784" s="1">
        <v>75</v>
      </c>
      <c r="C784" s="1">
        <v>200167</v>
      </c>
      <c r="D784" s="1">
        <v>1440</v>
      </c>
      <c r="P784"/>
    </row>
    <row r="785" spans="1:16" x14ac:dyDescent="0.15">
      <c r="A785" s="1">
        <v>8</v>
      </c>
      <c r="B785" s="1">
        <v>76</v>
      </c>
      <c r="C785" s="1">
        <v>200167</v>
      </c>
      <c r="D785" s="1">
        <v>1440</v>
      </c>
      <c r="P785"/>
    </row>
    <row r="786" spans="1:16" x14ac:dyDescent="0.15">
      <c r="A786" s="1">
        <v>8</v>
      </c>
      <c r="B786" s="1">
        <v>77</v>
      </c>
      <c r="C786" s="1">
        <v>200167</v>
      </c>
      <c r="D786" s="1">
        <v>1440</v>
      </c>
      <c r="P786"/>
    </row>
    <row r="787" spans="1:16" x14ac:dyDescent="0.15">
      <c r="A787" s="1">
        <v>8</v>
      </c>
      <c r="B787" s="1">
        <v>78</v>
      </c>
      <c r="C787" s="1">
        <v>200167</v>
      </c>
      <c r="D787" s="1">
        <v>1440</v>
      </c>
      <c r="P787"/>
    </row>
    <row r="788" spans="1:16" x14ac:dyDescent="0.15">
      <c r="A788" s="1">
        <v>8</v>
      </c>
      <c r="B788" s="1">
        <v>79</v>
      </c>
      <c r="C788" s="1">
        <v>200167</v>
      </c>
      <c r="D788" s="1">
        <v>1440</v>
      </c>
      <c r="P788"/>
    </row>
    <row r="789" spans="1:16" x14ac:dyDescent="0.15">
      <c r="A789" s="1">
        <v>8</v>
      </c>
      <c r="B789" s="1">
        <v>80</v>
      </c>
      <c r="C789" s="1">
        <v>200175</v>
      </c>
      <c r="D789" s="1">
        <v>12</v>
      </c>
      <c r="P789"/>
    </row>
    <row r="790" spans="1:16" x14ac:dyDescent="0.15">
      <c r="A790" s="1">
        <v>8</v>
      </c>
      <c r="B790" s="1">
        <v>81</v>
      </c>
      <c r="C790" s="1">
        <v>200167</v>
      </c>
      <c r="D790" s="1">
        <v>1680</v>
      </c>
      <c r="P790"/>
    </row>
    <row r="791" spans="1:16" x14ac:dyDescent="0.15">
      <c r="A791" s="1">
        <v>8</v>
      </c>
      <c r="B791" s="1">
        <v>82</v>
      </c>
      <c r="C791" s="1">
        <v>200167</v>
      </c>
      <c r="D791" s="1">
        <v>1680</v>
      </c>
      <c r="P791"/>
    </row>
    <row r="792" spans="1:16" x14ac:dyDescent="0.15">
      <c r="A792" s="1">
        <v>8</v>
      </c>
      <c r="B792" s="1">
        <v>83</v>
      </c>
      <c r="C792" s="1">
        <v>200167</v>
      </c>
      <c r="D792" s="1">
        <v>1680</v>
      </c>
      <c r="P792"/>
    </row>
    <row r="793" spans="1:16" x14ac:dyDescent="0.15">
      <c r="A793" s="1">
        <v>8</v>
      </c>
      <c r="B793" s="1">
        <v>84</v>
      </c>
      <c r="C793" s="1">
        <v>200167</v>
      </c>
      <c r="D793" s="1">
        <v>1680</v>
      </c>
      <c r="P793"/>
    </row>
    <row r="794" spans="1:16" x14ac:dyDescent="0.15">
      <c r="A794" s="1">
        <v>8</v>
      </c>
      <c r="B794" s="1">
        <v>85</v>
      </c>
      <c r="C794" s="1">
        <v>200167</v>
      </c>
      <c r="D794" s="1">
        <v>1680</v>
      </c>
      <c r="P794"/>
    </row>
    <row r="795" spans="1:16" x14ac:dyDescent="0.15">
      <c r="A795" s="1">
        <v>8</v>
      </c>
      <c r="B795" s="1">
        <v>86</v>
      </c>
      <c r="C795" s="1">
        <v>200167</v>
      </c>
      <c r="D795" s="1">
        <v>1680</v>
      </c>
      <c r="P795"/>
    </row>
    <row r="796" spans="1:16" x14ac:dyDescent="0.15">
      <c r="A796" s="1">
        <v>8</v>
      </c>
      <c r="B796" s="1">
        <v>87</v>
      </c>
      <c r="C796" s="1">
        <v>200167</v>
      </c>
      <c r="D796" s="1">
        <v>1680</v>
      </c>
      <c r="P796"/>
    </row>
    <row r="797" spans="1:16" x14ac:dyDescent="0.15">
      <c r="A797" s="1">
        <v>8</v>
      </c>
      <c r="B797" s="1">
        <v>88</v>
      </c>
      <c r="C797" s="1">
        <v>200167</v>
      </c>
      <c r="D797" s="1">
        <v>1680</v>
      </c>
      <c r="P797"/>
    </row>
    <row r="798" spans="1:16" x14ac:dyDescent="0.15">
      <c r="A798" s="1">
        <v>8</v>
      </c>
      <c r="B798" s="1">
        <v>89</v>
      </c>
      <c r="C798" s="1">
        <v>200167</v>
      </c>
      <c r="D798" s="1">
        <v>1680</v>
      </c>
      <c r="P798"/>
    </row>
    <row r="799" spans="1:16" x14ac:dyDescent="0.15">
      <c r="A799" s="1">
        <v>8</v>
      </c>
      <c r="B799" s="1">
        <v>90</v>
      </c>
      <c r="C799" s="1">
        <v>200175</v>
      </c>
      <c r="D799" s="1">
        <v>14</v>
      </c>
      <c r="P799"/>
    </row>
    <row r="800" spans="1:16" x14ac:dyDescent="0.15">
      <c r="A800" s="1">
        <v>8</v>
      </c>
      <c r="B800" s="1">
        <v>91</v>
      </c>
      <c r="C800" s="1">
        <v>200167</v>
      </c>
      <c r="D800" s="1">
        <v>1920</v>
      </c>
      <c r="P800"/>
    </row>
    <row r="801" spans="1:16" x14ac:dyDescent="0.15">
      <c r="A801" s="1">
        <v>8</v>
      </c>
      <c r="B801" s="1">
        <v>92</v>
      </c>
      <c r="C801" s="1">
        <v>200167</v>
      </c>
      <c r="D801" s="1">
        <v>1920</v>
      </c>
      <c r="P801"/>
    </row>
    <row r="802" spans="1:16" x14ac:dyDescent="0.15">
      <c r="A802" s="1">
        <v>8</v>
      </c>
      <c r="B802" s="1">
        <v>93</v>
      </c>
      <c r="C802" s="1">
        <v>200167</v>
      </c>
      <c r="D802" s="1">
        <v>1920</v>
      </c>
      <c r="P802"/>
    </row>
    <row r="803" spans="1:16" x14ac:dyDescent="0.15">
      <c r="A803" s="1">
        <v>8</v>
      </c>
      <c r="B803" s="1">
        <v>94</v>
      </c>
      <c r="C803" s="1">
        <v>200167</v>
      </c>
      <c r="D803" s="1">
        <v>1920</v>
      </c>
      <c r="P803"/>
    </row>
    <row r="804" spans="1:16" x14ac:dyDescent="0.15">
      <c r="A804" s="1">
        <v>8</v>
      </c>
      <c r="B804" s="1">
        <v>95</v>
      </c>
      <c r="C804" s="1">
        <v>200167</v>
      </c>
      <c r="D804" s="1">
        <v>1920</v>
      </c>
      <c r="P804"/>
    </row>
    <row r="805" spans="1:16" x14ac:dyDescent="0.15">
      <c r="A805" s="1">
        <v>8</v>
      </c>
      <c r="B805" s="1">
        <v>96</v>
      </c>
      <c r="C805" s="1">
        <v>200167</v>
      </c>
      <c r="D805" s="1">
        <v>1920</v>
      </c>
      <c r="P805"/>
    </row>
    <row r="806" spans="1:16" x14ac:dyDescent="0.15">
      <c r="A806" s="1">
        <v>8</v>
      </c>
      <c r="B806" s="1">
        <v>97</v>
      </c>
      <c r="C806" s="1">
        <v>200167</v>
      </c>
      <c r="D806" s="1">
        <v>1920</v>
      </c>
      <c r="P806"/>
    </row>
    <row r="807" spans="1:16" x14ac:dyDescent="0.15">
      <c r="A807" s="1">
        <v>8</v>
      </c>
      <c r="B807" s="1">
        <v>98</v>
      </c>
      <c r="C807" s="1">
        <v>200167</v>
      </c>
      <c r="D807" s="1">
        <v>1920</v>
      </c>
      <c r="P807"/>
    </row>
    <row r="808" spans="1:16" x14ac:dyDescent="0.15">
      <c r="A808" s="1">
        <v>8</v>
      </c>
      <c r="B808" s="1">
        <v>99</v>
      </c>
      <c r="C808" s="1">
        <v>200167</v>
      </c>
      <c r="D808" s="1">
        <v>1920</v>
      </c>
      <c r="P808"/>
    </row>
    <row r="809" spans="1:16" x14ac:dyDescent="0.15">
      <c r="A809" s="1">
        <v>8</v>
      </c>
      <c r="B809" s="1">
        <v>100</v>
      </c>
      <c r="C809" s="1">
        <v>200167</v>
      </c>
      <c r="D809" s="1">
        <v>20</v>
      </c>
      <c r="P809"/>
    </row>
    <row r="810" spans="1:16" x14ac:dyDescent="0.15">
      <c r="A810" s="1">
        <v>9</v>
      </c>
      <c r="B810" s="1">
        <v>0</v>
      </c>
      <c r="C810" s="1">
        <v>200176</v>
      </c>
      <c r="D810" s="1">
        <v>1</v>
      </c>
      <c r="P810"/>
    </row>
    <row r="811" spans="1:16" x14ac:dyDescent="0.15">
      <c r="A811" s="1">
        <v>9</v>
      </c>
      <c r="B811" s="1">
        <v>1</v>
      </c>
      <c r="C811" s="1">
        <v>200167</v>
      </c>
      <c r="D811" s="1">
        <v>120</v>
      </c>
      <c r="P811"/>
    </row>
    <row r="812" spans="1:16" x14ac:dyDescent="0.15">
      <c r="A812" s="1">
        <v>9</v>
      </c>
      <c r="B812" s="1">
        <v>2</v>
      </c>
      <c r="C812" s="1">
        <v>200167</v>
      </c>
      <c r="D812" s="1">
        <v>120</v>
      </c>
      <c r="P812"/>
    </row>
    <row r="813" spans="1:16" x14ac:dyDescent="0.15">
      <c r="A813" s="1">
        <v>9</v>
      </c>
      <c r="B813" s="1">
        <v>3</v>
      </c>
      <c r="C813" s="1">
        <v>200167</v>
      </c>
      <c r="D813" s="1">
        <v>120</v>
      </c>
      <c r="P813"/>
    </row>
    <row r="814" spans="1:16" x14ac:dyDescent="0.15">
      <c r="A814" s="1">
        <v>9</v>
      </c>
      <c r="B814" s="1">
        <v>4</v>
      </c>
      <c r="C814" s="1">
        <v>200167</v>
      </c>
      <c r="D814" s="1">
        <v>120</v>
      </c>
      <c r="P814"/>
    </row>
    <row r="815" spans="1:16" x14ac:dyDescent="0.15">
      <c r="A815" s="1">
        <v>9</v>
      </c>
      <c r="B815" s="1">
        <v>5</v>
      </c>
      <c r="C815" s="1">
        <v>200167</v>
      </c>
      <c r="D815" s="1">
        <v>120</v>
      </c>
      <c r="P815"/>
    </row>
    <row r="816" spans="1:16" x14ac:dyDescent="0.15">
      <c r="A816" s="1">
        <v>9</v>
      </c>
      <c r="B816" s="1">
        <v>6</v>
      </c>
      <c r="C816" s="1">
        <v>200167</v>
      </c>
      <c r="D816" s="1">
        <v>120</v>
      </c>
      <c r="P816"/>
    </row>
    <row r="817" spans="1:16" x14ac:dyDescent="0.15">
      <c r="A817" s="1">
        <v>9</v>
      </c>
      <c r="B817" s="1">
        <v>7</v>
      </c>
      <c r="C817" s="1">
        <v>200167</v>
      </c>
      <c r="D817" s="1">
        <v>120</v>
      </c>
      <c r="P817"/>
    </row>
    <row r="818" spans="1:16" x14ac:dyDescent="0.15">
      <c r="A818" s="1">
        <v>9</v>
      </c>
      <c r="B818" s="1">
        <v>8</v>
      </c>
      <c r="C818" s="1">
        <v>200167</v>
      </c>
      <c r="D818" s="1">
        <v>120</v>
      </c>
      <c r="P818"/>
    </row>
    <row r="819" spans="1:16" x14ac:dyDescent="0.15">
      <c r="A819" s="1">
        <v>9</v>
      </c>
      <c r="B819" s="1">
        <v>9</v>
      </c>
      <c r="C819" s="1">
        <v>200167</v>
      </c>
      <c r="D819" s="1">
        <v>120</v>
      </c>
      <c r="P819"/>
    </row>
    <row r="820" spans="1:16" x14ac:dyDescent="0.15">
      <c r="A820" s="1">
        <v>9</v>
      </c>
      <c r="B820" s="1">
        <v>10</v>
      </c>
      <c r="C820" s="1">
        <v>200176</v>
      </c>
      <c r="D820" s="1">
        <v>1</v>
      </c>
      <c r="P820"/>
    </row>
    <row r="821" spans="1:16" x14ac:dyDescent="0.15">
      <c r="A821" s="1">
        <v>9</v>
      </c>
      <c r="B821" s="1">
        <v>11</v>
      </c>
      <c r="C821" s="1">
        <v>200167</v>
      </c>
      <c r="D821" s="1">
        <v>240</v>
      </c>
      <c r="P821"/>
    </row>
    <row r="822" spans="1:16" x14ac:dyDescent="0.15">
      <c r="A822" s="1">
        <v>9</v>
      </c>
      <c r="B822" s="1">
        <v>12</v>
      </c>
      <c r="C822" s="1">
        <v>200167</v>
      </c>
      <c r="D822" s="1">
        <v>240</v>
      </c>
      <c r="P822"/>
    </row>
    <row r="823" spans="1:16" x14ac:dyDescent="0.15">
      <c r="A823" s="1">
        <v>9</v>
      </c>
      <c r="B823" s="1">
        <v>13</v>
      </c>
      <c r="C823" s="1">
        <v>200167</v>
      </c>
      <c r="D823" s="1">
        <v>240</v>
      </c>
      <c r="P823"/>
    </row>
    <row r="824" spans="1:16" x14ac:dyDescent="0.15">
      <c r="A824" s="1">
        <v>9</v>
      </c>
      <c r="B824" s="1">
        <v>14</v>
      </c>
      <c r="C824" s="1">
        <v>200167</v>
      </c>
      <c r="D824" s="1">
        <v>240</v>
      </c>
      <c r="P824"/>
    </row>
    <row r="825" spans="1:16" x14ac:dyDescent="0.15">
      <c r="A825" s="1">
        <v>9</v>
      </c>
      <c r="B825" s="1">
        <v>15</v>
      </c>
      <c r="C825" s="1">
        <v>200167</v>
      </c>
      <c r="D825" s="1">
        <v>240</v>
      </c>
      <c r="P825"/>
    </row>
    <row r="826" spans="1:16" x14ac:dyDescent="0.15">
      <c r="A826" s="1">
        <v>9</v>
      </c>
      <c r="B826" s="1">
        <v>16</v>
      </c>
      <c r="C826" s="1">
        <v>200167</v>
      </c>
      <c r="D826" s="1">
        <v>240</v>
      </c>
      <c r="P826"/>
    </row>
    <row r="827" spans="1:16" x14ac:dyDescent="0.15">
      <c r="A827" s="1">
        <v>9</v>
      </c>
      <c r="B827" s="1">
        <v>17</v>
      </c>
      <c r="C827" s="1">
        <v>200167</v>
      </c>
      <c r="D827" s="1">
        <v>240</v>
      </c>
      <c r="P827"/>
    </row>
    <row r="828" spans="1:16" x14ac:dyDescent="0.15">
      <c r="A828" s="1">
        <v>9</v>
      </c>
      <c r="B828" s="1">
        <v>18</v>
      </c>
      <c r="C828" s="1">
        <v>200167</v>
      </c>
      <c r="D828" s="1">
        <v>240</v>
      </c>
      <c r="P828"/>
    </row>
    <row r="829" spans="1:16" x14ac:dyDescent="0.15">
      <c r="A829" s="1">
        <v>9</v>
      </c>
      <c r="B829" s="1">
        <v>19</v>
      </c>
      <c r="C829" s="1">
        <v>200167</v>
      </c>
      <c r="D829" s="1">
        <v>240</v>
      </c>
      <c r="P829"/>
    </row>
    <row r="830" spans="1:16" x14ac:dyDescent="0.15">
      <c r="A830" s="1">
        <v>9</v>
      </c>
      <c r="B830" s="1">
        <v>20</v>
      </c>
      <c r="C830" s="1">
        <v>200176</v>
      </c>
      <c r="D830" s="1">
        <v>2</v>
      </c>
      <c r="P830"/>
    </row>
    <row r="831" spans="1:16" x14ac:dyDescent="0.15">
      <c r="A831" s="1">
        <v>9</v>
      </c>
      <c r="B831" s="1">
        <v>21</v>
      </c>
      <c r="C831" s="1">
        <v>200167</v>
      </c>
      <c r="D831" s="1">
        <v>360</v>
      </c>
      <c r="P831"/>
    </row>
    <row r="832" spans="1:16" x14ac:dyDescent="0.15">
      <c r="A832" s="1">
        <v>9</v>
      </c>
      <c r="B832" s="1">
        <v>22</v>
      </c>
      <c r="C832" s="1">
        <v>200167</v>
      </c>
      <c r="D832" s="1">
        <v>360</v>
      </c>
      <c r="P832"/>
    </row>
    <row r="833" spans="1:16" x14ac:dyDescent="0.15">
      <c r="A833" s="1">
        <v>9</v>
      </c>
      <c r="B833" s="1">
        <v>23</v>
      </c>
      <c r="C833" s="1">
        <v>200167</v>
      </c>
      <c r="D833" s="1">
        <v>360</v>
      </c>
      <c r="P833"/>
    </row>
    <row r="834" spans="1:16" x14ac:dyDescent="0.15">
      <c r="A834" s="1">
        <v>9</v>
      </c>
      <c r="B834" s="1">
        <v>24</v>
      </c>
      <c r="C834" s="1">
        <v>200167</v>
      </c>
      <c r="D834" s="1">
        <v>360</v>
      </c>
      <c r="P834"/>
    </row>
    <row r="835" spans="1:16" x14ac:dyDescent="0.15">
      <c r="A835" s="1">
        <v>9</v>
      </c>
      <c r="B835" s="1">
        <v>25</v>
      </c>
      <c r="C835" s="1">
        <v>200167</v>
      </c>
      <c r="D835" s="1">
        <v>360</v>
      </c>
      <c r="P835"/>
    </row>
    <row r="836" spans="1:16" x14ac:dyDescent="0.15">
      <c r="A836" s="1">
        <v>9</v>
      </c>
      <c r="B836" s="1">
        <v>26</v>
      </c>
      <c r="C836" s="1">
        <v>200167</v>
      </c>
      <c r="D836" s="1">
        <v>360</v>
      </c>
      <c r="P836"/>
    </row>
    <row r="837" spans="1:16" x14ac:dyDescent="0.15">
      <c r="A837" s="1">
        <v>9</v>
      </c>
      <c r="B837" s="1">
        <v>27</v>
      </c>
      <c r="C837" s="1">
        <v>200167</v>
      </c>
      <c r="D837" s="1">
        <v>360</v>
      </c>
      <c r="P837"/>
    </row>
    <row r="838" spans="1:16" x14ac:dyDescent="0.15">
      <c r="A838" s="1">
        <v>9</v>
      </c>
      <c r="B838" s="1">
        <v>28</v>
      </c>
      <c r="C838" s="1">
        <v>200167</v>
      </c>
      <c r="D838" s="1">
        <v>360</v>
      </c>
      <c r="P838"/>
    </row>
    <row r="839" spans="1:16" x14ac:dyDescent="0.15">
      <c r="A839" s="1">
        <v>9</v>
      </c>
      <c r="B839" s="1">
        <v>29</v>
      </c>
      <c r="C839" s="1">
        <v>200167</v>
      </c>
      <c r="D839" s="1">
        <v>360</v>
      </c>
      <c r="P839"/>
    </row>
    <row r="840" spans="1:16" x14ac:dyDescent="0.15">
      <c r="A840" s="1">
        <v>9</v>
      </c>
      <c r="B840" s="1">
        <v>30</v>
      </c>
      <c r="C840" s="1">
        <v>200176</v>
      </c>
      <c r="D840" s="1">
        <v>3</v>
      </c>
      <c r="P840"/>
    </row>
    <row r="841" spans="1:16" x14ac:dyDescent="0.15">
      <c r="A841" s="1">
        <v>9</v>
      </c>
      <c r="B841" s="1">
        <v>31</v>
      </c>
      <c r="C841" s="1">
        <v>200167</v>
      </c>
      <c r="D841" s="1">
        <v>480</v>
      </c>
      <c r="P841"/>
    </row>
    <row r="842" spans="1:16" x14ac:dyDescent="0.15">
      <c r="A842" s="1">
        <v>9</v>
      </c>
      <c r="B842" s="1">
        <v>32</v>
      </c>
      <c r="C842" s="1">
        <v>200167</v>
      </c>
      <c r="D842" s="1">
        <v>480</v>
      </c>
      <c r="P842"/>
    </row>
    <row r="843" spans="1:16" x14ac:dyDescent="0.15">
      <c r="A843" s="1">
        <v>9</v>
      </c>
      <c r="B843" s="1">
        <v>33</v>
      </c>
      <c r="C843" s="1">
        <v>200167</v>
      </c>
      <c r="D843" s="1">
        <v>480</v>
      </c>
      <c r="P843"/>
    </row>
    <row r="844" spans="1:16" x14ac:dyDescent="0.15">
      <c r="A844" s="1">
        <v>9</v>
      </c>
      <c r="B844" s="1">
        <v>34</v>
      </c>
      <c r="C844" s="1">
        <v>200167</v>
      </c>
      <c r="D844" s="1">
        <v>480</v>
      </c>
      <c r="P844"/>
    </row>
    <row r="845" spans="1:16" x14ac:dyDescent="0.15">
      <c r="A845" s="1">
        <v>9</v>
      </c>
      <c r="B845" s="1">
        <v>35</v>
      </c>
      <c r="C845" s="1">
        <v>200167</v>
      </c>
      <c r="D845" s="1">
        <v>480</v>
      </c>
      <c r="P845"/>
    </row>
    <row r="846" spans="1:16" x14ac:dyDescent="0.15">
      <c r="A846" s="1">
        <v>9</v>
      </c>
      <c r="B846" s="1">
        <v>36</v>
      </c>
      <c r="C846" s="1">
        <v>200167</v>
      </c>
      <c r="D846" s="1">
        <v>480</v>
      </c>
      <c r="P846"/>
    </row>
    <row r="847" spans="1:16" x14ac:dyDescent="0.15">
      <c r="A847" s="1">
        <v>9</v>
      </c>
      <c r="B847" s="1">
        <v>37</v>
      </c>
      <c r="C847" s="1">
        <v>200167</v>
      </c>
      <c r="D847" s="1">
        <v>480</v>
      </c>
      <c r="P847"/>
    </row>
    <row r="848" spans="1:16" x14ac:dyDescent="0.15">
      <c r="A848" s="1">
        <v>9</v>
      </c>
      <c r="B848" s="1">
        <v>38</v>
      </c>
      <c r="C848" s="1">
        <v>200167</v>
      </c>
      <c r="D848" s="1">
        <v>480</v>
      </c>
      <c r="P848"/>
    </row>
    <row r="849" spans="1:16" x14ac:dyDescent="0.15">
      <c r="A849" s="1">
        <v>9</v>
      </c>
      <c r="B849" s="1">
        <v>39</v>
      </c>
      <c r="C849" s="1">
        <v>200167</v>
      </c>
      <c r="D849" s="1">
        <v>480</v>
      </c>
      <c r="P849"/>
    </row>
    <row r="850" spans="1:16" x14ac:dyDescent="0.15">
      <c r="A850" s="1">
        <v>9</v>
      </c>
      <c r="B850" s="1">
        <v>40</v>
      </c>
      <c r="C850" s="1">
        <v>200176</v>
      </c>
      <c r="D850" s="1">
        <v>4</v>
      </c>
      <c r="P850"/>
    </row>
    <row r="851" spans="1:16" x14ac:dyDescent="0.15">
      <c r="A851" s="1">
        <v>9</v>
      </c>
      <c r="B851" s="1">
        <v>41</v>
      </c>
      <c r="C851" s="1">
        <v>200167</v>
      </c>
      <c r="D851" s="1">
        <v>720</v>
      </c>
      <c r="P851"/>
    </row>
    <row r="852" spans="1:16" x14ac:dyDescent="0.15">
      <c r="A852" s="1">
        <v>9</v>
      </c>
      <c r="B852" s="1">
        <v>42</v>
      </c>
      <c r="C852" s="1">
        <v>200167</v>
      </c>
      <c r="D852" s="1">
        <v>720</v>
      </c>
      <c r="P852"/>
    </row>
    <row r="853" spans="1:16" x14ac:dyDescent="0.15">
      <c r="A853" s="1">
        <v>9</v>
      </c>
      <c r="B853" s="1">
        <v>43</v>
      </c>
      <c r="C853" s="1">
        <v>200167</v>
      </c>
      <c r="D853" s="1">
        <v>720</v>
      </c>
      <c r="P853"/>
    </row>
    <row r="854" spans="1:16" x14ac:dyDescent="0.15">
      <c r="A854" s="1">
        <v>9</v>
      </c>
      <c r="B854" s="1">
        <v>44</v>
      </c>
      <c r="C854" s="1">
        <v>200167</v>
      </c>
      <c r="D854" s="1">
        <v>720</v>
      </c>
      <c r="P854"/>
    </row>
    <row r="855" spans="1:16" x14ac:dyDescent="0.15">
      <c r="A855" s="1">
        <v>9</v>
      </c>
      <c r="B855" s="1">
        <v>45</v>
      </c>
      <c r="C855" s="1">
        <v>200167</v>
      </c>
      <c r="D855" s="1">
        <v>720</v>
      </c>
      <c r="P855"/>
    </row>
    <row r="856" spans="1:16" x14ac:dyDescent="0.15">
      <c r="A856" s="1">
        <v>9</v>
      </c>
      <c r="B856" s="1">
        <v>46</v>
      </c>
      <c r="C856" s="1">
        <v>200167</v>
      </c>
      <c r="D856" s="1">
        <v>720</v>
      </c>
      <c r="P856"/>
    </row>
    <row r="857" spans="1:16" x14ac:dyDescent="0.15">
      <c r="A857" s="1">
        <v>9</v>
      </c>
      <c r="B857" s="1">
        <v>47</v>
      </c>
      <c r="C857" s="1">
        <v>200167</v>
      </c>
      <c r="D857" s="1">
        <v>720</v>
      </c>
      <c r="P857"/>
    </row>
    <row r="858" spans="1:16" x14ac:dyDescent="0.15">
      <c r="A858" s="1">
        <v>9</v>
      </c>
      <c r="B858" s="1">
        <v>48</v>
      </c>
      <c r="C858" s="1">
        <v>200167</v>
      </c>
      <c r="D858" s="1">
        <v>720</v>
      </c>
      <c r="P858"/>
    </row>
    <row r="859" spans="1:16" x14ac:dyDescent="0.15">
      <c r="A859" s="1">
        <v>9</v>
      </c>
      <c r="B859" s="1">
        <v>49</v>
      </c>
      <c r="C859" s="1">
        <v>200167</v>
      </c>
      <c r="D859" s="1">
        <v>720</v>
      </c>
      <c r="P859"/>
    </row>
    <row r="860" spans="1:16" x14ac:dyDescent="0.15">
      <c r="A860" s="1">
        <v>9</v>
      </c>
      <c r="B860" s="1">
        <v>50</v>
      </c>
      <c r="C860" s="1">
        <v>200176</v>
      </c>
      <c r="D860" s="1">
        <v>6</v>
      </c>
      <c r="P860"/>
    </row>
    <row r="861" spans="1:16" x14ac:dyDescent="0.15">
      <c r="A861" s="1">
        <v>9</v>
      </c>
      <c r="B861" s="1">
        <v>51</v>
      </c>
      <c r="C861" s="1">
        <v>200167</v>
      </c>
      <c r="D861" s="1">
        <v>960</v>
      </c>
      <c r="P861"/>
    </row>
    <row r="862" spans="1:16" x14ac:dyDescent="0.15">
      <c r="A862" s="1">
        <v>9</v>
      </c>
      <c r="B862" s="1">
        <v>52</v>
      </c>
      <c r="C862" s="1">
        <v>200167</v>
      </c>
      <c r="D862" s="1">
        <v>960</v>
      </c>
      <c r="P862"/>
    </row>
    <row r="863" spans="1:16" x14ac:dyDescent="0.15">
      <c r="A863" s="1">
        <v>9</v>
      </c>
      <c r="B863" s="1">
        <v>53</v>
      </c>
      <c r="C863" s="1">
        <v>200167</v>
      </c>
      <c r="D863" s="1">
        <v>960</v>
      </c>
      <c r="P863"/>
    </row>
    <row r="864" spans="1:16" x14ac:dyDescent="0.15">
      <c r="A864" s="1">
        <v>9</v>
      </c>
      <c r="B864" s="1">
        <v>54</v>
      </c>
      <c r="C864" s="1">
        <v>200167</v>
      </c>
      <c r="D864" s="1">
        <v>960</v>
      </c>
      <c r="P864"/>
    </row>
    <row r="865" spans="1:16" x14ac:dyDescent="0.15">
      <c r="A865" s="1">
        <v>9</v>
      </c>
      <c r="B865" s="1">
        <v>55</v>
      </c>
      <c r="C865" s="1">
        <v>200167</v>
      </c>
      <c r="D865" s="1">
        <v>960</v>
      </c>
      <c r="P865"/>
    </row>
    <row r="866" spans="1:16" x14ac:dyDescent="0.15">
      <c r="A866" s="1">
        <v>9</v>
      </c>
      <c r="B866" s="1">
        <v>56</v>
      </c>
      <c r="C866" s="1">
        <v>200167</v>
      </c>
      <c r="D866" s="1">
        <v>960</v>
      </c>
      <c r="P866"/>
    </row>
    <row r="867" spans="1:16" x14ac:dyDescent="0.15">
      <c r="A867" s="1">
        <v>9</v>
      </c>
      <c r="B867" s="1">
        <v>57</v>
      </c>
      <c r="C867" s="1">
        <v>200167</v>
      </c>
      <c r="D867" s="1">
        <v>960</v>
      </c>
      <c r="P867"/>
    </row>
    <row r="868" spans="1:16" x14ac:dyDescent="0.15">
      <c r="A868" s="1">
        <v>9</v>
      </c>
      <c r="B868" s="1">
        <v>58</v>
      </c>
      <c r="C868" s="1">
        <v>200167</v>
      </c>
      <c r="D868" s="1">
        <v>960</v>
      </c>
      <c r="P868"/>
    </row>
    <row r="869" spans="1:16" x14ac:dyDescent="0.15">
      <c r="A869" s="1">
        <v>9</v>
      </c>
      <c r="B869" s="1">
        <v>59</v>
      </c>
      <c r="C869" s="1">
        <v>200167</v>
      </c>
      <c r="D869" s="1">
        <v>960</v>
      </c>
      <c r="P869"/>
    </row>
    <row r="870" spans="1:16" x14ac:dyDescent="0.15">
      <c r="A870" s="1">
        <v>9</v>
      </c>
      <c r="B870" s="1">
        <v>60</v>
      </c>
      <c r="C870" s="1">
        <v>200176</v>
      </c>
      <c r="D870" s="1">
        <v>8</v>
      </c>
      <c r="P870"/>
    </row>
    <row r="871" spans="1:16" x14ac:dyDescent="0.15">
      <c r="A871" s="1">
        <v>9</v>
      </c>
      <c r="B871" s="1">
        <v>61</v>
      </c>
      <c r="C871" s="1">
        <v>200167</v>
      </c>
      <c r="D871" s="1">
        <v>1200</v>
      </c>
      <c r="P871"/>
    </row>
    <row r="872" spans="1:16" x14ac:dyDescent="0.15">
      <c r="A872" s="1">
        <v>9</v>
      </c>
      <c r="B872" s="1">
        <v>62</v>
      </c>
      <c r="C872" s="1">
        <v>200167</v>
      </c>
      <c r="D872" s="1">
        <v>1200</v>
      </c>
      <c r="P872"/>
    </row>
    <row r="873" spans="1:16" x14ac:dyDescent="0.15">
      <c r="A873" s="1">
        <v>9</v>
      </c>
      <c r="B873" s="1">
        <v>63</v>
      </c>
      <c r="C873" s="1">
        <v>200167</v>
      </c>
      <c r="D873" s="1">
        <v>1200</v>
      </c>
      <c r="P873"/>
    </row>
    <row r="874" spans="1:16" x14ac:dyDescent="0.15">
      <c r="A874" s="1">
        <v>9</v>
      </c>
      <c r="B874" s="1">
        <v>64</v>
      </c>
      <c r="C874" s="1">
        <v>200167</v>
      </c>
      <c r="D874" s="1">
        <v>1200</v>
      </c>
      <c r="P874"/>
    </row>
    <row r="875" spans="1:16" x14ac:dyDescent="0.15">
      <c r="A875" s="1">
        <v>9</v>
      </c>
      <c r="B875" s="1">
        <v>65</v>
      </c>
      <c r="C875" s="1">
        <v>200167</v>
      </c>
      <c r="D875" s="1">
        <v>1200</v>
      </c>
      <c r="P875"/>
    </row>
    <row r="876" spans="1:16" x14ac:dyDescent="0.15">
      <c r="A876" s="1">
        <v>9</v>
      </c>
      <c r="B876" s="1">
        <v>66</v>
      </c>
      <c r="C876" s="1">
        <v>200167</v>
      </c>
      <c r="D876" s="1">
        <v>1200</v>
      </c>
      <c r="P876"/>
    </row>
    <row r="877" spans="1:16" x14ac:dyDescent="0.15">
      <c r="A877" s="1">
        <v>9</v>
      </c>
      <c r="B877" s="1">
        <v>67</v>
      </c>
      <c r="C877" s="1">
        <v>200167</v>
      </c>
      <c r="D877" s="1">
        <v>1200</v>
      </c>
      <c r="P877"/>
    </row>
    <row r="878" spans="1:16" x14ac:dyDescent="0.15">
      <c r="A878" s="1">
        <v>9</v>
      </c>
      <c r="B878" s="1">
        <v>68</v>
      </c>
      <c r="C878" s="1">
        <v>200167</v>
      </c>
      <c r="D878" s="1">
        <v>1200</v>
      </c>
      <c r="P878"/>
    </row>
    <row r="879" spans="1:16" x14ac:dyDescent="0.15">
      <c r="A879" s="1">
        <v>9</v>
      </c>
      <c r="B879" s="1">
        <v>69</v>
      </c>
      <c r="C879" s="1">
        <v>200167</v>
      </c>
      <c r="D879" s="1">
        <v>1200</v>
      </c>
      <c r="P879"/>
    </row>
    <row r="880" spans="1:16" x14ac:dyDescent="0.15">
      <c r="A880" s="1">
        <v>9</v>
      </c>
      <c r="B880" s="1">
        <v>70</v>
      </c>
      <c r="C880" s="1">
        <v>200176</v>
      </c>
      <c r="D880" s="1">
        <v>10</v>
      </c>
      <c r="P880"/>
    </row>
    <row r="881" spans="1:16" x14ac:dyDescent="0.15">
      <c r="A881" s="1">
        <v>9</v>
      </c>
      <c r="B881" s="1">
        <v>71</v>
      </c>
      <c r="C881" s="1">
        <v>200167</v>
      </c>
      <c r="D881" s="1">
        <v>1440</v>
      </c>
      <c r="P881"/>
    </row>
    <row r="882" spans="1:16" x14ac:dyDescent="0.15">
      <c r="A882" s="1">
        <v>9</v>
      </c>
      <c r="B882" s="1">
        <v>72</v>
      </c>
      <c r="C882" s="1">
        <v>200167</v>
      </c>
      <c r="D882" s="1">
        <v>1440</v>
      </c>
      <c r="P882"/>
    </row>
    <row r="883" spans="1:16" x14ac:dyDescent="0.15">
      <c r="A883" s="1">
        <v>9</v>
      </c>
      <c r="B883" s="1">
        <v>73</v>
      </c>
      <c r="C883" s="1">
        <v>200167</v>
      </c>
      <c r="D883" s="1">
        <v>1440</v>
      </c>
      <c r="P883"/>
    </row>
    <row r="884" spans="1:16" x14ac:dyDescent="0.15">
      <c r="A884" s="1">
        <v>9</v>
      </c>
      <c r="B884" s="1">
        <v>74</v>
      </c>
      <c r="C884" s="1">
        <v>200167</v>
      </c>
      <c r="D884" s="1">
        <v>1440</v>
      </c>
      <c r="P884"/>
    </row>
    <row r="885" spans="1:16" x14ac:dyDescent="0.15">
      <c r="A885" s="1">
        <v>9</v>
      </c>
      <c r="B885" s="1">
        <v>75</v>
      </c>
      <c r="C885" s="1">
        <v>200167</v>
      </c>
      <c r="D885" s="1">
        <v>1440</v>
      </c>
      <c r="P885"/>
    </row>
    <row r="886" spans="1:16" x14ac:dyDescent="0.15">
      <c r="A886" s="1">
        <v>9</v>
      </c>
      <c r="B886" s="1">
        <v>76</v>
      </c>
      <c r="C886" s="1">
        <v>200167</v>
      </c>
      <c r="D886" s="1">
        <v>1440</v>
      </c>
      <c r="P886"/>
    </row>
    <row r="887" spans="1:16" x14ac:dyDescent="0.15">
      <c r="A887" s="1">
        <v>9</v>
      </c>
      <c r="B887" s="1">
        <v>77</v>
      </c>
      <c r="C887" s="1">
        <v>200167</v>
      </c>
      <c r="D887" s="1">
        <v>1440</v>
      </c>
      <c r="P887"/>
    </row>
    <row r="888" spans="1:16" x14ac:dyDescent="0.15">
      <c r="A888" s="1">
        <v>9</v>
      </c>
      <c r="B888" s="1">
        <v>78</v>
      </c>
      <c r="C888" s="1">
        <v>200167</v>
      </c>
      <c r="D888" s="1">
        <v>1440</v>
      </c>
      <c r="P888"/>
    </row>
    <row r="889" spans="1:16" x14ac:dyDescent="0.15">
      <c r="A889" s="1">
        <v>9</v>
      </c>
      <c r="B889" s="1">
        <v>79</v>
      </c>
      <c r="C889" s="1">
        <v>200167</v>
      </c>
      <c r="D889" s="1">
        <v>1440</v>
      </c>
      <c r="P889"/>
    </row>
    <row r="890" spans="1:16" x14ac:dyDescent="0.15">
      <c r="A890" s="1">
        <v>9</v>
      </c>
      <c r="B890" s="1">
        <v>80</v>
      </c>
      <c r="C890" s="1">
        <v>200176</v>
      </c>
      <c r="D890" s="1">
        <v>12</v>
      </c>
      <c r="P890"/>
    </row>
    <row r="891" spans="1:16" x14ac:dyDescent="0.15">
      <c r="A891" s="1">
        <v>9</v>
      </c>
      <c r="B891" s="1">
        <v>81</v>
      </c>
      <c r="C891" s="1">
        <v>200167</v>
      </c>
      <c r="D891" s="1">
        <v>1680</v>
      </c>
      <c r="P891"/>
    </row>
    <row r="892" spans="1:16" x14ac:dyDescent="0.15">
      <c r="A892" s="1">
        <v>9</v>
      </c>
      <c r="B892" s="1">
        <v>82</v>
      </c>
      <c r="C892" s="1">
        <v>200167</v>
      </c>
      <c r="D892" s="1">
        <v>1680</v>
      </c>
      <c r="P892"/>
    </row>
    <row r="893" spans="1:16" x14ac:dyDescent="0.15">
      <c r="A893" s="1">
        <v>9</v>
      </c>
      <c r="B893" s="1">
        <v>83</v>
      </c>
      <c r="C893" s="1">
        <v>200167</v>
      </c>
      <c r="D893" s="1">
        <v>1680</v>
      </c>
      <c r="P893"/>
    </row>
    <row r="894" spans="1:16" x14ac:dyDescent="0.15">
      <c r="A894" s="1">
        <v>9</v>
      </c>
      <c r="B894" s="1">
        <v>84</v>
      </c>
      <c r="C894" s="1">
        <v>200167</v>
      </c>
      <c r="D894" s="1">
        <v>1680</v>
      </c>
      <c r="P894"/>
    </row>
    <row r="895" spans="1:16" x14ac:dyDescent="0.15">
      <c r="A895" s="1">
        <v>9</v>
      </c>
      <c r="B895" s="1">
        <v>85</v>
      </c>
      <c r="C895" s="1">
        <v>200167</v>
      </c>
      <c r="D895" s="1">
        <v>1680</v>
      </c>
      <c r="P895"/>
    </row>
    <row r="896" spans="1:16" x14ac:dyDescent="0.15">
      <c r="A896" s="1">
        <v>9</v>
      </c>
      <c r="B896" s="1">
        <v>86</v>
      </c>
      <c r="C896" s="1">
        <v>200167</v>
      </c>
      <c r="D896" s="1">
        <v>1680</v>
      </c>
      <c r="P896"/>
    </row>
    <row r="897" spans="1:16" x14ac:dyDescent="0.15">
      <c r="A897" s="1">
        <v>9</v>
      </c>
      <c r="B897" s="1">
        <v>87</v>
      </c>
      <c r="C897" s="1">
        <v>200167</v>
      </c>
      <c r="D897" s="1">
        <v>1680</v>
      </c>
      <c r="P897"/>
    </row>
    <row r="898" spans="1:16" x14ac:dyDescent="0.15">
      <c r="A898" s="1">
        <v>9</v>
      </c>
      <c r="B898" s="1">
        <v>88</v>
      </c>
      <c r="C898" s="1">
        <v>200167</v>
      </c>
      <c r="D898" s="1">
        <v>1680</v>
      </c>
      <c r="P898"/>
    </row>
    <row r="899" spans="1:16" x14ac:dyDescent="0.15">
      <c r="A899" s="1">
        <v>9</v>
      </c>
      <c r="B899" s="1">
        <v>89</v>
      </c>
      <c r="C899" s="1">
        <v>200167</v>
      </c>
      <c r="D899" s="1">
        <v>1680</v>
      </c>
      <c r="P899"/>
    </row>
    <row r="900" spans="1:16" x14ac:dyDescent="0.15">
      <c r="A900" s="1">
        <v>9</v>
      </c>
      <c r="B900" s="1">
        <v>90</v>
      </c>
      <c r="C900" s="1">
        <v>200176</v>
      </c>
      <c r="D900" s="1">
        <v>14</v>
      </c>
      <c r="P900"/>
    </row>
    <row r="901" spans="1:16" x14ac:dyDescent="0.15">
      <c r="A901" s="1">
        <v>9</v>
      </c>
      <c r="B901" s="1">
        <v>91</v>
      </c>
      <c r="C901" s="1">
        <v>200167</v>
      </c>
      <c r="D901" s="1">
        <v>1920</v>
      </c>
      <c r="P901"/>
    </row>
    <row r="902" spans="1:16" x14ac:dyDescent="0.15">
      <c r="A902" s="1">
        <v>9</v>
      </c>
      <c r="B902" s="1">
        <v>92</v>
      </c>
      <c r="C902" s="1">
        <v>200167</v>
      </c>
      <c r="D902" s="1">
        <v>1920</v>
      </c>
      <c r="P902"/>
    </row>
    <row r="903" spans="1:16" x14ac:dyDescent="0.15">
      <c r="A903" s="1">
        <v>9</v>
      </c>
      <c r="B903" s="1">
        <v>93</v>
      </c>
      <c r="C903" s="1">
        <v>200167</v>
      </c>
      <c r="D903" s="1">
        <v>1920</v>
      </c>
      <c r="P903"/>
    </row>
    <row r="904" spans="1:16" x14ac:dyDescent="0.15">
      <c r="A904" s="1">
        <v>9</v>
      </c>
      <c r="B904" s="1">
        <v>94</v>
      </c>
      <c r="C904" s="1">
        <v>200167</v>
      </c>
      <c r="D904" s="1">
        <v>1920</v>
      </c>
      <c r="P904"/>
    </row>
    <row r="905" spans="1:16" x14ac:dyDescent="0.15">
      <c r="A905" s="1">
        <v>9</v>
      </c>
      <c r="B905" s="1">
        <v>95</v>
      </c>
      <c r="C905" s="1">
        <v>200167</v>
      </c>
      <c r="D905" s="1">
        <v>1920</v>
      </c>
      <c r="P905"/>
    </row>
    <row r="906" spans="1:16" x14ac:dyDescent="0.15">
      <c r="A906" s="1">
        <v>9</v>
      </c>
      <c r="B906" s="1">
        <v>96</v>
      </c>
      <c r="C906" s="1">
        <v>200167</v>
      </c>
      <c r="D906" s="1">
        <v>1920</v>
      </c>
      <c r="P906"/>
    </row>
    <row r="907" spans="1:16" x14ac:dyDescent="0.15">
      <c r="A907" s="1">
        <v>9</v>
      </c>
      <c r="B907" s="1">
        <v>97</v>
      </c>
      <c r="C907" s="1">
        <v>200167</v>
      </c>
      <c r="D907" s="1">
        <v>1920</v>
      </c>
      <c r="P907"/>
    </row>
    <row r="908" spans="1:16" x14ac:dyDescent="0.15">
      <c r="A908" s="1">
        <v>9</v>
      </c>
      <c r="B908" s="1">
        <v>98</v>
      </c>
      <c r="C908" s="1">
        <v>200167</v>
      </c>
      <c r="D908" s="1">
        <v>1920</v>
      </c>
      <c r="P908"/>
    </row>
    <row r="909" spans="1:16" x14ac:dyDescent="0.15">
      <c r="A909" s="1">
        <v>9</v>
      </c>
      <c r="B909" s="1">
        <v>99</v>
      </c>
      <c r="C909" s="1">
        <v>200167</v>
      </c>
      <c r="D909" s="1">
        <v>1920</v>
      </c>
      <c r="P909"/>
    </row>
    <row r="910" spans="1:16" x14ac:dyDescent="0.15">
      <c r="A910" s="1">
        <v>9</v>
      </c>
      <c r="B910" s="1">
        <v>100</v>
      </c>
      <c r="C910" s="1">
        <v>200167</v>
      </c>
      <c r="D910" s="1">
        <v>20</v>
      </c>
      <c r="P910"/>
    </row>
    <row r="911" spans="1:16" x14ac:dyDescent="0.15">
      <c r="A911" s="1">
        <v>10</v>
      </c>
      <c r="B911" s="1">
        <v>0</v>
      </c>
      <c r="C911" s="1">
        <v>200177</v>
      </c>
      <c r="D911" s="1">
        <v>1</v>
      </c>
      <c r="P911"/>
    </row>
    <row r="912" spans="1:16" x14ac:dyDescent="0.15">
      <c r="A912" s="1">
        <v>10</v>
      </c>
      <c r="B912" s="1">
        <v>1</v>
      </c>
      <c r="C912" s="1">
        <v>200167</v>
      </c>
      <c r="D912" s="1">
        <v>120</v>
      </c>
      <c r="P912"/>
    </row>
    <row r="913" spans="1:16" x14ac:dyDescent="0.15">
      <c r="A913" s="1">
        <v>10</v>
      </c>
      <c r="B913" s="1">
        <v>2</v>
      </c>
      <c r="C913" s="1">
        <v>200167</v>
      </c>
      <c r="D913" s="1">
        <v>120</v>
      </c>
      <c r="P913"/>
    </row>
    <row r="914" spans="1:16" x14ac:dyDescent="0.15">
      <c r="A914" s="1">
        <v>10</v>
      </c>
      <c r="B914" s="1">
        <v>3</v>
      </c>
      <c r="C914" s="1">
        <v>200167</v>
      </c>
      <c r="D914" s="1">
        <v>120</v>
      </c>
      <c r="P914"/>
    </row>
    <row r="915" spans="1:16" x14ac:dyDescent="0.15">
      <c r="A915" s="1">
        <v>10</v>
      </c>
      <c r="B915" s="1">
        <v>4</v>
      </c>
      <c r="C915" s="1">
        <v>200167</v>
      </c>
      <c r="D915" s="1">
        <v>120</v>
      </c>
      <c r="P915"/>
    </row>
    <row r="916" spans="1:16" x14ac:dyDescent="0.15">
      <c r="A916" s="1">
        <v>10</v>
      </c>
      <c r="B916" s="1">
        <v>5</v>
      </c>
      <c r="C916" s="1">
        <v>200167</v>
      </c>
      <c r="D916" s="1">
        <v>120</v>
      </c>
      <c r="P916"/>
    </row>
    <row r="917" spans="1:16" x14ac:dyDescent="0.15">
      <c r="A917" s="1">
        <v>10</v>
      </c>
      <c r="B917" s="1">
        <v>6</v>
      </c>
      <c r="C917" s="1">
        <v>200167</v>
      </c>
      <c r="D917" s="1">
        <v>120</v>
      </c>
      <c r="P917"/>
    </row>
    <row r="918" spans="1:16" x14ac:dyDescent="0.15">
      <c r="A918" s="1">
        <v>10</v>
      </c>
      <c r="B918" s="1">
        <v>7</v>
      </c>
      <c r="C918" s="1">
        <v>200167</v>
      </c>
      <c r="D918" s="1">
        <v>120</v>
      </c>
      <c r="P918"/>
    </row>
    <row r="919" spans="1:16" x14ac:dyDescent="0.15">
      <c r="A919" s="1">
        <v>10</v>
      </c>
      <c r="B919" s="1">
        <v>8</v>
      </c>
      <c r="C919" s="1">
        <v>200167</v>
      </c>
      <c r="D919" s="1">
        <v>120</v>
      </c>
      <c r="P919"/>
    </row>
    <row r="920" spans="1:16" x14ac:dyDescent="0.15">
      <c r="A920" s="1">
        <v>10</v>
      </c>
      <c r="B920" s="1">
        <v>9</v>
      </c>
      <c r="C920" s="1">
        <v>200167</v>
      </c>
      <c r="D920" s="1">
        <v>120</v>
      </c>
      <c r="P920"/>
    </row>
    <row r="921" spans="1:16" x14ac:dyDescent="0.15">
      <c r="A921" s="1">
        <v>10</v>
      </c>
      <c r="B921" s="1">
        <v>10</v>
      </c>
      <c r="C921" s="1">
        <v>200177</v>
      </c>
      <c r="D921" s="1">
        <v>1</v>
      </c>
      <c r="P921"/>
    </row>
    <row r="922" spans="1:16" x14ac:dyDescent="0.15">
      <c r="A922" s="1">
        <v>10</v>
      </c>
      <c r="B922" s="1">
        <v>11</v>
      </c>
      <c r="C922" s="1">
        <v>200167</v>
      </c>
      <c r="D922" s="1">
        <v>240</v>
      </c>
      <c r="P922"/>
    </row>
    <row r="923" spans="1:16" x14ac:dyDescent="0.15">
      <c r="A923" s="1">
        <v>10</v>
      </c>
      <c r="B923" s="1">
        <v>12</v>
      </c>
      <c r="C923" s="1">
        <v>200167</v>
      </c>
      <c r="D923" s="1">
        <v>240</v>
      </c>
      <c r="P923"/>
    </row>
    <row r="924" spans="1:16" x14ac:dyDescent="0.15">
      <c r="A924" s="1">
        <v>10</v>
      </c>
      <c r="B924" s="1">
        <v>13</v>
      </c>
      <c r="C924" s="1">
        <v>200167</v>
      </c>
      <c r="D924" s="1">
        <v>240</v>
      </c>
      <c r="P924"/>
    </row>
    <row r="925" spans="1:16" x14ac:dyDescent="0.15">
      <c r="A925" s="1">
        <v>10</v>
      </c>
      <c r="B925" s="1">
        <v>14</v>
      </c>
      <c r="C925" s="1">
        <v>200167</v>
      </c>
      <c r="D925" s="1">
        <v>240</v>
      </c>
      <c r="P925"/>
    </row>
    <row r="926" spans="1:16" x14ac:dyDescent="0.15">
      <c r="A926" s="1">
        <v>10</v>
      </c>
      <c r="B926" s="1">
        <v>15</v>
      </c>
      <c r="C926" s="1">
        <v>200167</v>
      </c>
      <c r="D926" s="1">
        <v>240</v>
      </c>
      <c r="P926"/>
    </row>
    <row r="927" spans="1:16" x14ac:dyDescent="0.15">
      <c r="A927" s="1">
        <v>10</v>
      </c>
      <c r="B927" s="1">
        <v>16</v>
      </c>
      <c r="C927" s="1">
        <v>200167</v>
      </c>
      <c r="D927" s="1">
        <v>240</v>
      </c>
      <c r="P927"/>
    </row>
    <row r="928" spans="1:16" x14ac:dyDescent="0.15">
      <c r="A928" s="1">
        <v>10</v>
      </c>
      <c r="B928" s="1">
        <v>17</v>
      </c>
      <c r="C928" s="1">
        <v>200167</v>
      </c>
      <c r="D928" s="1">
        <v>240</v>
      </c>
      <c r="P928"/>
    </row>
    <row r="929" spans="1:16" x14ac:dyDescent="0.15">
      <c r="A929" s="1">
        <v>10</v>
      </c>
      <c r="B929" s="1">
        <v>18</v>
      </c>
      <c r="C929" s="1">
        <v>200167</v>
      </c>
      <c r="D929" s="1">
        <v>240</v>
      </c>
      <c r="P929"/>
    </row>
    <row r="930" spans="1:16" x14ac:dyDescent="0.15">
      <c r="A930" s="1">
        <v>10</v>
      </c>
      <c r="B930" s="1">
        <v>19</v>
      </c>
      <c r="C930" s="1">
        <v>200167</v>
      </c>
      <c r="D930" s="1">
        <v>240</v>
      </c>
      <c r="P930"/>
    </row>
    <row r="931" spans="1:16" x14ac:dyDescent="0.15">
      <c r="A931" s="1">
        <v>10</v>
      </c>
      <c r="B931" s="1">
        <v>20</v>
      </c>
      <c r="C931" s="1">
        <v>200177</v>
      </c>
      <c r="D931" s="1">
        <v>2</v>
      </c>
      <c r="P931"/>
    </row>
    <row r="932" spans="1:16" x14ac:dyDescent="0.15">
      <c r="A932" s="1">
        <v>10</v>
      </c>
      <c r="B932" s="1">
        <v>21</v>
      </c>
      <c r="C932" s="1">
        <v>200167</v>
      </c>
      <c r="D932" s="1">
        <v>360</v>
      </c>
      <c r="P932"/>
    </row>
    <row r="933" spans="1:16" x14ac:dyDescent="0.15">
      <c r="A933" s="1">
        <v>10</v>
      </c>
      <c r="B933" s="1">
        <v>22</v>
      </c>
      <c r="C933" s="1">
        <v>200167</v>
      </c>
      <c r="D933" s="1">
        <v>360</v>
      </c>
      <c r="P933"/>
    </row>
    <row r="934" spans="1:16" x14ac:dyDescent="0.15">
      <c r="A934" s="1">
        <v>10</v>
      </c>
      <c r="B934" s="1">
        <v>23</v>
      </c>
      <c r="C934" s="1">
        <v>200167</v>
      </c>
      <c r="D934" s="1">
        <v>360</v>
      </c>
      <c r="P934"/>
    </row>
    <row r="935" spans="1:16" x14ac:dyDescent="0.15">
      <c r="A935" s="1">
        <v>10</v>
      </c>
      <c r="B935" s="1">
        <v>24</v>
      </c>
      <c r="C935" s="1">
        <v>200167</v>
      </c>
      <c r="D935" s="1">
        <v>360</v>
      </c>
      <c r="P935"/>
    </row>
    <row r="936" spans="1:16" x14ac:dyDescent="0.15">
      <c r="A936" s="1">
        <v>10</v>
      </c>
      <c r="B936" s="1">
        <v>25</v>
      </c>
      <c r="C936" s="1">
        <v>200167</v>
      </c>
      <c r="D936" s="1">
        <v>360</v>
      </c>
      <c r="P936"/>
    </row>
    <row r="937" spans="1:16" x14ac:dyDescent="0.15">
      <c r="A937" s="1">
        <v>10</v>
      </c>
      <c r="B937" s="1">
        <v>26</v>
      </c>
      <c r="C937" s="1">
        <v>200167</v>
      </c>
      <c r="D937" s="1">
        <v>360</v>
      </c>
      <c r="P937"/>
    </row>
    <row r="938" spans="1:16" x14ac:dyDescent="0.15">
      <c r="A938" s="1">
        <v>10</v>
      </c>
      <c r="B938" s="1">
        <v>27</v>
      </c>
      <c r="C938" s="1">
        <v>200167</v>
      </c>
      <c r="D938" s="1">
        <v>360</v>
      </c>
      <c r="P938"/>
    </row>
    <row r="939" spans="1:16" x14ac:dyDescent="0.15">
      <c r="A939" s="1">
        <v>10</v>
      </c>
      <c r="B939" s="1">
        <v>28</v>
      </c>
      <c r="C939" s="1">
        <v>200167</v>
      </c>
      <c r="D939" s="1">
        <v>360</v>
      </c>
      <c r="P939"/>
    </row>
    <row r="940" spans="1:16" x14ac:dyDescent="0.15">
      <c r="A940" s="1">
        <v>10</v>
      </c>
      <c r="B940" s="1">
        <v>29</v>
      </c>
      <c r="C940" s="1">
        <v>200167</v>
      </c>
      <c r="D940" s="1">
        <v>360</v>
      </c>
      <c r="P940"/>
    </row>
    <row r="941" spans="1:16" x14ac:dyDescent="0.15">
      <c r="A941" s="1">
        <v>10</v>
      </c>
      <c r="B941" s="1">
        <v>30</v>
      </c>
      <c r="C941" s="1">
        <v>200177</v>
      </c>
      <c r="D941" s="1">
        <v>3</v>
      </c>
      <c r="P941"/>
    </row>
    <row r="942" spans="1:16" x14ac:dyDescent="0.15">
      <c r="A942" s="1">
        <v>10</v>
      </c>
      <c r="B942" s="1">
        <v>31</v>
      </c>
      <c r="C942" s="1">
        <v>200167</v>
      </c>
      <c r="D942" s="1">
        <v>480</v>
      </c>
      <c r="P942"/>
    </row>
    <row r="943" spans="1:16" x14ac:dyDescent="0.15">
      <c r="A943" s="1">
        <v>10</v>
      </c>
      <c r="B943" s="1">
        <v>32</v>
      </c>
      <c r="C943" s="1">
        <v>200167</v>
      </c>
      <c r="D943" s="1">
        <v>480</v>
      </c>
      <c r="P943"/>
    </row>
    <row r="944" spans="1:16" x14ac:dyDescent="0.15">
      <c r="A944" s="1">
        <v>10</v>
      </c>
      <c r="B944" s="1">
        <v>33</v>
      </c>
      <c r="C944" s="1">
        <v>200167</v>
      </c>
      <c r="D944" s="1">
        <v>480</v>
      </c>
      <c r="P944"/>
    </row>
    <row r="945" spans="1:16" x14ac:dyDescent="0.15">
      <c r="A945" s="1">
        <v>10</v>
      </c>
      <c r="B945" s="1">
        <v>34</v>
      </c>
      <c r="C945" s="1">
        <v>200167</v>
      </c>
      <c r="D945" s="1">
        <v>480</v>
      </c>
      <c r="P945"/>
    </row>
    <row r="946" spans="1:16" x14ac:dyDescent="0.15">
      <c r="A946" s="1">
        <v>10</v>
      </c>
      <c r="B946" s="1">
        <v>35</v>
      </c>
      <c r="C946" s="1">
        <v>200167</v>
      </c>
      <c r="D946" s="1">
        <v>480</v>
      </c>
      <c r="P946"/>
    </row>
    <row r="947" spans="1:16" x14ac:dyDescent="0.15">
      <c r="A947" s="1">
        <v>10</v>
      </c>
      <c r="B947" s="1">
        <v>36</v>
      </c>
      <c r="C947" s="1">
        <v>200167</v>
      </c>
      <c r="D947" s="1">
        <v>480</v>
      </c>
      <c r="P947"/>
    </row>
    <row r="948" spans="1:16" x14ac:dyDescent="0.15">
      <c r="A948" s="1">
        <v>10</v>
      </c>
      <c r="B948" s="1">
        <v>37</v>
      </c>
      <c r="C948" s="1">
        <v>200167</v>
      </c>
      <c r="D948" s="1">
        <v>480</v>
      </c>
      <c r="P948"/>
    </row>
    <row r="949" spans="1:16" x14ac:dyDescent="0.15">
      <c r="A949" s="1">
        <v>10</v>
      </c>
      <c r="B949" s="1">
        <v>38</v>
      </c>
      <c r="C949" s="1">
        <v>200167</v>
      </c>
      <c r="D949" s="1">
        <v>480</v>
      </c>
      <c r="P949"/>
    </row>
    <row r="950" spans="1:16" x14ac:dyDescent="0.15">
      <c r="A950" s="1">
        <v>10</v>
      </c>
      <c r="B950" s="1">
        <v>39</v>
      </c>
      <c r="C950" s="1">
        <v>200167</v>
      </c>
      <c r="D950" s="1">
        <v>480</v>
      </c>
      <c r="P950"/>
    </row>
    <row r="951" spans="1:16" x14ac:dyDescent="0.15">
      <c r="A951" s="1">
        <v>10</v>
      </c>
      <c r="B951" s="1">
        <v>40</v>
      </c>
      <c r="C951" s="1">
        <v>200177</v>
      </c>
      <c r="D951" s="1">
        <v>4</v>
      </c>
      <c r="P951"/>
    </row>
    <row r="952" spans="1:16" x14ac:dyDescent="0.15">
      <c r="A952" s="1">
        <v>10</v>
      </c>
      <c r="B952" s="1">
        <v>41</v>
      </c>
      <c r="C952" s="1">
        <v>200167</v>
      </c>
      <c r="D952" s="1">
        <v>720</v>
      </c>
      <c r="P952"/>
    </row>
    <row r="953" spans="1:16" x14ac:dyDescent="0.15">
      <c r="A953" s="1">
        <v>10</v>
      </c>
      <c r="B953" s="1">
        <v>42</v>
      </c>
      <c r="C953" s="1">
        <v>200167</v>
      </c>
      <c r="D953" s="1">
        <v>720</v>
      </c>
      <c r="P953"/>
    </row>
    <row r="954" spans="1:16" x14ac:dyDescent="0.15">
      <c r="A954" s="1">
        <v>10</v>
      </c>
      <c r="B954" s="1">
        <v>43</v>
      </c>
      <c r="C954" s="1">
        <v>200167</v>
      </c>
      <c r="D954" s="1">
        <v>720</v>
      </c>
      <c r="P954"/>
    </row>
    <row r="955" spans="1:16" x14ac:dyDescent="0.15">
      <c r="A955" s="1">
        <v>10</v>
      </c>
      <c r="B955" s="1">
        <v>44</v>
      </c>
      <c r="C955" s="1">
        <v>200167</v>
      </c>
      <c r="D955" s="1">
        <v>720</v>
      </c>
      <c r="P955"/>
    </row>
    <row r="956" spans="1:16" x14ac:dyDescent="0.15">
      <c r="A956" s="1">
        <v>10</v>
      </c>
      <c r="B956" s="1">
        <v>45</v>
      </c>
      <c r="C956" s="1">
        <v>200167</v>
      </c>
      <c r="D956" s="1">
        <v>720</v>
      </c>
      <c r="P956"/>
    </row>
    <row r="957" spans="1:16" x14ac:dyDescent="0.15">
      <c r="A957" s="1">
        <v>10</v>
      </c>
      <c r="B957" s="1">
        <v>46</v>
      </c>
      <c r="C957" s="1">
        <v>200167</v>
      </c>
      <c r="D957" s="1">
        <v>720</v>
      </c>
      <c r="P957"/>
    </row>
    <row r="958" spans="1:16" x14ac:dyDescent="0.15">
      <c r="A958" s="1">
        <v>10</v>
      </c>
      <c r="B958" s="1">
        <v>47</v>
      </c>
      <c r="C958" s="1">
        <v>200167</v>
      </c>
      <c r="D958" s="1">
        <v>720</v>
      </c>
      <c r="P958"/>
    </row>
    <row r="959" spans="1:16" x14ac:dyDescent="0.15">
      <c r="A959" s="1">
        <v>10</v>
      </c>
      <c r="B959" s="1">
        <v>48</v>
      </c>
      <c r="C959" s="1">
        <v>200167</v>
      </c>
      <c r="D959" s="1">
        <v>720</v>
      </c>
      <c r="P959"/>
    </row>
    <row r="960" spans="1:16" x14ac:dyDescent="0.15">
      <c r="A960" s="1">
        <v>10</v>
      </c>
      <c r="B960" s="1">
        <v>49</v>
      </c>
      <c r="C960" s="1">
        <v>200167</v>
      </c>
      <c r="D960" s="1">
        <v>720</v>
      </c>
      <c r="P960"/>
    </row>
    <row r="961" spans="1:16" x14ac:dyDescent="0.15">
      <c r="A961" s="1">
        <v>10</v>
      </c>
      <c r="B961" s="1">
        <v>50</v>
      </c>
      <c r="C961" s="1">
        <v>200177</v>
      </c>
      <c r="D961" s="1">
        <v>6</v>
      </c>
      <c r="P961"/>
    </row>
    <row r="962" spans="1:16" x14ac:dyDescent="0.15">
      <c r="A962" s="1">
        <v>10</v>
      </c>
      <c r="B962" s="1">
        <v>51</v>
      </c>
      <c r="C962" s="1">
        <v>200167</v>
      </c>
      <c r="D962" s="1">
        <v>960</v>
      </c>
      <c r="P962"/>
    </row>
    <row r="963" spans="1:16" x14ac:dyDescent="0.15">
      <c r="A963" s="1">
        <v>10</v>
      </c>
      <c r="B963" s="1">
        <v>52</v>
      </c>
      <c r="C963" s="1">
        <v>200167</v>
      </c>
      <c r="D963" s="1">
        <v>960</v>
      </c>
      <c r="P963"/>
    </row>
    <row r="964" spans="1:16" x14ac:dyDescent="0.15">
      <c r="A964" s="1">
        <v>10</v>
      </c>
      <c r="B964" s="1">
        <v>53</v>
      </c>
      <c r="C964" s="1">
        <v>200167</v>
      </c>
      <c r="D964" s="1">
        <v>960</v>
      </c>
      <c r="P964"/>
    </row>
    <row r="965" spans="1:16" x14ac:dyDescent="0.15">
      <c r="A965" s="1">
        <v>10</v>
      </c>
      <c r="B965" s="1">
        <v>54</v>
      </c>
      <c r="C965" s="1">
        <v>200167</v>
      </c>
      <c r="D965" s="1">
        <v>960</v>
      </c>
      <c r="P965"/>
    </row>
    <row r="966" spans="1:16" x14ac:dyDescent="0.15">
      <c r="A966" s="1">
        <v>10</v>
      </c>
      <c r="B966" s="1">
        <v>55</v>
      </c>
      <c r="C966" s="1">
        <v>200167</v>
      </c>
      <c r="D966" s="1">
        <v>960</v>
      </c>
      <c r="P966"/>
    </row>
    <row r="967" spans="1:16" x14ac:dyDescent="0.15">
      <c r="A967" s="1">
        <v>10</v>
      </c>
      <c r="B967" s="1">
        <v>56</v>
      </c>
      <c r="C967" s="1">
        <v>200167</v>
      </c>
      <c r="D967" s="1">
        <v>960</v>
      </c>
      <c r="P967"/>
    </row>
    <row r="968" spans="1:16" x14ac:dyDescent="0.15">
      <c r="A968" s="1">
        <v>10</v>
      </c>
      <c r="B968" s="1">
        <v>57</v>
      </c>
      <c r="C968" s="1">
        <v>200167</v>
      </c>
      <c r="D968" s="1">
        <v>960</v>
      </c>
      <c r="P968"/>
    </row>
    <row r="969" spans="1:16" x14ac:dyDescent="0.15">
      <c r="A969" s="1">
        <v>10</v>
      </c>
      <c r="B969" s="1">
        <v>58</v>
      </c>
      <c r="C969" s="1">
        <v>200167</v>
      </c>
      <c r="D969" s="1">
        <v>960</v>
      </c>
      <c r="P969"/>
    </row>
    <row r="970" spans="1:16" x14ac:dyDescent="0.15">
      <c r="A970" s="1">
        <v>10</v>
      </c>
      <c r="B970" s="1">
        <v>59</v>
      </c>
      <c r="C970" s="1">
        <v>200167</v>
      </c>
      <c r="D970" s="1">
        <v>960</v>
      </c>
      <c r="P970"/>
    </row>
    <row r="971" spans="1:16" x14ac:dyDescent="0.15">
      <c r="A971" s="1">
        <v>10</v>
      </c>
      <c r="B971" s="1">
        <v>60</v>
      </c>
      <c r="C971" s="1">
        <v>200177</v>
      </c>
      <c r="D971" s="1">
        <v>8</v>
      </c>
      <c r="P971"/>
    </row>
    <row r="972" spans="1:16" x14ac:dyDescent="0.15">
      <c r="A972" s="1">
        <v>10</v>
      </c>
      <c r="B972" s="1">
        <v>61</v>
      </c>
      <c r="C972" s="1">
        <v>200167</v>
      </c>
      <c r="D972" s="1">
        <v>1200</v>
      </c>
      <c r="P972"/>
    </row>
    <row r="973" spans="1:16" x14ac:dyDescent="0.15">
      <c r="A973" s="1">
        <v>10</v>
      </c>
      <c r="B973" s="1">
        <v>62</v>
      </c>
      <c r="C973" s="1">
        <v>200167</v>
      </c>
      <c r="D973" s="1">
        <v>1200</v>
      </c>
      <c r="P973"/>
    </row>
    <row r="974" spans="1:16" x14ac:dyDescent="0.15">
      <c r="A974" s="1">
        <v>10</v>
      </c>
      <c r="B974" s="1">
        <v>63</v>
      </c>
      <c r="C974" s="1">
        <v>200167</v>
      </c>
      <c r="D974" s="1">
        <v>1200</v>
      </c>
      <c r="P974"/>
    </row>
    <row r="975" spans="1:16" x14ac:dyDescent="0.15">
      <c r="A975" s="1">
        <v>10</v>
      </c>
      <c r="B975" s="1">
        <v>64</v>
      </c>
      <c r="C975" s="1">
        <v>200167</v>
      </c>
      <c r="D975" s="1">
        <v>1200</v>
      </c>
      <c r="P975"/>
    </row>
    <row r="976" spans="1:16" x14ac:dyDescent="0.15">
      <c r="A976" s="1">
        <v>10</v>
      </c>
      <c r="B976" s="1">
        <v>65</v>
      </c>
      <c r="C976" s="1">
        <v>200167</v>
      </c>
      <c r="D976" s="1">
        <v>1200</v>
      </c>
      <c r="P976"/>
    </row>
    <row r="977" spans="1:16" x14ac:dyDescent="0.15">
      <c r="A977" s="1">
        <v>10</v>
      </c>
      <c r="B977" s="1">
        <v>66</v>
      </c>
      <c r="C977" s="1">
        <v>200167</v>
      </c>
      <c r="D977" s="1">
        <v>1200</v>
      </c>
      <c r="P977"/>
    </row>
    <row r="978" spans="1:16" x14ac:dyDescent="0.15">
      <c r="A978" s="1">
        <v>10</v>
      </c>
      <c r="B978" s="1">
        <v>67</v>
      </c>
      <c r="C978" s="1">
        <v>200167</v>
      </c>
      <c r="D978" s="1">
        <v>1200</v>
      </c>
      <c r="P978"/>
    </row>
    <row r="979" spans="1:16" x14ac:dyDescent="0.15">
      <c r="A979" s="1">
        <v>10</v>
      </c>
      <c r="B979" s="1">
        <v>68</v>
      </c>
      <c r="C979" s="1">
        <v>200167</v>
      </c>
      <c r="D979" s="1">
        <v>1200</v>
      </c>
      <c r="P979"/>
    </row>
    <row r="980" spans="1:16" x14ac:dyDescent="0.15">
      <c r="A980" s="1">
        <v>10</v>
      </c>
      <c r="B980" s="1">
        <v>69</v>
      </c>
      <c r="C980" s="1">
        <v>200167</v>
      </c>
      <c r="D980" s="1">
        <v>1200</v>
      </c>
      <c r="P980"/>
    </row>
    <row r="981" spans="1:16" x14ac:dyDescent="0.15">
      <c r="A981" s="1">
        <v>10</v>
      </c>
      <c r="B981" s="1">
        <v>70</v>
      </c>
      <c r="C981" s="1">
        <v>200177</v>
      </c>
      <c r="D981" s="1">
        <v>10</v>
      </c>
      <c r="P981"/>
    </row>
    <row r="982" spans="1:16" x14ac:dyDescent="0.15">
      <c r="A982" s="1">
        <v>10</v>
      </c>
      <c r="B982" s="1">
        <v>71</v>
      </c>
      <c r="C982" s="1">
        <v>200167</v>
      </c>
      <c r="D982" s="1">
        <v>1440</v>
      </c>
      <c r="P982"/>
    </row>
    <row r="983" spans="1:16" x14ac:dyDescent="0.15">
      <c r="A983" s="1">
        <v>10</v>
      </c>
      <c r="B983" s="1">
        <v>72</v>
      </c>
      <c r="C983" s="1">
        <v>200167</v>
      </c>
      <c r="D983" s="1">
        <v>1440</v>
      </c>
      <c r="P983"/>
    </row>
    <row r="984" spans="1:16" x14ac:dyDescent="0.15">
      <c r="A984" s="1">
        <v>10</v>
      </c>
      <c r="B984" s="1">
        <v>73</v>
      </c>
      <c r="C984" s="1">
        <v>200167</v>
      </c>
      <c r="D984" s="1">
        <v>1440</v>
      </c>
      <c r="P984"/>
    </row>
    <row r="985" spans="1:16" x14ac:dyDescent="0.15">
      <c r="A985" s="1">
        <v>10</v>
      </c>
      <c r="B985" s="1">
        <v>74</v>
      </c>
      <c r="C985" s="1">
        <v>200167</v>
      </c>
      <c r="D985" s="1">
        <v>1440</v>
      </c>
      <c r="P985"/>
    </row>
    <row r="986" spans="1:16" x14ac:dyDescent="0.15">
      <c r="A986" s="1">
        <v>10</v>
      </c>
      <c r="B986" s="1">
        <v>75</v>
      </c>
      <c r="C986" s="1">
        <v>200167</v>
      </c>
      <c r="D986" s="1">
        <v>1440</v>
      </c>
      <c r="P986"/>
    </row>
    <row r="987" spans="1:16" x14ac:dyDescent="0.15">
      <c r="A987" s="1">
        <v>10</v>
      </c>
      <c r="B987" s="1">
        <v>76</v>
      </c>
      <c r="C987" s="1">
        <v>200167</v>
      </c>
      <c r="D987" s="1">
        <v>1440</v>
      </c>
      <c r="P987"/>
    </row>
    <row r="988" spans="1:16" x14ac:dyDescent="0.15">
      <c r="A988" s="1">
        <v>10</v>
      </c>
      <c r="B988" s="1">
        <v>77</v>
      </c>
      <c r="C988" s="1">
        <v>200167</v>
      </c>
      <c r="D988" s="1">
        <v>1440</v>
      </c>
      <c r="P988"/>
    </row>
    <row r="989" spans="1:16" x14ac:dyDescent="0.15">
      <c r="A989" s="1">
        <v>10</v>
      </c>
      <c r="B989" s="1">
        <v>78</v>
      </c>
      <c r="C989" s="1">
        <v>200167</v>
      </c>
      <c r="D989" s="1">
        <v>1440</v>
      </c>
      <c r="P989"/>
    </row>
    <row r="990" spans="1:16" x14ac:dyDescent="0.15">
      <c r="A990" s="1">
        <v>10</v>
      </c>
      <c r="B990" s="1">
        <v>79</v>
      </c>
      <c r="C990" s="1">
        <v>200167</v>
      </c>
      <c r="D990" s="1">
        <v>1440</v>
      </c>
      <c r="P990"/>
    </row>
    <row r="991" spans="1:16" x14ac:dyDescent="0.15">
      <c r="A991" s="1">
        <v>10</v>
      </c>
      <c r="B991" s="1">
        <v>80</v>
      </c>
      <c r="C991" s="1">
        <v>200177</v>
      </c>
      <c r="D991" s="1">
        <v>12</v>
      </c>
      <c r="P991"/>
    </row>
    <row r="992" spans="1:16" x14ac:dyDescent="0.15">
      <c r="A992" s="1">
        <v>10</v>
      </c>
      <c r="B992" s="1">
        <v>81</v>
      </c>
      <c r="C992" s="1">
        <v>200167</v>
      </c>
      <c r="D992" s="1">
        <v>1680</v>
      </c>
      <c r="P992"/>
    </row>
    <row r="993" spans="1:16" x14ac:dyDescent="0.15">
      <c r="A993" s="1">
        <v>10</v>
      </c>
      <c r="B993" s="1">
        <v>82</v>
      </c>
      <c r="C993" s="1">
        <v>200167</v>
      </c>
      <c r="D993" s="1">
        <v>1680</v>
      </c>
      <c r="P993"/>
    </row>
    <row r="994" spans="1:16" x14ac:dyDescent="0.15">
      <c r="A994" s="1">
        <v>10</v>
      </c>
      <c r="B994" s="1">
        <v>83</v>
      </c>
      <c r="C994" s="1">
        <v>200167</v>
      </c>
      <c r="D994" s="1">
        <v>1680</v>
      </c>
      <c r="P994"/>
    </row>
    <row r="995" spans="1:16" x14ac:dyDescent="0.15">
      <c r="A995" s="1">
        <v>10</v>
      </c>
      <c r="B995" s="1">
        <v>84</v>
      </c>
      <c r="C995" s="1">
        <v>200167</v>
      </c>
      <c r="D995" s="1">
        <v>1680</v>
      </c>
      <c r="P995"/>
    </row>
    <row r="996" spans="1:16" x14ac:dyDescent="0.15">
      <c r="A996" s="1">
        <v>10</v>
      </c>
      <c r="B996" s="1">
        <v>85</v>
      </c>
      <c r="C996" s="1">
        <v>200167</v>
      </c>
      <c r="D996" s="1">
        <v>1680</v>
      </c>
      <c r="P996"/>
    </row>
    <row r="997" spans="1:16" x14ac:dyDescent="0.15">
      <c r="A997" s="1">
        <v>10</v>
      </c>
      <c r="B997" s="1">
        <v>86</v>
      </c>
      <c r="C997" s="1">
        <v>200167</v>
      </c>
      <c r="D997" s="1">
        <v>1680</v>
      </c>
      <c r="P997"/>
    </row>
    <row r="998" spans="1:16" x14ac:dyDescent="0.15">
      <c r="A998" s="1">
        <v>10</v>
      </c>
      <c r="B998" s="1">
        <v>87</v>
      </c>
      <c r="C998" s="1">
        <v>200167</v>
      </c>
      <c r="D998" s="1">
        <v>1680</v>
      </c>
      <c r="P998"/>
    </row>
    <row r="999" spans="1:16" x14ac:dyDescent="0.15">
      <c r="A999" s="1">
        <v>10</v>
      </c>
      <c r="B999" s="1">
        <v>88</v>
      </c>
      <c r="C999" s="1">
        <v>200167</v>
      </c>
      <c r="D999" s="1">
        <v>1680</v>
      </c>
      <c r="P999"/>
    </row>
    <row r="1000" spans="1:16" x14ac:dyDescent="0.15">
      <c r="A1000" s="1">
        <v>10</v>
      </c>
      <c r="B1000" s="1">
        <v>89</v>
      </c>
      <c r="C1000" s="1">
        <v>200167</v>
      </c>
      <c r="D1000" s="1">
        <v>1680</v>
      </c>
      <c r="P1000"/>
    </row>
    <row r="1001" spans="1:16" x14ac:dyDescent="0.15">
      <c r="A1001" s="1">
        <v>10</v>
      </c>
      <c r="B1001" s="1">
        <v>90</v>
      </c>
      <c r="C1001" s="1">
        <v>200177</v>
      </c>
      <c r="D1001" s="1">
        <v>14</v>
      </c>
      <c r="P1001"/>
    </row>
    <row r="1002" spans="1:16" x14ac:dyDescent="0.15">
      <c r="A1002" s="1">
        <v>10</v>
      </c>
      <c r="B1002" s="1">
        <v>91</v>
      </c>
      <c r="C1002" s="1">
        <v>200167</v>
      </c>
      <c r="D1002" s="1">
        <v>1920</v>
      </c>
      <c r="P1002"/>
    </row>
    <row r="1003" spans="1:16" x14ac:dyDescent="0.15">
      <c r="A1003" s="1">
        <v>10</v>
      </c>
      <c r="B1003" s="1">
        <v>92</v>
      </c>
      <c r="C1003" s="1">
        <v>200167</v>
      </c>
      <c r="D1003" s="1">
        <v>1920</v>
      </c>
      <c r="P1003"/>
    </row>
    <row r="1004" spans="1:16" x14ac:dyDescent="0.15">
      <c r="A1004" s="1">
        <v>10</v>
      </c>
      <c r="B1004" s="1">
        <v>93</v>
      </c>
      <c r="C1004" s="1">
        <v>200167</v>
      </c>
      <c r="D1004" s="1">
        <v>1920</v>
      </c>
      <c r="P1004"/>
    </row>
    <row r="1005" spans="1:16" x14ac:dyDescent="0.15">
      <c r="A1005" s="1">
        <v>10</v>
      </c>
      <c r="B1005" s="1">
        <v>94</v>
      </c>
      <c r="C1005" s="1">
        <v>200167</v>
      </c>
      <c r="D1005" s="1">
        <v>1920</v>
      </c>
      <c r="P1005"/>
    </row>
    <row r="1006" spans="1:16" x14ac:dyDescent="0.15">
      <c r="A1006" s="1">
        <v>10</v>
      </c>
      <c r="B1006" s="1">
        <v>95</v>
      </c>
      <c r="C1006" s="1">
        <v>200167</v>
      </c>
      <c r="D1006" s="1">
        <v>1920</v>
      </c>
      <c r="P1006"/>
    </row>
    <row r="1007" spans="1:16" x14ac:dyDescent="0.15">
      <c r="A1007" s="1">
        <v>10</v>
      </c>
      <c r="B1007" s="1">
        <v>96</v>
      </c>
      <c r="C1007" s="1">
        <v>200167</v>
      </c>
      <c r="D1007" s="1">
        <v>1920</v>
      </c>
      <c r="P1007"/>
    </row>
    <row r="1008" spans="1:16" x14ac:dyDescent="0.15">
      <c r="A1008" s="1">
        <v>10</v>
      </c>
      <c r="B1008" s="1">
        <v>97</v>
      </c>
      <c r="C1008" s="1">
        <v>200167</v>
      </c>
      <c r="D1008" s="1">
        <v>1920</v>
      </c>
      <c r="P1008"/>
    </row>
    <row r="1009" spans="1:16" x14ac:dyDescent="0.15">
      <c r="A1009" s="1">
        <v>10</v>
      </c>
      <c r="B1009" s="1">
        <v>98</v>
      </c>
      <c r="C1009" s="1">
        <v>200167</v>
      </c>
      <c r="D1009" s="1">
        <v>1920</v>
      </c>
      <c r="P1009"/>
    </row>
    <row r="1010" spans="1:16" x14ac:dyDescent="0.15">
      <c r="A1010" s="1">
        <v>10</v>
      </c>
      <c r="B1010" s="1">
        <v>99</v>
      </c>
      <c r="C1010" s="1">
        <v>200167</v>
      </c>
      <c r="D1010" s="1">
        <v>1920</v>
      </c>
      <c r="P1010"/>
    </row>
    <row r="1011" spans="1:16" x14ac:dyDescent="0.15">
      <c r="A1011" s="1">
        <v>10</v>
      </c>
      <c r="B1011" s="1">
        <v>100</v>
      </c>
      <c r="C1011" s="1">
        <v>200167</v>
      </c>
      <c r="D1011" s="1">
        <v>20</v>
      </c>
      <c r="P1011"/>
    </row>
    <row r="1012" spans="1:16" x14ac:dyDescent="0.15">
      <c r="A1012" s="1">
        <v>11</v>
      </c>
      <c r="B1012" s="1">
        <v>0</v>
      </c>
      <c r="C1012" s="1">
        <v>200178</v>
      </c>
      <c r="D1012" s="1">
        <v>1</v>
      </c>
      <c r="P1012"/>
    </row>
    <row r="1013" spans="1:16" x14ac:dyDescent="0.15">
      <c r="A1013" s="1">
        <v>11</v>
      </c>
      <c r="B1013" s="1">
        <v>1</v>
      </c>
      <c r="C1013" s="1">
        <v>200167</v>
      </c>
      <c r="D1013" s="1">
        <v>120</v>
      </c>
      <c r="P1013"/>
    </row>
    <row r="1014" spans="1:16" x14ac:dyDescent="0.15">
      <c r="A1014" s="1">
        <v>11</v>
      </c>
      <c r="B1014" s="1">
        <v>2</v>
      </c>
      <c r="C1014" s="1">
        <v>200167</v>
      </c>
      <c r="D1014" s="1">
        <v>120</v>
      </c>
      <c r="P1014"/>
    </row>
    <row r="1015" spans="1:16" x14ac:dyDescent="0.15">
      <c r="A1015" s="1">
        <v>11</v>
      </c>
      <c r="B1015" s="1">
        <v>3</v>
      </c>
      <c r="C1015" s="1">
        <v>200167</v>
      </c>
      <c r="D1015" s="1">
        <v>120</v>
      </c>
      <c r="P1015"/>
    </row>
    <row r="1016" spans="1:16" x14ac:dyDescent="0.15">
      <c r="A1016" s="1">
        <v>11</v>
      </c>
      <c r="B1016" s="1">
        <v>4</v>
      </c>
      <c r="C1016" s="1">
        <v>200167</v>
      </c>
      <c r="D1016" s="1">
        <v>120</v>
      </c>
      <c r="P1016"/>
    </row>
    <row r="1017" spans="1:16" x14ac:dyDescent="0.15">
      <c r="A1017" s="1">
        <v>11</v>
      </c>
      <c r="B1017" s="1">
        <v>5</v>
      </c>
      <c r="C1017" s="1">
        <v>200167</v>
      </c>
      <c r="D1017" s="1">
        <v>120</v>
      </c>
      <c r="P1017"/>
    </row>
    <row r="1018" spans="1:16" x14ac:dyDescent="0.15">
      <c r="A1018" s="1">
        <v>11</v>
      </c>
      <c r="B1018" s="1">
        <v>6</v>
      </c>
      <c r="C1018" s="1">
        <v>200167</v>
      </c>
      <c r="D1018" s="1">
        <v>120</v>
      </c>
      <c r="P1018"/>
    </row>
    <row r="1019" spans="1:16" x14ac:dyDescent="0.15">
      <c r="A1019" s="1">
        <v>11</v>
      </c>
      <c r="B1019" s="1">
        <v>7</v>
      </c>
      <c r="C1019" s="1">
        <v>200167</v>
      </c>
      <c r="D1019" s="1">
        <v>120</v>
      </c>
      <c r="P1019"/>
    </row>
    <row r="1020" spans="1:16" x14ac:dyDescent="0.15">
      <c r="A1020" s="1">
        <v>11</v>
      </c>
      <c r="B1020" s="1">
        <v>8</v>
      </c>
      <c r="C1020" s="1">
        <v>200167</v>
      </c>
      <c r="D1020" s="1">
        <v>120</v>
      </c>
      <c r="P1020"/>
    </row>
    <row r="1021" spans="1:16" x14ac:dyDescent="0.15">
      <c r="A1021" s="1">
        <v>11</v>
      </c>
      <c r="B1021" s="1">
        <v>9</v>
      </c>
      <c r="C1021" s="1">
        <v>200167</v>
      </c>
      <c r="D1021" s="1">
        <v>120</v>
      </c>
      <c r="P1021"/>
    </row>
    <row r="1022" spans="1:16" x14ac:dyDescent="0.15">
      <c r="A1022" s="1">
        <v>11</v>
      </c>
      <c r="B1022" s="1">
        <v>10</v>
      </c>
      <c r="C1022" s="1">
        <v>200178</v>
      </c>
      <c r="D1022" s="1">
        <v>1</v>
      </c>
      <c r="P1022"/>
    </row>
    <row r="1023" spans="1:16" x14ac:dyDescent="0.15">
      <c r="A1023" s="1">
        <v>11</v>
      </c>
      <c r="B1023" s="1">
        <v>11</v>
      </c>
      <c r="C1023" s="1">
        <v>200167</v>
      </c>
      <c r="D1023" s="1">
        <v>240</v>
      </c>
      <c r="P1023"/>
    </row>
    <row r="1024" spans="1:16" x14ac:dyDescent="0.15">
      <c r="A1024" s="1">
        <v>11</v>
      </c>
      <c r="B1024" s="1">
        <v>12</v>
      </c>
      <c r="C1024" s="1">
        <v>200167</v>
      </c>
      <c r="D1024" s="1">
        <v>240</v>
      </c>
      <c r="P1024"/>
    </row>
    <row r="1025" spans="1:16" x14ac:dyDescent="0.15">
      <c r="A1025" s="1">
        <v>11</v>
      </c>
      <c r="B1025" s="1">
        <v>13</v>
      </c>
      <c r="C1025" s="1">
        <v>200167</v>
      </c>
      <c r="D1025" s="1">
        <v>240</v>
      </c>
      <c r="P1025"/>
    </row>
    <row r="1026" spans="1:16" x14ac:dyDescent="0.15">
      <c r="A1026" s="1">
        <v>11</v>
      </c>
      <c r="B1026" s="1">
        <v>14</v>
      </c>
      <c r="C1026" s="1">
        <v>200167</v>
      </c>
      <c r="D1026" s="1">
        <v>240</v>
      </c>
      <c r="P1026"/>
    </row>
    <row r="1027" spans="1:16" x14ac:dyDescent="0.15">
      <c r="A1027" s="1">
        <v>11</v>
      </c>
      <c r="B1027" s="1">
        <v>15</v>
      </c>
      <c r="C1027" s="1">
        <v>200167</v>
      </c>
      <c r="D1027" s="1">
        <v>240</v>
      </c>
      <c r="P1027"/>
    </row>
    <row r="1028" spans="1:16" x14ac:dyDescent="0.15">
      <c r="A1028" s="1">
        <v>11</v>
      </c>
      <c r="B1028" s="1">
        <v>16</v>
      </c>
      <c r="C1028" s="1">
        <v>200167</v>
      </c>
      <c r="D1028" s="1">
        <v>240</v>
      </c>
      <c r="P1028"/>
    </row>
    <row r="1029" spans="1:16" x14ac:dyDescent="0.15">
      <c r="A1029" s="1">
        <v>11</v>
      </c>
      <c r="B1029" s="1">
        <v>17</v>
      </c>
      <c r="C1029" s="1">
        <v>200167</v>
      </c>
      <c r="D1029" s="1">
        <v>240</v>
      </c>
      <c r="P1029"/>
    </row>
    <row r="1030" spans="1:16" x14ac:dyDescent="0.15">
      <c r="A1030" s="1">
        <v>11</v>
      </c>
      <c r="B1030" s="1">
        <v>18</v>
      </c>
      <c r="C1030" s="1">
        <v>200167</v>
      </c>
      <c r="D1030" s="1">
        <v>240</v>
      </c>
      <c r="P1030"/>
    </row>
    <row r="1031" spans="1:16" x14ac:dyDescent="0.15">
      <c r="A1031" s="1">
        <v>11</v>
      </c>
      <c r="B1031" s="1">
        <v>19</v>
      </c>
      <c r="C1031" s="1">
        <v>200167</v>
      </c>
      <c r="D1031" s="1">
        <v>240</v>
      </c>
      <c r="P1031"/>
    </row>
    <row r="1032" spans="1:16" x14ac:dyDescent="0.15">
      <c r="A1032" s="1">
        <v>11</v>
      </c>
      <c r="B1032" s="1">
        <v>20</v>
      </c>
      <c r="C1032" s="1">
        <v>200178</v>
      </c>
      <c r="D1032" s="1">
        <v>2</v>
      </c>
      <c r="P1032"/>
    </row>
    <row r="1033" spans="1:16" x14ac:dyDescent="0.15">
      <c r="A1033" s="1">
        <v>11</v>
      </c>
      <c r="B1033" s="1">
        <v>21</v>
      </c>
      <c r="C1033" s="1">
        <v>200167</v>
      </c>
      <c r="D1033" s="1">
        <v>360</v>
      </c>
      <c r="P1033"/>
    </row>
    <row r="1034" spans="1:16" x14ac:dyDescent="0.15">
      <c r="A1034" s="1">
        <v>11</v>
      </c>
      <c r="B1034" s="1">
        <v>22</v>
      </c>
      <c r="C1034" s="1">
        <v>200167</v>
      </c>
      <c r="D1034" s="1">
        <v>360</v>
      </c>
      <c r="P1034"/>
    </row>
    <row r="1035" spans="1:16" x14ac:dyDescent="0.15">
      <c r="A1035" s="1">
        <v>11</v>
      </c>
      <c r="B1035" s="1">
        <v>23</v>
      </c>
      <c r="C1035" s="1">
        <v>200167</v>
      </c>
      <c r="D1035" s="1">
        <v>360</v>
      </c>
      <c r="P1035"/>
    </row>
    <row r="1036" spans="1:16" x14ac:dyDescent="0.15">
      <c r="A1036" s="1">
        <v>11</v>
      </c>
      <c r="B1036" s="1">
        <v>24</v>
      </c>
      <c r="C1036" s="1">
        <v>200167</v>
      </c>
      <c r="D1036" s="1">
        <v>360</v>
      </c>
      <c r="P1036"/>
    </row>
    <row r="1037" spans="1:16" x14ac:dyDescent="0.15">
      <c r="A1037" s="1">
        <v>11</v>
      </c>
      <c r="B1037" s="1">
        <v>25</v>
      </c>
      <c r="C1037" s="1">
        <v>200167</v>
      </c>
      <c r="D1037" s="1">
        <v>360</v>
      </c>
      <c r="P1037"/>
    </row>
    <row r="1038" spans="1:16" x14ac:dyDescent="0.15">
      <c r="A1038" s="1">
        <v>11</v>
      </c>
      <c r="B1038" s="1">
        <v>26</v>
      </c>
      <c r="C1038" s="1">
        <v>200167</v>
      </c>
      <c r="D1038" s="1">
        <v>360</v>
      </c>
      <c r="P1038"/>
    </row>
    <row r="1039" spans="1:16" x14ac:dyDescent="0.15">
      <c r="A1039" s="1">
        <v>11</v>
      </c>
      <c r="B1039" s="1">
        <v>27</v>
      </c>
      <c r="C1039" s="1">
        <v>200167</v>
      </c>
      <c r="D1039" s="1">
        <v>360</v>
      </c>
      <c r="P1039"/>
    </row>
    <row r="1040" spans="1:16" x14ac:dyDescent="0.15">
      <c r="A1040" s="1">
        <v>11</v>
      </c>
      <c r="B1040" s="1">
        <v>28</v>
      </c>
      <c r="C1040" s="1">
        <v>200167</v>
      </c>
      <c r="D1040" s="1">
        <v>360</v>
      </c>
      <c r="P1040"/>
    </row>
    <row r="1041" spans="1:16" x14ac:dyDescent="0.15">
      <c r="A1041" s="1">
        <v>11</v>
      </c>
      <c r="B1041" s="1">
        <v>29</v>
      </c>
      <c r="C1041" s="1">
        <v>200167</v>
      </c>
      <c r="D1041" s="1">
        <v>360</v>
      </c>
      <c r="P1041"/>
    </row>
    <row r="1042" spans="1:16" x14ac:dyDescent="0.15">
      <c r="A1042" s="1">
        <v>11</v>
      </c>
      <c r="B1042" s="1">
        <v>30</v>
      </c>
      <c r="C1042" s="1">
        <v>200178</v>
      </c>
      <c r="D1042" s="1">
        <v>3</v>
      </c>
      <c r="P1042"/>
    </row>
    <row r="1043" spans="1:16" x14ac:dyDescent="0.15">
      <c r="A1043" s="1">
        <v>11</v>
      </c>
      <c r="B1043" s="1">
        <v>31</v>
      </c>
      <c r="C1043" s="1">
        <v>200167</v>
      </c>
      <c r="D1043" s="1">
        <v>480</v>
      </c>
      <c r="P1043"/>
    </row>
    <row r="1044" spans="1:16" x14ac:dyDescent="0.15">
      <c r="A1044" s="1">
        <v>11</v>
      </c>
      <c r="B1044" s="1">
        <v>32</v>
      </c>
      <c r="C1044" s="1">
        <v>200167</v>
      </c>
      <c r="D1044" s="1">
        <v>480</v>
      </c>
      <c r="P1044"/>
    </row>
    <row r="1045" spans="1:16" x14ac:dyDescent="0.15">
      <c r="A1045" s="1">
        <v>11</v>
      </c>
      <c r="B1045" s="1">
        <v>33</v>
      </c>
      <c r="C1045" s="1">
        <v>200167</v>
      </c>
      <c r="D1045" s="1">
        <v>480</v>
      </c>
      <c r="P1045"/>
    </row>
    <row r="1046" spans="1:16" x14ac:dyDescent="0.15">
      <c r="A1046" s="1">
        <v>11</v>
      </c>
      <c r="B1046" s="1">
        <v>34</v>
      </c>
      <c r="C1046" s="1">
        <v>200167</v>
      </c>
      <c r="D1046" s="1">
        <v>480</v>
      </c>
      <c r="P1046"/>
    </row>
    <row r="1047" spans="1:16" x14ac:dyDescent="0.15">
      <c r="A1047" s="1">
        <v>11</v>
      </c>
      <c r="B1047" s="1">
        <v>35</v>
      </c>
      <c r="C1047" s="1">
        <v>200167</v>
      </c>
      <c r="D1047" s="1">
        <v>480</v>
      </c>
      <c r="P1047"/>
    </row>
    <row r="1048" spans="1:16" x14ac:dyDescent="0.15">
      <c r="A1048" s="1">
        <v>11</v>
      </c>
      <c r="B1048" s="1">
        <v>36</v>
      </c>
      <c r="C1048" s="1">
        <v>200167</v>
      </c>
      <c r="D1048" s="1">
        <v>480</v>
      </c>
      <c r="P1048"/>
    </row>
    <row r="1049" spans="1:16" x14ac:dyDescent="0.15">
      <c r="A1049" s="1">
        <v>11</v>
      </c>
      <c r="B1049" s="1">
        <v>37</v>
      </c>
      <c r="C1049" s="1">
        <v>200167</v>
      </c>
      <c r="D1049" s="1">
        <v>480</v>
      </c>
      <c r="P1049"/>
    </row>
    <row r="1050" spans="1:16" x14ac:dyDescent="0.15">
      <c r="A1050" s="1">
        <v>11</v>
      </c>
      <c r="B1050" s="1">
        <v>38</v>
      </c>
      <c r="C1050" s="1">
        <v>200167</v>
      </c>
      <c r="D1050" s="1">
        <v>480</v>
      </c>
      <c r="P1050"/>
    </row>
    <row r="1051" spans="1:16" x14ac:dyDescent="0.15">
      <c r="A1051" s="1">
        <v>11</v>
      </c>
      <c r="B1051" s="1">
        <v>39</v>
      </c>
      <c r="C1051" s="1">
        <v>200167</v>
      </c>
      <c r="D1051" s="1">
        <v>480</v>
      </c>
      <c r="P1051"/>
    </row>
    <row r="1052" spans="1:16" x14ac:dyDescent="0.15">
      <c r="A1052" s="1">
        <v>11</v>
      </c>
      <c r="B1052" s="1">
        <v>40</v>
      </c>
      <c r="C1052" s="1">
        <v>200178</v>
      </c>
      <c r="D1052" s="1">
        <v>4</v>
      </c>
      <c r="P1052"/>
    </row>
    <row r="1053" spans="1:16" x14ac:dyDescent="0.15">
      <c r="A1053" s="1">
        <v>11</v>
      </c>
      <c r="B1053" s="1">
        <v>41</v>
      </c>
      <c r="C1053" s="1">
        <v>200167</v>
      </c>
      <c r="D1053" s="1">
        <v>720</v>
      </c>
      <c r="P1053"/>
    </row>
    <row r="1054" spans="1:16" x14ac:dyDescent="0.15">
      <c r="A1054" s="1">
        <v>11</v>
      </c>
      <c r="B1054" s="1">
        <v>42</v>
      </c>
      <c r="C1054" s="1">
        <v>200167</v>
      </c>
      <c r="D1054" s="1">
        <v>720</v>
      </c>
      <c r="P1054"/>
    </row>
    <row r="1055" spans="1:16" x14ac:dyDescent="0.15">
      <c r="A1055" s="1">
        <v>11</v>
      </c>
      <c r="B1055" s="1">
        <v>43</v>
      </c>
      <c r="C1055" s="1">
        <v>200167</v>
      </c>
      <c r="D1055" s="1">
        <v>720</v>
      </c>
      <c r="P1055"/>
    </row>
    <row r="1056" spans="1:16" x14ac:dyDescent="0.15">
      <c r="A1056" s="1">
        <v>11</v>
      </c>
      <c r="B1056" s="1">
        <v>44</v>
      </c>
      <c r="C1056" s="1">
        <v>200167</v>
      </c>
      <c r="D1056" s="1">
        <v>720</v>
      </c>
      <c r="P1056"/>
    </row>
    <row r="1057" spans="1:16" x14ac:dyDescent="0.15">
      <c r="A1057" s="1">
        <v>11</v>
      </c>
      <c r="B1057" s="1">
        <v>45</v>
      </c>
      <c r="C1057" s="1">
        <v>200167</v>
      </c>
      <c r="D1057" s="1">
        <v>720</v>
      </c>
      <c r="P1057"/>
    </row>
    <row r="1058" spans="1:16" x14ac:dyDescent="0.15">
      <c r="A1058" s="1">
        <v>11</v>
      </c>
      <c r="B1058" s="1">
        <v>46</v>
      </c>
      <c r="C1058" s="1">
        <v>200167</v>
      </c>
      <c r="D1058" s="1">
        <v>720</v>
      </c>
      <c r="P1058"/>
    </row>
    <row r="1059" spans="1:16" x14ac:dyDescent="0.15">
      <c r="A1059" s="1">
        <v>11</v>
      </c>
      <c r="B1059" s="1">
        <v>47</v>
      </c>
      <c r="C1059" s="1">
        <v>200167</v>
      </c>
      <c r="D1059" s="1">
        <v>720</v>
      </c>
      <c r="P1059"/>
    </row>
    <row r="1060" spans="1:16" x14ac:dyDescent="0.15">
      <c r="A1060" s="1">
        <v>11</v>
      </c>
      <c r="B1060" s="1">
        <v>48</v>
      </c>
      <c r="C1060" s="1">
        <v>200167</v>
      </c>
      <c r="D1060" s="1">
        <v>720</v>
      </c>
      <c r="P1060"/>
    </row>
    <row r="1061" spans="1:16" x14ac:dyDescent="0.15">
      <c r="A1061" s="1">
        <v>11</v>
      </c>
      <c r="B1061" s="1">
        <v>49</v>
      </c>
      <c r="C1061" s="1">
        <v>200167</v>
      </c>
      <c r="D1061" s="1">
        <v>720</v>
      </c>
      <c r="P1061"/>
    </row>
    <row r="1062" spans="1:16" x14ac:dyDescent="0.15">
      <c r="A1062" s="1">
        <v>11</v>
      </c>
      <c r="B1062" s="1">
        <v>50</v>
      </c>
      <c r="C1062" s="1">
        <v>200178</v>
      </c>
      <c r="D1062" s="1">
        <v>6</v>
      </c>
      <c r="P1062"/>
    </row>
    <row r="1063" spans="1:16" x14ac:dyDescent="0.15">
      <c r="A1063" s="1">
        <v>11</v>
      </c>
      <c r="B1063" s="1">
        <v>51</v>
      </c>
      <c r="C1063" s="1">
        <v>200167</v>
      </c>
      <c r="D1063" s="1">
        <v>960</v>
      </c>
      <c r="P1063"/>
    </row>
    <row r="1064" spans="1:16" x14ac:dyDescent="0.15">
      <c r="A1064" s="1">
        <v>11</v>
      </c>
      <c r="B1064" s="1">
        <v>52</v>
      </c>
      <c r="C1064" s="1">
        <v>200167</v>
      </c>
      <c r="D1064" s="1">
        <v>960</v>
      </c>
      <c r="P1064"/>
    </row>
    <row r="1065" spans="1:16" x14ac:dyDescent="0.15">
      <c r="A1065" s="1">
        <v>11</v>
      </c>
      <c r="B1065" s="1">
        <v>53</v>
      </c>
      <c r="C1065" s="1">
        <v>200167</v>
      </c>
      <c r="D1065" s="1">
        <v>960</v>
      </c>
      <c r="P1065"/>
    </row>
    <row r="1066" spans="1:16" x14ac:dyDescent="0.15">
      <c r="A1066" s="1">
        <v>11</v>
      </c>
      <c r="B1066" s="1">
        <v>54</v>
      </c>
      <c r="C1066" s="1">
        <v>200167</v>
      </c>
      <c r="D1066" s="1">
        <v>960</v>
      </c>
      <c r="P1066"/>
    </row>
    <row r="1067" spans="1:16" x14ac:dyDescent="0.15">
      <c r="A1067" s="1">
        <v>11</v>
      </c>
      <c r="B1067" s="1">
        <v>55</v>
      </c>
      <c r="C1067" s="1">
        <v>200167</v>
      </c>
      <c r="D1067" s="1">
        <v>960</v>
      </c>
      <c r="P1067"/>
    </row>
    <row r="1068" spans="1:16" x14ac:dyDescent="0.15">
      <c r="A1068" s="1">
        <v>11</v>
      </c>
      <c r="B1068" s="1">
        <v>56</v>
      </c>
      <c r="C1068" s="1">
        <v>200167</v>
      </c>
      <c r="D1068" s="1">
        <v>960</v>
      </c>
      <c r="P1068"/>
    </row>
    <row r="1069" spans="1:16" x14ac:dyDescent="0.15">
      <c r="A1069" s="1">
        <v>11</v>
      </c>
      <c r="B1069" s="1">
        <v>57</v>
      </c>
      <c r="C1069" s="1">
        <v>200167</v>
      </c>
      <c r="D1069" s="1">
        <v>960</v>
      </c>
      <c r="P1069"/>
    </row>
    <row r="1070" spans="1:16" x14ac:dyDescent="0.15">
      <c r="A1070" s="1">
        <v>11</v>
      </c>
      <c r="B1070" s="1">
        <v>58</v>
      </c>
      <c r="C1070" s="1">
        <v>200167</v>
      </c>
      <c r="D1070" s="1">
        <v>960</v>
      </c>
      <c r="P1070"/>
    </row>
    <row r="1071" spans="1:16" x14ac:dyDescent="0.15">
      <c r="A1071" s="1">
        <v>11</v>
      </c>
      <c r="B1071" s="1">
        <v>59</v>
      </c>
      <c r="C1071" s="1">
        <v>200167</v>
      </c>
      <c r="D1071" s="1">
        <v>960</v>
      </c>
      <c r="P1071"/>
    </row>
    <row r="1072" spans="1:16" x14ac:dyDescent="0.15">
      <c r="A1072" s="1">
        <v>11</v>
      </c>
      <c r="B1072" s="1">
        <v>60</v>
      </c>
      <c r="C1072" s="1">
        <v>200178</v>
      </c>
      <c r="D1072" s="1">
        <v>8</v>
      </c>
      <c r="P1072"/>
    </row>
    <row r="1073" spans="1:16" x14ac:dyDescent="0.15">
      <c r="A1073" s="1">
        <v>11</v>
      </c>
      <c r="B1073" s="1">
        <v>61</v>
      </c>
      <c r="C1073" s="1">
        <v>200167</v>
      </c>
      <c r="D1073" s="1">
        <v>1200</v>
      </c>
      <c r="P1073"/>
    </row>
    <row r="1074" spans="1:16" x14ac:dyDescent="0.15">
      <c r="A1074" s="1">
        <v>11</v>
      </c>
      <c r="B1074" s="1">
        <v>62</v>
      </c>
      <c r="C1074" s="1">
        <v>200167</v>
      </c>
      <c r="D1074" s="1">
        <v>1200</v>
      </c>
      <c r="P1074"/>
    </row>
    <row r="1075" spans="1:16" x14ac:dyDescent="0.15">
      <c r="A1075" s="1">
        <v>11</v>
      </c>
      <c r="B1075" s="1">
        <v>63</v>
      </c>
      <c r="C1075" s="1">
        <v>200167</v>
      </c>
      <c r="D1075" s="1">
        <v>1200</v>
      </c>
      <c r="P1075"/>
    </row>
    <row r="1076" spans="1:16" x14ac:dyDescent="0.15">
      <c r="A1076" s="1">
        <v>11</v>
      </c>
      <c r="B1076" s="1">
        <v>64</v>
      </c>
      <c r="C1076" s="1">
        <v>200167</v>
      </c>
      <c r="D1076" s="1">
        <v>1200</v>
      </c>
      <c r="P1076"/>
    </row>
    <row r="1077" spans="1:16" x14ac:dyDescent="0.15">
      <c r="A1077" s="1">
        <v>11</v>
      </c>
      <c r="B1077" s="1">
        <v>65</v>
      </c>
      <c r="C1077" s="1">
        <v>200167</v>
      </c>
      <c r="D1077" s="1">
        <v>1200</v>
      </c>
      <c r="P1077"/>
    </row>
    <row r="1078" spans="1:16" x14ac:dyDescent="0.15">
      <c r="A1078" s="1">
        <v>11</v>
      </c>
      <c r="B1078" s="1">
        <v>66</v>
      </c>
      <c r="C1078" s="1">
        <v>200167</v>
      </c>
      <c r="D1078" s="1">
        <v>1200</v>
      </c>
      <c r="P1078"/>
    </row>
    <row r="1079" spans="1:16" x14ac:dyDescent="0.15">
      <c r="A1079" s="1">
        <v>11</v>
      </c>
      <c r="B1079" s="1">
        <v>67</v>
      </c>
      <c r="C1079" s="1">
        <v>200167</v>
      </c>
      <c r="D1079" s="1">
        <v>1200</v>
      </c>
      <c r="P1079"/>
    </row>
    <row r="1080" spans="1:16" x14ac:dyDescent="0.15">
      <c r="A1080" s="1">
        <v>11</v>
      </c>
      <c r="B1080" s="1">
        <v>68</v>
      </c>
      <c r="C1080" s="1">
        <v>200167</v>
      </c>
      <c r="D1080" s="1">
        <v>1200</v>
      </c>
      <c r="P1080"/>
    </row>
    <row r="1081" spans="1:16" x14ac:dyDescent="0.15">
      <c r="A1081" s="1">
        <v>11</v>
      </c>
      <c r="B1081" s="1">
        <v>69</v>
      </c>
      <c r="C1081" s="1">
        <v>200167</v>
      </c>
      <c r="D1081" s="1">
        <v>1200</v>
      </c>
      <c r="P1081"/>
    </row>
    <row r="1082" spans="1:16" x14ac:dyDescent="0.15">
      <c r="A1082" s="1">
        <v>11</v>
      </c>
      <c r="B1082" s="1">
        <v>70</v>
      </c>
      <c r="C1082" s="1">
        <v>200178</v>
      </c>
      <c r="D1082" s="1">
        <v>10</v>
      </c>
      <c r="P1082"/>
    </row>
    <row r="1083" spans="1:16" x14ac:dyDescent="0.15">
      <c r="A1083" s="1">
        <v>11</v>
      </c>
      <c r="B1083" s="1">
        <v>71</v>
      </c>
      <c r="C1083" s="1">
        <v>200167</v>
      </c>
      <c r="D1083" s="1">
        <v>1440</v>
      </c>
      <c r="P1083"/>
    </row>
    <row r="1084" spans="1:16" x14ac:dyDescent="0.15">
      <c r="A1084" s="1">
        <v>11</v>
      </c>
      <c r="B1084" s="1">
        <v>72</v>
      </c>
      <c r="C1084" s="1">
        <v>200167</v>
      </c>
      <c r="D1084" s="1">
        <v>1440</v>
      </c>
      <c r="P1084"/>
    </row>
    <row r="1085" spans="1:16" x14ac:dyDescent="0.15">
      <c r="A1085" s="1">
        <v>11</v>
      </c>
      <c r="B1085" s="1">
        <v>73</v>
      </c>
      <c r="C1085" s="1">
        <v>200167</v>
      </c>
      <c r="D1085" s="1">
        <v>1440</v>
      </c>
      <c r="P1085"/>
    </row>
    <row r="1086" spans="1:16" x14ac:dyDescent="0.15">
      <c r="A1086" s="1">
        <v>11</v>
      </c>
      <c r="B1086" s="1">
        <v>74</v>
      </c>
      <c r="C1086" s="1">
        <v>200167</v>
      </c>
      <c r="D1086" s="1">
        <v>1440</v>
      </c>
      <c r="P1086"/>
    </row>
    <row r="1087" spans="1:16" x14ac:dyDescent="0.15">
      <c r="A1087" s="1">
        <v>11</v>
      </c>
      <c r="B1087" s="1">
        <v>75</v>
      </c>
      <c r="C1087" s="1">
        <v>200167</v>
      </c>
      <c r="D1087" s="1">
        <v>1440</v>
      </c>
      <c r="P1087"/>
    </row>
    <row r="1088" spans="1:16" x14ac:dyDescent="0.15">
      <c r="A1088" s="1">
        <v>11</v>
      </c>
      <c r="B1088" s="1">
        <v>76</v>
      </c>
      <c r="C1088" s="1">
        <v>200167</v>
      </c>
      <c r="D1088" s="1">
        <v>1440</v>
      </c>
      <c r="P1088"/>
    </row>
    <row r="1089" spans="1:16" x14ac:dyDescent="0.15">
      <c r="A1089" s="1">
        <v>11</v>
      </c>
      <c r="B1089" s="1">
        <v>77</v>
      </c>
      <c r="C1089" s="1">
        <v>200167</v>
      </c>
      <c r="D1089" s="1">
        <v>1440</v>
      </c>
      <c r="P1089"/>
    </row>
    <row r="1090" spans="1:16" x14ac:dyDescent="0.15">
      <c r="A1090" s="1">
        <v>11</v>
      </c>
      <c r="B1090" s="1">
        <v>78</v>
      </c>
      <c r="C1090" s="1">
        <v>200167</v>
      </c>
      <c r="D1090" s="1">
        <v>1440</v>
      </c>
      <c r="P1090"/>
    </row>
    <row r="1091" spans="1:16" x14ac:dyDescent="0.15">
      <c r="A1091" s="1">
        <v>11</v>
      </c>
      <c r="B1091" s="1">
        <v>79</v>
      </c>
      <c r="C1091" s="1">
        <v>200167</v>
      </c>
      <c r="D1091" s="1">
        <v>1440</v>
      </c>
      <c r="P1091"/>
    </row>
    <row r="1092" spans="1:16" x14ac:dyDescent="0.15">
      <c r="A1092" s="1">
        <v>11</v>
      </c>
      <c r="B1092" s="1">
        <v>80</v>
      </c>
      <c r="C1092" s="1">
        <v>200178</v>
      </c>
      <c r="D1092" s="1">
        <v>12</v>
      </c>
      <c r="P1092"/>
    </row>
    <row r="1093" spans="1:16" x14ac:dyDescent="0.15">
      <c r="A1093" s="1">
        <v>11</v>
      </c>
      <c r="B1093" s="1">
        <v>81</v>
      </c>
      <c r="C1093" s="1">
        <v>200167</v>
      </c>
      <c r="D1093" s="1">
        <v>1680</v>
      </c>
      <c r="P1093"/>
    </row>
    <row r="1094" spans="1:16" x14ac:dyDescent="0.15">
      <c r="A1094" s="1">
        <v>11</v>
      </c>
      <c r="B1094" s="1">
        <v>82</v>
      </c>
      <c r="C1094" s="1">
        <v>200167</v>
      </c>
      <c r="D1094" s="1">
        <v>1680</v>
      </c>
      <c r="P1094"/>
    </row>
    <row r="1095" spans="1:16" x14ac:dyDescent="0.15">
      <c r="A1095" s="1">
        <v>11</v>
      </c>
      <c r="B1095" s="1">
        <v>83</v>
      </c>
      <c r="C1095" s="1">
        <v>200167</v>
      </c>
      <c r="D1095" s="1">
        <v>1680</v>
      </c>
      <c r="P1095"/>
    </row>
    <row r="1096" spans="1:16" x14ac:dyDescent="0.15">
      <c r="A1096" s="1">
        <v>11</v>
      </c>
      <c r="B1096" s="1">
        <v>84</v>
      </c>
      <c r="C1096" s="1">
        <v>200167</v>
      </c>
      <c r="D1096" s="1">
        <v>1680</v>
      </c>
      <c r="P1096"/>
    </row>
    <row r="1097" spans="1:16" x14ac:dyDescent="0.15">
      <c r="A1097" s="1">
        <v>11</v>
      </c>
      <c r="B1097" s="1">
        <v>85</v>
      </c>
      <c r="C1097" s="1">
        <v>200167</v>
      </c>
      <c r="D1097" s="1">
        <v>1680</v>
      </c>
      <c r="P1097"/>
    </row>
    <row r="1098" spans="1:16" x14ac:dyDescent="0.15">
      <c r="A1098" s="1">
        <v>11</v>
      </c>
      <c r="B1098" s="1">
        <v>86</v>
      </c>
      <c r="C1098" s="1">
        <v>200167</v>
      </c>
      <c r="D1098" s="1">
        <v>1680</v>
      </c>
      <c r="P1098"/>
    </row>
    <row r="1099" spans="1:16" x14ac:dyDescent="0.15">
      <c r="A1099" s="1">
        <v>11</v>
      </c>
      <c r="B1099" s="1">
        <v>87</v>
      </c>
      <c r="C1099" s="1">
        <v>200167</v>
      </c>
      <c r="D1099" s="1">
        <v>1680</v>
      </c>
      <c r="P1099"/>
    </row>
    <row r="1100" spans="1:16" x14ac:dyDescent="0.15">
      <c r="A1100" s="1">
        <v>11</v>
      </c>
      <c r="B1100" s="1">
        <v>88</v>
      </c>
      <c r="C1100" s="1">
        <v>200167</v>
      </c>
      <c r="D1100" s="1">
        <v>1680</v>
      </c>
      <c r="P1100"/>
    </row>
    <row r="1101" spans="1:16" x14ac:dyDescent="0.15">
      <c r="A1101" s="1">
        <v>11</v>
      </c>
      <c r="B1101" s="1">
        <v>89</v>
      </c>
      <c r="C1101" s="1">
        <v>200167</v>
      </c>
      <c r="D1101" s="1">
        <v>1680</v>
      </c>
      <c r="P1101"/>
    </row>
    <row r="1102" spans="1:16" x14ac:dyDescent="0.15">
      <c r="A1102" s="1">
        <v>11</v>
      </c>
      <c r="B1102" s="1">
        <v>90</v>
      </c>
      <c r="C1102" s="1">
        <v>200178</v>
      </c>
      <c r="D1102" s="1">
        <v>14</v>
      </c>
      <c r="P1102"/>
    </row>
    <row r="1103" spans="1:16" x14ac:dyDescent="0.15">
      <c r="A1103" s="1">
        <v>11</v>
      </c>
      <c r="B1103" s="1">
        <v>91</v>
      </c>
      <c r="C1103" s="1">
        <v>200167</v>
      </c>
      <c r="D1103" s="1">
        <v>1920</v>
      </c>
      <c r="P1103"/>
    </row>
    <row r="1104" spans="1:16" x14ac:dyDescent="0.15">
      <c r="A1104" s="1">
        <v>11</v>
      </c>
      <c r="B1104" s="1">
        <v>92</v>
      </c>
      <c r="C1104" s="1">
        <v>200167</v>
      </c>
      <c r="D1104" s="1">
        <v>1920</v>
      </c>
      <c r="P1104"/>
    </row>
    <row r="1105" spans="1:16" x14ac:dyDescent="0.15">
      <c r="A1105" s="1">
        <v>11</v>
      </c>
      <c r="B1105" s="1">
        <v>93</v>
      </c>
      <c r="C1105" s="1">
        <v>200167</v>
      </c>
      <c r="D1105" s="1">
        <v>1920</v>
      </c>
      <c r="P1105"/>
    </row>
    <row r="1106" spans="1:16" x14ac:dyDescent="0.15">
      <c r="A1106" s="1">
        <v>11</v>
      </c>
      <c r="B1106" s="1">
        <v>94</v>
      </c>
      <c r="C1106" s="1">
        <v>200167</v>
      </c>
      <c r="D1106" s="1">
        <v>1920</v>
      </c>
      <c r="P1106"/>
    </row>
    <row r="1107" spans="1:16" x14ac:dyDescent="0.15">
      <c r="A1107" s="1">
        <v>11</v>
      </c>
      <c r="B1107" s="1">
        <v>95</v>
      </c>
      <c r="C1107" s="1">
        <v>200167</v>
      </c>
      <c r="D1107" s="1">
        <v>1920</v>
      </c>
      <c r="P1107"/>
    </row>
    <row r="1108" spans="1:16" x14ac:dyDescent="0.15">
      <c r="A1108" s="1">
        <v>11</v>
      </c>
      <c r="B1108" s="1">
        <v>96</v>
      </c>
      <c r="C1108" s="1">
        <v>200167</v>
      </c>
      <c r="D1108" s="1">
        <v>1920</v>
      </c>
      <c r="P1108"/>
    </row>
    <row r="1109" spans="1:16" x14ac:dyDescent="0.15">
      <c r="A1109" s="1">
        <v>11</v>
      </c>
      <c r="B1109" s="1">
        <v>97</v>
      </c>
      <c r="C1109" s="1">
        <v>200167</v>
      </c>
      <c r="D1109" s="1">
        <v>1920</v>
      </c>
      <c r="P1109"/>
    </row>
    <row r="1110" spans="1:16" x14ac:dyDescent="0.15">
      <c r="A1110" s="1">
        <v>11</v>
      </c>
      <c r="B1110" s="1">
        <v>98</v>
      </c>
      <c r="C1110" s="1">
        <v>200167</v>
      </c>
      <c r="D1110" s="1">
        <v>1920</v>
      </c>
      <c r="P1110"/>
    </row>
    <row r="1111" spans="1:16" x14ac:dyDescent="0.15">
      <c r="A1111" s="1">
        <v>11</v>
      </c>
      <c r="B1111" s="1">
        <v>99</v>
      </c>
      <c r="C1111" s="1">
        <v>200167</v>
      </c>
      <c r="D1111" s="1">
        <v>1920</v>
      </c>
      <c r="P1111"/>
    </row>
    <row r="1112" spans="1:16" x14ac:dyDescent="0.15">
      <c r="A1112" s="1">
        <v>11</v>
      </c>
      <c r="B1112" s="1">
        <v>100</v>
      </c>
      <c r="C1112" s="1">
        <v>200167</v>
      </c>
      <c r="D1112" s="1">
        <v>20</v>
      </c>
      <c r="P1112"/>
    </row>
    <row r="1113" spans="1:16" x14ac:dyDescent="0.15">
      <c r="A1113" s="1">
        <v>12</v>
      </c>
      <c r="B1113" s="1">
        <v>0</v>
      </c>
      <c r="C1113" s="1">
        <v>200179</v>
      </c>
      <c r="D1113" s="1">
        <v>1</v>
      </c>
      <c r="P1113"/>
    </row>
    <row r="1114" spans="1:16" x14ac:dyDescent="0.15">
      <c r="A1114" s="1">
        <v>12</v>
      </c>
      <c r="B1114" s="1">
        <v>1</v>
      </c>
      <c r="C1114" s="1">
        <v>200167</v>
      </c>
      <c r="D1114" s="1">
        <v>120</v>
      </c>
      <c r="P1114"/>
    </row>
    <row r="1115" spans="1:16" x14ac:dyDescent="0.15">
      <c r="A1115" s="1">
        <v>12</v>
      </c>
      <c r="B1115" s="1">
        <v>2</v>
      </c>
      <c r="C1115" s="1">
        <v>200167</v>
      </c>
      <c r="D1115" s="1">
        <v>120</v>
      </c>
      <c r="P1115"/>
    </row>
    <row r="1116" spans="1:16" x14ac:dyDescent="0.15">
      <c r="A1116" s="1">
        <v>12</v>
      </c>
      <c r="B1116" s="1">
        <v>3</v>
      </c>
      <c r="C1116" s="1">
        <v>200167</v>
      </c>
      <c r="D1116" s="1">
        <v>120</v>
      </c>
      <c r="P1116"/>
    </row>
    <row r="1117" spans="1:16" x14ac:dyDescent="0.15">
      <c r="A1117" s="1">
        <v>12</v>
      </c>
      <c r="B1117" s="1">
        <v>4</v>
      </c>
      <c r="C1117" s="1">
        <v>200167</v>
      </c>
      <c r="D1117" s="1">
        <v>120</v>
      </c>
      <c r="P1117"/>
    </row>
    <row r="1118" spans="1:16" x14ac:dyDescent="0.15">
      <c r="A1118" s="1">
        <v>12</v>
      </c>
      <c r="B1118" s="1">
        <v>5</v>
      </c>
      <c r="C1118" s="1">
        <v>200167</v>
      </c>
      <c r="D1118" s="1">
        <v>120</v>
      </c>
      <c r="P1118"/>
    </row>
    <row r="1119" spans="1:16" x14ac:dyDescent="0.15">
      <c r="A1119" s="1">
        <v>12</v>
      </c>
      <c r="B1119" s="1">
        <v>6</v>
      </c>
      <c r="C1119" s="1">
        <v>200167</v>
      </c>
      <c r="D1119" s="1">
        <v>120</v>
      </c>
      <c r="P1119"/>
    </row>
    <row r="1120" spans="1:16" x14ac:dyDescent="0.15">
      <c r="A1120" s="1">
        <v>12</v>
      </c>
      <c r="B1120" s="1">
        <v>7</v>
      </c>
      <c r="C1120" s="1">
        <v>200167</v>
      </c>
      <c r="D1120" s="1">
        <v>120</v>
      </c>
      <c r="P1120"/>
    </row>
    <row r="1121" spans="1:16" x14ac:dyDescent="0.15">
      <c r="A1121" s="1">
        <v>12</v>
      </c>
      <c r="B1121" s="1">
        <v>8</v>
      </c>
      <c r="C1121" s="1">
        <v>200167</v>
      </c>
      <c r="D1121" s="1">
        <v>120</v>
      </c>
      <c r="P1121"/>
    </row>
    <row r="1122" spans="1:16" x14ac:dyDescent="0.15">
      <c r="A1122" s="1">
        <v>12</v>
      </c>
      <c r="B1122" s="1">
        <v>9</v>
      </c>
      <c r="C1122" s="1">
        <v>200167</v>
      </c>
      <c r="D1122" s="1">
        <v>120</v>
      </c>
      <c r="P1122"/>
    </row>
    <row r="1123" spans="1:16" x14ac:dyDescent="0.15">
      <c r="A1123" s="1">
        <v>12</v>
      </c>
      <c r="B1123" s="1">
        <v>10</v>
      </c>
      <c r="C1123" s="1">
        <v>200179</v>
      </c>
      <c r="D1123" s="1">
        <v>1</v>
      </c>
      <c r="P1123"/>
    </row>
    <row r="1124" spans="1:16" x14ac:dyDescent="0.15">
      <c r="A1124" s="1">
        <v>12</v>
      </c>
      <c r="B1124" s="1">
        <v>11</v>
      </c>
      <c r="C1124" s="1">
        <v>200167</v>
      </c>
      <c r="D1124" s="1">
        <v>240</v>
      </c>
      <c r="P1124"/>
    </row>
    <row r="1125" spans="1:16" x14ac:dyDescent="0.15">
      <c r="A1125" s="1">
        <v>12</v>
      </c>
      <c r="B1125" s="1">
        <v>12</v>
      </c>
      <c r="C1125" s="1">
        <v>200167</v>
      </c>
      <c r="D1125" s="1">
        <v>240</v>
      </c>
      <c r="P1125"/>
    </row>
    <row r="1126" spans="1:16" x14ac:dyDescent="0.15">
      <c r="A1126" s="1">
        <v>12</v>
      </c>
      <c r="B1126" s="1">
        <v>13</v>
      </c>
      <c r="C1126" s="1">
        <v>200167</v>
      </c>
      <c r="D1126" s="1">
        <v>240</v>
      </c>
      <c r="P1126"/>
    </row>
    <row r="1127" spans="1:16" x14ac:dyDescent="0.15">
      <c r="A1127" s="1">
        <v>12</v>
      </c>
      <c r="B1127" s="1">
        <v>14</v>
      </c>
      <c r="C1127" s="1">
        <v>200167</v>
      </c>
      <c r="D1127" s="1">
        <v>240</v>
      </c>
      <c r="P1127"/>
    </row>
    <row r="1128" spans="1:16" x14ac:dyDescent="0.15">
      <c r="A1128" s="1">
        <v>12</v>
      </c>
      <c r="B1128" s="1">
        <v>15</v>
      </c>
      <c r="C1128" s="1">
        <v>200167</v>
      </c>
      <c r="D1128" s="1">
        <v>240</v>
      </c>
      <c r="P1128"/>
    </row>
    <row r="1129" spans="1:16" x14ac:dyDescent="0.15">
      <c r="A1129" s="1">
        <v>12</v>
      </c>
      <c r="B1129" s="1">
        <v>16</v>
      </c>
      <c r="C1129" s="1">
        <v>200167</v>
      </c>
      <c r="D1129" s="1">
        <v>240</v>
      </c>
      <c r="P1129"/>
    </row>
    <row r="1130" spans="1:16" x14ac:dyDescent="0.15">
      <c r="A1130" s="1">
        <v>12</v>
      </c>
      <c r="B1130" s="1">
        <v>17</v>
      </c>
      <c r="C1130" s="1">
        <v>200167</v>
      </c>
      <c r="D1130" s="1">
        <v>240</v>
      </c>
      <c r="P1130"/>
    </row>
    <row r="1131" spans="1:16" x14ac:dyDescent="0.15">
      <c r="A1131" s="1">
        <v>12</v>
      </c>
      <c r="B1131" s="1">
        <v>18</v>
      </c>
      <c r="C1131" s="1">
        <v>200167</v>
      </c>
      <c r="D1131" s="1">
        <v>240</v>
      </c>
      <c r="P1131"/>
    </row>
    <row r="1132" spans="1:16" x14ac:dyDescent="0.15">
      <c r="A1132" s="1">
        <v>12</v>
      </c>
      <c r="B1132" s="1">
        <v>19</v>
      </c>
      <c r="C1132" s="1">
        <v>200167</v>
      </c>
      <c r="D1132" s="1">
        <v>240</v>
      </c>
      <c r="P1132"/>
    </row>
    <row r="1133" spans="1:16" x14ac:dyDescent="0.15">
      <c r="A1133" s="1">
        <v>12</v>
      </c>
      <c r="B1133" s="1">
        <v>20</v>
      </c>
      <c r="C1133" s="1">
        <v>200179</v>
      </c>
      <c r="D1133" s="1">
        <v>2</v>
      </c>
      <c r="P1133"/>
    </row>
    <row r="1134" spans="1:16" x14ac:dyDescent="0.15">
      <c r="A1134" s="1">
        <v>12</v>
      </c>
      <c r="B1134" s="1">
        <v>21</v>
      </c>
      <c r="C1134" s="1">
        <v>200167</v>
      </c>
      <c r="D1134" s="1">
        <v>360</v>
      </c>
      <c r="P1134"/>
    </row>
    <row r="1135" spans="1:16" x14ac:dyDescent="0.15">
      <c r="A1135" s="1">
        <v>12</v>
      </c>
      <c r="B1135" s="1">
        <v>22</v>
      </c>
      <c r="C1135" s="1">
        <v>200167</v>
      </c>
      <c r="D1135" s="1">
        <v>360</v>
      </c>
      <c r="P1135"/>
    </row>
    <row r="1136" spans="1:16" x14ac:dyDescent="0.15">
      <c r="A1136" s="1">
        <v>12</v>
      </c>
      <c r="B1136" s="1">
        <v>23</v>
      </c>
      <c r="C1136" s="1">
        <v>200167</v>
      </c>
      <c r="D1136" s="1">
        <v>360</v>
      </c>
      <c r="P1136"/>
    </row>
    <row r="1137" spans="1:16" x14ac:dyDescent="0.15">
      <c r="A1137" s="1">
        <v>12</v>
      </c>
      <c r="B1137" s="1">
        <v>24</v>
      </c>
      <c r="C1137" s="1">
        <v>200167</v>
      </c>
      <c r="D1137" s="1">
        <v>360</v>
      </c>
      <c r="P1137"/>
    </row>
    <row r="1138" spans="1:16" x14ac:dyDescent="0.15">
      <c r="A1138" s="1">
        <v>12</v>
      </c>
      <c r="B1138" s="1">
        <v>25</v>
      </c>
      <c r="C1138" s="1">
        <v>200167</v>
      </c>
      <c r="D1138" s="1">
        <v>360</v>
      </c>
      <c r="P1138"/>
    </row>
    <row r="1139" spans="1:16" x14ac:dyDescent="0.15">
      <c r="A1139" s="1">
        <v>12</v>
      </c>
      <c r="B1139" s="1">
        <v>26</v>
      </c>
      <c r="C1139" s="1">
        <v>200167</v>
      </c>
      <c r="D1139" s="1">
        <v>360</v>
      </c>
      <c r="P1139"/>
    </row>
    <row r="1140" spans="1:16" x14ac:dyDescent="0.15">
      <c r="A1140" s="1">
        <v>12</v>
      </c>
      <c r="B1140" s="1">
        <v>27</v>
      </c>
      <c r="C1140" s="1">
        <v>200167</v>
      </c>
      <c r="D1140" s="1">
        <v>360</v>
      </c>
      <c r="P1140"/>
    </row>
    <row r="1141" spans="1:16" x14ac:dyDescent="0.15">
      <c r="A1141" s="1">
        <v>12</v>
      </c>
      <c r="B1141" s="1">
        <v>28</v>
      </c>
      <c r="C1141" s="1">
        <v>200167</v>
      </c>
      <c r="D1141" s="1">
        <v>360</v>
      </c>
      <c r="P1141"/>
    </row>
    <row r="1142" spans="1:16" x14ac:dyDescent="0.15">
      <c r="A1142" s="1">
        <v>12</v>
      </c>
      <c r="B1142" s="1">
        <v>29</v>
      </c>
      <c r="C1142" s="1">
        <v>200167</v>
      </c>
      <c r="D1142" s="1">
        <v>360</v>
      </c>
      <c r="P1142"/>
    </row>
    <row r="1143" spans="1:16" x14ac:dyDescent="0.15">
      <c r="A1143" s="1">
        <v>12</v>
      </c>
      <c r="B1143" s="1">
        <v>30</v>
      </c>
      <c r="C1143" s="1">
        <v>200179</v>
      </c>
      <c r="D1143" s="1">
        <v>3</v>
      </c>
      <c r="P1143"/>
    </row>
    <row r="1144" spans="1:16" x14ac:dyDescent="0.15">
      <c r="A1144" s="1">
        <v>12</v>
      </c>
      <c r="B1144" s="1">
        <v>31</v>
      </c>
      <c r="C1144" s="1">
        <v>200167</v>
      </c>
      <c r="D1144" s="1">
        <v>480</v>
      </c>
      <c r="P1144"/>
    </row>
    <row r="1145" spans="1:16" x14ac:dyDescent="0.15">
      <c r="A1145" s="1">
        <v>12</v>
      </c>
      <c r="B1145" s="1">
        <v>32</v>
      </c>
      <c r="C1145" s="1">
        <v>200167</v>
      </c>
      <c r="D1145" s="1">
        <v>480</v>
      </c>
      <c r="P1145"/>
    </row>
    <row r="1146" spans="1:16" x14ac:dyDescent="0.15">
      <c r="A1146" s="1">
        <v>12</v>
      </c>
      <c r="B1146" s="1">
        <v>33</v>
      </c>
      <c r="C1146" s="1">
        <v>200167</v>
      </c>
      <c r="D1146" s="1">
        <v>480</v>
      </c>
      <c r="P1146"/>
    </row>
    <row r="1147" spans="1:16" x14ac:dyDescent="0.15">
      <c r="A1147" s="1">
        <v>12</v>
      </c>
      <c r="B1147" s="1">
        <v>34</v>
      </c>
      <c r="C1147" s="1">
        <v>200167</v>
      </c>
      <c r="D1147" s="1">
        <v>480</v>
      </c>
      <c r="P1147"/>
    </row>
    <row r="1148" spans="1:16" x14ac:dyDescent="0.15">
      <c r="A1148" s="1">
        <v>12</v>
      </c>
      <c r="B1148" s="1">
        <v>35</v>
      </c>
      <c r="C1148" s="1">
        <v>200167</v>
      </c>
      <c r="D1148" s="1">
        <v>480</v>
      </c>
      <c r="P1148"/>
    </row>
    <row r="1149" spans="1:16" x14ac:dyDescent="0.15">
      <c r="A1149" s="1">
        <v>12</v>
      </c>
      <c r="B1149" s="1">
        <v>36</v>
      </c>
      <c r="C1149" s="1">
        <v>200167</v>
      </c>
      <c r="D1149" s="1">
        <v>480</v>
      </c>
      <c r="P1149"/>
    </row>
    <row r="1150" spans="1:16" x14ac:dyDescent="0.15">
      <c r="A1150" s="1">
        <v>12</v>
      </c>
      <c r="B1150" s="1">
        <v>37</v>
      </c>
      <c r="C1150" s="1">
        <v>200167</v>
      </c>
      <c r="D1150" s="1">
        <v>480</v>
      </c>
      <c r="P1150"/>
    </row>
    <row r="1151" spans="1:16" x14ac:dyDescent="0.15">
      <c r="A1151" s="1">
        <v>12</v>
      </c>
      <c r="B1151" s="1">
        <v>38</v>
      </c>
      <c r="C1151" s="1">
        <v>200167</v>
      </c>
      <c r="D1151" s="1">
        <v>480</v>
      </c>
      <c r="P1151"/>
    </row>
    <row r="1152" spans="1:16" x14ac:dyDescent="0.15">
      <c r="A1152" s="1">
        <v>12</v>
      </c>
      <c r="B1152" s="1">
        <v>39</v>
      </c>
      <c r="C1152" s="1">
        <v>200167</v>
      </c>
      <c r="D1152" s="1">
        <v>480</v>
      </c>
      <c r="P1152"/>
    </row>
    <row r="1153" spans="1:16" x14ac:dyDescent="0.15">
      <c r="A1153" s="1">
        <v>12</v>
      </c>
      <c r="B1153" s="1">
        <v>40</v>
      </c>
      <c r="C1153" s="1">
        <v>200179</v>
      </c>
      <c r="D1153" s="1">
        <v>4</v>
      </c>
      <c r="P1153"/>
    </row>
    <row r="1154" spans="1:16" x14ac:dyDescent="0.15">
      <c r="A1154" s="1">
        <v>12</v>
      </c>
      <c r="B1154" s="1">
        <v>41</v>
      </c>
      <c r="C1154" s="1">
        <v>200167</v>
      </c>
      <c r="D1154" s="1">
        <v>720</v>
      </c>
      <c r="P1154"/>
    </row>
    <row r="1155" spans="1:16" x14ac:dyDescent="0.15">
      <c r="A1155" s="1">
        <v>12</v>
      </c>
      <c r="B1155" s="1">
        <v>42</v>
      </c>
      <c r="C1155" s="1">
        <v>200167</v>
      </c>
      <c r="D1155" s="1">
        <v>720</v>
      </c>
      <c r="P1155"/>
    </row>
    <row r="1156" spans="1:16" x14ac:dyDescent="0.15">
      <c r="A1156" s="1">
        <v>12</v>
      </c>
      <c r="B1156" s="1">
        <v>43</v>
      </c>
      <c r="C1156" s="1">
        <v>200167</v>
      </c>
      <c r="D1156" s="1">
        <v>720</v>
      </c>
      <c r="P1156"/>
    </row>
    <row r="1157" spans="1:16" x14ac:dyDescent="0.15">
      <c r="A1157" s="1">
        <v>12</v>
      </c>
      <c r="B1157" s="1">
        <v>44</v>
      </c>
      <c r="C1157" s="1">
        <v>200167</v>
      </c>
      <c r="D1157" s="1">
        <v>720</v>
      </c>
      <c r="P1157"/>
    </row>
    <row r="1158" spans="1:16" x14ac:dyDescent="0.15">
      <c r="A1158" s="1">
        <v>12</v>
      </c>
      <c r="B1158" s="1">
        <v>45</v>
      </c>
      <c r="C1158" s="1">
        <v>200167</v>
      </c>
      <c r="D1158" s="1">
        <v>720</v>
      </c>
      <c r="P1158"/>
    </row>
    <row r="1159" spans="1:16" x14ac:dyDescent="0.15">
      <c r="A1159" s="1">
        <v>12</v>
      </c>
      <c r="B1159" s="1">
        <v>46</v>
      </c>
      <c r="C1159" s="1">
        <v>200167</v>
      </c>
      <c r="D1159" s="1">
        <v>720</v>
      </c>
      <c r="P1159"/>
    </row>
    <row r="1160" spans="1:16" x14ac:dyDescent="0.15">
      <c r="A1160" s="1">
        <v>12</v>
      </c>
      <c r="B1160" s="1">
        <v>47</v>
      </c>
      <c r="C1160" s="1">
        <v>200167</v>
      </c>
      <c r="D1160" s="1">
        <v>720</v>
      </c>
      <c r="P1160"/>
    </row>
    <row r="1161" spans="1:16" x14ac:dyDescent="0.15">
      <c r="A1161" s="1">
        <v>12</v>
      </c>
      <c r="B1161" s="1">
        <v>48</v>
      </c>
      <c r="C1161" s="1">
        <v>200167</v>
      </c>
      <c r="D1161" s="1">
        <v>720</v>
      </c>
      <c r="P1161"/>
    </row>
    <row r="1162" spans="1:16" x14ac:dyDescent="0.15">
      <c r="A1162" s="1">
        <v>12</v>
      </c>
      <c r="B1162" s="1">
        <v>49</v>
      </c>
      <c r="C1162" s="1">
        <v>200167</v>
      </c>
      <c r="D1162" s="1">
        <v>720</v>
      </c>
      <c r="P1162"/>
    </row>
    <row r="1163" spans="1:16" x14ac:dyDescent="0.15">
      <c r="A1163" s="1">
        <v>12</v>
      </c>
      <c r="B1163" s="1">
        <v>50</v>
      </c>
      <c r="C1163" s="1">
        <v>200179</v>
      </c>
      <c r="D1163" s="1">
        <v>6</v>
      </c>
      <c r="P1163"/>
    </row>
    <row r="1164" spans="1:16" x14ac:dyDescent="0.15">
      <c r="A1164" s="1">
        <v>12</v>
      </c>
      <c r="B1164" s="1">
        <v>51</v>
      </c>
      <c r="C1164" s="1">
        <v>200167</v>
      </c>
      <c r="D1164" s="1">
        <v>960</v>
      </c>
      <c r="P1164"/>
    </row>
    <row r="1165" spans="1:16" x14ac:dyDescent="0.15">
      <c r="A1165" s="1">
        <v>12</v>
      </c>
      <c r="B1165" s="1">
        <v>52</v>
      </c>
      <c r="C1165" s="1">
        <v>200167</v>
      </c>
      <c r="D1165" s="1">
        <v>960</v>
      </c>
      <c r="P1165"/>
    </row>
    <row r="1166" spans="1:16" x14ac:dyDescent="0.15">
      <c r="A1166" s="1">
        <v>12</v>
      </c>
      <c r="B1166" s="1">
        <v>53</v>
      </c>
      <c r="C1166" s="1">
        <v>200167</v>
      </c>
      <c r="D1166" s="1">
        <v>960</v>
      </c>
      <c r="P1166"/>
    </row>
    <row r="1167" spans="1:16" x14ac:dyDescent="0.15">
      <c r="A1167" s="1">
        <v>12</v>
      </c>
      <c r="B1167" s="1">
        <v>54</v>
      </c>
      <c r="C1167" s="1">
        <v>200167</v>
      </c>
      <c r="D1167" s="1">
        <v>960</v>
      </c>
      <c r="P1167"/>
    </row>
    <row r="1168" spans="1:16" x14ac:dyDescent="0.15">
      <c r="A1168" s="1">
        <v>12</v>
      </c>
      <c r="B1168" s="1">
        <v>55</v>
      </c>
      <c r="C1168" s="1">
        <v>200167</v>
      </c>
      <c r="D1168" s="1">
        <v>960</v>
      </c>
      <c r="P1168"/>
    </row>
    <row r="1169" spans="1:16" x14ac:dyDescent="0.15">
      <c r="A1169" s="1">
        <v>12</v>
      </c>
      <c r="B1169" s="1">
        <v>56</v>
      </c>
      <c r="C1169" s="1">
        <v>200167</v>
      </c>
      <c r="D1169" s="1">
        <v>960</v>
      </c>
      <c r="P1169"/>
    </row>
    <row r="1170" spans="1:16" x14ac:dyDescent="0.15">
      <c r="A1170" s="1">
        <v>12</v>
      </c>
      <c r="B1170" s="1">
        <v>57</v>
      </c>
      <c r="C1170" s="1">
        <v>200167</v>
      </c>
      <c r="D1170" s="1">
        <v>960</v>
      </c>
      <c r="P1170"/>
    </row>
    <row r="1171" spans="1:16" x14ac:dyDescent="0.15">
      <c r="A1171" s="1">
        <v>12</v>
      </c>
      <c r="B1171" s="1">
        <v>58</v>
      </c>
      <c r="C1171" s="1">
        <v>200167</v>
      </c>
      <c r="D1171" s="1">
        <v>960</v>
      </c>
      <c r="P1171"/>
    </row>
    <row r="1172" spans="1:16" x14ac:dyDescent="0.15">
      <c r="A1172" s="1">
        <v>12</v>
      </c>
      <c r="B1172" s="1">
        <v>59</v>
      </c>
      <c r="C1172" s="1">
        <v>200167</v>
      </c>
      <c r="D1172" s="1">
        <v>960</v>
      </c>
      <c r="P1172"/>
    </row>
    <row r="1173" spans="1:16" x14ac:dyDescent="0.15">
      <c r="A1173" s="1">
        <v>12</v>
      </c>
      <c r="B1173" s="1">
        <v>60</v>
      </c>
      <c r="C1173" s="1">
        <v>200179</v>
      </c>
      <c r="D1173" s="1">
        <v>8</v>
      </c>
      <c r="P1173"/>
    </row>
    <row r="1174" spans="1:16" x14ac:dyDescent="0.15">
      <c r="A1174" s="1">
        <v>12</v>
      </c>
      <c r="B1174" s="1">
        <v>61</v>
      </c>
      <c r="C1174" s="1">
        <v>200167</v>
      </c>
      <c r="D1174" s="1">
        <v>1200</v>
      </c>
      <c r="P1174"/>
    </row>
    <row r="1175" spans="1:16" x14ac:dyDescent="0.15">
      <c r="A1175" s="1">
        <v>12</v>
      </c>
      <c r="B1175" s="1">
        <v>62</v>
      </c>
      <c r="C1175" s="1">
        <v>200167</v>
      </c>
      <c r="D1175" s="1">
        <v>1200</v>
      </c>
      <c r="P1175"/>
    </row>
    <row r="1176" spans="1:16" x14ac:dyDescent="0.15">
      <c r="A1176" s="1">
        <v>12</v>
      </c>
      <c r="B1176" s="1">
        <v>63</v>
      </c>
      <c r="C1176" s="1">
        <v>200167</v>
      </c>
      <c r="D1176" s="1">
        <v>1200</v>
      </c>
      <c r="P1176"/>
    </row>
    <row r="1177" spans="1:16" x14ac:dyDescent="0.15">
      <c r="A1177" s="1">
        <v>12</v>
      </c>
      <c r="B1177" s="1">
        <v>64</v>
      </c>
      <c r="C1177" s="1">
        <v>200167</v>
      </c>
      <c r="D1177" s="1">
        <v>1200</v>
      </c>
      <c r="P1177"/>
    </row>
    <row r="1178" spans="1:16" x14ac:dyDescent="0.15">
      <c r="A1178" s="1">
        <v>12</v>
      </c>
      <c r="B1178" s="1">
        <v>65</v>
      </c>
      <c r="C1178" s="1">
        <v>200167</v>
      </c>
      <c r="D1178" s="1">
        <v>1200</v>
      </c>
      <c r="P1178"/>
    </row>
    <row r="1179" spans="1:16" x14ac:dyDescent="0.15">
      <c r="A1179" s="1">
        <v>12</v>
      </c>
      <c r="B1179" s="1">
        <v>66</v>
      </c>
      <c r="C1179" s="1">
        <v>200167</v>
      </c>
      <c r="D1179" s="1">
        <v>1200</v>
      </c>
      <c r="P1179"/>
    </row>
    <row r="1180" spans="1:16" x14ac:dyDescent="0.15">
      <c r="A1180" s="1">
        <v>12</v>
      </c>
      <c r="B1180" s="1">
        <v>67</v>
      </c>
      <c r="C1180" s="1">
        <v>200167</v>
      </c>
      <c r="D1180" s="1">
        <v>1200</v>
      </c>
      <c r="P1180"/>
    </row>
    <row r="1181" spans="1:16" x14ac:dyDescent="0.15">
      <c r="A1181" s="1">
        <v>12</v>
      </c>
      <c r="B1181" s="1">
        <v>68</v>
      </c>
      <c r="C1181" s="1">
        <v>200167</v>
      </c>
      <c r="D1181" s="1">
        <v>1200</v>
      </c>
      <c r="P1181"/>
    </row>
    <row r="1182" spans="1:16" x14ac:dyDescent="0.15">
      <c r="A1182" s="1">
        <v>12</v>
      </c>
      <c r="B1182" s="1">
        <v>69</v>
      </c>
      <c r="C1182" s="1">
        <v>200167</v>
      </c>
      <c r="D1182" s="1">
        <v>1200</v>
      </c>
      <c r="P1182"/>
    </row>
    <row r="1183" spans="1:16" x14ac:dyDescent="0.15">
      <c r="A1183" s="1">
        <v>12</v>
      </c>
      <c r="B1183" s="1">
        <v>70</v>
      </c>
      <c r="C1183" s="1">
        <v>200179</v>
      </c>
      <c r="D1183" s="1">
        <v>10</v>
      </c>
      <c r="P1183"/>
    </row>
    <row r="1184" spans="1:16" x14ac:dyDescent="0.15">
      <c r="A1184" s="1">
        <v>12</v>
      </c>
      <c r="B1184" s="1">
        <v>71</v>
      </c>
      <c r="C1184" s="1">
        <v>200167</v>
      </c>
      <c r="D1184" s="1">
        <v>1440</v>
      </c>
      <c r="P1184"/>
    </row>
    <row r="1185" spans="1:16" x14ac:dyDescent="0.15">
      <c r="A1185" s="1">
        <v>12</v>
      </c>
      <c r="B1185" s="1">
        <v>72</v>
      </c>
      <c r="C1185" s="1">
        <v>200167</v>
      </c>
      <c r="D1185" s="1">
        <v>1440</v>
      </c>
      <c r="P1185"/>
    </row>
    <row r="1186" spans="1:16" x14ac:dyDescent="0.15">
      <c r="A1186" s="1">
        <v>12</v>
      </c>
      <c r="B1186" s="1">
        <v>73</v>
      </c>
      <c r="C1186" s="1">
        <v>200167</v>
      </c>
      <c r="D1186" s="1">
        <v>1440</v>
      </c>
      <c r="P1186"/>
    </row>
    <row r="1187" spans="1:16" x14ac:dyDescent="0.15">
      <c r="A1187" s="1">
        <v>12</v>
      </c>
      <c r="B1187" s="1">
        <v>74</v>
      </c>
      <c r="C1187" s="1">
        <v>200167</v>
      </c>
      <c r="D1187" s="1">
        <v>1440</v>
      </c>
      <c r="P1187"/>
    </row>
    <row r="1188" spans="1:16" x14ac:dyDescent="0.15">
      <c r="A1188" s="1">
        <v>12</v>
      </c>
      <c r="B1188" s="1">
        <v>75</v>
      </c>
      <c r="C1188" s="1">
        <v>200167</v>
      </c>
      <c r="D1188" s="1">
        <v>1440</v>
      </c>
      <c r="P1188"/>
    </row>
    <row r="1189" spans="1:16" x14ac:dyDescent="0.15">
      <c r="A1189" s="1">
        <v>12</v>
      </c>
      <c r="B1189" s="1">
        <v>76</v>
      </c>
      <c r="C1189" s="1">
        <v>200167</v>
      </c>
      <c r="D1189" s="1">
        <v>1440</v>
      </c>
      <c r="P1189"/>
    </row>
    <row r="1190" spans="1:16" x14ac:dyDescent="0.15">
      <c r="A1190" s="1">
        <v>12</v>
      </c>
      <c r="B1190" s="1">
        <v>77</v>
      </c>
      <c r="C1190" s="1">
        <v>200167</v>
      </c>
      <c r="D1190" s="1">
        <v>1440</v>
      </c>
      <c r="P1190"/>
    </row>
    <row r="1191" spans="1:16" x14ac:dyDescent="0.15">
      <c r="A1191" s="1">
        <v>12</v>
      </c>
      <c r="B1191" s="1">
        <v>78</v>
      </c>
      <c r="C1191" s="1">
        <v>200167</v>
      </c>
      <c r="D1191" s="1">
        <v>1440</v>
      </c>
      <c r="P1191"/>
    </row>
    <row r="1192" spans="1:16" x14ac:dyDescent="0.15">
      <c r="A1192" s="1">
        <v>12</v>
      </c>
      <c r="B1192" s="1">
        <v>79</v>
      </c>
      <c r="C1192" s="1">
        <v>200167</v>
      </c>
      <c r="D1192" s="1">
        <v>1440</v>
      </c>
      <c r="P1192"/>
    </row>
    <row r="1193" spans="1:16" x14ac:dyDescent="0.15">
      <c r="A1193" s="1">
        <v>12</v>
      </c>
      <c r="B1193" s="1">
        <v>80</v>
      </c>
      <c r="C1193" s="1">
        <v>200179</v>
      </c>
      <c r="D1193" s="1">
        <v>12</v>
      </c>
      <c r="P1193"/>
    </row>
    <row r="1194" spans="1:16" x14ac:dyDescent="0.15">
      <c r="A1194" s="1">
        <v>12</v>
      </c>
      <c r="B1194" s="1">
        <v>81</v>
      </c>
      <c r="C1194" s="1">
        <v>200167</v>
      </c>
      <c r="D1194" s="1">
        <v>1680</v>
      </c>
      <c r="P1194"/>
    </row>
    <row r="1195" spans="1:16" x14ac:dyDescent="0.15">
      <c r="A1195" s="1">
        <v>12</v>
      </c>
      <c r="B1195" s="1">
        <v>82</v>
      </c>
      <c r="C1195" s="1">
        <v>200167</v>
      </c>
      <c r="D1195" s="1">
        <v>1680</v>
      </c>
      <c r="P1195"/>
    </row>
    <row r="1196" spans="1:16" x14ac:dyDescent="0.15">
      <c r="A1196" s="1">
        <v>12</v>
      </c>
      <c r="B1196" s="1">
        <v>83</v>
      </c>
      <c r="C1196" s="1">
        <v>200167</v>
      </c>
      <c r="D1196" s="1">
        <v>1680</v>
      </c>
      <c r="P1196"/>
    </row>
    <row r="1197" spans="1:16" x14ac:dyDescent="0.15">
      <c r="A1197" s="1">
        <v>12</v>
      </c>
      <c r="B1197" s="1">
        <v>84</v>
      </c>
      <c r="C1197" s="1">
        <v>200167</v>
      </c>
      <c r="D1197" s="1">
        <v>1680</v>
      </c>
      <c r="P1197"/>
    </row>
    <row r="1198" spans="1:16" x14ac:dyDescent="0.15">
      <c r="A1198" s="1">
        <v>12</v>
      </c>
      <c r="B1198" s="1">
        <v>85</v>
      </c>
      <c r="C1198" s="1">
        <v>200167</v>
      </c>
      <c r="D1198" s="1">
        <v>1680</v>
      </c>
      <c r="P1198"/>
    </row>
    <row r="1199" spans="1:16" x14ac:dyDescent="0.15">
      <c r="A1199" s="1">
        <v>12</v>
      </c>
      <c r="B1199" s="1">
        <v>86</v>
      </c>
      <c r="C1199" s="1">
        <v>200167</v>
      </c>
      <c r="D1199" s="1">
        <v>1680</v>
      </c>
      <c r="P1199"/>
    </row>
    <row r="1200" spans="1:16" x14ac:dyDescent="0.15">
      <c r="A1200" s="1">
        <v>12</v>
      </c>
      <c r="B1200" s="1">
        <v>87</v>
      </c>
      <c r="C1200" s="1">
        <v>200167</v>
      </c>
      <c r="D1200" s="1">
        <v>1680</v>
      </c>
      <c r="P1200"/>
    </row>
    <row r="1201" spans="1:16" x14ac:dyDescent="0.15">
      <c r="A1201" s="1">
        <v>12</v>
      </c>
      <c r="B1201" s="1">
        <v>88</v>
      </c>
      <c r="C1201" s="1">
        <v>200167</v>
      </c>
      <c r="D1201" s="1">
        <v>1680</v>
      </c>
      <c r="P1201"/>
    </row>
    <row r="1202" spans="1:16" x14ac:dyDescent="0.15">
      <c r="A1202" s="1">
        <v>12</v>
      </c>
      <c r="B1202" s="1">
        <v>89</v>
      </c>
      <c r="C1202" s="1">
        <v>200167</v>
      </c>
      <c r="D1202" s="1">
        <v>1680</v>
      </c>
      <c r="P1202"/>
    </row>
    <row r="1203" spans="1:16" x14ac:dyDescent="0.15">
      <c r="A1203" s="1">
        <v>12</v>
      </c>
      <c r="B1203" s="1">
        <v>90</v>
      </c>
      <c r="C1203" s="1">
        <v>200179</v>
      </c>
      <c r="D1203" s="1">
        <v>14</v>
      </c>
      <c r="P1203"/>
    </row>
    <row r="1204" spans="1:16" x14ac:dyDescent="0.15">
      <c r="A1204" s="1">
        <v>12</v>
      </c>
      <c r="B1204" s="1">
        <v>91</v>
      </c>
      <c r="C1204" s="1">
        <v>200167</v>
      </c>
      <c r="D1204" s="1">
        <v>1920</v>
      </c>
      <c r="P1204"/>
    </row>
    <row r="1205" spans="1:16" x14ac:dyDescent="0.15">
      <c r="A1205" s="1">
        <v>12</v>
      </c>
      <c r="B1205" s="1">
        <v>92</v>
      </c>
      <c r="C1205" s="1">
        <v>200167</v>
      </c>
      <c r="D1205" s="1">
        <v>1920</v>
      </c>
      <c r="P1205"/>
    </row>
    <row r="1206" spans="1:16" x14ac:dyDescent="0.15">
      <c r="A1206" s="1">
        <v>12</v>
      </c>
      <c r="B1206" s="1">
        <v>93</v>
      </c>
      <c r="C1206" s="1">
        <v>200167</v>
      </c>
      <c r="D1206" s="1">
        <v>1920</v>
      </c>
      <c r="P1206"/>
    </row>
    <row r="1207" spans="1:16" x14ac:dyDescent="0.15">
      <c r="A1207" s="1">
        <v>12</v>
      </c>
      <c r="B1207" s="1">
        <v>94</v>
      </c>
      <c r="C1207" s="1">
        <v>200167</v>
      </c>
      <c r="D1207" s="1">
        <v>1920</v>
      </c>
      <c r="P1207"/>
    </row>
    <row r="1208" spans="1:16" x14ac:dyDescent="0.15">
      <c r="A1208" s="1">
        <v>12</v>
      </c>
      <c r="B1208" s="1">
        <v>95</v>
      </c>
      <c r="C1208" s="1">
        <v>200167</v>
      </c>
      <c r="D1208" s="1">
        <v>1920</v>
      </c>
      <c r="P1208"/>
    </row>
    <row r="1209" spans="1:16" x14ac:dyDescent="0.15">
      <c r="A1209" s="1">
        <v>12</v>
      </c>
      <c r="B1209" s="1">
        <v>96</v>
      </c>
      <c r="C1209" s="1">
        <v>200167</v>
      </c>
      <c r="D1209" s="1">
        <v>1920</v>
      </c>
      <c r="P1209"/>
    </row>
    <row r="1210" spans="1:16" x14ac:dyDescent="0.15">
      <c r="A1210" s="1">
        <v>12</v>
      </c>
      <c r="B1210" s="1">
        <v>97</v>
      </c>
      <c r="C1210" s="1">
        <v>200167</v>
      </c>
      <c r="D1210" s="1">
        <v>1920</v>
      </c>
      <c r="P1210"/>
    </row>
    <row r="1211" spans="1:16" x14ac:dyDescent="0.15">
      <c r="A1211" s="1">
        <v>12</v>
      </c>
      <c r="B1211" s="1">
        <v>98</v>
      </c>
      <c r="C1211" s="1">
        <v>200167</v>
      </c>
      <c r="D1211" s="1">
        <v>1920</v>
      </c>
      <c r="P1211"/>
    </row>
    <row r="1212" spans="1:16" x14ac:dyDescent="0.15">
      <c r="A1212" s="1">
        <v>12</v>
      </c>
      <c r="B1212" s="1">
        <v>99</v>
      </c>
      <c r="C1212" s="1">
        <v>200167</v>
      </c>
      <c r="D1212" s="1">
        <v>1920</v>
      </c>
      <c r="P1212"/>
    </row>
    <row r="1213" spans="1:16" x14ac:dyDescent="0.15">
      <c r="A1213" s="1">
        <v>12</v>
      </c>
      <c r="B1213" s="1">
        <v>100</v>
      </c>
      <c r="C1213" s="1">
        <v>200167</v>
      </c>
      <c r="D1213" s="1">
        <v>20</v>
      </c>
      <c r="P1213"/>
    </row>
    <row r="1214" spans="1:16" x14ac:dyDescent="0.15">
      <c r="A1214" s="1">
        <v>13</v>
      </c>
      <c r="B1214" s="1">
        <v>0</v>
      </c>
      <c r="C1214" s="1">
        <v>200180</v>
      </c>
      <c r="D1214" s="1">
        <v>1</v>
      </c>
      <c r="P1214"/>
    </row>
    <row r="1215" spans="1:16" x14ac:dyDescent="0.15">
      <c r="A1215" s="1">
        <v>13</v>
      </c>
      <c r="B1215" s="1">
        <v>1</v>
      </c>
      <c r="C1215" s="1">
        <v>200167</v>
      </c>
      <c r="D1215" s="1">
        <v>120</v>
      </c>
      <c r="P1215"/>
    </row>
    <row r="1216" spans="1:16" x14ac:dyDescent="0.15">
      <c r="A1216" s="1">
        <v>13</v>
      </c>
      <c r="B1216" s="1">
        <v>2</v>
      </c>
      <c r="C1216" s="1">
        <v>200167</v>
      </c>
      <c r="D1216" s="1">
        <v>120</v>
      </c>
      <c r="P1216"/>
    </row>
    <row r="1217" spans="1:16" x14ac:dyDescent="0.15">
      <c r="A1217" s="1">
        <v>13</v>
      </c>
      <c r="B1217" s="1">
        <v>3</v>
      </c>
      <c r="C1217" s="1">
        <v>200167</v>
      </c>
      <c r="D1217" s="1">
        <v>120</v>
      </c>
      <c r="P1217"/>
    </row>
    <row r="1218" spans="1:16" x14ac:dyDescent="0.15">
      <c r="A1218" s="1">
        <v>13</v>
      </c>
      <c r="B1218" s="1">
        <v>4</v>
      </c>
      <c r="C1218" s="1">
        <v>200167</v>
      </c>
      <c r="D1218" s="1">
        <v>120</v>
      </c>
      <c r="P1218"/>
    </row>
    <row r="1219" spans="1:16" x14ac:dyDescent="0.15">
      <c r="A1219" s="1">
        <v>13</v>
      </c>
      <c r="B1219" s="1">
        <v>5</v>
      </c>
      <c r="C1219" s="1">
        <v>200167</v>
      </c>
      <c r="D1219" s="1">
        <v>120</v>
      </c>
      <c r="P1219"/>
    </row>
    <row r="1220" spans="1:16" x14ac:dyDescent="0.15">
      <c r="A1220" s="1">
        <v>13</v>
      </c>
      <c r="B1220" s="1">
        <v>6</v>
      </c>
      <c r="C1220" s="1">
        <v>200167</v>
      </c>
      <c r="D1220" s="1">
        <v>120</v>
      </c>
      <c r="P1220"/>
    </row>
    <row r="1221" spans="1:16" x14ac:dyDescent="0.15">
      <c r="A1221" s="1">
        <v>13</v>
      </c>
      <c r="B1221" s="1">
        <v>7</v>
      </c>
      <c r="C1221" s="1">
        <v>200167</v>
      </c>
      <c r="D1221" s="1">
        <v>120</v>
      </c>
      <c r="P1221"/>
    </row>
    <row r="1222" spans="1:16" x14ac:dyDescent="0.15">
      <c r="A1222" s="1">
        <v>13</v>
      </c>
      <c r="B1222" s="1">
        <v>8</v>
      </c>
      <c r="C1222" s="1">
        <v>200167</v>
      </c>
      <c r="D1222" s="1">
        <v>120</v>
      </c>
      <c r="P1222"/>
    </row>
    <row r="1223" spans="1:16" x14ac:dyDescent="0.15">
      <c r="A1223" s="1">
        <v>13</v>
      </c>
      <c r="B1223" s="1">
        <v>9</v>
      </c>
      <c r="C1223" s="1">
        <v>200167</v>
      </c>
      <c r="D1223" s="1">
        <v>120</v>
      </c>
      <c r="P1223"/>
    </row>
    <row r="1224" spans="1:16" x14ac:dyDescent="0.15">
      <c r="A1224" s="1">
        <v>13</v>
      </c>
      <c r="B1224" s="1">
        <v>10</v>
      </c>
      <c r="C1224" s="1">
        <v>200180</v>
      </c>
      <c r="D1224" s="1">
        <v>1</v>
      </c>
      <c r="P1224"/>
    </row>
    <row r="1225" spans="1:16" x14ac:dyDescent="0.15">
      <c r="A1225" s="1">
        <v>13</v>
      </c>
      <c r="B1225" s="1">
        <v>11</v>
      </c>
      <c r="C1225" s="1">
        <v>200167</v>
      </c>
      <c r="D1225" s="1">
        <v>240</v>
      </c>
      <c r="P1225"/>
    </row>
    <row r="1226" spans="1:16" x14ac:dyDescent="0.15">
      <c r="A1226" s="1">
        <v>13</v>
      </c>
      <c r="B1226" s="1">
        <v>12</v>
      </c>
      <c r="C1226" s="1">
        <v>200167</v>
      </c>
      <c r="D1226" s="1">
        <v>240</v>
      </c>
      <c r="P1226"/>
    </row>
    <row r="1227" spans="1:16" x14ac:dyDescent="0.15">
      <c r="A1227" s="1">
        <v>13</v>
      </c>
      <c r="B1227" s="1">
        <v>13</v>
      </c>
      <c r="C1227" s="1">
        <v>200167</v>
      </c>
      <c r="D1227" s="1">
        <v>240</v>
      </c>
      <c r="P1227"/>
    </row>
    <row r="1228" spans="1:16" x14ac:dyDescent="0.15">
      <c r="A1228" s="1">
        <v>13</v>
      </c>
      <c r="B1228" s="1">
        <v>14</v>
      </c>
      <c r="C1228" s="1">
        <v>200167</v>
      </c>
      <c r="D1228" s="1">
        <v>240</v>
      </c>
      <c r="P1228"/>
    </row>
    <row r="1229" spans="1:16" x14ac:dyDescent="0.15">
      <c r="A1229" s="1">
        <v>13</v>
      </c>
      <c r="B1229" s="1">
        <v>15</v>
      </c>
      <c r="C1229" s="1">
        <v>200167</v>
      </c>
      <c r="D1229" s="1">
        <v>240</v>
      </c>
      <c r="P1229"/>
    </row>
    <row r="1230" spans="1:16" x14ac:dyDescent="0.15">
      <c r="A1230" s="1">
        <v>13</v>
      </c>
      <c r="B1230" s="1">
        <v>16</v>
      </c>
      <c r="C1230" s="1">
        <v>200167</v>
      </c>
      <c r="D1230" s="1">
        <v>240</v>
      </c>
      <c r="P1230"/>
    </row>
    <row r="1231" spans="1:16" x14ac:dyDescent="0.15">
      <c r="A1231" s="1">
        <v>13</v>
      </c>
      <c r="B1231" s="1">
        <v>17</v>
      </c>
      <c r="C1231" s="1">
        <v>200167</v>
      </c>
      <c r="D1231" s="1">
        <v>240</v>
      </c>
      <c r="P1231"/>
    </row>
    <row r="1232" spans="1:16" x14ac:dyDescent="0.15">
      <c r="A1232" s="1">
        <v>13</v>
      </c>
      <c r="B1232" s="1">
        <v>18</v>
      </c>
      <c r="C1232" s="1">
        <v>200167</v>
      </c>
      <c r="D1232" s="1">
        <v>240</v>
      </c>
      <c r="P1232"/>
    </row>
    <row r="1233" spans="1:16" x14ac:dyDescent="0.15">
      <c r="A1233" s="1">
        <v>13</v>
      </c>
      <c r="B1233" s="1">
        <v>19</v>
      </c>
      <c r="C1233" s="1">
        <v>200167</v>
      </c>
      <c r="D1233" s="1">
        <v>240</v>
      </c>
      <c r="P1233"/>
    </row>
    <row r="1234" spans="1:16" x14ac:dyDescent="0.15">
      <c r="A1234" s="1">
        <v>13</v>
      </c>
      <c r="B1234" s="1">
        <v>20</v>
      </c>
      <c r="C1234" s="1">
        <v>200180</v>
      </c>
      <c r="D1234" s="1">
        <v>2</v>
      </c>
      <c r="P1234"/>
    </row>
    <row r="1235" spans="1:16" x14ac:dyDescent="0.15">
      <c r="A1235" s="1">
        <v>13</v>
      </c>
      <c r="B1235" s="1">
        <v>21</v>
      </c>
      <c r="C1235" s="1">
        <v>200167</v>
      </c>
      <c r="D1235" s="1">
        <v>360</v>
      </c>
      <c r="P1235"/>
    </row>
    <row r="1236" spans="1:16" x14ac:dyDescent="0.15">
      <c r="A1236" s="1">
        <v>13</v>
      </c>
      <c r="B1236" s="1">
        <v>22</v>
      </c>
      <c r="C1236" s="1">
        <v>200167</v>
      </c>
      <c r="D1236" s="1">
        <v>360</v>
      </c>
      <c r="P1236"/>
    </row>
    <row r="1237" spans="1:16" x14ac:dyDescent="0.15">
      <c r="A1237" s="1">
        <v>13</v>
      </c>
      <c r="B1237" s="1">
        <v>23</v>
      </c>
      <c r="C1237" s="1">
        <v>200167</v>
      </c>
      <c r="D1237" s="1">
        <v>360</v>
      </c>
      <c r="P1237"/>
    </row>
    <row r="1238" spans="1:16" x14ac:dyDescent="0.15">
      <c r="A1238" s="1">
        <v>13</v>
      </c>
      <c r="B1238" s="1">
        <v>24</v>
      </c>
      <c r="C1238" s="1">
        <v>200167</v>
      </c>
      <c r="D1238" s="1">
        <v>360</v>
      </c>
      <c r="P1238"/>
    </row>
    <row r="1239" spans="1:16" x14ac:dyDescent="0.15">
      <c r="A1239" s="1">
        <v>13</v>
      </c>
      <c r="B1239" s="1">
        <v>25</v>
      </c>
      <c r="C1239" s="1">
        <v>200167</v>
      </c>
      <c r="D1239" s="1">
        <v>360</v>
      </c>
      <c r="P1239"/>
    </row>
    <row r="1240" spans="1:16" x14ac:dyDescent="0.15">
      <c r="A1240" s="1">
        <v>13</v>
      </c>
      <c r="B1240" s="1">
        <v>26</v>
      </c>
      <c r="C1240" s="1">
        <v>200167</v>
      </c>
      <c r="D1240" s="1">
        <v>360</v>
      </c>
      <c r="P1240"/>
    </row>
    <row r="1241" spans="1:16" x14ac:dyDescent="0.15">
      <c r="A1241" s="1">
        <v>13</v>
      </c>
      <c r="B1241" s="1">
        <v>27</v>
      </c>
      <c r="C1241" s="1">
        <v>200167</v>
      </c>
      <c r="D1241" s="1">
        <v>360</v>
      </c>
      <c r="P1241"/>
    </row>
    <row r="1242" spans="1:16" x14ac:dyDescent="0.15">
      <c r="A1242" s="1">
        <v>13</v>
      </c>
      <c r="B1242" s="1">
        <v>28</v>
      </c>
      <c r="C1242" s="1">
        <v>200167</v>
      </c>
      <c r="D1242" s="1">
        <v>360</v>
      </c>
      <c r="P1242"/>
    </row>
    <row r="1243" spans="1:16" x14ac:dyDescent="0.15">
      <c r="A1243" s="1">
        <v>13</v>
      </c>
      <c r="B1243" s="1">
        <v>29</v>
      </c>
      <c r="C1243" s="1">
        <v>200167</v>
      </c>
      <c r="D1243" s="1">
        <v>360</v>
      </c>
      <c r="P1243"/>
    </row>
    <row r="1244" spans="1:16" x14ac:dyDescent="0.15">
      <c r="A1244" s="1">
        <v>13</v>
      </c>
      <c r="B1244" s="1">
        <v>30</v>
      </c>
      <c r="C1244" s="1">
        <v>200180</v>
      </c>
      <c r="D1244" s="1">
        <v>3</v>
      </c>
      <c r="P1244"/>
    </row>
    <row r="1245" spans="1:16" x14ac:dyDescent="0.15">
      <c r="A1245" s="1">
        <v>13</v>
      </c>
      <c r="B1245" s="1">
        <v>31</v>
      </c>
      <c r="C1245" s="1">
        <v>200167</v>
      </c>
      <c r="D1245" s="1">
        <v>480</v>
      </c>
      <c r="P1245"/>
    </row>
    <row r="1246" spans="1:16" x14ac:dyDescent="0.15">
      <c r="A1246" s="1">
        <v>13</v>
      </c>
      <c r="B1246" s="1">
        <v>32</v>
      </c>
      <c r="C1246" s="1">
        <v>200167</v>
      </c>
      <c r="D1246" s="1">
        <v>480</v>
      </c>
      <c r="P1246"/>
    </row>
    <row r="1247" spans="1:16" x14ac:dyDescent="0.15">
      <c r="A1247" s="1">
        <v>13</v>
      </c>
      <c r="B1247" s="1">
        <v>33</v>
      </c>
      <c r="C1247" s="1">
        <v>200167</v>
      </c>
      <c r="D1247" s="1">
        <v>480</v>
      </c>
      <c r="P1247"/>
    </row>
    <row r="1248" spans="1:16" x14ac:dyDescent="0.15">
      <c r="A1248" s="1">
        <v>13</v>
      </c>
      <c r="B1248" s="1">
        <v>34</v>
      </c>
      <c r="C1248" s="1">
        <v>200167</v>
      </c>
      <c r="D1248" s="1">
        <v>480</v>
      </c>
      <c r="P1248"/>
    </row>
    <row r="1249" spans="1:16" x14ac:dyDescent="0.15">
      <c r="A1249" s="1">
        <v>13</v>
      </c>
      <c r="B1249" s="1">
        <v>35</v>
      </c>
      <c r="C1249" s="1">
        <v>200167</v>
      </c>
      <c r="D1249" s="1">
        <v>480</v>
      </c>
      <c r="P1249"/>
    </row>
    <row r="1250" spans="1:16" x14ac:dyDescent="0.15">
      <c r="A1250" s="1">
        <v>13</v>
      </c>
      <c r="B1250" s="1">
        <v>36</v>
      </c>
      <c r="C1250" s="1">
        <v>200167</v>
      </c>
      <c r="D1250" s="1">
        <v>480</v>
      </c>
      <c r="P1250"/>
    </row>
    <row r="1251" spans="1:16" x14ac:dyDescent="0.15">
      <c r="A1251" s="1">
        <v>13</v>
      </c>
      <c r="B1251" s="1">
        <v>37</v>
      </c>
      <c r="C1251" s="1">
        <v>200167</v>
      </c>
      <c r="D1251" s="1">
        <v>480</v>
      </c>
      <c r="P1251"/>
    </row>
    <row r="1252" spans="1:16" x14ac:dyDescent="0.15">
      <c r="A1252" s="1">
        <v>13</v>
      </c>
      <c r="B1252" s="1">
        <v>38</v>
      </c>
      <c r="C1252" s="1">
        <v>200167</v>
      </c>
      <c r="D1252" s="1">
        <v>480</v>
      </c>
      <c r="P1252"/>
    </row>
    <row r="1253" spans="1:16" x14ac:dyDescent="0.15">
      <c r="A1253" s="1">
        <v>13</v>
      </c>
      <c r="B1253" s="1">
        <v>39</v>
      </c>
      <c r="C1253" s="1">
        <v>200167</v>
      </c>
      <c r="D1253" s="1">
        <v>480</v>
      </c>
      <c r="P1253"/>
    </row>
    <row r="1254" spans="1:16" x14ac:dyDescent="0.15">
      <c r="A1254" s="1">
        <v>13</v>
      </c>
      <c r="B1254" s="1">
        <v>40</v>
      </c>
      <c r="C1254" s="1">
        <v>200180</v>
      </c>
      <c r="D1254" s="1">
        <v>4</v>
      </c>
      <c r="P1254"/>
    </row>
    <row r="1255" spans="1:16" x14ac:dyDescent="0.15">
      <c r="A1255" s="1">
        <v>13</v>
      </c>
      <c r="B1255" s="1">
        <v>41</v>
      </c>
      <c r="C1255" s="1">
        <v>200167</v>
      </c>
      <c r="D1255" s="1">
        <v>720</v>
      </c>
      <c r="P1255"/>
    </row>
    <row r="1256" spans="1:16" x14ac:dyDescent="0.15">
      <c r="A1256" s="1">
        <v>13</v>
      </c>
      <c r="B1256" s="1">
        <v>42</v>
      </c>
      <c r="C1256" s="1">
        <v>200167</v>
      </c>
      <c r="D1256" s="1">
        <v>720</v>
      </c>
      <c r="P1256"/>
    </row>
    <row r="1257" spans="1:16" x14ac:dyDescent="0.15">
      <c r="A1257" s="1">
        <v>13</v>
      </c>
      <c r="B1257" s="1">
        <v>43</v>
      </c>
      <c r="C1257" s="1">
        <v>200167</v>
      </c>
      <c r="D1257" s="1">
        <v>720</v>
      </c>
      <c r="P1257"/>
    </row>
    <row r="1258" spans="1:16" x14ac:dyDescent="0.15">
      <c r="A1258" s="1">
        <v>13</v>
      </c>
      <c r="B1258" s="1">
        <v>44</v>
      </c>
      <c r="C1258" s="1">
        <v>200167</v>
      </c>
      <c r="D1258" s="1">
        <v>720</v>
      </c>
      <c r="P1258"/>
    </row>
    <row r="1259" spans="1:16" x14ac:dyDescent="0.15">
      <c r="A1259" s="1">
        <v>13</v>
      </c>
      <c r="B1259" s="1">
        <v>45</v>
      </c>
      <c r="C1259" s="1">
        <v>200167</v>
      </c>
      <c r="D1259" s="1">
        <v>720</v>
      </c>
      <c r="P1259"/>
    </row>
    <row r="1260" spans="1:16" x14ac:dyDescent="0.15">
      <c r="A1260" s="1">
        <v>13</v>
      </c>
      <c r="B1260" s="1">
        <v>46</v>
      </c>
      <c r="C1260" s="1">
        <v>200167</v>
      </c>
      <c r="D1260" s="1">
        <v>720</v>
      </c>
      <c r="P1260"/>
    </row>
    <row r="1261" spans="1:16" x14ac:dyDescent="0.15">
      <c r="A1261" s="1">
        <v>13</v>
      </c>
      <c r="B1261" s="1">
        <v>47</v>
      </c>
      <c r="C1261" s="1">
        <v>200167</v>
      </c>
      <c r="D1261" s="1">
        <v>720</v>
      </c>
      <c r="P1261"/>
    </row>
    <row r="1262" spans="1:16" x14ac:dyDescent="0.15">
      <c r="A1262" s="1">
        <v>13</v>
      </c>
      <c r="B1262" s="1">
        <v>48</v>
      </c>
      <c r="C1262" s="1">
        <v>200167</v>
      </c>
      <c r="D1262" s="1">
        <v>720</v>
      </c>
      <c r="P1262"/>
    </row>
    <row r="1263" spans="1:16" x14ac:dyDescent="0.15">
      <c r="A1263" s="1">
        <v>13</v>
      </c>
      <c r="B1263" s="1">
        <v>49</v>
      </c>
      <c r="C1263" s="1">
        <v>200167</v>
      </c>
      <c r="D1263" s="1">
        <v>720</v>
      </c>
      <c r="P1263"/>
    </row>
    <row r="1264" spans="1:16" x14ac:dyDescent="0.15">
      <c r="A1264" s="1">
        <v>13</v>
      </c>
      <c r="B1264" s="1">
        <v>50</v>
      </c>
      <c r="C1264" s="1">
        <v>200180</v>
      </c>
      <c r="D1264" s="1">
        <v>6</v>
      </c>
      <c r="P1264"/>
    </row>
    <row r="1265" spans="1:16" x14ac:dyDescent="0.15">
      <c r="A1265" s="1">
        <v>13</v>
      </c>
      <c r="B1265" s="1">
        <v>51</v>
      </c>
      <c r="C1265" s="1">
        <v>200167</v>
      </c>
      <c r="D1265" s="1">
        <v>960</v>
      </c>
      <c r="P1265"/>
    </row>
    <row r="1266" spans="1:16" x14ac:dyDescent="0.15">
      <c r="A1266" s="1">
        <v>13</v>
      </c>
      <c r="B1266" s="1">
        <v>52</v>
      </c>
      <c r="C1266" s="1">
        <v>200167</v>
      </c>
      <c r="D1266" s="1">
        <v>960</v>
      </c>
      <c r="P1266"/>
    </row>
    <row r="1267" spans="1:16" x14ac:dyDescent="0.15">
      <c r="A1267" s="1">
        <v>13</v>
      </c>
      <c r="B1267" s="1">
        <v>53</v>
      </c>
      <c r="C1267" s="1">
        <v>200167</v>
      </c>
      <c r="D1267" s="1">
        <v>960</v>
      </c>
      <c r="P1267"/>
    </row>
    <row r="1268" spans="1:16" x14ac:dyDescent="0.15">
      <c r="A1268" s="1">
        <v>13</v>
      </c>
      <c r="B1268" s="1">
        <v>54</v>
      </c>
      <c r="C1268" s="1">
        <v>200167</v>
      </c>
      <c r="D1268" s="1">
        <v>960</v>
      </c>
      <c r="P1268"/>
    </row>
    <row r="1269" spans="1:16" x14ac:dyDescent="0.15">
      <c r="A1269" s="1">
        <v>13</v>
      </c>
      <c r="B1269" s="1">
        <v>55</v>
      </c>
      <c r="C1269" s="1">
        <v>200167</v>
      </c>
      <c r="D1269" s="1">
        <v>960</v>
      </c>
      <c r="P1269"/>
    </row>
    <row r="1270" spans="1:16" x14ac:dyDescent="0.15">
      <c r="A1270" s="1">
        <v>13</v>
      </c>
      <c r="B1270" s="1">
        <v>56</v>
      </c>
      <c r="C1270" s="1">
        <v>200167</v>
      </c>
      <c r="D1270" s="1">
        <v>960</v>
      </c>
      <c r="P1270"/>
    </row>
    <row r="1271" spans="1:16" x14ac:dyDescent="0.15">
      <c r="A1271" s="1">
        <v>13</v>
      </c>
      <c r="B1271" s="1">
        <v>57</v>
      </c>
      <c r="C1271" s="1">
        <v>200167</v>
      </c>
      <c r="D1271" s="1">
        <v>960</v>
      </c>
      <c r="P1271"/>
    </row>
    <row r="1272" spans="1:16" x14ac:dyDescent="0.15">
      <c r="A1272" s="1">
        <v>13</v>
      </c>
      <c r="B1272" s="1">
        <v>58</v>
      </c>
      <c r="C1272" s="1">
        <v>200167</v>
      </c>
      <c r="D1272" s="1">
        <v>960</v>
      </c>
      <c r="P1272"/>
    </row>
    <row r="1273" spans="1:16" x14ac:dyDescent="0.15">
      <c r="A1273" s="1">
        <v>13</v>
      </c>
      <c r="B1273" s="1">
        <v>59</v>
      </c>
      <c r="C1273" s="1">
        <v>200167</v>
      </c>
      <c r="D1273" s="1">
        <v>960</v>
      </c>
      <c r="P1273"/>
    </row>
    <row r="1274" spans="1:16" x14ac:dyDescent="0.15">
      <c r="A1274" s="1">
        <v>13</v>
      </c>
      <c r="B1274" s="1">
        <v>60</v>
      </c>
      <c r="C1274" s="1">
        <v>200180</v>
      </c>
      <c r="D1274" s="1">
        <v>8</v>
      </c>
      <c r="P1274"/>
    </row>
    <row r="1275" spans="1:16" x14ac:dyDescent="0.15">
      <c r="A1275" s="1">
        <v>13</v>
      </c>
      <c r="B1275" s="1">
        <v>61</v>
      </c>
      <c r="C1275" s="1">
        <v>200167</v>
      </c>
      <c r="D1275" s="1">
        <v>1200</v>
      </c>
      <c r="P1275"/>
    </row>
    <row r="1276" spans="1:16" x14ac:dyDescent="0.15">
      <c r="A1276" s="1">
        <v>13</v>
      </c>
      <c r="B1276" s="1">
        <v>62</v>
      </c>
      <c r="C1276" s="1">
        <v>200167</v>
      </c>
      <c r="D1276" s="1">
        <v>1200</v>
      </c>
      <c r="P1276"/>
    </row>
    <row r="1277" spans="1:16" x14ac:dyDescent="0.15">
      <c r="A1277" s="1">
        <v>13</v>
      </c>
      <c r="B1277" s="1">
        <v>63</v>
      </c>
      <c r="C1277" s="1">
        <v>200167</v>
      </c>
      <c r="D1277" s="1">
        <v>1200</v>
      </c>
      <c r="P1277"/>
    </row>
    <row r="1278" spans="1:16" x14ac:dyDescent="0.15">
      <c r="A1278" s="1">
        <v>13</v>
      </c>
      <c r="B1278" s="1">
        <v>64</v>
      </c>
      <c r="C1278" s="1">
        <v>200167</v>
      </c>
      <c r="D1278" s="1">
        <v>1200</v>
      </c>
      <c r="P1278"/>
    </row>
    <row r="1279" spans="1:16" x14ac:dyDescent="0.15">
      <c r="A1279" s="1">
        <v>13</v>
      </c>
      <c r="B1279" s="1">
        <v>65</v>
      </c>
      <c r="C1279" s="1">
        <v>200167</v>
      </c>
      <c r="D1279" s="1">
        <v>1200</v>
      </c>
      <c r="P1279"/>
    </row>
    <row r="1280" spans="1:16" x14ac:dyDescent="0.15">
      <c r="A1280" s="1">
        <v>13</v>
      </c>
      <c r="B1280" s="1">
        <v>66</v>
      </c>
      <c r="C1280" s="1">
        <v>200167</v>
      </c>
      <c r="D1280" s="1">
        <v>1200</v>
      </c>
      <c r="P1280"/>
    </row>
    <row r="1281" spans="1:16" x14ac:dyDescent="0.15">
      <c r="A1281" s="1">
        <v>13</v>
      </c>
      <c r="B1281" s="1">
        <v>67</v>
      </c>
      <c r="C1281" s="1">
        <v>200167</v>
      </c>
      <c r="D1281" s="1">
        <v>1200</v>
      </c>
      <c r="P1281"/>
    </row>
    <row r="1282" spans="1:16" x14ac:dyDescent="0.15">
      <c r="A1282" s="1">
        <v>13</v>
      </c>
      <c r="B1282" s="1">
        <v>68</v>
      </c>
      <c r="C1282" s="1">
        <v>200167</v>
      </c>
      <c r="D1282" s="1">
        <v>1200</v>
      </c>
      <c r="P1282"/>
    </row>
    <row r="1283" spans="1:16" x14ac:dyDescent="0.15">
      <c r="A1283" s="1">
        <v>13</v>
      </c>
      <c r="B1283" s="1">
        <v>69</v>
      </c>
      <c r="C1283" s="1">
        <v>200167</v>
      </c>
      <c r="D1283" s="1">
        <v>1200</v>
      </c>
      <c r="P1283"/>
    </row>
    <row r="1284" spans="1:16" x14ac:dyDescent="0.15">
      <c r="A1284" s="1">
        <v>13</v>
      </c>
      <c r="B1284" s="1">
        <v>70</v>
      </c>
      <c r="C1284" s="1">
        <v>200180</v>
      </c>
      <c r="D1284" s="1">
        <v>10</v>
      </c>
      <c r="P1284"/>
    </row>
    <row r="1285" spans="1:16" x14ac:dyDescent="0.15">
      <c r="A1285" s="1">
        <v>13</v>
      </c>
      <c r="B1285" s="1">
        <v>71</v>
      </c>
      <c r="C1285" s="1">
        <v>200167</v>
      </c>
      <c r="D1285" s="1">
        <v>1440</v>
      </c>
      <c r="P1285"/>
    </row>
    <row r="1286" spans="1:16" x14ac:dyDescent="0.15">
      <c r="A1286" s="1">
        <v>13</v>
      </c>
      <c r="B1286" s="1">
        <v>72</v>
      </c>
      <c r="C1286" s="1">
        <v>200167</v>
      </c>
      <c r="D1286" s="1">
        <v>1440</v>
      </c>
      <c r="P1286"/>
    </row>
    <row r="1287" spans="1:16" x14ac:dyDescent="0.15">
      <c r="A1287" s="1">
        <v>13</v>
      </c>
      <c r="B1287" s="1">
        <v>73</v>
      </c>
      <c r="C1287" s="1">
        <v>200167</v>
      </c>
      <c r="D1287" s="1">
        <v>1440</v>
      </c>
      <c r="P1287"/>
    </row>
    <row r="1288" spans="1:16" x14ac:dyDescent="0.15">
      <c r="A1288" s="1">
        <v>13</v>
      </c>
      <c r="B1288" s="1">
        <v>74</v>
      </c>
      <c r="C1288" s="1">
        <v>200167</v>
      </c>
      <c r="D1288" s="1">
        <v>1440</v>
      </c>
      <c r="P1288"/>
    </row>
    <row r="1289" spans="1:16" x14ac:dyDescent="0.15">
      <c r="A1289" s="1">
        <v>13</v>
      </c>
      <c r="B1289" s="1">
        <v>75</v>
      </c>
      <c r="C1289" s="1">
        <v>200167</v>
      </c>
      <c r="D1289" s="1">
        <v>1440</v>
      </c>
      <c r="P1289"/>
    </row>
    <row r="1290" spans="1:16" x14ac:dyDescent="0.15">
      <c r="A1290" s="1">
        <v>13</v>
      </c>
      <c r="B1290" s="1">
        <v>76</v>
      </c>
      <c r="C1290" s="1">
        <v>200167</v>
      </c>
      <c r="D1290" s="1">
        <v>1440</v>
      </c>
      <c r="P1290"/>
    </row>
    <row r="1291" spans="1:16" x14ac:dyDescent="0.15">
      <c r="A1291" s="1">
        <v>13</v>
      </c>
      <c r="B1291" s="1">
        <v>77</v>
      </c>
      <c r="C1291" s="1">
        <v>200167</v>
      </c>
      <c r="D1291" s="1">
        <v>1440</v>
      </c>
      <c r="P1291"/>
    </row>
    <row r="1292" spans="1:16" x14ac:dyDescent="0.15">
      <c r="A1292" s="1">
        <v>13</v>
      </c>
      <c r="B1292" s="1">
        <v>78</v>
      </c>
      <c r="C1292" s="1">
        <v>200167</v>
      </c>
      <c r="D1292" s="1">
        <v>1440</v>
      </c>
      <c r="P1292"/>
    </row>
    <row r="1293" spans="1:16" x14ac:dyDescent="0.15">
      <c r="A1293" s="1">
        <v>13</v>
      </c>
      <c r="B1293" s="1">
        <v>79</v>
      </c>
      <c r="C1293" s="1">
        <v>200167</v>
      </c>
      <c r="D1293" s="1">
        <v>1440</v>
      </c>
      <c r="P1293"/>
    </row>
    <row r="1294" spans="1:16" x14ac:dyDescent="0.15">
      <c r="A1294" s="1">
        <v>13</v>
      </c>
      <c r="B1294" s="1">
        <v>80</v>
      </c>
      <c r="C1294" s="1">
        <v>200180</v>
      </c>
      <c r="D1294" s="1">
        <v>12</v>
      </c>
      <c r="P1294"/>
    </row>
    <row r="1295" spans="1:16" x14ac:dyDescent="0.15">
      <c r="A1295" s="1">
        <v>13</v>
      </c>
      <c r="B1295" s="1">
        <v>81</v>
      </c>
      <c r="C1295" s="1">
        <v>200167</v>
      </c>
      <c r="D1295" s="1">
        <v>1680</v>
      </c>
      <c r="P1295"/>
    </row>
    <row r="1296" spans="1:16" x14ac:dyDescent="0.15">
      <c r="A1296" s="1">
        <v>13</v>
      </c>
      <c r="B1296" s="1">
        <v>82</v>
      </c>
      <c r="C1296" s="1">
        <v>200167</v>
      </c>
      <c r="D1296" s="1">
        <v>1680</v>
      </c>
      <c r="P1296"/>
    </row>
    <row r="1297" spans="1:16" x14ac:dyDescent="0.15">
      <c r="A1297" s="1">
        <v>13</v>
      </c>
      <c r="B1297" s="1">
        <v>83</v>
      </c>
      <c r="C1297" s="1">
        <v>200167</v>
      </c>
      <c r="D1297" s="1">
        <v>1680</v>
      </c>
      <c r="P1297"/>
    </row>
    <row r="1298" spans="1:16" x14ac:dyDescent="0.15">
      <c r="A1298" s="1">
        <v>13</v>
      </c>
      <c r="B1298" s="1">
        <v>84</v>
      </c>
      <c r="C1298" s="1">
        <v>200167</v>
      </c>
      <c r="D1298" s="1">
        <v>1680</v>
      </c>
      <c r="P1298"/>
    </row>
    <row r="1299" spans="1:16" x14ac:dyDescent="0.15">
      <c r="A1299" s="1">
        <v>13</v>
      </c>
      <c r="B1299" s="1">
        <v>85</v>
      </c>
      <c r="C1299" s="1">
        <v>200167</v>
      </c>
      <c r="D1299" s="1">
        <v>1680</v>
      </c>
      <c r="P1299"/>
    </row>
    <row r="1300" spans="1:16" x14ac:dyDescent="0.15">
      <c r="A1300" s="1">
        <v>13</v>
      </c>
      <c r="B1300" s="1">
        <v>86</v>
      </c>
      <c r="C1300" s="1">
        <v>200167</v>
      </c>
      <c r="D1300" s="1">
        <v>1680</v>
      </c>
      <c r="P1300"/>
    </row>
    <row r="1301" spans="1:16" x14ac:dyDescent="0.15">
      <c r="A1301" s="1">
        <v>13</v>
      </c>
      <c r="B1301" s="1">
        <v>87</v>
      </c>
      <c r="C1301" s="1">
        <v>200167</v>
      </c>
      <c r="D1301" s="1">
        <v>1680</v>
      </c>
      <c r="P1301"/>
    </row>
    <row r="1302" spans="1:16" x14ac:dyDescent="0.15">
      <c r="A1302" s="1">
        <v>13</v>
      </c>
      <c r="B1302" s="1">
        <v>88</v>
      </c>
      <c r="C1302" s="1">
        <v>200167</v>
      </c>
      <c r="D1302" s="1">
        <v>1680</v>
      </c>
      <c r="P1302"/>
    </row>
    <row r="1303" spans="1:16" x14ac:dyDescent="0.15">
      <c r="A1303" s="1">
        <v>13</v>
      </c>
      <c r="B1303" s="1">
        <v>89</v>
      </c>
      <c r="C1303" s="1">
        <v>200167</v>
      </c>
      <c r="D1303" s="1">
        <v>1680</v>
      </c>
      <c r="P1303"/>
    </row>
    <row r="1304" spans="1:16" x14ac:dyDescent="0.15">
      <c r="A1304" s="1">
        <v>13</v>
      </c>
      <c r="B1304" s="1">
        <v>90</v>
      </c>
      <c r="C1304" s="1">
        <v>200180</v>
      </c>
      <c r="D1304" s="1">
        <v>14</v>
      </c>
      <c r="P1304"/>
    </row>
    <row r="1305" spans="1:16" x14ac:dyDescent="0.15">
      <c r="A1305" s="1">
        <v>13</v>
      </c>
      <c r="B1305" s="1">
        <v>91</v>
      </c>
      <c r="C1305" s="1">
        <v>200167</v>
      </c>
      <c r="D1305" s="1">
        <v>1920</v>
      </c>
      <c r="P1305"/>
    </row>
    <row r="1306" spans="1:16" x14ac:dyDescent="0.15">
      <c r="A1306" s="1">
        <v>13</v>
      </c>
      <c r="B1306" s="1">
        <v>92</v>
      </c>
      <c r="C1306" s="1">
        <v>200167</v>
      </c>
      <c r="D1306" s="1">
        <v>1920</v>
      </c>
      <c r="P1306"/>
    </row>
    <row r="1307" spans="1:16" x14ac:dyDescent="0.15">
      <c r="A1307" s="1">
        <v>13</v>
      </c>
      <c r="B1307" s="1">
        <v>93</v>
      </c>
      <c r="C1307" s="1">
        <v>200167</v>
      </c>
      <c r="D1307" s="1">
        <v>1920</v>
      </c>
      <c r="P1307"/>
    </row>
    <row r="1308" spans="1:16" x14ac:dyDescent="0.15">
      <c r="A1308" s="1">
        <v>13</v>
      </c>
      <c r="B1308" s="1">
        <v>94</v>
      </c>
      <c r="C1308" s="1">
        <v>200167</v>
      </c>
      <c r="D1308" s="1">
        <v>1920</v>
      </c>
      <c r="P1308"/>
    </row>
    <row r="1309" spans="1:16" x14ac:dyDescent="0.15">
      <c r="A1309" s="1">
        <v>13</v>
      </c>
      <c r="B1309" s="1">
        <v>95</v>
      </c>
      <c r="C1309" s="1">
        <v>200167</v>
      </c>
      <c r="D1309" s="1">
        <v>1920</v>
      </c>
      <c r="P1309"/>
    </row>
    <row r="1310" spans="1:16" x14ac:dyDescent="0.15">
      <c r="A1310" s="1">
        <v>13</v>
      </c>
      <c r="B1310" s="1">
        <v>96</v>
      </c>
      <c r="C1310" s="1">
        <v>200167</v>
      </c>
      <c r="D1310" s="1">
        <v>1920</v>
      </c>
      <c r="P1310"/>
    </row>
    <row r="1311" spans="1:16" x14ac:dyDescent="0.15">
      <c r="A1311" s="1">
        <v>13</v>
      </c>
      <c r="B1311" s="1">
        <v>97</v>
      </c>
      <c r="C1311" s="1">
        <v>200167</v>
      </c>
      <c r="D1311" s="1">
        <v>1920</v>
      </c>
      <c r="P1311"/>
    </row>
    <row r="1312" spans="1:16" x14ac:dyDescent="0.15">
      <c r="A1312" s="1">
        <v>13</v>
      </c>
      <c r="B1312" s="1">
        <v>98</v>
      </c>
      <c r="C1312" s="1">
        <v>200167</v>
      </c>
      <c r="D1312" s="1">
        <v>1920</v>
      </c>
      <c r="P1312"/>
    </row>
    <row r="1313" spans="1:16" x14ac:dyDescent="0.15">
      <c r="A1313" s="1">
        <v>13</v>
      </c>
      <c r="B1313" s="1">
        <v>99</v>
      </c>
      <c r="C1313" s="1">
        <v>200167</v>
      </c>
      <c r="D1313" s="1">
        <v>1920</v>
      </c>
      <c r="P1313"/>
    </row>
    <row r="1314" spans="1:16" x14ac:dyDescent="0.15">
      <c r="A1314" s="1">
        <v>13</v>
      </c>
      <c r="B1314" s="1">
        <v>100</v>
      </c>
      <c r="C1314" s="1">
        <v>200167</v>
      </c>
      <c r="D1314" s="1">
        <v>20</v>
      </c>
      <c r="P1314"/>
    </row>
    <row r="1315" spans="1:16" x14ac:dyDescent="0.15">
      <c r="A1315" s="1">
        <v>14</v>
      </c>
      <c r="B1315" s="1">
        <v>0</v>
      </c>
      <c r="C1315" s="1">
        <v>200181</v>
      </c>
      <c r="D1315" s="1">
        <v>1</v>
      </c>
      <c r="P1315"/>
    </row>
    <row r="1316" spans="1:16" x14ac:dyDescent="0.15">
      <c r="A1316" s="1">
        <v>14</v>
      </c>
      <c r="B1316" s="1">
        <v>1</v>
      </c>
      <c r="C1316" s="1">
        <v>200167</v>
      </c>
      <c r="D1316" s="1">
        <v>120</v>
      </c>
      <c r="P1316"/>
    </row>
    <row r="1317" spans="1:16" x14ac:dyDescent="0.15">
      <c r="A1317" s="1">
        <v>14</v>
      </c>
      <c r="B1317" s="1">
        <v>2</v>
      </c>
      <c r="C1317" s="1">
        <v>200167</v>
      </c>
      <c r="D1317" s="1">
        <v>120</v>
      </c>
      <c r="P1317"/>
    </row>
    <row r="1318" spans="1:16" x14ac:dyDescent="0.15">
      <c r="A1318" s="1">
        <v>14</v>
      </c>
      <c r="B1318" s="1">
        <v>3</v>
      </c>
      <c r="C1318" s="1">
        <v>200167</v>
      </c>
      <c r="D1318" s="1">
        <v>120</v>
      </c>
      <c r="P1318"/>
    </row>
    <row r="1319" spans="1:16" x14ac:dyDescent="0.15">
      <c r="A1319" s="1">
        <v>14</v>
      </c>
      <c r="B1319" s="1">
        <v>4</v>
      </c>
      <c r="C1319" s="1">
        <v>200167</v>
      </c>
      <c r="D1319" s="1">
        <v>120</v>
      </c>
      <c r="P1319"/>
    </row>
    <row r="1320" spans="1:16" x14ac:dyDescent="0.15">
      <c r="A1320" s="1">
        <v>14</v>
      </c>
      <c r="B1320" s="1">
        <v>5</v>
      </c>
      <c r="C1320" s="1">
        <v>200167</v>
      </c>
      <c r="D1320" s="1">
        <v>120</v>
      </c>
      <c r="P1320"/>
    </row>
    <row r="1321" spans="1:16" x14ac:dyDescent="0.15">
      <c r="A1321" s="1">
        <v>14</v>
      </c>
      <c r="B1321" s="1">
        <v>6</v>
      </c>
      <c r="C1321" s="1">
        <v>200167</v>
      </c>
      <c r="D1321" s="1">
        <v>120</v>
      </c>
      <c r="P1321"/>
    </row>
    <row r="1322" spans="1:16" x14ac:dyDescent="0.15">
      <c r="A1322" s="1">
        <v>14</v>
      </c>
      <c r="B1322" s="1">
        <v>7</v>
      </c>
      <c r="C1322" s="1">
        <v>200167</v>
      </c>
      <c r="D1322" s="1">
        <v>120</v>
      </c>
      <c r="P1322"/>
    </row>
    <row r="1323" spans="1:16" x14ac:dyDescent="0.15">
      <c r="A1323" s="1">
        <v>14</v>
      </c>
      <c r="B1323" s="1">
        <v>8</v>
      </c>
      <c r="C1323" s="1">
        <v>200167</v>
      </c>
      <c r="D1323" s="1">
        <v>120</v>
      </c>
      <c r="P1323"/>
    </row>
    <row r="1324" spans="1:16" x14ac:dyDescent="0.15">
      <c r="A1324" s="1">
        <v>14</v>
      </c>
      <c r="B1324" s="1">
        <v>9</v>
      </c>
      <c r="C1324" s="1">
        <v>200167</v>
      </c>
      <c r="D1324" s="1">
        <v>120</v>
      </c>
      <c r="P1324"/>
    </row>
    <row r="1325" spans="1:16" x14ac:dyDescent="0.15">
      <c r="A1325" s="1">
        <v>14</v>
      </c>
      <c r="B1325" s="1">
        <v>10</v>
      </c>
      <c r="C1325" s="1">
        <v>200181</v>
      </c>
      <c r="D1325" s="1">
        <v>1</v>
      </c>
      <c r="P1325"/>
    </row>
    <row r="1326" spans="1:16" x14ac:dyDescent="0.15">
      <c r="A1326" s="1">
        <v>14</v>
      </c>
      <c r="B1326" s="1">
        <v>11</v>
      </c>
      <c r="C1326" s="1">
        <v>200167</v>
      </c>
      <c r="D1326" s="1">
        <v>240</v>
      </c>
      <c r="P1326"/>
    </row>
    <row r="1327" spans="1:16" x14ac:dyDescent="0.15">
      <c r="A1327" s="1">
        <v>14</v>
      </c>
      <c r="B1327" s="1">
        <v>12</v>
      </c>
      <c r="C1327" s="1">
        <v>200167</v>
      </c>
      <c r="D1327" s="1">
        <v>240</v>
      </c>
      <c r="P1327"/>
    </row>
    <row r="1328" spans="1:16" x14ac:dyDescent="0.15">
      <c r="A1328" s="1">
        <v>14</v>
      </c>
      <c r="B1328" s="1">
        <v>13</v>
      </c>
      <c r="C1328" s="1">
        <v>200167</v>
      </c>
      <c r="D1328" s="1">
        <v>240</v>
      </c>
      <c r="P1328"/>
    </row>
    <row r="1329" spans="1:16" x14ac:dyDescent="0.15">
      <c r="A1329" s="1">
        <v>14</v>
      </c>
      <c r="B1329" s="1">
        <v>14</v>
      </c>
      <c r="C1329" s="1">
        <v>200167</v>
      </c>
      <c r="D1329" s="1">
        <v>240</v>
      </c>
      <c r="P1329"/>
    </row>
    <row r="1330" spans="1:16" x14ac:dyDescent="0.15">
      <c r="A1330" s="1">
        <v>14</v>
      </c>
      <c r="B1330" s="1">
        <v>15</v>
      </c>
      <c r="C1330" s="1">
        <v>200167</v>
      </c>
      <c r="D1330" s="1">
        <v>240</v>
      </c>
      <c r="P1330"/>
    </row>
    <row r="1331" spans="1:16" x14ac:dyDescent="0.15">
      <c r="A1331" s="1">
        <v>14</v>
      </c>
      <c r="B1331" s="1">
        <v>16</v>
      </c>
      <c r="C1331" s="1">
        <v>200167</v>
      </c>
      <c r="D1331" s="1">
        <v>240</v>
      </c>
      <c r="P1331"/>
    </row>
    <row r="1332" spans="1:16" x14ac:dyDescent="0.15">
      <c r="A1332" s="1">
        <v>14</v>
      </c>
      <c r="B1332" s="1">
        <v>17</v>
      </c>
      <c r="C1332" s="1">
        <v>200167</v>
      </c>
      <c r="D1332" s="1">
        <v>240</v>
      </c>
      <c r="P1332"/>
    </row>
    <row r="1333" spans="1:16" x14ac:dyDescent="0.15">
      <c r="A1333" s="1">
        <v>14</v>
      </c>
      <c r="B1333" s="1">
        <v>18</v>
      </c>
      <c r="C1333" s="1">
        <v>200167</v>
      </c>
      <c r="D1333" s="1">
        <v>240</v>
      </c>
      <c r="P1333"/>
    </row>
    <row r="1334" spans="1:16" x14ac:dyDescent="0.15">
      <c r="A1334" s="1">
        <v>14</v>
      </c>
      <c r="B1334" s="1">
        <v>19</v>
      </c>
      <c r="C1334" s="1">
        <v>200167</v>
      </c>
      <c r="D1334" s="1">
        <v>240</v>
      </c>
      <c r="P1334"/>
    </row>
    <row r="1335" spans="1:16" x14ac:dyDescent="0.15">
      <c r="A1335" s="1">
        <v>14</v>
      </c>
      <c r="B1335" s="1">
        <v>20</v>
      </c>
      <c r="C1335" s="1">
        <v>200181</v>
      </c>
      <c r="D1335" s="1">
        <v>2</v>
      </c>
      <c r="P1335"/>
    </row>
    <row r="1336" spans="1:16" x14ac:dyDescent="0.15">
      <c r="A1336" s="1">
        <v>14</v>
      </c>
      <c r="B1336" s="1">
        <v>21</v>
      </c>
      <c r="C1336" s="1">
        <v>200167</v>
      </c>
      <c r="D1336" s="1">
        <v>360</v>
      </c>
      <c r="P1336"/>
    </row>
    <row r="1337" spans="1:16" x14ac:dyDescent="0.15">
      <c r="A1337" s="1">
        <v>14</v>
      </c>
      <c r="B1337" s="1">
        <v>22</v>
      </c>
      <c r="C1337" s="1">
        <v>200167</v>
      </c>
      <c r="D1337" s="1">
        <v>360</v>
      </c>
      <c r="P1337"/>
    </row>
    <row r="1338" spans="1:16" x14ac:dyDescent="0.15">
      <c r="A1338" s="1">
        <v>14</v>
      </c>
      <c r="B1338" s="1">
        <v>23</v>
      </c>
      <c r="C1338" s="1">
        <v>200167</v>
      </c>
      <c r="D1338" s="1">
        <v>360</v>
      </c>
      <c r="P1338"/>
    </row>
    <row r="1339" spans="1:16" x14ac:dyDescent="0.15">
      <c r="A1339" s="1">
        <v>14</v>
      </c>
      <c r="B1339" s="1">
        <v>24</v>
      </c>
      <c r="C1339" s="1">
        <v>200167</v>
      </c>
      <c r="D1339" s="1">
        <v>360</v>
      </c>
      <c r="P1339"/>
    </row>
    <row r="1340" spans="1:16" x14ac:dyDescent="0.15">
      <c r="A1340" s="1">
        <v>14</v>
      </c>
      <c r="B1340" s="1">
        <v>25</v>
      </c>
      <c r="C1340" s="1">
        <v>200167</v>
      </c>
      <c r="D1340" s="1">
        <v>360</v>
      </c>
      <c r="P1340"/>
    </row>
    <row r="1341" spans="1:16" x14ac:dyDescent="0.15">
      <c r="A1341" s="1">
        <v>14</v>
      </c>
      <c r="B1341" s="1">
        <v>26</v>
      </c>
      <c r="C1341" s="1">
        <v>200167</v>
      </c>
      <c r="D1341" s="1">
        <v>360</v>
      </c>
      <c r="P1341"/>
    </row>
    <row r="1342" spans="1:16" x14ac:dyDescent="0.15">
      <c r="A1342" s="1">
        <v>14</v>
      </c>
      <c r="B1342" s="1">
        <v>27</v>
      </c>
      <c r="C1342" s="1">
        <v>200167</v>
      </c>
      <c r="D1342" s="1">
        <v>360</v>
      </c>
      <c r="P1342"/>
    </row>
    <row r="1343" spans="1:16" x14ac:dyDescent="0.15">
      <c r="A1343" s="1">
        <v>14</v>
      </c>
      <c r="B1343" s="1">
        <v>28</v>
      </c>
      <c r="C1343" s="1">
        <v>200167</v>
      </c>
      <c r="D1343" s="1">
        <v>360</v>
      </c>
      <c r="P1343"/>
    </row>
    <row r="1344" spans="1:16" x14ac:dyDescent="0.15">
      <c r="A1344" s="1">
        <v>14</v>
      </c>
      <c r="B1344" s="1">
        <v>29</v>
      </c>
      <c r="C1344" s="1">
        <v>200167</v>
      </c>
      <c r="D1344" s="1">
        <v>360</v>
      </c>
      <c r="P1344"/>
    </row>
    <row r="1345" spans="1:16" x14ac:dyDescent="0.15">
      <c r="A1345" s="1">
        <v>14</v>
      </c>
      <c r="B1345" s="1">
        <v>30</v>
      </c>
      <c r="C1345" s="1">
        <v>200181</v>
      </c>
      <c r="D1345" s="1">
        <v>3</v>
      </c>
      <c r="P1345"/>
    </row>
    <row r="1346" spans="1:16" x14ac:dyDescent="0.15">
      <c r="A1346" s="1">
        <v>14</v>
      </c>
      <c r="B1346" s="1">
        <v>31</v>
      </c>
      <c r="C1346" s="1">
        <v>200167</v>
      </c>
      <c r="D1346" s="1">
        <v>480</v>
      </c>
      <c r="P1346"/>
    </row>
    <row r="1347" spans="1:16" x14ac:dyDescent="0.15">
      <c r="A1347" s="1">
        <v>14</v>
      </c>
      <c r="B1347" s="1">
        <v>32</v>
      </c>
      <c r="C1347" s="1">
        <v>200167</v>
      </c>
      <c r="D1347" s="1">
        <v>480</v>
      </c>
      <c r="P1347"/>
    </row>
    <row r="1348" spans="1:16" x14ac:dyDescent="0.15">
      <c r="A1348" s="1">
        <v>14</v>
      </c>
      <c r="B1348" s="1">
        <v>33</v>
      </c>
      <c r="C1348" s="1">
        <v>200167</v>
      </c>
      <c r="D1348" s="1">
        <v>480</v>
      </c>
      <c r="P1348"/>
    </row>
    <row r="1349" spans="1:16" x14ac:dyDescent="0.15">
      <c r="A1349" s="1">
        <v>14</v>
      </c>
      <c r="B1349" s="1">
        <v>34</v>
      </c>
      <c r="C1349" s="1">
        <v>200167</v>
      </c>
      <c r="D1349" s="1">
        <v>480</v>
      </c>
      <c r="P1349"/>
    </row>
    <row r="1350" spans="1:16" x14ac:dyDescent="0.15">
      <c r="A1350" s="1">
        <v>14</v>
      </c>
      <c r="B1350" s="1">
        <v>35</v>
      </c>
      <c r="C1350" s="1">
        <v>200167</v>
      </c>
      <c r="D1350" s="1">
        <v>480</v>
      </c>
      <c r="P1350"/>
    </row>
    <row r="1351" spans="1:16" x14ac:dyDescent="0.15">
      <c r="A1351" s="1">
        <v>14</v>
      </c>
      <c r="B1351" s="1">
        <v>36</v>
      </c>
      <c r="C1351" s="1">
        <v>200167</v>
      </c>
      <c r="D1351" s="1">
        <v>480</v>
      </c>
      <c r="P1351"/>
    </row>
    <row r="1352" spans="1:16" x14ac:dyDescent="0.15">
      <c r="A1352" s="1">
        <v>14</v>
      </c>
      <c r="B1352" s="1">
        <v>37</v>
      </c>
      <c r="C1352" s="1">
        <v>200167</v>
      </c>
      <c r="D1352" s="1">
        <v>480</v>
      </c>
      <c r="P1352"/>
    </row>
    <row r="1353" spans="1:16" x14ac:dyDescent="0.15">
      <c r="A1353" s="1">
        <v>14</v>
      </c>
      <c r="B1353" s="1">
        <v>38</v>
      </c>
      <c r="C1353" s="1">
        <v>200167</v>
      </c>
      <c r="D1353" s="1">
        <v>480</v>
      </c>
      <c r="P1353"/>
    </row>
    <row r="1354" spans="1:16" x14ac:dyDescent="0.15">
      <c r="A1354" s="1">
        <v>14</v>
      </c>
      <c r="B1354" s="1">
        <v>39</v>
      </c>
      <c r="C1354" s="1">
        <v>200167</v>
      </c>
      <c r="D1354" s="1">
        <v>480</v>
      </c>
      <c r="P1354"/>
    </row>
    <row r="1355" spans="1:16" x14ac:dyDescent="0.15">
      <c r="A1355" s="1">
        <v>14</v>
      </c>
      <c r="B1355" s="1">
        <v>40</v>
      </c>
      <c r="C1355" s="1">
        <v>200181</v>
      </c>
      <c r="D1355" s="1">
        <v>4</v>
      </c>
      <c r="P1355"/>
    </row>
    <row r="1356" spans="1:16" x14ac:dyDescent="0.15">
      <c r="A1356" s="1">
        <v>14</v>
      </c>
      <c r="B1356" s="1">
        <v>41</v>
      </c>
      <c r="C1356" s="1">
        <v>200167</v>
      </c>
      <c r="D1356" s="1">
        <v>720</v>
      </c>
      <c r="P1356"/>
    </row>
    <row r="1357" spans="1:16" x14ac:dyDescent="0.15">
      <c r="A1357" s="1">
        <v>14</v>
      </c>
      <c r="B1357" s="1">
        <v>42</v>
      </c>
      <c r="C1357" s="1">
        <v>200167</v>
      </c>
      <c r="D1357" s="1">
        <v>720</v>
      </c>
      <c r="P1357"/>
    </row>
    <row r="1358" spans="1:16" x14ac:dyDescent="0.15">
      <c r="A1358" s="1">
        <v>14</v>
      </c>
      <c r="B1358" s="1">
        <v>43</v>
      </c>
      <c r="C1358" s="1">
        <v>200167</v>
      </c>
      <c r="D1358" s="1">
        <v>720</v>
      </c>
      <c r="P1358"/>
    </row>
    <row r="1359" spans="1:16" x14ac:dyDescent="0.15">
      <c r="A1359" s="1">
        <v>14</v>
      </c>
      <c r="B1359" s="1">
        <v>44</v>
      </c>
      <c r="C1359" s="1">
        <v>200167</v>
      </c>
      <c r="D1359" s="1">
        <v>720</v>
      </c>
      <c r="P1359"/>
    </row>
    <row r="1360" spans="1:16" x14ac:dyDescent="0.15">
      <c r="A1360" s="1">
        <v>14</v>
      </c>
      <c r="B1360" s="1">
        <v>45</v>
      </c>
      <c r="C1360" s="1">
        <v>200167</v>
      </c>
      <c r="D1360" s="1">
        <v>720</v>
      </c>
      <c r="P1360"/>
    </row>
    <row r="1361" spans="1:16" x14ac:dyDescent="0.15">
      <c r="A1361" s="1">
        <v>14</v>
      </c>
      <c r="B1361" s="1">
        <v>46</v>
      </c>
      <c r="C1361" s="1">
        <v>200167</v>
      </c>
      <c r="D1361" s="1">
        <v>720</v>
      </c>
      <c r="P1361"/>
    </row>
    <row r="1362" spans="1:16" x14ac:dyDescent="0.15">
      <c r="A1362" s="1">
        <v>14</v>
      </c>
      <c r="B1362" s="1">
        <v>47</v>
      </c>
      <c r="C1362" s="1">
        <v>200167</v>
      </c>
      <c r="D1362" s="1">
        <v>720</v>
      </c>
      <c r="P1362"/>
    </row>
    <row r="1363" spans="1:16" x14ac:dyDescent="0.15">
      <c r="A1363" s="1">
        <v>14</v>
      </c>
      <c r="B1363" s="1">
        <v>48</v>
      </c>
      <c r="C1363" s="1">
        <v>200167</v>
      </c>
      <c r="D1363" s="1">
        <v>720</v>
      </c>
      <c r="P1363"/>
    </row>
    <row r="1364" spans="1:16" x14ac:dyDescent="0.15">
      <c r="A1364" s="1">
        <v>14</v>
      </c>
      <c r="B1364" s="1">
        <v>49</v>
      </c>
      <c r="C1364" s="1">
        <v>200167</v>
      </c>
      <c r="D1364" s="1">
        <v>720</v>
      </c>
      <c r="P1364"/>
    </row>
    <row r="1365" spans="1:16" x14ac:dyDescent="0.15">
      <c r="A1365" s="1">
        <v>14</v>
      </c>
      <c r="B1365" s="1">
        <v>50</v>
      </c>
      <c r="C1365" s="1">
        <v>200181</v>
      </c>
      <c r="D1365" s="1">
        <v>6</v>
      </c>
      <c r="P1365"/>
    </row>
    <row r="1366" spans="1:16" x14ac:dyDescent="0.15">
      <c r="A1366" s="1">
        <v>14</v>
      </c>
      <c r="B1366" s="1">
        <v>51</v>
      </c>
      <c r="C1366" s="1">
        <v>200167</v>
      </c>
      <c r="D1366" s="1">
        <v>960</v>
      </c>
      <c r="P1366"/>
    </row>
    <row r="1367" spans="1:16" x14ac:dyDescent="0.15">
      <c r="A1367" s="1">
        <v>14</v>
      </c>
      <c r="B1367" s="1">
        <v>52</v>
      </c>
      <c r="C1367" s="1">
        <v>200167</v>
      </c>
      <c r="D1367" s="1">
        <v>960</v>
      </c>
      <c r="P1367"/>
    </row>
    <row r="1368" spans="1:16" x14ac:dyDescent="0.15">
      <c r="A1368" s="1">
        <v>14</v>
      </c>
      <c r="B1368" s="1">
        <v>53</v>
      </c>
      <c r="C1368" s="1">
        <v>200167</v>
      </c>
      <c r="D1368" s="1">
        <v>960</v>
      </c>
      <c r="P1368"/>
    </row>
    <row r="1369" spans="1:16" x14ac:dyDescent="0.15">
      <c r="A1369" s="1">
        <v>14</v>
      </c>
      <c r="B1369" s="1">
        <v>54</v>
      </c>
      <c r="C1369" s="1">
        <v>200167</v>
      </c>
      <c r="D1369" s="1">
        <v>960</v>
      </c>
      <c r="P1369"/>
    </row>
    <row r="1370" spans="1:16" x14ac:dyDescent="0.15">
      <c r="A1370" s="1">
        <v>14</v>
      </c>
      <c r="B1370" s="1">
        <v>55</v>
      </c>
      <c r="C1370" s="1">
        <v>200167</v>
      </c>
      <c r="D1370" s="1">
        <v>960</v>
      </c>
      <c r="P1370"/>
    </row>
    <row r="1371" spans="1:16" x14ac:dyDescent="0.15">
      <c r="A1371" s="1">
        <v>14</v>
      </c>
      <c r="B1371" s="1">
        <v>56</v>
      </c>
      <c r="C1371" s="1">
        <v>200167</v>
      </c>
      <c r="D1371" s="1">
        <v>960</v>
      </c>
      <c r="P1371"/>
    </row>
    <row r="1372" spans="1:16" x14ac:dyDescent="0.15">
      <c r="A1372" s="1">
        <v>14</v>
      </c>
      <c r="B1372" s="1">
        <v>57</v>
      </c>
      <c r="C1372" s="1">
        <v>200167</v>
      </c>
      <c r="D1372" s="1">
        <v>960</v>
      </c>
      <c r="P1372"/>
    </row>
    <row r="1373" spans="1:16" x14ac:dyDescent="0.15">
      <c r="A1373" s="1">
        <v>14</v>
      </c>
      <c r="B1373" s="1">
        <v>58</v>
      </c>
      <c r="C1373" s="1">
        <v>200167</v>
      </c>
      <c r="D1373" s="1">
        <v>960</v>
      </c>
      <c r="P1373"/>
    </row>
    <row r="1374" spans="1:16" x14ac:dyDescent="0.15">
      <c r="A1374" s="1">
        <v>14</v>
      </c>
      <c r="B1374" s="1">
        <v>59</v>
      </c>
      <c r="C1374" s="1">
        <v>200167</v>
      </c>
      <c r="D1374" s="1">
        <v>960</v>
      </c>
      <c r="P1374"/>
    </row>
    <row r="1375" spans="1:16" x14ac:dyDescent="0.15">
      <c r="A1375" s="1">
        <v>14</v>
      </c>
      <c r="B1375" s="1">
        <v>60</v>
      </c>
      <c r="C1375" s="1">
        <v>200181</v>
      </c>
      <c r="D1375" s="1">
        <v>8</v>
      </c>
      <c r="P1375"/>
    </row>
    <row r="1376" spans="1:16" x14ac:dyDescent="0.15">
      <c r="A1376" s="1">
        <v>14</v>
      </c>
      <c r="B1376" s="1">
        <v>61</v>
      </c>
      <c r="C1376" s="1">
        <v>200167</v>
      </c>
      <c r="D1376" s="1">
        <v>1200</v>
      </c>
      <c r="P1376"/>
    </row>
    <row r="1377" spans="1:16" x14ac:dyDescent="0.15">
      <c r="A1377" s="1">
        <v>14</v>
      </c>
      <c r="B1377" s="1">
        <v>62</v>
      </c>
      <c r="C1377" s="1">
        <v>200167</v>
      </c>
      <c r="D1377" s="1">
        <v>1200</v>
      </c>
      <c r="P1377"/>
    </row>
    <row r="1378" spans="1:16" x14ac:dyDescent="0.15">
      <c r="A1378" s="1">
        <v>14</v>
      </c>
      <c r="B1378" s="1">
        <v>63</v>
      </c>
      <c r="C1378" s="1">
        <v>200167</v>
      </c>
      <c r="D1378" s="1">
        <v>1200</v>
      </c>
      <c r="P1378"/>
    </row>
    <row r="1379" spans="1:16" x14ac:dyDescent="0.15">
      <c r="A1379" s="1">
        <v>14</v>
      </c>
      <c r="B1379" s="1">
        <v>64</v>
      </c>
      <c r="C1379" s="1">
        <v>200167</v>
      </c>
      <c r="D1379" s="1">
        <v>1200</v>
      </c>
      <c r="P1379"/>
    </row>
    <row r="1380" spans="1:16" x14ac:dyDescent="0.15">
      <c r="A1380" s="1">
        <v>14</v>
      </c>
      <c r="B1380" s="1">
        <v>65</v>
      </c>
      <c r="C1380" s="1">
        <v>200167</v>
      </c>
      <c r="D1380" s="1">
        <v>1200</v>
      </c>
      <c r="P1380"/>
    </row>
    <row r="1381" spans="1:16" x14ac:dyDescent="0.15">
      <c r="A1381" s="1">
        <v>14</v>
      </c>
      <c r="B1381" s="1">
        <v>66</v>
      </c>
      <c r="C1381" s="1">
        <v>200167</v>
      </c>
      <c r="D1381" s="1">
        <v>1200</v>
      </c>
      <c r="P1381"/>
    </row>
    <row r="1382" spans="1:16" x14ac:dyDescent="0.15">
      <c r="A1382" s="1">
        <v>14</v>
      </c>
      <c r="B1382" s="1">
        <v>67</v>
      </c>
      <c r="C1382" s="1">
        <v>200167</v>
      </c>
      <c r="D1382" s="1">
        <v>1200</v>
      </c>
      <c r="P1382"/>
    </row>
    <row r="1383" spans="1:16" x14ac:dyDescent="0.15">
      <c r="A1383" s="1">
        <v>14</v>
      </c>
      <c r="B1383" s="1">
        <v>68</v>
      </c>
      <c r="C1383" s="1">
        <v>200167</v>
      </c>
      <c r="D1383" s="1">
        <v>1200</v>
      </c>
      <c r="P1383"/>
    </row>
    <row r="1384" spans="1:16" x14ac:dyDescent="0.15">
      <c r="A1384" s="1">
        <v>14</v>
      </c>
      <c r="B1384" s="1">
        <v>69</v>
      </c>
      <c r="C1384" s="1">
        <v>200167</v>
      </c>
      <c r="D1384" s="1">
        <v>1200</v>
      </c>
      <c r="P1384"/>
    </row>
    <row r="1385" spans="1:16" x14ac:dyDescent="0.15">
      <c r="A1385" s="1">
        <v>14</v>
      </c>
      <c r="B1385" s="1">
        <v>70</v>
      </c>
      <c r="C1385" s="1">
        <v>200181</v>
      </c>
      <c r="D1385" s="1">
        <v>10</v>
      </c>
      <c r="P1385"/>
    </row>
    <row r="1386" spans="1:16" x14ac:dyDescent="0.15">
      <c r="A1386" s="1">
        <v>14</v>
      </c>
      <c r="B1386" s="1">
        <v>71</v>
      </c>
      <c r="C1386" s="1">
        <v>200167</v>
      </c>
      <c r="D1386" s="1">
        <v>1440</v>
      </c>
      <c r="P1386"/>
    </row>
    <row r="1387" spans="1:16" x14ac:dyDescent="0.15">
      <c r="A1387" s="1">
        <v>14</v>
      </c>
      <c r="B1387" s="1">
        <v>72</v>
      </c>
      <c r="C1387" s="1">
        <v>200167</v>
      </c>
      <c r="D1387" s="1">
        <v>1440</v>
      </c>
      <c r="P1387"/>
    </row>
    <row r="1388" spans="1:16" x14ac:dyDescent="0.15">
      <c r="A1388" s="1">
        <v>14</v>
      </c>
      <c r="B1388" s="1">
        <v>73</v>
      </c>
      <c r="C1388" s="1">
        <v>200167</v>
      </c>
      <c r="D1388" s="1">
        <v>1440</v>
      </c>
      <c r="P1388"/>
    </row>
    <row r="1389" spans="1:16" x14ac:dyDescent="0.15">
      <c r="A1389" s="1">
        <v>14</v>
      </c>
      <c r="B1389" s="1">
        <v>74</v>
      </c>
      <c r="C1389" s="1">
        <v>200167</v>
      </c>
      <c r="D1389" s="1">
        <v>1440</v>
      </c>
      <c r="P1389"/>
    </row>
    <row r="1390" spans="1:16" x14ac:dyDescent="0.15">
      <c r="A1390" s="1">
        <v>14</v>
      </c>
      <c r="B1390" s="1">
        <v>75</v>
      </c>
      <c r="C1390" s="1">
        <v>200167</v>
      </c>
      <c r="D1390" s="1">
        <v>1440</v>
      </c>
      <c r="P1390"/>
    </row>
    <row r="1391" spans="1:16" x14ac:dyDescent="0.15">
      <c r="A1391" s="1">
        <v>14</v>
      </c>
      <c r="B1391" s="1">
        <v>76</v>
      </c>
      <c r="C1391" s="1">
        <v>200167</v>
      </c>
      <c r="D1391" s="1">
        <v>1440</v>
      </c>
      <c r="P1391"/>
    </row>
    <row r="1392" spans="1:16" x14ac:dyDescent="0.15">
      <c r="A1392" s="1">
        <v>14</v>
      </c>
      <c r="B1392" s="1">
        <v>77</v>
      </c>
      <c r="C1392" s="1">
        <v>200167</v>
      </c>
      <c r="D1392" s="1">
        <v>1440</v>
      </c>
      <c r="P1392"/>
    </row>
    <row r="1393" spans="1:16" x14ac:dyDescent="0.15">
      <c r="A1393" s="1">
        <v>14</v>
      </c>
      <c r="B1393" s="1">
        <v>78</v>
      </c>
      <c r="C1393" s="1">
        <v>200167</v>
      </c>
      <c r="D1393" s="1">
        <v>1440</v>
      </c>
      <c r="P1393"/>
    </row>
    <row r="1394" spans="1:16" x14ac:dyDescent="0.15">
      <c r="A1394" s="1">
        <v>14</v>
      </c>
      <c r="B1394" s="1">
        <v>79</v>
      </c>
      <c r="C1394" s="1">
        <v>200167</v>
      </c>
      <c r="D1394" s="1">
        <v>1440</v>
      </c>
      <c r="P1394"/>
    </row>
    <row r="1395" spans="1:16" x14ac:dyDescent="0.15">
      <c r="A1395" s="1">
        <v>14</v>
      </c>
      <c r="B1395" s="1">
        <v>80</v>
      </c>
      <c r="C1395" s="1">
        <v>200181</v>
      </c>
      <c r="D1395" s="1">
        <v>12</v>
      </c>
      <c r="P1395"/>
    </row>
    <row r="1396" spans="1:16" x14ac:dyDescent="0.15">
      <c r="A1396" s="1">
        <v>14</v>
      </c>
      <c r="B1396" s="1">
        <v>81</v>
      </c>
      <c r="C1396" s="1">
        <v>200167</v>
      </c>
      <c r="D1396" s="1">
        <v>1680</v>
      </c>
      <c r="P1396"/>
    </row>
    <row r="1397" spans="1:16" x14ac:dyDescent="0.15">
      <c r="A1397" s="1">
        <v>14</v>
      </c>
      <c r="B1397" s="1">
        <v>82</v>
      </c>
      <c r="C1397" s="1">
        <v>200167</v>
      </c>
      <c r="D1397" s="1">
        <v>1680</v>
      </c>
      <c r="P1397"/>
    </row>
    <row r="1398" spans="1:16" x14ac:dyDescent="0.15">
      <c r="A1398" s="1">
        <v>14</v>
      </c>
      <c r="B1398" s="1">
        <v>83</v>
      </c>
      <c r="C1398" s="1">
        <v>200167</v>
      </c>
      <c r="D1398" s="1">
        <v>1680</v>
      </c>
      <c r="P1398"/>
    </row>
    <row r="1399" spans="1:16" x14ac:dyDescent="0.15">
      <c r="A1399" s="1">
        <v>14</v>
      </c>
      <c r="B1399" s="1">
        <v>84</v>
      </c>
      <c r="C1399" s="1">
        <v>200167</v>
      </c>
      <c r="D1399" s="1">
        <v>1680</v>
      </c>
      <c r="P1399"/>
    </row>
    <row r="1400" spans="1:16" x14ac:dyDescent="0.15">
      <c r="A1400" s="1">
        <v>14</v>
      </c>
      <c r="B1400" s="1">
        <v>85</v>
      </c>
      <c r="C1400" s="1">
        <v>200167</v>
      </c>
      <c r="D1400" s="1">
        <v>1680</v>
      </c>
      <c r="P1400"/>
    </row>
    <row r="1401" spans="1:16" x14ac:dyDescent="0.15">
      <c r="A1401" s="1">
        <v>14</v>
      </c>
      <c r="B1401" s="1">
        <v>86</v>
      </c>
      <c r="C1401" s="1">
        <v>200167</v>
      </c>
      <c r="D1401" s="1">
        <v>1680</v>
      </c>
      <c r="P1401"/>
    </row>
    <row r="1402" spans="1:16" x14ac:dyDescent="0.15">
      <c r="A1402" s="1">
        <v>14</v>
      </c>
      <c r="B1402" s="1">
        <v>87</v>
      </c>
      <c r="C1402" s="1">
        <v>200167</v>
      </c>
      <c r="D1402" s="1">
        <v>1680</v>
      </c>
      <c r="P1402"/>
    </row>
    <row r="1403" spans="1:16" x14ac:dyDescent="0.15">
      <c r="A1403" s="1">
        <v>14</v>
      </c>
      <c r="B1403" s="1">
        <v>88</v>
      </c>
      <c r="C1403" s="1">
        <v>200167</v>
      </c>
      <c r="D1403" s="1">
        <v>1680</v>
      </c>
      <c r="P1403"/>
    </row>
    <row r="1404" spans="1:16" x14ac:dyDescent="0.15">
      <c r="A1404" s="1">
        <v>14</v>
      </c>
      <c r="B1404" s="1">
        <v>89</v>
      </c>
      <c r="C1404" s="1">
        <v>200167</v>
      </c>
      <c r="D1404" s="1">
        <v>1680</v>
      </c>
      <c r="P1404"/>
    </row>
    <row r="1405" spans="1:16" x14ac:dyDescent="0.15">
      <c r="A1405" s="1">
        <v>14</v>
      </c>
      <c r="B1405" s="1">
        <v>90</v>
      </c>
      <c r="C1405" s="1">
        <v>200181</v>
      </c>
      <c r="D1405" s="1">
        <v>14</v>
      </c>
      <c r="P1405"/>
    </row>
    <row r="1406" spans="1:16" x14ac:dyDescent="0.15">
      <c r="A1406" s="1">
        <v>14</v>
      </c>
      <c r="B1406" s="1">
        <v>91</v>
      </c>
      <c r="C1406" s="1">
        <v>200167</v>
      </c>
      <c r="D1406" s="1">
        <v>1920</v>
      </c>
      <c r="P1406"/>
    </row>
    <row r="1407" spans="1:16" x14ac:dyDescent="0.15">
      <c r="A1407" s="1">
        <v>14</v>
      </c>
      <c r="B1407" s="1">
        <v>92</v>
      </c>
      <c r="C1407" s="1">
        <v>200167</v>
      </c>
      <c r="D1407" s="1">
        <v>1920</v>
      </c>
      <c r="P1407"/>
    </row>
    <row r="1408" spans="1:16" x14ac:dyDescent="0.15">
      <c r="A1408" s="1">
        <v>14</v>
      </c>
      <c r="B1408" s="1">
        <v>93</v>
      </c>
      <c r="C1408" s="1">
        <v>200167</v>
      </c>
      <c r="D1408" s="1">
        <v>1920</v>
      </c>
      <c r="P1408"/>
    </row>
    <row r="1409" spans="1:16" x14ac:dyDescent="0.15">
      <c r="A1409" s="1">
        <v>14</v>
      </c>
      <c r="B1409" s="1">
        <v>94</v>
      </c>
      <c r="C1409" s="1">
        <v>200167</v>
      </c>
      <c r="D1409" s="1">
        <v>1920</v>
      </c>
      <c r="P1409"/>
    </row>
    <row r="1410" spans="1:16" x14ac:dyDescent="0.15">
      <c r="A1410" s="1">
        <v>14</v>
      </c>
      <c r="B1410" s="1">
        <v>95</v>
      </c>
      <c r="C1410" s="1">
        <v>200167</v>
      </c>
      <c r="D1410" s="1">
        <v>1920</v>
      </c>
      <c r="P1410"/>
    </row>
    <row r="1411" spans="1:16" x14ac:dyDescent="0.15">
      <c r="A1411" s="1">
        <v>14</v>
      </c>
      <c r="B1411" s="1">
        <v>96</v>
      </c>
      <c r="C1411" s="1">
        <v>200167</v>
      </c>
      <c r="D1411" s="1">
        <v>1920</v>
      </c>
      <c r="P1411"/>
    </row>
    <row r="1412" spans="1:16" x14ac:dyDescent="0.15">
      <c r="A1412" s="1">
        <v>14</v>
      </c>
      <c r="B1412" s="1">
        <v>97</v>
      </c>
      <c r="C1412" s="1">
        <v>200167</v>
      </c>
      <c r="D1412" s="1">
        <v>1920</v>
      </c>
      <c r="P1412"/>
    </row>
    <row r="1413" spans="1:16" x14ac:dyDescent="0.15">
      <c r="A1413" s="1">
        <v>14</v>
      </c>
      <c r="B1413" s="1">
        <v>98</v>
      </c>
      <c r="C1413" s="1">
        <v>200167</v>
      </c>
      <c r="D1413" s="1">
        <v>1920</v>
      </c>
      <c r="P1413"/>
    </row>
    <row r="1414" spans="1:16" x14ac:dyDescent="0.15">
      <c r="A1414" s="1">
        <v>14</v>
      </c>
      <c r="B1414" s="1">
        <v>99</v>
      </c>
      <c r="C1414" s="1">
        <v>200167</v>
      </c>
      <c r="D1414" s="1">
        <v>1920</v>
      </c>
      <c r="P1414"/>
    </row>
    <row r="1415" spans="1:16" x14ac:dyDescent="0.15">
      <c r="A1415" s="1">
        <v>14</v>
      </c>
      <c r="B1415" s="1">
        <v>100</v>
      </c>
      <c r="C1415" s="1">
        <v>200167</v>
      </c>
      <c r="D1415" s="1">
        <v>20</v>
      </c>
      <c r="P1415"/>
    </row>
    <row r="1416" spans="1:16" x14ac:dyDescent="0.15">
      <c r="A1416" s="1">
        <v>15</v>
      </c>
      <c r="B1416" s="1">
        <v>0</v>
      </c>
      <c r="C1416" s="1">
        <v>200182</v>
      </c>
      <c r="D1416" s="1">
        <v>1</v>
      </c>
      <c r="P1416"/>
    </row>
    <row r="1417" spans="1:16" x14ac:dyDescent="0.15">
      <c r="A1417" s="1">
        <v>15</v>
      </c>
      <c r="B1417" s="1">
        <v>1</v>
      </c>
      <c r="C1417" s="1">
        <v>200167</v>
      </c>
      <c r="D1417" s="1">
        <v>120</v>
      </c>
      <c r="P1417"/>
    </row>
    <row r="1418" spans="1:16" x14ac:dyDescent="0.15">
      <c r="A1418" s="1">
        <v>15</v>
      </c>
      <c r="B1418" s="1">
        <v>2</v>
      </c>
      <c r="C1418" s="1">
        <v>200167</v>
      </c>
      <c r="D1418" s="1">
        <v>120</v>
      </c>
      <c r="P1418"/>
    </row>
    <row r="1419" spans="1:16" x14ac:dyDescent="0.15">
      <c r="A1419" s="1">
        <v>15</v>
      </c>
      <c r="B1419" s="1">
        <v>3</v>
      </c>
      <c r="C1419" s="1">
        <v>200167</v>
      </c>
      <c r="D1419" s="1">
        <v>120</v>
      </c>
      <c r="P1419"/>
    </row>
    <row r="1420" spans="1:16" x14ac:dyDescent="0.15">
      <c r="A1420" s="1">
        <v>15</v>
      </c>
      <c r="B1420" s="1">
        <v>4</v>
      </c>
      <c r="C1420" s="1">
        <v>200167</v>
      </c>
      <c r="D1420" s="1">
        <v>120</v>
      </c>
      <c r="P1420"/>
    </row>
    <row r="1421" spans="1:16" x14ac:dyDescent="0.15">
      <c r="A1421" s="1">
        <v>15</v>
      </c>
      <c r="B1421" s="1">
        <v>5</v>
      </c>
      <c r="C1421" s="1">
        <v>200167</v>
      </c>
      <c r="D1421" s="1">
        <v>120</v>
      </c>
      <c r="P1421"/>
    </row>
    <row r="1422" spans="1:16" x14ac:dyDescent="0.15">
      <c r="A1422" s="1">
        <v>15</v>
      </c>
      <c r="B1422" s="1">
        <v>6</v>
      </c>
      <c r="C1422" s="1">
        <v>200167</v>
      </c>
      <c r="D1422" s="1">
        <v>120</v>
      </c>
      <c r="P1422"/>
    </row>
    <row r="1423" spans="1:16" x14ac:dyDescent="0.15">
      <c r="A1423" s="1">
        <v>15</v>
      </c>
      <c r="B1423" s="1">
        <v>7</v>
      </c>
      <c r="C1423" s="1">
        <v>200167</v>
      </c>
      <c r="D1423" s="1">
        <v>120</v>
      </c>
      <c r="P1423"/>
    </row>
    <row r="1424" spans="1:16" x14ac:dyDescent="0.15">
      <c r="A1424" s="1">
        <v>15</v>
      </c>
      <c r="B1424" s="1">
        <v>8</v>
      </c>
      <c r="C1424" s="1">
        <v>200167</v>
      </c>
      <c r="D1424" s="1">
        <v>120</v>
      </c>
      <c r="P1424"/>
    </row>
    <row r="1425" spans="1:16" x14ac:dyDescent="0.15">
      <c r="A1425" s="1">
        <v>15</v>
      </c>
      <c r="B1425" s="1">
        <v>9</v>
      </c>
      <c r="C1425" s="1">
        <v>200167</v>
      </c>
      <c r="D1425" s="1">
        <v>120</v>
      </c>
      <c r="P1425"/>
    </row>
    <row r="1426" spans="1:16" x14ac:dyDescent="0.15">
      <c r="A1426" s="1">
        <v>15</v>
      </c>
      <c r="B1426" s="1">
        <v>10</v>
      </c>
      <c r="C1426" s="1">
        <v>200182</v>
      </c>
      <c r="D1426" s="1">
        <v>1</v>
      </c>
      <c r="P1426"/>
    </row>
    <row r="1427" spans="1:16" x14ac:dyDescent="0.15">
      <c r="A1427" s="1">
        <v>15</v>
      </c>
      <c r="B1427" s="1">
        <v>11</v>
      </c>
      <c r="C1427" s="1">
        <v>200167</v>
      </c>
      <c r="D1427" s="1">
        <v>240</v>
      </c>
      <c r="P1427"/>
    </row>
    <row r="1428" spans="1:16" x14ac:dyDescent="0.15">
      <c r="A1428" s="1">
        <v>15</v>
      </c>
      <c r="B1428" s="1">
        <v>12</v>
      </c>
      <c r="C1428" s="1">
        <v>200167</v>
      </c>
      <c r="D1428" s="1">
        <v>240</v>
      </c>
      <c r="P1428"/>
    </row>
    <row r="1429" spans="1:16" x14ac:dyDescent="0.15">
      <c r="A1429" s="1">
        <v>15</v>
      </c>
      <c r="B1429" s="1">
        <v>13</v>
      </c>
      <c r="C1429" s="1">
        <v>200167</v>
      </c>
      <c r="D1429" s="1">
        <v>240</v>
      </c>
      <c r="P1429"/>
    </row>
    <row r="1430" spans="1:16" x14ac:dyDescent="0.15">
      <c r="A1430" s="1">
        <v>15</v>
      </c>
      <c r="B1430" s="1">
        <v>14</v>
      </c>
      <c r="C1430" s="1">
        <v>200167</v>
      </c>
      <c r="D1430" s="1">
        <v>240</v>
      </c>
      <c r="P1430"/>
    </row>
    <row r="1431" spans="1:16" x14ac:dyDescent="0.15">
      <c r="A1431" s="1">
        <v>15</v>
      </c>
      <c r="B1431" s="1">
        <v>15</v>
      </c>
      <c r="C1431" s="1">
        <v>200167</v>
      </c>
      <c r="D1431" s="1">
        <v>240</v>
      </c>
      <c r="P1431"/>
    </row>
    <row r="1432" spans="1:16" x14ac:dyDescent="0.15">
      <c r="A1432" s="1">
        <v>15</v>
      </c>
      <c r="B1432" s="1">
        <v>16</v>
      </c>
      <c r="C1432" s="1">
        <v>200167</v>
      </c>
      <c r="D1432" s="1">
        <v>240</v>
      </c>
      <c r="P1432"/>
    </row>
    <row r="1433" spans="1:16" x14ac:dyDescent="0.15">
      <c r="A1433" s="1">
        <v>15</v>
      </c>
      <c r="B1433" s="1">
        <v>17</v>
      </c>
      <c r="C1433" s="1">
        <v>200167</v>
      </c>
      <c r="D1433" s="1">
        <v>240</v>
      </c>
      <c r="P1433"/>
    </row>
    <row r="1434" spans="1:16" x14ac:dyDescent="0.15">
      <c r="A1434" s="1">
        <v>15</v>
      </c>
      <c r="B1434" s="1">
        <v>18</v>
      </c>
      <c r="C1434" s="1">
        <v>200167</v>
      </c>
      <c r="D1434" s="1">
        <v>240</v>
      </c>
      <c r="P1434"/>
    </row>
    <row r="1435" spans="1:16" x14ac:dyDescent="0.15">
      <c r="A1435" s="1">
        <v>15</v>
      </c>
      <c r="B1435" s="1">
        <v>19</v>
      </c>
      <c r="C1435" s="1">
        <v>200167</v>
      </c>
      <c r="D1435" s="1">
        <v>240</v>
      </c>
      <c r="P1435"/>
    </row>
    <row r="1436" spans="1:16" x14ac:dyDescent="0.15">
      <c r="A1436" s="1">
        <v>15</v>
      </c>
      <c r="B1436" s="1">
        <v>20</v>
      </c>
      <c r="C1436" s="1">
        <v>200182</v>
      </c>
      <c r="D1436" s="1">
        <v>2</v>
      </c>
      <c r="P1436"/>
    </row>
    <row r="1437" spans="1:16" x14ac:dyDescent="0.15">
      <c r="A1437" s="1">
        <v>15</v>
      </c>
      <c r="B1437" s="1">
        <v>21</v>
      </c>
      <c r="C1437" s="1">
        <v>200167</v>
      </c>
      <c r="D1437" s="1">
        <v>360</v>
      </c>
      <c r="P1437"/>
    </row>
    <row r="1438" spans="1:16" x14ac:dyDescent="0.15">
      <c r="A1438" s="1">
        <v>15</v>
      </c>
      <c r="B1438" s="1">
        <v>22</v>
      </c>
      <c r="C1438" s="1">
        <v>200167</v>
      </c>
      <c r="D1438" s="1">
        <v>360</v>
      </c>
      <c r="P1438"/>
    </row>
    <row r="1439" spans="1:16" x14ac:dyDescent="0.15">
      <c r="A1439" s="1">
        <v>15</v>
      </c>
      <c r="B1439" s="1">
        <v>23</v>
      </c>
      <c r="C1439" s="1">
        <v>200167</v>
      </c>
      <c r="D1439" s="1">
        <v>360</v>
      </c>
      <c r="P1439"/>
    </row>
    <row r="1440" spans="1:16" x14ac:dyDescent="0.15">
      <c r="A1440" s="1">
        <v>15</v>
      </c>
      <c r="B1440" s="1">
        <v>24</v>
      </c>
      <c r="C1440" s="1">
        <v>200167</v>
      </c>
      <c r="D1440" s="1">
        <v>360</v>
      </c>
      <c r="P1440"/>
    </row>
    <row r="1441" spans="1:16" x14ac:dyDescent="0.15">
      <c r="A1441" s="1">
        <v>15</v>
      </c>
      <c r="B1441" s="1">
        <v>25</v>
      </c>
      <c r="C1441" s="1">
        <v>200167</v>
      </c>
      <c r="D1441" s="1">
        <v>360</v>
      </c>
      <c r="P1441"/>
    </row>
    <row r="1442" spans="1:16" x14ac:dyDescent="0.15">
      <c r="A1442" s="1">
        <v>15</v>
      </c>
      <c r="B1442" s="1">
        <v>26</v>
      </c>
      <c r="C1442" s="1">
        <v>200167</v>
      </c>
      <c r="D1442" s="1">
        <v>360</v>
      </c>
      <c r="P1442"/>
    </row>
    <row r="1443" spans="1:16" x14ac:dyDescent="0.15">
      <c r="A1443" s="1">
        <v>15</v>
      </c>
      <c r="B1443" s="1">
        <v>27</v>
      </c>
      <c r="C1443" s="1">
        <v>200167</v>
      </c>
      <c r="D1443" s="1">
        <v>360</v>
      </c>
      <c r="P1443"/>
    </row>
    <row r="1444" spans="1:16" x14ac:dyDescent="0.15">
      <c r="A1444" s="1">
        <v>15</v>
      </c>
      <c r="B1444" s="1">
        <v>28</v>
      </c>
      <c r="C1444" s="1">
        <v>200167</v>
      </c>
      <c r="D1444" s="1">
        <v>360</v>
      </c>
      <c r="P1444"/>
    </row>
    <row r="1445" spans="1:16" x14ac:dyDescent="0.15">
      <c r="A1445" s="1">
        <v>15</v>
      </c>
      <c r="B1445" s="1">
        <v>29</v>
      </c>
      <c r="C1445" s="1">
        <v>200167</v>
      </c>
      <c r="D1445" s="1">
        <v>360</v>
      </c>
      <c r="P1445"/>
    </row>
    <row r="1446" spans="1:16" x14ac:dyDescent="0.15">
      <c r="A1446" s="1">
        <v>15</v>
      </c>
      <c r="B1446" s="1">
        <v>30</v>
      </c>
      <c r="C1446" s="1">
        <v>200182</v>
      </c>
      <c r="D1446" s="1">
        <v>3</v>
      </c>
      <c r="P1446"/>
    </row>
    <row r="1447" spans="1:16" x14ac:dyDescent="0.15">
      <c r="A1447" s="1">
        <v>15</v>
      </c>
      <c r="B1447" s="1">
        <v>31</v>
      </c>
      <c r="C1447" s="1">
        <v>200167</v>
      </c>
      <c r="D1447" s="1">
        <v>480</v>
      </c>
      <c r="P1447"/>
    </row>
    <row r="1448" spans="1:16" x14ac:dyDescent="0.15">
      <c r="A1448" s="1">
        <v>15</v>
      </c>
      <c r="B1448" s="1">
        <v>32</v>
      </c>
      <c r="C1448" s="1">
        <v>200167</v>
      </c>
      <c r="D1448" s="1">
        <v>480</v>
      </c>
      <c r="P1448"/>
    </row>
    <row r="1449" spans="1:16" x14ac:dyDescent="0.15">
      <c r="A1449" s="1">
        <v>15</v>
      </c>
      <c r="B1449" s="1">
        <v>33</v>
      </c>
      <c r="C1449" s="1">
        <v>200167</v>
      </c>
      <c r="D1449" s="1">
        <v>480</v>
      </c>
      <c r="P1449"/>
    </row>
    <row r="1450" spans="1:16" x14ac:dyDescent="0.15">
      <c r="A1450" s="1">
        <v>15</v>
      </c>
      <c r="B1450" s="1">
        <v>34</v>
      </c>
      <c r="C1450" s="1">
        <v>200167</v>
      </c>
      <c r="D1450" s="1">
        <v>480</v>
      </c>
      <c r="P1450"/>
    </row>
    <row r="1451" spans="1:16" x14ac:dyDescent="0.15">
      <c r="A1451" s="1">
        <v>15</v>
      </c>
      <c r="B1451" s="1">
        <v>35</v>
      </c>
      <c r="C1451" s="1">
        <v>200167</v>
      </c>
      <c r="D1451" s="1">
        <v>480</v>
      </c>
      <c r="P1451"/>
    </row>
    <row r="1452" spans="1:16" x14ac:dyDescent="0.15">
      <c r="A1452" s="1">
        <v>15</v>
      </c>
      <c r="B1452" s="1">
        <v>36</v>
      </c>
      <c r="C1452" s="1">
        <v>200167</v>
      </c>
      <c r="D1452" s="1">
        <v>480</v>
      </c>
      <c r="P1452"/>
    </row>
    <row r="1453" spans="1:16" x14ac:dyDescent="0.15">
      <c r="A1453" s="1">
        <v>15</v>
      </c>
      <c r="B1453" s="1">
        <v>37</v>
      </c>
      <c r="C1453" s="1">
        <v>200167</v>
      </c>
      <c r="D1453" s="1">
        <v>480</v>
      </c>
      <c r="P1453"/>
    </row>
    <row r="1454" spans="1:16" x14ac:dyDescent="0.15">
      <c r="A1454" s="1">
        <v>15</v>
      </c>
      <c r="B1454" s="1">
        <v>38</v>
      </c>
      <c r="C1454" s="1">
        <v>200167</v>
      </c>
      <c r="D1454" s="1">
        <v>480</v>
      </c>
      <c r="P1454"/>
    </row>
    <row r="1455" spans="1:16" x14ac:dyDescent="0.15">
      <c r="A1455" s="1">
        <v>15</v>
      </c>
      <c r="B1455" s="1">
        <v>39</v>
      </c>
      <c r="C1455" s="1">
        <v>200167</v>
      </c>
      <c r="D1455" s="1">
        <v>480</v>
      </c>
      <c r="P1455"/>
    </row>
    <row r="1456" spans="1:16" x14ac:dyDescent="0.15">
      <c r="A1456" s="1">
        <v>15</v>
      </c>
      <c r="B1456" s="1">
        <v>40</v>
      </c>
      <c r="C1456" s="1">
        <v>200182</v>
      </c>
      <c r="D1456" s="1">
        <v>4</v>
      </c>
      <c r="P1456"/>
    </row>
    <row r="1457" spans="1:16" x14ac:dyDescent="0.15">
      <c r="A1457" s="1">
        <v>15</v>
      </c>
      <c r="B1457" s="1">
        <v>41</v>
      </c>
      <c r="C1457" s="1">
        <v>200167</v>
      </c>
      <c r="D1457" s="1">
        <v>720</v>
      </c>
      <c r="P1457"/>
    </row>
    <row r="1458" spans="1:16" x14ac:dyDescent="0.15">
      <c r="A1458" s="1">
        <v>15</v>
      </c>
      <c r="B1458" s="1">
        <v>42</v>
      </c>
      <c r="C1458" s="1">
        <v>200167</v>
      </c>
      <c r="D1458" s="1">
        <v>720</v>
      </c>
      <c r="P1458"/>
    </row>
    <row r="1459" spans="1:16" x14ac:dyDescent="0.15">
      <c r="A1459" s="1">
        <v>15</v>
      </c>
      <c r="B1459" s="1">
        <v>43</v>
      </c>
      <c r="C1459" s="1">
        <v>200167</v>
      </c>
      <c r="D1459" s="1">
        <v>720</v>
      </c>
      <c r="P1459"/>
    </row>
    <row r="1460" spans="1:16" x14ac:dyDescent="0.15">
      <c r="A1460" s="1">
        <v>15</v>
      </c>
      <c r="B1460" s="1">
        <v>44</v>
      </c>
      <c r="C1460" s="1">
        <v>200167</v>
      </c>
      <c r="D1460" s="1">
        <v>720</v>
      </c>
      <c r="P1460"/>
    </row>
    <row r="1461" spans="1:16" x14ac:dyDescent="0.15">
      <c r="A1461" s="1">
        <v>15</v>
      </c>
      <c r="B1461" s="1">
        <v>45</v>
      </c>
      <c r="C1461" s="1">
        <v>200167</v>
      </c>
      <c r="D1461" s="1">
        <v>720</v>
      </c>
      <c r="P1461"/>
    </row>
    <row r="1462" spans="1:16" x14ac:dyDescent="0.15">
      <c r="A1462" s="1">
        <v>15</v>
      </c>
      <c r="B1462" s="1">
        <v>46</v>
      </c>
      <c r="C1462" s="1">
        <v>200167</v>
      </c>
      <c r="D1462" s="1">
        <v>720</v>
      </c>
      <c r="P1462"/>
    </row>
    <row r="1463" spans="1:16" x14ac:dyDescent="0.15">
      <c r="A1463" s="1">
        <v>15</v>
      </c>
      <c r="B1463" s="1">
        <v>47</v>
      </c>
      <c r="C1463" s="1">
        <v>200167</v>
      </c>
      <c r="D1463" s="1">
        <v>720</v>
      </c>
      <c r="P1463"/>
    </row>
    <row r="1464" spans="1:16" x14ac:dyDescent="0.15">
      <c r="A1464" s="1">
        <v>15</v>
      </c>
      <c r="B1464" s="1">
        <v>48</v>
      </c>
      <c r="C1464" s="1">
        <v>200167</v>
      </c>
      <c r="D1464" s="1">
        <v>720</v>
      </c>
      <c r="P1464"/>
    </row>
    <row r="1465" spans="1:16" x14ac:dyDescent="0.15">
      <c r="A1465" s="1">
        <v>15</v>
      </c>
      <c r="B1465" s="1">
        <v>49</v>
      </c>
      <c r="C1465" s="1">
        <v>200167</v>
      </c>
      <c r="D1465" s="1">
        <v>720</v>
      </c>
      <c r="P1465"/>
    </row>
    <row r="1466" spans="1:16" x14ac:dyDescent="0.15">
      <c r="A1466" s="1">
        <v>15</v>
      </c>
      <c r="B1466" s="1">
        <v>50</v>
      </c>
      <c r="C1466" s="1">
        <v>200182</v>
      </c>
      <c r="D1466" s="1">
        <v>6</v>
      </c>
      <c r="P1466"/>
    </row>
    <row r="1467" spans="1:16" x14ac:dyDescent="0.15">
      <c r="A1467" s="1">
        <v>15</v>
      </c>
      <c r="B1467" s="1">
        <v>51</v>
      </c>
      <c r="C1467" s="1">
        <v>200167</v>
      </c>
      <c r="D1467" s="1">
        <v>960</v>
      </c>
      <c r="P1467"/>
    </row>
    <row r="1468" spans="1:16" x14ac:dyDescent="0.15">
      <c r="A1468" s="1">
        <v>15</v>
      </c>
      <c r="B1468" s="1">
        <v>52</v>
      </c>
      <c r="C1468" s="1">
        <v>200167</v>
      </c>
      <c r="D1468" s="1">
        <v>960</v>
      </c>
      <c r="P1468"/>
    </row>
    <row r="1469" spans="1:16" x14ac:dyDescent="0.15">
      <c r="A1469" s="1">
        <v>15</v>
      </c>
      <c r="B1469" s="1">
        <v>53</v>
      </c>
      <c r="C1469" s="1">
        <v>200167</v>
      </c>
      <c r="D1469" s="1">
        <v>960</v>
      </c>
      <c r="P1469"/>
    </row>
    <row r="1470" spans="1:16" x14ac:dyDescent="0.15">
      <c r="A1470" s="1">
        <v>15</v>
      </c>
      <c r="B1470" s="1">
        <v>54</v>
      </c>
      <c r="C1470" s="1">
        <v>200167</v>
      </c>
      <c r="D1470" s="1">
        <v>960</v>
      </c>
      <c r="P1470"/>
    </row>
    <row r="1471" spans="1:16" x14ac:dyDescent="0.15">
      <c r="A1471" s="1">
        <v>15</v>
      </c>
      <c r="B1471" s="1">
        <v>55</v>
      </c>
      <c r="C1471" s="1">
        <v>200167</v>
      </c>
      <c r="D1471" s="1">
        <v>960</v>
      </c>
      <c r="P1471"/>
    </row>
    <row r="1472" spans="1:16" x14ac:dyDescent="0.15">
      <c r="A1472" s="1">
        <v>15</v>
      </c>
      <c r="B1472" s="1">
        <v>56</v>
      </c>
      <c r="C1472" s="1">
        <v>200167</v>
      </c>
      <c r="D1472" s="1">
        <v>960</v>
      </c>
      <c r="P1472"/>
    </row>
    <row r="1473" spans="1:16" x14ac:dyDescent="0.15">
      <c r="A1473" s="1">
        <v>15</v>
      </c>
      <c r="B1473" s="1">
        <v>57</v>
      </c>
      <c r="C1473" s="1">
        <v>200167</v>
      </c>
      <c r="D1473" s="1">
        <v>960</v>
      </c>
      <c r="P1473"/>
    </row>
    <row r="1474" spans="1:16" x14ac:dyDescent="0.15">
      <c r="A1474" s="1">
        <v>15</v>
      </c>
      <c r="B1474" s="1">
        <v>58</v>
      </c>
      <c r="C1474" s="1">
        <v>200167</v>
      </c>
      <c r="D1474" s="1">
        <v>960</v>
      </c>
      <c r="P1474"/>
    </row>
    <row r="1475" spans="1:16" x14ac:dyDescent="0.15">
      <c r="A1475" s="1">
        <v>15</v>
      </c>
      <c r="B1475" s="1">
        <v>59</v>
      </c>
      <c r="C1475" s="1">
        <v>200167</v>
      </c>
      <c r="D1475" s="1">
        <v>960</v>
      </c>
      <c r="P1475"/>
    </row>
    <row r="1476" spans="1:16" x14ac:dyDescent="0.15">
      <c r="A1476" s="1">
        <v>15</v>
      </c>
      <c r="B1476" s="1">
        <v>60</v>
      </c>
      <c r="C1476" s="1">
        <v>200182</v>
      </c>
      <c r="D1476" s="1">
        <v>8</v>
      </c>
      <c r="P1476"/>
    </row>
    <row r="1477" spans="1:16" x14ac:dyDescent="0.15">
      <c r="A1477" s="1">
        <v>15</v>
      </c>
      <c r="B1477" s="1">
        <v>61</v>
      </c>
      <c r="C1477" s="1">
        <v>200167</v>
      </c>
      <c r="D1477" s="1">
        <v>1200</v>
      </c>
      <c r="P1477"/>
    </row>
    <row r="1478" spans="1:16" x14ac:dyDescent="0.15">
      <c r="A1478" s="1">
        <v>15</v>
      </c>
      <c r="B1478" s="1">
        <v>62</v>
      </c>
      <c r="C1478" s="1">
        <v>200167</v>
      </c>
      <c r="D1478" s="1">
        <v>1200</v>
      </c>
      <c r="P1478"/>
    </row>
    <row r="1479" spans="1:16" x14ac:dyDescent="0.15">
      <c r="A1479" s="1">
        <v>15</v>
      </c>
      <c r="B1479" s="1">
        <v>63</v>
      </c>
      <c r="C1479" s="1">
        <v>200167</v>
      </c>
      <c r="D1479" s="1">
        <v>1200</v>
      </c>
      <c r="P1479"/>
    </row>
    <row r="1480" spans="1:16" x14ac:dyDescent="0.15">
      <c r="A1480" s="1">
        <v>15</v>
      </c>
      <c r="B1480" s="1">
        <v>64</v>
      </c>
      <c r="C1480" s="1">
        <v>200167</v>
      </c>
      <c r="D1480" s="1">
        <v>1200</v>
      </c>
      <c r="P1480"/>
    </row>
    <row r="1481" spans="1:16" x14ac:dyDescent="0.15">
      <c r="A1481" s="1">
        <v>15</v>
      </c>
      <c r="B1481" s="1">
        <v>65</v>
      </c>
      <c r="C1481" s="1">
        <v>200167</v>
      </c>
      <c r="D1481" s="1">
        <v>1200</v>
      </c>
      <c r="P1481"/>
    </row>
    <row r="1482" spans="1:16" x14ac:dyDescent="0.15">
      <c r="A1482" s="1">
        <v>15</v>
      </c>
      <c r="B1482" s="1">
        <v>66</v>
      </c>
      <c r="C1482" s="1">
        <v>200167</v>
      </c>
      <c r="D1482" s="1">
        <v>1200</v>
      </c>
      <c r="P1482"/>
    </row>
    <row r="1483" spans="1:16" x14ac:dyDescent="0.15">
      <c r="A1483" s="1">
        <v>15</v>
      </c>
      <c r="B1483" s="1">
        <v>67</v>
      </c>
      <c r="C1483" s="1">
        <v>200167</v>
      </c>
      <c r="D1483" s="1">
        <v>1200</v>
      </c>
      <c r="P1483"/>
    </row>
    <row r="1484" spans="1:16" x14ac:dyDescent="0.15">
      <c r="A1484" s="1">
        <v>15</v>
      </c>
      <c r="B1484" s="1">
        <v>68</v>
      </c>
      <c r="C1484" s="1">
        <v>200167</v>
      </c>
      <c r="D1484" s="1">
        <v>1200</v>
      </c>
      <c r="P1484"/>
    </row>
    <row r="1485" spans="1:16" x14ac:dyDescent="0.15">
      <c r="A1485" s="1">
        <v>15</v>
      </c>
      <c r="B1485" s="1">
        <v>69</v>
      </c>
      <c r="C1485" s="1">
        <v>200167</v>
      </c>
      <c r="D1485" s="1">
        <v>1200</v>
      </c>
      <c r="P1485"/>
    </row>
    <row r="1486" spans="1:16" x14ac:dyDescent="0.15">
      <c r="A1486" s="1">
        <v>15</v>
      </c>
      <c r="B1486" s="1">
        <v>70</v>
      </c>
      <c r="C1486" s="1">
        <v>200182</v>
      </c>
      <c r="D1486" s="1">
        <v>10</v>
      </c>
      <c r="P1486"/>
    </row>
    <row r="1487" spans="1:16" x14ac:dyDescent="0.15">
      <c r="A1487" s="1">
        <v>15</v>
      </c>
      <c r="B1487" s="1">
        <v>71</v>
      </c>
      <c r="C1487" s="1">
        <v>200167</v>
      </c>
      <c r="D1487" s="1">
        <v>1440</v>
      </c>
      <c r="P1487"/>
    </row>
    <row r="1488" spans="1:16" x14ac:dyDescent="0.15">
      <c r="A1488" s="1">
        <v>15</v>
      </c>
      <c r="B1488" s="1">
        <v>72</v>
      </c>
      <c r="C1488" s="1">
        <v>200167</v>
      </c>
      <c r="D1488" s="1">
        <v>1440</v>
      </c>
      <c r="P1488"/>
    </row>
    <row r="1489" spans="1:16" x14ac:dyDescent="0.15">
      <c r="A1489" s="1">
        <v>15</v>
      </c>
      <c r="B1489" s="1">
        <v>73</v>
      </c>
      <c r="C1489" s="1">
        <v>200167</v>
      </c>
      <c r="D1489" s="1">
        <v>1440</v>
      </c>
      <c r="P1489"/>
    </row>
    <row r="1490" spans="1:16" x14ac:dyDescent="0.15">
      <c r="A1490" s="1">
        <v>15</v>
      </c>
      <c r="B1490" s="1">
        <v>74</v>
      </c>
      <c r="C1490" s="1">
        <v>200167</v>
      </c>
      <c r="D1490" s="1">
        <v>1440</v>
      </c>
      <c r="P1490"/>
    </row>
    <row r="1491" spans="1:16" x14ac:dyDescent="0.15">
      <c r="A1491" s="1">
        <v>15</v>
      </c>
      <c r="B1491" s="1">
        <v>75</v>
      </c>
      <c r="C1491" s="1">
        <v>200167</v>
      </c>
      <c r="D1491" s="1">
        <v>1440</v>
      </c>
      <c r="P1491"/>
    </row>
    <row r="1492" spans="1:16" x14ac:dyDescent="0.15">
      <c r="A1492" s="1">
        <v>15</v>
      </c>
      <c r="B1492" s="1">
        <v>76</v>
      </c>
      <c r="C1492" s="1">
        <v>200167</v>
      </c>
      <c r="D1492" s="1">
        <v>1440</v>
      </c>
      <c r="P1492"/>
    </row>
    <row r="1493" spans="1:16" x14ac:dyDescent="0.15">
      <c r="A1493" s="1">
        <v>15</v>
      </c>
      <c r="B1493" s="1">
        <v>77</v>
      </c>
      <c r="C1493" s="1">
        <v>200167</v>
      </c>
      <c r="D1493" s="1">
        <v>1440</v>
      </c>
      <c r="P1493"/>
    </row>
    <row r="1494" spans="1:16" x14ac:dyDescent="0.15">
      <c r="A1494" s="1">
        <v>15</v>
      </c>
      <c r="B1494" s="1">
        <v>78</v>
      </c>
      <c r="C1494" s="1">
        <v>200167</v>
      </c>
      <c r="D1494" s="1">
        <v>1440</v>
      </c>
      <c r="P1494"/>
    </row>
    <row r="1495" spans="1:16" x14ac:dyDescent="0.15">
      <c r="A1495" s="1">
        <v>15</v>
      </c>
      <c r="B1495" s="1">
        <v>79</v>
      </c>
      <c r="C1495" s="1">
        <v>200167</v>
      </c>
      <c r="D1495" s="1">
        <v>1440</v>
      </c>
      <c r="P1495"/>
    </row>
    <row r="1496" spans="1:16" x14ac:dyDescent="0.15">
      <c r="A1496" s="1">
        <v>15</v>
      </c>
      <c r="B1496" s="1">
        <v>80</v>
      </c>
      <c r="C1496" s="1">
        <v>200182</v>
      </c>
      <c r="D1496" s="1">
        <v>12</v>
      </c>
      <c r="P1496"/>
    </row>
    <row r="1497" spans="1:16" x14ac:dyDescent="0.15">
      <c r="A1497" s="1">
        <v>15</v>
      </c>
      <c r="B1497" s="1">
        <v>81</v>
      </c>
      <c r="C1497" s="1">
        <v>200167</v>
      </c>
      <c r="D1497" s="1">
        <v>1680</v>
      </c>
      <c r="P1497"/>
    </row>
    <row r="1498" spans="1:16" x14ac:dyDescent="0.15">
      <c r="A1498" s="1">
        <v>15</v>
      </c>
      <c r="B1498" s="1">
        <v>82</v>
      </c>
      <c r="C1498" s="1">
        <v>200167</v>
      </c>
      <c r="D1498" s="1">
        <v>1680</v>
      </c>
      <c r="P1498"/>
    </row>
    <row r="1499" spans="1:16" x14ac:dyDescent="0.15">
      <c r="A1499" s="1">
        <v>15</v>
      </c>
      <c r="B1499" s="1">
        <v>83</v>
      </c>
      <c r="C1499" s="1">
        <v>200167</v>
      </c>
      <c r="D1499" s="1">
        <v>1680</v>
      </c>
      <c r="P1499"/>
    </row>
    <row r="1500" spans="1:16" x14ac:dyDescent="0.15">
      <c r="A1500" s="1">
        <v>15</v>
      </c>
      <c r="B1500" s="1">
        <v>84</v>
      </c>
      <c r="C1500" s="1">
        <v>200167</v>
      </c>
      <c r="D1500" s="1">
        <v>1680</v>
      </c>
      <c r="P1500"/>
    </row>
    <row r="1501" spans="1:16" x14ac:dyDescent="0.15">
      <c r="A1501" s="1">
        <v>15</v>
      </c>
      <c r="B1501" s="1">
        <v>85</v>
      </c>
      <c r="C1501" s="1">
        <v>200167</v>
      </c>
      <c r="D1501" s="1">
        <v>1680</v>
      </c>
      <c r="P1501"/>
    </row>
    <row r="1502" spans="1:16" x14ac:dyDescent="0.15">
      <c r="A1502" s="1">
        <v>15</v>
      </c>
      <c r="B1502" s="1">
        <v>86</v>
      </c>
      <c r="C1502" s="1">
        <v>200167</v>
      </c>
      <c r="D1502" s="1">
        <v>1680</v>
      </c>
      <c r="P1502"/>
    </row>
    <row r="1503" spans="1:16" x14ac:dyDescent="0.15">
      <c r="A1503" s="1">
        <v>15</v>
      </c>
      <c r="B1503" s="1">
        <v>87</v>
      </c>
      <c r="C1503" s="1">
        <v>200167</v>
      </c>
      <c r="D1503" s="1">
        <v>1680</v>
      </c>
      <c r="P1503"/>
    </row>
    <row r="1504" spans="1:16" x14ac:dyDescent="0.15">
      <c r="A1504" s="1">
        <v>15</v>
      </c>
      <c r="B1504" s="1">
        <v>88</v>
      </c>
      <c r="C1504" s="1">
        <v>200167</v>
      </c>
      <c r="D1504" s="1">
        <v>1680</v>
      </c>
      <c r="P1504"/>
    </row>
    <row r="1505" spans="1:16" x14ac:dyDescent="0.15">
      <c r="A1505" s="1">
        <v>15</v>
      </c>
      <c r="B1505" s="1">
        <v>89</v>
      </c>
      <c r="C1505" s="1">
        <v>200167</v>
      </c>
      <c r="D1505" s="1">
        <v>1680</v>
      </c>
      <c r="P1505"/>
    </row>
    <row r="1506" spans="1:16" x14ac:dyDescent="0.15">
      <c r="A1506" s="1">
        <v>15</v>
      </c>
      <c r="B1506" s="1">
        <v>90</v>
      </c>
      <c r="C1506" s="1">
        <v>200182</v>
      </c>
      <c r="D1506" s="1">
        <v>14</v>
      </c>
      <c r="P1506"/>
    </row>
    <row r="1507" spans="1:16" x14ac:dyDescent="0.15">
      <c r="A1507" s="1">
        <v>15</v>
      </c>
      <c r="B1507" s="1">
        <v>91</v>
      </c>
      <c r="C1507" s="1">
        <v>200167</v>
      </c>
      <c r="D1507" s="1">
        <v>1920</v>
      </c>
      <c r="P1507"/>
    </row>
    <row r="1508" spans="1:16" x14ac:dyDescent="0.15">
      <c r="A1508" s="1">
        <v>15</v>
      </c>
      <c r="B1508" s="1">
        <v>92</v>
      </c>
      <c r="C1508" s="1">
        <v>200167</v>
      </c>
      <c r="D1508" s="1">
        <v>1920</v>
      </c>
      <c r="P1508"/>
    </row>
    <row r="1509" spans="1:16" x14ac:dyDescent="0.15">
      <c r="A1509" s="1">
        <v>15</v>
      </c>
      <c r="B1509" s="1">
        <v>93</v>
      </c>
      <c r="C1509" s="1">
        <v>200167</v>
      </c>
      <c r="D1509" s="1">
        <v>1920</v>
      </c>
      <c r="P1509"/>
    </row>
    <row r="1510" spans="1:16" x14ac:dyDescent="0.15">
      <c r="A1510" s="1">
        <v>15</v>
      </c>
      <c r="B1510" s="1">
        <v>94</v>
      </c>
      <c r="C1510" s="1">
        <v>200167</v>
      </c>
      <c r="D1510" s="1">
        <v>1920</v>
      </c>
      <c r="P1510"/>
    </row>
    <row r="1511" spans="1:16" x14ac:dyDescent="0.15">
      <c r="A1511" s="1">
        <v>15</v>
      </c>
      <c r="B1511" s="1">
        <v>95</v>
      </c>
      <c r="C1511" s="1">
        <v>200167</v>
      </c>
      <c r="D1511" s="1">
        <v>1920</v>
      </c>
      <c r="P1511"/>
    </row>
    <row r="1512" spans="1:16" x14ac:dyDescent="0.15">
      <c r="A1512" s="1">
        <v>15</v>
      </c>
      <c r="B1512" s="1">
        <v>96</v>
      </c>
      <c r="C1512" s="1">
        <v>200167</v>
      </c>
      <c r="D1512" s="1">
        <v>1920</v>
      </c>
      <c r="P1512"/>
    </row>
    <row r="1513" spans="1:16" x14ac:dyDescent="0.15">
      <c r="A1513" s="1">
        <v>15</v>
      </c>
      <c r="B1513" s="1">
        <v>97</v>
      </c>
      <c r="C1513" s="1">
        <v>200167</v>
      </c>
      <c r="D1513" s="1">
        <v>1920</v>
      </c>
      <c r="P1513"/>
    </row>
    <row r="1514" spans="1:16" x14ac:dyDescent="0.15">
      <c r="A1514" s="1">
        <v>15</v>
      </c>
      <c r="B1514" s="1">
        <v>98</v>
      </c>
      <c r="C1514" s="1">
        <v>200167</v>
      </c>
      <c r="D1514" s="1">
        <v>1920</v>
      </c>
      <c r="P1514"/>
    </row>
    <row r="1515" spans="1:16" x14ac:dyDescent="0.15">
      <c r="A1515" s="1">
        <v>15</v>
      </c>
      <c r="B1515" s="1">
        <v>99</v>
      </c>
      <c r="C1515" s="1">
        <v>200167</v>
      </c>
      <c r="D1515" s="1">
        <v>1920</v>
      </c>
      <c r="P1515"/>
    </row>
    <row r="1516" spans="1:16" x14ac:dyDescent="0.15">
      <c r="A1516" s="1">
        <v>15</v>
      </c>
      <c r="B1516" s="1">
        <v>100</v>
      </c>
      <c r="C1516" s="1">
        <v>200167</v>
      </c>
      <c r="D1516" s="1">
        <v>20</v>
      </c>
      <c r="P1516"/>
    </row>
    <row r="1517" spans="1:16" x14ac:dyDescent="0.15">
      <c r="A1517" s="1">
        <v>16</v>
      </c>
      <c r="B1517" s="1">
        <v>0</v>
      </c>
      <c r="C1517" s="1">
        <v>200183</v>
      </c>
      <c r="D1517" s="1">
        <v>1</v>
      </c>
      <c r="P1517"/>
    </row>
    <row r="1518" spans="1:16" x14ac:dyDescent="0.15">
      <c r="A1518" s="1">
        <v>16</v>
      </c>
      <c r="B1518" s="1">
        <v>1</v>
      </c>
      <c r="C1518" s="1">
        <v>200167</v>
      </c>
      <c r="D1518" s="1">
        <v>120</v>
      </c>
      <c r="P1518"/>
    </row>
    <row r="1519" spans="1:16" x14ac:dyDescent="0.15">
      <c r="A1519" s="1">
        <v>16</v>
      </c>
      <c r="B1519" s="1">
        <v>2</v>
      </c>
      <c r="C1519" s="1">
        <v>200167</v>
      </c>
      <c r="D1519" s="1">
        <v>120</v>
      </c>
      <c r="P1519"/>
    </row>
    <row r="1520" spans="1:16" x14ac:dyDescent="0.15">
      <c r="A1520" s="1">
        <v>16</v>
      </c>
      <c r="B1520" s="1">
        <v>3</v>
      </c>
      <c r="C1520" s="1">
        <v>200167</v>
      </c>
      <c r="D1520" s="1">
        <v>120</v>
      </c>
      <c r="P1520"/>
    </row>
    <row r="1521" spans="1:16" x14ac:dyDescent="0.15">
      <c r="A1521" s="1">
        <v>16</v>
      </c>
      <c r="B1521" s="1">
        <v>4</v>
      </c>
      <c r="C1521" s="1">
        <v>200167</v>
      </c>
      <c r="D1521" s="1">
        <v>120</v>
      </c>
      <c r="P1521"/>
    </row>
    <row r="1522" spans="1:16" x14ac:dyDescent="0.15">
      <c r="A1522" s="1">
        <v>16</v>
      </c>
      <c r="B1522" s="1">
        <v>5</v>
      </c>
      <c r="C1522" s="1">
        <v>200167</v>
      </c>
      <c r="D1522" s="1">
        <v>120</v>
      </c>
      <c r="P1522"/>
    </row>
    <row r="1523" spans="1:16" x14ac:dyDescent="0.15">
      <c r="A1523" s="1">
        <v>16</v>
      </c>
      <c r="B1523" s="1">
        <v>6</v>
      </c>
      <c r="C1523" s="1">
        <v>200167</v>
      </c>
      <c r="D1523" s="1">
        <v>120</v>
      </c>
      <c r="P1523"/>
    </row>
    <row r="1524" spans="1:16" x14ac:dyDescent="0.15">
      <c r="A1524" s="1">
        <v>16</v>
      </c>
      <c r="B1524" s="1">
        <v>7</v>
      </c>
      <c r="C1524" s="1">
        <v>200167</v>
      </c>
      <c r="D1524" s="1">
        <v>120</v>
      </c>
      <c r="P1524"/>
    </row>
    <row r="1525" spans="1:16" x14ac:dyDescent="0.15">
      <c r="A1525" s="1">
        <v>16</v>
      </c>
      <c r="B1525" s="1">
        <v>8</v>
      </c>
      <c r="C1525" s="1">
        <v>200167</v>
      </c>
      <c r="D1525" s="1">
        <v>120</v>
      </c>
      <c r="P1525"/>
    </row>
    <row r="1526" spans="1:16" x14ac:dyDescent="0.15">
      <c r="A1526" s="1">
        <v>16</v>
      </c>
      <c r="B1526" s="1">
        <v>9</v>
      </c>
      <c r="C1526" s="1">
        <v>200167</v>
      </c>
      <c r="D1526" s="1">
        <v>120</v>
      </c>
      <c r="P1526"/>
    </row>
    <row r="1527" spans="1:16" x14ac:dyDescent="0.15">
      <c r="A1527" s="1">
        <v>16</v>
      </c>
      <c r="B1527" s="1">
        <v>10</v>
      </c>
      <c r="C1527" s="1">
        <v>200183</v>
      </c>
      <c r="D1527" s="1">
        <v>1</v>
      </c>
      <c r="P1527"/>
    </row>
    <row r="1528" spans="1:16" x14ac:dyDescent="0.15">
      <c r="A1528" s="1">
        <v>16</v>
      </c>
      <c r="B1528" s="1">
        <v>11</v>
      </c>
      <c r="C1528" s="1">
        <v>200167</v>
      </c>
      <c r="D1528" s="1">
        <v>240</v>
      </c>
      <c r="P1528"/>
    </row>
    <row r="1529" spans="1:16" x14ac:dyDescent="0.15">
      <c r="A1529" s="1">
        <v>16</v>
      </c>
      <c r="B1529" s="1">
        <v>12</v>
      </c>
      <c r="C1529" s="1">
        <v>200167</v>
      </c>
      <c r="D1529" s="1">
        <v>240</v>
      </c>
      <c r="P1529"/>
    </row>
    <row r="1530" spans="1:16" x14ac:dyDescent="0.15">
      <c r="A1530" s="1">
        <v>16</v>
      </c>
      <c r="B1530" s="1">
        <v>13</v>
      </c>
      <c r="C1530" s="1">
        <v>200167</v>
      </c>
      <c r="D1530" s="1">
        <v>240</v>
      </c>
      <c r="P1530"/>
    </row>
    <row r="1531" spans="1:16" x14ac:dyDescent="0.15">
      <c r="A1531" s="1">
        <v>16</v>
      </c>
      <c r="B1531" s="1">
        <v>14</v>
      </c>
      <c r="C1531" s="1">
        <v>200167</v>
      </c>
      <c r="D1531" s="1">
        <v>240</v>
      </c>
      <c r="P1531"/>
    </row>
    <row r="1532" spans="1:16" x14ac:dyDescent="0.15">
      <c r="A1532" s="1">
        <v>16</v>
      </c>
      <c r="B1532" s="1">
        <v>15</v>
      </c>
      <c r="C1532" s="1">
        <v>200167</v>
      </c>
      <c r="D1532" s="1">
        <v>240</v>
      </c>
      <c r="P1532"/>
    </row>
    <row r="1533" spans="1:16" x14ac:dyDescent="0.15">
      <c r="A1533" s="1">
        <v>16</v>
      </c>
      <c r="B1533" s="1">
        <v>16</v>
      </c>
      <c r="C1533" s="1">
        <v>200167</v>
      </c>
      <c r="D1533" s="1">
        <v>240</v>
      </c>
      <c r="P1533"/>
    </row>
    <row r="1534" spans="1:16" x14ac:dyDescent="0.15">
      <c r="A1534" s="1">
        <v>16</v>
      </c>
      <c r="B1534" s="1">
        <v>17</v>
      </c>
      <c r="C1534" s="1">
        <v>200167</v>
      </c>
      <c r="D1534" s="1">
        <v>240</v>
      </c>
      <c r="P1534"/>
    </row>
    <row r="1535" spans="1:16" x14ac:dyDescent="0.15">
      <c r="A1535" s="1">
        <v>16</v>
      </c>
      <c r="B1535" s="1">
        <v>18</v>
      </c>
      <c r="C1535" s="1">
        <v>200167</v>
      </c>
      <c r="D1535" s="1">
        <v>240</v>
      </c>
      <c r="P1535"/>
    </row>
    <row r="1536" spans="1:16" x14ac:dyDescent="0.15">
      <c r="A1536" s="1">
        <v>16</v>
      </c>
      <c r="B1536" s="1">
        <v>19</v>
      </c>
      <c r="C1536" s="1">
        <v>200167</v>
      </c>
      <c r="D1536" s="1">
        <v>240</v>
      </c>
      <c r="P1536"/>
    </row>
    <row r="1537" spans="1:16" x14ac:dyDescent="0.15">
      <c r="A1537" s="1">
        <v>16</v>
      </c>
      <c r="B1537" s="1">
        <v>20</v>
      </c>
      <c r="C1537" s="1">
        <v>200183</v>
      </c>
      <c r="D1537" s="1">
        <v>2</v>
      </c>
      <c r="P1537"/>
    </row>
    <row r="1538" spans="1:16" x14ac:dyDescent="0.15">
      <c r="A1538" s="1">
        <v>16</v>
      </c>
      <c r="B1538" s="1">
        <v>21</v>
      </c>
      <c r="C1538" s="1">
        <v>200167</v>
      </c>
      <c r="D1538" s="1">
        <v>360</v>
      </c>
      <c r="P1538"/>
    </row>
    <row r="1539" spans="1:16" x14ac:dyDescent="0.15">
      <c r="A1539" s="1">
        <v>16</v>
      </c>
      <c r="B1539" s="1">
        <v>22</v>
      </c>
      <c r="C1539" s="1">
        <v>200167</v>
      </c>
      <c r="D1539" s="1">
        <v>360</v>
      </c>
      <c r="P1539"/>
    </row>
    <row r="1540" spans="1:16" x14ac:dyDescent="0.15">
      <c r="A1540" s="1">
        <v>16</v>
      </c>
      <c r="B1540" s="1">
        <v>23</v>
      </c>
      <c r="C1540" s="1">
        <v>200167</v>
      </c>
      <c r="D1540" s="1">
        <v>360</v>
      </c>
      <c r="P1540"/>
    </row>
    <row r="1541" spans="1:16" x14ac:dyDescent="0.15">
      <c r="A1541" s="1">
        <v>16</v>
      </c>
      <c r="B1541" s="1">
        <v>24</v>
      </c>
      <c r="C1541" s="1">
        <v>200167</v>
      </c>
      <c r="D1541" s="1">
        <v>360</v>
      </c>
      <c r="P1541"/>
    </row>
    <row r="1542" spans="1:16" x14ac:dyDescent="0.15">
      <c r="A1542" s="1">
        <v>16</v>
      </c>
      <c r="B1542" s="1">
        <v>25</v>
      </c>
      <c r="C1542" s="1">
        <v>200167</v>
      </c>
      <c r="D1542" s="1">
        <v>360</v>
      </c>
      <c r="P1542"/>
    </row>
    <row r="1543" spans="1:16" x14ac:dyDescent="0.15">
      <c r="A1543" s="1">
        <v>16</v>
      </c>
      <c r="B1543" s="1">
        <v>26</v>
      </c>
      <c r="C1543" s="1">
        <v>200167</v>
      </c>
      <c r="D1543" s="1">
        <v>360</v>
      </c>
      <c r="P1543"/>
    </row>
    <row r="1544" spans="1:16" x14ac:dyDescent="0.15">
      <c r="A1544" s="1">
        <v>16</v>
      </c>
      <c r="B1544" s="1">
        <v>27</v>
      </c>
      <c r="C1544" s="1">
        <v>200167</v>
      </c>
      <c r="D1544" s="1">
        <v>360</v>
      </c>
      <c r="P1544"/>
    </row>
    <row r="1545" spans="1:16" x14ac:dyDescent="0.15">
      <c r="A1545" s="1">
        <v>16</v>
      </c>
      <c r="B1545" s="1">
        <v>28</v>
      </c>
      <c r="C1545" s="1">
        <v>200167</v>
      </c>
      <c r="D1545" s="1">
        <v>360</v>
      </c>
      <c r="P1545"/>
    </row>
    <row r="1546" spans="1:16" x14ac:dyDescent="0.15">
      <c r="A1546" s="1">
        <v>16</v>
      </c>
      <c r="B1546" s="1">
        <v>29</v>
      </c>
      <c r="C1546" s="1">
        <v>200167</v>
      </c>
      <c r="D1546" s="1">
        <v>360</v>
      </c>
      <c r="P1546"/>
    </row>
    <row r="1547" spans="1:16" x14ac:dyDescent="0.15">
      <c r="A1547" s="1">
        <v>16</v>
      </c>
      <c r="B1547" s="1">
        <v>30</v>
      </c>
      <c r="C1547" s="1">
        <v>200183</v>
      </c>
      <c r="D1547" s="1">
        <v>3</v>
      </c>
      <c r="P1547"/>
    </row>
    <row r="1548" spans="1:16" x14ac:dyDescent="0.15">
      <c r="A1548" s="1">
        <v>16</v>
      </c>
      <c r="B1548" s="1">
        <v>31</v>
      </c>
      <c r="C1548" s="1">
        <v>200167</v>
      </c>
      <c r="D1548" s="1">
        <v>480</v>
      </c>
      <c r="P1548"/>
    </row>
    <row r="1549" spans="1:16" x14ac:dyDescent="0.15">
      <c r="A1549" s="1">
        <v>16</v>
      </c>
      <c r="B1549" s="1">
        <v>32</v>
      </c>
      <c r="C1549" s="1">
        <v>200167</v>
      </c>
      <c r="D1549" s="1">
        <v>480</v>
      </c>
      <c r="P1549"/>
    </row>
    <row r="1550" spans="1:16" x14ac:dyDescent="0.15">
      <c r="A1550" s="1">
        <v>16</v>
      </c>
      <c r="B1550" s="1">
        <v>33</v>
      </c>
      <c r="C1550" s="1">
        <v>200167</v>
      </c>
      <c r="D1550" s="1">
        <v>480</v>
      </c>
      <c r="P1550"/>
    </row>
    <row r="1551" spans="1:16" x14ac:dyDescent="0.15">
      <c r="A1551" s="1">
        <v>16</v>
      </c>
      <c r="B1551" s="1">
        <v>34</v>
      </c>
      <c r="C1551" s="1">
        <v>200167</v>
      </c>
      <c r="D1551" s="1">
        <v>480</v>
      </c>
      <c r="P1551"/>
    </row>
    <row r="1552" spans="1:16" x14ac:dyDescent="0.15">
      <c r="A1552" s="1">
        <v>16</v>
      </c>
      <c r="B1552" s="1">
        <v>35</v>
      </c>
      <c r="C1552" s="1">
        <v>200167</v>
      </c>
      <c r="D1552" s="1">
        <v>480</v>
      </c>
      <c r="P1552"/>
    </row>
    <row r="1553" spans="1:16" x14ac:dyDescent="0.15">
      <c r="A1553" s="1">
        <v>16</v>
      </c>
      <c r="B1553" s="1">
        <v>36</v>
      </c>
      <c r="C1553" s="1">
        <v>200167</v>
      </c>
      <c r="D1553" s="1">
        <v>480</v>
      </c>
      <c r="P1553"/>
    </row>
    <row r="1554" spans="1:16" x14ac:dyDescent="0.15">
      <c r="A1554" s="1">
        <v>16</v>
      </c>
      <c r="B1554" s="1">
        <v>37</v>
      </c>
      <c r="C1554" s="1">
        <v>200167</v>
      </c>
      <c r="D1554" s="1">
        <v>480</v>
      </c>
      <c r="P1554"/>
    </row>
    <row r="1555" spans="1:16" x14ac:dyDescent="0.15">
      <c r="A1555" s="1">
        <v>16</v>
      </c>
      <c r="B1555" s="1">
        <v>38</v>
      </c>
      <c r="C1555" s="1">
        <v>200167</v>
      </c>
      <c r="D1555" s="1">
        <v>480</v>
      </c>
      <c r="P1555"/>
    </row>
    <row r="1556" spans="1:16" x14ac:dyDescent="0.15">
      <c r="A1556" s="1">
        <v>16</v>
      </c>
      <c r="B1556" s="1">
        <v>39</v>
      </c>
      <c r="C1556" s="1">
        <v>200167</v>
      </c>
      <c r="D1556" s="1">
        <v>480</v>
      </c>
      <c r="P1556"/>
    </row>
    <row r="1557" spans="1:16" x14ac:dyDescent="0.15">
      <c r="A1557" s="1">
        <v>16</v>
      </c>
      <c r="B1557" s="1">
        <v>40</v>
      </c>
      <c r="C1557" s="1">
        <v>200183</v>
      </c>
      <c r="D1557" s="1">
        <v>4</v>
      </c>
      <c r="P1557"/>
    </row>
    <row r="1558" spans="1:16" x14ac:dyDescent="0.15">
      <c r="A1558" s="1">
        <v>16</v>
      </c>
      <c r="B1558" s="1">
        <v>41</v>
      </c>
      <c r="C1558" s="1">
        <v>200167</v>
      </c>
      <c r="D1558" s="1">
        <v>720</v>
      </c>
      <c r="P1558"/>
    </row>
    <row r="1559" spans="1:16" x14ac:dyDescent="0.15">
      <c r="A1559" s="1">
        <v>16</v>
      </c>
      <c r="B1559" s="1">
        <v>42</v>
      </c>
      <c r="C1559" s="1">
        <v>200167</v>
      </c>
      <c r="D1559" s="1">
        <v>720</v>
      </c>
      <c r="P1559"/>
    </row>
    <row r="1560" spans="1:16" x14ac:dyDescent="0.15">
      <c r="A1560" s="1">
        <v>16</v>
      </c>
      <c r="B1560" s="1">
        <v>43</v>
      </c>
      <c r="C1560" s="1">
        <v>200167</v>
      </c>
      <c r="D1560" s="1">
        <v>720</v>
      </c>
      <c r="P1560"/>
    </row>
    <row r="1561" spans="1:16" x14ac:dyDescent="0.15">
      <c r="A1561" s="1">
        <v>16</v>
      </c>
      <c r="B1561" s="1">
        <v>44</v>
      </c>
      <c r="C1561" s="1">
        <v>200167</v>
      </c>
      <c r="D1561" s="1">
        <v>720</v>
      </c>
      <c r="P1561"/>
    </row>
    <row r="1562" spans="1:16" x14ac:dyDescent="0.15">
      <c r="A1562" s="1">
        <v>16</v>
      </c>
      <c r="B1562" s="1">
        <v>45</v>
      </c>
      <c r="C1562" s="1">
        <v>200167</v>
      </c>
      <c r="D1562" s="1">
        <v>720</v>
      </c>
      <c r="P1562"/>
    </row>
    <row r="1563" spans="1:16" x14ac:dyDescent="0.15">
      <c r="A1563" s="1">
        <v>16</v>
      </c>
      <c r="B1563" s="1">
        <v>46</v>
      </c>
      <c r="C1563" s="1">
        <v>200167</v>
      </c>
      <c r="D1563" s="1">
        <v>720</v>
      </c>
      <c r="P1563"/>
    </row>
    <row r="1564" spans="1:16" x14ac:dyDescent="0.15">
      <c r="A1564" s="1">
        <v>16</v>
      </c>
      <c r="B1564" s="1">
        <v>47</v>
      </c>
      <c r="C1564" s="1">
        <v>200167</v>
      </c>
      <c r="D1564" s="1">
        <v>720</v>
      </c>
      <c r="P1564"/>
    </row>
    <row r="1565" spans="1:16" x14ac:dyDescent="0.15">
      <c r="A1565" s="1">
        <v>16</v>
      </c>
      <c r="B1565" s="1">
        <v>48</v>
      </c>
      <c r="C1565" s="1">
        <v>200167</v>
      </c>
      <c r="D1565" s="1">
        <v>720</v>
      </c>
      <c r="P1565"/>
    </row>
    <row r="1566" spans="1:16" x14ac:dyDescent="0.15">
      <c r="A1566" s="1">
        <v>16</v>
      </c>
      <c r="B1566" s="1">
        <v>49</v>
      </c>
      <c r="C1566" s="1">
        <v>200167</v>
      </c>
      <c r="D1566" s="1">
        <v>720</v>
      </c>
      <c r="P1566"/>
    </row>
    <row r="1567" spans="1:16" x14ac:dyDescent="0.15">
      <c r="A1567" s="1">
        <v>16</v>
      </c>
      <c r="B1567" s="1">
        <v>50</v>
      </c>
      <c r="C1567" s="1">
        <v>200183</v>
      </c>
      <c r="D1567" s="1">
        <v>6</v>
      </c>
      <c r="P1567"/>
    </row>
    <row r="1568" spans="1:16" x14ac:dyDescent="0.15">
      <c r="A1568" s="1">
        <v>16</v>
      </c>
      <c r="B1568" s="1">
        <v>51</v>
      </c>
      <c r="C1568" s="1">
        <v>200167</v>
      </c>
      <c r="D1568" s="1">
        <v>960</v>
      </c>
      <c r="P1568"/>
    </row>
    <row r="1569" spans="1:16" x14ac:dyDescent="0.15">
      <c r="A1569" s="1">
        <v>16</v>
      </c>
      <c r="B1569" s="1">
        <v>52</v>
      </c>
      <c r="C1569" s="1">
        <v>200167</v>
      </c>
      <c r="D1569" s="1">
        <v>960</v>
      </c>
      <c r="P1569"/>
    </row>
    <row r="1570" spans="1:16" x14ac:dyDescent="0.15">
      <c r="A1570" s="1">
        <v>16</v>
      </c>
      <c r="B1570" s="1">
        <v>53</v>
      </c>
      <c r="C1570" s="1">
        <v>200167</v>
      </c>
      <c r="D1570" s="1">
        <v>960</v>
      </c>
      <c r="P1570"/>
    </row>
    <row r="1571" spans="1:16" x14ac:dyDescent="0.15">
      <c r="A1571" s="1">
        <v>16</v>
      </c>
      <c r="B1571" s="1">
        <v>54</v>
      </c>
      <c r="C1571" s="1">
        <v>200167</v>
      </c>
      <c r="D1571" s="1">
        <v>960</v>
      </c>
      <c r="P1571"/>
    </row>
    <row r="1572" spans="1:16" x14ac:dyDescent="0.15">
      <c r="A1572" s="1">
        <v>16</v>
      </c>
      <c r="B1572" s="1">
        <v>55</v>
      </c>
      <c r="C1572" s="1">
        <v>200167</v>
      </c>
      <c r="D1572" s="1">
        <v>960</v>
      </c>
      <c r="P1572"/>
    </row>
    <row r="1573" spans="1:16" x14ac:dyDescent="0.15">
      <c r="A1573" s="1">
        <v>16</v>
      </c>
      <c r="B1573" s="1">
        <v>56</v>
      </c>
      <c r="C1573" s="1">
        <v>200167</v>
      </c>
      <c r="D1573" s="1">
        <v>960</v>
      </c>
      <c r="P1573"/>
    </row>
    <row r="1574" spans="1:16" x14ac:dyDescent="0.15">
      <c r="A1574" s="1">
        <v>16</v>
      </c>
      <c r="B1574" s="1">
        <v>57</v>
      </c>
      <c r="C1574" s="1">
        <v>200167</v>
      </c>
      <c r="D1574" s="1">
        <v>960</v>
      </c>
      <c r="P1574"/>
    </row>
    <row r="1575" spans="1:16" x14ac:dyDescent="0.15">
      <c r="A1575" s="1">
        <v>16</v>
      </c>
      <c r="B1575" s="1">
        <v>58</v>
      </c>
      <c r="C1575" s="1">
        <v>200167</v>
      </c>
      <c r="D1575" s="1">
        <v>960</v>
      </c>
      <c r="P1575"/>
    </row>
    <row r="1576" spans="1:16" x14ac:dyDescent="0.15">
      <c r="A1576" s="1">
        <v>16</v>
      </c>
      <c r="B1576" s="1">
        <v>59</v>
      </c>
      <c r="C1576" s="1">
        <v>200167</v>
      </c>
      <c r="D1576" s="1">
        <v>960</v>
      </c>
      <c r="P1576"/>
    </row>
    <row r="1577" spans="1:16" x14ac:dyDescent="0.15">
      <c r="A1577" s="1">
        <v>16</v>
      </c>
      <c r="B1577" s="1">
        <v>60</v>
      </c>
      <c r="C1577" s="1">
        <v>200183</v>
      </c>
      <c r="D1577" s="1">
        <v>8</v>
      </c>
      <c r="P1577"/>
    </row>
    <row r="1578" spans="1:16" x14ac:dyDescent="0.15">
      <c r="A1578" s="1">
        <v>16</v>
      </c>
      <c r="B1578" s="1">
        <v>61</v>
      </c>
      <c r="C1578" s="1">
        <v>200167</v>
      </c>
      <c r="D1578" s="1">
        <v>1200</v>
      </c>
      <c r="P1578"/>
    </row>
    <row r="1579" spans="1:16" x14ac:dyDescent="0.15">
      <c r="A1579" s="1">
        <v>16</v>
      </c>
      <c r="B1579" s="1">
        <v>62</v>
      </c>
      <c r="C1579" s="1">
        <v>200167</v>
      </c>
      <c r="D1579" s="1">
        <v>1200</v>
      </c>
      <c r="P1579"/>
    </row>
    <row r="1580" spans="1:16" x14ac:dyDescent="0.15">
      <c r="A1580" s="1">
        <v>16</v>
      </c>
      <c r="B1580" s="1">
        <v>63</v>
      </c>
      <c r="C1580" s="1">
        <v>200167</v>
      </c>
      <c r="D1580" s="1">
        <v>1200</v>
      </c>
      <c r="P1580"/>
    </row>
    <row r="1581" spans="1:16" x14ac:dyDescent="0.15">
      <c r="A1581" s="1">
        <v>16</v>
      </c>
      <c r="B1581" s="1">
        <v>64</v>
      </c>
      <c r="C1581" s="1">
        <v>200167</v>
      </c>
      <c r="D1581" s="1">
        <v>1200</v>
      </c>
      <c r="P1581"/>
    </row>
    <row r="1582" spans="1:16" x14ac:dyDescent="0.15">
      <c r="A1582" s="1">
        <v>16</v>
      </c>
      <c r="B1582" s="1">
        <v>65</v>
      </c>
      <c r="C1582" s="1">
        <v>200167</v>
      </c>
      <c r="D1582" s="1">
        <v>1200</v>
      </c>
      <c r="P1582"/>
    </row>
    <row r="1583" spans="1:16" x14ac:dyDescent="0.15">
      <c r="A1583" s="1">
        <v>16</v>
      </c>
      <c r="B1583" s="1">
        <v>66</v>
      </c>
      <c r="C1583" s="1">
        <v>200167</v>
      </c>
      <c r="D1583" s="1">
        <v>1200</v>
      </c>
      <c r="P1583"/>
    </row>
    <row r="1584" spans="1:16" x14ac:dyDescent="0.15">
      <c r="A1584" s="1">
        <v>16</v>
      </c>
      <c r="B1584" s="1">
        <v>67</v>
      </c>
      <c r="C1584" s="1">
        <v>200167</v>
      </c>
      <c r="D1584" s="1">
        <v>1200</v>
      </c>
      <c r="P1584"/>
    </row>
    <row r="1585" spans="1:16" x14ac:dyDescent="0.15">
      <c r="A1585" s="1">
        <v>16</v>
      </c>
      <c r="B1585" s="1">
        <v>68</v>
      </c>
      <c r="C1585" s="1">
        <v>200167</v>
      </c>
      <c r="D1585" s="1">
        <v>1200</v>
      </c>
      <c r="P1585"/>
    </row>
    <row r="1586" spans="1:16" x14ac:dyDescent="0.15">
      <c r="A1586" s="1">
        <v>16</v>
      </c>
      <c r="B1586" s="1">
        <v>69</v>
      </c>
      <c r="C1586" s="1">
        <v>200167</v>
      </c>
      <c r="D1586" s="1">
        <v>1200</v>
      </c>
      <c r="P1586"/>
    </row>
    <row r="1587" spans="1:16" x14ac:dyDescent="0.15">
      <c r="A1587" s="1">
        <v>16</v>
      </c>
      <c r="B1587" s="1">
        <v>70</v>
      </c>
      <c r="C1587" s="1">
        <v>200183</v>
      </c>
      <c r="D1587" s="1">
        <v>10</v>
      </c>
      <c r="P1587"/>
    </row>
    <row r="1588" spans="1:16" x14ac:dyDescent="0.15">
      <c r="A1588" s="1">
        <v>16</v>
      </c>
      <c r="B1588" s="1">
        <v>71</v>
      </c>
      <c r="C1588" s="1">
        <v>200167</v>
      </c>
      <c r="D1588" s="1">
        <v>1440</v>
      </c>
      <c r="P1588"/>
    </row>
    <row r="1589" spans="1:16" x14ac:dyDescent="0.15">
      <c r="A1589" s="1">
        <v>16</v>
      </c>
      <c r="B1589" s="1">
        <v>72</v>
      </c>
      <c r="C1589" s="1">
        <v>200167</v>
      </c>
      <c r="D1589" s="1">
        <v>1440</v>
      </c>
      <c r="P1589"/>
    </row>
    <row r="1590" spans="1:16" x14ac:dyDescent="0.15">
      <c r="A1590" s="1">
        <v>16</v>
      </c>
      <c r="B1590" s="1">
        <v>73</v>
      </c>
      <c r="C1590" s="1">
        <v>200167</v>
      </c>
      <c r="D1590" s="1">
        <v>1440</v>
      </c>
      <c r="P1590"/>
    </row>
    <row r="1591" spans="1:16" x14ac:dyDescent="0.15">
      <c r="A1591" s="1">
        <v>16</v>
      </c>
      <c r="B1591" s="1">
        <v>74</v>
      </c>
      <c r="C1591" s="1">
        <v>200167</v>
      </c>
      <c r="D1591" s="1">
        <v>1440</v>
      </c>
      <c r="P1591"/>
    </row>
    <row r="1592" spans="1:16" x14ac:dyDescent="0.15">
      <c r="A1592" s="1">
        <v>16</v>
      </c>
      <c r="B1592" s="1">
        <v>75</v>
      </c>
      <c r="C1592" s="1">
        <v>200167</v>
      </c>
      <c r="D1592" s="1">
        <v>1440</v>
      </c>
      <c r="P1592"/>
    </row>
    <row r="1593" spans="1:16" x14ac:dyDescent="0.15">
      <c r="A1593" s="1">
        <v>16</v>
      </c>
      <c r="B1593" s="1">
        <v>76</v>
      </c>
      <c r="C1593" s="1">
        <v>200167</v>
      </c>
      <c r="D1593" s="1">
        <v>1440</v>
      </c>
      <c r="P1593"/>
    </row>
    <row r="1594" spans="1:16" x14ac:dyDescent="0.15">
      <c r="A1594" s="1">
        <v>16</v>
      </c>
      <c r="B1594" s="1">
        <v>77</v>
      </c>
      <c r="C1594" s="1">
        <v>200167</v>
      </c>
      <c r="D1594" s="1">
        <v>1440</v>
      </c>
      <c r="P1594"/>
    </row>
    <row r="1595" spans="1:16" x14ac:dyDescent="0.15">
      <c r="A1595" s="1">
        <v>16</v>
      </c>
      <c r="B1595" s="1">
        <v>78</v>
      </c>
      <c r="C1595" s="1">
        <v>200167</v>
      </c>
      <c r="D1595" s="1">
        <v>1440</v>
      </c>
      <c r="P1595"/>
    </row>
    <row r="1596" spans="1:16" x14ac:dyDescent="0.15">
      <c r="A1596" s="1">
        <v>16</v>
      </c>
      <c r="B1596" s="1">
        <v>79</v>
      </c>
      <c r="C1596" s="1">
        <v>200167</v>
      </c>
      <c r="D1596" s="1">
        <v>1440</v>
      </c>
      <c r="P1596"/>
    </row>
    <row r="1597" spans="1:16" x14ac:dyDescent="0.15">
      <c r="A1597" s="1">
        <v>16</v>
      </c>
      <c r="B1597" s="1">
        <v>80</v>
      </c>
      <c r="C1597" s="1">
        <v>200183</v>
      </c>
      <c r="D1597" s="1">
        <v>12</v>
      </c>
      <c r="P1597"/>
    </row>
    <row r="1598" spans="1:16" x14ac:dyDescent="0.15">
      <c r="A1598" s="1">
        <v>16</v>
      </c>
      <c r="B1598" s="1">
        <v>81</v>
      </c>
      <c r="C1598" s="1">
        <v>200167</v>
      </c>
      <c r="D1598" s="1">
        <v>1680</v>
      </c>
      <c r="P1598"/>
    </row>
    <row r="1599" spans="1:16" x14ac:dyDescent="0.15">
      <c r="A1599" s="1">
        <v>16</v>
      </c>
      <c r="B1599" s="1">
        <v>82</v>
      </c>
      <c r="C1599" s="1">
        <v>200167</v>
      </c>
      <c r="D1599" s="1">
        <v>1680</v>
      </c>
      <c r="P1599"/>
    </row>
    <row r="1600" spans="1:16" x14ac:dyDescent="0.15">
      <c r="A1600" s="1">
        <v>16</v>
      </c>
      <c r="B1600" s="1">
        <v>83</v>
      </c>
      <c r="C1600" s="1">
        <v>200167</v>
      </c>
      <c r="D1600" s="1">
        <v>1680</v>
      </c>
      <c r="P1600"/>
    </row>
    <row r="1601" spans="1:16" x14ac:dyDescent="0.15">
      <c r="A1601" s="1">
        <v>16</v>
      </c>
      <c r="B1601" s="1">
        <v>84</v>
      </c>
      <c r="C1601" s="1">
        <v>200167</v>
      </c>
      <c r="D1601" s="1">
        <v>1680</v>
      </c>
      <c r="P1601"/>
    </row>
    <row r="1602" spans="1:16" x14ac:dyDescent="0.15">
      <c r="A1602" s="1">
        <v>16</v>
      </c>
      <c r="B1602" s="1">
        <v>85</v>
      </c>
      <c r="C1602" s="1">
        <v>200167</v>
      </c>
      <c r="D1602" s="1">
        <v>1680</v>
      </c>
      <c r="P1602"/>
    </row>
    <row r="1603" spans="1:16" x14ac:dyDescent="0.15">
      <c r="A1603" s="1">
        <v>16</v>
      </c>
      <c r="B1603" s="1">
        <v>86</v>
      </c>
      <c r="C1603" s="1">
        <v>200167</v>
      </c>
      <c r="D1603" s="1">
        <v>1680</v>
      </c>
      <c r="P1603"/>
    </row>
    <row r="1604" spans="1:16" x14ac:dyDescent="0.15">
      <c r="A1604" s="1">
        <v>16</v>
      </c>
      <c r="B1604" s="1">
        <v>87</v>
      </c>
      <c r="C1604" s="1">
        <v>200167</v>
      </c>
      <c r="D1604" s="1">
        <v>1680</v>
      </c>
      <c r="P1604"/>
    </row>
    <row r="1605" spans="1:16" x14ac:dyDescent="0.15">
      <c r="A1605" s="1">
        <v>16</v>
      </c>
      <c r="B1605" s="1">
        <v>88</v>
      </c>
      <c r="C1605" s="1">
        <v>200167</v>
      </c>
      <c r="D1605" s="1">
        <v>1680</v>
      </c>
      <c r="P1605"/>
    </row>
    <row r="1606" spans="1:16" x14ac:dyDescent="0.15">
      <c r="A1606" s="1">
        <v>16</v>
      </c>
      <c r="B1606" s="1">
        <v>89</v>
      </c>
      <c r="C1606" s="1">
        <v>200167</v>
      </c>
      <c r="D1606" s="1">
        <v>1680</v>
      </c>
      <c r="P1606"/>
    </row>
    <row r="1607" spans="1:16" x14ac:dyDescent="0.15">
      <c r="A1607" s="1">
        <v>16</v>
      </c>
      <c r="B1607" s="1">
        <v>90</v>
      </c>
      <c r="C1607" s="1">
        <v>200183</v>
      </c>
      <c r="D1607" s="1">
        <v>14</v>
      </c>
      <c r="P1607"/>
    </row>
    <row r="1608" spans="1:16" x14ac:dyDescent="0.15">
      <c r="A1608" s="1">
        <v>16</v>
      </c>
      <c r="B1608" s="1">
        <v>91</v>
      </c>
      <c r="C1608" s="1">
        <v>200167</v>
      </c>
      <c r="D1608" s="1">
        <v>1920</v>
      </c>
      <c r="P1608"/>
    </row>
    <row r="1609" spans="1:16" x14ac:dyDescent="0.15">
      <c r="A1609" s="1">
        <v>16</v>
      </c>
      <c r="B1609" s="1">
        <v>92</v>
      </c>
      <c r="C1609" s="1">
        <v>200167</v>
      </c>
      <c r="D1609" s="1">
        <v>1920</v>
      </c>
      <c r="P1609"/>
    </row>
    <row r="1610" spans="1:16" x14ac:dyDescent="0.15">
      <c r="A1610" s="1">
        <v>16</v>
      </c>
      <c r="B1610" s="1">
        <v>93</v>
      </c>
      <c r="C1610" s="1">
        <v>200167</v>
      </c>
      <c r="D1610" s="1">
        <v>1920</v>
      </c>
      <c r="P1610"/>
    </row>
    <row r="1611" spans="1:16" x14ac:dyDescent="0.15">
      <c r="A1611" s="1">
        <v>16</v>
      </c>
      <c r="B1611" s="1">
        <v>94</v>
      </c>
      <c r="C1611" s="1">
        <v>200167</v>
      </c>
      <c r="D1611" s="1">
        <v>1920</v>
      </c>
      <c r="P1611"/>
    </row>
    <row r="1612" spans="1:16" x14ac:dyDescent="0.15">
      <c r="A1612" s="1">
        <v>16</v>
      </c>
      <c r="B1612" s="1">
        <v>95</v>
      </c>
      <c r="C1612" s="1">
        <v>200167</v>
      </c>
      <c r="D1612" s="1">
        <v>1920</v>
      </c>
      <c r="P1612"/>
    </row>
    <row r="1613" spans="1:16" x14ac:dyDescent="0.15">
      <c r="A1613" s="1">
        <v>16</v>
      </c>
      <c r="B1613" s="1">
        <v>96</v>
      </c>
      <c r="C1613" s="1">
        <v>200167</v>
      </c>
      <c r="D1613" s="1">
        <v>1920</v>
      </c>
      <c r="P1613"/>
    </row>
    <row r="1614" spans="1:16" x14ac:dyDescent="0.15">
      <c r="A1614" s="1">
        <v>16</v>
      </c>
      <c r="B1614" s="1">
        <v>97</v>
      </c>
      <c r="C1614" s="1">
        <v>200167</v>
      </c>
      <c r="D1614" s="1">
        <v>1920</v>
      </c>
      <c r="P1614"/>
    </row>
    <row r="1615" spans="1:16" x14ac:dyDescent="0.15">
      <c r="A1615" s="1">
        <v>16</v>
      </c>
      <c r="B1615" s="1">
        <v>98</v>
      </c>
      <c r="C1615" s="1">
        <v>200167</v>
      </c>
      <c r="D1615" s="1">
        <v>1920</v>
      </c>
      <c r="P1615"/>
    </row>
    <row r="1616" spans="1:16" x14ac:dyDescent="0.15">
      <c r="A1616" s="1">
        <v>16</v>
      </c>
      <c r="B1616" s="1">
        <v>99</v>
      </c>
      <c r="C1616" s="1">
        <v>200167</v>
      </c>
      <c r="D1616" s="1">
        <v>1920</v>
      </c>
      <c r="P1616"/>
    </row>
    <row r="1617" spans="1:16" x14ac:dyDescent="0.15">
      <c r="A1617" s="1">
        <v>16</v>
      </c>
      <c r="B1617" s="1">
        <v>100</v>
      </c>
      <c r="C1617" s="1">
        <v>200167</v>
      </c>
      <c r="D1617" s="1">
        <v>20</v>
      </c>
      <c r="P1617"/>
    </row>
    <row r="1618" spans="1:16" x14ac:dyDescent="0.15">
      <c r="A1618" s="1">
        <v>17</v>
      </c>
      <c r="B1618" s="1">
        <v>0</v>
      </c>
      <c r="C1618" s="1">
        <v>200184</v>
      </c>
      <c r="D1618" s="1">
        <v>1</v>
      </c>
      <c r="P1618"/>
    </row>
    <row r="1619" spans="1:16" x14ac:dyDescent="0.15">
      <c r="A1619" s="1">
        <v>17</v>
      </c>
      <c r="B1619" s="1">
        <v>1</v>
      </c>
      <c r="C1619" s="1">
        <v>200167</v>
      </c>
      <c r="D1619" s="1">
        <v>120</v>
      </c>
      <c r="P1619"/>
    </row>
    <row r="1620" spans="1:16" x14ac:dyDescent="0.15">
      <c r="A1620" s="1">
        <v>17</v>
      </c>
      <c r="B1620" s="1">
        <v>2</v>
      </c>
      <c r="C1620" s="1">
        <v>200167</v>
      </c>
      <c r="D1620" s="1">
        <v>120</v>
      </c>
      <c r="P1620"/>
    </row>
    <row r="1621" spans="1:16" x14ac:dyDescent="0.15">
      <c r="A1621" s="1">
        <v>17</v>
      </c>
      <c r="B1621" s="1">
        <v>3</v>
      </c>
      <c r="C1621" s="1">
        <v>200167</v>
      </c>
      <c r="D1621" s="1">
        <v>120</v>
      </c>
      <c r="P1621"/>
    </row>
    <row r="1622" spans="1:16" x14ac:dyDescent="0.15">
      <c r="A1622" s="1">
        <v>17</v>
      </c>
      <c r="B1622" s="1">
        <v>4</v>
      </c>
      <c r="C1622" s="1">
        <v>200167</v>
      </c>
      <c r="D1622" s="1">
        <v>120</v>
      </c>
      <c r="P1622"/>
    </row>
    <row r="1623" spans="1:16" x14ac:dyDescent="0.15">
      <c r="A1623" s="1">
        <v>17</v>
      </c>
      <c r="B1623" s="1">
        <v>5</v>
      </c>
      <c r="C1623" s="1">
        <v>200167</v>
      </c>
      <c r="D1623" s="1">
        <v>120</v>
      </c>
      <c r="P1623"/>
    </row>
    <row r="1624" spans="1:16" x14ac:dyDescent="0.15">
      <c r="A1624" s="1">
        <v>17</v>
      </c>
      <c r="B1624" s="1">
        <v>6</v>
      </c>
      <c r="C1624" s="1">
        <v>200167</v>
      </c>
      <c r="D1624" s="1">
        <v>120</v>
      </c>
      <c r="P1624"/>
    </row>
    <row r="1625" spans="1:16" x14ac:dyDescent="0.15">
      <c r="A1625" s="1">
        <v>17</v>
      </c>
      <c r="B1625" s="1">
        <v>7</v>
      </c>
      <c r="C1625" s="1">
        <v>200167</v>
      </c>
      <c r="D1625" s="1">
        <v>120</v>
      </c>
      <c r="P1625"/>
    </row>
    <row r="1626" spans="1:16" x14ac:dyDescent="0.15">
      <c r="A1626" s="1">
        <v>17</v>
      </c>
      <c r="B1626" s="1">
        <v>8</v>
      </c>
      <c r="C1626" s="1">
        <v>200167</v>
      </c>
      <c r="D1626" s="1">
        <v>120</v>
      </c>
      <c r="P1626"/>
    </row>
    <row r="1627" spans="1:16" x14ac:dyDescent="0.15">
      <c r="A1627" s="1">
        <v>17</v>
      </c>
      <c r="B1627" s="1">
        <v>9</v>
      </c>
      <c r="C1627" s="1">
        <v>200167</v>
      </c>
      <c r="D1627" s="1">
        <v>120</v>
      </c>
      <c r="P1627"/>
    </row>
    <row r="1628" spans="1:16" x14ac:dyDescent="0.15">
      <c r="A1628" s="1">
        <v>17</v>
      </c>
      <c r="B1628" s="1">
        <v>10</v>
      </c>
      <c r="C1628" s="1">
        <v>200184</v>
      </c>
      <c r="D1628" s="1">
        <v>1</v>
      </c>
      <c r="P1628"/>
    </row>
    <row r="1629" spans="1:16" x14ac:dyDescent="0.15">
      <c r="A1629" s="1">
        <v>17</v>
      </c>
      <c r="B1629" s="1">
        <v>11</v>
      </c>
      <c r="C1629" s="1">
        <v>200167</v>
      </c>
      <c r="D1629" s="1">
        <v>240</v>
      </c>
      <c r="P1629"/>
    </row>
    <row r="1630" spans="1:16" x14ac:dyDescent="0.15">
      <c r="A1630" s="1">
        <v>17</v>
      </c>
      <c r="B1630" s="1">
        <v>12</v>
      </c>
      <c r="C1630" s="1">
        <v>200167</v>
      </c>
      <c r="D1630" s="1">
        <v>240</v>
      </c>
      <c r="P1630"/>
    </row>
    <row r="1631" spans="1:16" x14ac:dyDescent="0.15">
      <c r="A1631" s="1">
        <v>17</v>
      </c>
      <c r="B1631" s="1">
        <v>13</v>
      </c>
      <c r="C1631" s="1">
        <v>200167</v>
      </c>
      <c r="D1631" s="1">
        <v>240</v>
      </c>
      <c r="P1631"/>
    </row>
    <row r="1632" spans="1:16" x14ac:dyDescent="0.15">
      <c r="A1632" s="1">
        <v>17</v>
      </c>
      <c r="B1632" s="1">
        <v>14</v>
      </c>
      <c r="C1632" s="1">
        <v>200167</v>
      </c>
      <c r="D1632" s="1">
        <v>240</v>
      </c>
      <c r="P1632"/>
    </row>
    <row r="1633" spans="1:16" x14ac:dyDescent="0.15">
      <c r="A1633" s="1">
        <v>17</v>
      </c>
      <c r="B1633" s="1">
        <v>15</v>
      </c>
      <c r="C1633" s="1">
        <v>200167</v>
      </c>
      <c r="D1633" s="1">
        <v>240</v>
      </c>
      <c r="P1633"/>
    </row>
    <row r="1634" spans="1:16" x14ac:dyDescent="0.15">
      <c r="A1634" s="1">
        <v>17</v>
      </c>
      <c r="B1634" s="1">
        <v>16</v>
      </c>
      <c r="C1634" s="1">
        <v>200167</v>
      </c>
      <c r="D1634" s="1">
        <v>240</v>
      </c>
      <c r="P1634"/>
    </row>
    <row r="1635" spans="1:16" x14ac:dyDescent="0.15">
      <c r="A1635" s="1">
        <v>17</v>
      </c>
      <c r="B1635" s="1">
        <v>17</v>
      </c>
      <c r="C1635" s="1">
        <v>200167</v>
      </c>
      <c r="D1635" s="1">
        <v>240</v>
      </c>
      <c r="P1635"/>
    </row>
    <row r="1636" spans="1:16" x14ac:dyDescent="0.15">
      <c r="A1636" s="1">
        <v>17</v>
      </c>
      <c r="B1636" s="1">
        <v>18</v>
      </c>
      <c r="C1636" s="1">
        <v>200167</v>
      </c>
      <c r="D1636" s="1">
        <v>240</v>
      </c>
      <c r="P1636"/>
    </row>
    <row r="1637" spans="1:16" x14ac:dyDescent="0.15">
      <c r="A1637" s="1">
        <v>17</v>
      </c>
      <c r="B1637" s="1">
        <v>19</v>
      </c>
      <c r="C1637" s="1">
        <v>200167</v>
      </c>
      <c r="D1637" s="1">
        <v>240</v>
      </c>
      <c r="P1637"/>
    </row>
    <row r="1638" spans="1:16" x14ac:dyDescent="0.15">
      <c r="A1638" s="1">
        <v>17</v>
      </c>
      <c r="B1638" s="1">
        <v>20</v>
      </c>
      <c r="C1638" s="1">
        <v>200184</v>
      </c>
      <c r="D1638" s="1">
        <v>2</v>
      </c>
      <c r="P1638"/>
    </row>
    <row r="1639" spans="1:16" x14ac:dyDescent="0.15">
      <c r="A1639" s="1">
        <v>17</v>
      </c>
      <c r="B1639" s="1">
        <v>21</v>
      </c>
      <c r="C1639" s="1">
        <v>200167</v>
      </c>
      <c r="D1639" s="1">
        <v>360</v>
      </c>
      <c r="P1639"/>
    </row>
    <row r="1640" spans="1:16" x14ac:dyDescent="0.15">
      <c r="A1640" s="1">
        <v>17</v>
      </c>
      <c r="B1640" s="1">
        <v>22</v>
      </c>
      <c r="C1640" s="1">
        <v>200167</v>
      </c>
      <c r="D1640" s="1">
        <v>360</v>
      </c>
      <c r="P1640"/>
    </row>
    <row r="1641" spans="1:16" x14ac:dyDescent="0.15">
      <c r="A1641" s="1">
        <v>17</v>
      </c>
      <c r="B1641" s="1">
        <v>23</v>
      </c>
      <c r="C1641" s="1">
        <v>200167</v>
      </c>
      <c r="D1641" s="1">
        <v>360</v>
      </c>
      <c r="P1641"/>
    </row>
    <row r="1642" spans="1:16" x14ac:dyDescent="0.15">
      <c r="A1642" s="1">
        <v>17</v>
      </c>
      <c r="B1642" s="1">
        <v>24</v>
      </c>
      <c r="C1642" s="1">
        <v>200167</v>
      </c>
      <c r="D1642" s="1">
        <v>360</v>
      </c>
      <c r="P1642"/>
    </row>
    <row r="1643" spans="1:16" x14ac:dyDescent="0.15">
      <c r="A1643" s="1">
        <v>17</v>
      </c>
      <c r="B1643" s="1">
        <v>25</v>
      </c>
      <c r="C1643" s="1">
        <v>200167</v>
      </c>
      <c r="D1643" s="1">
        <v>360</v>
      </c>
      <c r="P1643"/>
    </row>
    <row r="1644" spans="1:16" x14ac:dyDescent="0.15">
      <c r="A1644" s="1">
        <v>17</v>
      </c>
      <c r="B1644" s="1">
        <v>26</v>
      </c>
      <c r="C1644" s="1">
        <v>200167</v>
      </c>
      <c r="D1644" s="1">
        <v>360</v>
      </c>
      <c r="P1644"/>
    </row>
    <row r="1645" spans="1:16" x14ac:dyDescent="0.15">
      <c r="A1645" s="1">
        <v>17</v>
      </c>
      <c r="B1645" s="1">
        <v>27</v>
      </c>
      <c r="C1645" s="1">
        <v>200167</v>
      </c>
      <c r="D1645" s="1">
        <v>360</v>
      </c>
      <c r="P1645"/>
    </row>
    <row r="1646" spans="1:16" x14ac:dyDescent="0.15">
      <c r="A1646" s="1">
        <v>17</v>
      </c>
      <c r="B1646" s="1">
        <v>28</v>
      </c>
      <c r="C1646" s="1">
        <v>200167</v>
      </c>
      <c r="D1646" s="1">
        <v>360</v>
      </c>
      <c r="P1646"/>
    </row>
    <row r="1647" spans="1:16" x14ac:dyDescent="0.15">
      <c r="A1647" s="1">
        <v>17</v>
      </c>
      <c r="B1647" s="1">
        <v>29</v>
      </c>
      <c r="C1647" s="1">
        <v>200167</v>
      </c>
      <c r="D1647" s="1">
        <v>360</v>
      </c>
      <c r="P1647"/>
    </row>
    <row r="1648" spans="1:16" x14ac:dyDescent="0.15">
      <c r="A1648" s="1">
        <v>17</v>
      </c>
      <c r="B1648" s="1">
        <v>30</v>
      </c>
      <c r="C1648" s="1">
        <v>200184</v>
      </c>
      <c r="D1648" s="1">
        <v>3</v>
      </c>
      <c r="P1648"/>
    </row>
    <row r="1649" spans="1:16" x14ac:dyDescent="0.15">
      <c r="A1649" s="1">
        <v>17</v>
      </c>
      <c r="B1649" s="1">
        <v>31</v>
      </c>
      <c r="C1649" s="1">
        <v>200167</v>
      </c>
      <c r="D1649" s="1">
        <v>480</v>
      </c>
      <c r="P1649"/>
    </row>
    <row r="1650" spans="1:16" x14ac:dyDescent="0.15">
      <c r="A1650" s="1">
        <v>17</v>
      </c>
      <c r="B1650" s="1">
        <v>32</v>
      </c>
      <c r="C1650" s="1">
        <v>200167</v>
      </c>
      <c r="D1650" s="1">
        <v>480</v>
      </c>
      <c r="P1650"/>
    </row>
    <row r="1651" spans="1:16" x14ac:dyDescent="0.15">
      <c r="A1651" s="1">
        <v>17</v>
      </c>
      <c r="B1651" s="1">
        <v>33</v>
      </c>
      <c r="C1651" s="1">
        <v>200167</v>
      </c>
      <c r="D1651" s="1">
        <v>480</v>
      </c>
      <c r="P1651"/>
    </row>
    <row r="1652" spans="1:16" x14ac:dyDescent="0.15">
      <c r="A1652" s="1">
        <v>17</v>
      </c>
      <c r="B1652" s="1">
        <v>34</v>
      </c>
      <c r="C1652" s="1">
        <v>200167</v>
      </c>
      <c r="D1652" s="1">
        <v>480</v>
      </c>
      <c r="P1652"/>
    </row>
    <row r="1653" spans="1:16" x14ac:dyDescent="0.15">
      <c r="A1653" s="1">
        <v>17</v>
      </c>
      <c r="B1653" s="1">
        <v>35</v>
      </c>
      <c r="C1653" s="1">
        <v>200167</v>
      </c>
      <c r="D1653" s="1">
        <v>480</v>
      </c>
      <c r="P1653"/>
    </row>
    <row r="1654" spans="1:16" x14ac:dyDescent="0.15">
      <c r="A1654" s="1">
        <v>17</v>
      </c>
      <c r="B1654" s="1">
        <v>36</v>
      </c>
      <c r="C1654" s="1">
        <v>200167</v>
      </c>
      <c r="D1654" s="1">
        <v>480</v>
      </c>
      <c r="P1654"/>
    </row>
    <row r="1655" spans="1:16" x14ac:dyDescent="0.15">
      <c r="A1655" s="1">
        <v>17</v>
      </c>
      <c r="B1655" s="1">
        <v>37</v>
      </c>
      <c r="C1655" s="1">
        <v>200167</v>
      </c>
      <c r="D1655" s="1">
        <v>480</v>
      </c>
      <c r="P1655"/>
    </row>
    <row r="1656" spans="1:16" x14ac:dyDescent="0.15">
      <c r="A1656" s="1">
        <v>17</v>
      </c>
      <c r="B1656" s="1">
        <v>38</v>
      </c>
      <c r="C1656" s="1">
        <v>200167</v>
      </c>
      <c r="D1656" s="1">
        <v>480</v>
      </c>
      <c r="P1656"/>
    </row>
    <row r="1657" spans="1:16" x14ac:dyDescent="0.15">
      <c r="A1657" s="1">
        <v>17</v>
      </c>
      <c r="B1657" s="1">
        <v>39</v>
      </c>
      <c r="C1657" s="1">
        <v>200167</v>
      </c>
      <c r="D1657" s="1">
        <v>480</v>
      </c>
      <c r="P1657"/>
    </row>
    <row r="1658" spans="1:16" x14ac:dyDescent="0.15">
      <c r="A1658" s="1">
        <v>17</v>
      </c>
      <c r="B1658" s="1">
        <v>40</v>
      </c>
      <c r="C1658" s="1">
        <v>200184</v>
      </c>
      <c r="D1658" s="1">
        <v>4</v>
      </c>
      <c r="P1658"/>
    </row>
    <row r="1659" spans="1:16" x14ac:dyDescent="0.15">
      <c r="A1659" s="1">
        <v>17</v>
      </c>
      <c r="B1659" s="1">
        <v>41</v>
      </c>
      <c r="C1659" s="1">
        <v>200167</v>
      </c>
      <c r="D1659" s="1">
        <v>720</v>
      </c>
      <c r="P1659"/>
    </row>
    <row r="1660" spans="1:16" x14ac:dyDescent="0.15">
      <c r="A1660" s="1">
        <v>17</v>
      </c>
      <c r="B1660" s="1">
        <v>42</v>
      </c>
      <c r="C1660" s="1">
        <v>200167</v>
      </c>
      <c r="D1660" s="1">
        <v>720</v>
      </c>
      <c r="P1660"/>
    </row>
    <row r="1661" spans="1:16" x14ac:dyDescent="0.15">
      <c r="A1661" s="1">
        <v>17</v>
      </c>
      <c r="B1661" s="1">
        <v>43</v>
      </c>
      <c r="C1661" s="1">
        <v>200167</v>
      </c>
      <c r="D1661" s="1">
        <v>720</v>
      </c>
      <c r="P1661"/>
    </row>
    <row r="1662" spans="1:16" x14ac:dyDescent="0.15">
      <c r="A1662" s="1">
        <v>17</v>
      </c>
      <c r="B1662" s="1">
        <v>44</v>
      </c>
      <c r="C1662" s="1">
        <v>200167</v>
      </c>
      <c r="D1662" s="1">
        <v>720</v>
      </c>
      <c r="P1662"/>
    </row>
    <row r="1663" spans="1:16" x14ac:dyDescent="0.15">
      <c r="A1663" s="1">
        <v>17</v>
      </c>
      <c r="B1663" s="1">
        <v>45</v>
      </c>
      <c r="C1663" s="1">
        <v>200167</v>
      </c>
      <c r="D1663" s="1">
        <v>720</v>
      </c>
      <c r="P1663"/>
    </row>
    <row r="1664" spans="1:16" x14ac:dyDescent="0.15">
      <c r="A1664" s="1">
        <v>17</v>
      </c>
      <c r="B1664" s="1">
        <v>46</v>
      </c>
      <c r="C1664" s="1">
        <v>200167</v>
      </c>
      <c r="D1664" s="1">
        <v>720</v>
      </c>
      <c r="P1664"/>
    </row>
    <row r="1665" spans="1:16" x14ac:dyDescent="0.15">
      <c r="A1665" s="1">
        <v>17</v>
      </c>
      <c r="B1665" s="1">
        <v>47</v>
      </c>
      <c r="C1665" s="1">
        <v>200167</v>
      </c>
      <c r="D1665" s="1">
        <v>720</v>
      </c>
      <c r="P1665"/>
    </row>
    <row r="1666" spans="1:16" x14ac:dyDescent="0.15">
      <c r="A1666" s="1">
        <v>17</v>
      </c>
      <c r="B1666" s="1">
        <v>48</v>
      </c>
      <c r="C1666" s="1">
        <v>200167</v>
      </c>
      <c r="D1666" s="1">
        <v>720</v>
      </c>
      <c r="P1666"/>
    </row>
    <row r="1667" spans="1:16" x14ac:dyDescent="0.15">
      <c r="A1667" s="1">
        <v>17</v>
      </c>
      <c r="B1667" s="1">
        <v>49</v>
      </c>
      <c r="C1667" s="1">
        <v>200167</v>
      </c>
      <c r="D1667" s="1">
        <v>720</v>
      </c>
      <c r="P1667"/>
    </row>
    <row r="1668" spans="1:16" x14ac:dyDescent="0.15">
      <c r="A1668" s="1">
        <v>17</v>
      </c>
      <c r="B1668" s="1">
        <v>50</v>
      </c>
      <c r="C1668" s="1">
        <v>200184</v>
      </c>
      <c r="D1668" s="1">
        <v>6</v>
      </c>
      <c r="P1668"/>
    </row>
    <row r="1669" spans="1:16" x14ac:dyDescent="0.15">
      <c r="A1669" s="1">
        <v>17</v>
      </c>
      <c r="B1669" s="1">
        <v>51</v>
      </c>
      <c r="C1669" s="1">
        <v>200167</v>
      </c>
      <c r="D1669" s="1">
        <v>960</v>
      </c>
      <c r="P1669"/>
    </row>
    <row r="1670" spans="1:16" x14ac:dyDescent="0.15">
      <c r="A1670" s="1">
        <v>17</v>
      </c>
      <c r="B1670" s="1">
        <v>52</v>
      </c>
      <c r="C1670" s="1">
        <v>200167</v>
      </c>
      <c r="D1670" s="1">
        <v>960</v>
      </c>
      <c r="P1670"/>
    </row>
    <row r="1671" spans="1:16" x14ac:dyDescent="0.15">
      <c r="A1671" s="1">
        <v>17</v>
      </c>
      <c r="B1671" s="1">
        <v>53</v>
      </c>
      <c r="C1671" s="1">
        <v>200167</v>
      </c>
      <c r="D1671" s="1">
        <v>960</v>
      </c>
      <c r="P1671"/>
    </row>
    <row r="1672" spans="1:16" x14ac:dyDescent="0.15">
      <c r="A1672" s="1">
        <v>17</v>
      </c>
      <c r="B1672" s="1">
        <v>54</v>
      </c>
      <c r="C1672" s="1">
        <v>200167</v>
      </c>
      <c r="D1672" s="1">
        <v>960</v>
      </c>
      <c r="P1672"/>
    </row>
    <row r="1673" spans="1:16" x14ac:dyDescent="0.15">
      <c r="A1673" s="1">
        <v>17</v>
      </c>
      <c r="B1673" s="1">
        <v>55</v>
      </c>
      <c r="C1673" s="1">
        <v>200167</v>
      </c>
      <c r="D1673" s="1">
        <v>960</v>
      </c>
      <c r="P1673"/>
    </row>
    <row r="1674" spans="1:16" x14ac:dyDescent="0.15">
      <c r="A1674" s="1">
        <v>17</v>
      </c>
      <c r="B1674" s="1">
        <v>56</v>
      </c>
      <c r="C1674" s="1">
        <v>200167</v>
      </c>
      <c r="D1674" s="1">
        <v>960</v>
      </c>
      <c r="P1674"/>
    </row>
    <row r="1675" spans="1:16" x14ac:dyDescent="0.15">
      <c r="A1675" s="1">
        <v>17</v>
      </c>
      <c r="B1675" s="1">
        <v>57</v>
      </c>
      <c r="C1675" s="1">
        <v>200167</v>
      </c>
      <c r="D1675" s="1">
        <v>960</v>
      </c>
      <c r="P1675"/>
    </row>
    <row r="1676" spans="1:16" x14ac:dyDescent="0.15">
      <c r="A1676" s="1">
        <v>17</v>
      </c>
      <c r="B1676" s="1">
        <v>58</v>
      </c>
      <c r="C1676" s="1">
        <v>200167</v>
      </c>
      <c r="D1676" s="1">
        <v>960</v>
      </c>
      <c r="P1676"/>
    </row>
    <row r="1677" spans="1:16" x14ac:dyDescent="0.15">
      <c r="A1677" s="1">
        <v>17</v>
      </c>
      <c r="B1677" s="1">
        <v>59</v>
      </c>
      <c r="C1677" s="1">
        <v>200167</v>
      </c>
      <c r="D1677" s="1">
        <v>960</v>
      </c>
      <c r="P1677"/>
    </row>
    <row r="1678" spans="1:16" x14ac:dyDescent="0.15">
      <c r="A1678" s="1">
        <v>17</v>
      </c>
      <c r="B1678" s="1">
        <v>60</v>
      </c>
      <c r="C1678" s="1">
        <v>200184</v>
      </c>
      <c r="D1678" s="1">
        <v>8</v>
      </c>
      <c r="P1678"/>
    </row>
    <row r="1679" spans="1:16" x14ac:dyDescent="0.15">
      <c r="A1679" s="1">
        <v>17</v>
      </c>
      <c r="B1679" s="1">
        <v>61</v>
      </c>
      <c r="C1679" s="1">
        <v>200167</v>
      </c>
      <c r="D1679" s="1">
        <v>1200</v>
      </c>
      <c r="P1679"/>
    </row>
    <row r="1680" spans="1:16" x14ac:dyDescent="0.15">
      <c r="A1680" s="1">
        <v>17</v>
      </c>
      <c r="B1680" s="1">
        <v>62</v>
      </c>
      <c r="C1680" s="1">
        <v>200167</v>
      </c>
      <c r="D1680" s="1">
        <v>1200</v>
      </c>
      <c r="P1680"/>
    </row>
    <row r="1681" spans="1:16" x14ac:dyDescent="0.15">
      <c r="A1681" s="1">
        <v>17</v>
      </c>
      <c r="B1681" s="1">
        <v>63</v>
      </c>
      <c r="C1681" s="1">
        <v>200167</v>
      </c>
      <c r="D1681" s="1">
        <v>1200</v>
      </c>
      <c r="P1681"/>
    </row>
    <row r="1682" spans="1:16" x14ac:dyDescent="0.15">
      <c r="A1682" s="1">
        <v>17</v>
      </c>
      <c r="B1682" s="1">
        <v>64</v>
      </c>
      <c r="C1682" s="1">
        <v>200167</v>
      </c>
      <c r="D1682" s="1">
        <v>1200</v>
      </c>
      <c r="P1682"/>
    </row>
    <row r="1683" spans="1:16" x14ac:dyDescent="0.15">
      <c r="A1683" s="1">
        <v>17</v>
      </c>
      <c r="B1683" s="1">
        <v>65</v>
      </c>
      <c r="C1683" s="1">
        <v>200167</v>
      </c>
      <c r="D1683" s="1">
        <v>1200</v>
      </c>
      <c r="P1683"/>
    </row>
    <row r="1684" spans="1:16" x14ac:dyDescent="0.15">
      <c r="A1684" s="1">
        <v>17</v>
      </c>
      <c r="B1684" s="1">
        <v>66</v>
      </c>
      <c r="C1684" s="1">
        <v>200167</v>
      </c>
      <c r="D1684" s="1">
        <v>1200</v>
      </c>
      <c r="P1684"/>
    </row>
    <row r="1685" spans="1:16" x14ac:dyDescent="0.15">
      <c r="A1685" s="1">
        <v>17</v>
      </c>
      <c r="B1685" s="1">
        <v>67</v>
      </c>
      <c r="C1685" s="1">
        <v>200167</v>
      </c>
      <c r="D1685" s="1">
        <v>1200</v>
      </c>
      <c r="P1685"/>
    </row>
    <row r="1686" spans="1:16" x14ac:dyDescent="0.15">
      <c r="A1686" s="1">
        <v>17</v>
      </c>
      <c r="B1686" s="1">
        <v>68</v>
      </c>
      <c r="C1686" s="1">
        <v>200167</v>
      </c>
      <c r="D1686" s="1">
        <v>1200</v>
      </c>
      <c r="P1686"/>
    </row>
    <row r="1687" spans="1:16" x14ac:dyDescent="0.15">
      <c r="A1687" s="1">
        <v>17</v>
      </c>
      <c r="B1687" s="1">
        <v>69</v>
      </c>
      <c r="C1687" s="1">
        <v>200167</v>
      </c>
      <c r="D1687" s="1">
        <v>1200</v>
      </c>
      <c r="P1687"/>
    </row>
    <row r="1688" spans="1:16" x14ac:dyDescent="0.15">
      <c r="A1688" s="1">
        <v>17</v>
      </c>
      <c r="B1688" s="1">
        <v>70</v>
      </c>
      <c r="C1688" s="1">
        <v>200184</v>
      </c>
      <c r="D1688" s="1">
        <v>10</v>
      </c>
      <c r="P1688"/>
    </row>
    <row r="1689" spans="1:16" x14ac:dyDescent="0.15">
      <c r="A1689" s="1">
        <v>17</v>
      </c>
      <c r="B1689" s="1">
        <v>71</v>
      </c>
      <c r="C1689" s="1">
        <v>200167</v>
      </c>
      <c r="D1689" s="1">
        <v>1440</v>
      </c>
      <c r="P1689"/>
    </row>
    <row r="1690" spans="1:16" x14ac:dyDescent="0.15">
      <c r="A1690" s="1">
        <v>17</v>
      </c>
      <c r="B1690" s="1">
        <v>72</v>
      </c>
      <c r="C1690" s="1">
        <v>200167</v>
      </c>
      <c r="D1690" s="1">
        <v>1440</v>
      </c>
      <c r="P1690"/>
    </row>
    <row r="1691" spans="1:16" x14ac:dyDescent="0.15">
      <c r="A1691" s="1">
        <v>17</v>
      </c>
      <c r="B1691" s="1">
        <v>73</v>
      </c>
      <c r="C1691" s="1">
        <v>200167</v>
      </c>
      <c r="D1691" s="1">
        <v>1440</v>
      </c>
      <c r="P1691"/>
    </row>
    <row r="1692" spans="1:16" x14ac:dyDescent="0.15">
      <c r="A1692" s="1">
        <v>17</v>
      </c>
      <c r="B1692" s="1">
        <v>74</v>
      </c>
      <c r="C1692" s="1">
        <v>200167</v>
      </c>
      <c r="D1692" s="1">
        <v>1440</v>
      </c>
      <c r="P1692"/>
    </row>
    <row r="1693" spans="1:16" x14ac:dyDescent="0.15">
      <c r="A1693" s="1">
        <v>17</v>
      </c>
      <c r="B1693" s="1">
        <v>75</v>
      </c>
      <c r="C1693" s="1">
        <v>200167</v>
      </c>
      <c r="D1693" s="1">
        <v>1440</v>
      </c>
      <c r="P1693"/>
    </row>
    <row r="1694" spans="1:16" x14ac:dyDescent="0.15">
      <c r="A1694" s="1">
        <v>17</v>
      </c>
      <c r="B1694" s="1">
        <v>76</v>
      </c>
      <c r="C1694" s="1">
        <v>200167</v>
      </c>
      <c r="D1694" s="1">
        <v>1440</v>
      </c>
      <c r="P1694"/>
    </row>
    <row r="1695" spans="1:16" x14ac:dyDescent="0.15">
      <c r="A1695" s="1">
        <v>17</v>
      </c>
      <c r="B1695" s="1">
        <v>77</v>
      </c>
      <c r="C1695" s="1">
        <v>200167</v>
      </c>
      <c r="D1695" s="1">
        <v>1440</v>
      </c>
      <c r="P1695"/>
    </row>
    <row r="1696" spans="1:16" x14ac:dyDescent="0.15">
      <c r="A1696" s="1">
        <v>17</v>
      </c>
      <c r="B1696" s="1">
        <v>78</v>
      </c>
      <c r="C1696" s="1">
        <v>200167</v>
      </c>
      <c r="D1696" s="1">
        <v>1440</v>
      </c>
      <c r="P1696"/>
    </row>
    <row r="1697" spans="1:16" x14ac:dyDescent="0.15">
      <c r="A1697" s="1">
        <v>17</v>
      </c>
      <c r="B1697" s="1">
        <v>79</v>
      </c>
      <c r="C1697" s="1">
        <v>200167</v>
      </c>
      <c r="D1697" s="1">
        <v>1440</v>
      </c>
      <c r="P1697"/>
    </row>
    <row r="1698" spans="1:16" x14ac:dyDescent="0.15">
      <c r="A1698" s="1">
        <v>17</v>
      </c>
      <c r="B1698" s="1">
        <v>80</v>
      </c>
      <c r="C1698" s="1">
        <v>200184</v>
      </c>
      <c r="D1698" s="1">
        <v>12</v>
      </c>
      <c r="P1698"/>
    </row>
    <row r="1699" spans="1:16" x14ac:dyDescent="0.15">
      <c r="A1699" s="1">
        <v>17</v>
      </c>
      <c r="B1699" s="1">
        <v>81</v>
      </c>
      <c r="C1699" s="1">
        <v>200167</v>
      </c>
      <c r="D1699" s="1">
        <v>1680</v>
      </c>
      <c r="P1699"/>
    </row>
    <row r="1700" spans="1:16" x14ac:dyDescent="0.15">
      <c r="A1700" s="1">
        <v>17</v>
      </c>
      <c r="B1700" s="1">
        <v>82</v>
      </c>
      <c r="C1700" s="1">
        <v>200167</v>
      </c>
      <c r="D1700" s="1">
        <v>1680</v>
      </c>
      <c r="P1700"/>
    </row>
    <row r="1701" spans="1:16" x14ac:dyDescent="0.15">
      <c r="A1701" s="1">
        <v>17</v>
      </c>
      <c r="B1701" s="1">
        <v>83</v>
      </c>
      <c r="C1701" s="1">
        <v>200167</v>
      </c>
      <c r="D1701" s="1">
        <v>1680</v>
      </c>
      <c r="P1701"/>
    </row>
    <row r="1702" spans="1:16" x14ac:dyDescent="0.15">
      <c r="A1702" s="1">
        <v>17</v>
      </c>
      <c r="B1702" s="1">
        <v>84</v>
      </c>
      <c r="C1702" s="1">
        <v>200167</v>
      </c>
      <c r="D1702" s="1">
        <v>1680</v>
      </c>
      <c r="P1702"/>
    </row>
    <row r="1703" spans="1:16" x14ac:dyDescent="0.15">
      <c r="A1703" s="1">
        <v>17</v>
      </c>
      <c r="B1703" s="1">
        <v>85</v>
      </c>
      <c r="C1703" s="1">
        <v>200167</v>
      </c>
      <c r="D1703" s="1">
        <v>1680</v>
      </c>
      <c r="P1703"/>
    </row>
    <row r="1704" spans="1:16" x14ac:dyDescent="0.15">
      <c r="A1704" s="1">
        <v>17</v>
      </c>
      <c r="B1704" s="1">
        <v>86</v>
      </c>
      <c r="C1704" s="1">
        <v>200167</v>
      </c>
      <c r="D1704" s="1">
        <v>1680</v>
      </c>
      <c r="P1704"/>
    </row>
    <row r="1705" spans="1:16" x14ac:dyDescent="0.15">
      <c r="A1705" s="1">
        <v>17</v>
      </c>
      <c r="B1705" s="1">
        <v>87</v>
      </c>
      <c r="C1705" s="1">
        <v>200167</v>
      </c>
      <c r="D1705" s="1">
        <v>1680</v>
      </c>
      <c r="P1705"/>
    </row>
    <row r="1706" spans="1:16" x14ac:dyDescent="0.15">
      <c r="A1706" s="1">
        <v>17</v>
      </c>
      <c r="B1706" s="1">
        <v>88</v>
      </c>
      <c r="C1706" s="1">
        <v>200167</v>
      </c>
      <c r="D1706" s="1">
        <v>1680</v>
      </c>
      <c r="P1706"/>
    </row>
    <row r="1707" spans="1:16" x14ac:dyDescent="0.15">
      <c r="A1707" s="1">
        <v>17</v>
      </c>
      <c r="B1707" s="1">
        <v>89</v>
      </c>
      <c r="C1707" s="1">
        <v>200167</v>
      </c>
      <c r="D1707" s="1">
        <v>1680</v>
      </c>
      <c r="P1707"/>
    </row>
    <row r="1708" spans="1:16" x14ac:dyDescent="0.15">
      <c r="A1708" s="1">
        <v>17</v>
      </c>
      <c r="B1708" s="1">
        <v>90</v>
      </c>
      <c r="C1708" s="1">
        <v>200184</v>
      </c>
      <c r="D1708" s="1">
        <v>14</v>
      </c>
      <c r="P1708"/>
    </row>
    <row r="1709" spans="1:16" x14ac:dyDescent="0.15">
      <c r="A1709" s="1">
        <v>17</v>
      </c>
      <c r="B1709" s="1">
        <v>91</v>
      </c>
      <c r="C1709" s="1">
        <v>200167</v>
      </c>
      <c r="D1709" s="1">
        <v>1920</v>
      </c>
      <c r="P1709"/>
    </row>
    <row r="1710" spans="1:16" x14ac:dyDescent="0.15">
      <c r="A1710" s="1">
        <v>17</v>
      </c>
      <c r="B1710" s="1">
        <v>92</v>
      </c>
      <c r="C1710" s="1">
        <v>200167</v>
      </c>
      <c r="D1710" s="1">
        <v>1920</v>
      </c>
      <c r="P1710"/>
    </row>
    <row r="1711" spans="1:16" x14ac:dyDescent="0.15">
      <c r="A1711" s="1">
        <v>17</v>
      </c>
      <c r="B1711" s="1">
        <v>93</v>
      </c>
      <c r="C1711" s="1">
        <v>200167</v>
      </c>
      <c r="D1711" s="1">
        <v>1920</v>
      </c>
      <c r="P1711"/>
    </row>
    <row r="1712" spans="1:16" x14ac:dyDescent="0.15">
      <c r="A1712" s="1">
        <v>17</v>
      </c>
      <c r="B1712" s="1">
        <v>94</v>
      </c>
      <c r="C1712" s="1">
        <v>200167</v>
      </c>
      <c r="D1712" s="1">
        <v>1920</v>
      </c>
      <c r="P1712"/>
    </row>
    <row r="1713" spans="1:16" x14ac:dyDescent="0.15">
      <c r="A1713" s="1">
        <v>17</v>
      </c>
      <c r="B1713" s="1">
        <v>95</v>
      </c>
      <c r="C1713" s="1">
        <v>200167</v>
      </c>
      <c r="D1713" s="1">
        <v>1920</v>
      </c>
      <c r="P1713"/>
    </row>
    <row r="1714" spans="1:16" x14ac:dyDescent="0.15">
      <c r="A1714" s="1">
        <v>17</v>
      </c>
      <c r="B1714" s="1">
        <v>96</v>
      </c>
      <c r="C1714" s="1">
        <v>200167</v>
      </c>
      <c r="D1714" s="1">
        <v>1920</v>
      </c>
      <c r="P1714"/>
    </row>
    <row r="1715" spans="1:16" x14ac:dyDescent="0.15">
      <c r="A1715" s="1">
        <v>17</v>
      </c>
      <c r="B1715" s="1">
        <v>97</v>
      </c>
      <c r="C1715" s="1">
        <v>200167</v>
      </c>
      <c r="D1715" s="1">
        <v>1920</v>
      </c>
      <c r="P1715"/>
    </row>
    <row r="1716" spans="1:16" x14ac:dyDescent="0.15">
      <c r="A1716" s="1">
        <v>17</v>
      </c>
      <c r="B1716" s="1">
        <v>98</v>
      </c>
      <c r="C1716" s="1">
        <v>200167</v>
      </c>
      <c r="D1716" s="1">
        <v>1920</v>
      </c>
      <c r="P1716"/>
    </row>
    <row r="1717" spans="1:16" x14ac:dyDescent="0.15">
      <c r="A1717" s="1">
        <v>17</v>
      </c>
      <c r="B1717" s="1">
        <v>99</v>
      </c>
      <c r="C1717" s="1">
        <v>200167</v>
      </c>
      <c r="D1717" s="1">
        <v>1920</v>
      </c>
      <c r="P1717"/>
    </row>
    <row r="1718" spans="1:16" x14ac:dyDescent="0.15">
      <c r="A1718" s="1">
        <v>17</v>
      </c>
      <c r="B1718" s="1">
        <v>100</v>
      </c>
      <c r="C1718" s="1">
        <v>200167</v>
      </c>
      <c r="D1718" s="1">
        <v>20</v>
      </c>
      <c r="P1718"/>
    </row>
    <row r="1719" spans="1:16" x14ac:dyDescent="0.15">
      <c r="A1719" s="1">
        <v>18</v>
      </c>
      <c r="B1719" s="1">
        <v>0</v>
      </c>
      <c r="C1719" s="1">
        <v>200185</v>
      </c>
      <c r="D1719" s="1">
        <v>1</v>
      </c>
      <c r="P1719"/>
    </row>
    <row r="1720" spans="1:16" x14ac:dyDescent="0.15">
      <c r="A1720" s="1">
        <v>18</v>
      </c>
      <c r="B1720" s="1">
        <v>1</v>
      </c>
      <c r="C1720" s="1">
        <v>200167</v>
      </c>
      <c r="D1720" s="1">
        <v>120</v>
      </c>
      <c r="P1720"/>
    </row>
    <row r="1721" spans="1:16" x14ac:dyDescent="0.15">
      <c r="A1721" s="1">
        <v>18</v>
      </c>
      <c r="B1721" s="1">
        <v>2</v>
      </c>
      <c r="C1721" s="1">
        <v>200167</v>
      </c>
      <c r="D1721" s="1">
        <v>120</v>
      </c>
      <c r="P1721"/>
    </row>
    <row r="1722" spans="1:16" x14ac:dyDescent="0.15">
      <c r="A1722" s="1">
        <v>18</v>
      </c>
      <c r="B1722" s="1">
        <v>3</v>
      </c>
      <c r="C1722" s="1">
        <v>200167</v>
      </c>
      <c r="D1722" s="1">
        <v>120</v>
      </c>
      <c r="P1722"/>
    </row>
    <row r="1723" spans="1:16" x14ac:dyDescent="0.15">
      <c r="A1723" s="1">
        <v>18</v>
      </c>
      <c r="B1723" s="1">
        <v>4</v>
      </c>
      <c r="C1723" s="1">
        <v>200167</v>
      </c>
      <c r="D1723" s="1">
        <v>120</v>
      </c>
      <c r="P1723"/>
    </row>
    <row r="1724" spans="1:16" x14ac:dyDescent="0.15">
      <c r="A1724" s="1">
        <v>18</v>
      </c>
      <c r="B1724" s="1">
        <v>5</v>
      </c>
      <c r="C1724" s="1">
        <v>200167</v>
      </c>
      <c r="D1724" s="1">
        <v>120</v>
      </c>
      <c r="P1724"/>
    </row>
    <row r="1725" spans="1:16" x14ac:dyDescent="0.15">
      <c r="A1725" s="1">
        <v>18</v>
      </c>
      <c r="B1725" s="1">
        <v>6</v>
      </c>
      <c r="C1725" s="1">
        <v>200167</v>
      </c>
      <c r="D1725" s="1">
        <v>120</v>
      </c>
      <c r="P1725"/>
    </row>
    <row r="1726" spans="1:16" x14ac:dyDescent="0.15">
      <c r="A1726" s="1">
        <v>18</v>
      </c>
      <c r="B1726" s="1">
        <v>7</v>
      </c>
      <c r="C1726" s="1">
        <v>200167</v>
      </c>
      <c r="D1726" s="1">
        <v>120</v>
      </c>
      <c r="P1726"/>
    </row>
    <row r="1727" spans="1:16" x14ac:dyDescent="0.15">
      <c r="A1727" s="1">
        <v>18</v>
      </c>
      <c r="B1727" s="1">
        <v>8</v>
      </c>
      <c r="C1727" s="1">
        <v>200167</v>
      </c>
      <c r="D1727" s="1">
        <v>120</v>
      </c>
      <c r="P1727"/>
    </row>
    <row r="1728" spans="1:16" x14ac:dyDescent="0.15">
      <c r="A1728" s="1">
        <v>18</v>
      </c>
      <c r="B1728" s="1">
        <v>9</v>
      </c>
      <c r="C1728" s="1">
        <v>200167</v>
      </c>
      <c r="D1728" s="1">
        <v>120</v>
      </c>
      <c r="P1728"/>
    </row>
    <row r="1729" spans="1:16" x14ac:dyDescent="0.15">
      <c r="A1729" s="1">
        <v>18</v>
      </c>
      <c r="B1729" s="1">
        <v>10</v>
      </c>
      <c r="C1729" s="1">
        <v>200185</v>
      </c>
      <c r="D1729" s="1">
        <v>1</v>
      </c>
      <c r="P1729"/>
    </row>
    <row r="1730" spans="1:16" x14ac:dyDescent="0.15">
      <c r="A1730" s="1">
        <v>18</v>
      </c>
      <c r="B1730" s="1">
        <v>11</v>
      </c>
      <c r="C1730" s="1">
        <v>200167</v>
      </c>
      <c r="D1730" s="1">
        <v>240</v>
      </c>
      <c r="P1730"/>
    </row>
    <row r="1731" spans="1:16" x14ac:dyDescent="0.15">
      <c r="A1731" s="1">
        <v>18</v>
      </c>
      <c r="B1731" s="1">
        <v>12</v>
      </c>
      <c r="C1731" s="1">
        <v>200167</v>
      </c>
      <c r="D1731" s="1">
        <v>240</v>
      </c>
      <c r="P1731"/>
    </row>
    <row r="1732" spans="1:16" x14ac:dyDescent="0.15">
      <c r="A1732" s="1">
        <v>18</v>
      </c>
      <c r="B1732" s="1">
        <v>13</v>
      </c>
      <c r="C1732" s="1">
        <v>200167</v>
      </c>
      <c r="D1732" s="1">
        <v>240</v>
      </c>
      <c r="P1732"/>
    </row>
    <row r="1733" spans="1:16" x14ac:dyDescent="0.15">
      <c r="A1733" s="1">
        <v>18</v>
      </c>
      <c r="B1733" s="1">
        <v>14</v>
      </c>
      <c r="C1733" s="1">
        <v>200167</v>
      </c>
      <c r="D1733" s="1">
        <v>240</v>
      </c>
      <c r="P1733"/>
    </row>
    <row r="1734" spans="1:16" x14ac:dyDescent="0.15">
      <c r="A1734" s="1">
        <v>18</v>
      </c>
      <c r="B1734" s="1">
        <v>15</v>
      </c>
      <c r="C1734" s="1">
        <v>200167</v>
      </c>
      <c r="D1734" s="1">
        <v>240</v>
      </c>
      <c r="P1734"/>
    </row>
    <row r="1735" spans="1:16" x14ac:dyDescent="0.15">
      <c r="A1735" s="1">
        <v>18</v>
      </c>
      <c r="B1735" s="1">
        <v>16</v>
      </c>
      <c r="C1735" s="1">
        <v>200167</v>
      </c>
      <c r="D1735" s="1">
        <v>240</v>
      </c>
      <c r="P1735"/>
    </row>
    <row r="1736" spans="1:16" x14ac:dyDescent="0.15">
      <c r="A1736" s="1">
        <v>18</v>
      </c>
      <c r="B1736" s="1">
        <v>17</v>
      </c>
      <c r="C1736" s="1">
        <v>200167</v>
      </c>
      <c r="D1736" s="1">
        <v>240</v>
      </c>
      <c r="P1736"/>
    </row>
    <row r="1737" spans="1:16" x14ac:dyDescent="0.15">
      <c r="A1737" s="1">
        <v>18</v>
      </c>
      <c r="B1737" s="1">
        <v>18</v>
      </c>
      <c r="C1737" s="1">
        <v>200167</v>
      </c>
      <c r="D1737" s="1">
        <v>240</v>
      </c>
      <c r="P1737"/>
    </row>
    <row r="1738" spans="1:16" x14ac:dyDescent="0.15">
      <c r="A1738" s="1">
        <v>18</v>
      </c>
      <c r="B1738" s="1">
        <v>19</v>
      </c>
      <c r="C1738" s="1">
        <v>200167</v>
      </c>
      <c r="D1738" s="1">
        <v>240</v>
      </c>
      <c r="P1738"/>
    </row>
    <row r="1739" spans="1:16" x14ac:dyDescent="0.15">
      <c r="A1739" s="1">
        <v>18</v>
      </c>
      <c r="B1739" s="1">
        <v>20</v>
      </c>
      <c r="C1739" s="1">
        <v>200185</v>
      </c>
      <c r="D1739" s="1">
        <v>2</v>
      </c>
      <c r="P1739"/>
    </row>
    <row r="1740" spans="1:16" x14ac:dyDescent="0.15">
      <c r="A1740" s="1">
        <v>18</v>
      </c>
      <c r="B1740" s="1">
        <v>21</v>
      </c>
      <c r="C1740" s="1">
        <v>200167</v>
      </c>
      <c r="D1740" s="1">
        <v>360</v>
      </c>
      <c r="P1740"/>
    </row>
    <row r="1741" spans="1:16" x14ac:dyDescent="0.15">
      <c r="A1741" s="1">
        <v>18</v>
      </c>
      <c r="B1741" s="1">
        <v>22</v>
      </c>
      <c r="C1741" s="1">
        <v>200167</v>
      </c>
      <c r="D1741" s="1">
        <v>360</v>
      </c>
      <c r="P1741"/>
    </row>
    <row r="1742" spans="1:16" x14ac:dyDescent="0.15">
      <c r="A1742" s="1">
        <v>18</v>
      </c>
      <c r="B1742" s="1">
        <v>23</v>
      </c>
      <c r="C1742" s="1">
        <v>200167</v>
      </c>
      <c r="D1742" s="1">
        <v>360</v>
      </c>
      <c r="P1742"/>
    </row>
    <row r="1743" spans="1:16" x14ac:dyDescent="0.15">
      <c r="A1743" s="1">
        <v>18</v>
      </c>
      <c r="B1743" s="1">
        <v>24</v>
      </c>
      <c r="C1743" s="1">
        <v>200167</v>
      </c>
      <c r="D1743" s="1">
        <v>360</v>
      </c>
      <c r="P1743"/>
    </row>
    <row r="1744" spans="1:16" x14ac:dyDescent="0.15">
      <c r="A1744" s="1">
        <v>18</v>
      </c>
      <c r="B1744" s="1">
        <v>25</v>
      </c>
      <c r="C1744" s="1">
        <v>200167</v>
      </c>
      <c r="D1744" s="1">
        <v>360</v>
      </c>
      <c r="P1744"/>
    </row>
    <row r="1745" spans="1:16" x14ac:dyDescent="0.15">
      <c r="A1745" s="1">
        <v>18</v>
      </c>
      <c r="B1745" s="1">
        <v>26</v>
      </c>
      <c r="C1745" s="1">
        <v>200167</v>
      </c>
      <c r="D1745" s="1">
        <v>360</v>
      </c>
      <c r="P1745"/>
    </row>
    <row r="1746" spans="1:16" x14ac:dyDescent="0.15">
      <c r="A1746" s="1">
        <v>18</v>
      </c>
      <c r="B1746" s="1">
        <v>27</v>
      </c>
      <c r="C1746" s="1">
        <v>200167</v>
      </c>
      <c r="D1746" s="1">
        <v>360</v>
      </c>
      <c r="P1746"/>
    </row>
    <row r="1747" spans="1:16" x14ac:dyDescent="0.15">
      <c r="A1747" s="1">
        <v>18</v>
      </c>
      <c r="B1747" s="1">
        <v>28</v>
      </c>
      <c r="C1747" s="1">
        <v>200167</v>
      </c>
      <c r="D1747" s="1">
        <v>360</v>
      </c>
      <c r="P1747"/>
    </row>
    <row r="1748" spans="1:16" x14ac:dyDescent="0.15">
      <c r="A1748" s="1">
        <v>18</v>
      </c>
      <c r="B1748" s="1">
        <v>29</v>
      </c>
      <c r="C1748" s="1">
        <v>200167</v>
      </c>
      <c r="D1748" s="1">
        <v>360</v>
      </c>
      <c r="P1748"/>
    </row>
    <row r="1749" spans="1:16" x14ac:dyDescent="0.15">
      <c r="A1749" s="1">
        <v>18</v>
      </c>
      <c r="B1749" s="1">
        <v>30</v>
      </c>
      <c r="C1749" s="1">
        <v>200185</v>
      </c>
      <c r="D1749" s="1">
        <v>3</v>
      </c>
      <c r="P1749"/>
    </row>
    <row r="1750" spans="1:16" x14ac:dyDescent="0.15">
      <c r="A1750" s="1">
        <v>18</v>
      </c>
      <c r="B1750" s="1">
        <v>31</v>
      </c>
      <c r="C1750" s="1">
        <v>200167</v>
      </c>
      <c r="D1750" s="1">
        <v>480</v>
      </c>
      <c r="P1750"/>
    </row>
    <row r="1751" spans="1:16" x14ac:dyDescent="0.15">
      <c r="A1751" s="1">
        <v>18</v>
      </c>
      <c r="B1751" s="1">
        <v>32</v>
      </c>
      <c r="C1751" s="1">
        <v>200167</v>
      </c>
      <c r="D1751" s="1">
        <v>480</v>
      </c>
      <c r="P1751"/>
    </row>
    <row r="1752" spans="1:16" x14ac:dyDescent="0.15">
      <c r="A1752" s="1">
        <v>18</v>
      </c>
      <c r="B1752" s="1">
        <v>33</v>
      </c>
      <c r="C1752" s="1">
        <v>200167</v>
      </c>
      <c r="D1752" s="1">
        <v>480</v>
      </c>
      <c r="P1752"/>
    </row>
    <row r="1753" spans="1:16" x14ac:dyDescent="0.15">
      <c r="A1753" s="1">
        <v>18</v>
      </c>
      <c r="B1753" s="1">
        <v>34</v>
      </c>
      <c r="C1753" s="1">
        <v>200167</v>
      </c>
      <c r="D1753" s="1">
        <v>480</v>
      </c>
      <c r="P1753"/>
    </row>
    <row r="1754" spans="1:16" x14ac:dyDescent="0.15">
      <c r="A1754" s="1">
        <v>18</v>
      </c>
      <c r="B1754" s="1">
        <v>35</v>
      </c>
      <c r="C1754" s="1">
        <v>200167</v>
      </c>
      <c r="D1754" s="1">
        <v>480</v>
      </c>
      <c r="P1754"/>
    </row>
    <row r="1755" spans="1:16" x14ac:dyDescent="0.15">
      <c r="A1755" s="1">
        <v>18</v>
      </c>
      <c r="B1755" s="1">
        <v>36</v>
      </c>
      <c r="C1755" s="1">
        <v>200167</v>
      </c>
      <c r="D1755" s="1">
        <v>480</v>
      </c>
      <c r="P1755"/>
    </row>
    <row r="1756" spans="1:16" x14ac:dyDescent="0.15">
      <c r="A1756" s="1">
        <v>18</v>
      </c>
      <c r="B1756" s="1">
        <v>37</v>
      </c>
      <c r="C1756" s="1">
        <v>200167</v>
      </c>
      <c r="D1756" s="1">
        <v>480</v>
      </c>
      <c r="P1756"/>
    </row>
    <row r="1757" spans="1:16" x14ac:dyDescent="0.15">
      <c r="A1757" s="1">
        <v>18</v>
      </c>
      <c r="B1757" s="1">
        <v>38</v>
      </c>
      <c r="C1757" s="1">
        <v>200167</v>
      </c>
      <c r="D1757" s="1">
        <v>480</v>
      </c>
      <c r="P1757"/>
    </row>
    <row r="1758" spans="1:16" x14ac:dyDescent="0.15">
      <c r="A1758" s="1">
        <v>18</v>
      </c>
      <c r="B1758" s="1">
        <v>39</v>
      </c>
      <c r="C1758" s="1">
        <v>200167</v>
      </c>
      <c r="D1758" s="1">
        <v>480</v>
      </c>
      <c r="P1758"/>
    </row>
    <row r="1759" spans="1:16" x14ac:dyDescent="0.15">
      <c r="A1759" s="1">
        <v>18</v>
      </c>
      <c r="B1759" s="1">
        <v>40</v>
      </c>
      <c r="C1759" s="1">
        <v>200185</v>
      </c>
      <c r="D1759" s="1">
        <v>4</v>
      </c>
      <c r="P1759"/>
    </row>
    <row r="1760" spans="1:16" x14ac:dyDescent="0.15">
      <c r="A1760" s="1">
        <v>18</v>
      </c>
      <c r="B1760" s="1">
        <v>41</v>
      </c>
      <c r="C1760" s="1">
        <v>200167</v>
      </c>
      <c r="D1760" s="1">
        <v>720</v>
      </c>
      <c r="P1760"/>
    </row>
    <row r="1761" spans="1:16" x14ac:dyDescent="0.15">
      <c r="A1761" s="1">
        <v>18</v>
      </c>
      <c r="B1761" s="1">
        <v>42</v>
      </c>
      <c r="C1761" s="1">
        <v>200167</v>
      </c>
      <c r="D1761" s="1">
        <v>720</v>
      </c>
      <c r="P1761"/>
    </row>
    <row r="1762" spans="1:16" x14ac:dyDescent="0.15">
      <c r="A1762" s="1">
        <v>18</v>
      </c>
      <c r="B1762" s="1">
        <v>43</v>
      </c>
      <c r="C1762" s="1">
        <v>200167</v>
      </c>
      <c r="D1762" s="1">
        <v>720</v>
      </c>
      <c r="P1762"/>
    </row>
    <row r="1763" spans="1:16" x14ac:dyDescent="0.15">
      <c r="A1763" s="1">
        <v>18</v>
      </c>
      <c r="B1763" s="1">
        <v>44</v>
      </c>
      <c r="C1763" s="1">
        <v>200167</v>
      </c>
      <c r="D1763" s="1">
        <v>720</v>
      </c>
      <c r="P1763"/>
    </row>
    <row r="1764" spans="1:16" x14ac:dyDescent="0.15">
      <c r="A1764" s="1">
        <v>18</v>
      </c>
      <c r="B1764" s="1">
        <v>45</v>
      </c>
      <c r="C1764" s="1">
        <v>200167</v>
      </c>
      <c r="D1764" s="1">
        <v>720</v>
      </c>
      <c r="P1764"/>
    </row>
    <row r="1765" spans="1:16" x14ac:dyDescent="0.15">
      <c r="A1765" s="1">
        <v>18</v>
      </c>
      <c r="B1765" s="1">
        <v>46</v>
      </c>
      <c r="C1765" s="1">
        <v>200167</v>
      </c>
      <c r="D1765" s="1">
        <v>720</v>
      </c>
      <c r="P1765"/>
    </row>
    <row r="1766" spans="1:16" x14ac:dyDescent="0.15">
      <c r="A1766" s="1">
        <v>18</v>
      </c>
      <c r="B1766" s="1">
        <v>47</v>
      </c>
      <c r="C1766" s="1">
        <v>200167</v>
      </c>
      <c r="D1766" s="1">
        <v>720</v>
      </c>
      <c r="P1766"/>
    </row>
    <row r="1767" spans="1:16" x14ac:dyDescent="0.15">
      <c r="A1767" s="1">
        <v>18</v>
      </c>
      <c r="B1767" s="1">
        <v>48</v>
      </c>
      <c r="C1767" s="1">
        <v>200167</v>
      </c>
      <c r="D1767" s="1">
        <v>720</v>
      </c>
      <c r="P1767"/>
    </row>
    <row r="1768" spans="1:16" x14ac:dyDescent="0.15">
      <c r="A1768" s="1">
        <v>18</v>
      </c>
      <c r="B1768" s="1">
        <v>49</v>
      </c>
      <c r="C1768" s="1">
        <v>200167</v>
      </c>
      <c r="D1768" s="1">
        <v>720</v>
      </c>
      <c r="P1768"/>
    </row>
    <row r="1769" spans="1:16" x14ac:dyDescent="0.15">
      <c r="A1769" s="1">
        <v>18</v>
      </c>
      <c r="B1769" s="1">
        <v>50</v>
      </c>
      <c r="C1769" s="1">
        <v>200185</v>
      </c>
      <c r="D1769" s="1">
        <v>6</v>
      </c>
      <c r="P1769"/>
    </row>
    <row r="1770" spans="1:16" x14ac:dyDescent="0.15">
      <c r="A1770" s="1">
        <v>18</v>
      </c>
      <c r="B1770" s="1">
        <v>51</v>
      </c>
      <c r="C1770" s="1">
        <v>200167</v>
      </c>
      <c r="D1770" s="1">
        <v>960</v>
      </c>
      <c r="P1770"/>
    </row>
    <row r="1771" spans="1:16" x14ac:dyDescent="0.15">
      <c r="A1771" s="1">
        <v>18</v>
      </c>
      <c r="B1771" s="1">
        <v>52</v>
      </c>
      <c r="C1771" s="1">
        <v>200167</v>
      </c>
      <c r="D1771" s="1">
        <v>960</v>
      </c>
      <c r="P1771"/>
    </row>
    <row r="1772" spans="1:16" x14ac:dyDescent="0.15">
      <c r="A1772" s="1">
        <v>18</v>
      </c>
      <c r="B1772" s="1">
        <v>53</v>
      </c>
      <c r="C1772" s="1">
        <v>200167</v>
      </c>
      <c r="D1772" s="1">
        <v>960</v>
      </c>
      <c r="P1772"/>
    </row>
    <row r="1773" spans="1:16" x14ac:dyDescent="0.15">
      <c r="A1773" s="1">
        <v>18</v>
      </c>
      <c r="B1773" s="1">
        <v>54</v>
      </c>
      <c r="C1773" s="1">
        <v>200167</v>
      </c>
      <c r="D1773" s="1">
        <v>960</v>
      </c>
      <c r="P1773"/>
    </row>
    <row r="1774" spans="1:16" x14ac:dyDescent="0.15">
      <c r="A1774" s="1">
        <v>18</v>
      </c>
      <c r="B1774" s="1">
        <v>55</v>
      </c>
      <c r="C1774" s="1">
        <v>200167</v>
      </c>
      <c r="D1774" s="1">
        <v>960</v>
      </c>
      <c r="P1774"/>
    </row>
    <row r="1775" spans="1:16" x14ac:dyDescent="0.15">
      <c r="A1775" s="1">
        <v>18</v>
      </c>
      <c r="B1775" s="1">
        <v>56</v>
      </c>
      <c r="C1775" s="1">
        <v>200167</v>
      </c>
      <c r="D1775" s="1">
        <v>960</v>
      </c>
      <c r="P1775"/>
    </row>
    <row r="1776" spans="1:16" x14ac:dyDescent="0.15">
      <c r="A1776" s="1">
        <v>18</v>
      </c>
      <c r="B1776" s="1">
        <v>57</v>
      </c>
      <c r="C1776" s="1">
        <v>200167</v>
      </c>
      <c r="D1776" s="1">
        <v>960</v>
      </c>
      <c r="P1776"/>
    </row>
    <row r="1777" spans="1:16" x14ac:dyDescent="0.15">
      <c r="A1777" s="1">
        <v>18</v>
      </c>
      <c r="B1777" s="1">
        <v>58</v>
      </c>
      <c r="C1777" s="1">
        <v>200167</v>
      </c>
      <c r="D1777" s="1">
        <v>960</v>
      </c>
      <c r="P1777"/>
    </row>
    <row r="1778" spans="1:16" x14ac:dyDescent="0.15">
      <c r="A1778" s="1">
        <v>18</v>
      </c>
      <c r="B1778" s="1">
        <v>59</v>
      </c>
      <c r="C1778" s="1">
        <v>200167</v>
      </c>
      <c r="D1778" s="1">
        <v>960</v>
      </c>
      <c r="P1778"/>
    </row>
    <row r="1779" spans="1:16" x14ac:dyDescent="0.15">
      <c r="A1779" s="1">
        <v>18</v>
      </c>
      <c r="B1779" s="1">
        <v>60</v>
      </c>
      <c r="C1779" s="1">
        <v>200185</v>
      </c>
      <c r="D1779" s="1">
        <v>8</v>
      </c>
      <c r="P1779"/>
    </row>
    <row r="1780" spans="1:16" x14ac:dyDescent="0.15">
      <c r="A1780" s="1">
        <v>18</v>
      </c>
      <c r="B1780" s="1">
        <v>61</v>
      </c>
      <c r="C1780" s="1">
        <v>200167</v>
      </c>
      <c r="D1780" s="1">
        <v>1200</v>
      </c>
      <c r="P1780"/>
    </row>
    <row r="1781" spans="1:16" x14ac:dyDescent="0.15">
      <c r="A1781" s="1">
        <v>18</v>
      </c>
      <c r="B1781" s="1">
        <v>62</v>
      </c>
      <c r="C1781" s="1">
        <v>200167</v>
      </c>
      <c r="D1781" s="1">
        <v>1200</v>
      </c>
      <c r="P1781"/>
    </row>
    <row r="1782" spans="1:16" x14ac:dyDescent="0.15">
      <c r="A1782" s="1">
        <v>18</v>
      </c>
      <c r="B1782" s="1">
        <v>63</v>
      </c>
      <c r="C1782" s="1">
        <v>200167</v>
      </c>
      <c r="D1782" s="1">
        <v>1200</v>
      </c>
      <c r="P1782"/>
    </row>
    <row r="1783" spans="1:16" x14ac:dyDescent="0.15">
      <c r="A1783" s="1">
        <v>18</v>
      </c>
      <c r="B1783" s="1">
        <v>64</v>
      </c>
      <c r="C1783" s="1">
        <v>200167</v>
      </c>
      <c r="D1783" s="1">
        <v>1200</v>
      </c>
      <c r="P1783"/>
    </row>
    <row r="1784" spans="1:16" x14ac:dyDescent="0.15">
      <c r="A1784" s="1">
        <v>18</v>
      </c>
      <c r="B1784" s="1">
        <v>65</v>
      </c>
      <c r="C1784" s="1">
        <v>200167</v>
      </c>
      <c r="D1784" s="1">
        <v>1200</v>
      </c>
      <c r="P1784"/>
    </row>
    <row r="1785" spans="1:16" x14ac:dyDescent="0.15">
      <c r="A1785" s="1">
        <v>18</v>
      </c>
      <c r="B1785" s="1">
        <v>66</v>
      </c>
      <c r="C1785" s="1">
        <v>200167</v>
      </c>
      <c r="D1785" s="1">
        <v>1200</v>
      </c>
      <c r="P1785"/>
    </row>
    <row r="1786" spans="1:16" x14ac:dyDescent="0.15">
      <c r="A1786" s="1">
        <v>18</v>
      </c>
      <c r="B1786" s="1">
        <v>67</v>
      </c>
      <c r="C1786" s="1">
        <v>200167</v>
      </c>
      <c r="D1786" s="1">
        <v>1200</v>
      </c>
      <c r="P1786"/>
    </row>
    <row r="1787" spans="1:16" x14ac:dyDescent="0.15">
      <c r="A1787" s="1">
        <v>18</v>
      </c>
      <c r="B1787" s="1">
        <v>68</v>
      </c>
      <c r="C1787" s="1">
        <v>200167</v>
      </c>
      <c r="D1787" s="1">
        <v>1200</v>
      </c>
      <c r="P1787"/>
    </row>
    <row r="1788" spans="1:16" x14ac:dyDescent="0.15">
      <c r="A1788" s="1">
        <v>18</v>
      </c>
      <c r="B1788" s="1">
        <v>69</v>
      </c>
      <c r="C1788" s="1">
        <v>200167</v>
      </c>
      <c r="D1788" s="1">
        <v>1200</v>
      </c>
      <c r="P1788"/>
    </row>
    <row r="1789" spans="1:16" x14ac:dyDescent="0.15">
      <c r="A1789" s="1">
        <v>18</v>
      </c>
      <c r="B1789" s="1">
        <v>70</v>
      </c>
      <c r="C1789" s="1">
        <v>200185</v>
      </c>
      <c r="D1789" s="1">
        <v>10</v>
      </c>
      <c r="P1789"/>
    </row>
    <row r="1790" spans="1:16" x14ac:dyDescent="0.15">
      <c r="A1790" s="1">
        <v>18</v>
      </c>
      <c r="B1790" s="1">
        <v>71</v>
      </c>
      <c r="C1790" s="1">
        <v>200167</v>
      </c>
      <c r="D1790" s="1">
        <v>1440</v>
      </c>
      <c r="P1790"/>
    </row>
    <row r="1791" spans="1:16" x14ac:dyDescent="0.15">
      <c r="A1791" s="1">
        <v>18</v>
      </c>
      <c r="B1791" s="1">
        <v>72</v>
      </c>
      <c r="C1791" s="1">
        <v>200167</v>
      </c>
      <c r="D1791" s="1">
        <v>1440</v>
      </c>
      <c r="P1791"/>
    </row>
    <row r="1792" spans="1:16" x14ac:dyDescent="0.15">
      <c r="A1792" s="1">
        <v>18</v>
      </c>
      <c r="B1792" s="1">
        <v>73</v>
      </c>
      <c r="C1792" s="1">
        <v>200167</v>
      </c>
      <c r="D1792" s="1">
        <v>1440</v>
      </c>
      <c r="P1792"/>
    </row>
    <row r="1793" spans="1:16" x14ac:dyDescent="0.15">
      <c r="A1793" s="1">
        <v>18</v>
      </c>
      <c r="B1793" s="1">
        <v>74</v>
      </c>
      <c r="C1793" s="1">
        <v>200167</v>
      </c>
      <c r="D1793" s="1">
        <v>1440</v>
      </c>
      <c r="P1793"/>
    </row>
    <row r="1794" spans="1:16" x14ac:dyDescent="0.15">
      <c r="A1794" s="1">
        <v>18</v>
      </c>
      <c r="B1794" s="1">
        <v>75</v>
      </c>
      <c r="C1794" s="1">
        <v>200167</v>
      </c>
      <c r="D1794" s="1">
        <v>1440</v>
      </c>
      <c r="P1794"/>
    </row>
    <row r="1795" spans="1:16" x14ac:dyDescent="0.15">
      <c r="A1795" s="1">
        <v>18</v>
      </c>
      <c r="B1795" s="1">
        <v>76</v>
      </c>
      <c r="C1795" s="1">
        <v>200167</v>
      </c>
      <c r="D1795" s="1">
        <v>1440</v>
      </c>
      <c r="P1795"/>
    </row>
    <row r="1796" spans="1:16" x14ac:dyDescent="0.15">
      <c r="A1796" s="1">
        <v>18</v>
      </c>
      <c r="B1796" s="1">
        <v>77</v>
      </c>
      <c r="C1796" s="1">
        <v>200167</v>
      </c>
      <c r="D1796" s="1">
        <v>1440</v>
      </c>
      <c r="P1796"/>
    </row>
    <row r="1797" spans="1:16" x14ac:dyDescent="0.15">
      <c r="A1797" s="1">
        <v>18</v>
      </c>
      <c r="B1797" s="1">
        <v>78</v>
      </c>
      <c r="C1797" s="1">
        <v>200167</v>
      </c>
      <c r="D1797" s="1">
        <v>1440</v>
      </c>
      <c r="P1797"/>
    </row>
    <row r="1798" spans="1:16" x14ac:dyDescent="0.15">
      <c r="A1798" s="1">
        <v>18</v>
      </c>
      <c r="B1798" s="1">
        <v>79</v>
      </c>
      <c r="C1798" s="1">
        <v>200167</v>
      </c>
      <c r="D1798" s="1">
        <v>1440</v>
      </c>
      <c r="P1798"/>
    </row>
    <row r="1799" spans="1:16" x14ac:dyDescent="0.15">
      <c r="A1799" s="1">
        <v>18</v>
      </c>
      <c r="B1799" s="1">
        <v>80</v>
      </c>
      <c r="C1799" s="1">
        <v>200185</v>
      </c>
      <c r="D1799" s="1">
        <v>12</v>
      </c>
      <c r="P1799"/>
    </row>
    <row r="1800" spans="1:16" x14ac:dyDescent="0.15">
      <c r="A1800" s="1">
        <v>18</v>
      </c>
      <c r="B1800" s="1">
        <v>81</v>
      </c>
      <c r="C1800" s="1">
        <v>200167</v>
      </c>
      <c r="D1800" s="1">
        <v>1680</v>
      </c>
      <c r="P1800"/>
    </row>
    <row r="1801" spans="1:16" x14ac:dyDescent="0.15">
      <c r="A1801" s="1">
        <v>18</v>
      </c>
      <c r="B1801" s="1">
        <v>82</v>
      </c>
      <c r="C1801" s="1">
        <v>200167</v>
      </c>
      <c r="D1801" s="1">
        <v>1680</v>
      </c>
      <c r="P1801"/>
    </row>
    <row r="1802" spans="1:16" x14ac:dyDescent="0.15">
      <c r="A1802" s="1">
        <v>18</v>
      </c>
      <c r="B1802" s="1">
        <v>83</v>
      </c>
      <c r="C1802" s="1">
        <v>200167</v>
      </c>
      <c r="D1802" s="1">
        <v>1680</v>
      </c>
      <c r="P1802"/>
    </row>
    <row r="1803" spans="1:16" x14ac:dyDescent="0.15">
      <c r="A1803" s="1">
        <v>18</v>
      </c>
      <c r="B1803" s="1">
        <v>84</v>
      </c>
      <c r="C1803" s="1">
        <v>200167</v>
      </c>
      <c r="D1803" s="1">
        <v>1680</v>
      </c>
      <c r="P1803"/>
    </row>
    <row r="1804" spans="1:16" x14ac:dyDescent="0.15">
      <c r="A1804" s="1">
        <v>18</v>
      </c>
      <c r="B1804" s="1">
        <v>85</v>
      </c>
      <c r="C1804" s="1">
        <v>200167</v>
      </c>
      <c r="D1804" s="1">
        <v>1680</v>
      </c>
      <c r="P1804"/>
    </row>
    <row r="1805" spans="1:16" x14ac:dyDescent="0.15">
      <c r="A1805" s="1">
        <v>18</v>
      </c>
      <c r="B1805" s="1">
        <v>86</v>
      </c>
      <c r="C1805" s="1">
        <v>200167</v>
      </c>
      <c r="D1805" s="1">
        <v>1680</v>
      </c>
      <c r="P1805"/>
    </row>
    <row r="1806" spans="1:16" x14ac:dyDescent="0.15">
      <c r="A1806" s="1">
        <v>18</v>
      </c>
      <c r="B1806" s="1">
        <v>87</v>
      </c>
      <c r="C1806" s="1">
        <v>200167</v>
      </c>
      <c r="D1806" s="1">
        <v>1680</v>
      </c>
      <c r="P1806"/>
    </row>
    <row r="1807" spans="1:16" x14ac:dyDescent="0.15">
      <c r="A1807" s="1">
        <v>18</v>
      </c>
      <c r="B1807" s="1">
        <v>88</v>
      </c>
      <c r="C1807" s="1">
        <v>200167</v>
      </c>
      <c r="D1807" s="1">
        <v>1680</v>
      </c>
      <c r="P1807"/>
    </row>
    <row r="1808" spans="1:16" x14ac:dyDescent="0.15">
      <c r="A1808" s="1">
        <v>18</v>
      </c>
      <c r="B1808" s="1">
        <v>89</v>
      </c>
      <c r="C1808" s="1">
        <v>200167</v>
      </c>
      <c r="D1808" s="1">
        <v>1680</v>
      </c>
      <c r="P1808"/>
    </row>
    <row r="1809" spans="1:16" x14ac:dyDescent="0.15">
      <c r="A1809" s="1">
        <v>18</v>
      </c>
      <c r="B1809" s="1">
        <v>90</v>
      </c>
      <c r="C1809" s="1">
        <v>200185</v>
      </c>
      <c r="D1809" s="1">
        <v>14</v>
      </c>
      <c r="P1809"/>
    </row>
    <row r="1810" spans="1:16" x14ac:dyDescent="0.15">
      <c r="A1810" s="1">
        <v>18</v>
      </c>
      <c r="B1810" s="1">
        <v>91</v>
      </c>
      <c r="C1810" s="1">
        <v>200167</v>
      </c>
      <c r="D1810" s="1">
        <v>1920</v>
      </c>
      <c r="P1810"/>
    </row>
    <row r="1811" spans="1:16" x14ac:dyDescent="0.15">
      <c r="A1811" s="1">
        <v>18</v>
      </c>
      <c r="B1811" s="1">
        <v>92</v>
      </c>
      <c r="C1811" s="1">
        <v>200167</v>
      </c>
      <c r="D1811" s="1">
        <v>1920</v>
      </c>
      <c r="P1811"/>
    </row>
    <row r="1812" spans="1:16" x14ac:dyDescent="0.15">
      <c r="A1812" s="1">
        <v>18</v>
      </c>
      <c r="B1812" s="1">
        <v>93</v>
      </c>
      <c r="C1812" s="1">
        <v>200167</v>
      </c>
      <c r="D1812" s="1">
        <v>1920</v>
      </c>
      <c r="P1812"/>
    </row>
    <row r="1813" spans="1:16" x14ac:dyDescent="0.15">
      <c r="A1813" s="1">
        <v>18</v>
      </c>
      <c r="B1813" s="1">
        <v>94</v>
      </c>
      <c r="C1813" s="1">
        <v>200167</v>
      </c>
      <c r="D1813" s="1">
        <v>1920</v>
      </c>
      <c r="P1813"/>
    </row>
    <row r="1814" spans="1:16" x14ac:dyDescent="0.15">
      <c r="A1814" s="1">
        <v>18</v>
      </c>
      <c r="B1814" s="1">
        <v>95</v>
      </c>
      <c r="C1814" s="1">
        <v>200167</v>
      </c>
      <c r="D1814" s="1">
        <v>1920</v>
      </c>
      <c r="P1814"/>
    </row>
    <row r="1815" spans="1:16" x14ac:dyDescent="0.15">
      <c r="A1815" s="1">
        <v>18</v>
      </c>
      <c r="B1815" s="1">
        <v>96</v>
      </c>
      <c r="C1815" s="1">
        <v>200167</v>
      </c>
      <c r="D1815" s="1">
        <v>1920</v>
      </c>
      <c r="P1815"/>
    </row>
    <row r="1816" spans="1:16" x14ac:dyDescent="0.15">
      <c r="A1816" s="1">
        <v>18</v>
      </c>
      <c r="B1816" s="1">
        <v>97</v>
      </c>
      <c r="C1816" s="1">
        <v>200167</v>
      </c>
      <c r="D1816" s="1">
        <v>1920</v>
      </c>
      <c r="P1816"/>
    </row>
    <row r="1817" spans="1:16" x14ac:dyDescent="0.15">
      <c r="A1817" s="1">
        <v>18</v>
      </c>
      <c r="B1817" s="1">
        <v>98</v>
      </c>
      <c r="C1817" s="1">
        <v>200167</v>
      </c>
      <c r="D1817" s="1">
        <v>1920</v>
      </c>
      <c r="P1817"/>
    </row>
    <row r="1818" spans="1:16" x14ac:dyDescent="0.15">
      <c r="A1818" s="1">
        <v>18</v>
      </c>
      <c r="B1818" s="1">
        <v>99</v>
      </c>
      <c r="C1818" s="1">
        <v>200167</v>
      </c>
      <c r="D1818" s="1">
        <v>1920</v>
      </c>
      <c r="P1818"/>
    </row>
    <row r="1819" spans="1:16" x14ac:dyDescent="0.15">
      <c r="A1819" s="1">
        <v>18</v>
      </c>
      <c r="B1819" s="1">
        <v>100</v>
      </c>
      <c r="C1819" s="1">
        <v>200167</v>
      </c>
      <c r="D1819" s="1">
        <v>20</v>
      </c>
      <c r="P1819"/>
    </row>
    <row r="1820" spans="1:16" x14ac:dyDescent="0.15">
      <c r="A1820" s="1">
        <v>19</v>
      </c>
      <c r="B1820" s="1">
        <v>0</v>
      </c>
      <c r="C1820" s="1">
        <v>200186</v>
      </c>
      <c r="D1820" s="1">
        <v>1</v>
      </c>
      <c r="P1820"/>
    </row>
    <row r="1821" spans="1:16" x14ac:dyDescent="0.15">
      <c r="A1821" s="1">
        <v>19</v>
      </c>
      <c r="B1821" s="1">
        <v>1</v>
      </c>
      <c r="C1821" s="1">
        <v>200167</v>
      </c>
      <c r="D1821" s="1">
        <v>120</v>
      </c>
      <c r="P1821"/>
    </row>
    <row r="1822" spans="1:16" x14ac:dyDescent="0.15">
      <c r="A1822" s="1">
        <v>19</v>
      </c>
      <c r="B1822" s="1">
        <v>2</v>
      </c>
      <c r="C1822" s="1">
        <v>200167</v>
      </c>
      <c r="D1822" s="1">
        <v>120</v>
      </c>
      <c r="P1822"/>
    </row>
    <row r="1823" spans="1:16" x14ac:dyDescent="0.15">
      <c r="A1823" s="1">
        <v>19</v>
      </c>
      <c r="B1823" s="1">
        <v>3</v>
      </c>
      <c r="C1823" s="1">
        <v>200167</v>
      </c>
      <c r="D1823" s="1">
        <v>120</v>
      </c>
      <c r="P1823"/>
    </row>
    <row r="1824" spans="1:16" x14ac:dyDescent="0.15">
      <c r="A1824" s="1">
        <v>19</v>
      </c>
      <c r="B1824" s="1">
        <v>4</v>
      </c>
      <c r="C1824" s="1">
        <v>200167</v>
      </c>
      <c r="D1824" s="1">
        <v>120</v>
      </c>
      <c r="P1824"/>
    </row>
    <row r="1825" spans="1:16" x14ac:dyDescent="0.15">
      <c r="A1825" s="1">
        <v>19</v>
      </c>
      <c r="B1825" s="1">
        <v>5</v>
      </c>
      <c r="C1825" s="1">
        <v>200167</v>
      </c>
      <c r="D1825" s="1">
        <v>120</v>
      </c>
      <c r="P1825"/>
    </row>
    <row r="1826" spans="1:16" x14ac:dyDescent="0.15">
      <c r="A1826" s="1">
        <v>19</v>
      </c>
      <c r="B1826" s="1">
        <v>6</v>
      </c>
      <c r="C1826" s="1">
        <v>200167</v>
      </c>
      <c r="D1826" s="1">
        <v>120</v>
      </c>
      <c r="P1826"/>
    </row>
    <row r="1827" spans="1:16" x14ac:dyDescent="0.15">
      <c r="A1827" s="1">
        <v>19</v>
      </c>
      <c r="B1827" s="1">
        <v>7</v>
      </c>
      <c r="C1827" s="1">
        <v>200167</v>
      </c>
      <c r="D1827" s="1">
        <v>120</v>
      </c>
      <c r="P1827"/>
    </row>
    <row r="1828" spans="1:16" x14ac:dyDescent="0.15">
      <c r="A1828" s="1">
        <v>19</v>
      </c>
      <c r="B1828" s="1">
        <v>8</v>
      </c>
      <c r="C1828" s="1">
        <v>200167</v>
      </c>
      <c r="D1828" s="1">
        <v>120</v>
      </c>
      <c r="P1828"/>
    </row>
    <row r="1829" spans="1:16" x14ac:dyDescent="0.15">
      <c r="A1829" s="1">
        <v>19</v>
      </c>
      <c r="B1829" s="1">
        <v>9</v>
      </c>
      <c r="C1829" s="1">
        <v>200167</v>
      </c>
      <c r="D1829" s="1">
        <v>120</v>
      </c>
      <c r="P1829"/>
    </row>
    <row r="1830" spans="1:16" x14ac:dyDescent="0.15">
      <c r="A1830" s="1">
        <v>19</v>
      </c>
      <c r="B1830" s="1">
        <v>10</v>
      </c>
      <c r="C1830" s="1">
        <v>200186</v>
      </c>
      <c r="D1830" s="1">
        <v>1</v>
      </c>
      <c r="P1830"/>
    </row>
    <row r="1831" spans="1:16" x14ac:dyDescent="0.15">
      <c r="A1831" s="1">
        <v>19</v>
      </c>
      <c r="B1831" s="1">
        <v>11</v>
      </c>
      <c r="C1831" s="1">
        <v>200167</v>
      </c>
      <c r="D1831" s="1">
        <v>240</v>
      </c>
      <c r="P1831"/>
    </row>
    <row r="1832" spans="1:16" x14ac:dyDescent="0.15">
      <c r="A1832" s="1">
        <v>19</v>
      </c>
      <c r="B1832" s="1">
        <v>12</v>
      </c>
      <c r="C1832" s="1">
        <v>200167</v>
      </c>
      <c r="D1832" s="1">
        <v>240</v>
      </c>
      <c r="P1832"/>
    </row>
    <row r="1833" spans="1:16" x14ac:dyDescent="0.15">
      <c r="A1833" s="1">
        <v>19</v>
      </c>
      <c r="B1833" s="1">
        <v>13</v>
      </c>
      <c r="C1833" s="1">
        <v>200167</v>
      </c>
      <c r="D1833" s="1">
        <v>240</v>
      </c>
      <c r="P1833"/>
    </row>
    <row r="1834" spans="1:16" x14ac:dyDescent="0.15">
      <c r="A1834" s="1">
        <v>19</v>
      </c>
      <c r="B1834" s="1">
        <v>14</v>
      </c>
      <c r="C1834" s="1">
        <v>200167</v>
      </c>
      <c r="D1834" s="1">
        <v>240</v>
      </c>
      <c r="P1834"/>
    </row>
    <row r="1835" spans="1:16" x14ac:dyDescent="0.15">
      <c r="A1835" s="1">
        <v>19</v>
      </c>
      <c r="B1835" s="1">
        <v>15</v>
      </c>
      <c r="C1835" s="1">
        <v>200167</v>
      </c>
      <c r="D1835" s="1">
        <v>240</v>
      </c>
      <c r="P1835"/>
    </row>
    <row r="1836" spans="1:16" x14ac:dyDescent="0.15">
      <c r="A1836" s="1">
        <v>19</v>
      </c>
      <c r="B1836" s="1">
        <v>16</v>
      </c>
      <c r="C1836" s="1">
        <v>200167</v>
      </c>
      <c r="D1836" s="1">
        <v>240</v>
      </c>
      <c r="P1836"/>
    </row>
    <row r="1837" spans="1:16" x14ac:dyDescent="0.15">
      <c r="A1837" s="1">
        <v>19</v>
      </c>
      <c r="B1837" s="1">
        <v>17</v>
      </c>
      <c r="C1837" s="1">
        <v>200167</v>
      </c>
      <c r="D1837" s="1">
        <v>240</v>
      </c>
      <c r="P1837"/>
    </row>
    <row r="1838" spans="1:16" x14ac:dyDescent="0.15">
      <c r="A1838" s="1">
        <v>19</v>
      </c>
      <c r="B1838" s="1">
        <v>18</v>
      </c>
      <c r="C1838" s="1">
        <v>200167</v>
      </c>
      <c r="D1838" s="1">
        <v>240</v>
      </c>
      <c r="P1838"/>
    </row>
    <row r="1839" spans="1:16" x14ac:dyDescent="0.15">
      <c r="A1839" s="1">
        <v>19</v>
      </c>
      <c r="B1839" s="1">
        <v>19</v>
      </c>
      <c r="C1839" s="1">
        <v>200167</v>
      </c>
      <c r="D1839" s="1">
        <v>240</v>
      </c>
      <c r="P1839"/>
    </row>
    <row r="1840" spans="1:16" x14ac:dyDescent="0.15">
      <c r="A1840" s="1">
        <v>19</v>
      </c>
      <c r="B1840" s="1">
        <v>20</v>
      </c>
      <c r="C1840" s="1">
        <v>200186</v>
      </c>
      <c r="D1840" s="1">
        <v>2</v>
      </c>
      <c r="P1840"/>
    </row>
    <row r="1841" spans="1:16" x14ac:dyDescent="0.15">
      <c r="A1841" s="1">
        <v>19</v>
      </c>
      <c r="B1841" s="1">
        <v>21</v>
      </c>
      <c r="C1841" s="1">
        <v>200167</v>
      </c>
      <c r="D1841" s="1">
        <v>360</v>
      </c>
      <c r="P1841"/>
    </row>
    <row r="1842" spans="1:16" x14ac:dyDescent="0.15">
      <c r="A1842" s="1">
        <v>19</v>
      </c>
      <c r="B1842" s="1">
        <v>22</v>
      </c>
      <c r="C1842" s="1">
        <v>200167</v>
      </c>
      <c r="D1842" s="1">
        <v>360</v>
      </c>
      <c r="P1842"/>
    </row>
    <row r="1843" spans="1:16" x14ac:dyDescent="0.15">
      <c r="A1843" s="1">
        <v>19</v>
      </c>
      <c r="B1843" s="1">
        <v>23</v>
      </c>
      <c r="C1843" s="1">
        <v>200167</v>
      </c>
      <c r="D1843" s="1">
        <v>360</v>
      </c>
      <c r="P1843"/>
    </row>
    <row r="1844" spans="1:16" x14ac:dyDescent="0.15">
      <c r="A1844" s="1">
        <v>19</v>
      </c>
      <c r="B1844" s="1">
        <v>24</v>
      </c>
      <c r="C1844" s="1">
        <v>200167</v>
      </c>
      <c r="D1844" s="1">
        <v>360</v>
      </c>
      <c r="P1844"/>
    </row>
    <row r="1845" spans="1:16" x14ac:dyDescent="0.15">
      <c r="A1845" s="1">
        <v>19</v>
      </c>
      <c r="B1845" s="1">
        <v>25</v>
      </c>
      <c r="C1845" s="1">
        <v>200167</v>
      </c>
      <c r="D1845" s="1">
        <v>360</v>
      </c>
      <c r="P1845"/>
    </row>
    <row r="1846" spans="1:16" x14ac:dyDescent="0.15">
      <c r="A1846" s="1">
        <v>19</v>
      </c>
      <c r="B1846" s="1">
        <v>26</v>
      </c>
      <c r="C1846" s="1">
        <v>200167</v>
      </c>
      <c r="D1846" s="1">
        <v>360</v>
      </c>
      <c r="P1846"/>
    </row>
    <row r="1847" spans="1:16" x14ac:dyDescent="0.15">
      <c r="A1847" s="1">
        <v>19</v>
      </c>
      <c r="B1847" s="1">
        <v>27</v>
      </c>
      <c r="C1847" s="1">
        <v>200167</v>
      </c>
      <c r="D1847" s="1">
        <v>360</v>
      </c>
      <c r="P1847"/>
    </row>
    <row r="1848" spans="1:16" x14ac:dyDescent="0.15">
      <c r="A1848" s="1">
        <v>19</v>
      </c>
      <c r="B1848" s="1">
        <v>28</v>
      </c>
      <c r="C1848" s="1">
        <v>200167</v>
      </c>
      <c r="D1848" s="1">
        <v>360</v>
      </c>
      <c r="P1848"/>
    </row>
    <row r="1849" spans="1:16" x14ac:dyDescent="0.15">
      <c r="A1849" s="1">
        <v>19</v>
      </c>
      <c r="B1849" s="1">
        <v>29</v>
      </c>
      <c r="C1849" s="1">
        <v>200167</v>
      </c>
      <c r="D1849" s="1">
        <v>360</v>
      </c>
      <c r="P1849"/>
    </row>
    <row r="1850" spans="1:16" x14ac:dyDescent="0.15">
      <c r="A1850" s="1">
        <v>19</v>
      </c>
      <c r="B1850" s="1">
        <v>30</v>
      </c>
      <c r="C1850" s="1">
        <v>200186</v>
      </c>
      <c r="D1850" s="1">
        <v>3</v>
      </c>
      <c r="P1850"/>
    </row>
    <row r="1851" spans="1:16" x14ac:dyDescent="0.15">
      <c r="A1851" s="1">
        <v>19</v>
      </c>
      <c r="B1851" s="1">
        <v>31</v>
      </c>
      <c r="C1851" s="1">
        <v>200167</v>
      </c>
      <c r="D1851" s="1">
        <v>480</v>
      </c>
      <c r="P1851"/>
    </row>
    <row r="1852" spans="1:16" x14ac:dyDescent="0.15">
      <c r="A1852" s="1">
        <v>19</v>
      </c>
      <c r="B1852" s="1">
        <v>32</v>
      </c>
      <c r="C1852" s="1">
        <v>200167</v>
      </c>
      <c r="D1852" s="1">
        <v>480</v>
      </c>
      <c r="P1852"/>
    </row>
    <row r="1853" spans="1:16" x14ac:dyDescent="0.15">
      <c r="A1853" s="1">
        <v>19</v>
      </c>
      <c r="B1853" s="1">
        <v>33</v>
      </c>
      <c r="C1853" s="1">
        <v>200167</v>
      </c>
      <c r="D1853" s="1">
        <v>480</v>
      </c>
      <c r="P1853"/>
    </row>
    <row r="1854" spans="1:16" x14ac:dyDescent="0.15">
      <c r="A1854" s="1">
        <v>19</v>
      </c>
      <c r="B1854" s="1">
        <v>34</v>
      </c>
      <c r="C1854" s="1">
        <v>200167</v>
      </c>
      <c r="D1854" s="1">
        <v>480</v>
      </c>
      <c r="P1854"/>
    </row>
    <row r="1855" spans="1:16" x14ac:dyDescent="0.15">
      <c r="A1855" s="1">
        <v>19</v>
      </c>
      <c r="B1855" s="1">
        <v>35</v>
      </c>
      <c r="C1855" s="1">
        <v>200167</v>
      </c>
      <c r="D1855" s="1">
        <v>480</v>
      </c>
      <c r="P1855"/>
    </row>
    <row r="1856" spans="1:16" x14ac:dyDescent="0.15">
      <c r="A1856" s="1">
        <v>19</v>
      </c>
      <c r="B1856" s="1">
        <v>36</v>
      </c>
      <c r="C1856" s="1">
        <v>200167</v>
      </c>
      <c r="D1856" s="1">
        <v>480</v>
      </c>
      <c r="P1856"/>
    </row>
    <row r="1857" spans="1:16" x14ac:dyDescent="0.15">
      <c r="A1857" s="1">
        <v>19</v>
      </c>
      <c r="B1857" s="1">
        <v>37</v>
      </c>
      <c r="C1857" s="1">
        <v>200167</v>
      </c>
      <c r="D1857" s="1">
        <v>480</v>
      </c>
      <c r="P1857"/>
    </row>
    <row r="1858" spans="1:16" x14ac:dyDescent="0.15">
      <c r="A1858" s="1">
        <v>19</v>
      </c>
      <c r="B1858" s="1">
        <v>38</v>
      </c>
      <c r="C1858" s="1">
        <v>200167</v>
      </c>
      <c r="D1858" s="1">
        <v>480</v>
      </c>
      <c r="P1858"/>
    </row>
    <row r="1859" spans="1:16" x14ac:dyDescent="0.15">
      <c r="A1859" s="1">
        <v>19</v>
      </c>
      <c r="B1859" s="1">
        <v>39</v>
      </c>
      <c r="C1859" s="1">
        <v>200167</v>
      </c>
      <c r="D1859" s="1">
        <v>480</v>
      </c>
      <c r="P1859"/>
    </row>
    <row r="1860" spans="1:16" x14ac:dyDescent="0.15">
      <c r="A1860" s="1">
        <v>19</v>
      </c>
      <c r="B1860" s="1">
        <v>40</v>
      </c>
      <c r="C1860" s="1">
        <v>200186</v>
      </c>
      <c r="D1860" s="1">
        <v>4</v>
      </c>
      <c r="P1860"/>
    </row>
    <row r="1861" spans="1:16" x14ac:dyDescent="0.15">
      <c r="A1861" s="1">
        <v>19</v>
      </c>
      <c r="B1861" s="1">
        <v>41</v>
      </c>
      <c r="C1861" s="1">
        <v>200167</v>
      </c>
      <c r="D1861" s="1">
        <v>720</v>
      </c>
      <c r="P1861"/>
    </row>
    <row r="1862" spans="1:16" x14ac:dyDescent="0.15">
      <c r="A1862" s="1">
        <v>19</v>
      </c>
      <c r="B1862" s="1">
        <v>42</v>
      </c>
      <c r="C1862" s="1">
        <v>200167</v>
      </c>
      <c r="D1862" s="1">
        <v>720</v>
      </c>
      <c r="P1862"/>
    </row>
    <row r="1863" spans="1:16" x14ac:dyDescent="0.15">
      <c r="A1863" s="1">
        <v>19</v>
      </c>
      <c r="B1863" s="1">
        <v>43</v>
      </c>
      <c r="C1863" s="1">
        <v>200167</v>
      </c>
      <c r="D1863" s="1">
        <v>720</v>
      </c>
      <c r="P1863"/>
    </row>
    <row r="1864" spans="1:16" x14ac:dyDescent="0.15">
      <c r="A1864" s="1">
        <v>19</v>
      </c>
      <c r="B1864" s="1">
        <v>44</v>
      </c>
      <c r="C1864" s="1">
        <v>200167</v>
      </c>
      <c r="D1864" s="1">
        <v>720</v>
      </c>
      <c r="P1864"/>
    </row>
    <row r="1865" spans="1:16" x14ac:dyDescent="0.15">
      <c r="A1865" s="1">
        <v>19</v>
      </c>
      <c r="B1865" s="1">
        <v>45</v>
      </c>
      <c r="C1865" s="1">
        <v>200167</v>
      </c>
      <c r="D1865" s="1">
        <v>720</v>
      </c>
      <c r="P1865"/>
    </row>
    <row r="1866" spans="1:16" x14ac:dyDescent="0.15">
      <c r="A1866" s="1">
        <v>19</v>
      </c>
      <c r="B1866" s="1">
        <v>46</v>
      </c>
      <c r="C1866" s="1">
        <v>200167</v>
      </c>
      <c r="D1866" s="1">
        <v>720</v>
      </c>
      <c r="P1866"/>
    </row>
    <row r="1867" spans="1:16" x14ac:dyDescent="0.15">
      <c r="A1867" s="1">
        <v>19</v>
      </c>
      <c r="B1867" s="1">
        <v>47</v>
      </c>
      <c r="C1867" s="1">
        <v>200167</v>
      </c>
      <c r="D1867" s="1">
        <v>720</v>
      </c>
      <c r="P1867"/>
    </row>
    <row r="1868" spans="1:16" x14ac:dyDescent="0.15">
      <c r="A1868" s="1">
        <v>19</v>
      </c>
      <c r="B1868" s="1">
        <v>48</v>
      </c>
      <c r="C1868" s="1">
        <v>200167</v>
      </c>
      <c r="D1868" s="1">
        <v>720</v>
      </c>
      <c r="P1868"/>
    </row>
    <row r="1869" spans="1:16" x14ac:dyDescent="0.15">
      <c r="A1869" s="1">
        <v>19</v>
      </c>
      <c r="B1869" s="1">
        <v>49</v>
      </c>
      <c r="C1869" s="1">
        <v>200167</v>
      </c>
      <c r="D1869" s="1">
        <v>720</v>
      </c>
      <c r="P1869"/>
    </row>
    <row r="1870" spans="1:16" x14ac:dyDescent="0.15">
      <c r="A1870" s="1">
        <v>19</v>
      </c>
      <c r="B1870" s="1">
        <v>50</v>
      </c>
      <c r="C1870" s="1">
        <v>200186</v>
      </c>
      <c r="D1870" s="1">
        <v>6</v>
      </c>
      <c r="P1870"/>
    </row>
    <row r="1871" spans="1:16" x14ac:dyDescent="0.15">
      <c r="A1871" s="1">
        <v>19</v>
      </c>
      <c r="B1871" s="1">
        <v>51</v>
      </c>
      <c r="C1871" s="1">
        <v>200167</v>
      </c>
      <c r="D1871" s="1">
        <v>960</v>
      </c>
      <c r="P1871"/>
    </row>
    <row r="1872" spans="1:16" x14ac:dyDescent="0.15">
      <c r="A1872" s="1">
        <v>19</v>
      </c>
      <c r="B1872" s="1">
        <v>52</v>
      </c>
      <c r="C1872" s="1">
        <v>200167</v>
      </c>
      <c r="D1872" s="1">
        <v>960</v>
      </c>
      <c r="P1872"/>
    </row>
    <row r="1873" spans="1:16" x14ac:dyDescent="0.15">
      <c r="A1873" s="1">
        <v>19</v>
      </c>
      <c r="B1873" s="1">
        <v>53</v>
      </c>
      <c r="C1873" s="1">
        <v>200167</v>
      </c>
      <c r="D1873" s="1">
        <v>960</v>
      </c>
      <c r="P1873"/>
    </row>
    <row r="1874" spans="1:16" x14ac:dyDescent="0.15">
      <c r="A1874" s="1">
        <v>19</v>
      </c>
      <c r="B1874" s="1">
        <v>54</v>
      </c>
      <c r="C1874" s="1">
        <v>200167</v>
      </c>
      <c r="D1874" s="1">
        <v>960</v>
      </c>
      <c r="P1874"/>
    </row>
    <row r="1875" spans="1:16" x14ac:dyDescent="0.15">
      <c r="A1875" s="1">
        <v>19</v>
      </c>
      <c r="B1875" s="1">
        <v>55</v>
      </c>
      <c r="C1875" s="1">
        <v>200167</v>
      </c>
      <c r="D1875" s="1">
        <v>960</v>
      </c>
      <c r="P1875"/>
    </row>
    <row r="1876" spans="1:16" x14ac:dyDescent="0.15">
      <c r="A1876" s="1">
        <v>19</v>
      </c>
      <c r="B1876" s="1">
        <v>56</v>
      </c>
      <c r="C1876" s="1">
        <v>200167</v>
      </c>
      <c r="D1876" s="1">
        <v>960</v>
      </c>
      <c r="P1876"/>
    </row>
    <row r="1877" spans="1:16" x14ac:dyDescent="0.15">
      <c r="A1877" s="1">
        <v>19</v>
      </c>
      <c r="B1877" s="1">
        <v>57</v>
      </c>
      <c r="C1877" s="1">
        <v>200167</v>
      </c>
      <c r="D1877" s="1">
        <v>960</v>
      </c>
      <c r="P1877"/>
    </row>
    <row r="1878" spans="1:16" x14ac:dyDescent="0.15">
      <c r="A1878" s="1">
        <v>19</v>
      </c>
      <c r="B1878" s="1">
        <v>58</v>
      </c>
      <c r="C1878" s="1">
        <v>200167</v>
      </c>
      <c r="D1878" s="1">
        <v>960</v>
      </c>
      <c r="P1878"/>
    </row>
    <row r="1879" spans="1:16" x14ac:dyDescent="0.15">
      <c r="A1879" s="1">
        <v>19</v>
      </c>
      <c r="B1879" s="1">
        <v>59</v>
      </c>
      <c r="C1879" s="1">
        <v>200167</v>
      </c>
      <c r="D1879" s="1">
        <v>960</v>
      </c>
      <c r="P1879"/>
    </row>
    <row r="1880" spans="1:16" x14ac:dyDescent="0.15">
      <c r="A1880" s="1">
        <v>19</v>
      </c>
      <c r="B1880" s="1">
        <v>60</v>
      </c>
      <c r="C1880" s="1">
        <v>200186</v>
      </c>
      <c r="D1880" s="1">
        <v>8</v>
      </c>
      <c r="P1880"/>
    </row>
    <row r="1881" spans="1:16" x14ac:dyDescent="0.15">
      <c r="A1881" s="1">
        <v>19</v>
      </c>
      <c r="B1881" s="1">
        <v>61</v>
      </c>
      <c r="C1881" s="1">
        <v>200167</v>
      </c>
      <c r="D1881" s="1">
        <v>1200</v>
      </c>
      <c r="P1881"/>
    </row>
    <row r="1882" spans="1:16" x14ac:dyDescent="0.15">
      <c r="A1882" s="1">
        <v>19</v>
      </c>
      <c r="B1882" s="1">
        <v>62</v>
      </c>
      <c r="C1882" s="1">
        <v>200167</v>
      </c>
      <c r="D1882" s="1">
        <v>1200</v>
      </c>
      <c r="P1882"/>
    </row>
    <row r="1883" spans="1:16" x14ac:dyDescent="0.15">
      <c r="A1883" s="1">
        <v>19</v>
      </c>
      <c r="B1883" s="1">
        <v>63</v>
      </c>
      <c r="C1883" s="1">
        <v>200167</v>
      </c>
      <c r="D1883" s="1">
        <v>1200</v>
      </c>
      <c r="P1883"/>
    </row>
    <row r="1884" spans="1:16" x14ac:dyDescent="0.15">
      <c r="A1884" s="1">
        <v>19</v>
      </c>
      <c r="B1884" s="1">
        <v>64</v>
      </c>
      <c r="C1884" s="1">
        <v>200167</v>
      </c>
      <c r="D1884" s="1">
        <v>1200</v>
      </c>
      <c r="P1884"/>
    </row>
    <row r="1885" spans="1:16" x14ac:dyDescent="0.15">
      <c r="A1885" s="1">
        <v>19</v>
      </c>
      <c r="B1885" s="1">
        <v>65</v>
      </c>
      <c r="C1885" s="1">
        <v>200167</v>
      </c>
      <c r="D1885" s="1">
        <v>1200</v>
      </c>
      <c r="P1885"/>
    </row>
    <row r="1886" spans="1:16" x14ac:dyDescent="0.15">
      <c r="A1886" s="1">
        <v>19</v>
      </c>
      <c r="B1886" s="1">
        <v>66</v>
      </c>
      <c r="C1886" s="1">
        <v>200167</v>
      </c>
      <c r="D1886" s="1">
        <v>1200</v>
      </c>
      <c r="P1886"/>
    </row>
    <row r="1887" spans="1:16" x14ac:dyDescent="0.15">
      <c r="A1887" s="1">
        <v>19</v>
      </c>
      <c r="B1887" s="1">
        <v>67</v>
      </c>
      <c r="C1887" s="1">
        <v>200167</v>
      </c>
      <c r="D1887" s="1">
        <v>1200</v>
      </c>
      <c r="P1887"/>
    </row>
    <row r="1888" spans="1:16" x14ac:dyDescent="0.15">
      <c r="A1888" s="1">
        <v>19</v>
      </c>
      <c r="B1888" s="1">
        <v>68</v>
      </c>
      <c r="C1888" s="1">
        <v>200167</v>
      </c>
      <c r="D1888" s="1">
        <v>1200</v>
      </c>
      <c r="P1888"/>
    </row>
    <row r="1889" spans="1:16" x14ac:dyDescent="0.15">
      <c r="A1889" s="1">
        <v>19</v>
      </c>
      <c r="B1889" s="1">
        <v>69</v>
      </c>
      <c r="C1889" s="1">
        <v>200167</v>
      </c>
      <c r="D1889" s="1">
        <v>1200</v>
      </c>
      <c r="P1889"/>
    </row>
    <row r="1890" spans="1:16" x14ac:dyDescent="0.15">
      <c r="A1890" s="1">
        <v>19</v>
      </c>
      <c r="B1890" s="1">
        <v>70</v>
      </c>
      <c r="C1890" s="1">
        <v>200186</v>
      </c>
      <c r="D1890" s="1">
        <v>10</v>
      </c>
      <c r="P1890"/>
    </row>
    <row r="1891" spans="1:16" x14ac:dyDescent="0.15">
      <c r="A1891" s="1">
        <v>19</v>
      </c>
      <c r="B1891" s="1">
        <v>71</v>
      </c>
      <c r="C1891" s="1">
        <v>200167</v>
      </c>
      <c r="D1891" s="1">
        <v>1440</v>
      </c>
      <c r="P1891"/>
    </row>
    <row r="1892" spans="1:16" x14ac:dyDescent="0.15">
      <c r="A1892" s="1">
        <v>19</v>
      </c>
      <c r="B1892" s="1">
        <v>72</v>
      </c>
      <c r="C1892" s="1">
        <v>200167</v>
      </c>
      <c r="D1892" s="1">
        <v>1440</v>
      </c>
      <c r="P1892"/>
    </row>
    <row r="1893" spans="1:16" x14ac:dyDescent="0.15">
      <c r="A1893" s="1">
        <v>19</v>
      </c>
      <c r="B1893" s="1">
        <v>73</v>
      </c>
      <c r="C1893" s="1">
        <v>200167</v>
      </c>
      <c r="D1893" s="1">
        <v>1440</v>
      </c>
      <c r="P1893"/>
    </row>
    <row r="1894" spans="1:16" x14ac:dyDescent="0.15">
      <c r="A1894" s="1">
        <v>19</v>
      </c>
      <c r="B1894" s="1">
        <v>74</v>
      </c>
      <c r="C1894" s="1">
        <v>200167</v>
      </c>
      <c r="D1894" s="1">
        <v>1440</v>
      </c>
      <c r="P1894"/>
    </row>
    <row r="1895" spans="1:16" x14ac:dyDescent="0.15">
      <c r="A1895" s="1">
        <v>19</v>
      </c>
      <c r="B1895" s="1">
        <v>75</v>
      </c>
      <c r="C1895" s="1">
        <v>200167</v>
      </c>
      <c r="D1895" s="1">
        <v>1440</v>
      </c>
      <c r="P1895"/>
    </row>
    <row r="1896" spans="1:16" x14ac:dyDescent="0.15">
      <c r="A1896" s="1">
        <v>19</v>
      </c>
      <c r="B1896" s="1">
        <v>76</v>
      </c>
      <c r="C1896" s="1">
        <v>200167</v>
      </c>
      <c r="D1896" s="1">
        <v>1440</v>
      </c>
      <c r="P1896"/>
    </row>
    <row r="1897" spans="1:16" x14ac:dyDescent="0.15">
      <c r="A1897" s="1">
        <v>19</v>
      </c>
      <c r="B1897" s="1">
        <v>77</v>
      </c>
      <c r="C1897" s="1">
        <v>200167</v>
      </c>
      <c r="D1897" s="1">
        <v>1440</v>
      </c>
      <c r="P1897"/>
    </row>
    <row r="1898" spans="1:16" x14ac:dyDescent="0.15">
      <c r="A1898" s="1">
        <v>19</v>
      </c>
      <c r="B1898" s="1">
        <v>78</v>
      </c>
      <c r="C1898" s="1">
        <v>200167</v>
      </c>
      <c r="D1898" s="1">
        <v>1440</v>
      </c>
      <c r="P1898"/>
    </row>
    <row r="1899" spans="1:16" x14ac:dyDescent="0.15">
      <c r="A1899" s="1">
        <v>19</v>
      </c>
      <c r="B1899" s="1">
        <v>79</v>
      </c>
      <c r="C1899" s="1">
        <v>200167</v>
      </c>
      <c r="D1899" s="1">
        <v>1440</v>
      </c>
      <c r="P1899"/>
    </row>
    <row r="1900" spans="1:16" x14ac:dyDescent="0.15">
      <c r="A1900" s="1">
        <v>19</v>
      </c>
      <c r="B1900" s="1">
        <v>80</v>
      </c>
      <c r="C1900" s="1">
        <v>200186</v>
      </c>
      <c r="D1900" s="1">
        <v>12</v>
      </c>
      <c r="P1900"/>
    </row>
    <row r="1901" spans="1:16" x14ac:dyDescent="0.15">
      <c r="A1901" s="1">
        <v>19</v>
      </c>
      <c r="B1901" s="1">
        <v>81</v>
      </c>
      <c r="C1901" s="1">
        <v>200167</v>
      </c>
      <c r="D1901" s="1">
        <v>1680</v>
      </c>
      <c r="P1901"/>
    </row>
    <row r="1902" spans="1:16" x14ac:dyDescent="0.15">
      <c r="A1902" s="1">
        <v>19</v>
      </c>
      <c r="B1902" s="1">
        <v>82</v>
      </c>
      <c r="C1902" s="1">
        <v>200167</v>
      </c>
      <c r="D1902" s="1">
        <v>1680</v>
      </c>
      <c r="P1902"/>
    </row>
    <row r="1903" spans="1:16" x14ac:dyDescent="0.15">
      <c r="A1903" s="1">
        <v>19</v>
      </c>
      <c r="B1903" s="1">
        <v>83</v>
      </c>
      <c r="C1903" s="1">
        <v>200167</v>
      </c>
      <c r="D1903" s="1">
        <v>1680</v>
      </c>
      <c r="P1903"/>
    </row>
    <row r="1904" spans="1:16" x14ac:dyDescent="0.15">
      <c r="A1904" s="1">
        <v>19</v>
      </c>
      <c r="B1904" s="1">
        <v>84</v>
      </c>
      <c r="C1904" s="1">
        <v>200167</v>
      </c>
      <c r="D1904" s="1">
        <v>1680</v>
      </c>
      <c r="P1904"/>
    </row>
    <row r="1905" spans="1:16" x14ac:dyDescent="0.15">
      <c r="A1905" s="1">
        <v>19</v>
      </c>
      <c r="B1905" s="1">
        <v>85</v>
      </c>
      <c r="C1905" s="1">
        <v>200167</v>
      </c>
      <c r="D1905" s="1">
        <v>1680</v>
      </c>
      <c r="P1905"/>
    </row>
    <row r="1906" spans="1:16" x14ac:dyDescent="0.15">
      <c r="A1906" s="1">
        <v>19</v>
      </c>
      <c r="B1906" s="1">
        <v>86</v>
      </c>
      <c r="C1906" s="1">
        <v>200167</v>
      </c>
      <c r="D1906" s="1">
        <v>1680</v>
      </c>
      <c r="P1906"/>
    </row>
    <row r="1907" spans="1:16" x14ac:dyDescent="0.15">
      <c r="A1907" s="1">
        <v>19</v>
      </c>
      <c r="B1907" s="1">
        <v>87</v>
      </c>
      <c r="C1907" s="1">
        <v>200167</v>
      </c>
      <c r="D1907" s="1">
        <v>1680</v>
      </c>
      <c r="P1907"/>
    </row>
    <row r="1908" spans="1:16" x14ac:dyDescent="0.15">
      <c r="A1908" s="1">
        <v>19</v>
      </c>
      <c r="B1908" s="1">
        <v>88</v>
      </c>
      <c r="C1908" s="1">
        <v>200167</v>
      </c>
      <c r="D1908" s="1">
        <v>1680</v>
      </c>
      <c r="P1908"/>
    </row>
    <row r="1909" spans="1:16" x14ac:dyDescent="0.15">
      <c r="A1909" s="1">
        <v>19</v>
      </c>
      <c r="B1909" s="1">
        <v>89</v>
      </c>
      <c r="C1909" s="1">
        <v>200167</v>
      </c>
      <c r="D1909" s="1">
        <v>1680</v>
      </c>
      <c r="P1909"/>
    </row>
    <row r="1910" spans="1:16" x14ac:dyDescent="0.15">
      <c r="A1910" s="1">
        <v>19</v>
      </c>
      <c r="B1910" s="1">
        <v>90</v>
      </c>
      <c r="C1910" s="1">
        <v>200186</v>
      </c>
      <c r="D1910" s="1">
        <v>14</v>
      </c>
      <c r="P1910"/>
    </row>
    <row r="1911" spans="1:16" x14ac:dyDescent="0.15">
      <c r="A1911" s="1">
        <v>19</v>
      </c>
      <c r="B1911" s="1">
        <v>91</v>
      </c>
      <c r="C1911" s="1">
        <v>200167</v>
      </c>
      <c r="D1911" s="1">
        <v>1920</v>
      </c>
      <c r="P1911"/>
    </row>
    <row r="1912" spans="1:16" x14ac:dyDescent="0.15">
      <c r="A1912" s="1">
        <v>19</v>
      </c>
      <c r="B1912" s="1">
        <v>92</v>
      </c>
      <c r="C1912" s="1">
        <v>200167</v>
      </c>
      <c r="D1912" s="1">
        <v>1920</v>
      </c>
      <c r="P1912"/>
    </row>
    <row r="1913" spans="1:16" x14ac:dyDescent="0.15">
      <c r="A1913" s="1">
        <v>19</v>
      </c>
      <c r="B1913" s="1">
        <v>93</v>
      </c>
      <c r="C1913" s="1">
        <v>200167</v>
      </c>
      <c r="D1913" s="1">
        <v>1920</v>
      </c>
      <c r="P1913"/>
    </row>
    <row r="1914" spans="1:16" x14ac:dyDescent="0.15">
      <c r="A1914" s="1">
        <v>19</v>
      </c>
      <c r="B1914" s="1">
        <v>94</v>
      </c>
      <c r="C1914" s="1">
        <v>200167</v>
      </c>
      <c r="D1914" s="1">
        <v>1920</v>
      </c>
      <c r="P1914"/>
    </row>
    <row r="1915" spans="1:16" x14ac:dyDescent="0.15">
      <c r="A1915" s="1">
        <v>19</v>
      </c>
      <c r="B1915" s="1">
        <v>95</v>
      </c>
      <c r="C1915" s="1">
        <v>200167</v>
      </c>
      <c r="D1915" s="1">
        <v>1920</v>
      </c>
      <c r="P1915"/>
    </row>
    <row r="1916" spans="1:16" x14ac:dyDescent="0.15">
      <c r="A1916" s="1">
        <v>19</v>
      </c>
      <c r="B1916" s="1">
        <v>96</v>
      </c>
      <c r="C1916" s="1">
        <v>200167</v>
      </c>
      <c r="D1916" s="1">
        <v>1920</v>
      </c>
      <c r="P1916"/>
    </row>
    <row r="1917" spans="1:16" x14ac:dyDescent="0.15">
      <c r="A1917" s="1">
        <v>19</v>
      </c>
      <c r="B1917" s="1">
        <v>97</v>
      </c>
      <c r="C1917" s="1">
        <v>200167</v>
      </c>
      <c r="D1917" s="1">
        <v>1920</v>
      </c>
      <c r="P1917"/>
    </row>
    <row r="1918" spans="1:16" x14ac:dyDescent="0.15">
      <c r="A1918" s="1">
        <v>19</v>
      </c>
      <c r="B1918" s="1">
        <v>98</v>
      </c>
      <c r="C1918" s="1">
        <v>200167</v>
      </c>
      <c r="D1918" s="1">
        <v>1920</v>
      </c>
      <c r="P1918"/>
    </row>
    <row r="1919" spans="1:16" x14ac:dyDescent="0.15">
      <c r="A1919" s="1">
        <v>19</v>
      </c>
      <c r="B1919" s="1">
        <v>99</v>
      </c>
      <c r="C1919" s="1">
        <v>200167</v>
      </c>
      <c r="D1919" s="1">
        <v>1920</v>
      </c>
      <c r="P1919"/>
    </row>
    <row r="1920" spans="1:16" x14ac:dyDescent="0.15">
      <c r="A1920" s="1">
        <v>19</v>
      </c>
      <c r="B1920" s="1">
        <v>100</v>
      </c>
      <c r="C1920" s="1">
        <v>200167</v>
      </c>
      <c r="D1920" s="1">
        <v>20</v>
      </c>
      <c r="P1920"/>
    </row>
    <row r="1921" spans="1:16" x14ac:dyDescent="0.15">
      <c r="A1921" s="1">
        <v>20</v>
      </c>
      <c r="B1921" s="1">
        <v>0</v>
      </c>
      <c r="C1921" s="1">
        <v>200187</v>
      </c>
      <c r="D1921" s="1">
        <v>1</v>
      </c>
      <c r="P1921"/>
    </row>
    <row r="1922" spans="1:16" x14ac:dyDescent="0.15">
      <c r="A1922" s="1">
        <v>20</v>
      </c>
      <c r="B1922" s="1">
        <v>1</v>
      </c>
      <c r="C1922" s="1">
        <v>200167</v>
      </c>
      <c r="D1922" s="1">
        <v>120</v>
      </c>
      <c r="P1922"/>
    </row>
    <row r="1923" spans="1:16" x14ac:dyDescent="0.15">
      <c r="A1923" s="1">
        <v>20</v>
      </c>
      <c r="B1923" s="1">
        <v>2</v>
      </c>
      <c r="C1923" s="1">
        <v>200167</v>
      </c>
      <c r="D1923" s="1">
        <v>120</v>
      </c>
      <c r="P1923"/>
    </row>
    <row r="1924" spans="1:16" x14ac:dyDescent="0.15">
      <c r="A1924" s="1">
        <v>20</v>
      </c>
      <c r="B1924" s="1">
        <v>3</v>
      </c>
      <c r="C1924" s="1">
        <v>200167</v>
      </c>
      <c r="D1924" s="1">
        <v>120</v>
      </c>
      <c r="P1924"/>
    </row>
    <row r="1925" spans="1:16" x14ac:dyDescent="0.15">
      <c r="A1925" s="1">
        <v>20</v>
      </c>
      <c r="B1925" s="1">
        <v>4</v>
      </c>
      <c r="C1925" s="1">
        <v>200167</v>
      </c>
      <c r="D1925" s="1">
        <v>120</v>
      </c>
      <c r="P1925"/>
    </row>
    <row r="1926" spans="1:16" x14ac:dyDescent="0.15">
      <c r="A1926" s="1">
        <v>20</v>
      </c>
      <c r="B1926" s="1">
        <v>5</v>
      </c>
      <c r="C1926" s="1">
        <v>200167</v>
      </c>
      <c r="D1926" s="1">
        <v>120</v>
      </c>
      <c r="P1926"/>
    </row>
    <row r="1927" spans="1:16" x14ac:dyDescent="0.15">
      <c r="A1927" s="1">
        <v>20</v>
      </c>
      <c r="B1927" s="1">
        <v>6</v>
      </c>
      <c r="C1927" s="1">
        <v>200167</v>
      </c>
      <c r="D1927" s="1">
        <v>120</v>
      </c>
      <c r="P1927"/>
    </row>
    <row r="1928" spans="1:16" x14ac:dyDescent="0.15">
      <c r="A1928" s="1">
        <v>20</v>
      </c>
      <c r="B1928" s="1">
        <v>7</v>
      </c>
      <c r="C1928" s="1">
        <v>200167</v>
      </c>
      <c r="D1928" s="1">
        <v>120</v>
      </c>
      <c r="P1928"/>
    </row>
    <row r="1929" spans="1:16" x14ac:dyDescent="0.15">
      <c r="A1929" s="1">
        <v>20</v>
      </c>
      <c r="B1929" s="1">
        <v>8</v>
      </c>
      <c r="C1929" s="1">
        <v>200167</v>
      </c>
      <c r="D1929" s="1">
        <v>120</v>
      </c>
      <c r="P1929"/>
    </row>
    <row r="1930" spans="1:16" x14ac:dyDescent="0.15">
      <c r="A1930" s="1">
        <v>20</v>
      </c>
      <c r="B1930" s="1">
        <v>9</v>
      </c>
      <c r="C1930" s="1">
        <v>200167</v>
      </c>
      <c r="D1930" s="1">
        <v>120</v>
      </c>
      <c r="P1930"/>
    </row>
    <row r="1931" spans="1:16" x14ac:dyDescent="0.15">
      <c r="A1931" s="1">
        <v>20</v>
      </c>
      <c r="B1931" s="1">
        <v>10</v>
      </c>
      <c r="C1931" s="1">
        <v>200187</v>
      </c>
      <c r="D1931" s="1">
        <v>1</v>
      </c>
      <c r="P1931"/>
    </row>
    <row r="1932" spans="1:16" x14ac:dyDescent="0.15">
      <c r="A1932" s="1">
        <v>20</v>
      </c>
      <c r="B1932" s="1">
        <v>11</v>
      </c>
      <c r="C1932" s="1">
        <v>200167</v>
      </c>
      <c r="D1932" s="1">
        <v>240</v>
      </c>
      <c r="P1932"/>
    </row>
    <row r="1933" spans="1:16" x14ac:dyDescent="0.15">
      <c r="A1933" s="1">
        <v>20</v>
      </c>
      <c r="B1933" s="1">
        <v>12</v>
      </c>
      <c r="C1933" s="1">
        <v>200167</v>
      </c>
      <c r="D1933" s="1">
        <v>240</v>
      </c>
      <c r="P1933"/>
    </row>
    <row r="1934" spans="1:16" x14ac:dyDescent="0.15">
      <c r="A1934" s="1">
        <v>20</v>
      </c>
      <c r="B1934" s="1">
        <v>13</v>
      </c>
      <c r="C1934" s="1">
        <v>200167</v>
      </c>
      <c r="D1934" s="1">
        <v>240</v>
      </c>
      <c r="P1934"/>
    </row>
    <row r="1935" spans="1:16" x14ac:dyDescent="0.15">
      <c r="A1935" s="1">
        <v>20</v>
      </c>
      <c r="B1935" s="1">
        <v>14</v>
      </c>
      <c r="C1935" s="1">
        <v>200167</v>
      </c>
      <c r="D1935" s="1">
        <v>240</v>
      </c>
      <c r="P1935"/>
    </row>
    <row r="1936" spans="1:16" x14ac:dyDescent="0.15">
      <c r="A1936" s="1">
        <v>20</v>
      </c>
      <c r="B1936" s="1">
        <v>15</v>
      </c>
      <c r="C1936" s="1">
        <v>200167</v>
      </c>
      <c r="D1936" s="1">
        <v>240</v>
      </c>
      <c r="P1936"/>
    </row>
    <row r="1937" spans="1:16" x14ac:dyDescent="0.15">
      <c r="A1937" s="1">
        <v>20</v>
      </c>
      <c r="B1937" s="1">
        <v>16</v>
      </c>
      <c r="C1937" s="1">
        <v>200167</v>
      </c>
      <c r="D1937" s="1">
        <v>240</v>
      </c>
      <c r="P1937"/>
    </row>
    <row r="1938" spans="1:16" x14ac:dyDescent="0.15">
      <c r="A1938" s="1">
        <v>20</v>
      </c>
      <c r="B1938" s="1">
        <v>17</v>
      </c>
      <c r="C1938" s="1">
        <v>200167</v>
      </c>
      <c r="D1938" s="1">
        <v>240</v>
      </c>
      <c r="P1938"/>
    </row>
    <row r="1939" spans="1:16" x14ac:dyDescent="0.15">
      <c r="A1939" s="1">
        <v>20</v>
      </c>
      <c r="B1939" s="1">
        <v>18</v>
      </c>
      <c r="C1939" s="1">
        <v>200167</v>
      </c>
      <c r="D1939" s="1">
        <v>240</v>
      </c>
      <c r="P1939"/>
    </row>
    <row r="1940" spans="1:16" x14ac:dyDescent="0.15">
      <c r="A1940" s="1">
        <v>20</v>
      </c>
      <c r="B1940" s="1">
        <v>19</v>
      </c>
      <c r="C1940" s="1">
        <v>200167</v>
      </c>
      <c r="D1940" s="1">
        <v>240</v>
      </c>
      <c r="P1940"/>
    </row>
    <row r="1941" spans="1:16" x14ac:dyDescent="0.15">
      <c r="A1941" s="1">
        <v>20</v>
      </c>
      <c r="B1941" s="1">
        <v>20</v>
      </c>
      <c r="C1941" s="1">
        <v>200187</v>
      </c>
      <c r="D1941" s="1">
        <v>2</v>
      </c>
      <c r="P1941"/>
    </row>
    <row r="1942" spans="1:16" x14ac:dyDescent="0.15">
      <c r="A1942" s="1">
        <v>20</v>
      </c>
      <c r="B1942" s="1">
        <v>21</v>
      </c>
      <c r="C1942" s="1">
        <v>200167</v>
      </c>
      <c r="D1942" s="1">
        <v>360</v>
      </c>
      <c r="P1942"/>
    </row>
    <row r="1943" spans="1:16" x14ac:dyDescent="0.15">
      <c r="A1943" s="1">
        <v>20</v>
      </c>
      <c r="B1943" s="1">
        <v>22</v>
      </c>
      <c r="C1943" s="1">
        <v>200167</v>
      </c>
      <c r="D1943" s="1">
        <v>360</v>
      </c>
      <c r="P1943"/>
    </row>
    <row r="1944" spans="1:16" x14ac:dyDescent="0.15">
      <c r="A1944" s="1">
        <v>20</v>
      </c>
      <c r="B1944" s="1">
        <v>23</v>
      </c>
      <c r="C1944" s="1">
        <v>200167</v>
      </c>
      <c r="D1944" s="1">
        <v>360</v>
      </c>
      <c r="P1944"/>
    </row>
    <row r="1945" spans="1:16" x14ac:dyDescent="0.15">
      <c r="A1945" s="1">
        <v>20</v>
      </c>
      <c r="B1945" s="1">
        <v>24</v>
      </c>
      <c r="C1945" s="1">
        <v>200167</v>
      </c>
      <c r="D1945" s="1">
        <v>360</v>
      </c>
      <c r="P1945"/>
    </row>
    <row r="1946" spans="1:16" x14ac:dyDescent="0.15">
      <c r="A1946" s="1">
        <v>20</v>
      </c>
      <c r="B1946" s="1">
        <v>25</v>
      </c>
      <c r="C1946" s="1">
        <v>200167</v>
      </c>
      <c r="D1946" s="1">
        <v>360</v>
      </c>
      <c r="P1946"/>
    </row>
    <row r="1947" spans="1:16" x14ac:dyDescent="0.15">
      <c r="A1947" s="1">
        <v>20</v>
      </c>
      <c r="B1947" s="1">
        <v>26</v>
      </c>
      <c r="C1947" s="1">
        <v>200167</v>
      </c>
      <c r="D1947" s="1">
        <v>360</v>
      </c>
      <c r="P1947"/>
    </row>
    <row r="1948" spans="1:16" x14ac:dyDescent="0.15">
      <c r="A1948" s="1">
        <v>20</v>
      </c>
      <c r="B1948" s="1">
        <v>27</v>
      </c>
      <c r="C1948" s="1">
        <v>200167</v>
      </c>
      <c r="D1948" s="1">
        <v>360</v>
      </c>
      <c r="P1948"/>
    </row>
    <row r="1949" spans="1:16" x14ac:dyDescent="0.15">
      <c r="A1949" s="1">
        <v>20</v>
      </c>
      <c r="B1949" s="1">
        <v>28</v>
      </c>
      <c r="C1949" s="1">
        <v>200167</v>
      </c>
      <c r="D1949" s="1">
        <v>360</v>
      </c>
      <c r="P1949"/>
    </row>
    <row r="1950" spans="1:16" x14ac:dyDescent="0.15">
      <c r="A1950" s="1">
        <v>20</v>
      </c>
      <c r="B1950" s="1">
        <v>29</v>
      </c>
      <c r="C1950" s="1">
        <v>200167</v>
      </c>
      <c r="D1950" s="1">
        <v>360</v>
      </c>
      <c r="P1950"/>
    </row>
    <row r="1951" spans="1:16" x14ac:dyDescent="0.15">
      <c r="A1951" s="1">
        <v>20</v>
      </c>
      <c r="B1951" s="1">
        <v>30</v>
      </c>
      <c r="C1951" s="1">
        <v>200187</v>
      </c>
      <c r="D1951" s="1">
        <v>3</v>
      </c>
      <c r="P1951"/>
    </row>
    <row r="1952" spans="1:16" x14ac:dyDescent="0.15">
      <c r="A1952" s="1">
        <v>20</v>
      </c>
      <c r="B1952" s="1">
        <v>31</v>
      </c>
      <c r="C1952" s="1">
        <v>200167</v>
      </c>
      <c r="D1952" s="1">
        <v>480</v>
      </c>
      <c r="P1952"/>
    </row>
    <row r="1953" spans="1:16" x14ac:dyDescent="0.15">
      <c r="A1953" s="1">
        <v>20</v>
      </c>
      <c r="B1953" s="1">
        <v>32</v>
      </c>
      <c r="C1953" s="1">
        <v>200167</v>
      </c>
      <c r="D1953" s="1">
        <v>480</v>
      </c>
      <c r="P1953"/>
    </row>
    <row r="1954" spans="1:16" x14ac:dyDescent="0.15">
      <c r="A1954" s="1">
        <v>20</v>
      </c>
      <c r="B1954" s="1">
        <v>33</v>
      </c>
      <c r="C1954" s="1">
        <v>200167</v>
      </c>
      <c r="D1954" s="1">
        <v>480</v>
      </c>
      <c r="P1954"/>
    </row>
    <row r="1955" spans="1:16" x14ac:dyDescent="0.15">
      <c r="A1955" s="1">
        <v>20</v>
      </c>
      <c r="B1955" s="1">
        <v>34</v>
      </c>
      <c r="C1955" s="1">
        <v>200167</v>
      </c>
      <c r="D1955" s="1">
        <v>480</v>
      </c>
      <c r="P1955"/>
    </row>
    <row r="1956" spans="1:16" x14ac:dyDescent="0.15">
      <c r="A1956" s="1">
        <v>20</v>
      </c>
      <c r="B1956" s="1">
        <v>35</v>
      </c>
      <c r="C1956" s="1">
        <v>200167</v>
      </c>
      <c r="D1956" s="1">
        <v>480</v>
      </c>
      <c r="P1956"/>
    </row>
    <row r="1957" spans="1:16" x14ac:dyDescent="0.15">
      <c r="A1957" s="1">
        <v>20</v>
      </c>
      <c r="B1957" s="1">
        <v>36</v>
      </c>
      <c r="C1957" s="1">
        <v>200167</v>
      </c>
      <c r="D1957" s="1">
        <v>480</v>
      </c>
      <c r="P1957"/>
    </row>
    <row r="1958" spans="1:16" x14ac:dyDescent="0.15">
      <c r="A1958" s="1">
        <v>20</v>
      </c>
      <c r="B1958" s="1">
        <v>37</v>
      </c>
      <c r="C1958" s="1">
        <v>200167</v>
      </c>
      <c r="D1958" s="1">
        <v>480</v>
      </c>
      <c r="P1958"/>
    </row>
    <row r="1959" spans="1:16" x14ac:dyDescent="0.15">
      <c r="A1959" s="1">
        <v>20</v>
      </c>
      <c r="B1959" s="1">
        <v>38</v>
      </c>
      <c r="C1959" s="1">
        <v>200167</v>
      </c>
      <c r="D1959" s="1">
        <v>480</v>
      </c>
      <c r="P1959"/>
    </row>
    <row r="1960" spans="1:16" x14ac:dyDescent="0.15">
      <c r="A1960" s="1">
        <v>20</v>
      </c>
      <c r="B1960" s="1">
        <v>39</v>
      </c>
      <c r="C1960" s="1">
        <v>200167</v>
      </c>
      <c r="D1960" s="1">
        <v>480</v>
      </c>
      <c r="P1960"/>
    </row>
    <row r="1961" spans="1:16" x14ac:dyDescent="0.15">
      <c r="A1961" s="1">
        <v>20</v>
      </c>
      <c r="B1961" s="1">
        <v>40</v>
      </c>
      <c r="C1961" s="1">
        <v>200187</v>
      </c>
      <c r="D1961" s="1">
        <v>4</v>
      </c>
      <c r="P1961"/>
    </row>
    <row r="1962" spans="1:16" x14ac:dyDescent="0.15">
      <c r="A1962" s="1">
        <v>20</v>
      </c>
      <c r="B1962" s="1">
        <v>41</v>
      </c>
      <c r="C1962" s="1">
        <v>200167</v>
      </c>
      <c r="D1962" s="1">
        <v>720</v>
      </c>
      <c r="P1962"/>
    </row>
    <row r="1963" spans="1:16" x14ac:dyDescent="0.15">
      <c r="A1963" s="1">
        <v>20</v>
      </c>
      <c r="B1963" s="1">
        <v>42</v>
      </c>
      <c r="C1963" s="1">
        <v>200167</v>
      </c>
      <c r="D1963" s="1">
        <v>720</v>
      </c>
      <c r="P1963"/>
    </row>
    <row r="1964" spans="1:16" x14ac:dyDescent="0.15">
      <c r="A1964" s="1">
        <v>20</v>
      </c>
      <c r="B1964" s="1">
        <v>43</v>
      </c>
      <c r="C1964" s="1">
        <v>200167</v>
      </c>
      <c r="D1964" s="1">
        <v>720</v>
      </c>
      <c r="P1964"/>
    </row>
    <row r="1965" spans="1:16" x14ac:dyDescent="0.15">
      <c r="A1965" s="1">
        <v>20</v>
      </c>
      <c r="B1965" s="1">
        <v>44</v>
      </c>
      <c r="C1965" s="1">
        <v>200167</v>
      </c>
      <c r="D1965" s="1">
        <v>720</v>
      </c>
      <c r="P1965"/>
    </row>
    <row r="1966" spans="1:16" x14ac:dyDescent="0.15">
      <c r="A1966" s="1">
        <v>20</v>
      </c>
      <c r="B1966" s="1">
        <v>45</v>
      </c>
      <c r="C1966" s="1">
        <v>200167</v>
      </c>
      <c r="D1966" s="1">
        <v>720</v>
      </c>
      <c r="P1966"/>
    </row>
    <row r="1967" spans="1:16" x14ac:dyDescent="0.15">
      <c r="A1967" s="1">
        <v>20</v>
      </c>
      <c r="B1967" s="1">
        <v>46</v>
      </c>
      <c r="C1967" s="1">
        <v>200167</v>
      </c>
      <c r="D1967" s="1">
        <v>720</v>
      </c>
      <c r="P1967"/>
    </row>
    <row r="1968" spans="1:16" x14ac:dyDescent="0.15">
      <c r="A1968" s="1">
        <v>20</v>
      </c>
      <c r="B1968" s="1">
        <v>47</v>
      </c>
      <c r="C1968" s="1">
        <v>200167</v>
      </c>
      <c r="D1968" s="1">
        <v>720</v>
      </c>
      <c r="P1968"/>
    </row>
    <row r="1969" spans="1:16" x14ac:dyDescent="0.15">
      <c r="A1969" s="1">
        <v>20</v>
      </c>
      <c r="B1969" s="1">
        <v>48</v>
      </c>
      <c r="C1969" s="1">
        <v>200167</v>
      </c>
      <c r="D1969" s="1">
        <v>720</v>
      </c>
      <c r="P1969"/>
    </row>
    <row r="1970" spans="1:16" x14ac:dyDescent="0.15">
      <c r="A1970" s="1">
        <v>20</v>
      </c>
      <c r="B1970" s="1">
        <v>49</v>
      </c>
      <c r="C1970" s="1">
        <v>200167</v>
      </c>
      <c r="D1970" s="1">
        <v>720</v>
      </c>
      <c r="P1970"/>
    </row>
    <row r="1971" spans="1:16" x14ac:dyDescent="0.15">
      <c r="A1971" s="1">
        <v>20</v>
      </c>
      <c r="B1971" s="1">
        <v>50</v>
      </c>
      <c r="C1971" s="1">
        <v>200187</v>
      </c>
      <c r="D1971" s="1">
        <v>6</v>
      </c>
      <c r="P1971"/>
    </row>
    <row r="1972" spans="1:16" x14ac:dyDescent="0.15">
      <c r="A1972" s="1">
        <v>20</v>
      </c>
      <c r="B1972" s="1">
        <v>51</v>
      </c>
      <c r="C1972" s="1">
        <v>200167</v>
      </c>
      <c r="D1972" s="1">
        <v>960</v>
      </c>
      <c r="P1972"/>
    </row>
    <row r="1973" spans="1:16" x14ac:dyDescent="0.15">
      <c r="A1973" s="1">
        <v>20</v>
      </c>
      <c r="B1973" s="1">
        <v>52</v>
      </c>
      <c r="C1973" s="1">
        <v>200167</v>
      </c>
      <c r="D1973" s="1">
        <v>960</v>
      </c>
      <c r="P1973"/>
    </row>
    <row r="1974" spans="1:16" x14ac:dyDescent="0.15">
      <c r="A1974" s="1">
        <v>20</v>
      </c>
      <c r="B1974" s="1">
        <v>53</v>
      </c>
      <c r="C1974" s="1">
        <v>200167</v>
      </c>
      <c r="D1974" s="1">
        <v>960</v>
      </c>
      <c r="P1974"/>
    </row>
    <row r="1975" spans="1:16" x14ac:dyDescent="0.15">
      <c r="A1975" s="1">
        <v>20</v>
      </c>
      <c r="B1975" s="1">
        <v>54</v>
      </c>
      <c r="C1975" s="1">
        <v>200167</v>
      </c>
      <c r="D1975" s="1">
        <v>960</v>
      </c>
      <c r="P1975"/>
    </row>
    <row r="1976" spans="1:16" x14ac:dyDescent="0.15">
      <c r="A1976" s="1">
        <v>20</v>
      </c>
      <c r="B1976" s="1">
        <v>55</v>
      </c>
      <c r="C1976" s="1">
        <v>200167</v>
      </c>
      <c r="D1976" s="1">
        <v>960</v>
      </c>
      <c r="P1976"/>
    </row>
    <row r="1977" spans="1:16" x14ac:dyDescent="0.15">
      <c r="A1977" s="1">
        <v>20</v>
      </c>
      <c r="B1977" s="1">
        <v>56</v>
      </c>
      <c r="C1977" s="1">
        <v>200167</v>
      </c>
      <c r="D1977" s="1">
        <v>960</v>
      </c>
      <c r="P1977"/>
    </row>
    <row r="1978" spans="1:16" x14ac:dyDescent="0.15">
      <c r="A1978" s="1">
        <v>20</v>
      </c>
      <c r="B1978" s="1">
        <v>57</v>
      </c>
      <c r="C1978" s="1">
        <v>200167</v>
      </c>
      <c r="D1978" s="1">
        <v>960</v>
      </c>
      <c r="P1978"/>
    </row>
    <row r="1979" spans="1:16" x14ac:dyDescent="0.15">
      <c r="A1979" s="1">
        <v>20</v>
      </c>
      <c r="B1979" s="1">
        <v>58</v>
      </c>
      <c r="C1979" s="1">
        <v>200167</v>
      </c>
      <c r="D1979" s="1">
        <v>960</v>
      </c>
      <c r="P1979"/>
    </row>
    <row r="1980" spans="1:16" x14ac:dyDescent="0.15">
      <c r="A1980" s="1">
        <v>20</v>
      </c>
      <c r="B1980" s="1">
        <v>59</v>
      </c>
      <c r="C1980" s="1">
        <v>200167</v>
      </c>
      <c r="D1980" s="1">
        <v>960</v>
      </c>
      <c r="P1980"/>
    </row>
    <row r="1981" spans="1:16" x14ac:dyDescent="0.15">
      <c r="A1981" s="1">
        <v>20</v>
      </c>
      <c r="B1981" s="1">
        <v>60</v>
      </c>
      <c r="C1981" s="1">
        <v>200187</v>
      </c>
      <c r="D1981" s="1">
        <v>8</v>
      </c>
      <c r="P1981"/>
    </row>
    <row r="1982" spans="1:16" x14ac:dyDescent="0.15">
      <c r="A1982" s="1">
        <v>20</v>
      </c>
      <c r="B1982" s="1">
        <v>61</v>
      </c>
      <c r="C1982" s="1">
        <v>200167</v>
      </c>
      <c r="D1982" s="1">
        <v>1200</v>
      </c>
      <c r="P1982"/>
    </row>
    <row r="1983" spans="1:16" x14ac:dyDescent="0.15">
      <c r="A1983" s="1">
        <v>20</v>
      </c>
      <c r="B1983" s="1">
        <v>62</v>
      </c>
      <c r="C1983" s="1">
        <v>200167</v>
      </c>
      <c r="D1983" s="1">
        <v>1200</v>
      </c>
      <c r="P1983"/>
    </row>
    <row r="1984" spans="1:16" x14ac:dyDescent="0.15">
      <c r="A1984" s="1">
        <v>20</v>
      </c>
      <c r="B1984" s="1">
        <v>63</v>
      </c>
      <c r="C1984" s="1">
        <v>200167</v>
      </c>
      <c r="D1984" s="1">
        <v>1200</v>
      </c>
      <c r="P1984"/>
    </row>
    <row r="1985" spans="1:16" x14ac:dyDescent="0.15">
      <c r="A1985" s="1">
        <v>20</v>
      </c>
      <c r="B1985" s="1">
        <v>64</v>
      </c>
      <c r="C1985" s="1">
        <v>200167</v>
      </c>
      <c r="D1985" s="1">
        <v>1200</v>
      </c>
      <c r="P1985"/>
    </row>
    <row r="1986" spans="1:16" x14ac:dyDescent="0.15">
      <c r="A1986" s="1">
        <v>20</v>
      </c>
      <c r="B1986" s="1">
        <v>65</v>
      </c>
      <c r="C1986" s="1">
        <v>200167</v>
      </c>
      <c r="D1986" s="1">
        <v>1200</v>
      </c>
      <c r="P1986"/>
    </row>
    <row r="1987" spans="1:16" x14ac:dyDescent="0.15">
      <c r="A1987" s="1">
        <v>20</v>
      </c>
      <c r="B1987" s="1">
        <v>66</v>
      </c>
      <c r="C1987" s="1">
        <v>200167</v>
      </c>
      <c r="D1987" s="1">
        <v>1200</v>
      </c>
      <c r="P1987"/>
    </row>
    <row r="1988" spans="1:16" x14ac:dyDescent="0.15">
      <c r="A1988" s="1">
        <v>20</v>
      </c>
      <c r="B1988" s="1">
        <v>67</v>
      </c>
      <c r="C1988" s="1">
        <v>200167</v>
      </c>
      <c r="D1988" s="1">
        <v>1200</v>
      </c>
      <c r="P1988"/>
    </row>
    <row r="1989" spans="1:16" x14ac:dyDescent="0.15">
      <c r="A1989" s="1">
        <v>20</v>
      </c>
      <c r="B1989" s="1">
        <v>68</v>
      </c>
      <c r="C1989" s="1">
        <v>200167</v>
      </c>
      <c r="D1989" s="1">
        <v>1200</v>
      </c>
      <c r="P1989"/>
    </row>
    <row r="1990" spans="1:16" x14ac:dyDescent="0.15">
      <c r="A1990" s="1">
        <v>20</v>
      </c>
      <c r="B1990" s="1">
        <v>69</v>
      </c>
      <c r="C1990" s="1">
        <v>200167</v>
      </c>
      <c r="D1990" s="1">
        <v>1200</v>
      </c>
      <c r="P1990"/>
    </row>
    <row r="1991" spans="1:16" x14ac:dyDescent="0.15">
      <c r="A1991" s="1">
        <v>20</v>
      </c>
      <c r="B1991" s="1">
        <v>70</v>
      </c>
      <c r="C1991" s="1">
        <v>200187</v>
      </c>
      <c r="D1991" s="1">
        <v>10</v>
      </c>
      <c r="P1991"/>
    </row>
    <row r="1992" spans="1:16" x14ac:dyDescent="0.15">
      <c r="A1992" s="1">
        <v>20</v>
      </c>
      <c r="B1992" s="1">
        <v>71</v>
      </c>
      <c r="C1992" s="1">
        <v>200167</v>
      </c>
      <c r="D1992" s="1">
        <v>1440</v>
      </c>
      <c r="P1992"/>
    </row>
    <row r="1993" spans="1:16" x14ac:dyDescent="0.15">
      <c r="A1993" s="1">
        <v>20</v>
      </c>
      <c r="B1993" s="1">
        <v>72</v>
      </c>
      <c r="C1993" s="1">
        <v>200167</v>
      </c>
      <c r="D1993" s="1">
        <v>1440</v>
      </c>
      <c r="P1993"/>
    </row>
    <row r="1994" spans="1:16" x14ac:dyDescent="0.15">
      <c r="A1994" s="1">
        <v>20</v>
      </c>
      <c r="B1994" s="1">
        <v>73</v>
      </c>
      <c r="C1994" s="1">
        <v>200167</v>
      </c>
      <c r="D1994" s="1">
        <v>1440</v>
      </c>
      <c r="P1994"/>
    </row>
    <row r="1995" spans="1:16" x14ac:dyDescent="0.15">
      <c r="A1995" s="1">
        <v>20</v>
      </c>
      <c r="B1995" s="1">
        <v>74</v>
      </c>
      <c r="C1995" s="1">
        <v>200167</v>
      </c>
      <c r="D1995" s="1">
        <v>1440</v>
      </c>
      <c r="P1995"/>
    </row>
    <row r="1996" spans="1:16" x14ac:dyDescent="0.15">
      <c r="A1996" s="1">
        <v>20</v>
      </c>
      <c r="B1996" s="1">
        <v>75</v>
      </c>
      <c r="C1996" s="1">
        <v>200167</v>
      </c>
      <c r="D1996" s="1">
        <v>1440</v>
      </c>
      <c r="P1996"/>
    </row>
    <row r="1997" spans="1:16" x14ac:dyDescent="0.15">
      <c r="A1997" s="1">
        <v>20</v>
      </c>
      <c r="B1997" s="1">
        <v>76</v>
      </c>
      <c r="C1997" s="1">
        <v>200167</v>
      </c>
      <c r="D1997" s="1">
        <v>1440</v>
      </c>
      <c r="P1997"/>
    </row>
    <row r="1998" spans="1:16" x14ac:dyDescent="0.15">
      <c r="A1998" s="1">
        <v>20</v>
      </c>
      <c r="B1998" s="1">
        <v>77</v>
      </c>
      <c r="C1998" s="1">
        <v>200167</v>
      </c>
      <c r="D1998" s="1">
        <v>1440</v>
      </c>
      <c r="P1998"/>
    </row>
    <row r="1999" spans="1:16" x14ac:dyDescent="0.15">
      <c r="A1999" s="1">
        <v>20</v>
      </c>
      <c r="B1999" s="1">
        <v>78</v>
      </c>
      <c r="C1999" s="1">
        <v>200167</v>
      </c>
      <c r="D1999" s="1">
        <v>1440</v>
      </c>
      <c r="P1999"/>
    </row>
    <row r="2000" spans="1:16" x14ac:dyDescent="0.15">
      <c r="A2000" s="1">
        <v>20</v>
      </c>
      <c r="B2000" s="1">
        <v>79</v>
      </c>
      <c r="C2000" s="1">
        <v>200167</v>
      </c>
      <c r="D2000" s="1">
        <v>1440</v>
      </c>
      <c r="P2000"/>
    </row>
    <row r="2001" spans="1:16" x14ac:dyDescent="0.15">
      <c r="A2001" s="1">
        <v>20</v>
      </c>
      <c r="B2001" s="1">
        <v>80</v>
      </c>
      <c r="C2001" s="1">
        <v>200187</v>
      </c>
      <c r="D2001" s="1">
        <v>12</v>
      </c>
      <c r="P2001"/>
    </row>
    <row r="2002" spans="1:16" x14ac:dyDescent="0.15">
      <c r="A2002" s="1">
        <v>20</v>
      </c>
      <c r="B2002" s="1">
        <v>81</v>
      </c>
      <c r="C2002" s="1">
        <v>200167</v>
      </c>
      <c r="D2002" s="1">
        <v>1680</v>
      </c>
      <c r="P2002"/>
    </row>
    <row r="2003" spans="1:16" x14ac:dyDescent="0.15">
      <c r="A2003" s="1">
        <v>20</v>
      </c>
      <c r="B2003" s="1">
        <v>82</v>
      </c>
      <c r="C2003" s="1">
        <v>200167</v>
      </c>
      <c r="D2003" s="1">
        <v>1680</v>
      </c>
      <c r="P2003"/>
    </row>
    <row r="2004" spans="1:16" x14ac:dyDescent="0.15">
      <c r="A2004" s="1">
        <v>20</v>
      </c>
      <c r="B2004" s="1">
        <v>83</v>
      </c>
      <c r="C2004" s="1">
        <v>200167</v>
      </c>
      <c r="D2004" s="1">
        <v>1680</v>
      </c>
      <c r="P2004"/>
    </row>
    <row r="2005" spans="1:16" x14ac:dyDescent="0.15">
      <c r="A2005" s="1">
        <v>20</v>
      </c>
      <c r="B2005" s="1">
        <v>84</v>
      </c>
      <c r="C2005" s="1">
        <v>200167</v>
      </c>
      <c r="D2005" s="1">
        <v>1680</v>
      </c>
      <c r="P2005"/>
    </row>
    <row r="2006" spans="1:16" x14ac:dyDescent="0.15">
      <c r="A2006" s="1">
        <v>20</v>
      </c>
      <c r="B2006" s="1">
        <v>85</v>
      </c>
      <c r="C2006" s="1">
        <v>200167</v>
      </c>
      <c r="D2006" s="1">
        <v>1680</v>
      </c>
      <c r="P2006"/>
    </row>
    <row r="2007" spans="1:16" x14ac:dyDescent="0.15">
      <c r="A2007" s="1">
        <v>20</v>
      </c>
      <c r="B2007" s="1">
        <v>86</v>
      </c>
      <c r="C2007" s="1">
        <v>200167</v>
      </c>
      <c r="D2007" s="1">
        <v>1680</v>
      </c>
      <c r="P2007"/>
    </row>
    <row r="2008" spans="1:16" x14ac:dyDescent="0.15">
      <c r="A2008" s="1">
        <v>20</v>
      </c>
      <c r="B2008" s="1">
        <v>87</v>
      </c>
      <c r="C2008" s="1">
        <v>200167</v>
      </c>
      <c r="D2008" s="1">
        <v>1680</v>
      </c>
      <c r="P2008"/>
    </row>
    <row r="2009" spans="1:16" x14ac:dyDescent="0.15">
      <c r="A2009" s="1">
        <v>20</v>
      </c>
      <c r="B2009" s="1">
        <v>88</v>
      </c>
      <c r="C2009" s="1">
        <v>200167</v>
      </c>
      <c r="D2009" s="1">
        <v>1680</v>
      </c>
      <c r="P2009"/>
    </row>
    <row r="2010" spans="1:16" x14ac:dyDescent="0.15">
      <c r="A2010" s="1">
        <v>20</v>
      </c>
      <c r="B2010" s="1">
        <v>89</v>
      </c>
      <c r="C2010" s="1">
        <v>200167</v>
      </c>
      <c r="D2010" s="1">
        <v>1680</v>
      </c>
      <c r="P2010"/>
    </row>
    <row r="2011" spans="1:16" x14ac:dyDescent="0.15">
      <c r="A2011" s="1">
        <v>20</v>
      </c>
      <c r="B2011" s="1">
        <v>90</v>
      </c>
      <c r="C2011" s="1">
        <v>200187</v>
      </c>
      <c r="D2011" s="1">
        <v>14</v>
      </c>
      <c r="P2011"/>
    </row>
    <row r="2012" spans="1:16" x14ac:dyDescent="0.15">
      <c r="A2012" s="1">
        <v>20</v>
      </c>
      <c r="B2012" s="1">
        <v>91</v>
      </c>
      <c r="C2012" s="1">
        <v>200167</v>
      </c>
      <c r="D2012" s="1">
        <v>1920</v>
      </c>
      <c r="P2012"/>
    </row>
    <row r="2013" spans="1:16" x14ac:dyDescent="0.15">
      <c r="A2013" s="1">
        <v>20</v>
      </c>
      <c r="B2013" s="1">
        <v>92</v>
      </c>
      <c r="C2013" s="1">
        <v>200167</v>
      </c>
      <c r="D2013" s="1">
        <v>1920</v>
      </c>
      <c r="P2013"/>
    </row>
    <row r="2014" spans="1:16" x14ac:dyDescent="0.15">
      <c r="A2014" s="1">
        <v>20</v>
      </c>
      <c r="B2014" s="1">
        <v>93</v>
      </c>
      <c r="C2014" s="1">
        <v>200167</v>
      </c>
      <c r="D2014" s="1">
        <v>1920</v>
      </c>
      <c r="P2014"/>
    </row>
    <row r="2015" spans="1:16" x14ac:dyDescent="0.15">
      <c r="A2015" s="1">
        <v>20</v>
      </c>
      <c r="B2015" s="1">
        <v>94</v>
      </c>
      <c r="C2015" s="1">
        <v>200167</v>
      </c>
      <c r="D2015" s="1">
        <v>1920</v>
      </c>
      <c r="P2015"/>
    </row>
    <row r="2016" spans="1:16" x14ac:dyDescent="0.15">
      <c r="A2016" s="1">
        <v>20</v>
      </c>
      <c r="B2016" s="1">
        <v>95</v>
      </c>
      <c r="C2016" s="1">
        <v>200167</v>
      </c>
      <c r="D2016" s="1">
        <v>1920</v>
      </c>
      <c r="P2016"/>
    </row>
    <row r="2017" spans="1:16" x14ac:dyDescent="0.15">
      <c r="A2017" s="1">
        <v>20</v>
      </c>
      <c r="B2017" s="1">
        <v>96</v>
      </c>
      <c r="C2017" s="1">
        <v>200167</v>
      </c>
      <c r="D2017" s="1">
        <v>1920</v>
      </c>
      <c r="P2017"/>
    </row>
    <row r="2018" spans="1:16" x14ac:dyDescent="0.15">
      <c r="A2018" s="1">
        <v>20</v>
      </c>
      <c r="B2018" s="1">
        <v>97</v>
      </c>
      <c r="C2018" s="1">
        <v>200167</v>
      </c>
      <c r="D2018" s="1">
        <v>1920</v>
      </c>
      <c r="P2018"/>
    </row>
    <row r="2019" spans="1:16" x14ac:dyDescent="0.15">
      <c r="A2019" s="1">
        <v>20</v>
      </c>
      <c r="B2019" s="1">
        <v>98</v>
      </c>
      <c r="C2019" s="1">
        <v>200167</v>
      </c>
      <c r="D2019" s="1">
        <v>1920</v>
      </c>
      <c r="P2019"/>
    </row>
    <row r="2020" spans="1:16" x14ac:dyDescent="0.15">
      <c r="A2020" s="1">
        <v>20</v>
      </c>
      <c r="B2020" s="1">
        <v>99</v>
      </c>
      <c r="C2020" s="1">
        <v>200167</v>
      </c>
      <c r="D2020" s="1">
        <v>1920</v>
      </c>
      <c r="P2020"/>
    </row>
    <row r="2021" spans="1:16" x14ac:dyDescent="0.15">
      <c r="A2021" s="1">
        <v>20</v>
      </c>
      <c r="B2021" s="1">
        <v>100</v>
      </c>
      <c r="C2021" s="1">
        <v>200167</v>
      </c>
      <c r="D2021" s="1">
        <v>20</v>
      </c>
      <c r="P2021"/>
    </row>
    <row r="2022" spans="1:16" x14ac:dyDescent="0.15">
      <c r="A2022" s="1">
        <v>21</v>
      </c>
      <c r="B2022" s="1">
        <v>0</v>
      </c>
      <c r="C2022" s="1">
        <v>200188</v>
      </c>
      <c r="D2022" s="1">
        <v>1</v>
      </c>
      <c r="P2022"/>
    </row>
    <row r="2023" spans="1:16" x14ac:dyDescent="0.15">
      <c r="A2023" s="1">
        <v>21</v>
      </c>
      <c r="B2023" s="1">
        <v>1</v>
      </c>
      <c r="C2023" s="1">
        <v>200167</v>
      </c>
      <c r="D2023" s="1">
        <v>120</v>
      </c>
      <c r="P2023"/>
    </row>
    <row r="2024" spans="1:16" x14ac:dyDescent="0.15">
      <c r="A2024" s="1">
        <v>21</v>
      </c>
      <c r="B2024" s="1">
        <v>2</v>
      </c>
      <c r="C2024" s="1">
        <v>200167</v>
      </c>
      <c r="D2024" s="1">
        <v>120</v>
      </c>
      <c r="P2024"/>
    </row>
    <row r="2025" spans="1:16" x14ac:dyDescent="0.15">
      <c r="A2025" s="1">
        <v>21</v>
      </c>
      <c r="B2025" s="1">
        <v>3</v>
      </c>
      <c r="C2025" s="1">
        <v>200167</v>
      </c>
      <c r="D2025" s="1">
        <v>120</v>
      </c>
      <c r="P2025"/>
    </row>
    <row r="2026" spans="1:16" x14ac:dyDescent="0.15">
      <c r="A2026" s="1">
        <v>21</v>
      </c>
      <c r="B2026" s="1">
        <v>4</v>
      </c>
      <c r="C2026" s="1">
        <v>200167</v>
      </c>
      <c r="D2026" s="1">
        <v>120</v>
      </c>
      <c r="P2026"/>
    </row>
    <row r="2027" spans="1:16" x14ac:dyDescent="0.15">
      <c r="A2027" s="1">
        <v>21</v>
      </c>
      <c r="B2027" s="1">
        <v>5</v>
      </c>
      <c r="C2027" s="1">
        <v>200167</v>
      </c>
      <c r="D2027" s="1">
        <v>120</v>
      </c>
      <c r="P2027"/>
    </row>
    <row r="2028" spans="1:16" x14ac:dyDescent="0.15">
      <c r="A2028" s="1">
        <v>21</v>
      </c>
      <c r="B2028" s="1">
        <v>6</v>
      </c>
      <c r="C2028" s="1">
        <v>200167</v>
      </c>
      <c r="D2028" s="1">
        <v>120</v>
      </c>
      <c r="P2028"/>
    </row>
    <row r="2029" spans="1:16" x14ac:dyDescent="0.15">
      <c r="A2029" s="1">
        <v>21</v>
      </c>
      <c r="B2029" s="1">
        <v>7</v>
      </c>
      <c r="C2029" s="1">
        <v>200167</v>
      </c>
      <c r="D2029" s="1">
        <v>120</v>
      </c>
      <c r="P2029"/>
    </row>
    <row r="2030" spans="1:16" x14ac:dyDescent="0.15">
      <c r="A2030" s="1">
        <v>21</v>
      </c>
      <c r="B2030" s="1">
        <v>8</v>
      </c>
      <c r="C2030" s="1">
        <v>200167</v>
      </c>
      <c r="D2030" s="1">
        <v>120</v>
      </c>
      <c r="P2030"/>
    </row>
    <row r="2031" spans="1:16" x14ac:dyDescent="0.15">
      <c r="A2031" s="1">
        <v>21</v>
      </c>
      <c r="B2031" s="1">
        <v>9</v>
      </c>
      <c r="C2031" s="1">
        <v>200167</v>
      </c>
      <c r="D2031" s="1">
        <v>120</v>
      </c>
      <c r="P2031"/>
    </row>
    <row r="2032" spans="1:16" x14ac:dyDescent="0.15">
      <c r="A2032" s="1">
        <v>21</v>
      </c>
      <c r="B2032" s="1">
        <v>10</v>
      </c>
      <c r="C2032" s="1">
        <v>200188</v>
      </c>
      <c r="D2032" s="1">
        <v>1</v>
      </c>
      <c r="P2032"/>
    </row>
    <row r="2033" spans="1:16" x14ac:dyDescent="0.15">
      <c r="A2033" s="1">
        <v>21</v>
      </c>
      <c r="B2033" s="1">
        <v>11</v>
      </c>
      <c r="C2033" s="1">
        <v>200167</v>
      </c>
      <c r="D2033" s="1">
        <v>240</v>
      </c>
      <c r="P2033"/>
    </row>
    <row r="2034" spans="1:16" x14ac:dyDescent="0.15">
      <c r="A2034" s="1">
        <v>21</v>
      </c>
      <c r="B2034" s="1">
        <v>12</v>
      </c>
      <c r="C2034" s="1">
        <v>200167</v>
      </c>
      <c r="D2034" s="1">
        <v>240</v>
      </c>
      <c r="P2034"/>
    </row>
    <row r="2035" spans="1:16" x14ac:dyDescent="0.15">
      <c r="A2035" s="1">
        <v>21</v>
      </c>
      <c r="B2035" s="1">
        <v>13</v>
      </c>
      <c r="C2035" s="1">
        <v>200167</v>
      </c>
      <c r="D2035" s="1">
        <v>240</v>
      </c>
      <c r="P2035"/>
    </row>
    <row r="2036" spans="1:16" x14ac:dyDescent="0.15">
      <c r="A2036" s="1">
        <v>21</v>
      </c>
      <c r="B2036" s="1">
        <v>14</v>
      </c>
      <c r="C2036" s="1">
        <v>200167</v>
      </c>
      <c r="D2036" s="1">
        <v>240</v>
      </c>
      <c r="P2036"/>
    </row>
    <row r="2037" spans="1:16" x14ac:dyDescent="0.15">
      <c r="A2037" s="1">
        <v>21</v>
      </c>
      <c r="B2037" s="1">
        <v>15</v>
      </c>
      <c r="C2037" s="1">
        <v>200167</v>
      </c>
      <c r="D2037" s="1">
        <v>240</v>
      </c>
      <c r="P2037"/>
    </row>
    <row r="2038" spans="1:16" x14ac:dyDescent="0.15">
      <c r="A2038" s="1">
        <v>21</v>
      </c>
      <c r="B2038" s="1">
        <v>16</v>
      </c>
      <c r="C2038" s="1">
        <v>200167</v>
      </c>
      <c r="D2038" s="1">
        <v>240</v>
      </c>
      <c r="P2038"/>
    </row>
    <row r="2039" spans="1:16" x14ac:dyDescent="0.15">
      <c r="A2039" s="1">
        <v>21</v>
      </c>
      <c r="B2039" s="1">
        <v>17</v>
      </c>
      <c r="C2039" s="1">
        <v>200167</v>
      </c>
      <c r="D2039" s="1">
        <v>240</v>
      </c>
      <c r="P2039"/>
    </row>
    <row r="2040" spans="1:16" x14ac:dyDescent="0.15">
      <c r="A2040" s="1">
        <v>21</v>
      </c>
      <c r="B2040" s="1">
        <v>18</v>
      </c>
      <c r="C2040" s="1">
        <v>200167</v>
      </c>
      <c r="D2040" s="1">
        <v>240</v>
      </c>
      <c r="P2040"/>
    </row>
    <row r="2041" spans="1:16" x14ac:dyDescent="0.15">
      <c r="A2041" s="1">
        <v>21</v>
      </c>
      <c r="B2041" s="1">
        <v>19</v>
      </c>
      <c r="C2041" s="1">
        <v>200167</v>
      </c>
      <c r="D2041" s="1">
        <v>240</v>
      </c>
      <c r="P2041"/>
    </row>
    <row r="2042" spans="1:16" x14ac:dyDescent="0.15">
      <c r="A2042" s="1">
        <v>21</v>
      </c>
      <c r="B2042" s="1">
        <v>20</v>
      </c>
      <c r="C2042" s="1">
        <v>200188</v>
      </c>
      <c r="D2042" s="1">
        <v>2</v>
      </c>
      <c r="P2042"/>
    </row>
    <row r="2043" spans="1:16" x14ac:dyDescent="0.15">
      <c r="A2043" s="1">
        <v>21</v>
      </c>
      <c r="B2043" s="1">
        <v>21</v>
      </c>
      <c r="C2043" s="1">
        <v>200167</v>
      </c>
      <c r="D2043" s="1">
        <v>360</v>
      </c>
      <c r="P2043"/>
    </row>
    <row r="2044" spans="1:16" x14ac:dyDescent="0.15">
      <c r="A2044" s="1">
        <v>21</v>
      </c>
      <c r="B2044" s="1">
        <v>22</v>
      </c>
      <c r="C2044" s="1">
        <v>200167</v>
      </c>
      <c r="D2044" s="1">
        <v>360</v>
      </c>
      <c r="P2044"/>
    </row>
    <row r="2045" spans="1:16" x14ac:dyDescent="0.15">
      <c r="A2045" s="1">
        <v>21</v>
      </c>
      <c r="B2045" s="1">
        <v>23</v>
      </c>
      <c r="C2045" s="1">
        <v>200167</v>
      </c>
      <c r="D2045" s="1">
        <v>360</v>
      </c>
      <c r="P2045"/>
    </row>
    <row r="2046" spans="1:16" x14ac:dyDescent="0.15">
      <c r="A2046" s="1">
        <v>21</v>
      </c>
      <c r="B2046" s="1">
        <v>24</v>
      </c>
      <c r="C2046" s="1">
        <v>200167</v>
      </c>
      <c r="D2046" s="1">
        <v>360</v>
      </c>
      <c r="P2046"/>
    </row>
    <row r="2047" spans="1:16" x14ac:dyDescent="0.15">
      <c r="A2047" s="1">
        <v>21</v>
      </c>
      <c r="B2047" s="1">
        <v>25</v>
      </c>
      <c r="C2047" s="1">
        <v>200167</v>
      </c>
      <c r="D2047" s="1">
        <v>360</v>
      </c>
      <c r="P2047"/>
    </row>
    <row r="2048" spans="1:16" x14ac:dyDescent="0.15">
      <c r="A2048" s="1">
        <v>21</v>
      </c>
      <c r="B2048" s="1">
        <v>26</v>
      </c>
      <c r="C2048" s="1">
        <v>200167</v>
      </c>
      <c r="D2048" s="1">
        <v>360</v>
      </c>
      <c r="P2048"/>
    </row>
    <row r="2049" spans="1:16" x14ac:dyDescent="0.15">
      <c r="A2049" s="1">
        <v>21</v>
      </c>
      <c r="B2049" s="1">
        <v>27</v>
      </c>
      <c r="C2049" s="1">
        <v>200167</v>
      </c>
      <c r="D2049" s="1">
        <v>360</v>
      </c>
      <c r="P2049"/>
    </row>
    <row r="2050" spans="1:16" x14ac:dyDescent="0.15">
      <c r="A2050" s="1">
        <v>21</v>
      </c>
      <c r="B2050" s="1">
        <v>28</v>
      </c>
      <c r="C2050" s="1">
        <v>200167</v>
      </c>
      <c r="D2050" s="1">
        <v>360</v>
      </c>
      <c r="P2050"/>
    </row>
    <row r="2051" spans="1:16" x14ac:dyDescent="0.15">
      <c r="A2051" s="1">
        <v>21</v>
      </c>
      <c r="B2051" s="1">
        <v>29</v>
      </c>
      <c r="C2051" s="1">
        <v>200167</v>
      </c>
      <c r="D2051" s="1">
        <v>360</v>
      </c>
      <c r="P2051"/>
    </row>
    <row r="2052" spans="1:16" x14ac:dyDescent="0.15">
      <c r="A2052" s="1">
        <v>21</v>
      </c>
      <c r="B2052" s="1">
        <v>30</v>
      </c>
      <c r="C2052" s="1">
        <v>200188</v>
      </c>
      <c r="D2052" s="1">
        <v>3</v>
      </c>
      <c r="P2052"/>
    </row>
    <row r="2053" spans="1:16" x14ac:dyDescent="0.15">
      <c r="A2053" s="1">
        <v>21</v>
      </c>
      <c r="B2053" s="1">
        <v>31</v>
      </c>
      <c r="C2053" s="1">
        <v>200167</v>
      </c>
      <c r="D2053" s="1">
        <v>480</v>
      </c>
      <c r="P2053"/>
    </row>
    <row r="2054" spans="1:16" x14ac:dyDescent="0.15">
      <c r="A2054" s="1">
        <v>21</v>
      </c>
      <c r="B2054" s="1">
        <v>32</v>
      </c>
      <c r="C2054" s="1">
        <v>200167</v>
      </c>
      <c r="D2054" s="1">
        <v>480</v>
      </c>
      <c r="P2054"/>
    </row>
    <row r="2055" spans="1:16" x14ac:dyDescent="0.15">
      <c r="A2055" s="1">
        <v>21</v>
      </c>
      <c r="B2055" s="1">
        <v>33</v>
      </c>
      <c r="C2055" s="1">
        <v>200167</v>
      </c>
      <c r="D2055" s="1">
        <v>480</v>
      </c>
      <c r="P2055"/>
    </row>
    <row r="2056" spans="1:16" x14ac:dyDescent="0.15">
      <c r="A2056" s="1">
        <v>21</v>
      </c>
      <c r="B2056" s="1">
        <v>34</v>
      </c>
      <c r="C2056" s="1">
        <v>200167</v>
      </c>
      <c r="D2056" s="1">
        <v>480</v>
      </c>
      <c r="P2056"/>
    </row>
    <row r="2057" spans="1:16" x14ac:dyDescent="0.15">
      <c r="A2057" s="1">
        <v>21</v>
      </c>
      <c r="B2057" s="1">
        <v>35</v>
      </c>
      <c r="C2057" s="1">
        <v>200167</v>
      </c>
      <c r="D2057" s="1">
        <v>480</v>
      </c>
      <c r="P2057"/>
    </row>
    <row r="2058" spans="1:16" x14ac:dyDescent="0.15">
      <c r="A2058" s="1">
        <v>21</v>
      </c>
      <c r="B2058" s="1">
        <v>36</v>
      </c>
      <c r="C2058" s="1">
        <v>200167</v>
      </c>
      <c r="D2058" s="1">
        <v>480</v>
      </c>
      <c r="P2058"/>
    </row>
    <row r="2059" spans="1:16" x14ac:dyDescent="0.15">
      <c r="A2059" s="1">
        <v>21</v>
      </c>
      <c r="B2059" s="1">
        <v>37</v>
      </c>
      <c r="C2059" s="1">
        <v>200167</v>
      </c>
      <c r="D2059" s="1">
        <v>480</v>
      </c>
      <c r="P2059"/>
    </row>
    <row r="2060" spans="1:16" x14ac:dyDescent="0.15">
      <c r="A2060" s="1">
        <v>21</v>
      </c>
      <c r="B2060" s="1">
        <v>38</v>
      </c>
      <c r="C2060" s="1">
        <v>200167</v>
      </c>
      <c r="D2060" s="1">
        <v>480</v>
      </c>
      <c r="P2060"/>
    </row>
    <row r="2061" spans="1:16" x14ac:dyDescent="0.15">
      <c r="A2061" s="1">
        <v>21</v>
      </c>
      <c r="B2061" s="1">
        <v>39</v>
      </c>
      <c r="C2061" s="1">
        <v>200167</v>
      </c>
      <c r="D2061" s="1">
        <v>480</v>
      </c>
      <c r="P2061"/>
    </row>
    <row r="2062" spans="1:16" x14ac:dyDescent="0.15">
      <c r="A2062" s="1">
        <v>21</v>
      </c>
      <c r="B2062" s="1">
        <v>40</v>
      </c>
      <c r="C2062" s="1">
        <v>200188</v>
      </c>
      <c r="D2062" s="1">
        <v>4</v>
      </c>
      <c r="P2062"/>
    </row>
    <row r="2063" spans="1:16" x14ac:dyDescent="0.15">
      <c r="A2063" s="1">
        <v>21</v>
      </c>
      <c r="B2063" s="1">
        <v>41</v>
      </c>
      <c r="C2063" s="1">
        <v>200167</v>
      </c>
      <c r="D2063" s="1">
        <v>720</v>
      </c>
      <c r="P2063"/>
    </row>
    <row r="2064" spans="1:16" x14ac:dyDescent="0.15">
      <c r="A2064" s="1">
        <v>21</v>
      </c>
      <c r="B2064" s="1">
        <v>42</v>
      </c>
      <c r="C2064" s="1">
        <v>200167</v>
      </c>
      <c r="D2064" s="1">
        <v>720</v>
      </c>
      <c r="P2064"/>
    </row>
    <row r="2065" spans="1:16" x14ac:dyDescent="0.15">
      <c r="A2065" s="1">
        <v>21</v>
      </c>
      <c r="B2065" s="1">
        <v>43</v>
      </c>
      <c r="C2065" s="1">
        <v>200167</v>
      </c>
      <c r="D2065" s="1">
        <v>720</v>
      </c>
      <c r="P2065"/>
    </row>
    <row r="2066" spans="1:16" x14ac:dyDescent="0.15">
      <c r="A2066" s="1">
        <v>21</v>
      </c>
      <c r="B2066" s="1">
        <v>44</v>
      </c>
      <c r="C2066" s="1">
        <v>200167</v>
      </c>
      <c r="D2066" s="1">
        <v>720</v>
      </c>
      <c r="P2066"/>
    </row>
    <row r="2067" spans="1:16" x14ac:dyDescent="0.15">
      <c r="A2067" s="1">
        <v>21</v>
      </c>
      <c r="B2067" s="1">
        <v>45</v>
      </c>
      <c r="C2067" s="1">
        <v>200167</v>
      </c>
      <c r="D2067" s="1">
        <v>720</v>
      </c>
      <c r="P2067"/>
    </row>
    <row r="2068" spans="1:16" x14ac:dyDescent="0.15">
      <c r="A2068" s="1">
        <v>21</v>
      </c>
      <c r="B2068" s="1">
        <v>46</v>
      </c>
      <c r="C2068" s="1">
        <v>200167</v>
      </c>
      <c r="D2068" s="1">
        <v>720</v>
      </c>
      <c r="P2068"/>
    </row>
    <row r="2069" spans="1:16" x14ac:dyDescent="0.15">
      <c r="A2069" s="1">
        <v>21</v>
      </c>
      <c r="B2069" s="1">
        <v>47</v>
      </c>
      <c r="C2069" s="1">
        <v>200167</v>
      </c>
      <c r="D2069" s="1">
        <v>720</v>
      </c>
      <c r="P2069"/>
    </row>
    <row r="2070" spans="1:16" x14ac:dyDescent="0.15">
      <c r="A2070" s="1">
        <v>21</v>
      </c>
      <c r="B2070" s="1">
        <v>48</v>
      </c>
      <c r="C2070" s="1">
        <v>200167</v>
      </c>
      <c r="D2070" s="1">
        <v>720</v>
      </c>
      <c r="P2070"/>
    </row>
    <row r="2071" spans="1:16" x14ac:dyDescent="0.15">
      <c r="A2071" s="1">
        <v>21</v>
      </c>
      <c r="B2071" s="1">
        <v>49</v>
      </c>
      <c r="C2071" s="1">
        <v>200167</v>
      </c>
      <c r="D2071" s="1">
        <v>720</v>
      </c>
      <c r="P2071"/>
    </row>
    <row r="2072" spans="1:16" x14ac:dyDescent="0.15">
      <c r="A2072" s="1">
        <v>21</v>
      </c>
      <c r="B2072" s="1">
        <v>50</v>
      </c>
      <c r="C2072" s="1">
        <v>200188</v>
      </c>
      <c r="D2072" s="1">
        <v>6</v>
      </c>
      <c r="P2072"/>
    </row>
    <row r="2073" spans="1:16" x14ac:dyDescent="0.15">
      <c r="A2073" s="1">
        <v>21</v>
      </c>
      <c r="B2073" s="1">
        <v>51</v>
      </c>
      <c r="C2073" s="1">
        <v>200167</v>
      </c>
      <c r="D2073" s="1">
        <v>960</v>
      </c>
      <c r="P2073"/>
    </row>
    <row r="2074" spans="1:16" x14ac:dyDescent="0.15">
      <c r="A2074" s="1">
        <v>21</v>
      </c>
      <c r="B2074" s="1">
        <v>52</v>
      </c>
      <c r="C2074" s="1">
        <v>200167</v>
      </c>
      <c r="D2074" s="1">
        <v>960</v>
      </c>
      <c r="P2074"/>
    </row>
    <row r="2075" spans="1:16" x14ac:dyDescent="0.15">
      <c r="A2075" s="1">
        <v>21</v>
      </c>
      <c r="B2075" s="1">
        <v>53</v>
      </c>
      <c r="C2075" s="1">
        <v>200167</v>
      </c>
      <c r="D2075" s="1">
        <v>960</v>
      </c>
      <c r="P2075"/>
    </row>
    <row r="2076" spans="1:16" x14ac:dyDescent="0.15">
      <c r="A2076" s="1">
        <v>21</v>
      </c>
      <c r="B2076" s="1">
        <v>54</v>
      </c>
      <c r="C2076" s="1">
        <v>200167</v>
      </c>
      <c r="D2076" s="1">
        <v>960</v>
      </c>
      <c r="P2076"/>
    </row>
    <row r="2077" spans="1:16" x14ac:dyDescent="0.15">
      <c r="A2077" s="1">
        <v>21</v>
      </c>
      <c r="B2077" s="1">
        <v>55</v>
      </c>
      <c r="C2077" s="1">
        <v>200167</v>
      </c>
      <c r="D2077" s="1">
        <v>960</v>
      </c>
      <c r="P2077"/>
    </row>
    <row r="2078" spans="1:16" x14ac:dyDescent="0.15">
      <c r="A2078" s="1">
        <v>21</v>
      </c>
      <c r="B2078" s="1">
        <v>56</v>
      </c>
      <c r="C2078" s="1">
        <v>200167</v>
      </c>
      <c r="D2078" s="1">
        <v>960</v>
      </c>
      <c r="P2078"/>
    </row>
    <row r="2079" spans="1:16" x14ac:dyDescent="0.15">
      <c r="A2079" s="1">
        <v>21</v>
      </c>
      <c r="B2079" s="1">
        <v>57</v>
      </c>
      <c r="C2079" s="1">
        <v>200167</v>
      </c>
      <c r="D2079" s="1">
        <v>960</v>
      </c>
      <c r="P2079"/>
    </row>
    <row r="2080" spans="1:16" x14ac:dyDescent="0.15">
      <c r="A2080" s="1">
        <v>21</v>
      </c>
      <c r="B2080" s="1">
        <v>58</v>
      </c>
      <c r="C2080" s="1">
        <v>200167</v>
      </c>
      <c r="D2080" s="1">
        <v>960</v>
      </c>
      <c r="P2080"/>
    </row>
    <row r="2081" spans="1:16" x14ac:dyDescent="0.15">
      <c r="A2081" s="1">
        <v>21</v>
      </c>
      <c r="B2081" s="1">
        <v>59</v>
      </c>
      <c r="C2081" s="1">
        <v>200167</v>
      </c>
      <c r="D2081" s="1">
        <v>960</v>
      </c>
      <c r="P2081"/>
    </row>
    <row r="2082" spans="1:16" x14ac:dyDescent="0.15">
      <c r="A2082" s="1">
        <v>21</v>
      </c>
      <c r="B2082" s="1">
        <v>60</v>
      </c>
      <c r="C2082" s="1">
        <v>200188</v>
      </c>
      <c r="D2082" s="1">
        <v>8</v>
      </c>
      <c r="P2082"/>
    </row>
    <row r="2083" spans="1:16" x14ac:dyDescent="0.15">
      <c r="A2083" s="1">
        <v>21</v>
      </c>
      <c r="B2083" s="1">
        <v>61</v>
      </c>
      <c r="C2083" s="1">
        <v>200167</v>
      </c>
      <c r="D2083" s="1">
        <v>1200</v>
      </c>
      <c r="P2083"/>
    </row>
    <row r="2084" spans="1:16" x14ac:dyDescent="0.15">
      <c r="A2084" s="1">
        <v>21</v>
      </c>
      <c r="B2084" s="1">
        <v>62</v>
      </c>
      <c r="C2084" s="1">
        <v>200167</v>
      </c>
      <c r="D2084" s="1">
        <v>1200</v>
      </c>
      <c r="P2084"/>
    </row>
    <row r="2085" spans="1:16" x14ac:dyDescent="0.15">
      <c r="A2085" s="1">
        <v>21</v>
      </c>
      <c r="B2085" s="1">
        <v>63</v>
      </c>
      <c r="C2085" s="1">
        <v>200167</v>
      </c>
      <c r="D2085" s="1">
        <v>1200</v>
      </c>
      <c r="P2085"/>
    </row>
    <row r="2086" spans="1:16" x14ac:dyDescent="0.15">
      <c r="A2086" s="1">
        <v>21</v>
      </c>
      <c r="B2086" s="1">
        <v>64</v>
      </c>
      <c r="C2086" s="1">
        <v>200167</v>
      </c>
      <c r="D2086" s="1">
        <v>1200</v>
      </c>
      <c r="P2086"/>
    </row>
    <row r="2087" spans="1:16" x14ac:dyDescent="0.15">
      <c r="A2087" s="1">
        <v>21</v>
      </c>
      <c r="B2087" s="1">
        <v>65</v>
      </c>
      <c r="C2087" s="1">
        <v>200167</v>
      </c>
      <c r="D2087" s="1">
        <v>1200</v>
      </c>
      <c r="P2087"/>
    </row>
    <row r="2088" spans="1:16" x14ac:dyDescent="0.15">
      <c r="A2088" s="1">
        <v>21</v>
      </c>
      <c r="B2088" s="1">
        <v>66</v>
      </c>
      <c r="C2088" s="1">
        <v>200167</v>
      </c>
      <c r="D2088" s="1">
        <v>1200</v>
      </c>
      <c r="P2088"/>
    </row>
    <row r="2089" spans="1:16" x14ac:dyDescent="0.15">
      <c r="A2089" s="1">
        <v>21</v>
      </c>
      <c r="B2089" s="1">
        <v>67</v>
      </c>
      <c r="C2089" s="1">
        <v>200167</v>
      </c>
      <c r="D2089" s="1">
        <v>1200</v>
      </c>
      <c r="P2089"/>
    </row>
    <row r="2090" spans="1:16" x14ac:dyDescent="0.15">
      <c r="A2090" s="1">
        <v>21</v>
      </c>
      <c r="B2090" s="1">
        <v>68</v>
      </c>
      <c r="C2090" s="1">
        <v>200167</v>
      </c>
      <c r="D2090" s="1">
        <v>1200</v>
      </c>
      <c r="P2090"/>
    </row>
    <row r="2091" spans="1:16" x14ac:dyDescent="0.15">
      <c r="A2091" s="1">
        <v>21</v>
      </c>
      <c r="B2091" s="1">
        <v>69</v>
      </c>
      <c r="C2091" s="1">
        <v>200167</v>
      </c>
      <c r="D2091" s="1">
        <v>1200</v>
      </c>
      <c r="P2091"/>
    </row>
    <row r="2092" spans="1:16" x14ac:dyDescent="0.15">
      <c r="A2092" s="1">
        <v>21</v>
      </c>
      <c r="B2092" s="1">
        <v>70</v>
      </c>
      <c r="C2092" s="1">
        <v>200188</v>
      </c>
      <c r="D2092" s="1">
        <v>10</v>
      </c>
      <c r="P2092"/>
    </row>
    <row r="2093" spans="1:16" x14ac:dyDescent="0.15">
      <c r="A2093" s="1">
        <v>21</v>
      </c>
      <c r="B2093" s="1">
        <v>71</v>
      </c>
      <c r="C2093" s="1">
        <v>200167</v>
      </c>
      <c r="D2093" s="1">
        <v>1440</v>
      </c>
      <c r="P2093"/>
    </row>
    <row r="2094" spans="1:16" x14ac:dyDescent="0.15">
      <c r="A2094" s="1">
        <v>21</v>
      </c>
      <c r="B2094" s="1">
        <v>72</v>
      </c>
      <c r="C2094" s="1">
        <v>200167</v>
      </c>
      <c r="D2094" s="1">
        <v>1440</v>
      </c>
      <c r="P2094"/>
    </row>
    <row r="2095" spans="1:16" x14ac:dyDescent="0.15">
      <c r="A2095" s="1">
        <v>21</v>
      </c>
      <c r="B2095" s="1">
        <v>73</v>
      </c>
      <c r="C2095" s="1">
        <v>200167</v>
      </c>
      <c r="D2095" s="1">
        <v>1440</v>
      </c>
      <c r="P2095"/>
    </row>
    <row r="2096" spans="1:16" x14ac:dyDescent="0.15">
      <c r="A2096" s="1">
        <v>21</v>
      </c>
      <c r="B2096" s="1">
        <v>74</v>
      </c>
      <c r="C2096" s="1">
        <v>200167</v>
      </c>
      <c r="D2096" s="1">
        <v>1440</v>
      </c>
      <c r="P2096"/>
    </row>
    <row r="2097" spans="1:16" x14ac:dyDescent="0.15">
      <c r="A2097" s="1">
        <v>21</v>
      </c>
      <c r="B2097" s="1">
        <v>75</v>
      </c>
      <c r="C2097" s="1">
        <v>200167</v>
      </c>
      <c r="D2097" s="1">
        <v>1440</v>
      </c>
      <c r="P2097"/>
    </row>
    <row r="2098" spans="1:16" x14ac:dyDescent="0.15">
      <c r="A2098" s="1">
        <v>21</v>
      </c>
      <c r="B2098" s="1">
        <v>76</v>
      </c>
      <c r="C2098" s="1">
        <v>200167</v>
      </c>
      <c r="D2098" s="1">
        <v>1440</v>
      </c>
      <c r="P2098"/>
    </row>
    <row r="2099" spans="1:16" x14ac:dyDescent="0.15">
      <c r="A2099" s="1">
        <v>21</v>
      </c>
      <c r="B2099" s="1">
        <v>77</v>
      </c>
      <c r="C2099" s="1">
        <v>200167</v>
      </c>
      <c r="D2099" s="1">
        <v>1440</v>
      </c>
      <c r="P2099"/>
    </row>
    <row r="2100" spans="1:16" x14ac:dyDescent="0.15">
      <c r="A2100" s="1">
        <v>21</v>
      </c>
      <c r="B2100" s="1">
        <v>78</v>
      </c>
      <c r="C2100" s="1">
        <v>200167</v>
      </c>
      <c r="D2100" s="1">
        <v>1440</v>
      </c>
      <c r="P2100"/>
    </row>
    <row r="2101" spans="1:16" x14ac:dyDescent="0.15">
      <c r="A2101" s="1">
        <v>21</v>
      </c>
      <c r="B2101" s="1">
        <v>79</v>
      </c>
      <c r="C2101" s="1">
        <v>200167</v>
      </c>
      <c r="D2101" s="1">
        <v>1440</v>
      </c>
      <c r="P2101"/>
    </row>
    <row r="2102" spans="1:16" x14ac:dyDescent="0.15">
      <c r="A2102" s="1">
        <v>21</v>
      </c>
      <c r="B2102" s="1">
        <v>80</v>
      </c>
      <c r="C2102" s="1">
        <v>200188</v>
      </c>
      <c r="D2102" s="1">
        <v>12</v>
      </c>
      <c r="P2102"/>
    </row>
    <row r="2103" spans="1:16" x14ac:dyDescent="0.15">
      <c r="A2103" s="1">
        <v>21</v>
      </c>
      <c r="B2103" s="1">
        <v>81</v>
      </c>
      <c r="C2103" s="1">
        <v>200167</v>
      </c>
      <c r="D2103" s="1">
        <v>1680</v>
      </c>
      <c r="P2103"/>
    </row>
    <row r="2104" spans="1:16" x14ac:dyDescent="0.15">
      <c r="A2104" s="1">
        <v>21</v>
      </c>
      <c r="B2104" s="1">
        <v>82</v>
      </c>
      <c r="C2104" s="1">
        <v>200167</v>
      </c>
      <c r="D2104" s="1">
        <v>1680</v>
      </c>
      <c r="P2104"/>
    </row>
    <row r="2105" spans="1:16" x14ac:dyDescent="0.15">
      <c r="A2105" s="1">
        <v>21</v>
      </c>
      <c r="B2105" s="1">
        <v>83</v>
      </c>
      <c r="C2105" s="1">
        <v>200167</v>
      </c>
      <c r="D2105" s="1">
        <v>1680</v>
      </c>
      <c r="P2105"/>
    </row>
    <row r="2106" spans="1:16" x14ac:dyDescent="0.15">
      <c r="A2106" s="1">
        <v>21</v>
      </c>
      <c r="B2106" s="1">
        <v>84</v>
      </c>
      <c r="C2106" s="1">
        <v>200167</v>
      </c>
      <c r="D2106" s="1">
        <v>1680</v>
      </c>
      <c r="P2106"/>
    </row>
    <row r="2107" spans="1:16" x14ac:dyDescent="0.15">
      <c r="A2107" s="1">
        <v>21</v>
      </c>
      <c r="B2107" s="1">
        <v>85</v>
      </c>
      <c r="C2107" s="1">
        <v>200167</v>
      </c>
      <c r="D2107" s="1">
        <v>1680</v>
      </c>
      <c r="P2107"/>
    </row>
    <row r="2108" spans="1:16" x14ac:dyDescent="0.15">
      <c r="A2108" s="1">
        <v>21</v>
      </c>
      <c r="B2108" s="1">
        <v>86</v>
      </c>
      <c r="C2108" s="1">
        <v>200167</v>
      </c>
      <c r="D2108" s="1">
        <v>1680</v>
      </c>
      <c r="P2108"/>
    </row>
    <row r="2109" spans="1:16" x14ac:dyDescent="0.15">
      <c r="A2109" s="1">
        <v>21</v>
      </c>
      <c r="B2109" s="1">
        <v>87</v>
      </c>
      <c r="C2109" s="1">
        <v>200167</v>
      </c>
      <c r="D2109" s="1">
        <v>1680</v>
      </c>
      <c r="P2109"/>
    </row>
    <row r="2110" spans="1:16" x14ac:dyDescent="0.15">
      <c r="A2110" s="1">
        <v>21</v>
      </c>
      <c r="B2110" s="1">
        <v>88</v>
      </c>
      <c r="C2110" s="1">
        <v>200167</v>
      </c>
      <c r="D2110" s="1">
        <v>1680</v>
      </c>
      <c r="P2110"/>
    </row>
    <row r="2111" spans="1:16" x14ac:dyDescent="0.15">
      <c r="A2111" s="1">
        <v>21</v>
      </c>
      <c r="B2111" s="1">
        <v>89</v>
      </c>
      <c r="C2111" s="1">
        <v>200167</v>
      </c>
      <c r="D2111" s="1">
        <v>1680</v>
      </c>
      <c r="P2111"/>
    </row>
    <row r="2112" spans="1:16" x14ac:dyDescent="0.15">
      <c r="A2112" s="1">
        <v>21</v>
      </c>
      <c r="B2112" s="1">
        <v>90</v>
      </c>
      <c r="C2112" s="1">
        <v>200188</v>
      </c>
      <c r="D2112" s="1">
        <v>14</v>
      </c>
      <c r="P2112"/>
    </row>
    <row r="2113" spans="1:16" x14ac:dyDescent="0.15">
      <c r="A2113" s="1">
        <v>21</v>
      </c>
      <c r="B2113" s="1">
        <v>91</v>
      </c>
      <c r="C2113" s="1">
        <v>200167</v>
      </c>
      <c r="D2113" s="1">
        <v>1920</v>
      </c>
      <c r="P2113"/>
    </row>
    <row r="2114" spans="1:16" x14ac:dyDescent="0.15">
      <c r="A2114" s="1">
        <v>21</v>
      </c>
      <c r="B2114" s="1">
        <v>92</v>
      </c>
      <c r="C2114" s="1">
        <v>200167</v>
      </c>
      <c r="D2114" s="1">
        <v>1920</v>
      </c>
      <c r="P2114"/>
    </row>
    <row r="2115" spans="1:16" x14ac:dyDescent="0.15">
      <c r="A2115" s="1">
        <v>21</v>
      </c>
      <c r="B2115" s="1">
        <v>93</v>
      </c>
      <c r="C2115" s="1">
        <v>200167</v>
      </c>
      <c r="D2115" s="1">
        <v>1920</v>
      </c>
      <c r="P2115"/>
    </row>
    <row r="2116" spans="1:16" x14ac:dyDescent="0.15">
      <c r="A2116" s="1">
        <v>21</v>
      </c>
      <c r="B2116" s="1">
        <v>94</v>
      </c>
      <c r="C2116" s="1">
        <v>200167</v>
      </c>
      <c r="D2116" s="1">
        <v>1920</v>
      </c>
      <c r="P2116"/>
    </row>
    <row r="2117" spans="1:16" x14ac:dyDescent="0.15">
      <c r="A2117" s="1">
        <v>21</v>
      </c>
      <c r="B2117" s="1">
        <v>95</v>
      </c>
      <c r="C2117" s="1">
        <v>200167</v>
      </c>
      <c r="D2117" s="1">
        <v>1920</v>
      </c>
      <c r="P2117"/>
    </row>
    <row r="2118" spans="1:16" x14ac:dyDescent="0.15">
      <c r="A2118" s="1">
        <v>21</v>
      </c>
      <c r="B2118" s="1">
        <v>96</v>
      </c>
      <c r="C2118" s="1">
        <v>200167</v>
      </c>
      <c r="D2118" s="1">
        <v>1920</v>
      </c>
      <c r="P2118"/>
    </row>
    <row r="2119" spans="1:16" x14ac:dyDescent="0.15">
      <c r="A2119" s="1">
        <v>21</v>
      </c>
      <c r="B2119" s="1">
        <v>97</v>
      </c>
      <c r="C2119" s="1">
        <v>200167</v>
      </c>
      <c r="D2119" s="1">
        <v>1920</v>
      </c>
      <c r="P2119"/>
    </row>
    <row r="2120" spans="1:16" x14ac:dyDescent="0.15">
      <c r="A2120" s="1">
        <v>21</v>
      </c>
      <c r="B2120" s="1">
        <v>98</v>
      </c>
      <c r="C2120" s="1">
        <v>200167</v>
      </c>
      <c r="D2120" s="1">
        <v>1920</v>
      </c>
      <c r="P2120"/>
    </row>
    <row r="2121" spans="1:16" x14ac:dyDescent="0.15">
      <c r="A2121" s="1">
        <v>21</v>
      </c>
      <c r="B2121" s="1">
        <v>99</v>
      </c>
      <c r="C2121" s="1">
        <v>200167</v>
      </c>
      <c r="D2121" s="1">
        <v>1920</v>
      </c>
      <c r="P2121"/>
    </row>
    <row r="2122" spans="1:16" x14ac:dyDescent="0.15">
      <c r="A2122" s="1">
        <v>21</v>
      </c>
      <c r="B2122" s="1">
        <v>100</v>
      </c>
      <c r="C2122" s="1">
        <v>200167</v>
      </c>
      <c r="D2122" s="1">
        <v>20</v>
      </c>
      <c r="P2122"/>
    </row>
    <row r="2123" spans="1:16" x14ac:dyDescent="0.15">
      <c r="A2123" s="1">
        <v>22</v>
      </c>
      <c r="B2123" s="1">
        <v>0</v>
      </c>
      <c r="C2123" s="1">
        <v>200189</v>
      </c>
      <c r="D2123" s="1">
        <v>1</v>
      </c>
      <c r="P2123"/>
    </row>
    <row r="2124" spans="1:16" x14ac:dyDescent="0.15">
      <c r="A2124" s="1">
        <v>22</v>
      </c>
      <c r="B2124" s="1">
        <v>1</v>
      </c>
      <c r="C2124" s="1">
        <v>200167</v>
      </c>
      <c r="D2124" s="1">
        <v>120</v>
      </c>
      <c r="P2124"/>
    </row>
    <row r="2125" spans="1:16" x14ac:dyDescent="0.15">
      <c r="A2125" s="1">
        <v>22</v>
      </c>
      <c r="B2125" s="1">
        <v>2</v>
      </c>
      <c r="C2125" s="1">
        <v>200167</v>
      </c>
      <c r="D2125" s="1">
        <v>120</v>
      </c>
      <c r="P2125"/>
    </row>
    <row r="2126" spans="1:16" x14ac:dyDescent="0.15">
      <c r="A2126" s="1">
        <v>22</v>
      </c>
      <c r="B2126" s="1">
        <v>3</v>
      </c>
      <c r="C2126" s="1">
        <v>200167</v>
      </c>
      <c r="D2126" s="1">
        <v>120</v>
      </c>
      <c r="P2126"/>
    </row>
    <row r="2127" spans="1:16" x14ac:dyDescent="0.15">
      <c r="A2127" s="1">
        <v>22</v>
      </c>
      <c r="B2127" s="1">
        <v>4</v>
      </c>
      <c r="C2127" s="1">
        <v>200167</v>
      </c>
      <c r="D2127" s="1">
        <v>120</v>
      </c>
      <c r="P2127"/>
    </row>
    <row r="2128" spans="1:16" x14ac:dyDescent="0.15">
      <c r="A2128" s="1">
        <v>22</v>
      </c>
      <c r="B2128" s="1">
        <v>5</v>
      </c>
      <c r="C2128" s="1">
        <v>200167</v>
      </c>
      <c r="D2128" s="1">
        <v>120</v>
      </c>
      <c r="P2128"/>
    </row>
    <row r="2129" spans="1:16" x14ac:dyDescent="0.15">
      <c r="A2129" s="1">
        <v>22</v>
      </c>
      <c r="B2129" s="1">
        <v>6</v>
      </c>
      <c r="C2129" s="1">
        <v>200167</v>
      </c>
      <c r="D2129" s="1">
        <v>120</v>
      </c>
      <c r="P2129"/>
    </row>
    <row r="2130" spans="1:16" x14ac:dyDescent="0.15">
      <c r="A2130" s="1">
        <v>22</v>
      </c>
      <c r="B2130" s="1">
        <v>7</v>
      </c>
      <c r="C2130" s="1">
        <v>200167</v>
      </c>
      <c r="D2130" s="1">
        <v>120</v>
      </c>
      <c r="P2130"/>
    </row>
    <row r="2131" spans="1:16" x14ac:dyDescent="0.15">
      <c r="A2131" s="1">
        <v>22</v>
      </c>
      <c r="B2131" s="1">
        <v>8</v>
      </c>
      <c r="C2131" s="1">
        <v>200167</v>
      </c>
      <c r="D2131" s="1">
        <v>120</v>
      </c>
      <c r="P2131"/>
    </row>
    <row r="2132" spans="1:16" x14ac:dyDescent="0.15">
      <c r="A2132" s="1">
        <v>22</v>
      </c>
      <c r="B2132" s="1">
        <v>9</v>
      </c>
      <c r="C2132" s="1">
        <v>200167</v>
      </c>
      <c r="D2132" s="1">
        <v>120</v>
      </c>
      <c r="P2132"/>
    </row>
    <row r="2133" spans="1:16" x14ac:dyDescent="0.15">
      <c r="A2133" s="1">
        <v>22</v>
      </c>
      <c r="B2133" s="1">
        <v>10</v>
      </c>
      <c r="C2133" s="1">
        <v>200189</v>
      </c>
      <c r="D2133" s="1">
        <v>1</v>
      </c>
      <c r="P2133"/>
    </row>
    <row r="2134" spans="1:16" x14ac:dyDescent="0.15">
      <c r="A2134" s="1">
        <v>22</v>
      </c>
      <c r="B2134" s="1">
        <v>11</v>
      </c>
      <c r="C2134" s="1">
        <v>200167</v>
      </c>
      <c r="D2134" s="1">
        <v>240</v>
      </c>
      <c r="P2134"/>
    </row>
    <row r="2135" spans="1:16" x14ac:dyDescent="0.15">
      <c r="A2135" s="1">
        <v>22</v>
      </c>
      <c r="B2135" s="1">
        <v>12</v>
      </c>
      <c r="C2135" s="1">
        <v>200167</v>
      </c>
      <c r="D2135" s="1">
        <v>240</v>
      </c>
      <c r="P2135"/>
    </row>
    <row r="2136" spans="1:16" x14ac:dyDescent="0.15">
      <c r="A2136" s="1">
        <v>22</v>
      </c>
      <c r="B2136" s="1">
        <v>13</v>
      </c>
      <c r="C2136" s="1">
        <v>200167</v>
      </c>
      <c r="D2136" s="1">
        <v>240</v>
      </c>
      <c r="P2136"/>
    </row>
    <row r="2137" spans="1:16" x14ac:dyDescent="0.15">
      <c r="A2137" s="1">
        <v>22</v>
      </c>
      <c r="B2137" s="1">
        <v>14</v>
      </c>
      <c r="C2137" s="1">
        <v>200167</v>
      </c>
      <c r="D2137" s="1">
        <v>240</v>
      </c>
      <c r="P2137"/>
    </row>
    <row r="2138" spans="1:16" x14ac:dyDescent="0.15">
      <c r="A2138" s="1">
        <v>22</v>
      </c>
      <c r="B2138" s="1">
        <v>15</v>
      </c>
      <c r="C2138" s="1">
        <v>200167</v>
      </c>
      <c r="D2138" s="1">
        <v>240</v>
      </c>
      <c r="P2138"/>
    </row>
    <row r="2139" spans="1:16" x14ac:dyDescent="0.15">
      <c r="A2139" s="1">
        <v>22</v>
      </c>
      <c r="B2139" s="1">
        <v>16</v>
      </c>
      <c r="C2139" s="1">
        <v>200167</v>
      </c>
      <c r="D2139" s="1">
        <v>240</v>
      </c>
      <c r="P2139"/>
    </row>
    <row r="2140" spans="1:16" x14ac:dyDescent="0.15">
      <c r="A2140" s="1">
        <v>22</v>
      </c>
      <c r="B2140" s="1">
        <v>17</v>
      </c>
      <c r="C2140" s="1">
        <v>200167</v>
      </c>
      <c r="D2140" s="1">
        <v>240</v>
      </c>
      <c r="P2140"/>
    </row>
    <row r="2141" spans="1:16" x14ac:dyDescent="0.15">
      <c r="A2141" s="1">
        <v>22</v>
      </c>
      <c r="B2141" s="1">
        <v>18</v>
      </c>
      <c r="C2141" s="1">
        <v>200167</v>
      </c>
      <c r="D2141" s="1">
        <v>240</v>
      </c>
      <c r="P2141"/>
    </row>
    <row r="2142" spans="1:16" x14ac:dyDescent="0.15">
      <c r="A2142" s="1">
        <v>22</v>
      </c>
      <c r="B2142" s="1">
        <v>19</v>
      </c>
      <c r="C2142" s="1">
        <v>200167</v>
      </c>
      <c r="D2142" s="1">
        <v>240</v>
      </c>
      <c r="P2142"/>
    </row>
    <row r="2143" spans="1:16" x14ac:dyDescent="0.15">
      <c r="A2143" s="1">
        <v>22</v>
      </c>
      <c r="B2143" s="1">
        <v>20</v>
      </c>
      <c r="C2143" s="1">
        <v>200189</v>
      </c>
      <c r="D2143" s="1">
        <v>2</v>
      </c>
      <c r="P2143"/>
    </row>
    <row r="2144" spans="1:16" x14ac:dyDescent="0.15">
      <c r="A2144" s="1">
        <v>22</v>
      </c>
      <c r="B2144" s="1">
        <v>21</v>
      </c>
      <c r="C2144" s="1">
        <v>200167</v>
      </c>
      <c r="D2144" s="1">
        <v>360</v>
      </c>
      <c r="P2144"/>
    </row>
    <row r="2145" spans="1:16" x14ac:dyDescent="0.15">
      <c r="A2145" s="1">
        <v>22</v>
      </c>
      <c r="B2145" s="1">
        <v>22</v>
      </c>
      <c r="C2145" s="1">
        <v>200167</v>
      </c>
      <c r="D2145" s="1">
        <v>360</v>
      </c>
      <c r="P2145"/>
    </row>
    <row r="2146" spans="1:16" x14ac:dyDescent="0.15">
      <c r="A2146" s="1">
        <v>22</v>
      </c>
      <c r="B2146" s="1">
        <v>23</v>
      </c>
      <c r="C2146" s="1">
        <v>200167</v>
      </c>
      <c r="D2146" s="1">
        <v>360</v>
      </c>
      <c r="P2146"/>
    </row>
    <row r="2147" spans="1:16" x14ac:dyDescent="0.15">
      <c r="A2147" s="1">
        <v>22</v>
      </c>
      <c r="B2147" s="1">
        <v>24</v>
      </c>
      <c r="C2147" s="1">
        <v>200167</v>
      </c>
      <c r="D2147" s="1">
        <v>360</v>
      </c>
      <c r="P2147"/>
    </row>
    <row r="2148" spans="1:16" x14ac:dyDescent="0.15">
      <c r="A2148" s="1">
        <v>22</v>
      </c>
      <c r="B2148" s="1">
        <v>25</v>
      </c>
      <c r="C2148" s="1">
        <v>200167</v>
      </c>
      <c r="D2148" s="1">
        <v>360</v>
      </c>
      <c r="P2148"/>
    </row>
    <row r="2149" spans="1:16" x14ac:dyDescent="0.15">
      <c r="A2149" s="1">
        <v>22</v>
      </c>
      <c r="B2149" s="1">
        <v>26</v>
      </c>
      <c r="C2149" s="1">
        <v>200167</v>
      </c>
      <c r="D2149" s="1">
        <v>360</v>
      </c>
      <c r="P2149"/>
    </row>
    <row r="2150" spans="1:16" x14ac:dyDescent="0.15">
      <c r="A2150" s="1">
        <v>22</v>
      </c>
      <c r="B2150" s="1">
        <v>27</v>
      </c>
      <c r="C2150" s="1">
        <v>200167</v>
      </c>
      <c r="D2150" s="1">
        <v>360</v>
      </c>
      <c r="P2150"/>
    </row>
    <row r="2151" spans="1:16" x14ac:dyDescent="0.15">
      <c r="A2151" s="1">
        <v>22</v>
      </c>
      <c r="B2151" s="1">
        <v>28</v>
      </c>
      <c r="C2151" s="1">
        <v>200167</v>
      </c>
      <c r="D2151" s="1">
        <v>360</v>
      </c>
      <c r="P2151"/>
    </row>
    <row r="2152" spans="1:16" x14ac:dyDescent="0.15">
      <c r="A2152" s="1">
        <v>22</v>
      </c>
      <c r="B2152" s="1">
        <v>29</v>
      </c>
      <c r="C2152" s="1">
        <v>200167</v>
      </c>
      <c r="D2152" s="1">
        <v>360</v>
      </c>
      <c r="P2152"/>
    </row>
    <row r="2153" spans="1:16" x14ac:dyDescent="0.15">
      <c r="A2153" s="1">
        <v>22</v>
      </c>
      <c r="B2153" s="1">
        <v>30</v>
      </c>
      <c r="C2153" s="1">
        <v>200189</v>
      </c>
      <c r="D2153" s="1">
        <v>3</v>
      </c>
      <c r="P2153"/>
    </row>
    <row r="2154" spans="1:16" x14ac:dyDescent="0.15">
      <c r="A2154" s="1">
        <v>22</v>
      </c>
      <c r="B2154" s="1">
        <v>31</v>
      </c>
      <c r="C2154" s="1">
        <v>200167</v>
      </c>
      <c r="D2154" s="1">
        <v>480</v>
      </c>
      <c r="P2154"/>
    </row>
    <row r="2155" spans="1:16" x14ac:dyDescent="0.15">
      <c r="A2155" s="1">
        <v>22</v>
      </c>
      <c r="B2155" s="1">
        <v>32</v>
      </c>
      <c r="C2155" s="1">
        <v>200167</v>
      </c>
      <c r="D2155" s="1">
        <v>480</v>
      </c>
      <c r="P2155"/>
    </row>
    <row r="2156" spans="1:16" x14ac:dyDescent="0.15">
      <c r="A2156" s="1">
        <v>22</v>
      </c>
      <c r="B2156" s="1">
        <v>33</v>
      </c>
      <c r="C2156" s="1">
        <v>200167</v>
      </c>
      <c r="D2156" s="1">
        <v>480</v>
      </c>
      <c r="P2156"/>
    </row>
    <row r="2157" spans="1:16" x14ac:dyDescent="0.15">
      <c r="A2157" s="1">
        <v>22</v>
      </c>
      <c r="B2157" s="1">
        <v>34</v>
      </c>
      <c r="C2157" s="1">
        <v>200167</v>
      </c>
      <c r="D2157" s="1">
        <v>480</v>
      </c>
      <c r="P2157"/>
    </row>
    <row r="2158" spans="1:16" x14ac:dyDescent="0.15">
      <c r="A2158" s="1">
        <v>22</v>
      </c>
      <c r="B2158" s="1">
        <v>35</v>
      </c>
      <c r="C2158" s="1">
        <v>200167</v>
      </c>
      <c r="D2158" s="1">
        <v>480</v>
      </c>
      <c r="P2158"/>
    </row>
    <row r="2159" spans="1:16" x14ac:dyDescent="0.15">
      <c r="A2159" s="1">
        <v>22</v>
      </c>
      <c r="B2159" s="1">
        <v>36</v>
      </c>
      <c r="C2159" s="1">
        <v>200167</v>
      </c>
      <c r="D2159" s="1">
        <v>480</v>
      </c>
      <c r="P2159"/>
    </row>
    <row r="2160" spans="1:16" x14ac:dyDescent="0.15">
      <c r="A2160" s="1">
        <v>22</v>
      </c>
      <c r="B2160" s="1">
        <v>37</v>
      </c>
      <c r="C2160" s="1">
        <v>200167</v>
      </c>
      <c r="D2160" s="1">
        <v>480</v>
      </c>
      <c r="P2160"/>
    </row>
    <row r="2161" spans="1:16" x14ac:dyDescent="0.15">
      <c r="A2161" s="1">
        <v>22</v>
      </c>
      <c r="B2161" s="1">
        <v>38</v>
      </c>
      <c r="C2161" s="1">
        <v>200167</v>
      </c>
      <c r="D2161" s="1">
        <v>480</v>
      </c>
      <c r="P2161"/>
    </row>
    <row r="2162" spans="1:16" x14ac:dyDescent="0.15">
      <c r="A2162" s="1">
        <v>22</v>
      </c>
      <c r="B2162" s="1">
        <v>39</v>
      </c>
      <c r="C2162" s="1">
        <v>200167</v>
      </c>
      <c r="D2162" s="1">
        <v>480</v>
      </c>
      <c r="P2162"/>
    </row>
    <row r="2163" spans="1:16" x14ac:dyDescent="0.15">
      <c r="A2163" s="1">
        <v>22</v>
      </c>
      <c r="B2163" s="1">
        <v>40</v>
      </c>
      <c r="C2163" s="1">
        <v>200189</v>
      </c>
      <c r="D2163" s="1">
        <v>4</v>
      </c>
      <c r="P2163"/>
    </row>
    <row r="2164" spans="1:16" x14ac:dyDescent="0.15">
      <c r="A2164" s="1">
        <v>22</v>
      </c>
      <c r="B2164" s="1">
        <v>41</v>
      </c>
      <c r="C2164" s="1">
        <v>200167</v>
      </c>
      <c r="D2164" s="1">
        <v>720</v>
      </c>
      <c r="P2164"/>
    </row>
    <row r="2165" spans="1:16" x14ac:dyDescent="0.15">
      <c r="A2165" s="1">
        <v>22</v>
      </c>
      <c r="B2165" s="1">
        <v>42</v>
      </c>
      <c r="C2165" s="1">
        <v>200167</v>
      </c>
      <c r="D2165" s="1">
        <v>720</v>
      </c>
      <c r="P2165"/>
    </row>
    <row r="2166" spans="1:16" x14ac:dyDescent="0.15">
      <c r="A2166" s="1">
        <v>22</v>
      </c>
      <c r="B2166" s="1">
        <v>43</v>
      </c>
      <c r="C2166" s="1">
        <v>200167</v>
      </c>
      <c r="D2166" s="1">
        <v>720</v>
      </c>
      <c r="P2166"/>
    </row>
    <row r="2167" spans="1:16" x14ac:dyDescent="0.15">
      <c r="A2167" s="1">
        <v>22</v>
      </c>
      <c r="B2167" s="1">
        <v>44</v>
      </c>
      <c r="C2167" s="1">
        <v>200167</v>
      </c>
      <c r="D2167" s="1">
        <v>720</v>
      </c>
      <c r="P2167"/>
    </row>
    <row r="2168" spans="1:16" x14ac:dyDescent="0.15">
      <c r="A2168" s="1">
        <v>22</v>
      </c>
      <c r="B2168" s="1">
        <v>45</v>
      </c>
      <c r="C2168" s="1">
        <v>200167</v>
      </c>
      <c r="D2168" s="1">
        <v>720</v>
      </c>
      <c r="P2168"/>
    </row>
    <row r="2169" spans="1:16" x14ac:dyDescent="0.15">
      <c r="A2169" s="1">
        <v>22</v>
      </c>
      <c r="B2169" s="1">
        <v>46</v>
      </c>
      <c r="C2169" s="1">
        <v>200167</v>
      </c>
      <c r="D2169" s="1">
        <v>720</v>
      </c>
      <c r="P2169"/>
    </row>
    <row r="2170" spans="1:16" x14ac:dyDescent="0.15">
      <c r="A2170" s="1">
        <v>22</v>
      </c>
      <c r="B2170" s="1">
        <v>47</v>
      </c>
      <c r="C2170" s="1">
        <v>200167</v>
      </c>
      <c r="D2170" s="1">
        <v>720</v>
      </c>
      <c r="P2170"/>
    </row>
    <row r="2171" spans="1:16" x14ac:dyDescent="0.15">
      <c r="A2171" s="1">
        <v>22</v>
      </c>
      <c r="B2171" s="1">
        <v>48</v>
      </c>
      <c r="C2171" s="1">
        <v>200167</v>
      </c>
      <c r="D2171" s="1">
        <v>720</v>
      </c>
      <c r="P2171"/>
    </row>
    <row r="2172" spans="1:16" x14ac:dyDescent="0.15">
      <c r="A2172" s="1">
        <v>22</v>
      </c>
      <c r="B2172" s="1">
        <v>49</v>
      </c>
      <c r="C2172" s="1">
        <v>200167</v>
      </c>
      <c r="D2172" s="1">
        <v>720</v>
      </c>
      <c r="P2172"/>
    </row>
    <row r="2173" spans="1:16" x14ac:dyDescent="0.15">
      <c r="A2173" s="1">
        <v>22</v>
      </c>
      <c r="B2173" s="1">
        <v>50</v>
      </c>
      <c r="C2173" s="1">
        <v>200189</v>
      </c>
      <c r="D2173" s="1">
        <v>6</v>
      </c>
      <c r="P2173"/>
    </row>
    <row r="2174" spans="1:16" x14ac:dyDescent="0.15">
      <c r="A2174" s="1">
        <v>22</v>
      </c>
      <c r="B2174" s="1">
        <v>51</v>
      </c>
      <c r="C2174" s="1">
        <v>200167</v>
      </c>
      <c r="D2174" s="1">
        <v>960</v>
      </c>
      <c r="P2174"/>
    </row>
    <row r="2175" spans="1:16" x14ac:dyDescent="0.15">
      <c r="A2175" s="1">
        <v>22</v>
      </c>
      <c r="B2175" s="1">
        <v>52</v>
      </c>
      <c r="C2175" s="1">
        <v>200167</v>
      </c>
      <c r="D2175" s="1">
        <v>960</v>
      </c>
      <c r="P2175"/>
    </row>
    <row r="2176" spans="1:16" x14ac:dyDescent="0.15">
      <c r="A2176" s="1">
        <v>22</v>
      </c>
      <c r="B2176" s="1">
        <v>53</v>
      </c>
      <c r="C2176" s="1">
        <v>200167</v>
      </c>
      <c r="D2176" s="1">
        <v>960</v>
      </c>
      <c r="P2176"/>
    </row>
    <row r="2177" spans="1:16" x14ac:dyDescent="0.15">
      <c r="A2177" s="1">
        <v>22</v>
      </c>
      <c r="B2177" s="1">
        <v>54</v>
      </c>
      <c r="C2177" s="1">
        <v>200167</v>
      </c>
      <c r="D2177" s="1">
        <v>960</v>
      </c>
      <c r="P2177"/>
    </row>
    <row r="2178" spans="1:16" x14ac:dyDescent="0.15">
      <c r="A2178" s="1">
        <v>22</v>
      </c>
      <c r="B2178" s="1">
        <v>55</v>
      </c>
      <c r="C2178" s="1">
        <v>200167</v>
      </c>
      <c r="D2178" s="1">
        <v>960</v>
      </c>
      <c r="P2178"/>
    </row>
    <row r="2179" spans="1:16" x14ac:dyDescent="0.15">
      <c r="A2179" s="1">
        <v>22</v>
      </c>
      <c r="B2179" s="1">
        <v>56</v>
      </c>
      <c r="C2179" s="1">
        <v>200167</v>
      </c>
      <c r="D2179" s="1">
        <v>960</v>
      </c>
      <c r="P2179"/>
    </row>
    <row r="2180" spans="1:16" x14ac:dyDescent="0.15">
      <c r="A2180" s="1">
        <v>22</v>
      </c>
      <c r="B2180" s="1">
        <v>57</v>
      </c>
      <c r="C2180" s="1">
        <v>200167</v>
      </c>
      <c r="D2180" s="1">
        <v>960</v>
      </c>
      <c r="P2180"/>
    </row>
    <row r="2181" spans="1:16" x14ac:dyDescent="0.15">
      <c r="A2181" s="1">
        <v>22</v>
      </c>
      <c r="B2181" s="1">
        <v>58</v>
      </c>
      <c r="C2181" s="1">
        <v>200167</v>
      </c>
      <c r="D2181" s="1">
        <v>960</v>
      </c>
      <c r="P2181"/>
    </row>
    <row r="2182" spans="1:16" x14ac:dyDescent="0.15">
      <c r="A2182" s="1">
        <v>22</v>
      </c>
      <c r="B2182" s="1">
        <v>59</v>
      </c>
      <c r="C2182" s="1">
        <v>200167</v>
      </c>
      <c r="D2182" s="1">
        <v>960</v>
      </c>
      <c r="P2182"/>
    </row>
    <row r="2183" spans="1:16" x14ac:dyDescent="0.15">
      <c r="A2183" s="1">
        <v>22</v>
      </c>
      <c r="B2183" s="1">
        <v>60</v>
      </c>
      <c r="C2183" s="1">
        <v>200189</v>
      </c>
      <c r="D2183" s="1">
        <v>8</v>
      </c>
      <c r="P2183"/>
    </row>
    <row r="2184" spans="1:16" x14ac:dyDescent="0.15">
      <c r="A2184" s="1">
        <v>22</v>
      </c>
      <c r="B2184" s="1">
        <v>61</v>
      </c>
      <c r="C2184" s="1">
        <v>200167</v>
      </c>
      <c r="D2184" s="1">
        <v>1200</v>
      </c>
      <c r="P2184"/>
    </row>
    <row r="2185" spans="1:16" x14ac:dyDescent="0.15">
      <c r="A2185" s="1">
        <v>22</v>
      </c>
      <c r="B2185" s="1">
        <v>62</v>
      </c>
      <c r="C2185" s="1">
        <v>200167</v>
      </c>
      <c r="D2185" s="1">
        <v>1200</v>
      </c>
      <c r="P2185"/>
    </row>
    <row r="2186" spans="1:16" x14ac:dyDescent="0.15">
      <c r="A2186" s="1">
        <v>22</v>
      </c>
      <c r="B2186" s="1">
        <v>63</v>
      </c>
      <c r="C2186" s="1">
        <v>200167</v>
      </c>
      <c r="D2186" s="1">
        <v>1200</v>
      </c>
      <c r="P2186"/>
    </row>
    <row r="2187" spans="1:16" x14ac:dyDescent="0.15">
      <c r="A2187" s="1">
        <v>22</v>
      </c>
      <c r="B2187" s="1">
        <v>64</v>
      </c>
      <c r="C2187" s="1">
        <v>200167</v>
      </c>
      <c r="D2187" s="1">
        <v>1200</v>
      </c>
      <c r="P2187"/>
    </row>
    <row r="2188" spans="1:16" x14ac:dyDescent="0.15">
      <c r="A2188" s="1">
        <v>22</v>
      </c>
      <c r="B2188" s="1">
        <v>65</v>
      </c>
      <c r="C2188" s="1">
        <v>200167</v>
      </c>
      <c r="D2188" s="1">
        <v>1200</v>
      </c>
      <c r="P2188"/>
    </row>
    <row r="2189" spans="1:16" x14ac:dyDescent="0.15">
      <c r="A2189" s="1">
        <v>22</v>
      </c>
      <c r="B2189" s="1">
        <v>66</v>
      </c>
      <c r="C2189" s="1">
        <v>200167</v>
      </c>
      <c r="D2189" s="1">
        <v>1200</v>
      </c>
      <c r="P2189"/>
    </row>
    <row r="2190" spans="1:16" x14ac:dyDescent="0.15">
      <c r="A2190" s="1">
        <v>22</v>
      </c>
      <c r="B2190" s="1">
        <v>67</v>
      </c>
      <c r="C2190" s="1">
        <v>200167</v>
      </c>
      <c r="D2190" s="1">
        <v>1200</v>
      </c>
      <c r="P2190"/>
    </row>
    <row r="2191" spans="1:16" x14ac:dyDescent="0.15">
      <c r="A2191" s="1">
        <v>22</v>
      </c>
      <c r="B2191" s="1">
        <v>68</v>
      </c>
      <c r="C2191" s="1">
        <v>200167</v>
      </c>
      <c r="D2191" s="1">
        <v>1200</v>
      </c>
      <c r="P2191"/>
    </row>
    <row r="2192" spans="1:16" x14ac:dyDescent="0.15">
      <c r="A2192" s="1">
        <v>22</v>
      </c>
      <c r="B2192" s="1">
        <v>69</v>
      </c>
      <c r="C2192" s="1">
        <v>200167</v>
      </c>
      <c r="D2192" s="1">
        <v>1200</v>
      </c>
      <c r="P2192"/>
    </row>
    <row r="2193" spans="1:16" x14ac:dyDescent="0.15">
      <c r="A2193" s="1">
        <v>22</v>
      </c>
      <c r="B2193" s="1">
        <v>70</v>
      </c>
      <c r="C2193" s="1">
        <v>200189</v>
      </c>
      <c r="D2193" s="1">
        <v>10</v>
      </c>
      <c r="P2193"/>
    </row>
    <row r="2194" spans="1:16" x14ac:dyDescent="0.15">
      <c r="A2194" s="1">
        <v>22</v>
      </c>
      <c r="B2194" s="1">
        <v>71</v>
      </c>
      <c r="C2194" s="1">
        <v>200167</v>
      </c>
      <c r="D2194" s="1">
        <v>1440</v>
      </c>
      <c r="P2194"/>
    </row>
    <row r="2195" spans="1:16" x14ac:dyDescent="0.15">
      <c r="A2195" s="1">
        <v>22</v>
      </c>
      <c r="B2195" s="1">
        <v>72</v>
      </c>
      <c r="C2195" s="1">
        <v>200167</v>
      </c>
      <c r="D2195" s="1">
        <v>1440</v>
      </c>
      <c r="P2195"/>
    </row>
    <row r="2196" spans="1:16" x14ac:dyDescent="0.15">
      <c r="A2196" s="1">
        <v>22</v>
      </c>
      <c r="B2196" s="1">
        <v>73</v>
      </c>
      <c r="C2196" s="1">
        <v>200167</v>
      </c>
      <c r="D2196" s="1">
        <v>1440</v>
      </c>
      <c r="P2196"/>
    </row>
    <row r="2197" spans="1:16" x14ac:dyDescent="0.15">
      <c r="A2197" s="1">
        <v>22</v>
      </c>
      <c r="B2197" s="1">
        <v>74</v>
      </c>
      <c r="C2197" s="1">
        <v>200167</v>
      </c>
      <c r="D2197" s="1">
        <v>1440</v>
      </c>
      <c r="P2197"/>
    </row>
    <row r="2198" spans="1:16" x14ac:dyDescent="0.15">
      <c r="A2198" s="1">
        <v>22</v>
      </c>
      <c r="B2198" s="1">
        <v>75</v>
      </c>
      <c r="C2198" s="1">
        <v>200167</v>
      </c>
      <c r="D2198" s="1">
        <v>1440</v>
      </c>
      <c r="P2198"/>
    </row>
    <row r="2199" spans="1:16" x14ac:dyDescent="0.15">
      <c r="A2199" s="1">
        <v>22</v>
      </c>
      <c r="B2199" s="1">
        <v>76</v>
      </c>
      <c r="C2199" s="1">
        <v>200167</v>
      </c>
      <c r="D2199" s="1">
        <v>1440</v>
      </c>
      <c r="P2199"/>
    </row>
    <row r="2200" spans="1:16" x14ac:dyDescent="0.15">
      <c r="A2200" s="1">
        <v>22</v>
      </c>
      <c r="B2200" s="1">
        <v>77</v>
      </c>
      <c r="C2200" s="1">
        <v>200167</v>
      </c>
      <c r="D2200" s="1">
        <v>1440</v>
      </c>
      <c r="P2200"/>
    </row>
    <row r="2201" spans="1:16" x14ac:dyDescent="0.15">
      <c r="A2201" s="1">
        <v>22</v>
      </c>
      <c r="B2201" s="1">
        <v>78</v>
      </c>
      <c r="C2201" s="1">
        <v>200167</v>
      </c>
      <c r="D2201" s="1">
        <v>1440</v>
      </c>
      <c r="P2201"/>
    </row>
    <row r="2202" spans="1:16" x14ac:dyDescent="0.15">
      <c r="A2202" s="1">
        <v>22</v>
      </c>
      <c r="B2202" s="1">
        <v>79</v>
      </c>
      <c r="C2202" s="1">
        <v>200167</v>
      </c>
      <c r="D2202" s="1">
        <v>1440</v>
      </c>
      <c r="P2202"/>
    </row>
    <row r="2203" spans="1:16" x14ac:dyDescent="0.15">
      <c r="A2203" s="1">
        <v>22</v>
      </c>
      <c r="B2203" s="1">
        <v>80</v>
      </c>
      <c r="C2203" s="1">
        <v>200189</v>
      </c>
      <c r="D2203" s="1">
        <v>12</v>
      </c>
      <c r="P2203"/>
    </row>
    <row r="2204" spans="1:16" x14ac:dyDescent="0.15">
      <c r="A2204" s="1">
        <v>22</v>
      </c>
      <c r="B2204" s="1">
        <v>81</v>
      </c>
      <c r="C2204" s="1">
        <v>200167</v>
      </c>
      <c r="D2204" s="1">
        <v>1680</v>
      </c>
      <c r="P2204"/>
    </row>
    <row r="2205" spans="1:16" x14ac:dyDescent="0.15">
      <c r="A2205" s="1">
        <v>22</v>
      </c>
      <c r="B2205" s="1">
        <v>82</v>
      </c>
      <c r="C2205" s="1">
        <v>200167</v>
      </c>
      <c r="D2205" s="1">
        <v>1680</v>
      </c>
      <c r="P2205"/>
    </row>
    <row r="2206" spans="1:16" x14ac:dyDescent="0.15">
      <c r="A2206" s="1">
        <v>22</v>
      </c>
      <c r="B2206" s="1">
        <v>83</v>
      </c>
      <c r="C2206" s="1">
        <v>200167</v>
      </c>
      <c r="D2206" s="1">
        <v>1680</v>
      </c>
      <c r="P2206"/>
    </row>
    <row r="2207" spans="1:16" x14ac:dyDescent="0.15">
      <c r="A2207" s="1">
        <v>22</v>
      </c>
      <c r="B2207" s="1">
        <v>84</v>
      </c>
      <c r="C2207" s="1">
        <v>200167</v>
      </c>
      <c r="D2207" s="1">
        <v>1680</v>
      </c>
      <c r="P2207"/>
    </row>
    <row r="2208" spans="1:16" x14ac:dyDescent="0.15">
      <c r="A2208" s="1">
        <v>22</v>
      </c>
      <c r="B2208" s="1">
        <v>85</v>
      </c>
      <c r="C2208" s="1">
        <v>200167</v>
      </c>
      <c r="D2208" s="1">
        <v>1680</v>
      </c>
      <c r="P2208"/>
    </row>
    <row r="2209" spans="1:16" x14ac:dyDescent="0.15">
      <c r="A2209" s="1">
        <v>22</v>
      </c>
      <c r="B2209" s="1">
        <v>86</v>
      </c>
      <c r="C2209" s="1">
        <v>200167</v>
      </c>
      <c r="D2209" s="1">
        <v>1680</v>
      </c>
      <c r="P2209"/>
    </row>
    <row r="2210" spans="1:16" x14ac:dyDescent="0.15">
      <c r="A2210" s="1">
        <v>22</v>
      </c>
      <c r="B2210" s="1">
        <v>87</v>
      </c>
      <c r="C2210" s="1">
        <v>200167</v>
      </c>
      <c r="D2210" s="1">
        <v>1680</v>
      </c>
      <c r="P2210"/>
    </row>
    <row r="2211" spans="1:16" x14ac:dyDescent="0.15">
      <c r="A2211" s="1">
        <v>22</v>
      </c>
      <c r="B2211" s="1">
        <v>88</v>
      </c>
      <c r="C2211" s="1">
        <v>200167</v>
      </c>
      <c r="D2211" s="1">
        <v>1680</v>
      </c>
      <c r="P2211"/>
    </row>
    <row r="2212" spans="1:16" x14ac:dyDescent="0.15">
      <c r="A2212" s="1">
        <v>22</v>
      </c>
      <c r="B2212" s="1">
        <v>89</v>
      </c>
      <c r="C2212" s="1">
        <v>200167</v>
      </c>
      <c r="D2212" s="1">
        <v>1680</v>
      </c>
      <c r="P2212"/>
    </row>
    <row r="2213" spans="1:16" x14ac:dyDescent="0.15">
      <c r="A2213" s="1">
        <v>22</v>
      </c>
      <c r="B2213" s="1">
        <v>90</v>
      </c>
      <c r="C2213" s="1">
        <v>200189</v>
      </c>
      <c r="D2213" s="1">
        <v>14</v>
      </c>
      <c r="P2213"/>
    </row>
    <row r="2214" spans="1:16" x14ac:dyDescent="0.15">
      <c r="A2214" s="1">
        <v>22</v>
      </c>
      <c r="B2214" s="1">
        <v>91</v>
      </c>
      <c r="C2214" s="1">
        <v>200167</v>
      </c>
      <c r="D2214" s="1">
        <v>1920</v>
      </c>
      <c r="P2214"/>
    </row>
    <row r="2215" spans="1:16" x14ac:dyDescent="0.15">
      <c r="A2215" s="1">
        <v>22</v>
      </c>
      <c r="B2215" s="1">
        <v>92</v>
      </c>
      <c r="C2215" s="1">
        <v>200167</v>
      </c>
      <c r="D2215" s="1">
        <v>1920</v>
      </c>
      <c r="P2215"/>
    </row>
    <row r="2216" spans="1:16" x14ac:dyDescent="0.15">
      <c r="A2216" s="1">
        <v>22</v>
      </c>
      <c r="B2216" s="1">
        <v>93</v>
      </c>
      <c r="C2216" s="1">
        <v>200167</v>
      </c>
      <c r="D2216" s="1">
        <v>1920</v>
      </c>
      <c r="P2216"/>
    </row>
    <row r="2217" spans="1:16" x14ac:dyDescent="0.15">
      <c r="A2217" s="1">
        <v>22</v>
      </c>
      <c r="B2217" s="1">
        <v>94</v>
      </c>
      <c r="C2217" s="1">
        <v>200167</v>
      </c>
      <c r="D2217" s="1">
        <v>1920</v>
      </c>
      <c r="P2217"/>
    </row>
    <row r="2218" spans="1:16" x14ac:dyDescent="0.15">
      <c r="A2218" s="1">
        <v>22</v>
      </c>
      <c r="B2218" s="1">
        <v>95</v>
      </c>
      <c r="C2218" s="1">
        <v>200167</v>
      </c>
      <c r="D2218" s="1">
        <v>1920</v>
      </c>
      <c r="P2218"/>
    </row>
    <row r="2219" spans="1:16" x14ac:dyDescent="0.15">
      <c r="A2219" s="1">
        <v>22</v>
      </c>
      <c r="B2219" s="1">
        <v>96</v>
      </c>
      <c r="C2219" s="1">
        <v>200167</v>
      </c>
      <c r="D2219" s="1">
        <v>1920</v>
      </c>
      <c r="P2219"/>
    </row>
    <row r="2220" spans="1:16" x14ac:dyDescent="0.15">
      <c r="A2220" s="1">
        <v>22</v>
      </c>
      <c r="B2220" s="1">
        <v>97</v>
      </c>
      <c r="C2220" s="1">
        <v>200167</v>
      </c>
      <c r="D2220" s="1">
        <v>1920</v>
      </c>
      <c r="P2220"/>
    </row>
    <row r="2221" spans="1:16" x14ac:dyDescent="0.15">
      <c r="A2221" s="1">
        <v>22</v>
      </c>
      <c r="B2221" s="1">
        <v>98</v>
      </c>
      <c r="C2221" s="1">
        <v>200167</v>
      </c>
      <c r="D2221" s="1">
        <v>1920</v>
      </c>
      <c r="P2221"/>
    </row>
    <row r="2222" spans="1:16" x14ac:dyDescent="0.15">
      <c r="A2222" s="1">
        <v>22</v>
      </c>
      <c r="B2222" s="1">
        <v>99</v>
      </c>
      <c r="C2222" s="1">
        <v>200167</v>
      </c>
      <c r="D2222" s="1">
        <v>1920</v>
      </c>
      <c r="P2222"/>
    </row>
    <row r="2223" spans="1:16" x14ac:dyDescent="0.15">
      <c r="A2223" s="1">
        <v>22</v>
      </c>
      <c r="B2223" s="1">
        <v>100</v>
      </c>
      <c r="C2223" s="1">
        <v>200167</v>
      </c>
      <c r="D2223" s="1">
        <v>20</v>
      </c>
      <c r="P2223"/>
    </row>
    <row r="2224" spans="1:16" x14ac:dyDescent="0.15">
      <c r="A2224" s="1">
        <v>23</v>
      </c>
      <c r="B2224" s="1">
        <v>0</v>
      </c>
      <c r="C2224" s="1">
        <v>200190</v>
      </c>
      <c r="D2224" s="1">
        <v>1</v>
      </c>
      <c r="P2224"/>
    </row>
    <row r="2225" spans="1:16" x14ac:dyDescent="0.15">
      <c r="A2225" s="1">
        <v>23</v>
      </c>
      <c r="B2225" s="1">
        <v>1</v>
      </c>
      <c r="C2225" s="1">
        <v>200167</v>
      </c>
      <c r="D2225" s="1">
        <v>120</v>
      </c>
      <c r="P2225"/>
    </row>
    <row r="2226" spans="1:16" x14ac:dyDescent="0.15">
      <c r="A2226" s="1">
        <v>23</v>
      </c>
      <c r="B2226" s="1">
        <v>2</v>
      </c>
      <c r="C2226" s="1">
        <v>200167</v>
      </c>
      <c r="D2226" s="1">
        <v>120</v>
      </c>
      <c r="P2226"/>
    </row>
    <row r="2227" spans="1:16" x14ac:dyDescent="0.15">
      <c r="A2227" s="1">
        <v>23</v>
      </c>
      <c r="B2227" s="1">
        <v>3</v>
      </c>
      <c r="C2227" s="1">
        <v>200167</v>
      </c>
      <c r="D2227" s="1">
        <v>120</v>
      </c>
      <c r="P2227"/>
    </row>
    <row r="2228" spans="1:16" x14ac:dyDescent="0.15">
      <c r="A2228" s="1">
        <v>23</v>
      </c>
      <c r="B2228" s="1">
        <v>4</v>
      </c>
      <c r="C2228" s="1">
        <v>200167</v>
      </c>
      <c r="D2228" s="1">
        <v>120</v>
      </c>
      <c r="P2228"/>
    </row>
    <row r="2229" spans="1:16" x14ac:dyDescent="0.15">
      <c r="A2229" s="1">
        <v>23</v>
      </c>
      <c r="B2229" s="1">
        <v>5</v>
      </c>
      <c r="C2229" s="1">
        <v>200167</v>
      </c>
      <c r="D2229" s="1">
        <v>120</v>
      </c>
      <c r="P2229"/>
    </row>
    <row r="2230" spans="1:16" x14ac:dyDescent="0.15">
      <c r="A2230" s="1">
        <v>23</v>
      </c>
      <c r="B2230" s="1">
        <v>6</v>
      </c>
      <c r="C2230" s="1">
        <v>200167</v>
      </c>
      <c r="D2230" s="1">
        <v>120</v>
      </c>
      <c r="P2230"/>
    </row>
    <row r="2231" spans="1:16" x14ac:dyDescent="0.15">
      <c r="A2231" s="1">
        <v>23</v>
      </c>
      <c r="B2231" s="1">
        <v>7</v>
      </c>
      <c r="C2231" s="1">
        <v>200167</v>
      </c>
      <c r="D2231" s="1">
        <v>120</v>
      </c>
      <c r="P2231"/>
    </row>
    <row r="2232" spans="1:16" x14ac:dyDescent="0.15">
      <c r="A2232" s="1">
        <v>23</v>
      </c>
      <c r="B2232" s="1">
        <v>8</v>
      </c>
      <c r="C2232" s="1">
        <v>200167</v>
      </c>
      <c r="D2232" s="1">
        <v>120</v>
      </c>
      <c r="P2232"/>
    </row>
    <row r="2233" spans="1:16" x14ac:dyDescent="0.15">
      <c r="A2233" s="1">
        <v>23</v>
      </c>
      <c r="B2233" s="1">
        <v>9</v>
      </c>
      <c r="C2233" s="1">
        <v>200167</v>
      </c>
      <c r="D2233" s="1">
        <v>120</v>
      </c>
      <c r="P2233"/>
    </row>
    <row r="2234" spans="1:16" x14ac:dyDescent="0.15">
      <c r="A2234" s="1">
        <v>23</v>
      </c>
      <c r="B2234" s="1">
        <v>10</v>
      </c>
      <c r="C2234" s="1">
        <v>200190</v>
      </c>
      <c r="D2234" s="1">
        <v>1</v>
      </c>
      <c r="P2234"/>
    </row>
    <row r="2235" spans="1:16" x14ac:dyDescent="0.15">
      <c r="A2235" s="1">
        <v>23</v>
      </c>
      <c r="B2235" s="1">
        <v>11</v>
      </c>
      <c r="C2235" s="1">
        <v>200167</v>
      </c>
      <c r="D2235" s="1">
        <v>240</v>
      </c>
      <c r="P2235"/>
    </row>
    <row r="2236" spans="1:16" x14ac:dyDescent="0.15">
      <c r="A2236" s="1">
        <v>23</v>
      </c>
      <c r="B2236" s="1">
        <v>12</v>
      </c>
      <c r="C2236" s="1">
        <v>200167</v>
      </c>
      <c r="D2236" s="1">
        <v>240</v>
      </c>
      <c r="P2236"/>
    </row>
    <row r="2237" spans="1:16" x14ac:dyDescent="0.15">
      <c r="A2237" s="1">
        <v>23</v>
      </c>
      <c r="B2237" s="1">
        <v>13</v>
      </c>
      <c r="C2237" s="1">
        <v>200167</v>
      </c>
      <c r="D2237" s="1">
        <v>240</v>
      </c>
      <c r="P2237"/>
    </row>
    <row r="2238" spans="1:16" x14ac:dyDescent="0.15">
      <c r="A2238" s="1">
        <v>23</v>
      </c>
      <c r="B2238" s="1">
        <v>14</v>
      </c>
      <c r="C2238" s="1">
        <v>200167</v>
      </c>
      <c r="D2238" s="1">
        <v>240</v>
      </c>
      <c r="P2238"/>
    </row>
    <row r="2239" spans="1:16" x14ac:dyDescent="0.15">
      <c r="A2239" s="1">
        <v>23</v>
      </c>
      <c r="B2239" s="1">
        <v>15</v>
      </c>
      <c r="C2239" s="1">
        <v>200167</v>
      </c>
      <c r="D2239" s="1">
        <v>240</v>
      </c>
      <c r="P2239"/>
    </row>
    <row r="2240" spans="1:16" x14ac:dyDescent="0.15">
      <c r="A2240" s="1">
        <v>23</v>
      </c>
      <c r="B2240" s="1">
        <v>16</v>
      </c>
      <c r="C2240" s="1">
        <v>200167</v>
      </c>
      <c r="D2240" s="1">
        <v>240</v>
      </c>
      <c r="P2240"/>
    </row>
    <row r="2241" spans="1:16" x14ac:dyDescent="0.15">
      <c r="A2241" s="1">
        <v>23</v>
      </c>
      <c r="B2241" s="1">
        <v>17</v>
      </c>
      <c r="C2241" s="1">
        <v>200167</v>
      </c>
      <c r="D2241" s="1">
        <v>240</v>
      </c>
      <c r="P2241"/>
    </row>
    <row r="2242" spans="1:16" x14ac:dyDescent="0.15">
      <c r="A2242" s="1">
        <v>23</v>
      </c>
      <c r="B2242" s="1">
        <v>18</v>
      </c>
      <c r="C2242" s="1">
        <v>200167</v>
      </c>
      <c r="D2242" s="1">
        <v>240</v>
      </c>
      <c r="P2242"/>
    </row>
    <row r="2243" spans="1:16" x14ac:dyDescent="0.15">
      <c r="A2243" s="1">
        <v>23</v>
      </c>
      <c r="B2243" s="1">
        <v>19</v>
      </c>
      <c r="C2243" s="1">
        <v>200167</v>
      </c>
      <c r="D2243" s="1">
        <v>240</v>
      </c>
      <c r="P2243"/>
    </row>
    <row r="2244" spans="1:16" x14ac:dyDescent="0.15">
      <c r="A2244" s="1">
        <v>23</v>
      </c>
      <c r="B2244" s="1">
        <v>20</v>
      </c>
      <c r="C2244" s="1">
        <v>200190</v>
      </c>
      <c r="D2244" s="1">
        <v>2</v>
      </c>
      <c r="P2244"/>
    </row>
    <row r="2245" spans="1:16" x14ac:dyDescent="0.15">
      <c r="A2245" s="1">
        <v>23</v>
      </c>
      <c r="B2245" s="1">
        <v>21</v>
      </c>
      <c r="C2245" s="1">
        <v>200167</v>
      </c>
      <c r="D2245" s="1">
        <v>360</v>
      </c>
      <c r="P2245"/>
    </row>
    <row r="2246" spans="1:16" x14ac:dyDescent="0.15">
      <c r="A2246" s="1">
        <v>23</v>
      </c>
      <c r="B2246" s="1">
        <v>22</v>
      </c>
      <c r="C2246" s="1">
        <v>200167</v>
      </c>
      <c r="D2246" s="1">
        <v>360</v>
      </c>
      <c r="P2246"/>
    </row>
    <row r="2247" spans="1:16" x14ac:dyDescent="0.15">
      <c r="A2247" s="1">
        <v>23</v>
      </c>
      <c r="B2247" s="1">
        <v>23</v>
      </c>
      <c r="C2247" s="1">
        <v>200167</v>
      </c>
      <c r="D2247" s="1">
        <v>360</v>
      </c>
      <c r="P2247"/>
    </row>
    <row r="2248" spans="1:16" x14ac:dyDescent="0.15">
      <c r="A2248" s="1">
        <v>23</v>
      </c>
      <c r="B2248" s="1">
        <v>24</v>
      </c>
      <c r="C2248" s="1">
        <v>200167</v>
      </c>
      <c r="D2248" s="1">
        <v>360</v>
      </c>
      <c r="P2248"/>
    </row>
    <row r="2249" spans="1:16" x14ac:dyDescent="0.15">
      <c r="A2249" s="1">
        <v>23</v>
      </c>
      <c r="B2249" s="1">
        <v>25</v>
      </c>
      <c r="C2249" s="1">
        <v>200167</v>
      </c>
      <c r="D2249" s="1">
        <v>360</v>
      </c>
      <c r="P2249"/>
    </row>
    <row r="2250" spans="1:16" x14ac:dyDescent="0.15">
      <c r="A2250" s="1">
        <v>23</v>
      </c>
      <c r="B2250" s="1">
        <v>26</v>
      </c>
      <c r="C2250" s="1">
        <v>200167</v>
      </c>
      <c r="D2250" s="1">
        <v>360</v>
      </c>
      <c r="P2250"/>
    </row>
    <row r="2251" spans="1:16" x14ac:dyDescent="0.15">
      <c r="A2251" s="1">
        <v>23</v>
      </c>
      <c r="B2251" s="1">
        <v>27</v>
      </c>
      <c r="C2251" s="1">
        <v>200167</v>
      </c>
      <c r="D2251" s="1">
        <v>360</v>
      </c>
      <c r="P2251"/>
    </row>
    <row r="2252" spans="1:16" x14ac:dyDescent="0.15">
      <c r="A2252" s="1">
        <v>23</v>
      </c>
      <c r="B2252" s="1">
        <v>28</v>
      </c>
      <c r="C2252" s="1">
        <v>200167</v>
      </c>
      <c r="D2252" s="1">
        <v>360</v>
      </c>
      <c r="P2252"/>
    </row>
    <row r="2253" spans="1:16" x14ac:dyDescent="0.15">
      <c r="A2253" s="1">
        <v>23</v>
      </c>
      <c r="B2253" s="1">
        <v>29</v>
      </c>
      <c r="C2253" s="1">
        <v>200167</v>
      </c>
      <c r="D2253" s="1">
        <v>360</v>
      </c>
      <c r="P2253"/>
    </row>
    <row r="2254" spans="1:16" x14ac:dyDescent="0.15">
      <c r="A2254" s="1">
        <v>23</v>
      </c>
      <c r="B2254" s="1">
        <v>30</v>
      </c>
      <c r="C2254" s="1">
        <v>200190</v>
      </c>
      <c r="D2254" s="1">
        <v>3</v>
      </c>
      <c r="P2254"/>
    </row>
    <row r="2255" spans="1:16" x14ac:dyDescent="0.15">
      <c r="A2255" s="1">
        <v>23</v>
      </c>
      <c r="B2255" s="1">
        <v>31</v>
      </c>
      <c r="C2255" s="1">
        <v>200167</v>
      </c>
      <c r="D2255" s="1">
        <v>480</v>
      </c>
      <c r="P2255"/>
    </row>
    <row r="2256" spans="1:16" x14ac:dyDescent="0.15">
      <c r="A2256" s="1">
        <v>23</v>
      </c>
      <c r="B2256" s="1">
        <v>32</v>
      </c>
      <c r="C2256" s="1">
        <v>200167</v>
      </c>
      <c r="D2256" s="1">
        <v>480</v>
      </c>
      <c r="P2256"/>
    </row>
    <row r="2257" spans="1:16" x14ac:dyDescent="0.15">
      <c r="A2257" s="1">
        <v>23</v>
      </c>
      <c r="B2257" s="1">
        <v>33</v>
      </c>
      <c r="C2257" s="1">
        <v>200167</v>
      </c>
      <c r="D2257" s="1">
        <v>480</v>
      </c>
      <c r="P2257"/>
    </row>
    <row r="2258" spans="1:16" x14ac:dyDescent="0.15">
      <c r="A2258" s="1">
        <v>23</v>
      </c>
      <c r="B2258" s="1">
        <v>34</v>
      </c>
      <c r="C2258" s="1">
        <v>200167</v>
      </c>
      <c r="D2258" s="1">
        <v>480</v>
      </c>
      <c r="P2258"/>
    </row>
    <row r="2259" spans="1:16" x14ac:dyDescent="0.15">
      <c r="A2259" s="1">
        <v>23</v>
      </c>
      <c r="B2259" s="1">
        <v>35</v>
      </c>
      <c r="C2259" s="1">
        <v>200167</v>
      </c>
      <c r="D2259" s="1">
        <v>480</v>
      </c>
      <c r="P2259"/>
    </row>
    <row r="2260" spans="1:16" x14ac:dyDescent="0.15">
      <c r="A2260" s="1">
        <v>23</v>
      </c>
      <c r="B2260" s="1">
        <v>36</v>
      </c>
      <c r="C2260" s="1">
        <v>200167</v>
      </c>
      <c r="D2260" s="1">
        <v>480</v>
      </c>
      <c r="P2260"/>
    </row>
    <row r="2261" spans="1:16" x14ac:dyDescent="0.15">
      <c r="A2261" s="1">
        <v>23</v>
      </c>
      <c r="B2261" s="1">
        <v>37</v>
      </c>
      <c r="C2261" s="1">
        <v>200167</v>
      </c>
      <c r="D2261" s="1">
        <v>480</v>
      </c>
      <c r="P2261"/>
    </row>
    <row r="2262" spans="1:16" x14ac:dyDescent="0.15">
      <c r="A2262" s="1">
        <v>23</v>
      </c>
      <c r="B2262" s="1">
        <v>38</v>
      </c>
      <c r="C2262" s="1">
        <v>200167</v>
      </c>
      <c r="D2262" s="1">
        <v>480</v>
      </c>
      <c r="P2262"/>
    </row>
    <row r="2263" spans="1:16" x14ac:dyDescent="0.15">
      <c r="A2263" s="1">
        <v>23</v>
      </c>
      <c r="B2263" s="1">
        <v>39</v>
      </c>
      <c r="C2263" s="1">
        <v>200167</v>
      </c>
      <c r="D2263" s="1">
        <v>480</v>
      </c>
      <c r="P2263"/>
    </row>
    <row r="2264" spans="1:16" x14ac:dyDescent="0.15">
      <c r="A2264" s="1">
        <v>23</v>
      </c>
      <c r="B2264" s="1">
        <v>40</v>
      </c>
      <c r="C2264" s="1">
        <v>200190</v>
      </c>
      <c r="D2264" s="1">
        <v>4</v>
      </c>
      <c r="P2264"/>
    </row>
    <row r="2265" spans="1:16" x14ac:dyDescent="0.15">
      <c r="A2265" s="1">
        <v>23</v>
      </c>
      <c r="B2265" s="1">
        <v>41</v>
      </c>
      <c r="C2265" s="1">
        <v>200167</v>
      </c>
      <c r="D2265" s="1">
        <v>720</v>
      </c>
      <c r="P2265"/>
    </row>
    <row r="2266" spans="1:16" x14ac:dyDescent="0.15">
      <c r="A2266" s="1">
        <v>23</v>
      </c>
      <c r="B2266" s="1">
        <v>42</v>
      </c>
      <c r="C2266" s="1">
        <v>200167</v>
      </c>
      <c r="D2266" s="1">
        <v>720</v>
      </c>
      <c r="P2266"/>
    </row>
    <row r="2267" spans="1:16" x14ac:dyDescent="0.15">
      <c r="A2267" s="1">
        <v>23</v>
      </c>
      <c r="B2267" s="1">
        <v>43</v>
      </c>
      <c r="C2267" s="1">
        <v>200167</v>
      </c>
      <c r="D2267" s="1">
        <v>720</v>
      </c>
      <c r="P2267"/>
    </row>
    <row r="2268" spans="1:16" x14ac:dyDescent="0.15">
      <c r="A2268" s="1">
        <v>23</v>
      </c>
      <c r="B2268" s="1">
        <v>44</v>
      </c>
      <c r="C2268" s="1">
        <v>200167</v>
      </c>
      <c r="D2268" s="1">
        <v>720</v>
      </c>
      <c r="P2268"/>
    </row>
    <row r="2269" spans="1:16" x14ac:dyDescent="0.15">
      <c r="A2269" s="1">
        <v>23</v>
      </c>
      <c r="B2269" s="1">
        <v>45</v>
      </c>
      <c r="C2269" s="1">
        <v>200167</v>
      </c>
      <c r="D2269" s="1">
        <v>720</v>
      </c>
      <c r="P2269"/>
    </row>
    <row r="2270" spans="1:16" x14ac:dyDescent="0.15">
      <c r="A2270" s="1">
        <v>23</v>
      </c>
      <c r="B2270" s="1">
        <v>46</v>
      </c>
      <c r="C2270" s="1">
        <v>200167</v>
      </c>
      <c r="D2270" s="1">
        <v>720</v>
      </c>
      <c r="P2270"/>
    </row>
    <row r="2271" spans="1:16" x14ac:dyDescent="0.15">
      <c r="A2271" s="1">
        <v>23</v>
      </c>
      <c r="B2271" s="1">
        <v>47</v>
      </c>
      <c r="C2271" s="1">
        <v>200167</v>
      </c>
      <c r="D2271" s="1">
        <v>720</v>
      </c>
      <c r="P2271"/>
    </row>
    <row r="2272" spans="1:16" x14ac:dyDescent="0.15">
      <c r="A2272" s="1">
        <v>23</v>
      </c>
      <c r="B2272" s="1">
        <v>48</v>
      </c>
      <c r="C2272" s="1">
        <v>200167</v>
      </c>
      <c r="D2272" s="1">
        <v>720</v>
      </c>
      <c r="P2272"/>
    </row>
    <row r="2273" spans="1:16" x14ac:dyDescent="0.15">
      <c r="A2273" s="1">
        <v>23</v>
      </c>
      <c r="B2273" s="1">
        <v>49</v>
      </c>
      <c r="C2273" s="1">
        <v>200167</v>
      </c>
      <c r="D2273" s="1">
        <v>720</v>
      </c>
      <c r="P2273"/>
    </row>
    <row r="2274" spans="1:16" x14ac:dyDescent="0.15">
      <c r="A2274" s="1">
        <v>23</v>
      </c>
      <c r="B2274" s="1">
        <v>50</v>
      </c>
      <c r="C2274" s="1">
        <v>200190</v>
      </c>
      <c r="D2274" s="1">
        <v>6</v>
      </c>
      <c r="P2274"/>
    </row>
    <row r="2275" spans="1:16" x14ac:dyDescent="0.15">
      <c r="A2275" s="1">
        <v>23</v>
      </c>
      <c r="B2275" s="1">
        <v>51</v>
      </c>
      <c r="C2275" s="1">
        <v>200167</v>
      </c>
      <c r="D2275" s="1">
        <v>960</v>
      </c>
      <c r="P2275"/>
    </row>
    <row r="2276" spans="1:16" x14ac:dyDescent="0.15">
      <c r="A2276" s="1">
        <v>23</v>
      </c>
      <c r="B2276" s="1">
        <v>52</v>
      </c>
      <c r="C2276" s="1">
        <v>200167</v>
      </c>
      <c r="D2276" s="1">
        <v>960</v>
      </c>
      <c r="P2276"/>
    </row>
    <row r="2277" spans="1:16" x14ac:dyDescent="0.15">
      <c r="A2277" s="1">
        <v>23</v>
      </c>
      <c r="B2277" s="1">
        <v>53</v>
      </c>
      <c r="C2277" s="1">
        <v>200167</v>
      </c>
      <c r="D2277" s="1">
        <v>960</v>
      </c>
      <c r="P2277"/>
    </row>
    <row r="2278" spans="1:16" x14ac:dyDescent="0.15">
      <c r="A2278" s="1">
        <v>23</v>
      </c>
      <c r="B2278" s="1">
        <v>54</v>
      </c>
      <c r="C2278" s="1">
        <v>200167</v>
      </c>
      <c r="D2278" s="1">
        <v>960</v>
      </c>
      <c r="P2278"/>
    </row>
    <row r="2279" spans="1:16" x14ac:dyDescent="0.15">
      <c r="A2279" s="1">
        <v>23</v>
      </c>
      <c r="B2279" s="1">
        <v>55</v>
      </c>
      <c r="C2279" s="1">
        <v>200167</v>
      </c>
      <c r="D2279" s="1">
        <v>960</v>
      </c>
      <c r="P2279"/>
    </row>
    <row r="2280" spans="1:16" x14ac:dyDescent="0.15">
      <c r="A2280" s="1">
        <v>23</v>
      </c>
      <c r="B2280" s="1">
        <v>56</v>
      </c>
      <c r="C2280" s="1">
        <v>200167</v>
      </c>
      <c r="D2280" s="1">
        <v>960</v>
      </c>
      <c r="P2280"/>
    </row>
    <row r="2281" spans="1:16" x14ac:dyDescent="0.15">
      <c r="A2281" s="1">
        <v>23</v>
      </c>
      <c r="B2281" s="1">
        <v>57</v>
      </c>
      <c r="C2281" s="1">
        <v>200167</v>
      </c>
      <c r="D2281" s="1">
        <v>960</v>
      </c>
      <c r="P2281"/>
    </row>
    <row r="2282" spans="1:16" x14ac:dyDescent="0.15">
      <c r="A2282" s="1">
        <v>23</v>
      </c>
      <c r="B2282" s="1">
        <v>58</v>
      </c>
      <c r="C2282" s="1">
        <v>200167</v>
      </c>
      <c r="D2282" s="1">
        <v>960</v>
      </c>
      <c r="P2282"/>
    </row>
    <row r="2283" spans="1:16" x14ac:dyDescent="0.15">
      <c r="A2283" s="1">
        <v>23</v>
      </c>
      <c r="B2283" s="1">
        <v>59</v>
      </c>
      <c r="C2283" s="1">
        <v>200167</v>
      </c>
      <c r="D2283" s="1">
        <v>960</v>
      </c>
      <c r="P2283"/>
    </row>
    <row r="2284" spans="1:16" x14ac:dyDescent="0.15">
      <c r="A2284" s="1">
        <v>23</v>
      </c>
      <c r="B2284" s="1">
        <v>60</v>
      </c>
      <c r="C2284" s="1">
        <v>200190</v>
      </c>
      <c r="D2284" s="1">
        <v>8</v>
      </c>
      <c r="P2284"/>
    </row>
    <row r="2285" spans="1:16" x14ac:dyDescent="0.15">
      <c r="A2285" s="1">
        <v>23</v>
      </c>
      <c r="B2285" s="1">
        <v>61</v>
      </c>
      <c r="C2285" s="1">
        <v>200167</v>
      </c>
      <c r="D2285" s="1">
        <v>1200</v>
      </c>
      <c r="P2285"/>
    </row>
    <row r="2286" spans="1:16" x14ac:dyDescent="0.15">
      <c r="A2286" s="1">
        <v>23</v>
      </c>
      <c r="B2286" s="1">
        <v>62</v>
      </c>
      <c r="C2286" s="1">
        <v>200167</v>
      </c>
      <c r="D2286" s="1">
        <v>1200</v>
      </c>
      <c r="P2286"/>
    </row>
    <row r="2287" spans="1:16" x14ac:dyDescent="0.15">
      <c r="A2287" s="1">
        <v>23</v>
      </c>
      <c r="B2287" s="1">
        <v>63</v>
      </c>
      <c r="C2287" s="1">
        <v>200167</v>
      </c>
      <c r="D2287" s="1">
        <v>1200</v>
      </c>
      <c r="P2287"/>
    </row>
    <row r="2288" spans="1:16" x14ac:dyDescent="0.15">
      <c r="A2288" s="1">
        <v>23</v>
      </c>
      <c r="B2288" s="1">
        <v>64</v>
      </c>
      <c r="C2288" s="1">
        <v>200167</v>
      </c>
      <c r="D2288" s="1">
        <v>1200</v>
      </c>
      <c r="P2288"/>
    </row>
    <row r="2289" spans="1:16" x14ac:dyDescent="0.15">
      <c r="A2289" s="1">
        <v>23</v>
      </c>
      <c r="B2289" s="1">
        <v>65</v>
      </c>
      <c r="C2289" s="1">
        <v>200167</v>
      </c>
      <c r="D2289" s="1">
        <v>1200</v>
      </c>
      <c r="P2289"/>
    </row>
    <row r="2290" spans="1:16" x14ac:dyDescent="0.15">
      <c r="A2290" s="1">
        <v>23</v>
      </c>
      <c r="B2290" s="1">
        <v>66</v>
      </c>
      <c r="C2290" s="1">
        <v>200167</v>
      </c>
      <c r="D2290" s="1">
        <v>1200</v>
      </c>
      <c r="P2290"/>
    </row>
    <row r="2291" spans="1:16" x14ac:dyDescent="0.15">
      <c r="A2291" s="1">
        <v>23</v>
      </c>
      <c r="B2291" s="1">
        <v>67</v>
      </c>
      <c r="C2291" s="1">
        <v>200167</v>
      </c>
      <c r="D2291" s="1">
        <v>1200</v>
      </c>
      <c r="P2291"/>
    </row>
    <row r="2292" spans="1:16" x14ac:dyDescent="0.15">
      <c r="A2292" s="1">
        <v>23</v>
      </c>
      <c r="B2292" s="1">
        <v>68</v>
      </c>
      <c r="C2292" s="1">
        <v>200167</v>
      </c>
      <c r="D2292" s="1">
        <v>1200</v>
      </c>
      <c r="P2292"/>
    </row>
    <row r="2293" spans="1:16" x14ac:dyDescent="0.15">
      <c r="A2293" s="1">
        <v>23</v>
      </c>
      <c r="B2293" s="1">
        <v>69</v>
      </c>
      <c r="C2293" s="1">
        <v>200167</v>
      </c>
      <c r="D2293" s="1">
        <v>1200</v>
      </c>
      <c r="P2293"/>
    </row>
    <row r="2294" spans="1:16" x14ac:dyDescent="0.15">
      <c r="A2294" s="1">
        <v>23</v>
      </c>
      <c r="B2294" s="1">
        <v>70</v>
      </c>
      <c r="C2294" s="1">
        <v>200190</v>
      </c>
      <c r="D2294" s="1">
        <v>10</v>
      </c>
      <c r="P2294"/>
    </row>
    <row r="2295" spans="1:16" x14ac:dyDescent="0.15">
      <c r="A2295" s="1">
        <v>23</v>
      </c>
      <c r="B2295" s="1">
        <v>71</v>
      </c>
      <c r="C2295" s="1">
        <v>200167</v>
      </c>
      <c r="D2295" s="1">
        <v>1440</v>
      </c>
      <c r="P2295"/>
    </row>
    <row r="2296" spans="1:16" x14ac:dyDescent="0.15">
      <c r="A2296" s="1">
        <v>23</v>
      </c>
      <c r="B2296" s="1">
        <v>72</v>
      </c>
      <c r="C2296" s="1">
        <v>200167</v>
      </c>
      <c r="D2296" s="1">
        <v>1440</v>
      </c>
      <c r="P2296"/>
    </row>
    <row r="2297" spans="1:16" x14ac:dyDescent="0.15">
      <c r="A2297" s="1">
        <v>23</v>
      </c>
      <c r="B2297" s="1">
        <v>73</v>
      </c>
      <c r="C2297" s="1">
        <v>200167</v>
      </c>
      <c r="D2297" s="1">
        <v>1440</v>
      </c>
      <c r="P2297"/>
    </row>
    <row r="2298" spans="1:16" x14ac:dyDescent="0.15">
      <c r="A2298" s="1">
        <v>23</v>
      </c>
      <c r="B2298" s="1">
        <v>74</v>
      </c>
      <c r="C2298" s="1">
        <v>200167</v>
      </c>
      <c r="D2298" s="1">
        <v>1440</v>
      </c>
      <c r="P2298"/>
    </row>
    <row r="2299" spans="1:16" x14ac:dyDescent="0.15">
      <c r="A2299" s="1">
        <v>23</v>
      </c>
      <c r="B2299" s="1">
        <v>75</v>
      </c>
      <c r="C2299" s="1">
        <v>200167</v>
      </c>
      <c r="D2299" s="1">
        <v>1440</v>
      </c>
      <c r="P2299"/>
    </row>
    <row r="2300" spans="1:16" x14ac:dyDescent="0.15">
      <c r="A2300" s="1">
        <v>23</v>
      </c>
      <c r="B2300" s="1">
        <v>76</v>
      </c>
      <c r="C2300" s="1">
        <v>200167</v>
      </c>
      <c r="D2300" s="1">
        <v>1440</v>
      </c>
      <c r="P2300"/>
    </row>
    <row r="2301" spans="1:16" x14ac:dyDescent="0.15">
      <c r="A2301" s="1">
        <v>23</v>
      </c>
      <c r="B2301" s="1">
        <v>77</v>
      </c>
      <c r="C2301" s="1">
        <v>200167</v>
      </c>
      <c r="D2301" s="1">
        <v>1440</v>
      </c>
      <c r="P2301"/>
    </row>
    <row r="2302" spans="1:16" x14ac:dyDescent="0.15">
      <c r="A2302" s="1">
        <v>23</v>
      </c>
      <c r="B2302" s="1">
        <v>78</v>
      </c>
      <c r="C2302" s="1">
        <v>200167</v>
      </c>
      <c r="D2302" s="1">
        <v>1440</v>
      </c>
      <c r="P2302"/>
    </row>
    <row r="2303" spans="1:16" x14ac:dyDescent="0.15">
      <c r="A2303" s="1">
        <v>23</v>
      </c>
      <c r="B2303" s="1">
        <v>79</v>
      </c>
      <c r="C2303" s="1">
        <v>200167</v>
      </c>
      <c r="D2303" s="1">
        <v>1440</v>
      </c>
      <c r="P2303"/>
    </row>
    <row r="2304" spans="1:16" x14ac:dyDescent="0.15">
      <c r="A2304" s="1">
        <v>23</v>
      </c>
      <c r="B2304" s="1">
        <v>80</v>
      </c>
      <c r="C2304" s="1">
        <v>200190</v>
      </c>
      <c r="D2304" s="1">
        <v>12</v>
      </c>
      <c r="P2304"/>
    </row>
    <row r="2305" spans="1:16" x14ac:dyDescent="0.15">
      <c r="A2305" s="1">
        <v>23</v>
      </c>
      <c r="B2305" s="1">
        <v>81</v>
      </c>
      <c r="C2305" s="1">
        <v>200167</v>
      </c>
      <c r="D2305" s="1">
        <v>1680</v>
      </c>
      <c r="P2305"/>
    </row>
    <row r="2306" spans="1:16" x14ac:dyDescent="0.15">
      <c r="A2306" s="1">
        <v>23</v>
      </c>
      <c r="B2306" s="1">
        <v>82</v>
      </c>
      <c r="C2306" s="1">
        <v>200167</v>
      </c>
      <c r="D2306" s="1">
        <v>1680</v>
      </c>
      <c r="P2306"/>
    </row>
    <row r="2307" spans="1:16" x14ac:dyDescent="0.15">
      <c r="A2307" s="1">
        <v>23</v>
      </c>
      <c r="B2307" s="1">
        <v>83</v>
      </c>
      <c r="C2307" s="1">
        <v>200167</v>
      </c>
      <c r="D2307" s="1">
        <v>1680</v>
      </c>
      <c r="P2307"/>
    </row>
    <row r="2308" spans="1:16" x14ac:dyDescent="0.15">
      <c r="A2308" s="1">
        <v>23</v>
      </c>
      <c r="B2308" s="1">
        <v>84</v>
      </c>
      <c r="C2308" s="1">
        <v>200167</v>
      </c>
      <c r="D2308" s="1">
        <v>1680</v>
      </c>
      <c r="P2308"/>
    </row>
    <row r="2309" spans="1:16" x14ac:dyDescent="0.15">
      <c r="A2309" s="1">
        <v>23</v>
      </c>
      <c r="B2309" s="1">
        <v>85</v>
      </c>
      <c r="C2309" s="1">
        <v>200167</v>
      </c>
      <c r="D2309" s="1">
        <v>1680</v>
      </c>
      <c r="P2309"/>
    </row>
    <row r="2310" spans="1:16" x14ac:dyDescent="0.15">
      <c r="A2310" s="1">
        <v>23</v>
      </c>
      <c r="B2310" s="1">
        <v>86</v>
      </c>
      <c r="C2310" s="1">
        <v>200167</v>
      </c>
      <c r="D2310" s="1">
        <v>1680</v>
      </c>
      <c r="P2310"/>
    </row>
    <row r="2311" spans="1:16" x14ac:dyDescent="0.15">
      <c r="A2311" s="1">
        <v>23</v>
      </c>
      <c r="B2311" s="1">
        <v>87</v>
      </c>
      <c r="C2311" s="1">
        <v>200167</v>
      </c>
      <c r="D2311" s="1">
        <v>1680</v>
      </c>
      <c r="P2311"/>
    </row>
    <row r="2312" spans="1:16" x14ac:dyDescent="0.15">
      <c r="A2312" s="1">
        <v>23</v>
      </c>
      <c r="B2312" s="1">
        <v>88</v>
      </c>
      <c r="C2312" s="1">
        <v>200167</v>
      </c>
      <c r="D2312" s="1">
        <v>1680</v>
      </c>
      <c r="P2312"/>
    </row>
    <row r="2313" spans="1:16" x14ac:dyDescent="0.15">
      <c r="A2313" s="1">
        <v>23</v>
      </c>
      <c r="B2313" s="1">
        <v>89</v>
      </c>
      <c r="C2313" s="1">
        <v>200167</v>
      </c>
      <c r="D2313" s="1">
        <v>1680</v>
      </c>
      <c r="P2313"/>
    </row>
    <row r="2314" spans="1:16" x14ac:dyDescent="0.15">
      <c r="A2314" s="1">
        <v>23</v>
      </c>
      <c r="B2314" s="1">
        <v>90</v>
      </c>
      <c r="C2314" s="1">
        <v>200190</v>
      </c>
      <c r="D2314" s="1">
        <v>14</v>
      </c>
      <c r="P2314"/>
    </row>
    <row r="2315" spans="1:16" x14ac:dyDescent="0.15">
      <c r="A2315" s="1">
        <v>23</v>
      </c>
      <c r="B2315" s="1">
        <v>91</v>
      </c>
      <c r="C2315" s="1">
        <v>200167</v>
      </c>
      <c r="D2315" s="1">
        <v>1920</v>
      </c>
      <c r="P2315"/>
    </row>
    <row r="2316" spans="1:16" x14ac:dyDescent="0.15">
      <c r="A2316" s="1">
        <v>23</v>
      </c>
      <c r="B2316" s="1">
        <v>92</v>
      </c>
      <c r="C2316" s="1">
        <v>200167</v>
      </c>
      <c r="D2316" s="1">
        <v>1920</v>
      </c>
      <c r="P2316"/>
    </row>
    <row r="2317" spans="1:16" x14ac:dyDescent="0.15">
      <c r="A2317" s="1">
        <v>23</v>
      </c>
      <c r="B2317" s="1">
        <v>93</v>
      </c>
      <c r="C2317" s="1">
        <v>200167</v>
      </c>
      <c r="D2317" s="1">
        <v>1920</v>
      </c>
      <c r="P2317"/>
    </row>
    <row r="2318" spans="1:16" x14ac:dyDescent="0.15">
      <c r="A2318" s="1">
        <v>23</v>
      </c>
      <c r="B2318" s="1">
        <v>94</v>
      </c>
      <c r="C2318" s="1">
        <v>200167</v>
      </c>
      <c r="D2318" s="1">
        <v>1920</v>
      </c>
      <c r="P2318"/>
    </row>
    <row r="2319" spans="1:16" x14ac:dyDescent="0.15">
      <c r="A2319" s="1">
        <v>23</v>
      </c>
      <c r="B2319" s="1">
        <v>95</v>
      </c>
      <c r="C2319" s="1">
        <v>200167</v>
      </c>
      <c r="D2319" s="1">
        <v>1920</v>
      </c>
      <c r="P2319"/>
    </row>
    <row r="2320" spans="1:16" x14ac:dyDescent="0.15">
      <c r="A2320" s="1">
        <v>23</v>
      </c>
      <c r="B2320" s="1">
        <v>96</v>
      </c>
      <c r="C2320" s="1">
        <v>200167</v>
      </c>
      <c r="D2320" s="1">
        <v>1920</v>
      </c>
      <c r="P2320"/>
    </row>
    <row r="2321" spans="1:16" x14ac:dyDescent="0.15">
      <c r="A2321" s="1">
        <v>23</v>
      </c>
      <c r="B2321" s="1">
        <v>97</v>
      </c>
      <c r="C2321" s="1">
        <v>200167</v>
      </c>
      <c r="D2321" s="1">
        <v>1920</v>
      </c>
      <c r="P2321"/>
    </row>
    <row r="2322" spans="1:16" x14ac:dyDescent="0.15">
      <c r="A2322" s="1">
        <v>23</v>
      </c>
      <c r="B2322" s="1">
        <v>98</v>
      </c>
      <c r="C2322" s="1">
        <v>200167</v>
      </c>
      <c r="D2322" s="1">
        <v>1920</v>
      </c>
      <c r="P2322"/>
    </row>
    <row r="2323" spans="1:16" x14ac:dyDescent="0.15">
      <c r="A2323" s="1">
        <v>23</v>
      </c>
      <c r="B2323" s="1">
        <v>99</v>
      </c>
      <c r="C2323" s="1">
        <v>200167</v>
      </c>
      <c r="D2323" s="1">
        <v>1920</v>
      </c>
      <c r="P2323"/>
    </row>
    <row r="2324" spans="1:16" x14ac:dyDescent="0.15">
      <c r="A2324" s="1">
        <v>23</v>
      </c>
      <c r="B2324" s="1">
        <v>100</v>
      </c>
      <c r="C2324" s="1">
        <v>200167</v>
      </c>
      <c r="D2324" s="1">
        <v>20</v>
      </c>
      <c r="P2324"/>
    </row>
    <row r="2325" spans="1:16" x14ac:dyDescent="0.15">
      <c r="A2325" s="1">
        <v>24</v>
      </c>
      <c r="B2325" s="1">
        <v>0</v>
      </c>
      <c r="C2325" s="1">
        <v>200191</v>
      </c>
      <c r="D2325" s="1">
        <v>1</v>
      </c>
      <c r="P2325"/>
    </row>
    <row r="2326" spans="1:16" x14ac:dyDescent="0.15">
      <c r="A2326" s="1">
        <v>24</v>
      </c>
      <c r="B2326" s="1">
        <v>1</v>
      </c>
      <c r="C2326" s="1">
        <v>200167</v>
      </c>
      <c r="D2326" s="1">
        <v>120</v>
      </c>
      <c r="P2326"/>
    </row>
    <row r="2327" spans="1:16" x14ac:dyDescent="0.15">
      <c r="A2327" s="1">
        <v>24</v>
      </c>
      <c r="B2327" s="1">
        <v>2</v>
      </c>
      <c r="C2327" s="1">
        <v>200167</v>
      </c>
      <c r="D2327" s="1">
        <v>120</v>
      </c>
      <c r="P2327"/>
    </row>
    <row r="2328" spans="1:16" x14ac:dyDescent="0.15">
      <c r="A2328" s="1">
        <v>24</v>
      </c>
      <c r="B2328" s="1">
        <v>3</v>
      </c>
      <c r="C2328" s="1">
        <v>200167</v>
      </c>
      <c r="D2328" s="1">
        <v>120</v>
      </c>
      <c r="P2328"/>
    </row>
    <row r="2329" spans="1:16" x14ac:dyDescent="0.15">
      <c r="A2329" s="1">
        <v>24</v>
      </c>
      <c r="B2329" s="1">
        <v>4</v>
      </c>
      <c r="C2329" s="1">
        <v>200167</v>
      </c>
      <c r="D2329" s="1">
        <v>120</v>
      </c>
      <c r="P2329"/>
    </row>
    <row r="2330" spans="1:16" x14ac:dyDescent="0.15">
      <c r="A2330" s="1">
        <v>24</v>
      </c>
      <c r="B2330" s="1">
        <v>5</v>
      </c>
      <c r="C2330" s="1">
        <v>200167</v>
      </c>
      <c r="D2330" s="1">
        <v>120</v>
      </c>
      <c r="P2330"/>
    </row>
    <row r="2331" spans="1:16" x14ac:dyDescent="0.15">
      <c r="A2331" s="1">
        <v>24</v>
      </c>
      <c r="B2331" s="1">
        <v>6</v>
      </c>
      <c r="C2331" s="1">
        <v>200167</v>
      </c>
      <c r="D2331" s="1">
        <v>120</v>
      </c>
      <c r="P2331"/>
    </row>
    <row r="2332" spans="1:16" x14ac:dyDescent="0.15">
      <c r="A2332" s="1">
        <v>24</v>
      </c>
      <c r="B2332" s="1">
        <v>7</v>
      </c>
      <c r="C2332" s="1">
        <v>200167</v>
      </c>
      <c r="D2332" s="1">
        <v>120</v>
      </c>
      <c r="P2332"/>
    </row>
    <row r="2333" spans="1:16" x14ac:dyDescent="0.15">
      <c r="A2333" s="1">
        <v>24</v>
      </c>
      <c r="B2333" s="1">
        <v>8</v>
      </c>
      <c r="C2333" s="1">
        <v>200167</v>
      </c>
      <c r="D2333" s="1">
        <v>120</v>
      </c>
      <c r="P2333"/>
    </row>
    <row r="2334" spans="1:16" x14ac:dyDescent="0.15">
      <c r="A2334" s="1">
        <v>24</v>
      </c>
      <c r="B2334" s="1">
        <v>9</v>
      </c>
      <c r="C2334" s="1">
        <v>200167</v>
      </c>
      <c r="D2334" s="1">
        <v>120</v>
      </c>
      <c r="P2334"/>
    </row>
    <row r="2335" spans="1:16" x14ac:dyDescent="0.15">
      <c r="A2335" s="1">
        <v>24</v>
      </c>
      <c r="B2335" s="1">
        <v>10</v>
      </c>
      <c r="C2335" s="1">
        <v>200191</v>
      </c>
      <c r="D2335" s="1">
        <v>1</v>
      </c>
      <c r="P2335"/>
    </row>
    <row r="2336" spans="1:16" x14ac:dyDescent="0.15">
      <c r="A2336" s="1">
        <v>24</v>
      </c>
      <c r="B2336" s="1">
        <v>11</v>
      </c>
      <c r="C2336" s="1">
        <v>200167</v>
      </c>
      <c r="D2336" s="1">
        <v>240</v>
      </c>
      <c r="P2336"/>
    </row>
    <row r="2337" spans="1:16" x14ac:dyDescent="0.15">
      <c r="A2337" s="1">
        <v>24</v>
      </c>
      <c r="B2337" s="1">
        <v>12</v>
      </c>
      <c r="C2337" s="1">
        <v>200167</v>
      </c>
      <c r="D2337" s="1">
        <v>240</v>
      </c>
      <c r="P2337"/>
    </row>
    <row r="2338" spans="1:16" x14ac:dyDescent="0.15">
      <c r="A2338" s="1">
        <v>24</v>
      </c>
      <c r="B2338" s="1">
        <v>13</v>
      </c>
      <c r="C2338" s="1">
        <v>200167</v>
      </c>
      <c r="D2338" s="1">
        <v>240</v>
      </c>
      <c r="P2338"/>
    </row>
    <row r="2339" spans="1:16" x14ac:dyDescent="0.15">
      <c r="A2339" s="1">
        <v>24</v>
      </c>
      <c r="B2339" s="1">
        <v>14</v>
      </c>
      <c r="C2339" s="1">
        <v>200167</v>
      </c>
      <c r="D2339" s="1">
        <v>240</v>
      </c>
      <c r="P2339"/>
    </row>
    <row r="2340" spans="1:16" x14ac:dyDescent="0.15">
      <c r="A2340" s="1">
        <v>24</v>
      </c>
      <c r="B2340" s="1">
        <v>15</v>
      </c>
      <c r="C2340" s="1">
        <v>200167</v>
      </c>
      <c r="D2340" s="1">
        <v>240</v>
      </c>
      <c r="P2340"/>
    </row>
    <row r="2341" spans="1:16" x14ac:dyDescent="0.15">
      <c r="A2341" s="1">
        <v>24</v>
      </c>
      <c r="B2341" s="1">
        <v>16</v>
      </c>
      <c r="C2341" s="1">
        <v>200167</v>
      </c>
      <c r="D2341" s="1">
        <v>240</v>
      </c>
      <c r="P2341"/>
    </row>
    <row r="2342" spans="1:16" x14ac:dyDescent="0.15">
      <c r="A2342" s="1">
        <v>24</v>
      </c>
      <c r="B2342" s="1">
        <v>17</v>
      </c>
      <c r="C2342" s="1">
        <v>200167</v>
      </c>
      <c r="D2342" s="1">
        <v>240</v>
      </c>
      <c r="P2342"/>
    </row>
    <row r="2343" spans="1:16" x14ac:dyDescent="0.15">
      <c r="A2343" s="1">
        <v>24</v>
      </c>
      <c r="B2343" s="1">
        <v>18</v>
      </c>
      <c r="C2343" s="1">
        <v>200167</v>
      </c>
      <c r="D2343" s="1">
        <v>240</v>
      </c>
      <c r="P2343"/>
    </row>
    <row r="2344" spans="1:16" x14ac:dyDescent="0.15">
      <c r="A2344" s="1">
        <v>24</v>
      </c>
      <c r="B2344" s="1">
        <v>19</v>
      </c>
      <c r="C2344" s="1">
        <v>200167</v>
      </c>
      <c r="D2344" s="1">
        <v>240</v>
      </c>
      <c r="P2344"/>
    </row>
    <row r="2345" spans="1:16" x14ac:dyDescent="0.15">
      <c r="A2345" s="1">
        <v>24</v>
      </c>
      <c r="B2345" s="1">
        <v>20</v>
      </c>
      <c r="C2345" s="1">
        <v>200191</v>
      </c>
      <c r="D2345" s="1">
        <v>2</v>
      </c>
      <c r="P2345"/>
    </row>
    <row r="2346" spans="1:16" x14ac:dyDescent="0.15">
      <c r="A2346" s="1">
        <v>24</v>
      </c>
      <c r="B2346" s="1">
        <v>21</v>
      </c>
      <c r="C2346" s="1">
        <v>200167</v>
      </c>
      <c r="D2346" s="1">
        <v>360</v>
      </c>
      <c r="P2346"/>
    </row>
    <row r="2347" spans="1:16" x14ac:dyDescent="0.15">
      <c r="A2347" s="1">
        <v>24</v>
      </c>
      <c r="B2347" s="1">
        <v>22</v>
      </c>
      <c r="C2347" s="1">
        <v>200167</v>
      </c>
      <c r="D2347" s="1">
        <v>360</v>
      </c>
      <c r="P2347"/>
    </row>
    <row r="2348" spans="1:16" x14ac:dyDescent="0.15">
      <c r="A2348" s="1">
        <v>24</v>
      </c>
      <c r="B2348" s="1">
        <v>23</v>
      </c>
      <c r="C2348" s="1">
        <v>200167</v>
      </c>
      <c r="D2348" s="1">
        <v>360</v>
      </c>
      <c r="P2348"/>
    </row>
    <row r="2349" spans="1:16" x14ac:dyDescent="0.15">
      <c r="A2349" s="1">
        <v>24</v>
      </c>
      <c r="B2349" s="1">
        <v>24</v>
      </c>
      <c r="C2349" s="1">
        <v>200167</v>
      </c>
      <c r="D2349" s="1">
        <v>360</v>
      </c>
      <c r="P2349"/>
    </row>
    <row r="2350" spans="1:16" x14ac:dyDescent="0.15">
      <c r="A2350" s="1">
        <v>24</v>
      </c>
      <c r="B2350" s="1">
        <v>25</v>
      </c>
      <c r="C2350" s="1">
        <v>200167</v>
      </c>
      <c r="D2350" s="1">
        <v>360</v>
      </c>
      <c r="P2350"/>
    </row>
    <row r="2351" spans="1:16" x14ac:dyDescent="0.15">
      <c r="A2351" s="1">
        <v>24</v>
      </c>
      <c r="B2351" s="1">
        <v>26</v>
      </c>
      <c r="C2351" s="1">
        <v>200167</v>
      </c>
      <c r="D2351" s="1">
        <v>360</v>
      </c>
      <c r="P2351"/>
    </row>
    <row r="2352" spans="1:16" x14ac:dyDescent="0.15">
      <c r="A2352" s="1">
        <v>24</v>
      </c>
      <c r="B2352" s="1">
        <v>27</v>
      </c>
      <c r="C2352" s="1">
        <v>200167</v>
      </c>
      <c r="D2352" s="1">
        <v>360</v>
      </c>
      <c r="P2352"/>
    </row>
    <row r="2353" spans="1:16" x14ac:dyDescent="0.15">
      <c r="A2353" s="1">
        <v>24</v>
      </c>
      <c r="B2353" s="1">
        <v>28</v>
      </c>
      <c r="C2353" s="1">
        <v>200167</v>
      </c>
      <c r="D2353" s="1">
        <v>360</v>
      </c>
      <c r="P2353"/>
    </row>
    <row r="2354" spans="1:16" x14ac:dyDescent="0.15">
      <c r="A2354" s="1">
        <v>24</v>
      </c>
      <c r="B2354" s="1">
        <v>29</v>
      </c>
      <c r="C2354" s="1">
        <v>200167</v>
      </c>
      <c r="D2354" s="1">
        <v>360</v>
      </c>
      <c r="P2354"/>
    </row>
    <row r="2355" spans="1:16" x14ac:dyDescent="0.15">
      <c r="A2355" s="1">
        <v>24</v>
      </c>
      <c r="B2355" s="1">
        <v>30</v>
      </c>
      <c r="C2355" s="1">
        <v>200191</v>
      </c>
      <c r="D2355" s="1">
        <v>3</v>
      </c>
      <c r="P2355"/>
    </row>
    <row r="2356" spans="1:16" x14ac:dyDescent="0.15">
      <c r="A2356" s="1">
        <v>24</v>
      </c>
      <c r="B2356" s="1">
        <v>31</v>
      </c>
      <c r="C2356" s="1">
        <v>200167</v>
      </c>
      <c r="D2356" s="1">
        <v>480</v>
      </c>
      <c r="P2356"/>
    </row>
    <row r="2357" spans="1:16" x14ac:dyDescent="0.15">
      <c r="A2357" s="1">
        <v>24</v>
      </c>
      <c r="B2357" s="1">
        <v>32</v>
      </c>
      <c r="C2357" s="1">
        <v>200167</v>
      </c>
      <c r="D2357" s="1">
        <v>480</v>
      </c>
      <c r="P2357"/>
    </row>
    <row r="2358" spans="1:16" x14ac:dyDescent="0.15">
      <c r="A2358" s="1">
        <v>24</v>
      </c>
      <c r="B2358" s="1">
        <v>33</v>
      </c>
      <c r="C2358" s="1">
        <v>200167</v>
      </c>
      <c r="D2358" s="1">
        <v>480</v>
      </c>
      <c r="P2358"/>
    </row>
    <row r="2359" spans="1:16" x14ac:dyDescent="0.15">
      <c r="A2359" s="1">
        <v>24</v>
      </c>
      <c r="B2359" s="1">
        <v>34</v>
      </c>
      <c r="C2359" s="1">
        <v>200167</v>
      </c>
      <c r="D2359" s="1">
        <v>480</v>
      </c>
      <c r="P2359"/>
    </row>
    <row r="2360" spans="1:16" x14ac:dyDescent="0.15">
      <c r="A2360" s="1">
        <v>24</v>
      </c>
      <c r="B2360" s="1">
        <v>35</v>
      </c>
      <c r="C2360" s="1">
        <v>200167</v>
      </c>
      <c r="D2360" s="1">
        <v>480</v>
      </c>
      <c r="P2360"/>
    </row>
    <row r="2361" spans="1:16" x14ac:dyDescent="0.15">
      <c r="A2361" s="1">
        <v>24</v>
      </c>
      <c r="B2361" s="1">
        <v>36</v>
      </c>
      <c r="C2361" s="1">
        <v>200167</v>
      </c>
      <c r="D2361" s="1">
        <v>480</v>
      </c>
      <c r="P2361"/>
    </row>
    <row r="2362" spans="1:16" x14ac:dyDescent="0.15">
      <c r="A2362" s="1">
        <v>24</v>
      </c>
      <c r="B2362" s="1">
        <v>37</v>
      </c>
      <c r="C2362" s="1">
        <v>200167</v>
      </c>
      <c r="D2362" s="1">
        <v>480</v>
      </c>
      <c r="P2362"/>
    </row>
    <row r="2363" spans="1:16" x14ac:dyDescent="0.15">
      <c r="A2363" s="1">
        <v>24</v>
      </c>
      <c r="B2363" s="1">
        <v>38</v>
      </c>
      <c r="C2363" s="1">
        <v>200167</v>
      </c>
      <c r="D2363" s="1">
        <v>480</v>
      </c>
      <c r="P2363"/>
    </row>
    <row r="2364" spans="1:16" x14ac:dyDescent="0.15">
      <c r="A2364" s="1">
        <v>24</v>
      </c>
      <c r="B2364" s="1">
        <v>39</v>
      </c>
      <c r="C2364" s="1">
        <v>200167</v>
      </c>
      <c r="D2364" s="1">
        <v>480</v>
      </c>
      <c r="P2364"/>
    </row>
    <row r="2365" spans="1:16" x14ac:dyDescent="0.15">
      <c r="A2365" s="1">
        <v>24</v>
      </c>
      <c r="B2365" s="1">
        <v>40</v>
      </c>
      <c r="C2365" s="1">
        <v>200191</v>
      </c>
      <c r="D2365" s="1">
        <v>4</v>
      </c>
      <c r="P2365"/>
    </row>
    <row r="2366" spans="1:16" x14ac:dyDescent="0.15">
      <c r="A2366" s="1">
        <v>24</v>
      </c>
      <c r="B2366" s="1">
        <v>41</v>
      </c>
      <c r="C2366" s="1">
        <v>200167</v>
      </c>
      <c r="D2366" s="1">
        <v>720</v>
      </c>
      <c r="P2366"/>
    </row>
    <row r="2367" spans="1:16" x14ac:dyDescent="0.15">
      <c r="A2367" s="1">
        <v>24</v>
      </c>
      <c r="B2367" s="1">
        <v>42</v>
      </c>
      <c r="C2367" s="1">
        <v>200167</v>
      </c>
      <c r="D2367" s="1">
        <v>720</v>
      </c>
      <c r="P2367"/>
    </row>
    <row r="2368" spans="1:16" x14ac:dyDescent="0.15">
      <c r="A2368" s="1">
        <v>24</v>
      </c>
      <c r="B2368" s="1">
        <v>43</v>
      </c>
      <c r="C2368" s="1">
        <v>200167</v>
      </c>
      <c r="D2368" s="1">
        <v>720</v>
      </c>
      <c r="P2368"/>
    </row>
    <row r="2369" spans="1:16" x14ac:dyDescent="0.15">
      <c r="A2369" s="1">
        <v>24</v>
      </c>
      <c r="B2369" s="1">
        <v>44</v>
      </c>
      <c r="C2369" s="1">
        <v>200167</v>
      </c>
      <c r="D2369" s="1">
        <v>720</v>
      </c>
      <c r="P2369"/>
    </row>
    <row r="2370" spans="1:16" x14ac:dyDescent="0.15">
      <c r="A2370" s="1">
        <v>24</v>
      </c>
      <c r="B2370" s="1">
        <v>45</v>
      </c>
      <c r="C2370" s="1">
        <v>200167</v>
      </c>
      <c r="D2370" s="1">
        <v>720</v>
      </c>
      <c r="P2370"/>
    </row>
    <row r="2371" spans="1:16" x14ac:dyDescent="0.15">
      <c r="A2371" s="1">
        <v>24</v>
      </c>
      <c r="B2371" s="1">
        <v>46</v>
      </c>
      <c r="C2371" s="1">
        <v>200167</v>
      </c>
      <c r="D2371" s="1">
        <v>720</v>
      </c>
      <c r="P2371"/>
    </row>
    <row r="2372" spans="1:16" x14ac:dyDescent="0.15">
      <c r="A2372" s="1">
        <v>24</v>
      </c>
      <c r="B2372" s="1">
        <v>47</v>
      </c>
      <c r="C2372" s="1">
        <v>200167</v>
      </c>
      <c r="D2372" s="1">
        <v>720</v>
      </c>
      <c r="P2372"/>
    </row>
    <row r="2373" spans="1:16" x14ac:dyDescent="0.15">
      <c r="A2373" s="1">
        <v>24</v>
      </c>
      <c r="B2373" s="1">
        <v>48</v>
      </c>
      <c r="C2373" s="1">
        <v>200167</v>
      </c>
      <c r="D2373" s="1">
        <v>720</v>
      </c>
      <c r="P2373"/>
    </row>
    <row r="2374" spans="1:16" x14ac:dyDescent="0.15">
      <c r="A2374" s="1">
        <v>24</v>
      </c>
      <c r="B2374" s="1">
        <v>49</v>
      </c>
      <c r="C2374" s="1">
        <v>200167</v>
      </c>
      <c r="D2374" s="1">
        <v>720</v>
      </c>
      <c r="P2374"/>
    </row>
    <row r="2375" spans="1:16" x14ac:dyDescent="0.15">
      <c r="A2375" s="1">
        <v>24</v>
      </c>
      <c r="B2375" s="1">
        <v>50</v>
      </c>
      <c r="C2375" s="1">
        <v>200191</v>
      </c>
      <c r="D2375" s="1">
        <v>6</v>
      </c>
      <c r="P2375"/>
    </row>
    <row r="2376" spans="1:16" x14ac:dyDescent="0.15">
      <c r="A2376" s="1">
        <v>24</v>
      </c>
      <c r="B2376" s="1">
        <v>51</v>
      </c>
      <c r="C2376" s="1">
        <v>200167</v>
      </c>
      <c r="D2376" s="1">
        <v>960</v>
      </c>
      <c r="P2376"/>
    </row>
    <row r="2377" spans="1:16" x14ac:dyDescent="0.15">
      <c r="A2377" s="1">
        <v>24</v>
      </c>
      <c r="B2377" s="1">
        <v>52</v>
      </c>
      <c r="C2377" s="1">
        <v>200167</v>
      </c>
      <c r="D2377" s="1">
        <v>960</v>
      </c>
      <c r="P2377"/>
    </row>
    <row r="2378" spans="1:16" x14ac:dyDescent="0.15">
      <c r="A2378" s="1">
        <v>24</v>
      </c>
      <c r="B2378" s="1">
        <v>53</v>
      </c>
      <c r="C2378" s="1">
        <v>200167</v>
      </c>
      <c r="D2378" s="1">
        <v>960</v>
      </c>
      <c r="P2378"/>
    </row>
    <row r="2379" spans="1:16" x14ac:dyDescent="0.15">
      <c r="A2379" s="1">
        <v>24</v>
      </c>
      <c r="B2379" s="1">
        <v>54</v>
      </c>
      <c r="C2379" s="1">
        <v>200167</v>
      </c>
      <c r="D2379" s="1">
        <v>960</v>
      </c>
      <c r="P2379"/>
    </row>
    <row r="2380" spans="1:16" x14ac:dyDescent="0.15">
      <c r="A2380" s="1">
        <v>24</v>
      </c>
      <c r="B2380" s="1">
        <v>55</v>
      </c>
      <c r="C2380" s="1">
        <v>200167</v>
      </c>
      <c r="D2380" s="1">
        <v>960</v>
      </c>
      <c r="P2380"/>
    </row>
    <row r="2381" spans="1:16" x14ac:dyDescent="0.15">
      <c r="A2381" s="1">
        <v>24</v>
      </c>
      <c r="B2381" s="1">
        <v>56</v>
      </c>
      <c r="C2381" s="1">
        <v>200167</v>
      </c>
      <c r="D2381" s="1">
        <v>960</v>
      </c>
      <c r="P2381"/>
    </row>
    <row r="2382" spans="1:16" x14ac:dyDescent="0.15">
      <c r="A2382" s="1">
        <v>24</v>
      </c>
      <c r="B2382" s="1">
        <v>57</v>
      </c>
      <c r="C2382" s="1">
        <v>200167</v>
      </c>
      <c r="D2382" s="1">
        <v>960</v>
      </c>
      <c r="P2382"/>
    </row>
    <row r="2383" spans="1:16" x14ac:dyDescent="0.15">
      <c r="A2383" s="1">
        <v>24</v>
      </c>
      <c r="B2383" s="1">
        <v>58</v>
      </c>
      <c r="C2383" s="1">
        <v>200167</v>
      </c>
      <c r="D2383" s="1">
        <v>960</v>
      </c>
      <c r="P2383"/>
    </row>
    <row r="2384" spans="1:16" x14ac:dyDescent="0.15">
      <c r="A2384" s="1">
        <v>24</v>
      </c>
      <c r="B2384" s="1">
        <v>59</v>
      </c>
      <c r="C2384" s="1">
        <v>200167</v>
      </c>
      <c r="D2384" s="1">
        <v>960</v>
      </c>
      <c r="P2384"/>
    </row>
    <row r="2385" spans="1:16" x14ac:dyDescent="0.15">
      <c r="A2385" s="1">
        <v>24</v>
      </c>
      <c r="B2385" s="1">
        <v>60</v>
      </c>
      <c r="C2385" s="1">
        <v>200191</v>
      </c>
      <c r="D2385" s="1">
        <v>8</v>
      </c>
      <c r="P2385"/>
    </row>
    <row r="2386" spans="1:16" x14ac:dyDescent="0.15">
      <c r="A2386" s="1">
        <v>24</v>
      </c>
      <c r="B2386" s="1">
        <v>61</v>
      </c>
      <c r="C2386" s="1">
        <v>200167</v>
      </c>
      <c r="D2386" s="1">
        <v>1200</v>
      </c>
      <c r="P2386"/>
    </row>
    <row r="2387" spans="1:16" x14ac:dyDescent="0.15">
      <c r="A2387" s="1">
        <v>24</v>
      </c>
      <c r="B2387" s="1">
        <v>62</v>
      </c>
      <c r="C2387" s="1">
        <v>200167</v>
      </c>
      <c r="D2387" s="1">
        <v>1200</v>
      </c>
      <c r="P2387"/>
    </row>
    <row r="2388" spans="1:16" x14ac:dyDescent="0.15">
      <c r="A2388" s="1">
        <v>24</v>
      </c>
      <c r="B2388" s="1">
        <v>63</v>
      </c>
      <c r="C2388" s="1">
        <v>200167</v>
      </c>
      <c r="D2388" s="1">
        <v>1200</v>
      </c>
      <c r="P2388"/>
    </row>
    <row r="2389" spans="1:16" x14ac:dyDescent="0.15">
      <c r="A2389" s="1">
        <v>24</v>
      </c>
      <c r="B2389" s="1">
        <v>64</v>
      </c>
      <c r="C2389" s="1">
        <v>200167</v>
      </c>
      <c r="D2389" s="1">
        <v>1200</v>
      </c>
      <c r="P2389"/>
    </row>
    <row r="2390" spans="1:16" x14ac:dyDescent="0.15">
      <c r="A2390" s="1">
        <v>24</v>
      </c>
      <c r="B2390" s="1">
        <v>65</v>
      </c>
      <c r="C2390" s="1">
        <v>200167</v>
      </c>
      <c r="D2390" s="1">
        <v>1200</v>
      </c>
      <c r="P2390"/>
    </row>
    <row r="2391" spans="1:16" x14ac:dyDescent="0.15">
      <c r="A2391" s="1">
        <v>24</v>
      </c>
      <c r="B2391" s="1">
        <v>66</v>
      </c>
      <c r="C2391" s="1">
        <v>200167</v>
      </c>
      <c r="D2391" s="1">
        <v>1200</v>
      </c>
      <c r="P2391"/>
    </row>
    <row r="2392" spans="1:16" x14ac:dyDescent="0.15">
      <c r="A2392" s="1">
        <v>24</v>
      </c>
      <c r="B2392" s="1">
        <v>67</v>
      </c>
      <c r="C2392" s="1">
        <v>200167</v>
      </c>
      <c r="D2392" s="1">
        <v>1200</v>
      </c>
      <c r="P2392"/>
    </row>
    <row r="2393" spans="1:16" x14ac:dyDescent="0.15">
      <c r="A2393" s="1">
        <v>24</v>
      </c>
      <c r="B2393" s="1">
        <v>68</v>
      </c>
      <c r="C2393" s="1">
        <v>200167</v>
      </c>
      <c r="D2393" s="1">
        <v>1200</v>
      </c>
      <c r="P2393"/>
    </row>
    <row r="2394" spans="1:16" x14ac:dyDescent="0.15">
      <c r="A2394" s="1">
        <v>24</v>
      </c>
      <c r="B2394" s="1">
        <v>69</v>
      </c>
      <c r="C2394" s="1">
        <v>200167</v>
      </c>
      <c r="D2394" s="1">
        <v>1200</v>
      </c>
      <c r="P2394"/>
    </row>
    <row r="2395" spans="1:16" x14ac:dyDescent="0.15">
      <c r="A2395" s="1">
        <v>24</v>
      </c>
      <c r="B2395" s="1">
        <v>70</v>
      </c>
      <c r="C2395" s="1">
        <v>200191</v>
      </c>
      <c r="D2395" s="1">
        <v>10</v>
      </c>
      <c r="P2395"/>
    </row>
    <row r="2396" spans="1:16" x14ac:dyDescent="0.15">
      <c r="A2396" s="1">
        <v>24</v>
      </c>
      <c r="B2396" s="1">
        <v>71</v>
      </c>
      <c r="C2396" s="1">
        <v>200167</v>
      </c>
      <c r="D2396" s="1">
        <v>1440</v>
      </c>
      <c r="P2396"/>
    </row>
    <row r="2397" spans="1:16" x14ac:dyDescent="0.15">
      <c r="A2397" s="1">
        <v>24</v>
      </c>
      <c r="B2397" s="1">
        <v>72</v>
      </c>
      <c r="C2397" s="1">
        <v>200167</v>
      </c>
      <c r="D2397" s="1">
        <v>1440</v>
      </c>
      <c r="P2397"/>
    </row>
    <row r="2398" spans="1:16" x14ac:dyDescent="0.15">
      <c r="A2398" s="1">
        <v>24</v>
      </c>
      <c r="B2398" s="1">
        <v>73</v>
      </c>
      <c r="C2398" s="1">
        <v>200167</v>
      </c>
      <c r="D2398" s="1">
        <v>1440</v>
      </c>
      <c r="P2398"/>
    </row>
    <row r="2399" spans="1:16" x14ac:dyDescent="0.15">
      <c r="A2399" s="1">
        <v>24</v>
      </c>
      <c r="B2399" s="1">
        <v>74</v>
      </c>
      <c r="C2399" s="1">
        <v>200167</v>
      </c>
      <c r="D2399" s="1">
        <v>1440</v>
      </c>
      <c r="P2399"/>
    </row>
    <row r="2400" spans="1:16" x14ac:dyDescent="0.15">
      <c r="A2400" s="1">
        <v>24</v>
      </c>
      <c r="B2400" s="1">
        <v>75</v>
      </c>
      <c r="C2400" s="1">
        <v>200167</v>
      </c>
      <c r="D2400" s="1">
        <v>1440</v>
      </c>
      <c r="P2400"/>
    </row>
    <row r="2401" spans="1:16" x14ac:dyDescent="0.15">
      <c r="A2401" s="1">
        <v>24</v>
      </c>
      <c r="B2401" s="1">
        <v>76</v>
      </c>
      <c r="C2401" s="1">
        <v>200167</v>
      </c>
      <c r="D2401" s="1">
        <v>1440</v>
      </c>
      <c r="P2401"/>
    </row>
    <row r="2402" spans="1:16" x14ac:dyDescent="0.15">
      <c r="A2402" s="1">
        <v>24</v>
      </c>
      <c r="B2402" s="1">
        <v>77</v>
      </c>
      <c r="C2402" s="1">
        <v>200167</v>
      </c>
      <c r="D2402" s="1">
        <v>1440</v>
      </c>
      <c r="P2402"/>
    </row>
    <row r="2403" spans="1:16" x14ac:dyDescent="0.15">
      <c r="A2403" s="1">
        <v>24</v>
      </c>
      <c r="B2403" s="1">
        <v>78</v>
      </c>
      <c r="C2403" s="1">
        <v>200167</v>
      </c>
      <c r="D2403" s="1">
        <v>1440</v>
      </c>
      <c r="P2403"/>
    </row>
    <row r="2404" spans="1:16" x14ac:dyDescent="0.15">
      <c r="A2404" s="1">
        <v>24</v>
      </c>
      <c r="B2404" s="1">
        <v>79</v>
      </c>
      <c r="C2404" s="1">
        <v>200167</v>
      </c>
      <c r="D2404" s="1">
        <v>1440</v>
      </c>
      <c r="P2404"/>
    </row>
    <row r="2405" spans="1:16" x14ac:dyDescent="0.15">
      <c r="A2405" s="1">
        <v>24</v>
      </c>
      <c r="B2405" s="1">
        <v>80</v>
      </c>
      <c r="C2405" s="1">
        <v>200191</v>
      </c>
      <c r="D2405" s="1">
        <v>12</v>
      </c>
      <c r="P2405"/>
    </row>
    <row r="2406" spans="1:16" x14ac:dyDescent="0.15">
      <c r="A2406" s="1">
        <v>24</v>
      </c>
      <c r="B2406" s="1">
        <v>81</v>
      </c>
      <c r="C2406" s="1">
        <v>200167</v>
      </c>
      <c r="D2406" s="1">
        <v>1680</v>
      </c>
      <c r="P2406"/>
    </row>
    <row r="2407" spans="1:16" x14ac:dyDescent="0.15">
      <c r="A2407" s="1">
        <v>24</v>
      </c>
      <c r="B2407" s="1">
        <v>82</v>
      </c>
      <c r="C2407" s="1">
        <v>200167</v>
      </c>
      <c r="D2407" s="1">
        <v>1680</v>
      </c>
      <c r="P2407"/>
    </row>
    <row r="2408" spans="1:16" x14ac:dyDescent="0.15">
      <c r="A2408" s="1">
        <v>24</v>
      </c>
      <c r="B2408" s="1">
        <v>83</v>
      </c>
      <c r="C2408" s="1">
        <v>200167</v>
      </c>
      <c r="D2408" s="1">
        <v>1680</v>
      </c>
      <c r="P2408"/>
    </row>
    <row r="2409" spans="1:16" x14ac:dyDescent="0.15">
      <c r="A2409" s="1">
        <v>24</v>
      </c>
      <c r="B2409" s="1">
        <v>84</v>
      </c>
      <c r="C2409" s="1">
        <v>200167</v>
      </c>
      <c r="D2409" s="1">
        <v>1680</v>
      </c>
      <c r="P2409"/>
    </row>
    <row r="2410" spans="1:16" x14ac:dyDescent="0.15">
      <c r="A2410" s="1">
        <v>24</v>
      </c>
      <c r="B2410" s="1">
        <v>85</v>
      </c>
      <c r="C2410" s="1">
        <v>200167</v>
      </c>
      <c r="D2410" s="1">
        <v>1680</v>
      </c>
      <c r="P2410"/>
    </row>
    <row r="2411" spans="1:16" x14ac:dyDescent="0.15">
      <c r="A2411" s="1">
        <v>24</v>
      </c>
      <c r="B2411" s="1">
        <v>86</v>
      </c>
      <c r="C2411" s="1">
        <v>200167</v>
      </c>
      <c r="D2411" s="1">
        <v>1680</v>
      </c>
      <c r="P2411"/>
    </row>
    <row r="2412" spans="1:16" x14ac:dyDescent="0.15">
      <c r="A2412" s="1">
        <v>24</v>
      </c>
      <c r="B2412" s="1">
        <v>87</v>
      </c>
      <c r="C2412" s="1">
        <v>200167</v>
      </c>
      <c r="D2412" s="1">
        <v>1680</v>
      </c>
      <c r="P2412"/>
    </row>
    <row r="2413" spans="1:16" x14ac:dyDescent="0.15">
      <c r="A2413" s="1">
        <v>24</v>
      </c>
      <c r="B2413" s="1">
        <v>88</v>
      </c>
      <c r="C2413" s="1">
        <v>200167</v>
      </c>
      <c r="D2413" s="1">
        <v>1680</v>
      </c>
      <c r="P2413"/>
    </row>
    <row r="2414" spans="1:16" x14ac:dyDescent="0.15">
      <c r="A2414" s="1">
        <v>24</v>
      </c>
      <c r="B2414" s="1">
        <v>89</v>
      </c>
      <c r="C2414" s="1">
        <v>200167</v>
      </c>
      <c r="D2414" s="1">
        <v>1680</v>
      </c>
      <c r="P2414"/>
    </row>
    <row r="2415" spans="1:16" x14ac:dyDescent="0.15">
      <c r="A2415" s="1">
        <v>24</v>
      </c>
      <c r="B2415" s="1">
        <v>90</v>
      </c>
      <c r="C2415" s="1">
        <v>200191</v>
      </c>
      <c r="D2415" s="1">
        <v>14</v>
      </c>
      <c r="P2415"/>
    </row>
    <row r="2416" spans="1:16" x14ac:dyDescent="0.15">
      <c r="A2416" s="1">
        <v>24</v>
      </c>
      <c r="B2416" s="1">
        <v>91</v>
      </c>
      <c r="C2416" s="1">
        <v>200167</v>
      </c>
      <c r="D2416" s="1">
        <v>1920</v>
      </c>
      <c r="P2416"/>
    </row>
    <row r="2417" spans="1:16" x14ac:dyDescent="0.15">
      <c r="A2417" s="1">
        <v>24</v>
      </c>
      <c r="B2417" s="1">
        <v>92</v>
      </c>
      <c r="C2417" s="1">
        <v>200167</v>
      </c>
      <c r="D2417" s="1">
        <v>1920</v>
      </c>
      <c r="P2417"/>
    </row>
    <row r="2418" spans="1:16" x14ac:dyDescent="0.15">
      <c r="A2418" s="1">
        <v>24</v>
      </c>
      <c r="B2418" s="1">
        <v>93</v>
      </c>
      <c r="C2418" s="1">
        <v>200167</v>
      </c>
      <c r="D2418" s="1">
        <v>1920</v>
      </c>
      <c r="P2418"/>
    </row>
    <row r="2419" spans="1:16" x14ac:dyDescent="0.15">
      <c r="A2419" s="1">
        <v>24</v>
      </c>
      <c r="B2419" s="1">
        <v>94</v>
      </c>
      <c r="C2419" s="1">
        <v>200167</v>
      </c>
      <c r="D2419" s="1">
        <v>1920</v>
      </c>
      <c r="P2419"/>
    </row>
    <row r="2420" spans="1:16" x14ac:dyDescent="0.15">
      <c r="A2420" s="1">
        <v>24</v>
      </c>
      <c r="B2420" s="1">
        <v>95</v>
      </c>
      <c r="C2420" s="1">
        <v>200167</v>
      </c>
      <c r="D2420" s="1">
        <v>1920</v>
      </c>
      <c r="P2420"/>
    </row>
    <row r="2421" spans="1:16" x14ac:dyDescent="0.15">
      <c r="A2421" s="1">
        <v>24</v>
      </c>
      <c r="B2421" s="1">
        <v>96</v>
      </c>
      <c r="C2421" s="1">
        <v>200167</v>
      </c>
      <c r="D2421" s="1">
        <v>1920</v>
      </c>
      <c r="P2421"/>
    </row>
    <row r="2422" spans="1:16" x14ac:dyDescent="0.15">
      <c r="A2422" s="1">
        <v>24</v>
      </c>
      <c r="B2422" s="1">
        <v>97</v>
      </c>
      <c r="C2422" s="1">
        <v>200167</v>
      </c>
      <c r="D2422" s="1">
        <v>1920</v>
      </c>
      <c r="P2422"/>
    </row>
    <row r="2423" spans="1:16" x14ac:dyDescent="0.15">
      <c r="A2423" s="1">
        <v>24</v>
      </c>
      <c r="B2423" s="1">
        <v>98</v>
      </c>
      <c r="C2423" s="1">
        <v>200167</v>
      </c>
      <c r="D2423" s="1">
        <v>1920</v>
      </c>
      <c r="P2423"/>
    </row>
    <row r="2424" spans="1:16" x14ac:dyDescent="0.15">
      <c r="A2424" s="1">
        <v>24</v>
      </c>
      <c r="B2424" s="1">
        <v>99</v>
      </c>
      <c r="C2424" s="1">
        <v>200167</v>
      </c>
      <c r="D2424" s="1">
        <v>1920</v>
      </c>
      <c r="P2424"/>
    </row>
    <row r="2425" spans="1:16" x14ac:dyDescent="0.15">
      <c r="A2425" s="1">
        <v>24</v>
      </c>
      <c r="B2425" s="1">
        <v>100</v>
      </c>
      <c r="C2425" s="1">
        <v>200167</v>
      </c>
      <c r="D2425" s="1">
        <v>20</v>
      </c>
      <c r="P2425"/>
    </row>
    <row r="2426" spans="1:16" x14ac:dyDescent="0.15">
      <c r="A2426" s="1">
        <v>25</v>
      </c>
      <c r="B2426" s="1">
        <v>0</v>
      </c>
      <c r="C2426" s="1">
        <v>200192</v>
      </c>
      <c r="D2426" s="1">
        <v>1</v>
      </c>
      <c r="P2426"/>
    </row>
    <row r="2427" spans="1:16" x14ac:dyDescent="0.15">
      <c r="A2427" s="1">
        <v>25</v>
      </c>
      <c r="B2427" s="1">
        <v>1</v>
      </c>
      <c r="C2427" s="1">
        <v>200167</v>
      </c>
      <c r="D2427" s="1">
        <v>120</v>
      </c>
      <c r="P2427"/>
    </row>
    <row r="2428" spans="1:16" x14ac:dyDescent="0.15">
      <c r="A2428" s="1">
        <v>25</v>
      </c>
      <c r="B2428" s="1">
        <v>2</v>
      </c>
      <c r="C2428" s="1">
        <v>200167</v>
      </c>
      <c r="D2428" s="1">
        <v>120</v>
      </c>
      <c r="P2428"/>
    </row>
    <row r="2429" spans="1:16" x14ac:dyDescent="0.15">
      <c r="A2429" s="1">
        <v>25</v>
      </c>
      <c r="B2429" s="1">
        <v>3</v>
      </c>
      <c r="C2429" s="1">
        <v>200167</v>
      </c>
      <c r="D2429" s="1">
        <v>120</v>
      </c>
      <c r="P2429"/>
    </row>
    <row r="2430" spans="1:16" x14ac:dyDescent="0.15">
      <c r="A2430" s="1">
        <v>25</v>
      </c>
      <c r="B2430" s="1">
        <v>4</v>
      </c>
      <c r="C2430" s="1">
        <v>200167</v>
      </c>
      <c r="D2430" s="1">
        <v>120</v>
      </c>
      <c r="P2430"/>
    </row>
    <row r="2431" spans="1:16" x14ac:dyDescent="0.15">
      <c r="A2431" s="1">
        <v>25</v>
      </c>
      <c r="B2431" s="1">
        <v>5</v>
      </c>
      <c r="C2431" s="1">
        <v>200167</v>
      </c>
      <c r="D2431" s="1">
        <v>120</v>
      </c>
      <c r="P2431"/>
    </row>
    <row r="2432" spans="1:16" x14ac:dyDescent="0.15">
      <c r="A2432" s="1">
        <v>25</v>
      </c>
      <c r="B2432" s="1">
        <v>6</v>
      </c>
      <c r="C2432" s="1">
        <v>200167</v>
      </c>
      <c r="D2432" s="1">
        <v>120</v>
      </c>
      <c r="P2432"/>
    </row>
    <row r="2433" spans="1:16" x14ac:dyDescent="0.15">
      <c r="A2433" s="1">
        <v>25</v>
      </c>
      <c r="B2433" s="1">
        <v>7</v>
      </c>
      <c r="C2433" s="1">
        <v>200167</v>
      </c>
      <c r="D2433" s="1">
        <v>120</v>
      </c>
      <c r="P2433"/>
    </row>
    <row r="2434" spans="1:16" x14ac:dyDescent="0.15">
      <c r="A2434" s="1">
        <v>25</v>
      </c>
      <c r="B2434" s="1">
        <v>8</v>
      </c>
      <c r="C2434" s="1">
        <v>200167</v>
      </c>
      <c r="D2434" s="1">
        <v>120</v>
      </c>
      <c r="P2434"/>
    </row>
    <row r="2435" spans="1:16" x14ac:dyDescent="0.15">
      <c r="A2435" s="1">
        <v>25</v>
      </c>
      <c r="B2435" s="1">
        <v>9</v>
      </c>
      <c r="C2435" s="1">
        <v>200167</v>
      </c>
      <c r="D2435" s="1">
        <v>120</v>
      </c>
      <c r="P2435"/>
    </row>
    <row r="2436" spans="1:16" x14ac:dyDescent="0.15">
      <c r="A2436" s="1">
        <v>25</v>
      </c>
      <c r="B2436" s="1">
        <v>10</v>
      </c>
      <c r="C2436" s="1">
        <v>200192</v>
      </c>
      <c r="D2436" s="1">
        <v>1</v>
      </c>
      <c r="P2436"/>
    </row>
    <row r="2437" spans="1:16" x14ac:dyDescent="0.15">
      <c r="A2437" s="1">
        <v>25</v>
      </c>
      <c r="B2437" s="1">
        <v>11</v>
      </c>
      <c r="C2437" s="1">
        <v>200167</v>
      </c>
      <c r="D2437" s="1">
        <v>240</v>
      </c>
      <c r="P2437"/>
    </row>
    <row r="2438" spans="1:16" x14ac:dyDescent="0.15">
      <c r="A2438" s="1">
        <v>25</v>
      </c>
      <c r="B2438" s="1">
        <v>12</v>
      </c>
      <c r="C2438" s="1">
        <v>200167</v>
      </c>
      <c r="D2438" s="1">
        <v>240</v>
      </c>
      <c r="P2438"/>
    </row>
    <row r="2439" spans="1:16" x14ac:dyDescent="0.15">
      <c r="A2439" s="1">
        <v>25</v>
      </c>
      <c r="B2439" s="1">
        <v>13</v>
      </c>
      <c r="C2439" s="1">
        <v>200167</v>
      </c>
      <c r="D2439" s="1">
        <v>240</v>
      </c>
      <c r="P2439"/>
    </row>
    <row r="2440" spans="1:16" x14ac:dyDescent="0.15">
      <c r="A2440" s="1">
        <v>25</v>
      </c>
      <c r="B2440" s="1">
        <v>14</v>
      </c>
      <c r="C2440" s="1">
        <v>200167</v>
      </c>
      <c r="D2440" s="1">
        <v>240</v>
      </c>
      <c r="P2440"/>
    </row>
    <row r="2441" spans="1:16" x14ac:dyDescent="0.15">
      <c r="A2441" s="1">
        <v>25</v>
      </c>
      <c r="B2441" s="1">
        <v>15</v>
      </c>
      <c r="C2441" s="1">
        <v>200167</v>
      </c>
      <c r="D2441" s="1">
        <v>240</v>
      </c>
      <c r="P2441"/>
    </row>
    <row r="2442" spans="1:16" x14ac:dyDescent="0.15">
      <c r="A2442" s="1">
        <v>25</v>
      </c>
      <c r="B2442" s="1">
        <v>16</v>
      </c>
      <c r="C2442" s="1">
        <v>200167</v>
      </c>
      <c r="D2442" s="1">
        <v>240</v>
      </c>
      <c r="P2442"/>
    </row>
    <row r="2443" spans="1:16" x14ac:dyDescent="0.15">
      <c r="A2443" s="1">
        <v>25</v>
      </c>
      <c r="B2443" s="1">
        <v>17</v>
      </c>
      <c r="C2443" s="1">
        <v>200167</v>
      </c>
      <c r="D2443" s="1">
        <v>240</v>
      </c>
      <c r="P2443"/>
    </row>
    <row r="2444" spans="1:16" x14ac:dyDescent="0.15">
      <c r="A2444" s="1">
        <v>25</v>
      </c>
      <c r="B2444" s="1">
        <v>18</v>
      </c>
      <c r="C2444" s="1">
        <v>200167</v>
      </c>
      <c r="D2444" s="1">
        <v>240</v>
      </c>
      <c r="P2444"/>
    </row>
    <row r="2445" spans="1:16" x14ac:dyDescent="0.15">
      <c r="A2445" s="1">
        <v>25</v>
      </c>
      <c r="B2445" s="1">
        <v>19</v>
      </c>
      <c r="C2445" s="1">
        <v>200167</v>
      </c>
      <c r="D2445" s="1">
        <v>240</v>
      </c>
      <c r="P2445"/>
    </row>
    <row r="2446" spans="1:16" x14ac:dyDescent="0.15">
      <c r="A2446" s="1">
        <v>25</v>
      </c>
      <c r="B2446" s="1">
        <v>20</v>
      </c>
      <c r="C2446" s="1">
        <v>200192</v>
      </c>
      <c r="D2446" s="1">
        <v>2</v>
      </c>
      <c r="P2446"/>
    </row>
    <row r="2447" spans="1:16" x14ac:dyDescent="0.15">
      <c r="A2447" s="1">
        <v>25</v>
      </c>
      <c r="B2447" s="1">
        <v>21</v>
      </c>
      <c r="C2447" s="1">
        <v>200167</v>
      </c>
      <c r="D2447" s="1">
        <v>360</v>
      </c>
      <c r="P2447"/>
    </row>
    <row r="2448" spans="1:16" x14ac:dyDescent="0.15">
      <c r="A2448" s="1">
        <v>25</v>
      </c>
      <c r="B2448" s="1">
        <v>22</v>
      </c>
      <c r="C2448" s="1">
        <v>200167</v>
      </c>
      <c r="D2448" s="1">
        <v>360</v>
      </c>
      <c r="P2448"/>
    </row>
    <row r="2449" spans="1:16" x14ac:dyDescent="0.15">
      <c r="A2449" s="1">
        <v>25</v>
      </c>
      <c r="B2449" s="1">
        <v>23</v>
      </c>
      <c r="C2449" s="1">
        <v>200167</v>
      </c>
      <c r="D2449" s="1">
        <v>360</v>
      </c>
      <c r="P2449"/>
    </row>
    <row r="2450" spans="1:16" x14ac:dyDescent="0.15">
      <c r="A2450" s="1">
        <v>25</v>
      </c>
      <c r="B2450" s="1">
        <v>24</v>
      </c>
      <c r="C2450" s="1">
        <v>200167</v>
      </c>
      <c r="D2450" s="1">
        <v>360</v>
      </c>
      <c r="P2450"/>
    </row>
    <row r="2451" spans="1:16" x14ac:dyDescent="0.15">
      <c r="A2451" s="1">
        <v>25</v>
      </c>
      <c r="B2451" s="1">
        <v>25</v>
      </c>
      <c r="C2451" s="1">
        <v>200167</v>
      </c>
      <c r="D2451" s="1">
        <v>360</v>
      </c>
      <c r="P2451"/>
    </row>
    <row r="2452" spans="1:16" x14ac:dyDescent="0.15">
      <c r="A2452" s="1">
        <v>25</v>
      </c>
      <c r="B2452" s="1">
        <v>26</v>
      </c>
      <c r="C2452" s="1">
        <v>200167</v>
      </c>
      <c r="D2452" s="1">
        <v>360</v>
      </c>
      <c r="P2452"/>
    </row>
    <row r="2453" spans="1:16" x14ac:dyDescent="0.15">
      <c r="A2453" s="1">
        <v>25</v>
      </c>
      <c r="B2453" s="1">
        <v>27</v>
      </c>
      <c r="C2453" s="1">
        <v>200167</v>
      </c>
      <c r="D2453" s="1">
        <v>360</v>
      </c>
      <c r="P2453"/>
    </row>
    <row r="2454" spans="1:16" x14ac:dyDescent="0.15">
      <c r="A2454" s="1">
        <v>25</v>
      </c>
      <c r="B2454" s="1">
        <v>28</v>
      </c>
      <c r="C2454" s="1">
        <v>200167</v>
      </c>
      <c r="D2454" s="1">
        <v>360</v>
      </c>
      <c r="P2454"/>
    </row>
    <row r="2455" spans="1:16" x14ac:dyDescent="0.15">
      <c r="A2455" s="1">
        <v>25</v>
      </c>
      <c r="B2455" s="1">
        <v>29</v>
      </c>
      <c r="C2455" s="1">
        <v>200167</v>
      </c>
      <c r="D2455" s="1">
        <v>360</v>
      </c>
      <c r="P2455"/>
    </row>
    <row r="2456" spans="1:16" x14ac:dyDescent="0.15">
      <c r="A2456" s="1">
        <v>25</v>
      </c>
      <c r="B2456" s="1">
        <v>30</v>
      </c>
      <c r="C2456" s="1">
        <v>200192</v>
      </c>
      <c r="D2456" s="1">
        <v>3</v>
      </c>
      <c r="P2456"/>
    </row>
    <row r="2457" spans="1:16" x14ac:dyDescent="0.15">
      <c r="A2457" s="1">
        <v>25</v>
      </c>
      <c r="B2457" s="1">
        <v>31</v>
      </c>
      <c r="C2457" s="1">
        <v>200167</v>
      </c>
      <c r="D2457" s="1">
        <v>480</v>
      </c>
      <c r="P2457"/>
    </row>
    <row r="2458" spans="1:16" x14ac:dyDescent="0.15">
      <c r="A2458" s="1">
        <v>25</v>
      </c>
      <c r="B2458" s="1">
        <v>32</v>
      </c>
      <c r="C2458" s="1">
        <v>200167</v>
      </c>
      <c r="D2458" s="1">
        <v>480</v>
      </c>
      <c r="P2458"/>
    </row>
    <row r="2459" spans="1:16" x14ac:dyDescent="0.15">
      <c r="A2459" s="1">
        <v>25</v>
      </c>
      <c r="B2459" s="1">
        <v>33</v>
      </c>
      <c r="C2459" s="1">
        <v>200167</v>
      </c>
      <c r="D2459" s="1">
        <v>480</v>
      </c>
      <c r="P2459"/>
    </row>
    <row r="2460" spans="1:16" x14ac:dyDescent="0.15">
      <c r="A2460" s="1">
        <v>25</v>
      </c>
      <c r="B2460" s="1">
        <v>34</v>
      </c>
      <c r="C2460" s="1">
        <v>200167</v>
      </c>
      <c r="D2460" s="1">
        <v>480</v>
      </c>
      <c r="P2460"/>
    </row>
    <row r="2461" spans="1:16" x14ac:dyDescent="0.15">
      <c r="A2461" s="1">
        <v>25</v>
      </c>
      <c r="B2461" s="1">
        <v>35</v>
      </c>
      <c r="C2461" s="1">
        <v>200167</v>
      </c>
      <c r="D2461" s="1">
        <v>480</v>
      </c>
      <c r="P2461"/>
    </row>
    <row r="2462" spans="1:16" x14ac:dyDescent="0.15">
      <c r="A2462" s="1">
        <v>25</v>
      </c>
      <c r="B2462" s="1">
        <v>36</v>
      </c>
      <c r="C2462" s="1">
        <v>200167</v>
      </c>
      <c r="D2462" s="1">
        <v>480</v>
      </c>
      <c r="P2462"/>
    </row>
    <row r="2463" spans="1:16" x14ac:dyDescent="0.15">
      <c r="A2463" s="1">
        <v>25</v>
      </c>
      <c r="B2463" s="1">
        <v>37</v>
      </c>
      <c r="C2463" s="1">
        <v>200167</v>
      </c>
      <c r="D2463" s="1">
        <v>480</v>
      </c>
      <c r="P2463"/>
    </row>
    <row r="2464" spans="1:16" x14ac:dyDescent="0.15">
      <c r="A2464" s="1">
        <v>25</v>
      </c>
      <c r="B2464" s="1">
        <v>38</v>
      </c>
      <c r="C2464" s="1">
        <v>200167</v>
      </c>
      <c r="D2464" s="1">
        <v>480</v>
      </c>
      <c r="P2464"/>
    </row>
    <row r="2465" spans="1:16" x14ac:dyDescent="0.15">
      <c r="A2465" s="1">
        <v>25</v>
      </c>
      <c r="B2465" s="1">
        <v>39</v>
      </c>
      <c r="C2465" s="1">
        <v>200167</v>
      </c>
      <c r="D2465" s="1">
        <v>480</v>
      </c>
      <c r="P2465"/>
    </row>
    <row r="2466" spans="1:16" x14ac:dyDescent="0.15">
      <c r="A2466" s="1">
        <v>25</v>
      </c>
      <c r="B2466" s="1">
        <v>40</v>
      </c>
      <c r="C2466" s="1">
        <v>200192</v>
      </c>
      <c r="D2466" s="1">
        <v>4</v>
      </c>
      <c r="P2466"/>
    </row>
    <row r="2467" spans="1:16" x14ac:dyDescent="0.15">
      <c r="A2467" s="1">
        <v>25</v>
      </c>
      <c r="B2467" s="1">
        <v>41</v>
      </c>
      <c r="C2467" s="1">
        <v>200167</v>
      </c>
      <c r="D2467" s="1">
        <v>720</v>
      </c>
      <c r="P2467"/>
    </row>
    <row r="2468" spans="1:16" x14ac:dyDescent="0.15">
      <c r="A2468" s="1">
        <v>25</v>
      </c>
      <c r="B2468" s="1">
        <v>42</v>
      </c>
      <c r="C2468" s="1">
        <v>200167</v>
      </c>
      <c r="D2468" s="1">
        <v>720</v>
      </c>
      <c r="P2468"/>
    </row>
    <row r="2469" spans="1:16" x14ac:dyDescent="0.15">
      <c r="A2469" s="1">
        <v>25</v>
      </c>
      <c r="B2469" s="1">
        <v>43</v>
      </c>
      <c r="C2469" s="1">
        <v>200167</v>
      </c>
      <c r="D2469" s="1">
        <v>720</v>
      </c>
      <c r="P2469"/>
    </row>
    <row r="2470" spans="1:16" x14ac:dyDescent="0.15">
      <c r="A2470" s="1">
        <v>25</v>
      </c>
      <c r="B2470" s="1">
        <v>44</v>
      </c>
      <c r="C2470" s="1">
        <v>200167</v>
      </c>
      <c r="D2470" s="1">
        <v>720</v>
      </c>
      <c r="P2470"/>
    </row>
    <row r="2471" spans="1:16" x14ac:dyDescent="0.15">
      <c r="A2471" s="1">
        <v>25</v>
      </c>
      <c r="B2471" s="1">
        <v>45</v>
      </c>
      <c r="C2471" s="1">
        <v>200167</v>
      </c>
      <c r="D2471" s="1">
        <v>720</v>
      </c>
      <c r="P2471"/>
    </row>
    <row r="2472" spans="1:16" x14ac:dyDescent="0.15">
      <c r="A2472" s="1">
        <v>25</v>
      </c>
      <c r="B2472" s="1">
        <v>46</v>
      </c>
      <c r="C2472" s="1">
        <v>200167</v>
      </c>
      <c r="D2472" s="1">
        <v>720</v>
      </c>
      <c r="P2472"/>
    </row>
    <row r="2473" spans="1:16" x14ac:dyDescent="0.15">
      <c r="A2473" s="1">
        <v>25</v>
      </c>
      <c r="B2473" s="1">
        <v>47</v>
      </c>
      <c r="C2473" s="1">
        <v>200167</v>
      </c>
      <c r="D2473" s="1">
        <v>720</v>
      </c>
      <c r="P2473"/>
    </row>
    <row r="2474" spans="1:16" x14ac:dyDescent="0.15">
      <c r="A2474" s="1">
        <v>25</v>
      </c>
      <c r="B2474" s="1">
        <v>48</v>
      </c>
      <c r="C2474" s="1">
        <v>200167</v>
      </c>
      <c r="D2474" s="1">
        <v>720</v>
      </c>
      <c r="P2474"/>
    </row>
    <row r="2475" spans="1:16" x14ac:dyDescent="0.15">
      <c r="A2475" s="1">
        <v>25</v>
      </c>
      <c r="B2475" s="1">
        <v>49</v>
      </c>
      <c r="C2475" s="1">
        <v>200167</v>
      </c>
      <c r="D2475" s="1">
        <v>720</v>
      </c>
      <c r="P2475"/>
    </row>
    <row r="2476" spans="1:16" x14ac:dyDescent="0.15">
      <c r="A2476" s="1">
        <v>25</v>
      </c>
      <c r="B2476" s="1">
        <v>50</v>
      </c>
      <c r="C2476" s="1">
        <v>200192</v>
      </c>
      <c r="D2476" s="1">
        <v>6</v>
      </c>
      <c r="P2476"/>
    </row>
    <row r="2477" spans="1:16" x14ac:dyDescent="0.15">
      <c r="A2477" s="1">
        <v>25</v>
      </c>
      <c r="B2477" s="1">
        <v>51</v>
      </c>
      <c r="C2477" s="1">
        <v>200167</v>
      </c>
      <c r="D2477" s="1">
        <v>960</v>
      </c>
      <c r="P2477"/>
    </row>
    <row r="2478" spans="1:16" x14ac:dyDescent="0.15">
      <c r="A2478" s="1">
        <v>25</v>
      </c>
      <c r="B2478" s="1">
        <v>52</v>
      </c>
      <c r="C2478" s="1">
        <v>200167</v>
      </c>
      <c r="D2478" s="1">
        <v>960</v>
      </c>
      <c r="P2478"/>
    </row>
    <row r="2479" spans="1:16" x14ac:dyDescent="0.15">
      <c r="A2479" s="1">
        <v>25</v>
      </c>
      <c r="B2479" s="1">
        <v>53</v>
      </c>
      <c r="C2479" s="1">
        <v>200167</v>
      </c>
      <c r="D2479" s="1">
        <v>960</v>
      </c>
      <c r="P2479"/>
    </row>
    <row r="2480" spans="1:16" x14ac:dyDescent="0.15">
      <c r="A2480" s="1">
        <v>25</v>
      </c>
      <c r="B2480" s="1">
        <v>54</v>
      </c>
      <c r="C2480" s="1">
        <v>200167</v>
      </c>
      <c r="D2480" s="1">
        <v>960</v>
      </c>
      <c r="P2480"/>
    </row>
    <row r="2481" spans="1:16" x14ac:dyDescent="0.15">
      <c r="A2481" s="1">
        <v>25</v>
      </c>
      <c r="B2481" s="1">
        <v>55</v>
      </c>
      <c r="C2481" s="1">
        <v>200167</v>
      </c>
      <c r="D2481" s="1">
        <v>960</v>
      </c>
      <c r="P2481"/>
    </row>
    <row r="2482" spans="1:16" x14ac:dyDescent="0.15">
      <c r="A2482" s="1">
        <v>25</v>
      </c>
      <c r="B2482" s="1">
        <v>56</v>
      </c>
      <c r="C2482" s="1">
        <v>200167</v>
      </c>
      <c r="D2482" s="1">
        <v>960</v>
      </c>
      <c r="P2482"/>
    </row>
    <row r="2483" spans="1:16" x14ac:dyDescent="0.15">
      <c r="A2483" s="1">
        <v>25</v>
      </c>
      <c r="B2483" s="1">
        <v>57</v>
      </c>
      <c r="C2483" s="1">
        <v>200167</v>
      </c>
      <c r="D2483" s="1">
        <v>960</v>
      </c>
      <c r="P2483"/>
    </row>
    <row r="2484" spans="1:16" x14ac:dyDescent="0.15">
      <c r="A2484" s="1">
        <v>25</v>
      </c>
      <c r="B2484" s="1">
        <v>58</v>
      </c>
      <c r="C2484" s="1">
        <v>200167</v>
      </c>
      <c r="D2484" s="1">
        <v>960</v>
      </c>
      <c r="P2484"/>
    </row>
    <row r="2485" spans="1:16" x14ac:dyDescent="0.15">
      <c r="A2485" s="1">
        <v>25</v>
      </c>
      <c r="B2485" s="1">
        <v>59</v>
      </c>
      <c r="C2485" s="1">
        <v>200167</v>
      </c>
      <c r="D2485" s="1">
        <v>960</v>
      </c>
      <c r="P2485"/>
    </row>
    <row r="2486" spans="1:16" x14ac:dyDescent="0.15">
      <c r="A2486" s="1">
        <v>25</v>
      </c>
      <c r="B2486" s="1">
        <v>60</v>
      </c>
      <c r="C2486" s="1">
        <v>200192</v>
      </c>
      <c r="D2486" s="1">
        <v>8</v>
      </c>
      <c r="P2486"/>
    </row>
    <row r="2487" spans="1:16" x14ac:dyDescent="0.15">
      <c r="A2487" s="1">
        <v>25</v>
      </c>
      <c r="B2487" s="1">
        <v>61</v>
      </c>
      <c r="C2487" s="1">
        <v>200167</v>
      </c>
      <c r="D2487" s="1">
        <v>1200</v>
      </c>
      <c r="P2487"/>
    </row>
    <row r="2488" spans="1:16" x14ac:dyDescent="0.15">
      <c r="A2488" s="1">
        <v>25</v>
      </c>
      <c r="B2488" s="1">
        <v>62</v>
      </c>
      <c r="C2488" s="1">
        <v>200167</v>
      </c>
      <c r="D2488" s="1">
        <v>1200</v>
      </c>
      <c r="P2488"/>
    </row>
    <row r="2489" spans="1:16" x14ac:dyDescent="0.15">
      <c r="A2489" s="1">
        <v>25</v>
      </c>
      <c r="B2489" s="1">
        <v>63</v>
      </c>
      <c r="C2489" s="1">
        <v>200167</v>
      </c>
      <c r="D2489" s="1">
        <v>1200</v>
      </c>
      <c r="P2489"/>
    </row>
    <row r="2490" spans="1:16" x14ac:dyDescent="0.15">
      <c r="A2490" s="1">
        <v>25</v>
      </c>
      <c r="B2490" s="1">
        <v>64</v>
      </c>
      <c r="C2490" s="1">
        <v>200167</v>
      </c>
      <c r="D2490" s="1">
        <v>1200</v>
      </c>
      <c r="P2490"/>
    </row>
    <row r="2491" spans="1:16" x14ac:dyDescent="0.15">
      <c r="A2491" s="1">
        <v>25</v>
      </c>
      <c r="B2491" s="1">
        <v>65</v>
      </c>
      <c r="C2491" s="1">
        <v>200167</v>
      </c>
      <c r="D2491" s="1">
        <v>1200</v>
      </c>
      <c r="P2491"/>
    </row>
    <row r="2492" spans="1:16" x14ac:dyDescent="0.15">
      <c r="A2492" s="1">
        <v>25</v>
      </c>
      <c r="B2492" s="1">
        <v>66</v>
      </c>
      <c r="C2492" s="1">
        <v>200167</v>
      </c>
      <c r="D2492" s="1">
        <v>1200</v>
      </c>
      <c r="P2492"/>
    </row>
    <row r="2493" spans="1:16" x14ac:dyDescent="0.15">
      <c r="A2493" s="1">
        <v>25</v>
      </c>
      <c r="B2493" s="1">
        <v>67</v>
      </c>
      <c r="C2493" s="1">
        <v>200167</v>
      </c>
      <c r="D2493" s="1">
        <v>1200</v>
      </c>
      <c r="P2493"/>
    </row>
    <row r="2494" spans="1:16" x14ac:dyDescent="0.15">
      <c r="A2494" s="1">
        <v>25</v>
      </c>
      <c r="B2494" s="1">
        <v>68</v>
      </c>
      <c r="C2494" s="1">
        <v>200167</v>
      </c>
      <c r="D2494" s="1">
        <v>1200</v>
      </c>
      <c r="P2494"/>
    </row>
    <row r="2495" spans="1:16" x14ac:dyDescent="0.15">
      <c r="A2495" s="1">
        <v>25</v>
      </c>
      <c r="B2495" s="1">
        <v>69</v>
      </c>
      <c r="C2495" s="1">
        <v>200167</v>
      </c>
      <c r="D2495" s="1">
        <v>1200</v>
      </c>
      <c r="P2495"/>
    </row>
    <row r="2496" spans="1:16" x14ac:dyDescent="0.15">
      <c r="A2496" s="1">
        <v>25</v>
      </c>
      <c r="B2496" s="1">
        <v>70</v>
      </c>
      <c r="C2496" s="1">
        <v>200192</v>
      </c>
      <c r="D2496" s="1">
        <v>10</v>
      </c>
      <c r="P2496"/>
    </row>
    <row r="2497" spans="1:16" x14ac:dyDescent="0.15">
      <c r="A2497" s="1">
        <v>25</v>
      </c>
      <c r="B2497" s="1">
        <v>71</v>
      </c>
      <c r="C2497" s="1">
        <v>200167</v>
      </c>
      <c r="D2497" s="1">
        <v>1440</v>
      </c>
      <c r="P2497"/>
    </row>
    <row r="2498" spans="1:16" x14ac:dyDescent="0.15">
      <c r="A2498" s="1">
        <v>25</v>
      </c>
      <c r="B2498" s="1">
        <v>72</v>
      </c>
      <c r="C2498" s="1">
        <v>200167</v>
      </c>
      <c r="D2498" s="1">
        <v>1440</v>
      </c>
      <c r="P2498"/>
    </row>
    <row r="2499" spans="1:16" x14ac:dyDescent="0.15">
      <c r="A2499" s="1">
        <v>25</v>
      </c>
      <c r="B2499" s="1">
        <v>73</v>
      </c>
      <c r="C2499" s="1">
        <v>200167</v>
      </c>
      <c r="D2499" s="1">
        <v>1440</v>
      </c>
      <c r="P2499"/>
    </row>
    <row r="2500" spans="1:16" x14ac:dyDescent="0.15">
      <c r="A2500" s="1">
        <v>25</v>
      </c>
      <c r="B2500" s="1">
        <v>74</v>
      </c>
      <c r="C2500" s="1">
        <v>200167</v>
      </c>
      <c r="D2500" s="1">
        <v>1440</v>
      </c>
      <c r="P2500"/>
    </row>
    <row r="2501" spans="1:16" x14ac:dyDescent="0.15">
      <c r="A2501" s="1">
        <v>25</v>
      </c>
      <c r="B2501" s="1">
        <v>75</v>
      </c>
      <c r="C2501" s="1">
        <v>200167</v>
      </c>
      <c r="D2501" s="1">
        <v>1440</v>
      </c>
      <c r="P2501"/>
    </row>
    <row r="2502" spans="1:16" x14ac:dyDescent="0.15">
      <c r="A2502" s="1">
        <v>25</v>
      </c>
      <c r="B2502" s="1">
        <v>76</v>
      </c>
      <c r="C2502" s="1">
        <v>200167</v>
      </c>
      <c r="D2502" s="1">
        <v>1440</v>
      </c>
      <c r="P2502"/>
    </row>
    <row r="2503" spans="1:16" x14ac:dyDescent="0.15">
      <c r="A2503" s="1">
        <v>25</v>
      </c>
      <c r="B2503" s="1">
        <v>77</v>
      </c>
      <c r="C2503" s="1">
        <v>200167</v>
      </c>
      <c r="D2503" s="1">
        <v>1440</v>
      </c>
      <c r="P2503"/>
    </row>
    <row r="2504" spans="1:16" x14ac:dyDescent="0.15">
      <c r="A2504" s="1">
        <v>25</v>
      </c>
      <c r="B2504" s="1">
        <v>78</v>
      </c>
      <c r="C2504" s="1">
        <v>200167</v>
      </c>
      <c r="D2504" s="1">
        <v>1440</v>
      </c>
      <c r="P2504"/>
    </row>
    <row r="2505" spans="1:16" x14ac:dyDescent="0.15">
      <c r="A2505" s="1">
        <v>25</v>
      </c>
      <c r="B2505" s="1">
        <v>79</v>
      </c>
      <c r="C2505" s="1">
        <v>200167</v>
      </c>
      <c r="D2505" s="1">
        <v>1440</v>
      </c>
      <c r="P2505"/>
    </row>
    <row r="2506" spans="1:16" x14ac:dyDescent="0.15">
      <c r="A2506" s="1">
        <v>25</v>
      </c>
      <c r="B2506" s="1">
        <v>80</v>
      </c>
      <c r="C2506" s="1">
        <v>200192</v>
      </c>
      <c r="D2506" s="1">
        <v>12</v>
      </c>
      <c r="P2506"/>
    </row>
    <row r="2507" spans="1:16" x14ac:dyDescent="0.15">
      <c r="A2507" s="1">
        <v>25</v>
      </c>
      <c r="B2507" s="1">
        <v>81</v>
      </c>
      <c r="C2507" s="1">
        <v>200167</v>
      </c>
      <c r="D2507" s="1">
        <v>1680</v>
      </c>
      <c r="P2507"/>
    </row>
    <row r="2508" spans="1:16" x14ac:dyDescent="0.15">
      <c r="A2508" s="1">
        <v>25</v>
      </c>
      <c r="B2508" s="1">
        <v>82</v>
      </c>
      <c r="C2508" s="1">
        <v>200167</v>
      </c>
      <c r="D2508" s="1">
        <v>1680</v>
      </c>
      <c r="P2508"/>
    </row>
    <row r="2509" spans="1:16" x14ac:dyDescent="0.15">
      <c r="A2509" s="1">
        <v>25</v>
      </c>
      <c r="B2509" s="1">
        <v>83</v>
      </c>
      <c r="C2509" s="1">
        <v>200167</v>
      </c>
      <c r="D2509" s="1">
        <v>1680</v>
      </c>
      <c r="P2509"/>
    </row>
    <row r="2510" spans="1:16" x14ac:dyDescent="0.15">
      <c r="A2510" s="1">
        <v>25</v>
      </c>
      <c r="B2510" s="1">
        <v>84</v>
      </c>
      <c r="C2510" s="1">
        <v>200167</v>
      </c>
      <c r="D2510" s="1">
        <v>1680</v>
      </c>
      <c r="P2510"/>
    </row>
    <row r="2511" spans="1:16" x14ac:dyDescent="0.15">
      <c r="A2511" s="1">
        <v>25</v>
      </c>
      <c r="B2511" s="1">
        <v>85</v>
      </c>
      <c r="C2511" s="1">
        <v>200167</v>
      </c>
      <c r="D2511" s="1">
        <v>1680</v>
      </c>
      <c r="P2511"/>
    </row>
    <row r="2512" spans="1:16" x14ac:dyDescent="0.15">
      <c r="A2512" s="1">
        <v>25</v>
      </c>
      <c r="B2512" s="1">
        <v>86</v>
      </c>
      <c r="C2512" s="1">
        <v>200167</v>
      </c>
      <c r="D2512" s="1">
        <v>1680</v>
      </c>
      <c r="P2512"/>
    </row>
    <row r="2513" spans="1:16" x14ac:dyDescent="0.15">
      <c r="A2513" s="1">
        <v>25</v>
      </c>
      <c r="B2513" s="1">
        <v>87</v>
      </c>
      <c r="C2513" s="1">
        <v>200167</v>
      </c>
      <c r="D2513" s="1">
        <v>1680</v>
      </c>
      <c r="P2513"/>
    </row>
    <row r="2514" spans="1:16" x14ac:dyDescent="0.15">
      <c r="A2514" s="1">
        <v>25</v>
      </c>
      <c r="B2514" s="1">
        <v>88</v>
      </c>
      <c r="C2514" s="1">
        <v>200167</v>
      </c>
      <c r="D2514" s="1">
        <v>1680</v>
      </c>
      <c r="P2514"/>
    </row>
    <row r="2515" spans="1:16" x14ac:dyDescent="0.15">
      <c r="A2515" s="1">
        <v>25</v>
      </c>
      <c r="B2515" s="1">
        <v>89</v>
      </c>
      <c r="C2515" s="1">
        <v>200167</v>
      </c>
      <c r="D2515" s="1">
        <v>1680</v>
      </c>
      <c r="P2515"/>
    </row>
    <row r="2516" spans="1:16" x14ac:dyDescent="0.15">
      <c r="A2516" s="1">
        <v>25</v>
      </c>
      <c r="B2516" s="1">
        <v>90</v>
      </c>
      <c r="C2516" s="1">
        <v>200192</v>
      </c>
      <c r="D2516" s="1">
        <v>14</v>
      </c>
      <c r="P2516"/>
    </row>
    <row r="2517" spans="1:16" x14ac:dyDescent="0.15">
      <c r="A2517" s="1">
        <v>25</v>
      </c>
      <c r="B2517" s="1">
        <v>91</v>
      </c>
      <c r="C2517" s="1">
        <v>200167</v>
      </c>
      <c r="D2517" s="1">
        <v>1920</v>
      </c>
      <c r="P2517"/>
    </row>
    <row r="2518" spans="1:16" x14ac:dyDescent="0.15">
      <c r="A2518" s="1">
        <v>25</v>
      </c>
      <c r="B2518" s="1">
        <v>92</v>
      </c>
      <c r="C2518" s="1">
        <v>200167</v>
      </c>
      <c r="D2518" s="1">
        <v>1920</v>
      </c>
      <c r="P2518"/>
    </row>
    <row r="2519" spans="1:16" x14ac:dyDescent="0.15">
      <c r="A2519" s="1">
        <v>25</v>
      </c>
      <c r="B2519" s="1">
        <v>93</v>
      </c>
      <c r="C2519" s="1">
        <v>200167</v>
      </c>
      <c r="D2519" s="1">
        <v>1920</v>
      </c>
      <c r="P2519"/>
    </row>
    <row r="2520" spans="1:16" x14ac:dyDescent="0.15">
      <c r="A2520" s="1">
        <v>25</v>
      </c>
      <c r="B2520" s="1">
        <v>94</v>
      </c>
      <c r="C2520" s="1">
        <v>200167</v>
      </c>
      <c r="D2520" s="1">
        <v>1920</v>
      </c>
      <c r="P2520"/>
    </row>
    <row r="2521" spans="1:16" x14ac:dyDescent="0.15">
      <c r="A2521" s="1">
        <v>25</v>
      </c>
      <c r="B2521" s="1">
        <v>95</v>
      </c>
      <c r="C2521" s="1">
        <v>200167</v>
      </c>
      <c r="D2521" s="1">
        <v>1920</v>
      </c>
      <c r="P2521"/>
    </row>
    <row r="2522" spans="1:16" x14ac:dyDescent="0.15">
      <c r="A2522" s="1">
        <v>25</v>
      </c>
      <c r="B2522" s="1">
        <v>96</v>
      </c>
      <c r="C2522" s="1">
        <v>200167</v>
      </c>
      <c r="D2522" s="1">
        <v>1920</v>
      </c>
      <c r="P2522"/>
    </row>
    <row r="2523" spans="1:16" x14ac:dyDescent="0.15">
      <c r="A2523" s="1">
        <v>25</v>
      </c>
      <c r="B2523" s="1">
        <v>97</v>
      </c>
      <c r="C2523" s="1">
        <v>200167</v>
      </c>
      <c r="D2523" s="1">
        <v>1920</v>
      </c>
      <c r="P2523"/>
    </row>
    <row r="2524" spans="1:16" x14ac:dyDescent="0.15">
      <c r="A2524" s="1">
        <v>25</v>
      </c>
      <c r="B2524" s="1">
        <v>98</v>
      </c>
      <c r="C2524" s="1">
        <v>200167</v>
      </c>
      <c r="D2524" s="1">
        <v>1920</v>
      </c>
      <c r="P2524"/>
    </row>
    <row r="2525" spans="1:16" x14ac:dyDescent="0.15">
      <c r="A2525" s="1">
        <v>25</v>
      </c>
      <c r="B2525" s="1">
        <v>99</v>
      </c>
      <c r="C2525" s="1">
        <v>200167</v>
      </c>
      <c r="D2525" s="1">
        <v>1920</v>
      </c>
      <c r="P2525"/>
    </row>
    <row r="2526" spans="1:16" x14ac:dyDescent="0.15">
      <c r="A2526" s="1">
        <v>25</v>
      </c>
      <c r="B2526" s="1">
        <v>100</v>
      </c>
      <c r="C2526" s="1">
        <v>200167</v>
      </c>
      <c r="D2526" s="1">
        <v>20</v>
      </c>
      <c r="P2526"/>
    </row>
    <row r="2527" spans="1:16" x14ac:dyDescent="0.15">
      <c r="A2527" s="1">
        <v>26</v>
      </c>
      <c r="B2527" s="1">
        <v>0</v>
      </c>
      <c r="C2527" s="1">
        <v>200193</v>
      </c>
      <c r="D2527" s="1">
        <v>1</v>
      </c>
      <c r="P2527"/>
    </row>
    <row r="2528" spans="1:16" x14ac:dyDescent="0.15">
      <c r="A2528" s="1">
        <v>26</v>
      </c>
      <c r="B2528" s="1">
        <v>1</v>
      </c>
      <c r="C2528" s="1">
        <v>200167</v>
      </c>
      <c r="D2528" s="1">
        <v>120</v>
      </c>
      <c r="P2528"/>
    </row>
    <row r="2529" spans="1:16" x14ac:dyDescent="0.15">
      <c r="A2529" s="1">
        <v>26</v>
      </c>
      <c r="B2529" s="1">
        <v>2</v>
      </c>
      <c r="C2529" s="1">
        <v>200167</v>
      </c>
      <c r="D2529" s="1">
        <v>120</v>
      </c>
      <c r="P2529"/>
    </row>
    <row r="2530" spans="1:16" x14ac:dyDescent="0.15">
      <c r="A2530" s="1">
        <v>26</v>
      </c>
      <c r="B2530" s="1">
        <v>3</v>
      </c>
      <c r="C2530" s="1">
        <v>200167</v>
      </c>
      <c r="D2530" s="1">
        <v>120</v>
      </c>
      <c r="P2530"/>
    </row>
    <row r="2531" spans="1:16" x14ac:dyDescent="0.15">
      <c r="A2531" s="1">
        <v>26</v>
      </c>
      <c r="B2531" s="1">
        <v>4</v>
      </c>
      <c r="C2531" s="1">
        <v>200167</v>
      </c>
      <c r="D2531" s="1">
        <v>120</v>
      </c>
      <c r="P2531"/>
    </row>
    <row r="2532" spans="1:16" x14ac:dyDescent="0.15">
      <c r="A2532" s="1">
        <v>26</v>
      </c>
      <c r="B2532" s="1">
        <v>5</v>
      </c>
      <c r="C2532" s="1">
        <v>200167</v>
      </c>
      <c r="D2532" s="1">
        <v>120</v>
      </c>
      <c r="P2532"/>
    </row>
    <row r="2533" spans="1:16" x14ac:dyDescent="0.15">
      <c r="A2533" s="1">
        <v>26</v>
      </c>
      <c r="B2533" s="1">
        <v>6</v>
      </c>
      <c r="C2533" s="1">
        <v>200167</v>
      </c>
      <c r="D2533" s="1">
        <v>120</v>
      </c>
      <c r="P2533"/>
    </row>
    <row r="2534" spans="1:16" x14ac:dyDescent="0.15">
      <c r="A2534" s="1">
        <v>26</v>
      </c>
      <c r="B2534" s="1">
        <v>7</v>
      </c>
      <c r="C2534" s="1">
        <v>200167</v>
      </c>
      <c r="D2534" s="1">
        <v>120</v>
      </c>
      <c r="P2534"/>
    </row>
    <row r="2535" spans="1:16" x14ac:dyDescent="0.15">
      <c r="A2535" s="1">
        <v>26</v>
      </c>
      <c r="B2535" s="1">
        <v>8</v>
      </c>
      <c r="C2535" s="1">
        <v>200167</v>
      </c>
      <c r="D2535" s="1">
        <v>120</v>
      </c>
      <c r="P2535"/>
    </row>
    <row r="2536" spans="1:16" x14ac:dyDescent="0.15">
      <c r="A2536" s="1">
        <v>26</v>
      </c>
      <c r="B2536" s="1">
        <v>9</v>
      </c>
      <c r="C2536" s="1">
        <v>200167</v>
      </c>
      <c r="D2536" s="1">
        <v>120</v>
      </c>
      <c r="P2536"/>
    </row>
    <row r="2537" spans="1:16" x14ac:dyDescent="0.15">
      <c r="A2537" s="1">
        <v>26</v>
      </c>
      <c r="B2537" s="1">
        <v>10</v>
      </c>
      <c r="C2537" s="1">
        <v>200193</v>
      </c>
      <c r="D2537" s="1">
        <v>1</v>
      </c>
      <c r="P2537"/>
    </row>
    <row r="2538" spans="1:16" x14ac:dyDescent="0.15">
      <c r="A2538" s="1">
        <v>26</v>
      </c>
      <c r="B2538" s="1">
        <v>11</v>
      </c>
      <c r="C2538" s="1">
        <v>200167</v>
      </c>
      <c r="D2538" s="1">
        <v>240</v>
      </c>
      <c r="P2538"/>
    </row>
    <row r="2539" spans="1:16" x14ac:dyDescent="0.15">
      <c r="A2539" s="1">
        <v>26</v>
      </c>
      <c r="B2539" s="1">
        <v>12</v>
      </c>
      <c r="C2539" s="1">
        <v>200167</v>
      </c>
      <c r="D2539" s="1">
        <v>240</v>
      </c>
      <c r="P2539"/>
    </row>
    <row r="2540" spans="1:16" x14ac:dyDescent="0.15">
      <c r="A2540" s="1">
        <v>26</v>
      </c>
      <c r="B2540" s="1">
        <v>13</v>
      </c>
      <c r="C2540" s="1">
        <v>200167</v>
      </c>
      <c r="D2540" s="1">
        <v>240</v>
      </c>
      <c r="P2540"/>
    </row>
    <row r="2541" spans="1:16" x14ac:dyDescent="0.15">
      <c r="A2541" s="1">
        <v>26</v>
      </c>
      <c r="B2541" s="1">
        <v>14</v>
      </c>
      <c r="C2541" s="1">
        <v>200167</v>
      </c>
      <c r="D2541" s="1">
        <v>240</v>
      </c>
      <c r="P2541"/>
    </row>
    <row r="2542" spans="1:16" x14ac:dyDescent="0.15">
      <c r="A2542" s="1">
        <v>26</v>
      </c>
      <c r="B2542" s="1">
        <v>15</v>
      </c>
      <c r="C2542" s="1">
        <v>200167</v>
      </c>
      <c r="D2542" s="1">
        <v>240</v>
      </c>
      <c r="P2542"/>
    </row>
    <row r="2543" spans="1:16" x14ac:dyDescent="0.15">
      <c r="A2543" s="1">
        <v>26</v>
      </c>
      <c r="B2543" s="1">
        <v>16</v>
      </c>
      <c r="C2543" s="1">
        <v>200167</v>
      </c>
      <c r="D2543" s="1">
        <v>240</v>
      </c>
      <c r="P2543"/>
    </row>
    <row r="2544" spans="1:16" x14ac:dyDescent="0.15">
      <c r="A2544" s="1">
        <v>26</v>
      </c>
      <c r="B2544" s="1">
        <v>17</v>
      </c>
      <c r="C2544" s="1">
        <v>200167</v>
      </c>
      <c r="D2544" s="1">
        <v>240</v>
      </c>
      <c r="P2544"/>
    </row>
    <row r="2545" spans="1:16" x14ac:dyDescent="0.15">
      <c r="A2545" s="1">
        <v>26</v>
      </c>
      <c r="B2545" s="1">
        <v>18</v>
      </c>
      <c r="C2545" s="1">
        <v>200167</v>
      </c>
      <c r="D2545" s="1">
        <v>240</v>
      </c>
      <c r="P2545"/>
    </row>
    <row r="2546" spans="1:16" x14ac:dyDescent="0.15">
      <c r="A2546" s="1">
        <v>26</v>
      </c>
      <c r="B2546" s="1">
        <v>19</v>
      </c>
      <c r="C2546" s="1">
        <v>200167</v>
      </c>
      <c r="D2546" s="1">
        <v>240</v>
      </c>
      <c r="P2546"/>
    </row>
    <row r="2547" spans="1:16" x14ac:dyDescent="0.15">
      <c r="A2547" s="1">
        <v>26</v>
      </c>
      <c r="B2547" s="1">
        <v>20</v>
      </c>
      <c r="C2547" s="1">
        <v>200193</v>
      </c>
      <c r="D2547" s="1">
        <v>2</v>
      </c>
      <c r="P2547"/>
    </row>
    <row r="2548" spans="1:16" x14ac:dyDescent="0.15">
      <c r="A2548" s="1">
        <v>26</v>
      </c>
      <c r="B2548" s="1">
        <v>21</v>
      </c>
      <c r="C2548" s="1">
        <v>200167</v>
      </c>
      <c r="D2548" s="1">
        <v>360</v>
      </c>
      <c r="P2548"/>
    </row>
    <row r="2549" spans="1:16" x14ac:dyDescent="0.15">
      <c r="A2549" s="1">
        <v>26</v>
      </c>
      <c r="B2549" s="1">
        <v>22</v>
      </c>
      <c r="C2549" s="1">
        <v>200167</v>
      </c>
      <c r="D2549" s="1">
        <v>360</v>
      </c>
      <c r="P2549"/>
    </row>
    <row r="2550" spans="1:16" x14ac:dyDescent="0.15">
      <c r="A2550" s="1">
        <v>26</v>
      </c>
      <c r="B2550" s="1">
        <v>23</v>
      </c>
      <c r="C2550" s="1">
        <v>200167</v>
      </c>
      <c r="D2550" s="1">
        <v>360</v>
      </c>
      <c r="P2550"/>
    </row>
    <row r="2551" spans="1:16" x14ac:dyDescent="0.15">
      <c r="A2551" s="1">
        <v>26</v>
      </c>
      <c r="B2551" s="1">
        <v>24</v>
      </c>
      <c r="C2551" s="1">
        <v>200167</v>
      </c>
      <c r="D2551" s="1">
        <v>360</v>
      </c>
      <c r="P2551"/>
    </row>
    <row r="2552" spans="1:16" x14ac:dyDescent="0.15">
      <c r="A2552" s="1">
        <v>26</v>
      </c>
      <c r="B2552" s="1">
        <v>25</v>
      </c>
      <c r="C2552" s="1">
        <v>200167</v>
      </c>
      <c r="D2552" s="1">
        <v>360</v>
      </c>
      <c r="P2552"/>
    </row>
    <row r="2553" spans="1:16" x14ac:dyDescent="0.15">
      <c r="A2553" s="1">
        <v>26</v>
      </c>
      <c r="B2553" s="1">
        <v>26</v>
      </c>
      <c r="C2553" s="1">
        <v>200167</v>
      </c>
      <c r="D2553" s="1">
        <v>360</v>
      </c>
      <c r="P2553"/>
    </row>
    <row r="2554" spans="1:16" x14ac:dyDescent="0.15">
      <c r="A2554" s="1">
        <v>26</v>
      </c>
      <c r="B2554" s="1">
        <v>27</v>
      </c>
      <c r="C2554" s="1">
        <v>200167</v>
      </c>
      <c r="D2554" s="1">
        <v>360</v>
      </c>
      <c r="P2554"/>
    </row>
    <row r="2555" spans="1:16" x14ac:dyDescent="0.15">
      <c r="A2555" s="1">
        <v>26</v>
      </c>
      <c r="B2555" s="1">
        <v>28</v>
      </c>
      <c r="C2555" s="1">
        <v>200167</v>
      </c>
      <c r="D2555" s="1">
        <v>360</v>
      </c>
      <c r="P2555"/>
    </row>
    <row r="2556" spans="1:16" x14ac:dyDescent="0.15">
      <c r="A2556" s="1">
        <v>26</v>
      </c>
      <c r="B2556" s="1">
        <v>29</v>
      </c>
      <c r="C2556" s="1">
        <v>200167</v>
      </c>
      <c r="D2556" s="1">
        <v>360</v>
      </c>
      <c r="P2556"/>
    </row>
    <row r="2557" spans="1:16" x14ac:dyDescent="0.15">
      <c r="A2557" s="1">
        <v>26</v>
      </c>
      <c r="B2557" s="1">
        <v>30</v>
      </c>
      <c r="C2557" s="1">
        <v>200193</v>
      </c>
      <c r="D2557" s="1">
        <v>3</v>
      </c>
      <c r="P2557"/>
    </row>
    <row r="2558" spans="1:16" x14ac:dyDescent="0.15">
      <c r="A2558" s="1">
        <v>26</v>
      </c>
      <c r="B2558" s="1">
        <v>31</v>
      </c>
      <c r="C2558" s="1">
        <v>200167</v>
      </c>
      <c r="D2558" s="1">
        <v>480</v>
      </c>
      <c r="P2558"/>
    </row>
    <row r="2559" spans="1:16" x14ac:dyDescent="0.15">
      <c r="A2559" s="1">
        <v>26</v>
      </c>
      <c r="B2559" s="1">
        <v>32</v>
      </c>
      <c r="C2559" s="1">
        <v>200167</v>
      </c>
      <c r="D2559" s="1">
        <v>480</v>
      </c>
      <c r="P2559"/>
    </row>
    <row r="2560" spans="1:16" x14ac:dyDescent="0.15">
      <c r="A2560" s="1">
        <v>26</v>
      </c>
      <c r="B2560" s="1">
        <v>33</v>
      </c>
      <c r="C2560" s="1">
        <v>200167</v>
      </c>
      <c r="D2560" s="1">
        <v>480</v>
      </c>
      <c r="P2560"/>
    </row>
    <row r="2561" spans="1:16" x14ac:dyDescent="0.15">
      <c r="A2561" s="1">
        <v>26</v>
      </c>
      <c r="B2561" s="1">
        <v>34</v>
      </c>
      <c r="C2561" s="1">
        <v>200167</v>
      </c>
      <c r="D2561" s="1">
        <v>480</v>
      </c>
      <c r="P2561"/>
    </row>
    <row r="2562" spans="1:16" x14ac:dyDescent="0.15">
      <c r="A2562" s="1">
        <v>26</v>
      </c>
      <c r="B2562" s="1">
        <v>35</v>
      </c>
      <c r="C2562" s="1">
        <v>200167</v>
      </c>
      <c r="D2562" s="1">
        <v>480</v>
      </c>
      <c r="P2562"/>
    </row>
    <row r="2563" spans="1:16" x14ac:dyDescent="0.15">
      <c r="A2563" s="1">
        <v>26</v>
      </c>
      <c r="B2563" s="1">
        <v>36</v>
      </c>
      <c r="C2563" s="1">
        <v>200167</v>
      </c>
      <c r="D2563" s="1">
        <v>480</v>
      </c>
      <c r="P2563"/>
    </row>
    <row r="2564" spans="1:16" x14ac:dyDescent="0.15">
      <c r="A2564" s="1">
        <v>26</v>
      </c>
      <c r="B2564" s="1">
        <v>37</v>
      </c>
      <c r="C2564" s="1">
        <v>200167</v>
      </c>
      <c r="D2564" s="1">
        <v>480</v>
      </c>
      <c r="P2564"/>
    </row>
    <row r="2565" spans="1:16" x14ac:dyDescent="0.15">
      <c r="A2565" s="1">
        <v>26</v>
      </c>
      <c r="B2565" s="1">
        <v>38</v>
      </c>
      <c r="C2565" s="1">
        <v>200167</v>
      </c>
      <c r="D2565" s="1">
        <v>480</v>
      </c>
      <c r="P2565"/>
    </row>
    <row r="2566" spans="1:16" x14ac:dyDescent="0.15">
      <c r="A2566" s="1">
        <v>26</v>
      </c>
      <c r="B2566" s="1">
        <v>39</v>
      </c>
      <c r="C2566" s="1">
        <v>200167</v>
      </c>
      <c r="D2566" s="1">
        <v>480</v>
      </c>
      <c r="P2566"/>
    </row>
    <row r="2567" spans="1:16" x14ac:dyDescent="0.15">
      <c r="A2567" s="1">
        <v>26</v>
      </c>
      <c r="B2567" s="1">
        <v>40</v>
      </c>
      <c r="C2567" s="1">
        <v>200193</v>
      </c>
      <c r="D2567" s="1">
        <v>4</v>
      </c>
      <c r="P2567"/>
    </row>
    <row r="2568" spans="1:16" x14ac:dyDescent="0.15">
      <c r="A2568" s="1">
        <v>26</v>
      </c>
      <c r="B2568" s="1">
        <v>41</v>
      </c>
      <c r="C2568" s="1">
        <v>200167</v>
      </c>
      <c r="D2568" s="1">
        <v>720</v>
      </c>
      <c r="P2568"/>
    </row>
    <row r="2569" spans="1:16" x14ac:dyDescent="0.15">
      <c r="A2569" s="1">
        <v>26</v>
      </c>
      <c r="B2569" s="1">
        <v>42</v>
      </c>
      <c r="C2569" s="1">
        <v>200167</v>
      </c>
      <c r="D2569" s="1">
        <v>720</v>
      </c>
      <c r="P2569"/>
    </row>
    <row r="2570" spans="1:16" x14ac:dyDescent="0.15">
      <c r="A2570" s="1">
        <v>26</v>
      </c>
      <c r="B2570" s="1">
        <v>43</v>
      </c>
      <c r="C2570" s="1">
        <v>200167</v>
      </c>
      <c r="D2570" s="1">
        <v>720</v>
      </c>
      <c r="P2570"/>
    </row>
    <row r="2571" spans="1:16" x14ac:dyDescent="0.15">
      <c r="A2571" s="1">
        <v>26</v>
      </c>
      <c r="B2571" s="1">
        <v>44</v>
      </c>
      <c r="C2571" s="1">
        <v>200167</v>
      </c>
      <c r="D2571" s="1">
        <v>720</v>
      </c>
      <c r="P2571"/>
    </row>
    <row r="2572" spans="1:16" x14ac:dyDescent="0.15">
      <c r="A2572" s="1">
        <v>26</v>
      </c>
      <c r="B2572" s="1">
        <v>45</v>
      </c>
      <c r="C2572" s="1">
        <v>200167</v>
      </c>
      <c r="D2572" s="1">
        <v>720</v>
      </c>
      <c r="P2572"/>
    </row>
    <row r="2573" spans="1:16" x14ac:dyDescent="0.15">
      <c r="A2573" s="1">
        <v>26</v>
      </c>
      <c r="B2573" s="1">
        <v>46</v>
      </c>
      <c r="C2573" s="1">
        <v>200167</v>
      </c>
      <c r="D2573" s="1">
        <v>720</v>
      </c>
      <c r="P2573"/>
    </row>
    <row r="2574" spans="1:16" x14ac:dyDescent="0.15">
      <c r="A2574" s="1">
        <v>26</v>
      </c>
      <c r="B2574" s="1">
        <v>47</v>
      </c>
      <c r="C2574" s="1">
        <v>200167</v>
      </c>
      <c r="D2574" s="1">
        <v>720</v>
      </c>
      <c r="P2574"/>
    </row>
    <row r="2575" spans="1:16" x14ac:dyDescent="0.15">
      <c r="A2575" s="1">
        <v>26</v>
      </c>
      <c r="B2575" s="1">
        <v>48</v>
      </c>
      <c r="C2575" s="1">
        <v>200167</v>
      </c>
      <c r="D2575" s="1">
        <v>720</v>
      </c>
      <c r="P2575"/>
    </row>
    <row r="2576" spans="1:16" x14ac:dyDescent="0.15">
      <c r="A2576" s="1">
        <v>26</v>
      </c>
      <c r="B2576" s="1">
        <v>49</v>
      </c>
      <c r="C2576" s="1">
        <v>200167</v>
      </c>
      <c r="D2576" s="1">
        <v>720</v>
      </c>
      <c r="P2576"/>
    </row>
    <row r="2577" spans="1:16" x14ac:dyDescent="0.15">
      <c r="A2577" s="1">
        <v>26</v>
      </c>
      <c r="B2577" s="1">
        <v>50</v>
      </c>
      <c r="C2577" s="1">
        <v>200193</v>
      </c>
      <c r="D2577" s="1">
        <v>6</v>
      </c>
      <c r="P2577"/>
    </row>
    <row r="2578" spans="1:16" x14ac:dyDescent="0.15">
      <c r="A2578" s="1">
        <v>26</v>
      </c>
      <c r="B2578" s="1">
        <v>51</v>
      </c>
      <c r="C2578" s="1">
        <v>200167</v>
      </c>
      <c r="D2578" s="1">
        <v>960</v>
      </c>
      <c r="P2578"/>
    </row>
    <row r="2579" spans="1:16" x14ac:dyDescent="0.15">
      <c r="A2579" s="1">
        <v>26</v>
      </c>
      <c r="B2579" s="1">
        <v>52</v>
      </c>
      <c r="C2579" s="1">
        <v>200167</v>
      </c>
      <c r="D2579" s="1">
        <v>960</v>
      </c>
      <c r="P2579"/>
    </row>
    <row r="2580" spans="1:16" x14ac:dyDescent="0.15">
      <c r="A2580" s="1">
        <v>26</v>
      </c>
      <c r="B2580" s="1">
        <v>53</v>
      </c>
      <c r="C2580" s="1">
        <v>200167</v>
      </c>
      <c r="D2580" s="1">
        <v>960</v>
      </c>
      <c r="P2580"/>
    </row>
    <row r="2581" spans="1:16" x14ac:dyDescent="0.15">
      <c r="A2581" s="1">
        <v>26</v>
      </c>
      <c r="B2581" s="1">
        <v>54</v>
      </c>
      <c r="C2581" s="1">
        <v>200167</v>
      </c>
      <c r="D2581" s="1">
        <v>960</v>
      </c>
      <c r="P2581"/>
    </row>
    <row r="2582" spans="1:16" x14ac:dyDescent="0.15">
      <c r="A2582" s="1">
        <v>26</v>
      </c>
      <c r="B2582" s="1">
        <v>55</v>
      </c>
      <c r="C2582" s="1">
        <v>200167</v>
      </c>
      <c r="D2582" s="1">
        <v>960</v>
      </c>
      <c r="P2582"/>
    </row>
    <row r="2583" spans="1:16" x14ac:dyDescent="0.15">
      <c r="A2583" s="1">
        <v>26</v>
      </c>
      <c r="B2583" s="1">
        <v>56</v>
      </c>
      <c r="C2583" s="1">
        <v>200167</v>
      </c>
      <c r="D2583" s="1">
        <v>960</v>
      </c>
      <c r="P2583"/>
    </row>
    <row r="2584" spans="1:16" x14ac:dyDescent="0.15">
      <c r="A2584" s="1">
        <v>26</v>
      </c>
      <c r="B2584" s="1">
        <v>57</v>
      </c>
      <c r="C2584" s="1">
        <v>200167</v>
      </c>
      <c r="D2584" s="1">
        <v>960</v>
      </c>
      <c r="P2584"/>
    </row>
    <row r="2585" spans="1:16" x14ac:dyDescent="0.15">
      <c r="A2585" s="1">
        <v>26</v>
      </c>
      <c r="B2585" s="1">
        <v>58</v>
      </c>
      <c r="C2585" s="1">
        <v>200167</v>
      </c>
      <c r="D2585" s="1">
        <v>960</v>
      </c>
      <c r="P2585"/>
    </row>
    <row r="2586" spans="1:16" x14ac:dyDescent="0.15">
      <c r="A2586" s="1">
        <v>26</v>
      </c>
      <c r="B2586" s="1">
        <v>59</v>
      </c>
      <c r="C2586" s="1">
        <v>200167</v>
      </c>
      <c r="D2586" s="1">
        <v>960</v>
      </c>
      <c r="P2586"/>
    </row>
    <row r="2587" spans="1:16" x14ac:dyDescent="0.15">
      <c r="A2587" s="1">
        <v>26</v>
      </c>
      <c r="B2587" s="1">
        <v>60</v>
      </c>
      <c r="C2587" s="1">
        <v>200193</v>
      </c>
      <c r="D2587" s="1">
        <v>8</v>
      </c>
      <c r="P2587"/>
    </row>
    <row r="2588" spans="1:16" x14ac:dyDescent="0.15">
      <c r="A2588" s="1">
        <v>26</v>
      </c>
      <c r="B2588" s="1">
        <v>61</v>
      </c>
      <c r="C2588" s="1">
        <v>200167</v>
      </c>
      <c r="D2588" s="1">
        <v>1200</v>
      </c>
      <c r="P2588"/>
    </row>
    <row r="2589" spans="1:16" x14ac:dyDescent="0.15">
      <c r="A2589" s="1">
        <v>26</v>
      </c>
      <c r="B2589" s="1">
        <v>62</v>
      </c>
      <c r="C2589" s="1">
        <v>200167</v>
      </c>
      <c r="D2589" s="1">
        <v>1200</v>
      </c>
      <c r="P2589"/>
    </row>
    <row r="2590" spans="1:16" x14ac:dyDescent="0.15">
      <c r="A2590" s="1">
        <v>26</v>
      </c>
      <c r="B2590" s="1">
        <v>63</v>
      </c>
      <c r="C2590" s="1">
        <v>200167</v>
      </c>
      <c r="D2590" s="1">
        <v>1200</v>
      </c>
      <c r="P2590"/>
    </row>
    <row r="2591" spans="1:16" x14ac:dyDescent="0.15">
      <c r="A2591" s="1">
        <v>26</v>
      </c>
      <c r="B2591" s="1">
        <v>64</v>
      </c>
      <c r="C2591" s="1">
        <v>200167</v>
      </c>
      <c r="D2591" s="1">
        <v>1200</v>
      </c>
      <c r="P2591"/>
    </row>
    <row r="2592" spans="1:16" x14ac:dyDescent="0.15">
      <c r="A2592" s="1">
        <v>26</v>
      </c>
      <c r="B2592" s="1">
        <v>65</v>
      </c>
      <c r="C2592" s="1">
        <v>200167</v>
      </c>
      <c r="D2592" s="1">
        <v>1200</v>
      </c>
      <c r="P2592"/>
    </row>
    <row r="2593" spans="1:16" x14ac:dyDescent="0.15">
      <c r="A2593" s="1">
        <v>26</v>
      </c>
      <c r="B2593" s="1">
        <v>66</v>
      </c>
      <c r="C2593" s="1">
        <v>200167</v>
      </c>
      <c r="D2593" s="1">
        <v>1200</v>
      </c>
      <c r="P2593"/>
    </row>
    <row r="2594" spans="1:16" x14ac:dyDescent="0.15">
      <c r="A2594" s="1">
        <v>26</v>
      </c>
      <c r="B2594" s="1">
        <v>67</v>
      </c>
      <c r="C2594" s="1">
        <v>200167</v>
      </c>
      <c r="D2594" s="1">
        <v>1200</v>
      </c>
      <c r="P2594"/>
    </row>
    <row r="2595" spans="1:16" x14ac:dyDescent="0.15">
      <c r="A2595" s="1">
        <v>26</v>
      </c>
      <c r="B2595" s="1">
        <v>68</v>
      </c>
      <c r="C2595" s="1">
        <v>200167</v>
      </c>
      <c r="D2595" s="1">
        <v>1200</v>
      </c>
      <c r="P2595"/>
    </row>
    <row r="2596" spans="1:16" x14ac:dyDescent="0.15">
      <c r="A2596" s="1">
        <v>26</v>
      </c>
      <c r="B2596" s="1">
        <v>69</v>
      </c>
      <c r="C2596" s="1">
        <v>200167</v>
      </c>
      <c r="D2596" s="1">
        <v>1200</v>
      </c>
      <c r="P2596"/>
    </row>
    <row r="2597" spans="1:16" x14ac:dyDescent="0.15">
      <c r="A2597" s="1">
        <v>26</v>
      </c>
      <c r="B2597" s="1">
        <v>70</v>
      </c>
      <c r="C2597" s="1">
        <v>200193</v>
      </c>
      <c r="D2597" s="1">
        <v>10</v>
      </c>
      <c r="P2597"/>
    </row>
    <row r="2598" spans="1:16" x14ac:dyDescent="0.15">
      <c r="A2598" s="1">
        <v>26</v>
      </c>
      <c r="B2598" s="1">
        <v>71</v>
      </c>
      <c r="C2598" s="1">
        <v>200167</v>
      </c>
      <c r="D2598" s="1">
        <v>1440</v>
      </c>
      <c r="P2598"/>
    </row>
    <row r="2599" spans="1:16" x14ac:dyDescent="0.15">
      <c r="A2599" s="1">
        <v>26</v>
      </c>
      <c r="B2599" s="1">
        <v>72</v>
      </c>
      <c r="C2599" s="1">
        <v>200167</v>
      </c>
      <c r="D2599" s="1">
        <v>1440</v>
      </c>
      <c r="P2599"/>
    </row>
    <row r="2600" spans="1:16" x14ac:dyDescent="0.15">
      <c r="A2600" s="1">
        <v>26</v>
      </c>
      <c r="B2600" s="1">
        <v>73</v>
      </c>
      <c r="C2600" s="1">
        <v>200167</v>
      </c>
      <c r="D2600" s="1">
        <v>1440</v>
      </c>
      <c r="P2600"/>
    </row>
    <row r="2601" spans="1:16" x14ac:dyDescent="0.15">
      <c r="A2601" s="1">
        <v>26</v>
      </c>
      <c r="B2601" s="1">
        <v>74</v>
      </c>
      <c r="C2601" s="1">
        <v>200167</v>
      </c>
      <c r="D2601" s="1">
        <v>1440</v>
      </c>
      <c r="P2601"/>
    </row>
    <row r="2602" spans="1:16" x14ac:dyDescent="0.15">
      <c r="A2602" s="1">
        <v>26</v>
      </c>
      <c r="B2602" s="1">
        <v>75</v>
      </c>
      <c r="C2602" s="1">
        <v>200167</v>
      </c>
      <c r="D2602" s="1">
        <v>1440</v>
      </c>
      <c r="P2602"/>
    </row>
    <row r="2603" spans="1:16" x14ac:dyDescent="0.15">
      <c r="A2603" s="1">
        <v>26</v>
      </c>
      <c r="B2603" s="1">
        <v>76</v>
      </c>
      <c r="C2603" s="1">
        <v>200167</v>
      </c>
      <c r="D2603" s="1">
        <v>1440</v>
      </c>
      <c r="P2603"/>
    </row>
    <row r="2604" spans="1:16" x14ac:dyDescent="0.15">
      <c r="A2604" s="1">
        <v>26</v>
      </c>
      <c r="B2604" s="1">
        <v>77</v>
      </c>
      <c r="C2604" s="1">
        <v>200167</v>
      </c>
      <c r="D2604" s="1">
        <v>1440</v>
      </c>
      <c r="P2604"/>
    </row>
    <row r="2605" spans="1:16" x14ac:dyDescent="0.15">
      <c r="A2605" s="1">
        <v>26</v>
      </c>
      <c r="B2605" s="1">
        <v>78</v>
      </c>
      <c r="C2605" s="1">
        <v>200167</v>
      </c>
      <c r="D2605" s="1">
        <v>1440</v>
      </c>
      <c r="P2605"/>
    </row>
    <row r="2606" spans="1:16" x14ac:dyDescent="0.15">
      <c r="A2606" s="1">
        <v>26</v>
      </c>
      <c r="B2606" s="1">
        <v>79</v>
      </c>
      <c r="C2606" s="1">
        <v>200167</v>
      </c>
      <c r="D2606" s="1">
        <v>1440</v>
      </c>
      <c r="P2606"/>
    </row>
    <row r="2607" spans="1:16" x14ac:dyDescent="0.15">
      <c r="A2607" s="1">
        <v>26</v>
      </c>
      <c r="B2607" s="1">
        <v>80</v>
      </c>
      <c r="C2607" s="1">
        <v>200193</v>
      </c>
      <c r="D2607" s="1">
        <v>12</v>
      </c>
      <c r="P2607"/>
    </row>
    <row r="2608" spans="1:16" x14ac:dyDescent="0.15">
      <c r="A2608" s="1">
        <v>26</v>
      </c>
      <c r="B2608" s="1">
        <v>81</v>
      </c>
      <c r="C2608" s="1">
        <v>200167</v>
      </c>
      <c r="D2608" s="1">
        <v>1680</v>
      </c>
      <c r="P2608"/>
    </row>
    <row r="2609" spans="1:16" x14ac:dyDescent="0.15">
      <c r="A2609" s="1">
        <v>26</v>
      </c>
      <c r="B2609" s="1">
        <v>82</v>
      </c>
      <c r="C2609" s="1">
        <v>200167</v>
      </c>
      <c r="D2609" s="1">
        <v>1680</v>
      </c>
      <c r="P2609"/>
    </row>
    <row r="2610" spans="1:16" x14ac:dyDescent="0.15">
      <c r="A2610" s="1">
        <v>26</v>
      </c>
      <c r="B2610" s="1">
        <v>83</v>
      </c>
      <c r="C2610" s="1">
        <v>200167</v>
      </c>
      <c r="D2610" s="1">
        <v>1680</v>
      </c>
      <c r="P2610"/>
    </row>
    <row r="2611" spans="1:16" x14ac:dyDescent="0.15">
      <c r="A2611" s="1">
        <v>26</v>
      </c>
      <c r="B2611" s="1">
        <v>84</v>
      </c>
      <c r="C2611" s="1">
        <v>200167</v>
      </c>
      <c r="D2611" s="1">
        <v>1680</v>
      </c>
      <c r="P2611"/>
    </row>
    <row r="2612" spans="1:16" x14ac:dyDescent="0.15">
      <c r="A2612" s="1">
        <v>26</v>
      </c>
      <c r="B2612" s="1">
        <v>85</v>
      </c>
      <c r="C2612" s="1">
        <v>200167</v>
      </c>
      <c r="D2612" s="1">
        <v>1680</v>
      </c>
      <c r="P2612"/>
    </row>
    <row r="2613" spans="1:16" x14ac:dyDescent="0.15">
      <c r="A2613" s="1">
        <v>26</v>
      </c>
      <c r="B2613" s="1">
        <v>86</v>
      </c>
      <c r="C2613" s="1">
        <v>200167</v>
      </c>
      <c r="D2613" s="1">
        <v>1680</v>
      </c>
      <c r="P2613"/>
    </row>
    <row r="2614" spans="1:16" x14ac:dyDescent="0.15">
      <c r="A2614" s="1">
        <v>26</v>
      </c>
      <c r="B2614" s="1">
        <v>87</v>
      </c>
      <c r="C2614" s="1">
        <v>200167</v>
      </c>
      <c r="D2614" s="1">
        <v>1680</v>
      </c>
      <c r="P2614"/>
    </row>
    <row r="2615" spans="1:16" x14ac:dyDescent="0.15">
      <c r="A2615" s="1">
        <v>26</v>
      </c>
      <c r="B2615" s="1">
        <v>88</v>
      </c>
      <c r="C2615" s="1">
        <v>200167</v>
      </c>
      <c r="D2615" s="1">
        <v>1680</v>
      </c>
      <c r="P2615"/>
    </row>
    <row r="2616" spans="1:16" x14ac:dyDescent="0.15">
      <c r="A2616" s="1">
        <v>26</v>
      </c>
      <c r="B2616" s="1">
        <v>89</v>
      </c>
      <c r="C2616" s="1">
        <v>200167</v>
      </c>
      <c r="D2616" s="1">
        <v>1680</v>
      </c>
      <c r="P2616"/>
    </row>
    <row r="2617" spans="1:16" x14ac:dyDescent="0.15">
      <c r="A2617" s="1">
        <v>26</v>
      </c>
      <c r="B2617" s="1">
        <v>90</v>
      </c>
      <c r="C2617" s="1">
        <v>200193</v>
      </c>
      <c r="D2617" s="1">
        <v>14</v>
      </c>
      <c r="P2617"/>
    </row>
    <row r="2618" spans="1:16" x14ac:dyDescent="0.15">
      <c r="A2618" s="1">
        <v>26</v>
      </c>
      <c r="B2618" s="1">
        <v>91</v>
      </c>
      <c r="C2618" s="1">
        <v>200167</v>
      </c>
      <c r="D2618" s="1">
        <v>1920</v>
      </c>
      <c r="P2618"/>
    </row>
    <row r="2619" spans="1:16" x14ac:dyDescent="0.15">
      <c r="A2619" s="1">
        <v>26</v>
      </c>
      <c r="B2619" s="1">
        <v>92</v>
      </c>
      <c r="C2619" s="1">
        <v>200167</v>
      </c>
      <c r="D2619" s="1">
        <v>1920</v>
      </c>
      <c r="P2619"/>
    </row>
    <row r="2620" spans="1:16" x14ac:dyDescent="0.15">
      <c r="A2620" s="1">
        <v>26</v>
      </c>
      <c r="B2620" s="1">
        <v>93</v>
      </c>
      <c r="C2620" s="1">
        <v>200167</v>
      </c>
      <c r="D2620" s="1">
        <v>1920</v>
      </c>
      <c r="P2620"/>
    </row>
    <row r="2621" spans="1:16" x14ac:dyDescent="0.15">
      <c r="A2621" s="1">
        <v>26</v>
      </c>
      <c r="B2621" s="1">
        <v>94</v>
      </c>
      <c r="C2621" s="1">
        <v>200167</v>
      </c>
      <c r="D2621" s="1">
        <v>1920</v>
      </c>
      <c r="P2621"/>
    </row>
    <row r="2622" spans="1:16" x14ac:dyDescent="0.15">
      <c r="A2622" s="1">
        <v>26</v>
      </c>
      <c r="B2622" s="1">
        <v>95</v>
      </c>
      <c r="C2622" s="1">
        <v>200167</v>
      </c>
      <c r="D2622" s="1">
        <v>1920</v>
      </c>
      <c r="P2622"/>
    </row>
    <row r="2623" spans="1:16" x14ac:dyDescent="0.15">
      <c r="A2623" s="1">
        <v>26</v>
      </c>
      <c r="B2623" s="1">
        <v>96</v>
      </c>
      <c r="C2623" s="1">
        <v>200167</v>
      </c>
      <c r="D2623" s="1">
        <v>1920</v>
      </c>
      <c r="P2623"/>
    </row>
    <row r="2624" spans="1:16" x14ac:dyDescent="0.15">
      <c r="A2624" s="1">
        <v>26</v>
      </c>
      <c r="B2624" s="1">
        <v>97</v>
      </c>
      <c r="C2624" s="1">
        <v>200167</v>
      </c>
      <c r="D2624" s="1">
        <v>1920</v>
      </c>
      <c r="P2624"/>
    </row>
    <row r="2625" spans="1:16" x14ac:dyDescent="0.15">
      <c r="A2625" s="1">
        <v>26</v>
      </c>
      <c r="B2625" s="1">
        <v>98</v>
      </c>
      <c r="C2625" s="1">
        <v>200167</v>
      </c>
      <c r="D2625" s="1">
        <v>1920</v>
      </c>
      <c r="P2625"/>
    </row>
    <row r="2626" spans="1:16" x14ac:dyDescent="0.15">
      <c r="A2626" s="1">
        <v>26</v>
      </c>
      <c r="B2626" s="1">
        <v>99</v>
      </c>
      <c r="C2626" s="1">
        <v>200167</v>
      </c>
      <c r="D2626" s="1">
        <v>1920</v>
      </c>
      <c r="P2626"/>
    </row>
    <row r="2627" spans="1:16" x14ac:dyDescent="0.15">
      <c r="A2627" s="1">
        <v>26</v>
      </c>
      <c r="B2627" s="1">
        <v>100</v>
      </c>
      <c r="C2627" s="1">
        <v>200167</v>
      </c>
      <c r="D2627" s="1">
        <v>20</v>
      </c>
      <c r="P2627"/>
    </row>
    <row r="2628" spans="1:16" x14ac:dyDescent="0.15">
      <c r="A2628" s="1">
        <v>27</v>
      </c>
      <c r="B2628" s="1">
        <v>0</v>
      </c>
      <c r="C2628" s="1">
        <v>200194</v>
      </c>
      <c r="D2628" s="1">
        <v>1</v>
      </c>
      <c r="P2628"/>
    </row>
    <row r="2629" spans="1:16" x14ac:dyDescent="0.15">
      <c r="A2629" s="1">
        <v>27</v>
      </c>
      <c r="B2629" s="1">
        <v>1</v>
      </c>
      <c r="C2629" s="1">
        <v>200167</v>
      </c>
      <c r="D2629" s="1">
        <v>120</v>
      </c>
      <c r="P2629"/>
    </row>
    <row r="2630" spans="1:16" x14ac:dyDescent="0.15">
      <c r="A2630" s="1">
        <v>27</v>
      </c>
      <c r="B2630" s="1">
        <v>2</v>
      </c>
      <c r="C2630" s="1">
        <v>200167</v>
      </c>
      <c r="D2630" s="1">
        <v>120</v>
      </c>
      <c r="P2630"/>
    </row>
    <row r="2631" spans="1:16" x14ac:dyDescent="0.15">
      <c r="A2631" s="1">
        <v>27</v>
      </c>
      <c r="B2631" s="1">
        <v>3</v>
      </c>
      <c r="C2631" s="1">
        <v>200167</v>
      </c>
      <c r="D2631" s="1">
        <v>120</v>
      </c>
      <c r="P2631"/>
    </row>
    <row r="2632" spans="1:16" x14ac:dyDescent="0.15">
      <c r="A2632" s="1">
        <v>27</v>
      </c>
      <c r="B2632" s="1">
        <v>4</v>
      </c>
      <c r="C2632" s="1">
        <v>200167</v>
      </c>
      <c r="D2632" s="1">
        <v>120</v>
      </c>
      <c r="P2632"/>
    </row>
    <row r="2633" spans="1:16" x14ac:dyDescent="0.15">
      <c r="A2633" s="1">
        <v>27</v>
      </c>
      <c r="B2633" s="1">
        <v>5</v>
      </c>
      <c r="C2633" s="1">
        <v>200167</v>
      </c>
      <c r="D2633" s="1">
        <v>120</v>
      </c>
      <c r="P2633"/>
    </row>
    <row r="2634" spans="1:16" x14ac:dyDescent="0.15">
      <c r="A2634" s="1">
        <v>27</v>
      </c>
      <c r="B2634" s="1">
        <v>6</v>
      </c>
      <c r="C2634" s="1">
        <v>200167</v>
      </c>
      <c r="D2634" s="1">
        <v>120</v>
      </c>
      <c r="P2634"/>
    </row>
    <row r="2635" spans="1:16" x14ac:dyDescent="0.15">
      <c r="A2635" s="1">
        <v>27</v>
      </c>
      <c r="B2635" s="1">
        <v>7</v>
      </c>
      <c r="C2635" s="1">
        <v>200167</v>
      </c>
      <c r="D2635" s="1">
        <v>120</v>
      </c>
      <c r="P2635"/>
    </row>
    <row r="2636" spans="1:16" x14ac:dyDescent="0.15">
      <c r="A2636" s="1">
        <v>27</v>
      </c>
      <c r="B2636" s="1">
        <v>8</v>
      </c>
      <c r="C2636" s="1">
        <v>200167</v>
      </c>
      <c r="D2636" s="1">
        <v>120</v>
      </c>
      <c r="P2636"/>
    </row>
    <row r="2637" spans="1:16" x14ac:dyDescent="0.15">
      <c r="A2637" s="1">
        <v>27</v>
      </c>
      <c r="B2637" s="1">
        <v>9</v>
      </c>
      <c r="C2637" s="1">
        <v>200167</v>
      </c>
      <c r="D2637" s="1">
        <v>120</v>
      </c>
      <c r="P2637"/>
    </row>
    <row r="2638" spans="1:16" x14ac:dyDescent="0.15">
      <c r="A2638" s="1">
        <v>27</v>
      </c>
      <c r="B2638" s="1">
        <v>10</v>
      </c>
      <c r="C2638" s="1">
        <v>200194</v>
      </c>
      <c r="D2638" s="1">
        <v>1</v>
      </c>
      <c r="P2638"/>
    </row>
    <row r="2639" spans="1:16" x14ac:dyDescent="0.15">
      <c r="A2639" s="1">
        <v>27</v>
      </c>
      <c r="B2639" s="1">
        <v>11</v>
      </c>
      <c r="C2639" s="1">
        <v>200167</v>
      </c>
      <c r="D2639" s="1">
        <v>240</v>
      </c>
      <c r="P2639"/>
    </row>
    <row r="2640" spans="1:16" x14ac:dyDescent="0.15">
      <c r="A2640" s="1">
        <v>27</v>
      </c>
      <c r="B2640" s="1">
        <v>12</v>
      </c>
      <c r="C2640" s="1">
        <v>200167</v>
      </c>
      <c r="D2640" s="1">
        <v>240</v>
      </c>
      <c r="P2640"/>
    </row>
    <row r="2641" spans="1:16" x14ac:dyDescent="0.15">
      <c r="A2641" s="1">
        <v>27</v>
      </c>
      <c r="B2641" s="1">
        <v>13</v>
      </c>
      <c r="C2641" s="1">
        <v>200167</v>
      </c>
      <c r="D2641" s="1">
        <v>240</v>
      </c>
      <c r="P2641"/>
    </row>
    <row r="2642" spans="1:16" x14ac:dyDescent="0.15">
      <c r="A2642" s="1">
        <v>27</v>
      </c>
      <c r="B2642" s="1">
        <v>14</v>
      </c>
      <c r="C2642" s="1">
        <v>200167</v>
      </c>
      <c r="D2642" s="1">
        <v>240</v>
      </c>
      <c r="P2642"/>
    </row>
    <row r="2643" spans="1:16" x14ac:dyDescent="0.15">
      <c r="A2643" s="1">
        <v>27</v>
      </c>
      <c r="B2643" s="1">
        <v>15</v>
      </c>
      <c r="C2643" s="1">
        <v>200167</v>
      </c>
      <c r="D2643" s="1">
        <v>240</v>
      </c>
      <c r="P2643"/>
    </row>
    <row r="2644" spans="1:16" x14ac:dyDescent="0.15">
      <c r="A2644" s="1">
        <v>27</v>
      </c>
      <c r="B2644" s="1">
        <v>16</v>
      </c>
      <c r="C2644" s="1">
        <v>200167</v>
      </c>
      <c r="D2644" s="1">
        <v>240</v>
      </c>
      <c r="P2644"/>
    </row>
    <row r="2645" spans="1:16" x14ac:dyDescent="0.15">
      <c r="A2645" s="1">
        <v>27</v>
      </c>
      <c r="B2645" s="1">
        <v>17</v>
      </c>
      <c r="C2645" s="1">
        <v>200167</v>
      </c>
      <c r="D2645" s="1">
        <v>240</v>
      </c>
      <c r="P2645"/>
    </row>
    <row r="2646" spans="1:16" x14ac:dyDescent="0.15">
      <c r="A2646" s="1">
        <v>27</v>
      </c>
      <c r="B2646" s="1">
        <v>18</v>
      </c>
      <c r="C2646" s="1">
        <v>200167</v>
      </c>
      <c r="D2646" s="1">
        <v>240</v>
      </c>
      <c r="P2646"/>
    </row>
    <row r="2647" spans="1:16" x14ac:dyDescent="0.15">
      <c r="A2647" s="1">
        <v>27</v>
      </c>
      <c r="B2647" s="1">
        <v>19</v>
      </c>
      <c r="C2647" s="1">
        <v>200167</v>
      </c>
      <c r="D2647" s="1">
        <v>240</v>
      </c>
      <c r="P2647"/>
    </row>
    <row r="2648" spans="1:16" x14ac:dyDescent="0.15">
      <c r="A2648" s="1">
        <v>27</v>
      </c>
      <c r="B2648" s="1">
        <v>20</v>
      </c>
      <c r="C2648" s="1">
        <v>200194</v>
      </c>
      <c r="D2648" s="1">
        <v>2</v>
      </c>
      <c r="P2648"/>
    </row>
    <row r="2649" spans="1:16" x14ac:dyDescent="0.15">
      <c r="A2649" s="1">
        <v>27</v>
      </c>
      <c r="B2649" s="1">
        <v>21</v>
      </c>
      <c r="C2649" s="1">
        <v>200167</v>
      </c>
      <c r="D2649" s="1">
        <v>360</v>
      </c>
      <c r="P2649"/>
    </row>
    <row r="2650" spans="1:16" x14ac:dyDescent="0.15">
      <c r="A2650" s="1">
        <v>27</v>
      </c>
      <c r="B2650" s="1">
        <v>22</v>
      </c>
      <c r="C2650" s="1">
        <v>200167</v>
      </c>
      <c r="D2650" s="1">
        <v>360</v>
      </c>
      <c r="P2650"/>
    </row>
    <row r="2651" spans="1:16" x14ac:dyDescent="0.15">
      <c r="A2651" s="1">
        <v>27</v>
      </c>
      <c r="B2651" s="1">
        <v>23</v>
      </c>
      <c r="C2651" s="1">
        <v>200167</v>
      </c>
      <c r="D2651" s="1">
        <v>360</v>
      </c>
      <c r="P2651"/>
    </row>
    <row r="2652" spans="1:16" x14ac:dyDescent="0.15">
      <c r="A2652" s="1">
        <v>27</v>
      </c>
      <c r="B2652" s="1">
        <v>24</v>
      </c>
      <c r="C2652" s="1">
        <v>200167</v>
      </c>
      <c r="D2652" s="1">
        <v>360</v>
      </c>
      <c r="P2652"/>
    </row>
    <row r="2653" spans="1:16" x14ac:dyDescent="0.15">
      <c r="A2653" s="1">
        <v>27</v>
      </c>
      <c r="B2653" s="1">
        <v>25</v>
      </c>
      <c r="C2653" s="1">
        <v>200167</v>
      </c>
      <c r="D2653" s="1">
        <v>360</v>
      </c>
      <c r="P2653"/>
    </row>
    <row r="2654" spans="1:16" x14ac:dyDescent="0.15">
      <c r="A2654" s="1">
        <v>27</v>
      </c>
      <c r="B2654" s="1">
        <v>26</v>
      </c>
      <c r="C2654" s="1">
        <v>200167</v>
      </c>
      <c r="D2654" s="1">
        <v>360</v>
      </c>
      <c r="P2654"/>
    </row>
    <row r="2655" spans="1:16" x14ac:dyDescent="0.15">
      <c r="A2655" s="1">
        <v>27</v>
      </c>
      <c r="B2655" s="1">
        <v>27</v>
      </c>
      <c r="C2655" s="1">
        <v>200167</v>
      </c>
      <c r="D2655" s="1">
        <v>360</v>
      </c>
      <c r="P2655"/>
    </row>
    <row r="2656" spans="1:16" x14ac:dyDescent="0.15">
      <c r="A2656" s="1">
        <v>27</v>
      </c>
      <c r="B2656" s="1">
        <v>28</v>
      </c>
      <c r="C2656" s="1">
        <v>200167</v>
      </c>
      <c r="D2656" s="1">
        <v>360</v>
      </c>
      <c r="P2656"/>
    </row>
    <row r="2657" spans="1:16" x14ac:dyDescent="0.15">
      <c r="A2657" s="1">
        <v>27</v>
      </c>
      <c r="B2657" s="1">
        <v>29</v>
      </c>
      <c r="C2657" s="1">
        <v>200167</v>
      </c>
      <c r="D2657" s="1">
        <v>360</v>
      </c>
      <c r="P2657"/>
    </row>
    <row r="2658" spans="1:16" x14ac:dyDescent="0.15">
      <c r="A2658" s="1">
        <v>27</v>
      </c>
      <c r="B2658" s="1">
        <v>30</v>
      </c>
      <c r="C2658" s="1">
        <v>200194</v>
      </c>
      <c r="D2658" s="1">
        <v>3</v>
      </c>
      <c r="P2658"/>
    </row>
    <row r="2659" spans="1:16" x14ac:dyDescent="0.15">
      <c r="A2659" s="1">
        <v>27</v>
      </c>
      <c r="B2659" s="1">
        <v>31</v>
      </c>
      <c r="C2659" s="1">
        <v>200167</v>
      </c>
      <c r="D2659" s="1">
        <v>480</v>
      </c>
      <c r="P2659"/>
    </row>
    <row r="2660" spans="1:16" x14ac:dyDescent="0.15">
      <c r="A2660" s="1">
        <v>27</v>
      </c>
      <c r="B2660" s="1">
        <v>32</v>
      </c>
      <c r="C2660" s="1">
        <v>200167</v>
      </c>
      <c r="D2660" s="1">
        <v>480</v>
      </c>
      <c r="P2660"/>
    </row>
    <row r="2661" spans="1:16" x14ac:dyDescent="0.15">
      <c r="A2661" s="1">
        <v>27</v>
      </c>
      <c r="B2661" s="1">
        <v>33</v>
      </c>
      <c r="C2661" s="1">
        <v>200167</v>
      </c>
      <c r="D2661" s="1">
        <v>480</v>
      </c>
      <c r="P2661"/>
    </row>
    <row r="2662" spans="1:16" x14ac:dyDescent="0.15">
      <c r="A2662" s="1">
        <v>27</v>
      </c>
      <c r="B2662" s="1">
        <v>34</v>
      </c>
      <c r="C2662" s="1">
        <v>200167</v>
      </c>
      <c r="D2662" s="1">
        <v>480</v>
      </c>
      <c r="P2662"/>
    </row>
    <row r="2663" spans="1:16" x14ac:dyDescent="0.15">
      <c r="A2663" s="1">
        <v>27</v>
      </c>
      <c r="B2663" s="1">
        <v>35</v>
      </c>
      <c r="C2663" s="1">
        <v>200167</v>
      </c>
      <c r="D2663" s="1">
        <v>480</v>
      </c>
      <c r="P2663"/>
    </row>
    <row r="2664" spans="1:16" x14ac:dyDescent="0.15">
      <c r="A2664" s="1">
        <v>27</v>
      </c>
      <c r="B2664" s="1">
        <v>36</v>
      </c>
      <c r="C2664" s="1">
        <v>200167</v>
      </c>
      <c r="D2664" s="1">
        <v>480</v>
      </c>
      <c r="P2664"/>
    </row>
    <row r="2665" spans="1:16" x14ac:dyDescent="0.15">
      <c r="A2665" s="1">
        <v>27</v>
      </c>
      <c r="B2665" s="1">
        <v>37</v>
      </c>
      <c r="C2665" s="1">
        <v>200167</v>
      </c>
      <c r="D2665" s="1">
        <v>480</v>
      </c>
      <c r="P2665"/>
    </row>
    <row r="2666" spans="1:16" x14ac:dyDescent="0.15">
      <c r="A2666" s="1">
        <v>27</v>
      </c>
      <c r="B2666" s="1">
        <v>38</v>
      </c>
      <c r="C2666" s="1">
        <v>200167</v>
      </c>
      <c r="D2666" s="1">
        <v>480</v>
      </c>
      <c r="P2666"/>
    </row>
    <row r="2667" spans="1:16" x14ac:dyDescent="0.15">
      <c r="A2667" s="1">
        <v>27</v>
      </c>
      <c r="B2667" s="1">
        <v>39</v>
      </c>
      <c r="C2667" s="1">
        <v>200167</v>
      </c>
      <c r="D2667" s="1">
        <v>480</v>
      </c>
      <c r="P2667"/>
    </row>
    <row r="2668" spans="1:16" x14ac:dyDescent="0.15">
      <c r="A2668" s="1">
        <v>27</v>
      </c>
      <c r="B2668" s="1">
        <v>40</v>
      </c>
      <c r="C2668" s="1">
        <v>200194</v>
      </c>
      <c r="D2668" s="1">
        <v>4</v>
      </c>
      <c r="P2668"/>
    </row>
    <row r="2669" spans="1:16" x14ac:dyDescent="0.15">
      <c r="A2669" s="1">
        <v>27</v>
      </c>
      <c r="B2669" s="1">
        <v>41</v>
      </c>
      <c r="C2669" s="1">
        <v>200167</v>
      </c>
      <c r="D2669" s="1">
        <v>720</v>
      </c>
      <c r="P2669"/>
    </row>
    <row r="2670" spans="1:16" x14ac:dyDescent="0.15">
      <c r="A2670" s="1">
        <v>27</v>
      </c>
      <c r="B2670" s="1">
        <v>42</v>
      </c>
      <c r="C2670" s="1">
        <v>200167</v>
      </c>
      <c r="D2670" s="1">
        <v>720</v>
      </c>
      <c r="P2670"/>
    </row>
    <row r="2671" spans="1:16" x14ac:dyDescent="0.15">
      <c r="A2671" s="1">
        <v>27</v>
      </c>
      <c r="B2671" s="1">
        <v>43</v>
      </c>
      <c r="C2671" s="1">
        <v>200167</v>
      </c>
      <c r="D2671" s="1">
        <v>720</v>
      </c>
      <c r="P2671"/>
    </row>
    <row r="2672" spans="1:16" x14ac:dyDescent="0.15">
      <c r="A2672" s="1">
        <v>27</v>
      </c>
      <c r="B2672" s="1">
        <v>44</v>
      </c>
      <c r="C2672" s="1">
        <v>200167</v>
      </c>
      <c r="D2672" s="1">
        <v>720</v>
      </c>
      <c r="P2672"/>
    </row>
    <row r="2673" spans="1:16" x14ac:dyDescent="0.15">
      <c r="A2673" s="1">
        <v>27</v>
      </c>
      <c r="B2673" s="1">
        <v>45</v>
      </c>
      <c r="C2673" s="1">
        <v>200167</v>
      </c>
      <c r="D2673" s="1">
        <v>720</v>
      </c>
      <c r="P2673"/>
    </row>
    <row r="2674" spans="1:16" x14ac:dyDescent="0.15">
      <c r="A2674" s="1">
        <v>27</v>
      </c>
      <c r="B2674" s="1">
        <v>46</v>
      </c>
      <c r="C2674" s="1">
        <v>200167</v>
      </c>
      <c r="D2674" s="1">
        <v>720</v>
      </c>
      <c r="P2674"/>
    </row>
    <row r="2675" spans="1:16" x14ac:dyDescent="0.15">
      <c r="A2675" s="1">
        <v>27</v>
      </c>
      <c r="B2675" s="1">
        <v>47</v>
      </c>
      <c r="C2675" s="1">
        <v>200167</v>
      </c>
      <c r="D2675" s="1">
        <v>720</v>
      </c>
      <c r="P2675"/>
    </row>
    <row r="2676" spans="1:16" x14ac:dyDescent="0.15">
      <c r="A2676" s="1">
        <v>27</v>
      </c>
      <c r="B2676" s="1">
        <v>48</v>
      </c>
      <c r="C2676" s="1">
        <v>200167</v>
      </c>
      <c r="D2676" s="1">
        <v>720</v>
      </c>
      <c r="P2676"/>
    </row>
    <row r="2677" spans="1:16" x14ac:dyDescent="0.15">
      <c r="A2677" s="1">
        <v>27</v>
      </c>
      <c r="B2677" s="1">
        <v>49</v>
      </c>
      <c r="C2677" s="1">
        <v>200167</v>
      </c>
      <c r="D2677" s="1">
        <v>720</v>
      </c>
      <c r="P2677"/>
    </row>
    <row r="2678" spans="1:16" x14ac:dyDescent="0.15">
      <c r="A2678" s="1">
        <v>27</v>
      </c>
      <c r="B2678" s="1">
        <v>50</v>
      </c>
      <c r="C2678" s="1">
        <v>200194</v>
      </c>
      <c r="D2678" s="1">
        <v>6</v>
      </c>
      <c r="P2678"/>
    </row>
    <row r="2679" spans="1:16" x14ac:dyDescent="0.15">
      <c r="A2679" s="1">
        <v>27</v>
      </c>
      <c r="B2679" s="1">
        <v>51</v>
      </c>
      <c r="C2679" s="1">
        <v>200167</v>
      </c>
      <c r="D2679" s="1">
        <v>960</v>
      </c>
      <c r="P2679"/>
    </row>
    <row r="2680" spans="1:16" x14ac:dyDescent="0.15">
      <c r="A2680" s="1">
        <v>27</v>
      </c>
      <c r="B2680" s="1">
        <v>52</v>
      </c>
      <c r="C2680" s="1">
        <v>200167</v>
      </c>
      <c r="D2680" s="1">
        <v>960</v>
      </c>
      <c r="P2680"/>
    </row>
    <row r="2681" spans="1:16" x14ac:dyDescent="0.15">
      <c r="A2681" s="1">
        <v>27</v>
      </c>
      <c r="B2681" s="1">
        <v>53</v>
      </c>
      <c r="C2681" s="1">
        <v>200167</v>
      </c>
      <c r="D2681" s="1">
        <v>960</v>
      </c>
      <c r="P2681"/>
    </row>
    <row r="2682" spans="1:16" x14ac:dyDescent="0.15">
      <c r="A2682" s="1">
        <v>27</v>
      </c>
      <c r="B2682" s="1">
        <v>54</v>
      </c>
      <c r="C2682" s="1">
        <v>200167</v>
      </c>
      <c r="D2682" s="1">
        <v>960</v>
      </c>
      <c r="P2682"/>
    </row>
    <row r="2683" spans="1:16" x14ac:dyDescent="0.15">
      <c r="A2683" s="1">
        <v>27</v>
      </c>
      <c r="B2683" s="1">
        <v>55</v>
      </c>
      <c r="C2683" s="1">
        <v>200167</v>
      </c>
      <c r="D2683" s="1">
        <v>960</v>
      </c>
      <c r="P2683"/>
    </row>
    <row r="2684" spans="1:16" x14ac:dyDescent="0.15">
      <c r="A2684" s="1">
        <v>27</v>
      </c>
      <c r="B2684" s="1">
        <v>56</v>
      </c>
      <c r="C2684" s="1">
        <v>200167</v>
      </c>
      <c r="D2684" s="1">
        <v>960</v>
      </c>
      <c r="P2684"/>
    </row>
    <row r="2685" spans="1:16" x14ac:dyDescent="0.15">
      <c r="A2685" s="1">
        <v>27</v>
      </c>
      <c r="B2685" s="1">
        <v>57</v>
      </c>
      <c r="C2685" s="1">
        <v>200167</v>
      </c>
      <c r="D2685" s="1">
        <v>960</v>
      </c>
      <c r="P2685"/>
    </row>
    <row r="2686" spans="1:16" x14ac:dyDescent="0.15">
      <c r="A2686" s="1">
        <v>27</v>
      </c>
      <c r="B2686" s="1">
        <v>58</v>
      </c>
      <c r="C2686" s="1">
        <v>200167</v>
      </c>
      <c r="D2686" s="1">
        <v>960</v>
      </c>
      <c r="P2686"/>
    </row>
    <row r="2687" spans="1:16" x14ac:dyDescent="0.15">
      <c r="A2687" s="1">
        <v>27</v>
      </c>
      <c r="B2687" s="1">
        <v>59</v>
      </c>
      <c r="C2687" s="1">
        <v>200167</v>
      </c>
      <c r="D2687" s="1">
        <v>960</v>
      </c>
      <c r="P2687"/>
    </row>
    <row r="2688" spans="1:16" x14ac:dyDescent="0.15">
      <c r="A2688" s="1">
        <v>27</v>
      </c>
      <c r="B2688" s="1">
        <v>60</v>
      </c>
      <c r="C2688" s="1">
        <v>200194</v>
      </c>
      <c r="D2688" s="1">
        <v>8</v>
      </c>
      <c r="P2688"/>
    </row>
    <row r="2689" spans="1:16" x14ac:dyDescent="0.15">
      <c r="A2689" s="1">
        <v>27</v>
      </c>
      <c r="B2689" s="1">
        <v>61</v>
      </c>
      <c r="C2689" s="1">
        <v>200167</v>
      </c>
      <c r="D2689" s="1">
        <v>1200</v>
      </c>
      <c r="P2689"/>
    </row>
    <row r="2690" spans="1:16" x14ac:dyDescent="0.15">
      <c r="A2690" s="1">
        <v>27</v>
      </c>
      <c r="B2690" s="1">
        <v>62</v>
      </c>
      <c r="C2690" s="1">
        <v>200167</v>
      </c>
      <c r="D2690" s="1">
        <v>1200</v>
      </c>
      <c r="P2690"/>
    </row>
    <row r="2691" spans="1:16" x14ac:dyDescent="0.15">
      <c r="A2691" s="1">
        <v>27</v>
      </c>
      <c r="B2691" s="1">
        <v>63</v>
      </c>
      <c r="C2691" s="1">
        <v>200167</v>
      </c>
      <c r="D2691" s="1">
        <v>1200</v>
      </c>
      <c r="P2691"/>
    </row>
    <row r="2692" spans="1:16" x14ac:dyDescent="0.15">
      <c r="A2692" s="1">
        <v>27</v>
      </c>
      <c r="B2692" s="1">
        <v>64</v>
      </c>
      <c r="C2692" s="1">
        <v>200167</v>
      </c>
      <c r="D2692" s="1">
        <v>1200</v>
      </c>
      <c r="P2692"/>
    </row>
    <row r="2693" spans="1:16" x14ac:dyDescent="0.15">
      <c r="A2693" s="1">
        <v>27</v>
      </c>
      <c r="B2693" s="1">
        <v>65</v>
      </c>
      <c r="C2693" s="1">
        <v>200167</v>
      </c>
      <c r="D2693" s="1">
        <v>1200</v>
      </c>
      <c r="P2693"/>
    </row>
    <row r="2694" spans="1:16" x14ac:dyDescent="0.15">
      <c r="A2694" s="1">
        <v>27</v>
      </c>
      <c r="B2694" s="1">
        <v>66</v>
      </c>
      <c r="C2694" s="1">
        <v>200167</v>
      </c>
      <c r="D2694" s="1">
        <v>1200</v>
      </c>
      <c r="P2694"/>
    </row>
    <row r="2695" spans="1:16" x14ac:dyDescent="0.15">
      <c r="A2695" s="1">
        <v>27</v>
      </c>
      <c r="B2695" s="1">
        <v>67</v>
      </c>
      <c r="C2695" s="1">
        <v>200167</v>
      </c>
      <c r="D2695" s="1">
        <v>1200</v>
      </c>
      <c r="P2695"/>
    </row>
    <row r="2696" spans="1:16" x14ac:dyDescent="0.15">
      <c r="A2696" s="1">
        <v>27</v>
      </c>
      <c r="B2696" s="1">
        <v>68</v>
      </c>
      <c r="C2696" s="1">
        <v>200167</v>
      </c>
      <c r="D2696" s="1">
        <v>1200</v>
      </c>
      <c r="P2696"/>
    </row>
    <row r="2697" spans="1:16" x14ac:dyDescent="0.15">
      <c r="A2697" s="1">
        <v>27</v>
      </c>
      <c r="B2697" s="1">
        <v>69</v>
      </c>
      <c r="C2697" s="1">
        <v>200167</v>
      </c>
      <c r="D2697" s="1">
        <v>1200</v>
      </c>
      <c r="P2697"/>
    </row>
    <row r="2698" spans="1:16" x14ac:dyDescent="0.15">
      <c r="A2698" s="1">
        <v>27</v>
      </c>
      <c r="B2698" s="1">
        <v>70</v>
      </c>
      <c r="C2698" s="1">
        <v>200194</v>
      </c>
      <c r="D2698" s="1">
        <v>10</v>
      </c>
      <c r="P2698"/>
    </row>
    <row r="2699" spans="1:16" x14ac:dyDescent="0.15">
      <c r="A2699" s="1">
        <v>27</v>
      </c>
      <c r="B2699" s="1">
        <v>71</v>
      </c>
      <c r="C2699" s="1">
        <v>200167</v>
      </c>
      <c r="D2699" s="1">
        <v>1440</v>
      </c>
      <c r="P2699"/>
    </row>
    <row r="2700" spans="1:16" x14ac:dyDescent="0.15">
      <c r="A2700" s="1">
        <v>27</v>
      </c>
      <c r="B2700" s="1">
        <v>72</v>
      </c>
      <c r="C2700" s="1">
        <v>200167</v>
      </c>
      <c r="D2700" s="1">
        <v>1440</v>
      </c>
      <c r="P2700"/>
    </row>
    <row r="2701" spans="1:16" x14ac:dyDescent="0.15">
      <c r="A2701" s="1">
        <v>27</v>
      </c>
      <c r="B2701" s="1">
        <v>73</v>
      </c>
      <c r="C2701" s="1">
        <v>200167</v>
      </c>
      <c r="D2701" s="1">
        <v>1440</v>
      </c>
      <c r="P2701"/>
    </row>
    <row r="2702" spans="1:16" x14ac:dyDescent="0.15">
      <c r="A2702" s="1">
        <v>27</v>
      </c>
      <c r="B2702" s="1">
        <v>74</v>
      </c>
      <c r="C2702" s="1">
        <v>200167</v>
      </c>
      <c r="D2702" s="1">
        <v>1440</v>
      </c>
      <c r="P2702"/>
    </row>
    <row r="2703" spans="1:16" x14ac:dyDescent="0.15">
      <c r="A2703" s="1">
        <v>27</v>
      </c>
      <c r="B2703" s="1">
        <v>75</v>
      </c>
      <c r="C2703" s="1">
        <v>200167</v>
      </c>
      <c r="D2703" s="1">
        <v>1440</v>
      </c>
      <c r="P2703"/>
    </row>
    <row r="2704" spans="1:16" x14ac:dyDescent="0.15">
      <c r="A2704" s="1">
        <v>27</v>
      </c>
      <c r="B2704" s="1">
        <v>76</v>
      </c>
      <c r="C2704" s="1">
        <v>200167</v>
      </c>
      <c r="D2704" s="1">
        <v>1440</v>
      </c>
      <c r="P2704"/>
    </row>
    <row r="2705" spans="1:16" x14ac:dyDescent="0.15">
      <c r="A2705" s="1">
        <v>27</v>
      </c>
      <c r="B2705" s="1">
        <v>77</v>
      </c>
      <c r="C2705" s="1">
        <v>200167</v>
      </c>
      <c r="D2705" s="1">
        <v>1440</v>
      </c>
      <c r="P2705"/>
    </row>
    <row r="2706" spans="1:16" x14ac:dyDescent="0.15">
      <c r="A2706" s="1">
        <v>27</v>
      </c>
      <c r="B2706" s="1">
        <v>78</v>
      </c>
      <c r="C2706" s="1">
        <v>200167</v>
      </c>
      <c r="D2706" s="1">
        <v>1440</v>
      </c>
      <c r="P2706"/>
    </row>
    <row r="2707" spans="1:16" x14ac:dyDescent="0.15">
      <c r="A2707" s="1">
        <v>27</v>
      </c>
      <c r="B2707" s="1">
        <v>79</v>
      </c>
      <c r="C2707" s="1">
        <v>200167</v>
      </c>
      <c r="D2707" s="1">
        <v>1440</v>
      </c>
      <c r="P2707"/>
    </row>
    <row r="2708" spans="1:16" x14ac:dyDescent="0.15">
      <c r="A2708" s="1">
        <v>27</v>
      </c>
      <c r="B2708" s="1">
        <v>80</v>
      </c>
      <c r="C2708" s="1">
        <v>200194</v>
      </c>
      <c r="D2708" s="1">
        <v>12</v>
      </c>
      <c r="P2708"/>
    </row>
    <row r="2709" spans="1:16" x14ac:dyDescent="0.15">
      <c r="A2709" s="1">
        <v>27</v>
      </c>
      <c r="B2709" s="1">
        <v>81</v>
      </c>
      <c r="C2709" s="1">
        <v>200167</v>
      </c>
      <c r="D2709" s="1">
        <v>1680</v>
      </c>
      <c r="P2709"/>
    </row>
    <row r="2710" spans="1:16" x14ac:dyDescent="0.15">
      <c r="A2710" s="1">
        <v>27</v>
      </c>
      <c r="B2710" s="1">
        <v>82</v>
      </c>
      <c r="C2710" s="1">
        <v>200167</v>
      </c>
      <c r="D2710" s="1">
        <v>1680</v>
      </c>
      <c r="P2710"/>
    </row>
    <row r="2711" spans="1:16" x14ac:dyDescent="0.15">
      <c r="A2711" s="1">
        <v>27</v>
      </c>
      <c r="B2711" s="1">
        <v>83</v>
      </c>
      <c r="C2711" s="1">
        <v>200167</v>
      </c>
      <c r="D2711" s="1">
        <v>1680</v>
      </c>
      <c r="P2711"/>
    </row>
    <row r="2712" spans="1:16" x14ac:dyDescent="0.15">
      <c r="A2712" s="1">
        <v>27</v>
      </c>
      <c r="B2712" s="1">
        <v>84</v>
      </c>
      <c r="C2712" s="1">
        <v>200167</v>
      </c>
      <c r="D2712" s="1">
        <v>1680</v>
      </c>
      <c r="P2712"/>
    </row>
    <row r="2713" spans="1:16" x14ac:dyDescent="0.15">
      <c r="A2713" s="1">
        <v>27</v>
      </c>
      <c r="B2713" s="1">
        <v>85</v>
      </c>
      <c r="C2713" s="1">
        <v>200167</v>
      </c>
      <c r="D2713" s="1">
        <v>1680</v>
      </c>
      <c r="P2713"/>
    </row>
    <row r="2714" spans="1:16" x14ac:dyDescent="0.15">
      <c r="A2714" s="1">
        <v>27</v>
      </c>
      <c r="B2714" s="1">
        <v>86</v>
      </c>
      <c r="C2714" s="1">
        <v>200167</v>
      </c>
      <c r="D2714" s="1">
        <v>1680</v>
      </c>
      <c r="P2714"/>
    </row>
    <row r="2715" spans="1:16" x14ac:dyDescent="0.15">
      <c r="A2715" s="1">
        <v>27</v>
      </c>
      <c r="B2715" s="1">
        <v>87</v>
      </c>
      <c r="C2715" s="1">
        <v>200167</v>
      </c>
      <c r="D2715" s="1">
        <v>1680</v>
      </c>
      <c r="P2715"/>
    </row>
    <row r="2716" spans="1:16" x14ac:dyDescent="0.15">
      <c r="A2716" s="1">
        <v>27</v>
      </c>
      <c r="B2716" s="1">
        <v>88</v>
      </c>
      <c r="C2716" s="1">
        <v>200167</v>
      </c>
      <c r="D2716" s="1">
        <v>1680</v>
      </c>
      <c r="P2716"/>
    </row>
    <row r="2717" spans="1:16" x14ac:dyDescent="0.15">
      <c r="A2717" s="1">
        <v>27</v>
      </c>
      <c r="B2717" s="1">
        <v>89</v>
      </c>
      <c r="C2717" s="1">
        <v>200167</v>
      </c>
      <c r="D2717" s="1">
        <v>1680</v>
      </c>
      <c r="P2717"/>
    </row>
    <row r="2718" spans="1:16" x14ac:dyDescent="0.15">
      <c r="A2718" s="1">
        <v>27</v>
      </c>
      <c r="B2718" s="1">
        <v>90</v>
      </c>
      <c r="C2718" s="1">
        <v>200194</v>
      </c>
      <c r="D2718" s="1">
        <v>14</v>
      </c>
      <c r="P2718"/>
    </row>
    <row r="2719" spans="1:16" x14ac:dyDescent="0.15">
      <c r="A2719" s="1">
        <v>27</v>
      </c>
      <c r="B2719" s="1">
        <v>91</v>
      </c>
      <c r="C2719" s="1">
        <v>200167</v>
      </c>
      <c r="D2719" s="1">
        <v>1920</v>
      </c>
      <c r="P2719"/>
    </row>
    <row r="2720" spans="1:16" x14ac:dyDescent="0.15">
      <c r="A2720" s="1">
        <v>27</v>
      </c>
      <c r="B2720" s="1">
        <v>92</v>
      </c>
      <c r="C2720" s="1">
        <v>200167</v>
      </c>
      <c r="D2720" s="1">
        <v>1920</v>
      </c>
      <c r="P2720"/>
    </row>
    <row r="2721" spans="1:16" x14ac:dyDescent="0.15">
      <c r="A2721" s="1">
        <v>27</v>
      </c>
      <c r="B2721" s="1">
        <v>93</v>
      </c>
      <c r="C2721" s="1">
        <v>200167</v>
      </c>
      <c r="D2721" s="1">
        <v>1920</v>
      </c>
      <c r="P2721"/>
    </row>
    <row r="2722" spans="1:16" x14ac:dyDescent="0.15">
      <c r="A2722" s="1">
        <v>27</v>
      </c>
      <c r="B2722" s="1">
        <v>94</v>
      </c>
      <c r="C2722" s="1">
        <v>200167</v>
      </c>
      <c r="D2722" s="1">
        <v>1920</v>
      </c>
      <c r="P2722"/>
    </row>
    <row r="2723" spans="1:16" x14ac:dyDescent="0.15">
      <c r="A2723" s="1">
        <v>27</v>
      </c>
      <c r="B2723" s="1">
        <v>95</v>
      </c>
      <c r="C2723" s="1">
        <v>200167</v>
      </c>
      <c r="D2723" s="1">
        <v>1920</v>
      </c>
      <c r="P2723"/>
    </row>
    <row r="2724" spans="1:16" x14ac:dyDescent="0.15">
      <c r="A2724" s="1">
        <v>27</v>
      </c>
      <c r="B2724" s="1">
        <v>96</v>
      </c>
      <c r="C2724" s="1">
        <v>200167</v>
      </c>
      <c r="D2724" s="1">
        <v>1920</v>
      </c>
      <c r="P2724"/>
    </row>
    <row r="2725" spans="1:16" x14ac:dyDescent="0.15">
      <c r="A2725" s="1">
        <v>27</v>
      </c>
      <c r="B2725" s="1">
        <v>97</v>
      </c>
      <c r="C2725" s="1">
        <v>200167</v>
      </c>
      <c r="D2725" s="1">
        <v>1920</v>
      </c>
      <c r="P2725"/>
    </row>
    <row r="2726" spans="1:16" x14ac:dyDescent="0.15">
      <c r="A2726" s="1">
        <v>27</v>
      </c>
      <c r="B2726" s="1">
        <v>98</v>
      </c>
      <c r="C2726" s="1">
        <v>200167</v>
      </c>
      <c r="D2726" s="1">
        <v>1920</v>
      </c>
      <c r="P2726"/>
    </row>
    <row r="2727" spans="1:16" x14ac:dyDescent="0.15">
      <c r="A2727" s="1">
        <v>27</v>
      </c>
      <c r="B2727" s="1">
        <v>99</v>
      </c>
      <c r="C2727" s="1">
        <v>200167</v>
      </c>
      <c r="D2727" s="1">
        <v>1920</v>
      </c>
      <c r="P2727"/>
    </row>
    <row r="2728" spans="1:16" x14ac:dyDescent="0.15">
      <c r="A2728" s="1">
        <v>27</v>
      </c>
      <c r="B2728" s="1">
        <v>100</v>
      </c>
      <c r="C2728" s="1">
        <v>200167</v>
      </c>
      <c r="D2728" s="1">
        <v>20</v>
      </c>
      <c r="P2728"/>
    </row>
    <row r="2729" spans="1:16" x14ac:dyDescent="0.15">
      <c r="A2729" s="1">
        <v>28</v>
      </c>
      <c r="B2729" s="1">
        <v>0</v>
      </c>
      <c r="C2729" s="1">
        <v>200195</v>
      </c>
      <c r="D2729" s="1">
        <v>1</v>
      </c>
      <c r="P2729"/>
    </row>
    <row r="2730" spans="1:16" x14ac:dyDescent="0.15">
      <c r="A2730" s="1">
        <v>28</v>
      </c>
      <c r="B2730" s="1">
        <v>1</v>
      </c>
      <c r="C2730" s="1">
        <v>200167</v>
      </c>
      <c r="D2730" s="1">
        <v>120</v>
      </c>
      <c r="P2730"/>
    </row>
    <row r="2731" spans="1:16" x14ac:dyDescent="0.15">
      <c r="A2731" s="1">
        <v>28</v>
      </c>
      <c r="B2731" s="1">
        <v>2</v>
      </c>
      <c r="C2731" s="1">
        <v>200167</v>
      </c>
      <c r="D2731" s="1">
        <v>120</v>
      </c>
      <c r="P2731"/>
    </row>
    <row r="2732" spans="1:16" x14ac:dyDescent="0.15">
      <c r="A2732" s="1">
        <v>28</v>
      </c>
      <c r="B2732" s="1">
        <v>3</v>
      </c>
      <c r="C2732" s="1">
        <v>200167</v>
      </c>
      <c r="D2732" s="1">
        <v>120</v>
      </c>
      <c r="P2732"/>
    </row>
    <row r="2733" spans="1:16" x14ac:dyDescent="0.15">
      <c r="A2733" s="1">
        <v>28</v>
      </c>
      <c r="B2733" s="1">
        <v>4</v>
      </c>
      <c r="C2733" s="1">
        <v>200167</v>
      </c>
      <c r="D2733" s="1">
        <v>120</v>
      </c>
      <c r="P2733"/>
    </row>
    <row r="2734" spans="1:16" x14ac:dyDescent="0.15">
      <c r="A2734" s="1">
        <v>28</v>
      </c>
      <c r="B2734" s="1">
        <v>5</v>
      </c>
      <c r="C2734" s="1">
        <v>200167</v>
      </c>
      <c r="D2734" s="1">
        <v>120</v>
      </c>
      <c r="P2734"/>
    </row>
    <row r="2735" spans="1:16" x14ac:dyDescent="0.15">
      <c r="A2735" s="1">
        <v>28</v>
      </c>
      <c r="B2735" s="1">
        <v>6</v>
      </c>
      <c r="C2735" s="1">
        <v>200167</v>
      </c>
      <c r="D2735" s="1">
        <v>120</v>
      </c>
      <c r="P2735"/>
    </row>
    <row r="2736" spans="1:16" x14ac:dyDescent="0.15">
      <c r="A2736" s="1">
        <v>28</v>
      </c>
      <c r="B2736" s="1">
        <v>7</v>
      </c>
      <c r="C2736" s="1">
        <v>200167</v>
      </c>
      <c r="D2736" s="1">
        <v>120</v>
      </c>
      <c r="P2736"/>
    </row>
    <row r="2737" spans="1:16" x14ac:dyDescent="0.15">
      <c r="A2737" s="1">
        <v>28</v>
      </c>
      <c r="B2737" s="1">
        <v>8</v>
      </c>
      <c r="C2737" s="1">
        <v>200167</v>
      </c>
      <c r="D2737" s="1">
        <v>120</v>
      </c>
      <c r="P2737"/>
    </row>
    <row r="2738" spans="1:16" x14ac:dyDescent="0.15">
      <c r="A2738" s="1">
        <v>28</v>
      </c>
      <c r="B2738" s="1">
        <v>9</v>
      </c>
      <c r="C2738" s="1">
        <v>200167</v>
      </c>
      <c r="D2738" s="1">
        <v>120</v>
      </c>
      <c r="P2738"/>
    </row>
    <row r="2739" spans="1:16" x14ac:dyDescent="0.15">
      <c r="A2739" s="1">
        <v>28</v>
      </c>
      <c r="B2739" s="1">
        <v>10</v>
      </c>
      <c r="C2739" s="1">
        <v>200195</v>
      </c>
      <c r="D2739" s="1">
        <v>1</v>
      </c>
      <c r="P2739"/>
    </row>
    <row r="2740" spans="1:16" x14ac:dyDescent="0.15">
      <c r="A2740" s="1">
        <v>28</v>
      </c>
      <c r="B2740" s="1">
        <v>11</v>
      </c>
      <c r="C2740" s="1">
        <v>200167</v>
      </c>
      <c r="D2740" s="1">
        <v>240</v>
      </c>
      <c r="P2740"/>
    </row>
    <row r="2741" spans="1:16" x14ac:dyDescent="0.15">
      <c r="A2741" s="1">
        <v>28</v>
      </c>
      <c r="B2741" s="1">
        <v>12</v>
      </c>
      <c r="C2741" s="1">
        <v>200167</v>
      </c>
      <c r="D2741" s="1">
        <v>240</v>
      </c>
      <c r="P2741"/>
    </row>
    <row r="2742" spans="1:16" x14ac:dyDescent="0.15">
      <c r="A2742" s="1">
        <v>28</v>
      </c>
      <c r="B2742" s="1">
        <v>13</v>
      </c>
      <c r="C2742" s="1">
        <v>200167</v>
      </c>
      <c r="D2742" s="1">
        <v>240</v>
      </c>
      <c r="P2742"/>
    </row>
    <row r="2743" spans="1:16" x14ac:dyDescent="0.15">
      <c r="A2743" s="1">
        <v>28</v>
      </c>
      <c r="B2743" s="1">
        <v>14</v>
      </c>
      <c r="C2743" s="1">
        <v>200167</v>
      </c>
      <c r="D2743" s="1">
        <v>240</v>
      </c>
      <c r="P2743"/>
    </row>
    <row r="2744" spans="1:16" x14ac:dyDescent="0.15">
      <c r="A2744" s="1">
        <v>28</v>
      </c>
      <c r="B2744" s="1">
        <v>15</v>
      </c>
      <c r="C2744" s="1">
        <v>200167</v>
      </c>
      <c r="D2744" s="1">
        <v>240</v>
      </c>
      <c r="P2744"/>
    </row>
    <row r="2745" spans="1:16" x14ac:dyDescent="0.15">
      <c r="A2745" s="1">
        <v>28</v>
      </c>
      <c r="B2745" s="1">
        <v>16</v>
      </c>
      <c r="C2745" s="1">
        <v>200167</v>
      </c>
      <c r="D2745" s="1">
        <v>240</v>
      </c>
      <c r="P2745"/>
    </row>
    <row r="2746" spans="1:16" x14ac:dyDescent="0.15">
      <c r="A2746" s="1">
        <v>28</v>
      </c>
      <c r="B2746" s="1">
        <v>17</v>
      </c>
      <c r="C2746" s="1">
        <v>200167</v>
      </c>
      <c r="D2746" s="1">
        <v>240</v>
      </c>
      <c r="P2746"/>
    </row>
    <row r="2747" spans="1:16" x14ac:dyDescent="0.15">
      <c r="A2747" s="1">
        <v>28</v>
      </c>
      <c r="B2747" s="1">
        <v>18</v>
      </c>
      <c r="C2747" s="1">
        <v>200167</v>
      </c>
      <c r="D2747" s="1">
        <v>240</v>
      </c>
      <c r="P2747"/>
    </row>
    <row r="2748" spans="1:16" x14ac:dyDescent="0.15">
      <c r="A2748" s="1">
        <v>28</v>
      </c>
      <c r="B2748" s="1">
        <v>19</v>
      </c>
      <c r="C2748" s="1">
        <v>200167</v>
      </c>
      <c r="D2748" s="1">
        <v>240</v>
      </c>
      <c r="P2748"/>
    </row>
    <row r="2749" spans="1:16" x14ac:dyDescent="0.15">
      <c r="A2749" s="1">
        <v>28</v>
      </c>
      <c r="B2749" s="1">
        <v>20</v>
      </c>
      <c r="C2749" s="1">
        <v>200195</v>
      </c>
      <c r="D2749" s="1">
        <v>2</v>
      </c>
      <c r="P2749"/>
    </row>
    <row r="2750" spans="1:16" x14ac:dyDescent="0.15">
      <c r="A2750" s="1">
        <v>28</v>
      </c>
      <c r="B2750" s="1">
        <v>21</v>
      </c>
      <c r="C2750" s="1">
        <v>200167</v>
      </c>
      <c r="D2750" s="1">
        <v>360</v>
      </c>
      <c r="P2750"/>
    </row>
    <row r="2751" spans="1:16" x14ac:dyDescent="0.15">
      <c r="A2751" s="1">
        <v>28</v>
      </c>
      <c r="B2751" s="1">
        <v>22</v>
      </c>
      <c r="C2751" s="1">
        <v>200167</v>
      </c>
      <c r="D2751" s="1">
        <v>360</v>
      </c>
      <c r="P2751"/>
    </row>
    <row r="2752" spans="1:16" x14ac:dyDescent="0.15">
      <c r="A2752" s="1">
        <v>28</v>
      </c>
      <c r="B2752" s="1">
        <v>23</v>
      </c>
      <c r="C2752" s="1">
        <v>200167</v>
      </c>
      <c r="D2752" s="1">
        <v>360</v>
      </c>
      <c r="P2752"/>
    </row>
    <row r="2753" spans="1:16" x14ac:dyDescent="0.15">
      <c r="A2753" s="1">
        <v>28</v>
      </c>
      <c r="B2753" s="1">
        <v>24</v>
      </c>
      <c r="C2753" s="1">
        <v>200167</v>
      </c>
      <c r="D2753" s="1">
        <v>360</v>
      </c>
      <c r="P2753"/>
    </row>
    <row r="2754" spans="1:16" x14ac:dyDescent="0.15">
      <c r="A2754" s="1">
        <v>28</v>
      </c>
      <c r="B2754" s="1">
        <v>25</v>
      </c>
      <c r="C2754" s="1">
        <v>200167</v>
      </c>
      <c r="D2754" s="1">
        <v>360</v>
      </c>
      <c r="P2754"/>
    </row>
    <row r="2755" spans="1:16" x14ac:dyDescent="0.15">
      <c r="A2755" s="1">
        <v>28</v>
      </c>
      <c r="B2755" s="1">
        <v>26</v>
      </c>
      <c r="C2755" s="1">
        <v>200167</v>
      </c>
      <c r="D2755" s="1">
        <v>360</v>
      </c>
      <c r="P2755"/>
    </row>
    <row r="2756" spans="1:16" x14ac:dyDescent="0.15">
      <c r="A2756" s="1">
        <v>28</v>
      </c>
      <c r="B2756" s="1">
        <v>27</v>
      </c>
      <c r="C2756" s="1">
        <v>200167</v>
      </c>
      <c r="D2756" s="1">
        <v>360</v>
      </c>
      <c r="P2756"/>
    </row>
    <row r="2757" spans="1:16" x14ac:dyDescent="0.15">
      <c r="A2757" s="1">
        <v>28</v>
      </c>
      <c r="B2757" s="1">
        <v>28</v>
      </c>
      <c r="C2757" s="1">
        <v>200167</v>
      </c>
      <c r="D2757" s="1">
        <v>360</v>
      </c>
      <c r="P2757"/>
    </row>
    <row r="2758" spans="1:16" x14ac:dyDescent="0.15">
      <c r="A2758" s="1">
        <v>28</v>
      </c>
      <c r="B2758" s="1">
        <v>29</v>
      </c>
      <c r="C2758" s="1">
        <v>200167</v>
      </c>
      <c r="D2758" s="1">
        <v>360</v>
      </c>
      <c r="P2758"/>
    </row>
    <row r="2759" spans="1:16" x14ac:dyDescent="0.15">
      <c r="A2759" s="1">
        <v>28</v>
      </c>
      <c r="B2759" s="1">
        <v>30</v>
      </c>
      <c r="C2759" s="1">
        <v>200195</v>
      </c>
      <c r="D2759" s="1">
        <v>3</v>
      </c>
      <c r="P2759"/>
    </row>
    <row r="2760" spans="1:16" x14ac:dyDescent="0.15">
      <c r="A2760" s="1">
        <v>28</v>
      </c>
      <c r="B2760" s="1">
        <v>31</v>
      </c>
      <c r="C2760" s="1">
        <v>200167</v>
      </c>
      <c r="D2760" s="1">
        <v>480</v>
      </c>
      <c r="P2760"/>
    </row>
    <row r="2761" spans="1:16" x14ac:dyDescent="0.15">
      <c r="A2761" s="1">
        <v>28</v>
      </c>
      <c r="B2761" s="1">
        <v>32</v>
      </c>
      <c r="C2761" s="1">
        <v>200167</v>
      </c>
      <c r="D2761" s="1">
        <v>480</v>
      </c>
      <c r="P2761"/>
    </row>
    <row r="2762" spans="1:16" x14ac:dyDescent="0.15">
      <c r="A2762" s="1">
        <v>28</v>
      </c>
      <c r="B2762" s="1">
        <v>33</v>
      </c>
      <c r="C2762" s="1">
        <v>200167</v>
      </c>
      <c r="D2762" s="1">
        <v>480</v>
      </c>
      <c r="P2762"/>
    </row>
    <row r="2763" spans="1:16" x14ac:dyDescent="0.15">
      <c r="A2763" s="1">
        <v>28</v>
      </c>
      <c r="B2763" s="1">
        <v>34</v>
      </c>
      <c r="C2763" s="1">
        <v>200167</v>
      </c>
      <c r="D2763" s="1">
        <v>480</v>
      </c>
      <c r="P2763"/>
    </row>
    <row r="2764" spans="1:16" x14ac:dyDescent="0.15">
      <c r="A2764" s="1">
        <v>28</v>
      </c>
      <c r="B2764" s="1">
        <v>35</v>
      </c>
      <c r="C2764" s="1">
        <v>200167</v>
      </c>
      <c r="D2764" s="1">
        <v>480</v>
      </c>
      <c r="P2764"/>
    </row>
    <row r="2765" spans="1:16" x14ac:dyDescent="0.15">
      <c r="A2765" s="1">
        <v>28</v>
      </c>
      <c r="B2765" s="1">
        <v>36</v>
      </c>
      <c r="C2765" s="1">
        <v>200167</v>
      </c>
      <c r="D2765" s="1">
        <v>480</v>
      </c>
      <c r="P2765"/>
    </row>
    <row r="2766" spans="1:16" x14ac:dyDescent="0.15">
      <c r="A2766" s="1">
        <v>28</v>
      </c>
      <c r="B2766" s="1">
        <v>37</v>
      </c>
      <c r="C2766" s="1">
        <v>200167</v>
      </c>
      <c r="D2766" s="1">
        <v>480</v>
      </c>
      <c r="P2766"/>
    </row>
    <row r="2767" spans="1:16" x14ac:dyDescent="0.15">
      <c r="A2767" s="1">
        <v>28</v>
      </c>
      <c r="B2767" s="1">
        <v>38</v>
      </c>
      <c r="C2767" s="1">
        <v>200167</v>
      </c>
      <c r="D2767" s="1">
        <v>480</v>
      </c>
      <c r="P2767"/>
    </row>
    <row r="2768" spans="1:16" x14ac:dyDescent="0.15">
      <c r="A2768" s="1">
        <v>28</v>
      </c>
      <c r="B2768" s="1">
        <v>39</v>
      </c>
      <c r="C2768" s="1">
        <v>200167</v>
      </c>
      <c r="D2768" s="1">
        <v>480</v>
      </c>
      <c r="P2768"/>
    </row>
    <row r="2769" spans="1:16" x14ac:dyDescent="0.15">
      <c r="A2769" s="1">
        <v>28</v>
      </c>
      <c r="B2769" s="1">
        <v>40</v>
      </c>
      <c r="C2769" s="1">
        <v>200195</v>
      </c>
      <c r="D2769" s="1">
        <v>4</v>
      </c>
      <c r="P2769"/>
    </row>
    <row r="2770" spans="1:16" x14ac:dyDescent="0.15">
      <c r="A2770" s="1">
        <v>28</v>
      </c>
      <c r="B2770" s="1">
        <v>41</v>
      </c>
      <c r="C2770" s="1">
        <v>200167</v>
      </c>
      <c r="D2770" s="1">
        <v>720</v>
      </c>
      <c r="P2770"/>
    </row>
    <row r="2771" spans="1:16" x14ac:dyDescent="0.15">
      <c r="A2771" s="1">
        <v>28</v>
      </c>
      <c r="B2771" s="1">
        <v>42</v>
      </c>
      <c r="C2771" s="1">
        <v>200167</v>
      </c>
      <c r="D2771" s="1">
        <v>720</v>
      </c>
      <c r="P2771"/>
    </row>
    <row r="2772" spans="1:16" x14ac:dyDescent="0.15">
      <c r="A2772" s="1">
        <v>28</v>
      </c>
      <c r="B2772" s="1">
        <v>43</v>
      </c>
      <c r="C2772" s="1">
        <v>200167</v>
      </c>
      <c r="D2772" s="1">
        <v>720</v>
      </c>
      <c r="P2772"/>
    </row>
    <row r="2773" spans="1:16" x14ac:dyDescent="0.15">
      <c r="A2773" s="1">
        <v>28</v>
      </c>
      <c r="B2773" s="1">
        <v>44</v>
      </c>
      <c r="C2773" s="1">
        <v>200167</v>
      </c>
      <c r="D2773" s="1">
        <v>720</v>
      </c>
      <c r="P2773"/>
    </row>
    <row r="2774" spans="1:16" x14ac:dyDescent="0.15">
      <c r="A2774" s="1">
        <v>28</v>
      </c>
      <c r="B2774" s="1">
        <v>45</v>
      </c>
      <c r="C2774" s="1">
        <v>200167</v>
      </c>
      <c r="D2774" s="1">
        <v>720</v>
      </c>
      <c r="P2774"/>
    </row>
    <row r="2775" spans="1:16" x14ac:dyDescent="0.15">
      <c r="A2775" s="1">
        <v>28</v>
      </c>
      <c r="B2775" s="1">
        <v>46</v>
      </c>
      <c r="C2775" s="1">
        <v>200167</v>
      </c>
      <c r="D2775" s="1">
        <v>720</v>
      </c>
      <c r="P2775"/>
    </row>
    <row r="2776" spans="1:16" x14ac:dyDescent="0.15">
      <c r="A2776" s="1">
        <v>28</v>
      </c>
      <c r="B2776" s="1">
        <v>47</v>
      </c>
      <c r="C2776" s="1">
        <v>200167</v>
      </c>
      <c r="D2776" s="1">
        <v>720</v>
      </c>
      <c r="P2776"/>
    </row>
    <row r="2777" spans="1:16" x14ac:dyDescent="0.15">
      <c r="A2777" s="1">
        <v>28</v>
      </c>
      <c r="B2777" s="1">
        <v>48</v>
      </c>
      <c r="C2777" s="1">
        <v>200167</v>
      </c>
      <c r="D2777" s="1">
        <v>720</v>
      </c>
      <c r="P2777"/>
    </row>
    <row r="2778" spans="1:16" x14ac:dyDescent="0.15">
      <c r="A2778" s="1">
        <v>28</v>
      </c>
      <c r="B2778" s="1">
        <v>49</v>
      </c>
      <c r="C2778" s="1">
        <v>200167</v>
      </c>
      <c r="D2778" s="1">
        <v>720</v>
      </c>
      <c r="P2778"/>
    </row>
    <row r="2779" spans="1:16" x14ac:dyDescent="0.15">
      <c r="A2779" s="1">
        <v>28</v>
      </c>
      <c r="B2779" s="1">
        <v>50</v>
      </c>
      <c r="C2779" s="1">
        <v>200195</v>
      </c>
      <c r="D2779" s="1">
        <v>6</v>
      </c>
      <c r="P2779"/>
    </row>
    <row r="2780" spans="1:16" x14ac:dyDescent="0.15">
      <c r="A2780" s="1">
        <v>28</v>
      </c>
      <c r="B2780" s="1">
        <v>51</v>
      </c>
      <c r="C2780" s="1">
        <v>200167</v>
      </c>
      <c r="D2780" s="1">
        <v>960</v>
      </c>
      <c r="P2780"/>
    </row>
    <row r="2781" spans="1:16" x14ac:dyDescent="0.15">
      <c r="A2781" s="1">
        <v>28</v>
      </c>
      <c r="B2781" s="1">
        <v>52</v>
      </c>
      <c r="C2781" s="1">
        <v>200167</v>
      </c>
      <c r="D2781" s="1">
        <v>960</v>
      </c>
      <c r="P2781"/>
    </row>
    <row r="2782" spans="1:16" x14ac:dyDescent="0.15">
      <c r="A2782" s="1">
        <v>28</v>
      </c>
      <c r="B2782" s="1">
        <v>53</v>
      </c>
      <c r="C2782" s="1">
        <v>200167</v>
      </c>
      <c r="D2782" s="1">
        <v>960</v>
      </c>
      <c r="P2782"/>
    </row>
    <row r="2783" spans="1:16" x14ac:dyDescent="0.15">
      <c r="A2783" s="1">
        <v>28</v>
      </c>
      <c r="B2783" s="1">
        <v>54</v>
      </c>
      <c r="C2783" s="1">
        <v>200167</v>
      </c>
      <c r="D2783" s="1">
        <v>960</v>
      </c>
      <c r="P2783"/>
    </row>
    <row r="2784" spans="1:16" x14ac:dyDescent="0.15">
      <c r="A2784" s="1">
        <v>28</v>
      </c>
      <c r="B2784" s="1">
        <v>55</v>
      </c>
      <c r="C2784" s="1">
        <v>200167</v>
      </c>
      <c r="D2784" s="1">
        <v>960</v>
      </c>
      <c r="P2784"/>
    </row>
    <row r="2785" spans="1:16" x14ac:dyDescent="0.15">
      <c r="A2785" s="1">
        <v>28</v>
      </c>
      <c r="B2785" s="1">
        <v>56</v>
      </c>
      <c r="C2785" s="1">
        <v>200167</v>
      </c>
      <c r="D2785" s="1">
        <v>960</v>
      </c>
      <c r="P2785"/>
    </row>
    <row r="2786" spans="1:16" x14ac:dyDescent="0.15">
      <c r="A2786" s="1">
        <v>28</v>
      </c>
      <c r="B2786" s="1">
        <v>57</v>
      </c>
      <c r="C2786" s="1">
        <v>200167</v>
      </c>
      <c r="D2786" s="1">
        <v>960</v>
      </c>
      <c r="P2786"/>
    </row>
    <row r="2787" spans="1:16" x14ac:dyDescent="0.15">
      <c r="A2787" s="1">
        <v>28</v>
      </c>
      <c r="B2787" s="1">
        <v>58</v>
      </c>
      <c r="C2787" s="1">
        <v>200167</v>
      </c>
      <c r="D2787" s="1">
        <v>960</v>
      </c>
      <c r="P2787"/>
    </row>
    <row r="2788" spans="1:16" x14ac:dyDescent="0.15">
      <c r="A2788" s="1">
        <v>28</v>
      </c>
      <c r="B2788" s="1">
        <v>59</v>
      </c>
      <c r="C2788" s="1">
        <v>200167</v>
      </c>
      <c r="D2788" s="1">
        <v>960</v>
      </c>
      <c r="P2788"/>
    </row>
    <row r="2789" spans="1:16" x14ac:dyDescent="0.15">
      <c r="A2789" s="1">
        <v>28</v>
      </c>
      <c r="B2789" s="1">
        <v>60</v>
      </c>
      <c r="C2789" s="1">
        <v>200195</v>
      </c>
      <c r="D2789" s="1">
        <v>8</v>
      </c>
      <c r="P2789"/>
    </row>
    <row r="2790" spans="1:16" x14ac:dyDescent="0.15">
      <c r="A2790" s="1">
        <v>28</v>
      </c>
      <c r="B2790" s="1">
        <v>61</v>
      </c>
      <c r="C2790" s="1">
        <v>200167</v>
      </c>
      <c r="D2790" s="1">
        <v>1200</v>
      </c>
      <c r="P2790"/>
    </row>
    <row r="2791" spans="1:16" x14ac:dyDescent="0.15">
      <c r="A2791" s="1">
        <v>28</v>
      </c>
      <c r="B2791" s="1">
        <v>62</v>
      </c>
      <c r="C2791" s="1">
        <v>200167</v>
      </c>
      <c r="D2791" s="1">
        <v>1200</v>
      </c>
      <c r="P2791"/>
    </row>
    <row r="2792" spans="1:16" x14ac:dyDescent="0.15">
      <c r="A2792" s="1">
        <v>28</v>
      </c>
      <c r="B2792" s="1">
        <v>63</v>
      </c>
      <c r="C2792" s="1">
        <v>200167</v>
      </c>
      <c r="D2792" s="1">
        <v>1200</v>
      </c>
      <c r="P2792"/>
    </row>
    <row r="2793" spans="1:16" x14ac:dyDescent="0.15">
      <c r="A2793" s="1">
        <v>28</v>
      </c>
      <c r="B2793" s="1">
        <v>64</v>
      </c>
      <c r="C2793" s="1">
        <v>200167</v>
      </c>
      <c r="D2793" s="1">
        <v>1200</v>
      </c>
      <c r="P2793"/>
    </row>
    <row r="2794" spans="1:16" x14ac:dyDescent="0.15">
      <c r="A2794" s="1">
        <v>28</v>
      </c>
      <c r="B2794" s="1">
        <v>65</v>
      </c>
      <c r="C2794" s="1">
        <v>200167</v>
      </c>
      <c r="D2794" s="1">
        <v>1200</v>
      </c>
      <c r="P2794"/>
    </row>
    <row r="2795" spans="1:16" x14ac:dyDescent="0.15">
      <c r="A2795" s="1">
        <v>28</v>
      </c>
      <c r="B2795" s="1">
        <v>66</v>
      </c>
      <c r="C2795" s="1">
        <v>200167</v>
      </c>
      <c r="D2795" s="1">
        <v>1200</v>
      </c>
      <c r="P2795"/>
    </row>
    <row r="2796" spans="1:16" x14ac:dyDescent="0.15">
      <c r="A2796" s="1">
        <v>28</v>
      </c>
      <c r="B2796" s="1">
        <v>67</v>
      </c>
      <c r="C2796" s="1">
        <v>200167</v>
      </c>
      <c r="D2796" s="1">
        <v>1200</v>
      </c>
      <c r="P2796"/>
    </row>
    <row r="2797" spans="1:16" x14ac:dyDescent="0.15">
      <c r="A2797" s="1">
        <v>28</v>
      </c>
      <c r="B2797" s="1">
        <v>68</v>
      </c>
      <c r="C2797" s="1">
        <v>200167</v>
      </c>
      <c r="D2797" s="1">
        <v>1200</v>
      </c>
      <c r="P2797"/>
    </row>
    <row r="2798" spans="1:16" x14ac:dyDescent="0.15">
      <c r="A2798" s="1">
        <v>28</v>
      </c>
      <c r="B2798" s="1">
        <v>69</v>
      </c>
      <c r="C2798" s="1">
        <v>200167</v>
      </c>
      <c r="D2798" s="1">
        <v>1200</v>
      </c>
      <c r="P2798"/>
    </row>
    <row r="2799" spans="1:16" x14ac:dyDescent="0.15">
      <c r="A2799" s="1">
        <v>28</v>
      </c>
      <c r="B2799" s="1">
        <v>70</v>
      </c>
      <c r="C2799" s="1">
        <v>200195</v>
      </c>
      <c r="D2799" s="1">
        <v>10</v>
      </c>
      <c r="P2799"/>
    </row>
    <row r="2800" spans="1:16" x14ac:dyDescent="0.15">
      <c r="A2800" s="1">
        <v>28</v>
      </c>
      <c r="B2800" s="1">
        <v>71</v>
      </c>
      <c r="C2800" s="1">
        <v>200167</v>
      </c>
      <c r="D2800" s="1">
        <v>1440</v>
      </c>
      <c r="P2800"/>
    </row>
    <row r="2801" spans="1:16" x14ac:dyDescent="0.15">
      <c r="A2801" s="1">
        <v>28</v>
      </c>
      <c r="B2801" s="1">
        <v>72</v>
      </c>
      <c r="C2801" s="1">
        <v>200167</v>
      </c>
      <c r="D2801" s="1">
        <v>1440</v>
      </c>
      <c r="P2801"/>
    </row>
    <row r="2802" spans="1:16" x14ac:dyDescent="0.15">
      <c r="A2802" s="1">
        <v>28</v>
      </c>
      <c r="B2802" s="1">
        <v>73</v>
      </c>
      <c r="C2802" s="1">
        <v>200167</v>
      </c>
      <c r="D2802" s="1">
        <v>1440</v>
      </c>
      <c r="P2802"/>
    </row>
    <row r="2803" spans="1:16" x14ac:dyDescent="0.15">
      <c r="A2803" s="1">
        <v>28</v>
      </c>
      <c r="B2803" s="1">
        <v>74</v>
      </c>
      <c r="C2803" s="1">
        <v>200167</v>
      </c>
      <c r="D2803" s="1">
        <v>1440</v>
      </c>
      <c r="P2803"/>
    </row>
    <row r="2804" spans="1:16" x14ac:dyDescent="0.15">
      <c r="A2804" s="1">
        <v>28</v>
      </c>
      <c r="B2804" s="1">
        <v>75</v>
      </c>
      <c r="C2804" s="1">
        <v>200167</v>
      </c>
      <c r="D2804" s="1">
        <v>1440</v>
      </c>
      <c r="P2804"/>
    </row>
    <row r="2805" spans="1:16" x14ac:dyDescent="0.15">
      <c r="A2805" s="1">
        <v>28</v>
      </c>
      <c r="B2805" s="1">
        <v>76</v>
      </c>
      <c r="C2805" s="1">
        <v>200167</v>
      </c>
      <c r="D2805" s="1">
        <v>1440</v>
      </c>
      <c r="P2805"/>
    </row>
    <row r="2806" spans="1:16" x14ac:dyDescent="0.15">
      <c r="A2806" s="1">
        <v>28</v>
      </c>
      <c r="B2806" s="1">
        <v>77</v>
      </c>
      <c r="C2806" s="1">
        <v>200167</v>
      </c>
      <c r="D2806" s="1">
        <v>1440</v>
      </c>
      <c r="P2806"/>
    </row>
    <row r="2807" spans="1:16" x14ac:dyDescent="0.15">
      <c r="A2807" s="1">
        <v>28</v>
      </c>
      <c r="B2807" s="1">
        <v>78</v>
      </c>
      <c r="C2807" s="1">
        <v>200167</v>
      </c>
      <c r="D2807" s="1">
        <v>1440</v>
      </c>
      <c r="P2807"/>
    </row>
    <row r="2808" spans="1:16" x14ac:dyDescent="0.15">
      <c r="A2808" s="1">
        <v>28</v>
      </c>
      <c r="B2808" s="1">
        <v>79</v>
      </c>
      <c r="C2808" s="1">
        <v>200167</v>
      </c>
      <c r="D2808" s="1">
        <v>1440</v>
      </c>
      <c r="P2808"/>
    </row>
    <row r="2809" spans="1:16" x14ac:dyDescent="0.15">
      <c r="A2809" s="1">
        <v>28</v>
      </c>
      <c r="B2809" s="1">
        <v>80</v>
      </c>
      <c r="C2809" s="1">
        <v>200195</v>
      </c>
      <c r="D2809" s="1">
        <v>12</v>
      </c>
      <c r="P2809"/>
    </row>
    <row r="2810" spans="1:16" x14ac:dyDescent="0.15">
      <c r="A2810" s="1">
        <v>28</v>
      </c>
      <c r="B2810" s="1">
        <v>81</v>
      </c>
      <c r="C2810" s="1">
        <v>200167</v>
      </c>
      <c r="D2810" s="1">
        <v>1680</v>
      </c>
      <c r="P2810"/>
    </row>
    <row r="2811" spans="1:16" x14ac:dyDescent="0.15">
      <c r="A2811" s="1">
        <v>28</v>
      </c>
      <c r="B2811" s="1">
        <v>82</v>
      </c>
      <c r="C2811" s="1">
        <v>200167</v>
      </c>
      <c r="D2811" s="1">
        <v>1680</v>
      </c>
      <c r="P2811"/>
    </row>
    <row r="2812" spans="1:16" x14ac:dyDescent="0.15">
      <c r="A2812" s="1">
        <v>28</v>
      </c>
      <c r="B2812" s="1">
        <v>83</v>
      </c>
      <c r="C2812" s="1">
        <v>200167</v>
      </c>
      <c r="D2812" s="1">
        <v>1680</v>
      </c>
      <c r="P2812"/>
    </row>
    <row r="2813" spans="1:16" x14ac:dyDescent="0.15">
      <c r="A2813" s="1">
        <v>28</v>
      </c>
      <c r="B2813" s="1">
        <v>84</v>
      </c>
      <c r="C2813" s="1">
        <v>200167</v>
      </c>
      <c r="D2813" s="1">
        <v>1680</v>
      </c>
      <c r="P2813"/>
    </row>
    <row r="2814" spans="1:16" x14ac:dyDescent="0.15">
      <c r="A2814" s="1">
        <v>28</v>
      </c>
      <c r="B2814" s="1">
        <v>85</v>
      </c>
      <c r="C2814" s="1">
        <v>200167</v>
      </c>
      <c r="D2814" s="1">
        <v>1680</v>
      </c>
      <c r="P2814"/>
    </row>
    <row r="2815" spans="1:16" x14ac:dyDescent="0.15">
      <c r="A2815" s="1">
        <v>28</v>
      </c>
      <c r="B2815" s="1">
        <v>86</v>
      </c>
      <c r="C2815" s="1">
        <v>200167</v>
      </c>
      <c r="D2815" s="1">
        <v>1680</v>
      </c>
      <c r="P2815"/>
    </row>
    <row r="2816" spans="1:16" x14ac:dyDescent="0.15">
      <c r="A2816" s="1">
        <v>28</v>
      </c>
      <c r="B2816" s="1">
        <v>87</v>
      </c>
      <c r="C2816" s="1">
        <v>200167</v>
      </c>
      <c r="D2816" s="1">
        <v>1680</v>
      </c>
      <c r="P2816"/>
    </row>
    <row r="2817" spans="1:16" x14ac:dyDescent="0.15">
      <c r="A2817" s="1">
        <v>28</v>
      </c>
      <c r="B2817" s="1">
        <v>88</v>
      </c>
      <c r="C2817" s="1">
        <v>200167</v>
      </c>
      <c r="D2817" s="1">
        <v>1680</v>
      </c>
      <c r="P2817"/>
    </row>
    <row r="2818" spans="1:16" x14ac:dyDescent="0.15">
      <c r="A2818" s="1">
        <v>28</v>
      </c>
      <c r="B2818" s="1">
        <v>89</v>
      </c>
      <c r="C2818" s="1">
        <v>200167</v>
      </c>
      <c r="D2818" s="1">
        <v>1680</v>
      </c>
      <c r="P2818"/>
    </row>
    <row r="2819" spans="1:16" x14ac:dyDescent="0.15">
      <c r="A2819" s="1">
        <v>28</v>
      </c>
      <c r="B2819" s="1">
        <v>90</v>
      </c>
      <c r="C2819" s="1">
        <v>200195</v>
      </c>
      <c r="D2819" s="1">
        <v>14</v>
      </c>
      <c r="P2819"/>
    </row>
    <row r="2820" spans="1:16" x14ac:dyDescent="0.15">
      <c r="A2820" s="1">
        <v>28</v>
      </c>
      <c r="B2820" s="1">
        <v>91</v>
      </c>
      <c r="C2820" s="1">
        <v>200167</v>
      </c>
      <c r="D2820" s="1">
        <v>1920</v>
      </c>
      <c r="P2820"/>
    </row>
    <row r="2821" spans="1:16" x14ac:dyDescent="0.15">
      <c r="A2821" s="1">
        <v>28</v>
      </c>
      <c r="B2821" s="1">
        <v>92</v>
      </c>
      <c r="C2821" s="1">
        <v>200167</v>
      </c>
      <c r="D2821" s="1">
        <v>1920</v>
      </c>
      <c r="P2821"/>
    </row>
    <row r="2822" spans="1:16" x14ac:dyDescent="0.15">
      <c r="A2822" s="1">
        <v>28</v>
      </c>
      <c r="B2822" s="1">
        <v>93</v>
      </c>
      <c r="C2822" s="1">
        <v>200167</v>
      </c>
      <c r="D2822" s="1">
        <v>1920</v>
      </c>
      <c r="P2822"/>
    </row>
    <row r="2823" spans="1:16" x14ac:dyDescent="0.15">
      <c r="A2823" s="1">
        <v>28</v>
      </c>
      <c r="B2823" s="1">
        <v>94</v>
      </c>
      <c r="C2823" s="1">
        <v>200167</v>
      </c>
      <c r="D2823" s="1">
        <v>1920</v>
      </c>
      <c r="P2823"/>
    </row>
    <row r="2824" spans="1:16" x14ac:dyDescent="0.15">
      <c r="A2824" s="1">
        <v>28</v>
      </c>
      <c r="B2824" s="1">
        <v>95</v>
      </c>
      <c r="C2824" s="1">
        <v>200167</v>
      </c>
      <c r="D2824" s="1">
        <v>1920</v>
      </c>
      <c r="P2824"/>
    </row>
    <row r="2825" spans="1:16" x14ac:dyDescent="0.15">
      <c r="A2825" s="1">
        <v>28</v>
      </c>
      <c r="B2825" s="1">
        <v>96</v>
      </c>
      <c r="C2825" s="1">
        <v>200167</v>
      </c>
      <c r="D2825" s="1">
        <v>1920</v>
      </c>
      <c r="P2825"/>
    </row>
    <row r="2826" spans="1:16" x14ac:dyDescent="0.15">
      <c r="A2826" s="1">
        <v>28</v>
      </c>
      <c r="B2826" s="1">
        <v>97</v>
      </c>
      <c r="C2826" s="1">
        <v>200167</v>
      </c>
      <c r="D2826" s="1">
        <v>1920</v>
      </c>
      <c r="P2826"/>
    </row>
    <row r="2827" spans="1:16" x14ac:dyDescent="0.15">
      <c r="A2827" s="1">
        <v>28</v>
      </c>
      <c r="B2827" s="1">
        <v>98</v>
      </c>
      <c r="C2827" s="1">
        <v>200167</v>
      </c>
      <c r="D2827" s="1">
        <v>1920</v>
      </c>
      <c r="P2827"/>
    </row>
    <row r="2828" spans="1:16" x14ac:dyDescent="0.15">
      <c r="A2828" s="1">
        <v>28</v>
      </c>
      <c r="B2828" s="1">
        <v>99</v>
      </c>
      <c r="C2828" s="1">
        <v>200167</v>
      </c>
      <c r="D2828" s="1">
        <v>1920</v>
      </c>
      <c r="P2828"/>
    </row>
    <row r="2829" spans="1:16" x14ac:dyDescent="0.15">
      <c r="A2829" s="1">
        <v>28</v>
      </c>
      <c r="B2829" s="1">
        <v>100</v>
      </c>
      <c r="C2829" s="1">
        <v>200167</v>
      </c>
      <c r="D2829" s="1">
        <v>20</v>
      </c>
      <c r="P2829"/>
    </row>
    <row r="2830" spans="1:16" x14ac:dyDescent="0.15">
      <c r="A2830" s="1">
        <v>29</v>
      </c>
      <c r="B2830" s="1">
        <v>0</v>
      </c>
      <c r="C2830" s="1">
        <v>200196</v>
      </c>
      <c r="D2830" s="1">
        <v>1</v>
      </c>
      <c r="P2830"/>
    </row>
    <row r="2831" spans="1:16" x14ac:dyDescent="0.15">
      <c r="A2831" s="1">
        <v>29</v>
      </c>
      <c r="B2831" s="1">
        <v>1</v>
      </c>
      <c r="C2831" s="1">
        <v>200167</v>
      </c>
      <c r="D2831" s="1">
        <v>120</v>
      </c>
      <c r="P2831"/>
    </row>
    <row r="2832" spans="1:16" x14ac:dyDescent="0.15">
      <c r="A2832" s="1">
        <v>29</v>
      </c>
      <c r="B2832" s="1">
        <v>2</v>
      </c>
      <c r="C2832" s="1">
        <v>200167</v>
      </c>
      <c r="D2832" s="1">
        <v>120</v>
      </c>
      <c r="P2832"/>
    </row>
    <row r="2833" spans="1:16" x14ac:dyDescent="0.15">
      <c r="A2833" s="1">
        <v>29</v>
      </c>
      <c r="B2833" s="1">
        <v>3</v>
      </c>
      <c r="C2833" s="1">
        <v>200167</v>
      </c>
      <c r="D2833" s="1">
        <v>120</v>
      </c>
      <c r="P2833"/>
    </row>
    <row r="2834" spans="1:16" x14ac:dyDescent="0.15">
      <c r="A2834" s="1">
        <v>29</v>
      </c>
      <c r="B2834" s="1">
        <v>4</v>
      </c>
      <c r="C2834" s="1">
        <v>200167</v>
      </c>
      <c r="D2834" s="1">
        <v>120</v>
      </c>
      <c r="P2834"/>
    </row>
    <row r="2835" spans="1:16" x14ac:dyDescent="0.15">
      <c r="A2835" s="1">
        <v>29</v>
      </c>
      <c r="B2835" s="1">
        <v>5</v>
      </c>
      <c r="C2835" s="1">
        <v>200167</v>
      </c>
      <c r="D2835" s="1">
        <v>120</v>
      </c>
      <c r="P2835"/>
    </row>
    <row r="2836" spans="1:16" x14ac:dyDescent="0.15">
      <c r="A2836" s="1">
        <v>29</v>
      </c>
      <c r="B2836" s="1">
        <v>6</v>
      </c>
      <c r="C2836" s="1">
        <v>200167</v>
      </c>
      <c r="D2836" s="1">
        <v>120</v>
      </c>
      <c r="P2836"/>
    </row>
    <row r="2837" spans="1:16" x14ac:dyDescent="0.15">
      <c r="A2837" s="1">
        <v>29</v>
      </c>
      <c r="B2837" s="1">
        <v>7</v>
      </c>
      <c r="C2837" s="1">
        <v>200167</v>
      </c>
      <c r="D2837" s="1">
        <v>120</v>
      </c>
      <c r="P2837"/>
    </row>
    <row r="2838" spans="1:16" x14ac:dyDescent="0.15">
      <c r="A2838" s="1">
        <v>29</v>
      </c>
      <c r="B2838" s="1">
        <v>8</v>
      </c>
      <c r="C2838" s="1">
        <v>200167</v>
      </c>
      <c r="D2838" s="1">
        <v>120</v>
      </c>
      <c r="P2838"/>
    </row>
    <row r="2839" spans="1:16" x14ac:dyDescent="0.15">
      <c r="A2839" s="1">
        <v>29</v>
      </c>
      <c r="B2839" s="1">
        <v>9</v>
      </c>
      <c r="C2839" s="1">
        <v>200167</v>
      </c>
      <c r="D2839" s="1">
        <v>120</v>
      </c>
      <c r="P2839"/>
    </row>
    <row r="2840" spans="1:16" x14ac:dyDescent="0.15">
      <c r="A2840" s="1">
        <v>29</v>
      </c>
      <c r="B2840" s="1">
        <v>10</v>
      </c>
      <c r="C2840" s="1">
        <v>200196</v>
      </c>
      <c r="D2840" s="1">
        <v>1</v>
      </c>
      <c r="P2840"/>
    </row>
    <row r="2841" spans="1:16" x14ac:dyDescent="0.15">
      <c r="A2841" s="1">
        <v>29</v>
      </c>
      <c r="B2841" s="1">
        <v>11</v>
      </c>
      <c r="C2841" s="1">
        <v>200167</v>
      </c>
      <c r="D2841" s="1">
        <v>240</v>
      </c>
      <c r="P2841"/>
    </row>
    <row r="2842" spans="1:16" x14ac:dyDescent="0.15">
      <c r="A2842" s="1">
        <v>29</v>
      </c>
      <c r="B2842" s="1">
        <v>12</v>
      </c>
      <c r="C2842" s="1">
        <v>200167</v>
      </c>
      <c r="D2842" s="1">
        <v>240</v>
      </c>
      <c r="P2842"/>
    </row>
    <row r="2843" spans="1:16" x14ac:dyDescent="0.15">
      <c r="A2843" s="1">
        <v>29</v>
      </c>
      <c r="B2843" s="1">
        <v>13</v>
      </c>
      <c r="C2843" s="1">
        <v>200167</v>
      </c>
      <c r="D2843" s="1">
        <v>240</v>
      </c>
      <c r="P2843"/>
    </row>
    <row r="2844" spans="1:16" x14ac:dyDescent="0.15">
      <c r="A2844" s="1">
        <v>29</v>
      </c>
      <c r="B2844" s="1">
        <v>14</v>
      </c>
      <c r="C2844" s="1">
        <v>200167</v>
      </c>
      <c r="D2844" s="1">
        <v>240</v>
      </c>
      <c r="P2844"/>
    </row>
    <row r="2845" spans="1:16" x14ac:dyDescent="0.15">
      <c r="A2845" s="1">
        <v>29</v>
      </c>
      <c r="B2845" s="1">
        <v>15</v>
      </c>
      <c r="C2845" s="1">
        <v>200167</v>
      </c>
      <c r="D2845" s="1">
        <v>240</v>
      </c>
      <c r="P2845"/>
    </row>
    <row r="2846" spans="1:16" x14ac:dyDescent="0.15">
      <c r="A2846" s="1">
        <v>29</v>
      </c>
      <c r="B2846" s="1">
        <v>16</v>
      </c>
      <c r="C2846" s="1">
        <v>200167</v>
      </c>
      <c r="D2846" s="1">
        <v>240</v>
      </c>
      <c r="P2846"/>
    </row>
    <row r="2847" spans="1:16" x14ac:dyDescent="0.15">
      <c r="A2847" s="1">
        <v>29</v>
      </c>
      <c r="B2847" s="1">
        <v>17</v>
      </c>
      <c r="C2847" s="1">
        <v>200167</v>
      </c>
      <c r="D2847" s="1">
        <v>240</v>
      </c>
      <c r="P2847"/>
    </row>
    <row r="2848" spans="1:16" x14ac:dyDescent="0.15">
      <c r="A2848" s="1">
        <v>29</v>
      </c>
      <c r="B2848" s="1">
        <v>18</v>
      </c>
      <c r="C2848" s="1">
        <v>200167</v>
      </c>
      <c r="D2848" s="1">
        <v>240</v>
      </c>
      <c r="P2848"/>
    </row>
    <row r="2849" spans="1:16" x14ac:dyDescent="0.15">
      <c r="A2849" s="1">
        <v>29</v>
      </c>
      <c r="B2849" s="1">
        <v>19</v>
      </c>
      <c r="C2849" s="1">
        <v>200167</v>
      </c>
      <c r="D2849" s="1">
        <v>240</v>
      </c>
      <c r="P2849"/>
    </row>
    <row r="2850" spans="1:16" x14ac:dyDescent="0.15">
      <c r="A2850" s="1">
        <v>29</v>
      </c>
      <c r="B2850" s="1">
        <v>20</v>
      </c>
      <c r="C2850" s="1">
        <v>200196</v>
      </c>
      <c r="D2850" s="1">
        <v>2</v>
      </c>
      <c r="P2850"/>
    </row>
    <row r="2851" spans="1:16" x14ac:dyDescent="0.15">
      <c r="A2851" s="1">
        <v>29</v>
      </c>
      <c r="B2851" s="1">
        <v>21</v>
      </c>
      <c r="C2851" s="1">
        <v>200167</v>
      </c>
      <c r="D2851" s="1">
        <v>360</v>
      </c>
      <c r="P2851"/>
    </row>
    <row r="2852" spans="1:16" x14ac:dyDescent="0.15">
      <c r="A2852" s="1">
        <v>29</v>
      </c>
      <c r="B2852" s="1">
        <v>22</v>
      </c>
      <c r="C2852" s="1">
        <v>200167</v>
      </c>
      <c r="D2852" s="1">
        <v>360</v>
      </c>
      <c r="P2852"/>
    </row>
    <row r="2853" spans="1:16" x14ac:dyDescent="0.15">
      <c r="A2853" s="1">
        <v>29</v>
      </c>
      <c r="B2853" s="1">
        <v>23</v>
      </c>
      <c r="C2853" s="1">
        <v>200167</v>
      </c>
      <c r="D2853" s="1">
        <v>360</v>
      </c>
      <c r="P2853"/>
    </row>
    <row r="2854" spans="1:16" x14ac:dyDescent="0.15">
      <c r="A2854" s="1">
        <v>29</v>
      </c>
      <c r="B2854" s="1">
        <v>24</v>
      </c>
      <c r="C2854" s="1">
        <v>200167</v>
      </c>
      <c r="D2854" s="1">
        <v>360</v>
      </c>
      <c r="P2854"/>
    </row>
    <row r="2855" spans="1:16" x14ac:dyDescent="0.15">
      <c r="A2855" s="1">
        <v>29</v>
      </c>
      <c r="B2855" s="1">
        <v>25</v>
      </c>
      <c r="C2855" s="1">
        <v>200167</v>
      </c>
      <c r="D2855" s="1">
        <v>360</v>
      </c>
      <c r="P2855"/>
    </row>
    <row r="2856" spans="1:16" x14ac:dyDescent="0.15">
      <c r="A2856" s="1">
        <v>29</v>
      </c>
      <c r="B2856" s="1">
        <v>26</v>
      </c>
      <c r="C2856" s="1">
        <v>200167</v>
      </c>
      <c r="D2856" s="1">
        <v>360</v>
      </c>
      <c r="P2856"/>
    </row>
    <row r="2857" spans="1:16" x14ac:dyDescent="0.15">
      <c r="A2857" s="1">
        <v>29</v>
      </c>
      <c r="B2857" s="1">
        <v>27</v>
      </c>
      <c r="C2857" s="1">
        <v>200167</v>
      </c>
      <c r="D2857" s="1">
        <v>360</v>
      </c>
      <c r="P2857"/>
    </row>
    <row r="2858" spans="1:16" x14ac:dyDescent="0.15">
      <c r="A2858" s="1">
        <v>29</v>
      </c>
      <c r="B2858" s="1">
        <v>28</v>
      </c>
      <c r="C2858" s="1">
        <v>200167</v>
      </c>
      <c r="D2858" s="1">
        <v>360</v>
      </c>
      <c r="P2858"/>
    </row>
    <row r="2859" spans="1:16" x14ac:dyDescent="0.15">
      <c r="A2859" s="1">
        <v>29</v>
      </c>
      <c r="B2859" s="1">
        <v>29</v>
      </c>
      <c r="C2859" s="1">
        <v>200167</v>
      </c>
      <c r="D2859" s="1">
        <v>360</v>
      </c>
      <c r="P2859"/>
    </row>
    <row r="2860" spans="1:16" x14ac:dyDescent="0.15">
      <c r="A2860" s="1">
        <v>29</v>
      </c>
      <c r="B2860" s="1">
        <v>30</v>
      </c>
      <c r="C2860" s="1">
        <v>200196</v>
      </c>
      <c r="D2860" s="1">
        <v>3</v>
      </c>
      <c r="P2860"/>
    </row>
    <row r="2861" spans="1:16" x14ac:dyDescent="0.15">
      <c r="A2861" s="1">
        <v>29</v>
      </c>
      <c r="B2861" s="1">
        <v>31</v>
      </c>
      <c r="C2861" s="1">
        <v>200167</v>
      </c>
      <c r="D2861" s="1">
        <v>480</v>
      </c>
      <c r="P2861"/>
    </row>
    <row r="2862" spans="1:16" x14ac:dyDescent="0.15">
      <c r="A2862" s="1">
        <v>29</v>
      </c>
      <c r="B2862" s="1">
        <v>32</v>
      </c>
      <c r="C2862" s="1">
        <v>200167</v>
      </c>
      <c r="D2862" s="1">
        <v>480</v>
      </c>
      <c r="P2862"/>
    </row>
    <row r="2863" spans="1:16" x14ac:dyDescent="0.15">
      <c r="A2863" s="1">
        <v>29</v>
      </c>
      <c r="B2863" s="1">
        <v>33</v>
      </c>
      <c r="C2863" s="1">
        <v>200167</v>
      </c>
      <c r="D2863" s="1">
        <v>480</v>
      </c>
      <c r="P2863"/>
    </row>
    <row r="2864" spans="1:16" x14ac:dyDescent="0.15">
      <c r="A2864" s="1">
        <v>29</v>
      </c>
      <c r="B2864" s="1">
        <v>34</v>
      </c>
      <c r="C2864" s="1">
        <v>200167</v>
      </c>
      <c r="D2864" s="1">
        <v>480</v>
      </c>
      <c r="P2864"/>
    </row>
    <row r="2865" spans="1:16" x14ac:dyDescent="0.15">
      <c r="A2865" s="1">
        <v>29</v>
      </c>
      <c r="B2865" s="1">
        <v>35</v>
      </c>
      <c r="C2865" s="1">
        <v>200167</v>
      </c>
      <c r="D2865" s="1">
        <v>480</v>
      </c>
      <c r="P2865"/>
    </row>
    <row r="2866" spans="1:16" x14ac:dyDescent="0.15">
      <c r="A2866" s="1">
        <v>29</v>
      </c>
      <c r="B2866" s="1">
        <v>36</v>
      </c>
      <c r="C2866" s="1">
        <v>200167</v>
      </c>
      <c r="D2866" s="1">
        <v>480</v>
      </c>
      <c r="P2866"/>
    </row>
    <row r="2867" spans="1:16" x14ac:dyDescent="0.15">
      <c r="A2867" s="1">
        <v>29</v>
      </c>
      <c r="B2867" s="1">
        <v>37</v>
      </c>
      <c r="C2867" s="1">
        <v>200167</v>
      </c>
      <c r="D2867" s="1">
        <v>480</v>
      </c>
      <c r="P2867"/>
    </row>
    <row r="2868" spans="1:16" x14ac:dyDescent="0.15">
      <c r="A2868" s="1">
        <v>29</v>
      </c>
      <c r="B2868" s="1">
        <v>38</v>
      </c>
      <c r="C2868" s="1">
        <v>200167</v>
      </c>
      <c r="D2868" s="1">
        <v>480</v>
      </c>
      <c r="P2868"/>
    </row>
    <row r="2869" spans="1:16" x14ac:dyDescent="0.15">
      <c r="A2869" s="1">
        <v>29</v>
      </c>
      <c r="B2869" s="1">
        <v>39</v>
      </c>
      <c r="C2869" s="1">
        <v>200167</v>
      </c>
      <c r="D2869" s="1">
        <v>480</v>
      </c>
      <c r="P2869"/>
    </row>
    <row r="2870" spans="1:16" x14ac:dyDescent="0.15">
      <c r="A2870" s="1">
        <v>29</v>
      </c>
      <c r="B2870" s="1">
        <v>40</v>
      </c>
      <c r="C2870" s="1">
        <v>200196</v>
      </c>
      <c r="D2870" s="1">
        <v>4</v>
      </c>
      <c r="P2870"/>
    </row>
    <row r="2871" spans="1:16" x14ac:dyDescent="0.15">
      <c r="A2871" s="1">
        <v>29</v>
      </c>
      <c r="B2871" s="1">
        <v>41</v>
      </c>
      <c r="C2871" s="1">
        <v>200167</v>
      </c>
      <c r="D2871" s="1">
        <v>720</v>
      </c>
      <c r="P2871"/>
    </row>
    <row r="2872" spans="1:16" x14ac:dyDescent="0.15">
      <c r="A2872" s="1">
        <v>29</v>
      </c>
      <c r="B2872" s="1">
        <v>42</v>
      </c>
      <c r="C2872" s="1">
        <v>200167</v>
      </c>
      <c r="D2872" s="1">
        <v>720</v>
      </c>
      <c r="P2872"/>
    </row>
    <row r="2873" spans="1:16" x14ac:dyDescent="0.15">
      <c r="A2873" s="1">
        <v>29</v>
      </c>
      <c r="B2873" s="1">
        <v>43</v>
      </c>
      <c r="C2873" s="1">
        <v>200167</v>
      </c>
      <c r="D2873" s="1">
        <v>720</v>
      </c>
      <c r="P2873"/>
    </row>
    <row r="2874" spans="1:16" x14ac:dyDescent="0.15">
      <c r="A2874" s="1">
        <v>29</v>
      </c>
      <c r="B2874" s="1">
        <v>44</v>
      </c>
      <c r="C2874" s="1">
        <v>200167</v>
      </c>
      <c r="D2874" s="1">
        <v>720</v>
      </c>
      <c r="P2874"/>
    </row>
    <row r="2875" spans="1:16" x14ac:dyDescent="0.15">
      <c r="A2875" s="1">
        <v>29</v>
      </c>
      <c r="B2875" s="1">
        <v>45</v>
      </c>
      <c r="C2875" s="1">
        <v>200167</v>
      </c>
      <c r="D2875" s="1">
        <v>720</v>
      </c>
      <c r="P2875"/>
    </row>
    <row r="2876" spans="1:16" x14ac:dyDescent="0.15">
      <c r="A2876" s="1">
        <v>29</v>
      </c>
      <c r="B2876" s="1">
        <v>46</v>
      </c>
      <c r="C2876" s="1">
        <v>200167</v>
      </c>
      <c r="D2876" s="1">
        <v>720</v>
      </c>
      <c r="P2876"/>
    </row>
    <row r="2877" spans="1:16" x14ac:dyDescent="0.15">
      <c r="A2877" s="1">
        <v>29</v>
      </c>
      <c r="B2877" s="1">
        <v>47</v>
      </c>
      <c r="C2877" s="1">
        <v>200167</v>
      </c>
      <c r="D2877" s="1">
        <v>720</v>
      </c>
      <c r="P2877"/>
    </row>
    <row r="2878" spans="1:16" x14ac:dyDescent="0.15">
      <c r="A2878" s="1">
        <v>29</v>
      </c>
      <c r="B2878" s="1">
        <v>48</v>
      </c>
      <c r="C2878" s="1">
        <v>200167</v>
      </c>
      <c r="D2878" s="1">
        <v>720</v>
      </c>
      <c r="P2878"/>
    </row>
    <row r="2879" spans="1:16" x14ac:dyDescent="0.15">
      <c r="A2879" s="1">
        <v>29</v>
      </c>
      <c r="B2879" s="1">
        <v>49</v>
      </c>
      <c r="C2879" s="1">
        <v>200167</v>
      </c>
      <c r="D2879" s="1">
        <v>720</v>
      </c>
      <c r="P2879"/>
    </row>
    <row r="2880" spans="1:16" x14ac:dyDescent="0.15">
      <c r="A2880" s="1">
        <v>29</v>
      </c>
      <c r="B2880" s="1">
        <v>50</v>
      </c>
      <c r="C2880" s="1">
        <v>200196</v>
      </c>
      <c r="D2880" s="1">
        <v>6</v>
      </c>
      <c r="P2880"/>
    </row>
    <row r="2881" spans="1:16" x14ac:dyDescent="0.15">
      <c r="A2881" s="1">
        <v>29</v>
      </c>
      <c r="B2881" s="1">
        <v>51</v>
      </c>
      <c r="C2881" s="1">
        <v>200167</v>
      </c>
      <c r="D2881" s="1">
        <v>960</v>
      </c>
      <c r="P2881"/>
    </row>
    <row r="2882" spans="1:16" x14ac:dyDescent="0.15">
      <c r="A2882" s="1">
        <v>29</v>
      </c>
      <c r="B2882" s="1">
        <v>52</v>
      </c>
      <c r="C2882" s="1">
        <v>200167</v>
      </c>
      <c r="D2882" s="1">
        <v>960</v>
      </c>
      <c r="P2882"/>
    </row>
    <row r="2883" spans="1:16" x14ac:dyDescent="0.15">
      <c r="A2883" s="1">
        <v>29</v>
      </c>
      <c r="B2883" s="1">
        <v>53</v>
      </c>
      <c r="C2883" s="1">
        <v>200167</v>
      </c>
      <c r="D2883" s="1">
        <v>960</v>
      </c>
      <c r="P2883"/>
    </row>
    <row r="2884" spans="1:16" x14ac:dyDescent="0.15">
      <c r="A2884" s="1">
        <v>29</v>
      </c>
      <c r="B2884" s="1">
        <v>54</v>
      </c>
      <c r="C2884" s="1">
        <v>200167</v>
      </c>
      <c r="D2884" s="1">
        <v>960</v>
      </c>
      <c r="P2884"/>
    </row>
    <row r="2885" spans="1:16" x14ac:dyDescent="0.15">
      <c r="A2885" s="1">
        <v>29</v>
      </c>
      <c r="B2885" s="1">
        <v>55</v>
      </c>
      <c r="C2885" s="1">
        <v>200167</v>
      </c>
      <c r="D2885" s="1">
        <v>960</v>
      </c>
      <c r="P2885"/>
    </row>
    <row r="2886" spans="1:16" x14ac:dyDescent="0.15">
      <c r="A2886" s="1">
        <v>29</v>
      </c>
      <c r="B2886" s="1">
        <v>56</v>
      </c>
      <c r="C2886" s="1">
        <v>200167</v>
      </c>
      <c r="D2886" s="1">
        <v>960</v>
      </c>
      <c r="P2886"/>
    </row>
    <row r="2887" spans="1:16" x14ac:dyDescent="0.15">
      <c r="A2887" s="1">
        <v>29</v>
      </c>
      <c r="B2887" s="1">
        <v>57</v>
      </c>
      <c r="C2887" s="1">
        <v>200167</v>
      </c>
      <c r="D2887" s="1">
        <v>960</v>
      </c>
      <c r="P2887"/>
    </row>
    <row r="2888" spans="1:16" x14ac:dyDescent="0.15">
      <c r="A2888" s="1">
        <v>29</v>
      </c>
      <c r="B2888" s="1">
        <v>58</v>
      </c>
      <c r="C2888" s="1">
        <v>200167</v>
      </c>
      <c r="D2888" s="1">
        <v>960</v>
      </c>
      <c r="P2888"/>
    </row>
    <row r="2889" spans="1:16" x14ac:dyDescent="0.15">
      <c r="A2889" s="1">
        <v>29</v>
      </c>
      <c r="B2889" s="1">
        <v>59</v>
      </c>
      <c r="C2889" s="1">
        <v>200167</v>
      </c>
      <c r="D2889" s="1">
        <v>960</v>
      </c>
      <c r="P2889"/>
    </row>
    <row r="2890" spans="1:16" x14ac:dyDescent="0.15">
      <c r="A2890" s="1">
        <v>29</v>
      </c>
      <c r="B2890" s="1">
        <v>60</v>
      </c>
      <c r="C2890" s="1">
        <v>200196</v>
      </c>
      <c r="D2890" s="1">
        <v>8</v>
      </c>
      <c r="P2890"/>
    </row>
    <row r="2891" spans="1:16" x14ac:dyDescent="0.15">
      <c r="A2891" s="1">
        <v>29</v>
      </c>
      <c r="B2891" s="1">
        <v>61</v>
      </c>
      <c r="C2891" s="1">
        <v>200167</v>
      </c>
      <c r="D2891" s="1">
        <v>1200</v>
      </c>
      <c r="P2891"/>
    </row>
    <row r="2892" spans="1:16" x14ac:dyDescent="0.15">
      <c r="A2892" s="1">
        <v>29</v>
      </c>
      <c r="B2892" s="1">
        <v>62</v>
      </c>
      <c r="C2892" s="1">
        <v>200167</v>
      </c>
      <c r="D2892" s="1">
        <v>1200</v>
      </c>
      <c r="P2892"/>
    </row>
    <row r="2893" spans="1:16" x14ac:dyDescent="0.15">
      <c r="A2893" s="1">
        <v>29</v>
      </c>
      <c r="B2893" s="1">
        <v>63</v>
      </c>
      <c r="C2893" s="1">
        <v>200167</v>
      </c>
      <c r="D2893" s="1">
        <v>1200</v>
      </c>
      <c r="P2893"/>
    </row>
    <row r="2894" spans="1:16" x14ac:dyDescent="0.15">
      <c r="A2894" s="1">
        <v>29</v>
      </c>
      <c r="B2894" s="1">
        <v>64</v>
      </c>
      <c r="C2894" s="1">
        <v>200167</v>
      </c>
      <c r="D2894" s="1">
        <v>1200</v>
      </c>
      <c r="P2894"/>
    </row>
    <row r="2895" spans="1:16" x14ac:dyDescent="0.15">
      <c r="A2895" s="1">
        <v>29</v>
      </c>
      <c r="B2895" s="1">
        <v>65</v>
      </c>
      <c r="C2895" s="1">
        <v>200167</v>
      </c>
      <c r="D2895" s="1">
        <v>1200</v>
      </c>
      <c r="P2895"/>
    </row>
    <row r="2896" spans="1:16" x14ac:dyDescent="0.15">
      <c r="A2896" s="1">
        <v>29</v>
      </c>
      <c r="B2896" s="1">
        <v>66</v>
      </c>
      <c r="C2896" s="1">
        <v>200167</v>
      </c>
      <c r="D2896" s="1">
        <v>1200</v>
      </c>
      <c r="P2896"/>
    </row>
    <row r="2897" spans="1:16" x14ac:dyDescent="0.15">
      <c r="A2897" s="1">
        <v>29</v>
      </c>
      <c r="B2897" s="1">
        <v>67</v>
      </c>
      <c r="C2897" s="1">
        <v>200167</v>
      </c>
      <c r="D2897" s="1">
        <v>1200</v>
      </c>
      <c r="P2897"/>
    </row>
    <row r="2898" spans="1:16" x14ac:dyDescent="0.15">
      <c r="A2898" s="1">
        <v>29</v>
      </c>
      <c r="B2898" s="1">
        <v>68</v>
      </c>
      <c r="C2898" s="1">
        <v>200167</v>
      </c>
      <c r="D2898" s="1">
        <v>1200</v>
      </c>
      <c r="P2898"/>
    </row>
    <row r="2899" spans="1:16" x14ac:dyDescent="0.15">
      <c r="A2899" s="1">
        <v>29</v>
      </c>
      <c r="B2899" s="1">
        <v>69</v>
      </c>
      <c r="C2899" s="1">
        <v>200167</v>
      </c>
      <c r="D2899" s="1">
        <v>1200</v>
      </c>
      <c r="P2899"/>
    </row>
    <row r="2900" spans="1:16" x14ac:dyDescent="0.15">
      <c r="A2900" s="1">
        <v>29</v>
      </c>
      <c r="B2900" s="1">
        <v>70</v>
      </c>
      <c r="C2900" s="1">
        <v>200196</v>
      </c>
      <c r="D2900" s="1">
        <v>10</v>
      </c>
      <c r="P2900"/>
    </row>
    <row r="2901" spans="1:16" x14ac:dyDescent="0.15">
      <c r="A2901" s="1">
        <v>29</v>
      </c>
      <c r="B2901" s="1">
        <v>71</v>
      </c>
      <c r="C2901" s="1">
        <v>200167</v>
      </c>
      <c r="D2901" s="1">
        <v>1440</v>
      </c>
      <c r="P2901"/>
    </row>
    <row r="2902" spans="1:16" x14ac:dyDescent="0.15">
      <c r="A2902" s="1">
        <v>29</v>
      </c>
      <c r="B2902" s="1">
        <v>72</v>
      </c>
      <c r="C2902" s="1">
        <v>200167</v>
      </c>
      <c r="D2902" s="1">
        <v>1440</v>
      </c>
      <c r="P2902"/>
    </row>
    <row r="2903" spans="1:16" x14ac:dyDescent="0.15">
      <c r="A2903" s="1">
        <v>29</v>
      </c>
      <c r="B2903" s="1">
        <v>73</v>
      </c>
      <c r="C2903" s="1">
        <v>200167</v>
      </c>
      <c r="D2903" s="1">
        <v>1440</v>
      </c>
      <c r="P2903"/>
    </row>
    <row r="2904" spans="1:16" x14ac:dyDescent="0.15">
      <c r="A2904" s="1">
        <v>29</v>
      </c>
      <c r="B2904" s="1">
        <v>74</v>
      </c>
      <c r="C2904" s="1">
        <v>200167</v>
      </c>
      <c r="D2904" s="1">
        <v>1440</v>
      </c>
      <c r="P2904"/>
    </row>
    <row r="2905" spans="1:16" x14ac:dyDescent="0.15">
      <c r="A2905" s="1">
        <v>29</v>
      </c>
      <c r="B2905" s="1">
        <v>75</v>
      </c>
      <c r="C2905" s="1">
        <v>200167</v>
      </c>
      <c r="D2905" s="1">
        <v>1440</v>
      </c>
      <c r="P2905"/>
    </row>
    <row r="2906" spans="1:16" x14ac:dyDescent="0.15">
      <c r="A2906" s="1">
        <v>29</v>
      </c>
      <c r="B2906" s="1">
        <v>76</v>
      </c>
      <c r="C2906" s="1">
        <v>200167</v>
      </c>
      <c r="D2906" s="1">
        <v>1440</v>
      </c>
      <c r="P2906"/>
    </row>
    <row r="2907" spans="1:16" x14ac:dyDescent="0.15">
      <c r="A2907" s="1">
        <v>29</v>
      </c>
      <c r="B2907" s="1">
        <v>77</v>
      </c>
      <c r="C2907" s="1">
        <v>200167</v>
      </c>
      <c r="D2907" s="1">
        <v>1440</v>
      </c>
      <c r="P2907"/>
    </row>
    <row r="2908" spans="1:16" x14ac:dyDescent="0.15">
      <c r="A2908" s="1">
        <v>29</v>
      </c>
      <c r="B2908" s="1">
        <v>78</v>
      </c>
      <c r="C2908" s="1">
        <v>200167</v>
      </c>
      <c r="D2908" s="1">
        <v>1440</v>
      </c>
      <c r="P2908"/>
    </row>
    <row r="2909" spans="1:16" x14ac:dyDescent="0.15">
      <c r="A2909" s="1">
        <v>29</v>
      </c>
      <c r="B2909" s="1">
        <v>79</v>
      </c>
      <c r="C2909" s="1">
        <v>200167</v>
      </c>
      <c r="D2909" s="1">
        <v>1440</v>
      </c>
      <c r="P2909"/>
    </row>
    <row r="2910" spans="1:16" x14ac:dyDescent="0.15">
      <c r="A2910" s="1">
        <v>29</v>
      </c>
      <c r="B2910" s="1">
        <v>80</v>
      </c>
      <c r="C2910" s="1">
        <v>200196</v>
      </c>
      <c r="D2910" s="1">
        <v>12</v>
      </c>
      <c r="P2910"/>
    </row>
    <row r="2911" spans="1:16" x14ac:dyDescent="0.15">
      <c r="A2911" s="1">
        <v>29</v>
      </c>
      <c r="B2911" s="1">
        <v>81</v>
      </c>
      <c r="C2911" s="1">
        <v>200167</v>
      </c>
      <c r="D2911" s="1">
        <v>1680</v>
      </c>
      <c r="P2911"/>
    </row>
    <row r="2912" spans="1:16" x14ac:dyDescent="0.15">
      <c r="A2912" s="1">
        <v>29</v>
      </c>
      <c r="B2912" s="1">
        <v>82</v>
      </c>
      <c r="C2912" s="1">
        <v>200167</v>
      </c>
      <c r="D2912" s="1">
        <v>1680</v>
      </c>
      <c r="P2912"/>
    </row>
    <row r="2913" spans="1:16" x14ac:dyDescent="0.15">
      <c r="A2913" s="1">
        <v>29</v>
      </c>
      <c r="B2913" s="1">
        <v>83</v>
      </c>
      <c r="C2913" s="1">
        <v>200167</v>
      </c>
      <c r="D2913" s="1">
        <v>1680</v>
      </c>
      <c r="P2913"/>
    </row>
    <row r="2914" spans="1:16" x14ac:dyDescent="0.15">
      <c r="A2914" s="1">
        <v>29</v>
      </c>
      <c r="B2914" s="1">
        <v>84</v>
      </c>
      <c r="C2914" s="1">
        <v>200167</v>
      </c>
      <c r="D2914" s="1">
        <v>1680</v>
      </c>
      <c r="P2914"/>
    </row>
    <row r="2915" spans="1:16" x14ac:dyDescent="0.15">
      <c r="A2915" s="1">
        <v>29</v>
      </c>
      <c r="B2915" s="1">
        <v>85</v>
      </c>
      <c r="C2915" s="1">
        <v>200167</v>
      </c>
      <c r="D2915" s="1">
        <v>1680</v>
      </c>
      <c r="P2915"/>
    </row>
    <row r="2916" spans="1:16" x14ac:dyDescent="0.15">
      <c r="A2916" s="1">
        <v>29</v>
      </c>
      <c r="B2916" s="1">
        <v>86</v>
      </c>
      <c r="C2916" s="1">
        <v>200167</v>
      </c>
      <c r="D2916" s="1">
        <v>1680</v>
      </c>
      <c r="P2916"/>
    </row>
    <row r="2917" spans="1:16" x14ac:dyDescent="0.15">
      <c r="A2917" s="1">
        <v>29</v>
      </c>
      <c r="B2917" s="1">
        <v>87</v>
      </c>
      <c r="C2917" s="1">
        <v>200167</v>
      </c>
      <c r="D2917" s="1">
        <v>1680</v>
      </c>
      <c r="P2917"/>
    </row>
    <row r="2918" spans="1:16" x14ac:dyDescent="0.15">
      <c r="A2918" s="1">
        <v>29</v>
      </c>
      <c r="B2918" s="1">
        <v>88</v>
      </c>
      <c r="C2918" s="1">
        <v>200167</v>
      </c>
      <c r="D2918" s="1">
        <v>1680</v>
      </c>
      <c r="P2918"/>
    </row>
    <row r="2919" spans="1:16" x14ac:dyDescent="0.15">
      <c r="A2919" s="1">
        <v>29</v>
      </c>
      <c r="B2919" s="1">
        <v>89</v>
      </c>
      <c r="C2919" s="1">
        <v>200167</v>
      </c>
      <c r="D2919" s="1">
        <v>1680</v>
      </c>
      <c r="P2919"/>
    </row>
    <row r="2920" spans="1:16" x14ac:dyDescent="0.15">
      <c r="A2920" s="1">
        <v>29</v>
      </c>
      <c r="B2920" s="1">
        <v>90</v>
      </c>
      <c r="C2920" s="1">
        <v>200196</v>
      </c>
      <c r="D2920" s="1">
        <v>14</v>
      </c>
      <c r="P2920"/>
    </row>
    <row r="2921" spans="1:16" x14ac:dyDescent="0.15">
      <c r="A2921" s="1">
        <v>29</v>
      </c>
      <c r="B2921" s="1">
        <v>91</v>
      </c>
      <c r="C2921" s="1">
        <v>200167</v>
      </c>
      <c r="D2921" s="1">
        <v>1920</v>
      </c>
      <c r="P2921"/>
    </row>
    <row r="2922" spans="1:16" x14ac:dyDescent="0.15">
      <c r="A2922" s="1">
        <v>29</v>
      </c>
      <c r="B2922" s="1">
        <v>92</v>
      </c>
      <c r="C2922" s="1">
        <v>200167</v>
      </c>
      <c r="D2922" s="1">
        <v>1920</v>
      </c>
      <c r="P2922"/>
    </row>
    <row r="2923" spans="1:16" x14ac:dyDescent="0.15">
      <c r="A2923" s="1">
        <v>29</v>
      </c>
      <c r="B2923" s="1">
        <v>93</v>
      </c>
      <c r="C2923" s="1">
        <v>200167</v>
      </c>
      <c r="D2923" s="1">
        <v>1920</v>
      </c>
      <c r="P2923"/>
    </row>
    <row r="2924" spans="1:16" x14ac:dyDescent="0.15">
      <c r="A2924" s="1">
        <v>29</v>
      </c>
      <c r="B2924" s="1">
        <v>94</v>
      </c>
      <c r="C2924" s="1">
        <v>200167</v>
      </c>
      <c r="D2924" s="1">
        <v>1920</v>
      </c>
      <c r="P2924"/>
    </row>
    <row r="2925" spans="1:16" x14ac:dyDescent="0.15">
      <c r="A2925" s="1">
        <v>29</v>
      </c>
      <c r="B2925" s="1">
        <v>95</v>
      </c>
      <c r="C2925" s="1">
        <v>200167</v>
      </c>
      <c r="D2925" s="1">
        <v>1920</v>
      </c>
      <c r="P2925"/>
    </row>
    <row r="2926" spans="1:16" x14ac:dyDescent="0.15">
      <c r="A2926" s="1">
        <v>29</v>
      </c>
      <c r="B2926" s="1">
        <v>96</v>
      </c>
      <c r="C2926" s="1">
        <v>200167</v>
      </c>
      <c r="D2926" s="1">
        <v>1920</v>
      </c>
      <c r="P2926"/>
    </row>
    <row r="2927" spans="1:16" x14ac:dyDescent="0.15">
      <c r="A2927" s="1">
        <v>29</v>
      </c>
      <c r="B2927" s="1">
        <v>97</v>
      </c>
      <c r="C2927" s="1">
        <v>200167</v>
      </c>
      <c r="D2927" s="1">
        <v>1920</v>
      </c>
      <c r="P2927"/>
    </row>
    <row r="2928" spans="1:16" x14ac:dyDescent="0.15">
      <c r="A2928" s="1">
        <v>29</v>
      </c>
      <c r="B2928" s="1">
        <v>98</v>
      </c>
      <c r="C2928" s="1">
        <v>200167</v>
      </c>
      <c r="D2928" s="1">
        <v>1920</v>
      </c>
      <c r="P2928"/>
    </row>
    <row r="2929" spans="1:16" x14ac:dyDescent="0.15">
      <c r="A2929" s="1">
        <v>29</v>
      </c>
      <c r="B2929" s="1">
        <v>99</v>
      </c>
      <c r="C2929" s="1">
        <v>200167</v>
      </c>
      <c r="D2929" s="1">
        <v>1920</v>
      </c>
      <c r="P2929"/>
    </row>
    <row r="2930" spans="1:16" x14ac:dyDescent="0.15">
      <c r="A2930" s="1">
        <v>29</v>
      </c>
      <c r="B2930" s="1">
        <v>100</v>
      </c>
      <c r="C2930" s="1">
        <v>200167</v>
      </c>
      <c r="D2930" s="1">
        <v>20</v>
      </c>
      <c r="P2930"/>
    </row>
    <row r="2931" spans="1:16" x14ac:dyDescent="0.15">
      <c r="A2931" s="1">
        <v>30</v>
      </c>
      <c r="B2931" s="1">
        <v>0</v>
      </c>
      <c r="C2931" s="1">
        <v>200197</v>
      </c>
      <c r="D2931" s="1">
        <v>1</v>
      </c>
      <c r="P2931"/>
    </row>
    <row r="2932" spans="1:16" x14ac:dyDescent="0.15">
      <c r="A2932" s="1">
        <v>30</v>
      </c>
      <c r="B2932" s="1">
        <v>1</v>
      </c>
      <c r="C2932" s="1">
        <v>200167</v>
      </c>
      <c r="D2932" s="1">
        <v>120</v>
      </c>
      <c r="P2932"/>
    </row>
    <row r="2933" spans="1:16" x14ac:dyDescent="0.15">
      <c r="A2933" s="1">
        <v>30</v>
      </c>
      <c r="B2933" s="1">
        <v>2</v>
      </c>
      <c r="C2933" s="1">
        <v>200167</v>
      </c>
      <c r="D2933" s="1">
        <v>120</v>
      </c>
      <c r="P2933"/>
    </row>
    <row r="2934" spans="1:16" x14ac:dyDescent="0.15">
      <c r="A2934" s="1">
        <v>30</v>
      </c>
      <c r="B2934" s="1">
        <v>3</v>
      </c>
      <c r="C2934" s="1">
        <v>200167</v>
      </c>
      <c r="D2934" s="1">
        <v>120</v>
      </c>
      <c r="P2934"/>
    </row>
    <row r="2935" spans="1:16" x14ac:dyDescent="0.15">
      <c r="A2935" s="1">
        <v>30</v>
      </c>
      <c r="B2935" s="1">
        <v>4</v>
      </c>
      <c r="C2935" s="1">
        <v>200167</v>
      </c>
      <c r="D2935" s="1">
        <v>120</v>
      </c>
      <c r="P2935"/>
    </row>
    <row r="2936" spans="1:16" x14ac:dyDescent="0.15">
      <c r="A2936" s="1">
        <v>30</v>
      </c>
      <c r="B2936" s="1">
        <v>5</v>
      </c>
      <c r="C2936" s="1">
        <v>200167</v>
      </c>
      <c r="D2936" s="1">
        <v>120</v>
      </c>
      <c r="P2936"/>
    </row>
    <row r="2937" spans="1:16" x14ac:dyDescent="0.15">
      <c r="A2937" s="1">
        <v>30</v>
      </c>
      <c r="B2937" s="1">
        <v>6</v>
      </c>
      <c r="C2937" s="1">
        <v>200167</v>
      </c>
      <c r="D2937" s="1">
        <v>120</v>
      </c>
      <c r="P2937"/>
    </row>
    <row r="2938" spans="1:16" x14ac:dyDescent="0.15">
      <c r="A2938" s="1">
        <v>30</v>
      </c>
      <c r="B2938" s="1">
        <v>7</v>
      </c>
      <c r="C2938" s="1">
        <v>200167</v>
      </c>
      <c r="D2938" s="1">
        <v>120</v>
      </c>
      <c r="P2938"/>
    </row>
    <row r="2939" spans="1:16" x14ac:dyDescent="0.15">
      <c r="A2939" s="1">
        <v>30</v>
      </c>
      <c r="B2939" s="1">
        <v>8</v>
      </c>
      <c r="C2939" s="1">
        <v>200167</v>
      </c>
      <c r="D2939" s="1">
        <v>120</v>
      </c>
      <c r="P2939"/>
    </row>
    <row r="2940" spans="1:16" x14ac:dyDescent="0.15">
      <c r="A2940" s="1">
        <v>30</v>
      </c>
      <c r="B2940" s="1">
        <v>9</v>
      </c>
      <c r="C2940" s="1">
        <v>200167</v>
      </c>
      <c r="D2940" s="1">
        <v>120</v>
      </c>
      <c r="P2940"/>
    </row>
    <row r="2941" spans="1:16" x14ac:dyDescent="0.15">
      <c r="A2941" s="1">
        <v>30</v>
      </c>
      <c r="B2941" s="1">
        <v>10</v>
      </c>
      <c r="C2941" s="1">
        <v>200197</v>
      </c>
      <c r="D2941" s="1">
        <v>1</v>
      </c>
      <c r="P2941"/>
    </row>
    <row r="2942" spans="1:16" x14ac:dyDescent="0.15">
      <c r="A2942" s="1">
        <v>30</v>
      </c>
      <c r="B2942" s="1">
        <v>11</v>
      </c>
      <c r="C2942" s="1">
        <v>200167</v>
      </c>
      <c r="D2942" s="1">
        <v>240</v>
      </c>
      <c r="P2942"/>
    </row>
    <row r="2943" spans="1:16" x14ac:dyDescent="0.15">
      <c r="A2943" s="1">
        <v>30</v>
      </c>
      <c r="B2943" s="1">
        <v>12</v>
      </c>
      <c r="C2943" s="1">
        <v>200167</v>
      </c>
      <c r="D2943" s="1">
        <v>240</v>
      </c>
      <c r="P2943"/>
    </row>
    <row r="2944" spans="1:16" x14ac:dyDescent="0.15">
      <c r="A2944" s="1">
        <v>30</v>
      </c>
      <c r="B2944" s="1">
        <v>13</v>
      </c>
      <c r="C2944" s="1">
        <v>200167</v>
      </c>
      <c r="D2944" s="1">
        <v>240</v>
      </c>
      <c r="P2944"/>
    </row>
    <row r="2945" spans="1:16" x14ac:dyDescent="0.15">
      <c r="A2945" s="1">
        <v>30</v>
      </c>
      <c r="B2945" s="1">
        <v>14</v>
      </c>
      <c r="C2945" s="1">
        <v>200167</v>
      </c>
      <c r="D2945" s="1">
        <v>240</v>
      </c>
      <c r="P2945"/>
    </row>
    <row r="2946" spans="1:16" x14ac:dyDescent="0.15">
      <c r="A2946" s="1">
        <v>30</v>
      </c>
      <c r="B2946" s="1">
        <v>15</v>
      </c>
      <c r="C2946" s="1">
        <v>200167</v>
      </c>
      <c r="D2946" s="1">
        <v>240</v>
      </c>
      <c r="P2946"/>
    </row>
    <row r="2947" spans="1:16" x14ac:dyDescent="0.15">
      <c r="A2947" s="1">
        <v>30</v>
      </c>
      <c r="B2947" s="1">
        <v>16</v>
      </c>
      <c r="C2947" s="1">
        <v>200167</v>
      </c>
      <c r="D2947" s="1">
        <v>240</v>
      </c>
      <c r="P2947"/>
    </row>
    <row r="2948" spans="1:16" x14ac:dyDescent="0.15">
      <c r="A2948" s="1">
        <v>30</v>
      </c>
      <c r="B2948" s="1">
        <v>17</v>
      </c>
      <c r="C2948" s="1">
        <v>200167</v>
      </c>
      <c r="D2948" s="1">
        <v>240</v>
      </c>
      <c r="P2948"/>
    </row>
    <row r="2949" spans="1:16" x14ac:dyDescent="0.15">
      <c r="A2949" s="1">
        <v>30</v>
      </c>
      <c r="B2949" s="1">
        <v>18</v>
      </c>
      <c r="C2949" s="1">
        <v>200167</v>
      </c>
      <c r="D2949" s="1">
        <v>240</v>
      </c>
      <c r="P2949"/>
    </row>
    <row r="2950" spans="1:16" x14ac:dyDescent="0.15">
      <c r="A2950" s="1">
        <v>30</v>
      </c>
      <c r="B2950" s="1">
        <v>19</v>
      </c>
      <c r="C2950" s="1">
        <v>200167</v>
      </c>
      <c r="D2950" s="1">
        <v>240</v>
      </c>
      <c r="P2950"/>
    </row>
    <row r="2951" spans="1:16" x14ac:dyDescent="0.15">
      <c r="A2951" s="1">
        <v>30</v>
      </c>
      <c r="B2951" s="1">
        <v>20</v>
      </c>
      <c r="C2951" s="1">
        <v>200197</v>
      </c>
      <c r="D2951" s="1">
        <v>2</v>
      </c>
      <c r="P2951"/>
    </row>
    <row r="2952" spans="1:16" x14ac:dyDescent="0.15">
      <c r="A2952" s="1">
        <v>30</v>
      </c>
      <c r="B2952" s="1">
        <v>21</v>
      </c>
      <c r="C2952" s="1">
        <v>200167</v>
      </c>
      <c r="D2952" s="1">
        <v>360</v>
      </c>
      <c r="P2952"/>
    </row>
    <row r="2953" spans="1:16" x14ac:dyDescent="0.15">
      <c r="A2953" s="1">
        <v>30</v>
      </c>
      <c r="B2953" s="1">
        <v>22</v>
      </c>
      <c r="C2953" s="1">
        <v>200167</v>
      </c>
      <c r="D2953" s="1">
        <v>360</v>
      </c>
      <c r="P2953"/>
    </row>
    <row r="2954" spans="1:16" x14ac:dyDescent="0.15">
      <c r="A2954" s="1">
        <v>30</v>
      </c>
      <c r="B2954" s="1">
        <v>23</v>
      </c>
      <c r="C2954" s="1">
        <v>200167</v>
      </c>
      <c r="D2954" s="1">
        <v>360</v>
      </c>
      <c r="P2954"/>
    </row>
    <row r="2955" spans="1:16" x14ac:dyDescent="0.15">
      <c r="A2955" s="1">
        <v>30</v>
      </c>
      <c r="B2955" s="1">
        <v>24</v>
      </c>
      <c r="C2955" s="1">
        <v>200167</v>
      </c>
      <c r="D2955" s="1">
        <v>360</v>
      </c>
      <c r="P2955"/>
    </row>
    <row r="2956" spans="1:16" x14ac:dyDescent="0.15">
      <c r="A2956" s="1">
        <v>30</v>
      </c>
      <c r="B2956" s="1">
        <v>25</v>
      </c>
      <c r="C2956" s="1">
        <v>200167</v>
      </c>
      <c r="D2956" s="1">
        <v>360</v>
      </c>
      <c r="P2956"/>
    </row>
    <row r="2957" spans="1:16" x14ac:dyDescent="0.15">
      <c r="A2957" s="1">
        <v>30</v>
      </c>
      <c r="B2957" s="1">
        <v>26</v>
      </c>
      <c r="C2957" s="1">
        <v>200167</v>
      </c>
      <c r="D2957" s="1">
        <v>360</v>
      </c>
      <c r="P2957"/>
    </row>
    <row r="2958" spans="1:16" x14ac:dyDescent="0.15">
      <c r="A2958" s="1">
        <v>30</v>
      </c>
      <c r="B2958" s="1">
        <v>27</v>
      </c>
      <c r="C2958" s="1">
        <v>200167</v>
      </c>
      <c r="D2958" s="1">
        <v>360</v>
      </c>
      <c r="P2958"/>
    </row>
    <row r="2959" spans="1:16" x14ac:dyDescent="0.15">
      <c r="A2959" s="1">
        <v>30</v>
      </c>
      <c r="B2959" s="1">
        <v>28</v>
      </c>
      <c r="C2959" s="1">
        <v>200167</v>
      </c>
      <c r="D2959" s="1">
        <v>360</v>
      </c>
      <c r="P2959"/>
    </row>
    <row r="2960" spans="1:16" x14ac:dyDescent="0.15">
      <c r="A2960" s="1">
        <v>30</v>
      </c>
      <c r="B2960" s="1">
        <v>29</v>
      </c>
      <c r="C2960" s="1">
        <v>200167</v>
      </c>
      <c r="D2960" s="1">
        <v>360</v>
      </c>
      <c r="P2960"/>
    </row>
    <row r="2961" spans="1:16" x14ac:dyDescent="0.15">
      <c r="A2961" s="1">
        <v>30</v>
      </c>
      <c r="B2961" s="1">
        <v>30</v>
      </c>
      <c r="C2961" s="1">
        <v>200197</v>
      </c>
      <c r="D2961" s="1">
        <v>3</v>
      </c>
      <c r="P2961"/>
    </row>
    <row r="2962" spans="1:16" x14ac:dyDescent="0.15">
      <c r="A2962" s="1">
        <v>30</v>
      </c>
      <c r="B2962" s="1">
        <v>31</v>
      </c>
      <c r="C2962" s="1">
        <v>200167</v>
      </c>
      <c r="D2962" s="1">
        <v>480</v>
      </c>
      <c r="P2962"/>
    </row>
    <row r="2963" spans="1:16" x14ac:dyDescent="0.15">
      <c r="A2963" s="1">
        <v>30</v>
      </c>
      <c r="B2963" s="1">
        <v>32</v>
      </c>
      <c r="C2963" s="1">
        <v>200167</v>
      </c>
      <c r="D2963" s="1">
        <v>480</v>
      </c>
      <c r="P2963"/>
    </row>
    <row r="2964" spans="1:16" x14ac:dyDescent="0.15">
      <c r="A2964" s="1">
        <v>30</v>
      </c>
      <c r="B2964" s="1">
        <v>33</v>
      </c>
      <c r="C2964" s="1">
        <v>200167</v>
      </c>
      <c r="D2964" s="1">
        <v>480</v>
      </c>
      <c r="P2964"/>
    </row>
    <row r="2965" spans="1:16" x14ac:dyDescent="0.15">
      <c r="A2965" s="1">
        <v>30</v>
      </c>
      <c r="B2965" s="1">
        <v>34</v>
      </c>
      <c r="C2965" s="1">
        <v>200167</v>
      </c>
      <c r="D2965" s="1">
        <v>480</v>
      </c>
      <c r="P2965"/>
    </row>
    <row r="2966" spans="1:16" x14ac:dyDescent="0.15">
      <c r="A2966" s="1">
        <v>30</v>
      </c>
      <c r="B2966" s="1">
        <v>35</v>
      </c>
      <c r="C2966" s="1">
        <v>200167</v>
      </c>
      <c r="D2966" s="1">
        <v>480</v>
      </c>
      <c r="P2966"/>
    </row>
    <row r="2967" spans="1:16" x14ac:dyDescent="0.15">
      <c r="A2967" s="1">
        <v>30</v>
      </c>
      <c r="B2967" s="1">
        <v>36</v>
      </c>
      <c r="C2967" s="1">
        <v>200167</v>
      </c>
      <c r="D2967" s="1">
        <v>480</v>
      </c>
      <c r="P2967"/>
    </row>
    <row r="2968" spans="1:16" x14ac:dyDescent="0.15">
      <c r="A2968" s="1">
        <v>30</v>
      </c>
      <c r="B2968" s="1">
        <v>37</v>
      </c>
      <c r="C2968" s="1">
        <v>200167</v>
      </c>
      <c r="D2968" s="1">
        <v>480</v>
      </c>
      <c r="P2968"/>
    </row>
    <row r="2969" spans="1:16" x14ac:dyDescent="0.15">
      <c r="A2969" s="1">
        <v>30</v>
      </c>
      <c r="B2969" s="1">
        <v>38</v>
      </c>
      <c r="C2969" s="1">
        <v>200167</v>
      </c>
      <c r="D2969" s="1">
        <v>480</v>
      </c>
      <c r="P2969"/>
    </row>
    <row r="2970" spans="1:16" x14ac:dyDescent="0.15">
      <c r="A2970" s="1">
        <v>30</v>
      </c>
      <c r="B2970" s="1">
        <v>39</v>
      </c>
      <c r="C2970" s="1">
        <v>200167</v>
      </c>
      <c r="D2970" s="1">
        <v>480</v>
      </c>
      <c r="P2970"/>
    </row>
    <row r="2971" spans="1:16" x14ac:dyDescent="0.15">
      <c r="A2971" s="1">
        <v>30</v>
      </c>
      <c r="B2971" s="1">
        <v>40</v>
      </c>
      <c r="C2971" s="1">
        <v>200197</v>
      </c>
      <c r="D2971" s="1">
        <v>4</v>
      </c>
      <c r="P2971"/>
    </row>
    <row r="2972" spans="1:16" x14ac:dyDescent="0.15">
      <c r="A2972" s="1">
        <v>30</v>
      </c>
      <c r="B2972" s="1">
        <v>41</v>
      </c>
      <c r="C2972" s="1">
        <v>200167</v>
      </c>
      <c r="D2972" s="1">
        <v>720</v>
      </c>
      <c r="P2972"/>
    </row>
    <row r="2973" spans="1:16" x14ac:dyDescent="0.15">
      <c r="A2973" s="1">
        <v>30</v>
      </c>
      <c r="B2973" s="1">
        <v>42</v>
      </c>
      <c r="C2973" s="1">
        <v>200167</v>
      </c>
      <c r="D2973" s="1">
        <v>720</v>
      </c>
      <c r="P2973"/>
    </row>
    <row r="2974" spans="1:16" x14ac:dyDescent="0.15">
      <c r="A2974" s="1">
        <v>30</v>
      </c>
      <c r="B2974" s="1">
        <v>43</v>
      </c>
      <c r="C2974" s="1">
        <v>200167</v>
      </c>
      <c r="D2974" s="1">
        <v>720</v>
      </c>
      <c r="P2974"/>
    </row>
    <row r="2975" spans="1:16" x14ac:dyDescent="0.15">
      <c r="A2975" s="1">
        <v>30</v>
      </c>
      <c r="B2975" s="1">
        <v>44</v>
      </c>
      <c r="C2975" s="1">
        <v>200167</v>
      </c>
      <c r="D2975" s="1">
        <v>720</v>
      </c>
      <c r="P2975"/>
    </row>
    <row r="2976" spans="1:16" x14ac:dyDescent="0.15">
      <c r="A2976" s="1">
        <v>30</v>
      </c>
      <c r="B2976" s="1">
        <v>45</v>
      </c>
      <c r="C2976" s="1">
        <v>200167</v>
      </c>
      <c r="D2976" s="1">
        <v>720</v>
      </c>
      <c r="P2976"/>
    </row>
    <row r="2977" spans="1:16" x14ac:dyDescent="0.15">
      <c r="A2977" s="1">
        <v>30</v>
      </c>
      <c r="B2977" s="1">
        <v>46</v>
      </c>
      <c r="C2977" s="1">
        <v>200167</v>
      </c>
      <c r="D2977" s="1">
        <v>720</v>
      </c>
      <c r="P2977"/>
    </row>
    <row r="2978" spans="1:16" x14ac:dyDescent="0.15">
      <c r="A2978" s="1">
        <v>30</v>
      </c>
      <c r="B2978" s="1">
        <v>47</v>
      </c>
      <c r="C2978" s="1">
        <v>200167</v>
      </c>
      <c r="D2978" s="1">
        <v>720</v>
      </c>
      <c r="P2978"/>
    </row>
    <row r="2979" spans="1:16" x14ac:dyDescent="0.15">
      <c r="A2979" s="1">
        <v>30</v>
      </c>
      <c r="B2979" s="1">
        <v>48</v>
      </c>
      <c r="C2979" s="1">
        <v>200167</v>
      </c>
      <c r="D2979" s="1">
        <v>720</v>
      </c>
      <c r="P2979"/>
    </row>
    <row r="2980" spans="1:16" x14ac:dyDescent="0.15">
      <c r="A2980" s="1">
        <v>30</v>
      </c>
      <c r="B2980" s="1">
        <v>49</v>
      </c>
      <c r="C2980" s="1">
        <v>200167</v>
      </c>
      <c r="D2980" s="1">
        <v>720</v>
      </c>
      <c r="P2980"/>
    </row>
    <row r="2981" spans="1:16" x14ac:dyDescent="0.15">
      <c r="A2981" s="1">
        <v>30</v>
      </c>
      <c r="B2981" s="1">
        <v>50</v>
      </c>
      <c r="C2981" s="1">
        <v>200197</v>
      </c>
      <c r="D2981" s="1">
        <v>6</v>
      </c>
      <c r="P2981"/>
    </row>
    <row r="2982" spans="1:16" x14ac:dyDescent="0.15">
      <c r="A2982" s="1">
        <v>30</v>
      </c>
      <c r="B2982" s="1">
        <v>51</v>
      </c>
      <c r="C2982" s="1">
        <v>200167</v>
      </c>
      <c r="D2982" s="1">
        <v>960</v>
      </c>
      <c r="P2982"/>
    </row>
    <row r="2983" spans="1:16" x14ac:dyDescent="0.15">
      <c r="A2983" s="1">
        <v>30</v>
      </c>
      <c r="B2983" s="1">
        <v>52</v>
      </c>
      <c r="C2983" s="1">
        <v>200167</v>
      </c>
      <c r="D2983" s="1">
        <v>960</v>
      </c>
      <c r="P2983"/>
    </row>
    <row r="2984" spans="1:16" x14ac:dyDescent="0.15">
      <c r="A2984" s="1">
        <v>30</v>
      </c>
      <c r="B2984" s="1">
        <v>53</v>
      </c>
      <c r="C2984" s="1">
        <v>200167</v>
      </c>
      <c r="D2984" s="1">
        <v>960</v>
      </c>
      <c r="P2984"/>
    </row>
    <row r="2985" spans="1:16" x14ac:dyDescent="0.15">
      <c r="A2985" s="1">
        <v>30</v>
      </c>
      <c r="B2985" s="1">
        <v>54</v>
      </c>
      <c r="C2985" s="1">
        <v>200167</v>
      </c>
      <c r="D2985" s="1">
        <v>960</v>
      </c>
      <c r="P2985"/>
    </row>
    <row r="2986" spans="1:16" x14ac:dyDescent="0.15">
      <c r="A2986" s="1">
        <v>30</v>
      </c>
      <c r="B2986" s="1">
        <v>55</v>
      </c>
      <c r="C2986" s="1">
        <v>200167</v>
      </c>
      <c r="D2986" s="1">
        <v>960</v>
      </c>
      <c r="P2986"/>
    </row>
    <row r="2987" spans="1:16" x14ac:dyDescent="0.15">
      <c r="A2987" s="1">
        <v>30</v>
      </c>
      <c r="B2987" s="1">
        <v>56</v>
      </c>
      <c r="C2987" s="1">
        <v>200167</v>
      </c>
      <c r="D2987" s="1">
        <v>960</v>
      </c>
      <c r="P2987"/>
    </row>
    <row r="2988" spans="1:16" x14ac:dyDescent="0.15">
      <c r="A2988" s="1">
        <v>30</v>
      </c>
      <c r="B2988" s="1">
        <v>57</v>
      </c>
      <c r="C2988" s="1">
        <v>200167</v>
      </c>
      <c r="D2988" s="1">
        <v>960</v>
      </c>
      <c r="P2988"/>
    </row>
    <row r="2989" spans="1:16" x14ac:dyDescent="0.15">
      <c r="A2989" s="1">
        <v>30</v>
      </c>
      <c r="B2989" s="1">
        <v>58</v>
      </c>
      <c r="C2989" s="1">
        <v>200167</v>
      </c>
      <c r="D2989" s="1">
        <v>960</v>
      </c>
      <c r="P2989"/>
    </row>
    <row r="2990" spans="1:16" x14ac:dyDescent="0.15">
      <c r="A2990" s="1">
        <v>30</v>
      </c>
      <c r="B2990" s="1">
        <v>59</v>
      </c>
      <c r="C2990" s="1">
        <v>200167</v>
      </c>
      <c r="D2990" s="1">
        <v>960</v>
      </c>
      <c r="P2990"/>
    </row>
    <row r="2991" spans="1:16" x14ac:dyDescent="0.15">
      <c r="A2991" s="1">
        <v>30</v>
      </c>
      <c r="B2991" s="1">
        <v>60</v>
      </c>
      <c r="C2991" s="1">
        <v>200197</v>
      </c>
      <c r="D2991" s="1">
        <v>8</v>
      </c>
      <c r="P2991"/>
    </row>
    <row r="2992" spans="1:16" x14ac:dyDescent="0.15">
      <c r="A2992" s="1">
        <v>30</v>
      </c>
      <c r="B2992" s="1">
        <v>61</v>
      </c>
      <c r="C2992" s="1">
        <v>200167</v>
      </c>
      <c r="D2992" s="1">
        <v>1200</v>
      </c>
      <c r="P2992"/>
    </row>
    <row r="2993" spans="1:16" x14ac:dyDescent="0.15">
      <c r="A2993" s="1">
        <v>30</v>
      </c>
      <c r="B2993" s="1">
        <v>62</v>
      </c>
      <c r="C2993" s="1">
        <v>200167</v>
      </c>
      <c r="D2993" s="1">
        <v>1200</v>
      </c>
      <c r="P2993"/>
    </row>
    <row r="2994" spans="1:16" x14ac:dyDescent="0.15">
      <c r="A2994" s="1">
        <v>30</v>
      </c>
      <c r="B2994" s="1">
        <v>63</v>
      </c>
      <c r="C2994" s="1">
        <v>200167</v>
      </c>
      <c r="D2994" s="1">
        <v>1200</v>
      </c>
      <c r="P2994"/>
    </row>
    <row r="2995" spans="1:16" x14ac:dyDescent="0.15">
      <c r="A2995" s="1">
        <v>30</v>
      </c>
      <c r="B2995" s="1">
        <v>64</v>
      </c>
      <c r="C2995" s="1">
        <v>200167</v>
      </c>
      <c r="D2995" s="1">
        <v>1200</v>
      </c>
      <c r="P2995"/>
    </row>
    <row r="2996" spans="1:16" x14ac:dyDescent="0.15">
      <c r="A2996" s="1">
        <v>30</v>
      </c>
      <c r="B2996" s="1">
        <v>65</v>
      </c>
      <c r="C2996" s="1">
        <v>200167</v>
      </c>
      <c r="D2996" s="1">
        <v>1200</v>
      </c>
      <c r="P2996"/>
    </row>
    <row r="2997" spans="1:16" x14ac:dyDescent="0.15">
      <c r="A2997" s="1">
        <v>30</v>
      </c>
      <c r="B2997" s="1">
        <v>66</v>
      </c>
      <c r="C2997" s="1">
        <v>200167</v>
      </c>
      <c r="D2997" s="1">
        <v>1200</v>
      </c>
      <c r="P2997"/>
    </row>
    <row r="2998" spans="1:16" x14ac:dyDescent="0.15">
      <c r="A2998" s="1">
        <v>30</v>
      </c>
      <c r="B2998" s="1">
        <v>67</v>
      </c>
      <c r="C2998" s="1">
        <v>200167</v>
      </c>
      <c r="D2998" s="1">
        <v>1200</v>
      </c>
      <c r="P2998"/>
    </row>
    <row r="2999" spans="1:16" x14ac:dyDescent="0.15">
      <c r="A2999" s="1">
        <v>30</v>
      </c>
      <c r="B2999" s="1">
        <v>68</v>
      </c>
      <c r="C2999" s="1">
        <v>200167</v>
      </c>
      <c r="D2999" s="1">
        <v>1200</v>
      </c>
      <c r="P2999"/>
    </row>
    <row r="3000" spans="1:16" x14ac:dyDescent="0.15">
      <c r="A3000" s="1">
        <v>30</v>
      </c>
      <c r="B3000" s="1">
        <v>69</v>
      </c>
      <c r="C3000" s="1">
        <v>200167</v>
      </c>
      <c r="D3000" s="1">
        <v>1200</v>
      </c>
      <c r="P3000"/>
    </row>
    <row r="3001" spans="1:16" x14ac:dyDescent="0.15">
      <c r="A3001" s="1">
        <v>30</v>
      </c>
      <c r="B3001" s="1">
        <v>70</v>
      </c>
      <c r="C3001" s="1">
        <v>200197</v>
      </c>
      <c r="D3001" s="1">
        <v>10</v>
      </c>
      <c r="P3001"/>
    </row>
    <row r="3002" spans="1:16" x14ac:dyDescent="0.15">
      <c r="A3002" s="1">
        <v>30</v>
      </c>
      <c r="B3002" s="1">
        <v>71</v>
      </c>
      <c r="C3002" s="1">
        <v>200167</v>
      </c>
      <c r="D3002" s="1">
        <v>1440</v>
      </c>
      <c r="P3002"/>
    </row>
    <row r="3003" spans="1:16" x14ac:dyDescent="0.15">
      <c r="A3003" s="1">
        <v>30</v>
      </c>
      <c r="B3003" s="1">
        <v>72</v>
      </c>
      <c r="C3003" s="1">
        <v>200167</v>
      </c>
      <c r="D3003" s="1">
        <v>1440</v>
      </c>
      <c r="P3003"/>
    </row>
    <row r="3004" spans="1:16" x14ac:dyDescent="0.15">
      <c r="A3004" s="1">
        <v>30</v>
      </c>
      <c r="B3004" s="1">
        <v>73</v>
      </c>
      <c r="C3004" s="1">
        <v>200167</v>
      </c>
      <c r="D3004" s="1">
        <v>1440</v>
      </c>
      <c r="P3004"/>
    </row>
    <row r="3005" spans="1:16" x14ac:dyDescent="0.15">
      <c r="A3005" s="1">
        <v>30</v>
      </c>
      <c r="B3005" s="1">
        <v>74</v>
      </c>
      <c r="C3005" s="1">
        <v>200167</v>
      </c>
      <c r="D3005" s="1">
        <v>1440</v>
      </c>
      <c r="P3005"/>
    </row>
    <row r="3006" spans="1:16" x14ac:dyDescent="0.15">
      <c r="A3006" s="1">
        <v>30</v>
      </c>
      <c r="B3006" s="1">
        <v>75</v>
      </c>
      <c r="C3006" s="1">
        <v>200167</v>
      </c>
      <c r="D3006" s="1">
        <v>1440</v>
      </c>
      <c r="P3006"/>
    </row>
    <row r="3007" spans="1:16" x14ac:dyDescent="0.15">
      <c r="A3007" s="1">
        <v>30</v>
      </c>
      <c r="B3007" s="1">
        <v>76</v>
      </c>
      <c r="C3007" s="1">
        <v>200167</v>
      </c>
      <c r="D3007" s="1">
        <v>1440</v>
      </c>
      <c r="P3007"/>
    </row>
    <row r="3008" spans="1:16" x14ac:dyDescent="0.15">
      <c r="A3008" s="1">
        <v>30</v>
      </c>
      <c r="B3008" s="1">
        <v>77</v>
      </c>
      <c r="C3008" s="1">
        <v>200167</v>
      </c>
      <c r="D3008" s="1">
        <v>1440</v>
      </c>
      <c r="P3008"/>
    </row>
    <row r="3009" spans="1:16" x14ac:dyDescent="0.15">
      <c r="A3009" s="1">
        <v>30</v>
      </c>
      <c r="B3009" s="1">
        <v>78</v>
      </c>
      <c r="C3009" s="1">
        <v>200167</v>
      </c>
      <c r="D3009" s="1">
        <v>1440</v>
      </c>
      <c r="P3009"/>
    </row>
    <row r="3010" spans="1:16" x14ac:dyDescent="0.15">
      <c r="A3010" s="1">
        <v>30</v>
      </c>
      <c r="B3010" s="1">
        <v>79</v>
      </c>
      <c r="C3010" s="1">
        <v>200167</v>
      </c>
      <c r="D3010" s="1">
        <v>1440</v>
      </c>
      <c r="P3010"/>
    </row>
    <row r="3011" spans="1:16" x14ac:dyDescent="0.15">
      <c r="A3011" s="1">
        <v>30</v>
      </c>
      <c r="B3011" s="1">
        <v>80</v>
      </c>
      <c r="C3011" s="1">
        <v>200197</v>
      </c>
      <c r="D3011" s="1">
        <v>12</v>
      </c>
      <c r="P3011"/>
    </row>
    <row r="3012" spans="1:16" x14ac:dyDescent="0.15">
      <c r="A3012" s="1">
        <v>30</v>
      </c>
      <c r="B3012" s="1">
        <v>81</v>
      </c>
      <c r="C3012" s="1">
        <v>200167</v>
      </c>
      <c r="D3012" s="1">
        <v>1680</v>
      </c>
      <c r="P3012"/>
    </row>
    <row r="3013" spans="1:16" x14ac:dyDescent="0.15">
      <c r="A3013" s="1">
        <v>30</v>
      </c>
      <c r="B3013" s="1">
        <v>82</v>
      </c>
      <c r="C3013" s="1">
        <v>200167</v>
      </c>
      <c r="D3013" s="1">
        <v>1680</v>
      </c>
      <c r="P3013"/>
    </row>
    <row r="3014" spans="1:16" x14ac:dyDescent="0.15">
      <c r="A3014" s="1">
        <v>30</v>
      </c>
      <c r="B3014" s="1">
        <v>83</v>
      </c>
      <c r="C3014" s="1">
        <v>200167</v>
      </c>
      <c r="D3014" s="1">
        <v>1680</v>
      </c>
      <c r="P3014"/>
    </row>
    <row r="3015" spans="1:16" x14ac:dyDescent="0.15">
      <c r="A3015" s="1">
        <v>30</v>
      </c>
      <c r="B3015" s="1">
        <v>84</v>
      </c>
      <c r="C3015" s="1">
        <v>200167</v>
      </c>
      <c r="D3015" s="1">
        <v>1680</v>
      </c>
      <c r="P3015"/>
    </row>
    <row r="3016" spans="1:16" x14ac:dyDescent="0.15">
      <c r="A3016" s="1">
        <v>30</v>
      </c>
      <c r="B3016" s="1">
        <v>85</v>
      </c>
      <c r="C3016" s="1">
        <v>200167</v>
      </c>
      <c r="D3016" s="1">
        <v>1680</v>
      </c>
      <c r="P3016"/>
    </row>
    <row r="3017" spans="1:16" x14ac:dyDescent="0.15">
      <c r="A3017" s="1">
        <v>30</v>
      </c>
      <c r="B3017" s="1">
        <v>86</v>
      </c>
      <c r="C3017" s="1">
        <v>200167</v>
      </c>
      <c r="D3017" s="1">
        <v>1680</v>
      </c>
      <c r="P3017"/>
    </row>
    <row r="3018" spans="1:16" x14ac:dyDescent="0.15">
      <c r="A3018" s="1">
        <v>30</v>
      </c>
      <c r="B3018" s="1">
        <v>87</v>
      </c>
      <c r="C3018" s="1">
        <v>200167</v>
      </c>
      <c r="D3018" s="1">
        <v>1680</v>
      </c>
      <c r="P3018"/>
    </row>
    <row r="3019" spans="1:16" x14ac:dyDescent="0.15">
      <c r="A3019" s="1">
        <v>30</v>
      </c>
      <c r="B3019" s="1">
        <v>88</v>
      </c>
      <c r="C3019" s="1">
        <v>200167</v>
      </c>
      <c r="D3019" s="1">
        <v>1680</v>
      </c>
      <c r="P3019"/>
    </row>
    <row r="3020" spans="1:16" x14ac:dyDescent="0.15">
      <c r="A3020" s="1">
        <v>30</v>
      </c>
      <c r="B3020" s="1">
        <v>89</v>
      </c>
      <c r="C3020" s="1">
        <v>200167</v>
      </c>
      <c r="D3020" s="1">
        <v>1680</v>
      </c>
      <c r="P3020"/>
    </row>
    <row r="3021" spans="1:16" x14ac:dyDescent="0.15">
      <c r="A3021" s="1">
        <v>30</v>
      </c>
      <c r="B3021" s="1">
        <v>90</v>
      </c>
      <c r="C3021" s="1">
        <v>200197</v>
      </c>
      <c r="D3021" s="1">
        <v>14</v>
      </c>
      <c r="P3021"/>
    </row>
    <row r="3022" spans="1:16" x14ac:dyDescent="0.15">
      <c r="A3022" s="1">
        <v>30</v>
      </c>
      <c r="B3022" s="1">
        <v>91</v>
      </c>
      <c r="C3022" s="1">
        <v>200167</v>
      </c>
      <c r="D3022" s="1">
        <v>1920</v>
      </c>
      <c r="P3022"/>
    </row>
    <row r="3023" spans="1:16" x14ac:dyDescent="0.15">
      <c r="A3023" s="1">
        <v>30</v>
      </c>
      <c r="B3023" s="1">
        <v>92</v>
      </c>
      <c r="C3023" s="1">
        <v>200167</v>
      </c>
      <c r="D3023" s="1">
        <v>1920</v>
      </c>
      <c r="P3023"/>
    </row>
    <row r="3024" spans="1:16" x14ac:dyDescent="0.15">
      <c r="A3024" s="1">
        <v>30</v>
      </c>
      <c r="B3024" s="1">
        <v>93</v>
      </c>
      <c r="C3024" s="1">
        <v>200167</v>
      </c>
      <c r="D3024" s="1">
        <v>1920</v>
      </c>
      <c r="P3024"/>
    </row>
    <row r="3025" spans="1:16" x14ac:dyDescent="0.15">
      <c r="A3025" s="1">
        <v>30</v>
      </c>
      <c r="B3025" s="1">
        <v>94</v>
      </c>
      <c r="C3025" s="1">
        <v>200167</v>
      </c>
      <c r="D3025" s="1">
        <v>1920</v>
      </c>
      <c r="P3025"/>
    </row>
    <row r="3026" spans="1:16" x14ac:dyDescent="0.15">
      <c r="A3026" s="1">
        <v>30</v>
      </c>
      <c r="B3026" s="1">
        <v>95</v>
      </c>
      <c r="C3026" s="1">
        <v>200167</v>
      </c>
      <c r="D3026" s="1">
        <v>1920</v>
      </c>
      <c r="P3026"/>
    </row>
    <row r="3027" spans="1:16" x14ac:dyDescent="0.15">
      <c r="A3027" s="1">
        <v>30</v>
      </c>
      <c r="B3027" s="1">
        <v>96</v>
      </c>
      <c r="C3027" s="1">
        <v>200167</v>
      </c>
      <c r="D3027" s="1">
        <v>1920</v>
      </c>
      <c r="P3027"/>
    </row>
    <row r="3028" spans="1:16" x14ac:dyDescent="0.15">
      <c r="A3028" s="1">
        <v>30</v>
      </c>
      <c r="B3028" s="1">
        <v>97</v>
      </c>
      <c r="C3028" s="1">
        <v>200167</v>
      </c>
      <c r="D3028" s="1">
        <v>1920</v>
      </c>
      <c r="P3028"/>
    </row>
    <row r="3029" spans="1:16" x14ac:dyDescent="0.15">
      <c r="A3029" s="1">
        <v>30</v>
      </c>
      <c r="B3029" s="1">
        <v>98</v>
      </c>
      <c r="C3029" s="1">
        <v>200167</v>
      </c>
      <c r="D3029" s="1">
        <v>1920</v>
      </c>
      <c r="P3029"/>
    </row>
    <row r="3030" spans="1:16" x14ac:dyDescent="0.15">
      <c r="A3030" s="1">
        <v>30</v>
      </c>
      <c r="B3030" s="1">
        <v>99</v>
      </c>
      <c r="C3030" s="1">
        <v>200167</v>
      </c>
      <c r="D3030" s="1">
        <v>1920</v>
      </c>
      <c r="P3030"/>
    </row>
    <row r="3031" spans="1:16" x14ac:dyDescent="0.15">
      <c r="A3031" s="1">
        <v>30</v>
      </c>
      <c r="B3031" s="1">
        <v>100</v>
      </c>
      <c r="C3031" s="1">
        <v>200167</v>
      </c>
      <c r="D3031" s="1">
        <v>20</v>
      </c>
      <c r="P3031"/>
    </row>
    <row r="3032" spans="1:16" x14ac:dyDescent="0.15">
      <c r="A3032" s="1">
        <v>31</v>
      </c>
      <c r="B3032" s="1">
        <v>0</v>
      </c>
      <c r="C3032" s="1">
        <v>200198</v>
      </c>
      <c r="D3032" s="1">
        <v>1</v>
      </c>
      <c r="P3032"/>
    </row>
    <row r="3033" spans="1:16" x14ac:dyDescent="0.15">
      <c r="A3033" s="1">
        <v>31</v>
      </c>
      <c r="B3033" s="1">
        <v>1</v>
      </c>
      <c r="C3033" s="1">
        <v>200167</v>
      </c>
      <c r="D3033" s="1">
        <v>120</v>
      </c>
      <c r="P3033"/>
    </row>
    <row r="3034" spans="1:16" x14ac:dyDescent="0.15">
      <c r="A3034" s="1">
        <v>31</v>
      </c>
      <c r="B3034" s="1">
        <v>2</v>
      </c>
      <c r="C3034" s="1">
        <v>200167</v>
      </c>
      <c r="D3034" s="1">
        <v>120</v>
      </c>
      <c r="P3034"/>
    </row>
    <row r="3035" spans="1:16" x14ac:dyDescent="0.15">
      <c r="A3035" s="1">
        <v>31</v>
      </c>
      <c r="B3035" s="1">
        <v>3</v>
      </c>
      <c r="C3035" s="1">
        <v>200167</v>
      </c>
      <c r="D3035" s="1">
        <v>120</v>
      </c>
      <c r="P3035"/>
    </row>
    <row r="3036" spans="1:16" x14ac:dyDescent="0.15">
      <c r="A3036" s="1">
        <v>31</v>
      </c>
      <c r="B3036" s="1">
        <v>4</v>
      </c>
      <c r="C3036" s="1">
        <v>200167</v>
      </c>
      <c r="D3036" s="1">
        <v>120</v>
      </c>
      <c r="P3036"/>
    </row>
    <row r="3037" spans="1:16" x14ac:dyDescent="0.15">
      <c r="A3037" s="1">
        <v>31</v>
      </c>
      <c r="B3037" s="1">
        <v>5</v>
      </c>
      <c r="C3037" s="1">
        <v>200167</v>
      </c>
      <c r="D3037" s="1">
        <v>120</v>
      </c>
      <c r="P3037"/>
    </row>
    <row r="3038" spans="1:16" x14ac:dyDescent="0.15">
      <c r="A3038" s="1">
        <v>31</v>
      </c>
      <c r="B3038" s="1">
        <v>6</v>
      </c>
      <c r="C3038" s="1">
        <v>200167</v>
      </c>
      <c r="D3038" s="1">
        <v>120</v>
      </c>
      <c r="P3038"/>
    </row>
    <row r="3039" spans="1:16" x14ac:dyDescent="0.15">
      <c r="A3039" s="1">
        <v>31</v>
      </c>
      <c r="B3039" s="1">
        <v>7</v>
      </c>
      <c r="C3039" s="1">
        <v>200167</v>
      </c>
      <c r="D3039" s="1">
        <v>120</v>
      </c>
      <c r="P3039"/>
    </row>
    <row r="3040" spans="1:16" x14ac:dyDescent="0.15">
      <c r="A3040" s="1">
        <v>31</v>
      </c>
      <c r="B3040" s="1">
        <v>8</v>
      </c>
      <c r="C3040" s="1">
        <v>200167</v>
      </c>
      <c r="D3040" s="1">
        <v>120</v>
      </c>
      <c r="P3040"/>
    </row>
    <row r="3041" spans="1:16" x14ac:dyDescent="0.15">
      <c r="A3041" s="1">
        <v>31</v>
      </c>
      <c r="B3041" s="1">
        <v>9</v>
      </c>
      <c r="C3041" s="1">
        <v>200167</v>
      </c>
      <c r="D3041" s="1">
        <v>120</v>
      </c>
      <c r="P3041"/>
    </row>
    <row r="3042" spans="1:16" x14ac:dyDescent="0.15">
      <c r="A3042" s="1">
        <v>31</v>
      </c>
      <c r="B3042" s="1">
        <v>10</v>
      </c>
      <c r="C3042" s="1">
        <v>200198</v>
      </c>
      <c r="D3042" s="1">
        <v>1</v>
      </c>
      <c r="P3042"/>
    </row>
    <row r="3043" spans="1:16" x14ac:dyDescent="0.15">
      <c r="A3043" s="1">
        <v>31</v>
      </c>
      <c r="B3043" s="1">
        <v>11</v>
      </c>
      <c r="C3043" s="1">
        <v>200167</v>
      </c>
      <c r="D3043" s="1">
        <v>240</v>
      </c>
      <c r="P3043"/>
    </row>
    <row r="3044" spans="1:16" x14ac:dyDescent="0.15">
      <c r="A3044" s="1">
        <v>31</v>
      </c>
      <c r="B3044" s="1">
        <v>12</v>
      </c>
      <c r="C3044" s="1">
        <v>200167</v>
      </c>
      <c r="D3044" s="1">
        <v>240</v>
      </c>
      <c r="P3044"/>
    </row>
    <row r="3045" spans="1:16" x14ac:dyDescent="0.15">
      <c r="A3045" s="1">
        <v>31</v>
      </c>
      <c r="B3045" s="1">
        <v>13</v>
      </c>
      <c r="C3045" s="1">
        <v>200167</v>
      </c>
      <c r="D3045" s="1">
        <v>240</v>
      </c>
      <c r="P3045"/>
    </row>
    <row r="3046" spans="1:16" x14ac:dyDescent="0.15">
      <c r="A3046" s="1">
        <v>31</v>
      </c>
      <c r="B3046" s="1">
        <v>14</v>
      </c>
      <c r="C3046" s="1">
        <v>200167</v>
      </c>
      <c r="D3046" s="1">
        <v>240</v>
      </c>
      <c r="P3046"/>
    </row>
    <row r="3047" spans="1:16" x14ac:dyDescent="0.15">
      <c r="A3047" s="1">
        <v>31</v>
      </c>
      <c r="B3047" s="1">
        <v>15</v>
      </c>
      <c r="C3047" s="1">
        <v>200167</v>
      </c>
      <c r="D3047" s="1">
        <v>240</v>
      </c>
      <c r="P3047"/>
    </row>
    <row r="3048" spans="1:16" x14ac:dyDescent="0.15">
      <c r="A3048" s="1">
        <v>31</v>
      </c>
      <c r="B3048" s="1">
        <v>16</v>
      </c>
      <c r="C3048" s="1">
        <v>200167</v>
      </c>
      <c r="D3048" s="1">
        <v>240</v>
      </c>
      <c r="P3048"/>
    </row>
    <row r="3049" spans="1:16" x14ac:dyDescent="0.15">
      <c r="A3049" s="1">
        <v>31</v>
      </c>
      <c r="B3049" s="1">
        <v>17</v>
      </c>
      <c r="C3049" s="1">
        <v>200167</v>
      </c>
      <c r="D3049" s="1">
        <v>240</v>
      </c>
      <c r="P3049"/>
    </row>
    <row r="3050" spans="1:16" x14ac:dyDescent="0.15">
      <c r="A3050" s="1">
        <v>31</v>
      </c>
      <c r="B3050" s="1">
        <v>18</v>
      </c>
      <c r="C3050" s="1">
        <v>200167</v>
      </c>
      <c r="D3050" s="1">
        <v>240</v>
      </c>
      <c r="P3050"/>
    </row>
    <row r="3051" spans="1:16" x14ac:dyDescent="0.15">
      <c r="A3051" s="1">
        <v>31</v>
      </c>
      <c r="B3051" s="1">
        <v>19</v>
      </c>
      <c r="C3051" s="1">
        <v>200167</v>
      </c>
      <c r="D3051" s="1">
        <v>240</v>
      </c>
      <c r="P3051"/>
    </row>
    <row r="3052" spans="1:16" x14ac:dyDescent="0.15">
      <c r="A3052" s="1">
        <v>31</v>
      </c>
      <c r="B3052" s="1">
        <v>20</v>
      </c>
      <c r="C3052" s="1">
        <v>200198</v>
      </c>
      <c r="D3052" s="1">
        <v>2</v>
      </c>
      <c r="P3052"/>
    </row>
    <row r="3053" spans="1:16" x14ac:dyDescent="0.15">
      <c r="A3053" s="1">
        <v>31</v>
      </c>
      <c r="B3053" s="1">
        <v>21</v>
      </c>
      <c r="C3053" s="1">
        <v>200167</v>
      </c>
      <c r="D3053" s="1">
        <v>360</v>
      </c>
      <c r="P3053"/>
    </row>
    <row r="3054" spans="1:16" x14ac:dyDescent="0.15">
      <c r="A3054" s="1">
        <v>31</v>
      </c>
      <c r="B3054" s="1">
        <v>22</v>
      </c>
      <c r="C3054" s="1">
        <v>200167</v>
      </c>
      <c r="D3054" s="1">
        <v>360</v>
      </c>
      <c r="P3054"/>
    </row>
    <row r="3055" spans="1:16" x14ac:dyDescent="0.15">
      <c r="A3055" s="1">
        <v>31</v>
      </c>
      <c r="B3055" s="1">
        <v>23</v>
      </c>
      <c r="C3055" s="1">
        <v>200167</v>
      </c>
      <c r="D3055" s="1">
        <v>360</v>
      </c>
      <c r="P3055"/>
    </row>
    <row r="3056" spans="1:16" x14ac:dyDescent="0.15">
      <c r="A3056" s="1">
        <v>31</v>
      </c>
      <c r="B3056" s="1">
        <v>24</v>
      </c>
      <c r="C3056" s="1">
        <v>200167</v>
      </c>
      <c r="D3056" s="1">
        <v>360</v>
      </c>
      <c r="P3056"/>
    </row>
    <row r="3057" spans="1:16" x14ac:dyDescent="0.15">
      <c r="A3057" s="1">
        <v>31</v>
      </c>
      <c r="B3057" s="1">
        <v>25</v>
      </c>
      <c r="C3057" s="1">
        <v>200167</v>
      </c>
      <c r="D3057" s="1">
        <v>360</v>
      </c>
      <c r="P3057"/>
    </row>
    <row r="3058" spans="1:16" x14ac:dyDescent="0.15">
      <c r="A3058" s="1">
        <v>31</v>
      </c>
      <c r="B3058" s="1">
        <v>26</v>
      </c>
      <c r="C3058" s="1">
        <v>200167</v>
      </c>
      <c r="D3058" s="1">
        <v>360</v>
      </c>
      <c r="P3058"/>
    </row>
    <row r="3059" spans="1:16" x14ac:dyDescent="0.15">
      <c r="A3059" s="1">
        <v>31</v>
      </c>
      <c r="B3059" s="1">
        <v>27</v>
      </c>
      <c r="C3059" s="1">
        <v>200167</v>
      </c>
      <c r="D3059" s="1">
        <v>360</v>
      </c>
      <c r="P3059"/>
    </row>
    <row r="3060" spans="1:16" x14ac:dyDescent="0.15">
      <c r="A3060" s="1">
        <v>31</v>
      </c>
      <c r="B3060" s="1">
        <v>28</v>
      </c>
      <c r="C3060" s="1">
        <v>200167</v>
      </c>
      <c r="D3060" s="1">
        <v>360</v>
      </c>
      <c r="P3060"/>
    </row>
    <row r="3061" spans="1:16" x14ac:dyDescent="0.15">
      <c r="A3061" s="1">
        <v>31</v>
      </c>
      <c r="B3061" s="1">
        <v>29</v>
      </c>
      <c r="C3061" s="1">
        <v>200167</v>
      </c>
      <c r="D3061" s="1">
        <v>360</v>
      </c>
      <c r="P3061"/>
    </row>
    <row r="3062" spans="1:16" x14ac:dyDescent="0.15">
      <c r="A3062" s="1">
        <v>31</v>
      </c>
      <c r="B3062" s="1">
        <v>30</v>
      </c>
      <c r="C3062" s="1">
        <v>200198</v>
      </c>
      <c r="D3062" s="1">
        <v>3</v>
      </c>
      <c r="P3062"/>
    </row>
    <row r="3063" spans="1:16" x14ac:dyDescent="0.15">
      <c r="A3063" s="1">
        <v>31</v>
      </c>
      <c r="B3063" s="1">
        <v>31</v>
      </c>
      <c r="C3063" s="1">
        <v>200167</v>
      </c>
      <c r="D3063" s="1">
        <v>480</v>
      </c>
      <c r="P3063"/>
    </row>
    <row r="3064" spans="1:16" x14ac:dyDescent="0.15">
      <c r="A3064" s="1">
        <v>31</v>
      </c>
      <c r="B3064" s="1">
        <v>32</v>
      </c>
      <c r="C3064" s="1">
        <v>200167</v>
      </c>
      <c r="D3064" s="1">
        <v>480</v>
      </c>
      <c r="P3064"/>
    </row>
    <row r="3065" spans="1:16" x14ac:dyDescent="0.15">
      <c r="A3065" s="1">
        <v>31</v>
      </c>
      <c r="B3065" s="1">
        <v>33</v>
      </c>
      <c r="C3065" s="1">
        <v>200167</v>
      </c>
      <c r="D3065" s="1">
        <v>480</v>
      </c>
      <c r="P3065"/>
    </row>
    <row r="3066" spans="1:16" x14ac:dyDescent="0.15">
      <c r="A3066" s="1">
        <v>31</v>
      </c>
      <c r="B3066" s="1">
        <v>34</v>
      </c>
      <c r="C3066" s="1">
        <v>200167</v>
      </c>
      <c r="D3066" s="1">
        <v>480</v>
      </c>
      <c r="P3066"/>
    </row>
    <row r="3067" spans="1:16" x14ac:dyDescent="0.15">
      <c r="A3067" s="1">
        <v>31</v>
      </c>
      <c r="B3067" s="1">
        <v>35</v>
      </c>
      <c r="C3067" s="1">
        <v>200167</v>
      </c>
      <c r="D3067" s="1">
        <v>480</v>
      </c>
      <c r="P3067"/>
    </row>
    <row r="3068" spans="1:16" x14ac:dyDescent="0.15">
      <c r="A3068" s="1">
        <v>31</v>
      </c>
      <c r="B3068" s="1">
        <v>36</v>
      </c>
      <c r="C3068" s="1">
        <v>200167</v>
      </c>
      <c r="D3068" s="1">
        <v>480</v>
      </c>
      <c r="P3068"/>
    </row>
    <row r="3069" spans="1:16" x14ac:dyDescent="0.15">
      <c r="A3069" s="1">
        <v>31</v>
      </c>
      <c r="B3069" s="1">
        <v>37</v>
      </c>
      <c r="C3069" s="1">
        <v>200167</v>
      </c>
      <c r="D3069" s="1">
        <v>480</v>
      </c>
      <c r="P3069"/>
    </row>
    <row r="3070" spans="1:16" x14ac:dyDescent="0.15">
      <c r="A3070" s="1">
        <v>31</v>
      </c>
      <c r="B3070" s="1">
        <v>38</v>
      </c>
      <c r="C3070" s="1">
        <v>200167</v>
      </c>
      <c r="D3070" s="1">
        <v>480</v>
      </c>
      <c r="P3070"/>
    </row>
    <row r="3071" spans="1:16" x14ac:dyDescent="0.15">
      <c r="A3071" s="1">
        <v>31</v>
      </c>
      <c r="B3071" s="1">
        <v>39</v>
      </c>
      <c r="C3071" s="1">
        <v>200167</v>
      </c>
      <c r="D3071" s="1">
        <v>480</v>
      </c>
      <c r="P3071"/>
    </row>
    <row r="3072" spans="1:16" x14ac:dyDescent="0.15">
      <c r="A3072" s="1">
        <v>31</v>
      </c>
      <c r="B3072" s="1">
        <v>40</v>
      </c>
      <c r="C3072" s="1">
        <v>200198</v>
      </c>
      <c r="D3072" s="1">
        <v>4</v>
      </c>
      <c r="P3072"/>
    </row>
    <row r="3073" spans="1:16" x14ac:dyDescent="0.15">
      <c r="A3073" s="1">
        <v>31</v>
      </c>
      <c r="B3073" s="1">
        <v>41</v>
      </c>
      <c r="C3073" s="1">
        <v>200167</v>
      </c>
      <c r="D3073" s="1">
        <v>720</v>
      </c>
      <c r="P3073"/>
    </row>
    <row r="3074" spans="1:16" x14ac:dyDescent="0.15">
      <c r="A3074" s="1">
        <v>31</v>
      </c>
      <c r="B3074" s="1">
        <v>42</v>
      </c>
      <c r="C3074" s="1">
        <v>200167</v>
      </c>
      <c r="D3074" s="1">
        <v>720</v>
      </c>
      <c r="P3074"/>
    </row>
    <row r="3075" spans="1:16" x14ac:dyDescent="0.15">
      <c r="A3075" s="1">
        <v>31</v>
      </c>
      <c r="B3075" s="1">
        <v>43</v>
      </c>
      <c r="C3075" s="1">
        <v>200167</v>
      </c>
      <c r="D3075" s="1">
        <v>720</v>
      </c>
      <c r="P3075"/>
    </row>
    <row r="3076" spans="1:16" x14ac:dyDescent="0.15">
      <c r="A3076" s="1">
        <v>31</v>
      </c>
      <c r="B3076" s="1">
        <v>44</v>
      </c>
      <c r="C3076" s="1">
        <v>200167</v>
      </c>
      <c r="D3076" s="1">
        <v>720</v>
      </c>
      <c r="P3076"/>
    </row>
    <row r="3077" spans="1:16" x14ac:dyDescent="0.15">
      <c r="A3077" s="1">
        <v>31</v>
      </c>
      <c r="B3077" s="1">
        <v>45</v>
      </c>
      <c r="C3077" s="1">
        <v>200167</v>
      </c>
      <c r="D3077" s="1">
        <v>720</v>
      </c>
      <c r="P3077"/>
    </row>
    <row r="3078" spans="1:16" x14ac:dyDescent="0.15">
      <c r="A3078" s="1">
        <v>31</v>
      </c>
      <c r="B3078" s="1">
        <v>46</v>
      </c>
      <c r="C3078" s="1">
        <v>200167</v>
      </c>
      <c r="D3078" s="1">
        <v>720</v>
      </c>
      <c r="P3078"/>
    </row>
    <row r="3079" spans="1:16" x14ac:dyDescent="0.15">
      <c r="A3079" s="1">
        <v>31</v>
      </c>
      <c r="B3079" s="1">
        <v>47</v>
      </c>
      <c r="C3079" s="1">
        <v>200167</v>
      </c>
      <c r="D3079" s="1">
        <v>720</v>
      </c>
      <c r="P3079"/>
    </row>
    <row r="3080" spans="1:16" x14ac:dyDescent="0.15">
      <c r="A3080" s="1">
        <v>31</v>
      </c>
      <c r="B3080" s="1">
        <v>48</v>
      </c>
      <c r="C3080" s="1">
        <v>200167</v>
      </c>
      <c r="D3080" s="1">
        <v>720</v>
      </c>
      <c r="P3080"/>
    </row>
    <row r="3081" spans="1:16" x14ac:dyDescent="0.15">
      <c r="A3081" s="1">
        <v>31</v>
      </c>
      <c r="B3081" s="1">
        <v>49</v>
      </c>
      <c r="C3081" s="1">
        <v>200167</v>
      </c>
      <c r="D3081" s="1">
        <v>720</v>
      </c>
      <c r="P3081"/>
    </row>
    <row r="3082" spans="1:16" x14ac:dyDescent="0.15">
      <c r="A3082" s="1">
        <v>31</v>
      </c>
      <c r="B3082" s="1">
        <v>50</v>
      </c>
      <c r="C3082" s="1">
        <v>200198</v>
      </c>
      <c r="D3082" s="1">
        <v>6</v>
      </c>
      <c r="P3082"/>
    </row>
    <row r="3083" spans="1:16" x14ac:dyDescent="0.15">
      <c r="A3083" s="1">
        <v>31</v>
      </c>
      <c r="B3083" s="1">
        <v>51</v>
      </c>
      <c r="C3083" s="1">
        <v>200167</v>
      </c>
      <c r="D3083" s="1">
        <v>960</v>
      </c>
      <c r="P3083"/>
    </row>
    <row r="3084" spans="1:16" x14ac:dyDescent="0.15">
      <c r="A3084" s="1">
        <v>31</v>
      </c>
      <c r="B3084" s="1">
        <v>52</v>
      </c>
      <c r="C3084" s="1">
        <v>200167</v>
      </c>
      <c r="D3084" s="1">
        <v>960</v>
      </c>
      <c r="P3084"/>
    </row>
    <row r="3085" spans="1:16" x14ac:dyDescent="0.15">
      <c r="A3085" s="1">
        <v>31</v>
      </c>
      <c r="B3085" s="1">
        <v>53</v>
      </c>
      <c r="C3085" s="1">
        <v>200167</v>
      </c>
      <c r="D3085" s="1">
        <v>960</v>
      </c>
      <c r="P3085"/>
    </row>
    <row r="3086" spans="1:16" x14ac:dyDescent="0.15">
      <c r="A3086" s="1">
        <v>31</v>
      </c>
      <c r="B3086" s="1">
        <v>54</v>
      </c>
      <c r="C3086" s="1">
        <v>200167</v>
      </c>
      <c r="D3086" s="1">
        <v>960</v>
      </c>
      <c r="P3086"/>
    </row>
    <row r="3087" spans="1:16" x14ac:dyDescent="0.15">
      <c r="A3087" s="1">
        <v>31</v>
      </c>
      <c r="B3087" s="1">
        <v>55</v>
      </c>
      <c r="C3087" s="1">
        <v>200167</v>
      </c>
      <c r="D3087" s="1">
        <v>960</v>
      </c>
      <c r="P3087"/>
    </row>
    <row r="3088" spans="1:16" x14ac:dyDescent="0.15">
      <c r="A3088" s="1">
        <v>31</v>
      </c>
      <c r="B3088" s="1">
        <v>56</v>
      </c>
      <c r="C3088" s="1">
        <v>200167</v>
      </c>
      <c r="D3088" s="1">
        <v>960</v>
      </c>
      <c r="P3088"/>
    </row>
    <row r="3089" spans="1:16" x14ac:dyDescent="0.15">
      <c r="A3089" s="1">
        <v>31</v>
      </c>
      <c r="B3089" s="1">
        <v>57</v>
      </c>
      <c r="C3089" s="1">
        <v>200167</v>
      </c>
      <c r="D3089" s="1">
        <v>960</v>
      </c>
      <c r="P3089"/>
    </row>
    <row r="3090" spans="1:16" x14ac:dyDescent="0.15">
      <c r="A3090" s="1">
        <v>31</v>
      </c>
      <c r="B3090" s="1">
        <v>58</v>
      </c>
      <c r="C3090" s="1">
        <v>200167</v>
      </c>
      <c r="D3090" s="1">
        <v>960</v>
      </c>
      <c r="P3090"/>
    </row>
    <row r="3091" spans="1:16" x14ac:dyDescent="0.15">
      <c r="A3091" s="1">
        <v>31</v>
      </c>
      <c r="B3091" s="1">
        <v>59</v>
      </c>
      <c r="C3091" s="1">
        <v>200167</v>
      </c>
      <c r="D3091" s="1">
        <v>960</v>
      </c>
      <c r="P3091"/>
    </row>
    <row r="3092" spans="1:16" x14ac:dyDescent="0.15">
      <c r="A3092" s="1">
        <v>31</v>
      </c>
      <c r="B3092" s="1">
        <v>60</v>
      </c>
      <c r="C3092" s="1">
        <v>200198</v>
      </c>
      <c r="D3092" s="1">
        <v>8</v>
      </c>
      <c r="P3092"/>
    </row>
    <row r="3093" spans="1:16" x14ac:dyDescent="0.15">
      <c r="A3093" s="1">
        <v>31</v>
      </c>
      <c r="B3093" s="1">
        <v>61</v>
      </c>
      <c r="C3093" s="1">
        <v>200167</v>
      </c>
      <c r="D3093" s="1">
        <v>1200</v>
      </c>
      <c r="P3093"/>
    </row>
    <row r="3094" spans="1:16" x14ac:dyDescent="0.15">
      <c r="A3094" s="1">
        <v>31</v>
      </c>
      <c r="B3094" s="1">
        <v>62</v>
      </c>
      <c r="C3094" s="1">
        <v>200167</v>
      </c>
      <c r="D3094" s="1">
        <v>1200</v>
      </c>
      <c r="P3094"/>
    </row>
    <row r="3095" spans="1:16" x14ac:dyDescent="0.15">
      <c r="A3095" s="1">
        <v>31</v>
      </c>
      <c r="B3095" s="1">
        <v>63</v>
      </c>
      <c r="C3095" s="1">
        <v>200167</v>
      </c>
      <c r="D3095" s="1">
        <v>1200</v>
      </c>
      <c r="P3095"/>
    </row>
    <row r="3096" spans="1:16" x14ac:dyDescent="0.15">
      <c r="A3096" s="1">
        <v>31</v>
      </c>
      <c r="B3096" s="1">
        <v>64</v>
      </c>
      <c r="C3096" s="1">
        <v>200167</v>
      </c>
      <c r="D3096" s="1">
        <v>1200</v>
      </c>
      <c r="P3096"/>
    </row>
    <row r="3097" spans="1:16" x14ac:dyDescent="0.15">
      <c r="A3097" s="1">
        <v>31</v>
      </c>
      <c r="B3097" s="1">
        <v>65</v>
      </c>
      <c r="C3097" s="1">
        <v>200167</v>
      </c>
      <c r="D3097" s="1">
        <v>1200</v>
      </c>
      <c r="P3097"/>
    </row>
    <row r="3098" spans="1:16" x14ac:dyDescent="0.15">
      <c r="A3098" s="1">
        <v>31</v>
      </c>
      <c r="B3098" s="1">
        <v>66</v>
      </c>
      <c r="C3098" s="1">
        <v>200167</v>
      </c>
      <c r="D3098" s="1">
        <v>1200</v>
      </c>
      <c r="P3098"/>
    </row>
    <row r="3099" spans="1:16" x14ac:dyDescent="0.15">
      <c r="A3099" s="1">
        <v>31</v>
      </c>
      <c r="B3099" s="1">
        <v>67</v>
      </c>
      <c r="C3099" s="1">
        <v>200167</v>
      </c>
      <c r="D3099" s="1">
        <v>1200</v>
      </c>
      <c r="P3099"/>
    </row>
    <row r="3100" spans="1:16" x14ac:dyDescent="0.15">
      <c r="A3100" s="1">
        <v>31</v>
      </c>
      <c r="B3100" s="1">
        <v>68</v>
      </c>
      <c r="C3100" s="1">
        <v>200167</v>
      </c>
      <c r="D3100" s="1">
        <v>1200</v>
      </c>
      <c r="P3100"/>
    </row>
    <row r="3101" spans="1:16" x14ac:dyDescent="0.15">
      <c r="A3101" s="1">
        <v>31</v>
      </c>
      <c r="B3101" s="1">
        <v>69</v>
      </c>
      <c r="C3101" s="1">
        <v>200167</v>
      </c>
      <c r="D3101" s="1">
        <v>1200</v>
      </c>
      <c r="P3101"/>
    </row>
    <row r="3102" spans="1:16" x14ac:dyDescent="0.15">
      <c r="A3102" s="1">
        <v>31</v>
      </c>
      <c r="B3102" s="1">
        <v>70</v>
      </c>
      <c r="C3102" s="1">
        <v>200198</v>
      </c>
      <c r="D3102" s="1">
        <v>10</v>
      </c>
      <c r="P3102"/>
    </row>
    <row r="3103" spans="1:16" x14ac:dyDescent="0.15">
      <c r="A3103" s="1">
        <v>31</v>
      </c>
      <c r="B3103" s="1">
        <v>71</v>
      </c>
      <c r="C3103" s="1">
        <v>200167</v>
      </c>
      <c r="D3103" s="1">
        <v>1440</v>
      </c>
      <c r="P3103"/>
    </row>
    <row r="3104" spans="1:16" x14ac:dyDescent="0.15">
      <c r="A3104" s="1">
        <v>31</v>
      </c>
      <c r="B3104" s="1">
        <v>72</v>
      </c>
      <c r="C3104" s="1">
        <v>200167</v>
      </c>
      <c r="D3104" s="1">
        <v>1440</v>
      </c>
      <c r="P3104"/>
    </row>
    <row r="3105" spans="1:16" x14ac:dyDescent="0.15">
      <c r="A3105" s="1">
        <v>31</v>
      </c>
      <c r="B3105" s="1">
        <v>73</v>
      </c>
      <c r="C3105" s="1">
        <v>200167</v>
      </c>
      <c r="D3105" s="1">
        <v>1440</v>
      </c>
      <c r="P3105"/>
    </row>
    <row r="3106" spans="1:16" x14ac:dyDescent="0.15">
      <c r="A3106" s="1">
        <v>31</v>
      </c>
      <c r="B3106" s="1">
        <v>74</v>
      </c>
      <c r="C3106" s="1">
        <v>200167</v>
      </c>
      <c r="D3106" s="1">
        <v>1440</v>
      </c>
      <c r="P3106"/>
    </row>
    <row r="3107" spans="1:16" x14ac:dyDescent="0.15">
      <c r="A3107" s="1">
        <v>31</v>
      </c>
      <c r="B3107" s="1">
        <v>75</v>
      </c>
      <c r="C3107" s="1">
        <v>200167</v>
      </c>
      <c r="D3107" s="1">
        <v>1440</v>
      </c>
      <c r="P3107"/>
    </row>
    <row r="3108" spans="1:16" x14ac:dyDescent="0.15">
      <c r="A3108" s="1">
        <v>31</v>
      </c>
      <c r="B3108" s="1">
        <v>76</v>
      </c>
      <c r="C3108" s="1">
        <v>200167</v>
      </c>
      <c r="D3108" s="1">
        <v>1440</v>
      </c>
      <c r="P3108"/>
    </row>
    <row r="3109" spans="1:16" x14ac:dyDescent="0.15">
      <c r="A3109" s="1">
        <v>31</v>
      </c>
      <c r="B3109" s="1">
        <v>77</v>
      </c>
      <c r="C3109" s="1">
        <v>200167</v>
      </c>
      <c r="D3109" s="1">
        <v>1440</v>
      </c>
      <c r="P3109"/>
    </row>
    <row r="3110" spans="1:16" x14ac:dyDescent="0.15">
      <c r="A3110" s="1">
        <v>31</v>
      </c>
      <c r="B3110" s="1">
        <v>78</v>
      </c>
      <c r="C3110" s="1">
        <v>200167</v>
      </c>
      <c r="D3110" s="1">
        <v>1440</v>
      </c>
      <c r="P3110"/>
    </row>
    <row r="3111" spans="1:16" x14ac:dyDescent="0.15">
      <c r="A3111" s="1">
        <v>31</v>
      </c>
      <c r="B3111" s="1">
        <v>79</v>
      </c>
      <c r="C3111" s="1">
        <v>200167</v>
      </c>
      <c r="D3111" s="1">
        <v>1440</v>
      </c>
      <c r="P3111"/>
    </row>
    <row r="3112" spans="1:16" x14ac:dyDescent="0.15">
      <c r="A3112" s="1">
        <v>31</v>
      </c>
      <c r="B3112" s="1">
        <v>80</v>
      </c>
      <c r="C3112" s="1">
        <v>200198</v>
      </c>
      <c r="D3112" s="1">
        <v>12</v>
      </c>
      <c r="P3112"/>
    </row>
    <row r="3113" spans="1:16" x14ac:dyDescent="0.15">
      <c r="A3113" s="1">
        <v>31</v>
      </c>
      <c r="B3113" s="1">
        <v>81</v>
      </c>
      <c r="C3113" s="1">
        <v>200167</v>
      </c>
      <c r="D3113" s="1">
        <v>1680</v>
      </c>
      <c r="P3113"/>
    </row>
    <row r="3114" spans="1:16" x14ac:dyDescent="0.15">
      <c r="A3114" s="1">
        <v>31</v>
      </c>
      <c r="B3114" s="1">
        <v>82</v>
      </c>
      <c r="C3114" s="1">
        <v>200167</v>
      </c>
      <c r="D3114" s="1">
        <v>1680</v>
      </c>
      <c r="P3114"/>
    </row>
    <row r="3115" spans="1:16" x14ac:dyDescent="0.15">
      <c r="A3115" s="1">
        <v>31</v>
      </c>
      <c r="B3115" s="1">
        <v>83</v>
      </c>
      <c r="C3115" s="1">
        <v>200167</v>
      </c>
      <c r="D3115" s="1">
        <v>1680</v>
      </c>
      <c r="P3115"/>
    </row>
    <row r="3116" spans="1:16" x14ac:dyDescent="0.15">
      <c r="A3116" s="1">
        <v>31</v>
      </c>
      <c r="B3116" s="1">
        <v>84</v>
      </c>
      <c r="C3116" s="1">
        <v>200167</v>
      </c>
      <c r="D3116" s="1">
        <v>1680</v>
      </c>
      <c r="P3116"/>
    </row>
    <row r="3117" spans="1:16" x14ac:dyDescent="0.15">
      <c r="A3117" s="1">
        <v>31</v>
      </c>
      <c r="B3117" s="1">
        <v>85</v>
      </c>
      <c r="C3117" s="1">
        <v>200167</v>
      </c>
      <c r="D3117" s="1">
        <v>1680</v>
      </c>
      <c r="P3117"/>
    </row>
    <row r="3118" spans="1:16" x14ac:dyDescent="0.15">
      <c r="A3118" s="1">
        <v>31</v>
      </c>
      <c r="B3118" s="1">
        <v>86</v>
      </c>
      <c r="C3118" s="1">
        <v>200167</v>
      </c>
      <c r="D3118" s="1">
        <v>1680</v>
      </c>
      <c r="P3118"/>
    </row>
    <row r="3119" spans="1:16" x14ac:dyDescent="0.15">
      <c r="A3119" s="1">
        <v>31</v>
      </c>
      <c r="B3119" s="1">
        <v>87</v>
      </c>
      <c r="C3119" s="1">
        <v>200167</v>
      </c>
      <c r="D3119" s="1">
        <v>1680</v>
      </c>
      <c r="P3119"/>
    </row>
    <row r="3120" spans="1:16" x14ac:dyDescent="0.15">
      <c r="A3120" s="1">
        <v>31</v>
      </c>
      <c r="B3120" s="1">
        <v>88</v>
      </c>
      <c r="C3120" s="1">
        <v>200167</v>
      </c>
      <c r="D3120" s="1">
        <v>1680</v>
      </c>
      <c r="P3120"/>
    </row>
    <row r="3121" spans="1:16" x14ac:dyDescent="0.15">
      <c r="A3121" s="1">
        <v>31</v>
      </c>
      <c r="B3121" s="1">
        <v>89</v>
      </c>
      <c r="C3121" s="1">
        <v>200167</v>
      </c>
      <c r="D3121" s="1">
        <v>1680</v>
      </c>
      <c r="P3121"/>
    </row>
    <row r="3122" spans="1:16" x14ac:dyDescent="0.15">
      <c r="A3122" s="1">
        <v>31</v>
      </c>
      <c r="B3122" s="1">
        <v>90</v>
      </c>
      <c r="C3122" s="1">
        <v>200198</v>
      </c>
      <c r="D3122" s="1">
        <v>14</v>
      </c>
      <c r="P3122"/>
    </row>
    <row r="3123" spans="1:16" x14ac:dyDescent="0.15">
      <c r="A3123" s="1">
        <v>31</v>
      </c>
      <c r="B3123" s="1">
        <v>91</v>
      </c>
      <c r="C3123" s="1">
        <v>200167</v>
      </c>
      <c r="D3123" s="1">
        <v>1920</v>
      </c>
      <c r="P3123"/>
    </row>
    <row r="3124" spans="1:16" x14ac:dyDescent="0.15">
      <c r="A3124" s="1">
        <v>31</v>
      </c>
      <c r="B3124" s="1">
        <v>92</v>
      </c>
      <c r="C3124" s="1">
        <v>200167</v>
      </c>
      <c r="D3124" s="1">
        <v>1920</v>
      </c>
      <c r="P3124"/>
    </row>
    <row r="3125" spans="1:16" x14ac:dyDescent="0.15">
      <c r="A3125" s="1">
        <v>31</v>
      </c>
      <c r="B3125" s="1">
        <v>93</v>
      </c>
      <c r="C3125" s="1">
        <v>200167</v>
      </c>
      <c r="D3125" s="1">
        <v>1920</v>
      </c>
      <c r="P3125"/>
    </row>
    <row r="3126" spans="1:16" x14ac:dyDescent="0.15">
      <c r="A3126" s="1">
        <v>31</v>
      </c>
      <c r="B3126" s="1">
        <v>94</v>
      </c>
      <c r="C3126" s="1">
        <v>200167</v>
      </c>
      <c r="D3126" s="1">
        <v>1920</v>
      </c>
      <c r="P3126"/>
    </row>
    <row r="3127" spans="1:16" x14ac:dyDescent="0.15">
      <c r="A3127" s="1">
        <v>31</v>
      </c>
      <c r="B3127" s="1">
        <v>95</v>
      </c>
      <c r="C3127" s="1">
        <v>200167</v>
      </c>
      <c r="D3127" s="1">
        <v>1920</v>
      </c>
      <c r="P3127"/>
    </row>
    <row r="3128" spans="1:16" x14ac:dyDescent="0.15">
      <c r="A3128" s="1">
        <v>31</v>
      </c>
      <c r="B3128" s="1">
        <v>96</v>
      </c>
      <c r="C3128" s="1">
        <v>200167</v>
      </c>
      <c r="D3128" s="1">
        <v>1920</v>
      </c>
      <c r="P3128"/>
    </row>
    <row r="3129" spans="1:16" x14ac:dyDescent="0.15">
      <c r="A3129" s="1">
        <v>31</v>
      </c>
      <c r="B3129" s="1">
        <v>97</v>
      </c>
      <c r="C3129" s="1">
        <v>200167</v>
      </c>
      <c r="D3129" s="1">
        <v>1920</v>
      </c>
      <c r="P3129"/>
    </row>
    <row r="3130" spans="1:16" x14ac:dyDescent="0.15">
      <c r="A3130" s="1">
        <v>31</v>
      </c>
      <c r="B3130" s="1">
        <v>98</v>
      </c>
      <c r="C3130" s="1">
        <v>200167</v>
      </c>
      <c r="D3130" s="1">
        <v>1920</v>
      </c>
      <c r="P3130"/>
    </row>
    <row r="3131" spans="1:16" x14ac:dyDescent="0.15">
      <c r="A3131" s="1">
        <v>31</v>
      </c>
      <c r="B3131" s="1">
        <v>99</v>
      </c>
      <c r="C3131" s="1">
        <v>200167</v>
      </c>
      <c r="D3131" s="1">
        <v>1920</v>
      </c>
      <c r="P3131"/>
    </row>
    <row r="3132" spans="1:16" x14ac:dyDescent="0.15">
      <c r="A3132" s="1">
        <v>31</v>
      </c>
      <c r="B3132" s="1">
        <v>100</v>
      </c>
      <c r="C3132" s="1">
        <v>200167</v>
      </c>
      <c r="D3132" s="1">
        <v>20</v>
      </c>
      <c r="P3132"/>
    </row>
    <row r="3133" spans="1:16" x14ac:dyDescent="0.15">
      <c r="A3133" s="1">
        <v>32</v>
      </c>
      <c r="B3133" s="1">
        <v>0</v>
      </c>
      <c r="C3133" s="1">
        <v>200199</v>
      </c>
      <c r="D3133" s="1">
        <v>1</v>
      </c>
      <c r="P3133"/>
    </row>
    <row r="3134" spans="1:16" x14ac:dyDescent="0.15">
      <c r="A3134" s="1">
        <v>32</v>
      </c>
      <c r="B3134" s="1">
        <v>1</v>
      </c>
      <c r="C3134" s="1">
        <v>200167</v>
      </c>
      <c r="D3134" s="1">
        <v>120</v>
      </c>
      <c r="P3134"/>
    </row>
    <row r="3135" spans="1:16" x14ac:dyDescent="0.15">
      <c r="A3135" s="1">
        <v>32</v>
      </c>
      <c r="B3135" s="1">
        <v>2</v>
      </c>
      <c r="C3135" s="1">
        <v>200167</v>
      </c>
      <c r="D3135" s="1">
        <v>120</v>
      </c>
      <c r="P3135"/>
    </row>
    <row r="3136" spans="1:16" x14ac:dyDescent="0.15">
      <c r="A3136" s="1">
        <v>32</v>
      </c>
      <c r="B3136" s="1">
        <v>3</v>
      </c>
      <c r="C3136" s="1">
        <v>200167</v>
      </c>
      <c r="D3136" s="1">
        <v>120</v>
      </c>
      <c r="P3136"/>
    </row>
    <row r="3137" spans="1:16" x14ac:dyDescent="0.15">
      <c r="A3137" s="1">
        <v>32</v>
      </c>
      <c r="B3137" s="1">
        <v>4</v>
      </c>
      <c r="C3137" s="1">
        <v>200167</v>
      </c>
      <c r="D3137" s="1">
        <v>120</v>
      </c>
      <c r="P3137"/>
    </row>
    <row r="3138" spans="1:16" x14ac:dyDescent="0.15">
      <c r="A3138" s="1">
        <v>32</v>
      </c>
      <c r="B3138" s="1">
        <v>5</v>
      </c>
      <c r="C3138" s="1">
        <v>200167</v>
      </c>
      <c r="D3138" s="1">
        <v>120</v>
      </c>
      <c r="P3138"/>
    </row>
    <row r="3139" spans="1:16" x14ac:dyDescent="0.15">
      <c r="A3139" s="1">
        <v>32</v>
      </c>
      <c r="B3139" s="1">
        <v>6</v>
      </c>
      <c r="C3139" s="1">
        <v>200167</v>
      </c>
      <c r="D3139" s="1">
        <v>120</v>
      </c>
      <c r="P3139"/>
    </row>
    <row r="3140" spans="1:16" x14ac:dyDescent="0.15">
      <c r="A3140" s="1">
        <v>32</v>
      </c>
      <c r="B3140" s="1">
        <v>7</v>
      </c>
      <c r="C3140" s="1">
        <v>200167</v>
      </c>
      <c r="D3140" s="1">
        <v>120</v>
      </c>
      <c r="P3140"/>
    </row>
    <row r="3141" spans="1:16" x14ac:dyDescent="0.15">
      <c r="A3141" s="1">
        <v>32</v>
      </c>
      <c r="B3141" s="1">
        <v>8</v>
      </c>
      <c r="C3141" s="1">
        <v>200167</v>
      </c>
      <c r="D3141" s="1">
        <v>120</v>
      </c>
      <c r="P3141"/>
    </row>
    <row r="3142" spans="1:16" x14ac:dyDescent="0.15">
      <c r="A3142" s="1">
        <v>32</v>
      </c>
      <c r="B3142" s="1">
        <v>9</v>
      </c>
      <c r="C3142" s="1">
        <v>200167</v>
      </c>
      <c r="D3142" s="1">
        <v>120</v>
      </c>
      <c r="P3142"/>
    </row>
    <row r="3143" spans="1:16" x14ac:dyDescent="0.15">
      <c r="A3143" s="1">
        <v>32</v>
      </c>
      <c r="B3143" s="1">
        <v>10</v>
      </c>
      <c r="C3143" s="1">
        <v>200199</v>
      </c>
      <c r="D3143" s="1">
        <v>1</v>
      </c>
      <c r="P3143"/>
    </row>
    <row r="3144" spans="1:16" x14ac:dyDescent="0.15">
      <c r="A3144" s="1">
        <v>32</v>
      </c>
      <c r="B3144" s="1">
        <v>11</v>
      </c>
      <c r="C3144" s="1">
        <v>200167</v>
      </c>
      <c r="D3144" s="1">
        <v>240</v>
      </c>
      <c r="P3144"/>
    </row>
    <row r="3145" spans="1:16" x14ac:dyDescent="0.15">
      <c r="A3145" s="1">
        <v>32</v>
      </c>
      <c r="B3145" s="1">
        <v>12</v>
      </c>
      <c r="C3145" s="1">
        <v>200167</v>
      </c>
      <c r="D3145" s="1">
        <v>240</v>
      </c>
      <c r="P3145"/>
    </row>
    <row r="3146" spans="1:16" x14ac:dyDescent="0.15">
      <c r="A3146" s="1">
        <v>32</v>
      </c>
      <c r="B3146" s="1">
        <v>13</v>
      </c>
      <c r="C3146" s="1">
        <v>200167</v>
      </c>
      <c r="D3146" s="1">
        <v>240</v>
      </c>
      <c r="P3146"/>
    </row>
    <row r="3147" spans="1:16" x14ac:dyDescent="0.15">
      <c r="A3147" s="1">
        <v>32</v>
      </c>
      <c r="B3147" s="1">
        <v>14</v>
      </c>
      <c r="C3147" s="1">
        <v>200167</v>
      </c>
      <c r="D3147" s="1">
        <v>240</v>
      </c>
      <c r="P3147"/>
    </row>
    <row r="3148" spans="1:16" x14ac:dyDescent="0.15">
      <c r="A3148" s="1">
        <v>32</v>
      </c>
      <c r="B3148" s="1">
        <v>15</v>
      </c>
      <c r="C3148" s="1">
        <v>200167</v>
      </c>
      <c r="D3148" s="1">
        <v>240</v>
      </c>
      <c r="P3148"/>
    </row>
    <row r="3149" spans="1:16" x14ac:dyDescent="0.15">
      <c r="A3149" s="1">
        <v>32</v>
      </c>
      <c r="B3149" s="1">
        <v>16</v>
      </c>
      <c r="C3149" s="1">
        <v>200167</v>
      </c>
      <c r="D3149" s="1">
        <v>240</v>
      </c>
      <c r="P3149"/>
    </row>
    <row r="3150" spans="1:16" x14ac:dyDescent="0.15">
      <c r="A3150" s="1">
        <v>32</v>
      </c>
      <c r="B3150" s="1">
        <v>17</v>
      </c>
      <c r="C3150" s="1">
        <v>200167</v>
      </c>
      <c r="D3150" s="1">
        <v>240</v>
      </c>
      <c r="P3150"/>
    </row>
    <row r="3151" spans="1:16" x14ac:dyDescent="0.15">
      <c r="A3151" s="1">
        <v>32</v>
      </c>
      <c r="B3151" s="1">
        <v>18</v>
      </c>
      <c r="C3151" s="1">
        <v>200167</v>
      </c>
      <c r="D3151" s="1">
        <v>240</v>
      </c>
      <c r="P3151"/>
    </row>
    <row r="3152" spans="1:16" x14ac:dyDescent="0.15">
      <c r="A3152" s="1">
        <v>32</v>
      </c>
      <c r="B3152" s="1">
        <v>19</v>
      </c>
      <c r="C3152" s="1">
        <v>200167</v>
      </c>
      <c r="D3152" s="1">
        <v>240</v>
      </c>
      <c r="P3152"/>
    </row>
    <row r="3153" spans="1:16" x14ac:dyDescent="0.15">
      <c r="A3153" s="1">
        <v>32</v>
      </c>
      <c r="B3153" s="1">
        <v>20</v>
      </c>
      <c r="C3153" s="1">
        <v>200199</v>
      </c>
      <c r="D3153" s="1">
        <v>2</v>
      </c>
      <c r="P3153"/>
    </row>
    <row r="3154" spans="1:16" x14ac:dyDescent="0.15">
      <c r="A3154" s="1">
        <v>32</v>
      </c>
      <c r="B3154" s="1">
        <v>21</v>
      </c>
      <c r="C3154" s="1">
        <v>200167</v>
      </c>
      <c r="D3154" s="1">
        <v>360</v>
      </c>
      <c r="P3154"/>
    </row>
    <row r="3155" spans="1:16" x14ac:dyDescent="0.15">
      <c r="A3155" s="1">
        <v>32</v>
      </c>
      <c r="B3155" s="1">
        <v>22</v>
      </c>
      <c r="C3155" s="1">
        <v>200167</v>
      </c>
      <c r="D3155" s="1">
        <v>360</v>
      </c>
      <c r="P3155"/>
    </row>
    <row r="3156" spans="1:16" x14ac:dyDescent="0.15">
      <c r="A3156" s="1">
        <v>32</v>
      </c>
      <c r="B3156" s="1">
        <v>23</v>
      </c>
      <c r="C3156" s="1">
        <v>200167</v>
      </c>
      <c r="D3156" s="1">
        <v>360</v>
      </c>
      <c r="P3156"/>
    </row>
    <row r="3157" spans="1:16" x14ac:dyDescent="0.15">
      <c r="A3157" s="1">
        <v>32</v>
      </c>
      <c r="B3157" s="1">
        <v>24</v>
      </c>
      <c r="C3157" s="1">
        <v>200167</v>
      </c>
      <c r="D3157" s="1">
        <v>360</v>
      </c>
      <c r="P3157"/>
    </row>
    <row r="3158" spans="1:16" x14ac:dyDescent="0.15">
      <c r="A3158" s="1">
        <v>32</v>
      </c>
      <c r="B3158" s="1">
        <v>25</v>
      </c>
      <c r="C3158" s="1">
        <v>200167</v>
      </c>
      <c r="D3158" s="1">
        <v>360</v>
      </c>
      <c r="P3158"/>
    </row>
    <row r="3159" spans="1:16" x14ac:dyDescent="0.15">
      <c r="A3159" s="1">
        <v>32</v>
      </c>
      <c r="B3159" s="1">
        <v>26</v>
      </c>
      <c r="C3159" s="1">
        <v>200167</v>
      </c>
      <c r="D3159" s="1">
        <v>360</v>
      </c>
      <c r="P3159"/>
    </row>
    <row r="3160" spans="1:16" x14ac:dyDescent="0.15">
      <c r="A3160" s="1">
        <v>32</v>
      </c>
      <c r="B3160" s="1">
        <v>27</v>
      </c>
      <c r="C3160" s="1">
        <v>200167</v>
      </c>
      <c r="D3160" s="1">
        <v>360</v>
      </c>
      <c r="P3160"/>
    </row>
    <row r="3161" spans="1:16" x14ac:dyDescent="0.15">
      <c r="A3161" s="1">
        <v>32</v>
      </c>
      <c r="B3161" s="1">
        <v>28</v>
      </c>
      <c r="C3161" s="1">
        <v>200167</v>
      </c>
      <c r="D3161" s="1">
        <v>360</v>
      </c>
      <c r="P3161"/>
    </row>
    <row r="3162" spans="1:16" x14ac:dyDescent="0.15">
      <c r="A3162" s="1">
        <v>32</v>
      </c>
      <c r="B3162" s="1">
        <v>29</v>
      </c>
      <c r="C3162" s="1">
        <v>200167</v>
      </c>
      <c r="D3162" s="1">
        <v>360</v>
      </c>
      <c r="P3162"/>
    </row>
    <row r="3163" spans="1:16" x14ac:dyDescent="0.15">
      <c r="A3163" s="1">
        <v>32</v>
      </c>
      <c r="B3163" s="1">
        <v>30</v>
      </c>
      <c r="C3163" s="1">
        <v>200199</v>
      </c>
      <c r="D3163" s="1">
        <v>3</v>
      </c>
      <c r="P3163"/>
    </row>
    <row r="3164" spans="1:16" x14ac:dyDescent="0.15">
      <c r="A3164" s="1">
        <v>32</v>
      </c>
      <c r="B3164" s="1">
        <v>31</v>
      </c>
      <c r="C3164" s="1">
        <v>200167</v>
      </c>
      <c r="D3164" s="1">
        <v>480</v>
      </c>
      <c r="P3164"/>
    </row>
    <row r="3165" spans="1:16" x14ac:dyDescent="0.15">
      <c r="A3165" s="1">
        <v>32</v>
      </c>
      <c r="B3165" s="1">
        <v>32</v>
      </c>
      <c r="C3165" s="1">
        <v>200167</v>
      </c>
      <c r="D3165" s="1">
        <v>480</v>
      </c>
      <c r="P3165"/>
    </row>
    <row r="3166" spans="1:16" x14ac:dyDescent="0.15">
      <c r="A3166" s="1">
        <v>32</v>
      </c>
      <c r="B3166" s="1">
        <v>33</v>
      </c>
      <c r="C3166" s="1">
        <v>200167</v>
      </c>
      <c r="D3166" s="1">
        <v>480</v>
      </c>
      <c r="P3166"/>
    </row>
    <row r="3167" spans="1:16" x14ac:dyDescent="0.15">
      <c r="A3167" s="1">
        <v>32</v>
      </c>
      <c r="B3167" s="1">
        <v>34</v>
      </c>
      <c r="C3167" s="1">
        <v>200167</v>
      </c>
      <c r="D3167" s="1">
        <v>480</v>
      </c>
      <c r="P3167"/>
    </row>
    <row r="3168" spans="1:16" x14ac:dyDescent="0.15">
      <c r="A3168" s="1">
        <v>32</v>
      </c>
      <c r="B3168" s="1">
        <v>35</v>
      </c>
      <c r="C3168" s="1">
        <v>200167</v>
      </c>
      <c r="D3168" s="1">
        <v>480</v>
      </c>
      <c r="P3168"/>
    </row>
    <row r="3169" spans="1:16" x14ac:dyDescent="0.15">
      <c r="A3169" s="1">
        <v>32</v>
      </c>
      <c r="B3169" s="1">
        <v>36</v>
      </c>
      <c r="C3169" s="1">
        <v>200167</v>
      </c>
      <c r="D3169" s="1">
        <v>480</v>
      </c>
      <c r="P3169"/>
    </row>
    <row r="3170" spans="1:16" x14ac:dyDescent="0.15">
      <c r="A3170" s="1">
        <v>32</v>
      </c>
      <c r="B3170" s="1">
        <v>37</v>
      </c>
      <c r="C3170" s="1">
        <v>200167</v>
      </c>
      <c r="D3170" s="1">
        <v>480</v>
      </c>
      <c r="P3170"/>
    </row>
    <row r="3171" spans="1:16" x14ac:dyDescent="0.15">
      <c r="A3171" s="1">
        <v>32</v>
      </c>
      <c r="B3171" s="1">
        <v>38</v>
      </c>
      <c r="C3171" s="1">
        <v>200167</v>
      </c>
      <c r="D3171" s="1">
        <v>480</v>
      </c>
      <c r="P3171"/>
    </row>
    <row r="3172" spans="1:16" x14ac:dyDescent="0.15">
      <c r="A3172" s="1">
        <v>32</v>
      </c>
      <c r="B3172" s="1">
        <v>39</v>
      </c>
      <c r="C3172" s="1">
        <v>200167</v>
      </c>
      <c r="D3172" s="1">
        <v>480</v>
      </c>
      <c r="P3172"/>
    </row>
    <row r="3173" spans="1:16" x14ac:dyDescent="0.15">
      <c r="A3173" s="1">
        <v>32</v>
      </c>
      <c r="B3173" s="1">
        <v>40</v>
      </c>
      <c r="C3173" s="1">
        <v>200199</v>
      </c>
      <c r="D3173" s="1">
        <v>4</v>
      </c>
      <c r="P3173"/>
    </row>
    <row r="3174" spans="1:16" x14ac:dyDescent="0.15">
      <c r="A3174" s="1">
        <v>32</v>
      </c>
      <c r="B3174" s="1">
        <v>41</v>
      </c>
      <c r="C3174" s="1">
        <v>200167</v>
      </c>
      <c r="D3174" s="1">
        <v>720</v>
      </c>
      <c r="P3174"/>
    </row>
    <row r="3175" spans="1:16" x14ac:dyDescent="0.15">
      <c r="A3175" s="1">
        <v>32</v>
      </c>
      <c r="B3175" s="1">
        <v>42</v>
      </c>
      <c r="C3175" s="1">
        <v>200167</v>
      </c>
      <c r="D3175" s="1">
        <v>720</v>
      </c>
      <c r="P3175"/>
    </row>
    <row r="3176" spans="1:16" x14ac:dyDescent="0.15">
      <c r="A3176" s="1">
        <v>32</v>
      </c>
      <c r="B3176" s="1">
        <v>43</v>
      </c>
      <c r="C3176" s="1">
        <v>200167</v>
      </c>
      <c r="D3176" s="1">
        <v>720</v>
      </c>
      <c r="P3176"/>
    </row>
    <row r="3177" spans="1:16" x14ac:dyDescent="0.15">
      <c r="A3177" s="1">
        <v>32</v>
      </c>
      <c r="B3177" s="1">
        <v>44</v>
      </c>
      <c r="C3177" s="1">
        <v>200167</v>
      </c>
      <c r="D3177" s="1">
        <v>720</v>
      </c>
      <c r="P3177"/>
    </row>
    <row r="3178" spans="1:16" x14ac:dyDescent="0.15">
      <c r="A3178" s="1">
        <v>32</v>
      </c>
      <c r="B3178" s="1">
        <v>45</v>
      </c>
      <c r="C3178" s="1">
        <v>200167</v>
      </c>
      <c r="D3178" s="1">
        <v>720</v>
      </c>
      <c r="P3178"/>
    </row>
    <row r="3179" spans="1:16" x14ac:dyDescent="0.15">
      <c r="A3179" s="1">
        <v>32</v>
      </c>
      <c r="B3179" s="1">
        <v>46</v>
      </c>
      <c r="C3179" s="1">
        <v>200167</v>
      </c>
      <c r="D3179" s="1">
        <v>720</v>
      </c>
      <c r="P3179"/>
    </row>
    <row r="3180" spans="1:16" x14ac:dyDescent="0.15">
      <c r="A3180" s="1">
        <v>32</v>
      </c>
      <c r="B3180" s="1">
        <v>47</v>
      </c>
      <c r="C3180" s="1">
        <v>200167</v>
      </c>
      <c r="D3180" s="1">
        <v>720</v>
      </c>
      <c r="P3180"/>
    </row>
    <row r="3181" spans="1:16" x14ac:dyDescent="0.15">
      <c r="A3181" s="1">
        <v>32</v>
      </c>
      <c r="B3181" s="1">
        <v>48</v>
      </c>
      <c r="C3181" s="1">
        <v>200167</v>
      </c>
      <c r="D3181" s="1">
        <v>720</v>
      </c>
      <c r="P3181"/>
    </row>
    <row r="3182" spans="1:16" x14ac:dyDescent="0.15">
      <c r="A3182" s="1">
        <v>32</v>
      </c>
      <c r="B3182" s="1">
        <v>49</v>
      </c>
      <c r="C3182" s="1">
        <v>200167</v>
      </c>
      <c r="D3182" s="1">
        <v>720</v>
      </c>
      <c r="P3182"/>
    </row>
    <row r="3183" spans="1:16" x14ac:dyDescent="0.15">
      <c r="A3183" s="1">
        <v>32</v>
      </c>
      <c r="B3183" s="1">
        <v>50</v>
      </c>
      <c r="C3183" s="1">
        <v>200199</v>
      </c>
      <c r="D3183" s="1">
        <v>6</v>
      </c>
      <c r="P3183"/>
    </row>
    <row r="3184" spans="1:16" x14ac:dyDescent="0.15">
      <c r="A3184" s="1">
        <v>32</v>
      </c>
      <c r="B3184" s="1">
        <v>51</v>
      </c>
      <c r="C3184" s="1">
        <v>200167</v>
      </c>
      <c r="D3184" s="1">
        <v>960</v>
      </c>
      <c r="P3184"/>
    </row>
    <row r="3185" spans="1:16" x14ac:dyDescent="0.15">
      <c r="A3185" s="1">
        <v>32</v>
      </c>
      <c r="B3185" s="1">
        <v>52</v>
      </c>
      <c r="C3185" s="1">
        <v>200167</v>
      </c>
      <c r="D3185" s="1">
        <v>960</v>
      </c>
      <c r="P3185"/>
    </row>
    <row r="3186" spans="1:16" x14ac:dyDescent="0.15">
      <c r="A3186" s="1">
        <v>32</v>
      </c>
      <c r="B3186" s="1">
        <v>53</v>
      </c>
      <c r="C3186" s="1">
        <v>200167</v>
      </c>
      <c r="D3186" s="1">
        <v>960</v>
      </c>
      <c r="P3186"/>
    </row>
    <row r="3187" spans="1:16" x14ac:dyDescent="0.15">
      <c r="A3187" s="1">
        <v>32</v>
      </c>
      <c r="B3187" s="1">
        <v>54</v>
      </c>
      <c r="C3187" s="1">
        <v>200167</v>
      </c>
      <c r="D3187" s="1">
        <v>960</v>
      </c>
      <c r="P3187"/>
    </row>
    <row r="3188" spans="1:16" x14ac:dyDescent="0.15">
      <c r="A3188" s="1">
        <v>32</v>
      </c>
      <c r="B3188" s="1">
        <v>55</v>
      </c>
      <c r="C3188" s="1">
        <v>200167</v>
      </c>
      <c r="D3188" s="1">
        <v>960</v>
      </c>
      <c r="P3188"/>
    </row>
    <row r="3189" spans="1:16" x14ac:dyDescent="0.15">
      <c r="A3189" s="1">
        <v>32</v>
      </c>
      <c r="B3189" s="1">
        <v>56</v>
      </c>
      <c r="C3189" s="1">
        <v>200167</v>
      </c>
      <c r="D3189" s="1">
        <v>960</v>
      </c>
      <c r="P3189"/>
    </row>
    <row r="3190" spans="1:16" x14ac:dyDescent="0.15">
      <c r="A3190" s="1">
        <v>32</v>
      </c>
      <c r="B3190" s="1">
        <v>57</v>
      </c>
      <c r="C3190" s="1">
        <v>200167</v>
      </c>
      <c r="D3190" s="1">
        <v>960</v>
      </c>
      <c r="P3190"/>
    </row>
    <row r="3191" spans="1:16" x14ac:dyDescent="0.15">
      <c r="A3191" s="1">
        <v>32</v>
      </c>
      <c r="B3191" s="1">
        <v>58</v>
      </c>
      <c r="C3191" s="1">
        <v>200167</v>
      </c>
      <c r="D3191" s="1">
        <v>960</v>
      </c>
      <c r="P3191"/>
    </row>
    <row r="3192" spans="1:16" x14ac:dyDescent="0.15">
      <c r="A3192" s="1">
        <v>32</v>
      </c>
      <c r="B3192" s="1">
        <v>59</v>
      </c>
      <c r="C3192" s="1">
        <v>200167</v>
      </c>
      <c r="D3192" s="1">
        <v>960</v>
      </c>
      <c r="P3192"/>
    </row>
    <row r="3193" spans="1:16" x14ac:dyDescent="0.15">
      <c r="A3193" s="1">
        <v>32</v>
      </c>
      <c r="B3193" s="1">
        <v>60</v>
      </c>
      <c r="C3193" s="1">
        <v>200199</v>
      </c>
      <c r="D3193" s="1">
        <v>8</v>
      </c>
      <c r="P3193"/>
    </row>
    <row r="3194" spans="1:16" x14ac:dyDescent="0.15">
      <c r="A3194" s="1">
        <v>32</v>
      </c>
      <c r="B3194" s="1">
        <v>61</v>
      </c>
      <c r="C3194" s="1">
        <v>200167</v>
      </c>
      <c r="D3194" s="1">
        <v>1200</v>
      </c>
      <c r="P3194"/>
    </row>
    <row r="3195" spans="1:16" x14ac:dyDescent="0.15">
      <c r="A3195" s="1">
        <v>32</v>
      </c>
      <c r="B3195" s="1">
        <v>62</v>
      </c>
      <c r="C3195" s="1">
        <v>200167</v>
      </c>
      <c r="D3195" s="1">
        <v>1200</v>
      </c>
      <c r="P3195"/>
    </row>
    <row r="3196" spans="1:16" x14ac:dyDescent="0.15">
      <c r="A3196" s="1">
        <v>32</v>
      </c>
      <c r="B3196" s="1">
        <v>63</v>
      </c>
      <c r="C3196" s="1">
        <v>200167</v>
      </c>
      <c r="D3196" s="1">
        <v>1200</v>
      </c>
      <c r="P3196"/>
    </row>
    <row r="3197" spans="1:16" x14ac:dyDescent="0.15">
      <c r="A3197" s="1">
        <v>32</v>
      </c>
      <c r="B3197" s="1">
        <v>64</v>
      </c>
      <c r="C3197" s="1">
        <v>200167</v>
      </c>
      <c r="D3197" s="1">
        <v>1200</v>
      </c>
      <c r="P3197"/>
    </row>
    <row r="3198" spans="1:16" x14ac:dyDescent="0.15">
      <c r="A3198" s="1">
        <v>32</v>
      </c>
      <c r="B3198" s="1">
        <v>65</v>
      </c>
      <c r="C3198" s="1">
        <v>200167</v>
      </c>
      <c r="D3198" s="1">
        <v>1200</v>
      </c>
      <c r="P3198"/>
    </row>
    <row r="3199" spans="1:16" x14ac:dyDescent="0.15">
      <c r="A3199" s="1">
        <v>32</v>
      </c>
      <c r="B3199" s="1">
        <v>66</v>
      </c>
      <c r="C3199" s="1">
        <v>200167</v>
      </c>
      <c r="D3199" s="1">
        <v>1200</v>
      </c>
      <c r="P3199"/>
    </row>
    <row r="3200" spans="1:16" x14ac:dyDescent="0.15">
      <c r="A3200" s="1">
        <v>32</v>
      </c>
      <c r="B3200" s="1">
        <v>67</v>
      </c>
      <c r="C3200" s="1">
        <v>200167</v>
      </c>
      <c r="D3200" s="1">
        <v>1200</v>
      </c>
      <c r="P3200"/>
    </row>
    <row r="3201" spans="1:16" x14ac:dyDescent="0.15">
      <c r="A3201" s="1">
        <v>32</v>
      </c>
      <c r="B3201" s="1">
        <v>68</v>
      </c>
      <c r="C3201" s="1">
        <v>200167</v>
      </c>
      <c r="D3201" s="1">
        <v>1200</v>
      </c>
      <c r="P3201"/>
    </row>
    <row r="3202" spans="1:16" x14ac:dyDescent="0.15">
      <c r="A3202" s="1">
        <v>32</v>
      </c>
      <c r="B3202" s="1">
        <v>69</v>
      </c>
      <c r="C3202" s="1">
        <v>200167</v>
      </c>
      <c r="D3202" s="1">
        <v>1200</v>
      </c>
      <c r="P3202"/>
    </row>
    <row r="3203" spans="1:16" x14ac:dyDescent="0.15">
      <c r="A3203" s="1">
        <v>32</v>
      </c>
      <c r="B3203" s="1">
        <v>70</v>
      </c>
      <c r="C3203" s="1">
        <v>200199</v>
      </c>
      <c r="D3203" s="1">
        <v>10</v>
      </c>
      <c r="P3203"/>
    </row>
    <row r="3204" spans="1:16" x14ac:dyDescent="0.15">
      <c r="A3204" s="1">
        <v>32</v>
      </c>
      <c r="B3204" s="1">
        <v>71</v>
      </c>
      <c r="C3204" s="1">
        <v>200167</v>
      </c>
      <c r="D3204" s="1">
        <v>1440</v>
      </c>
      <c r="P3204"/>
    </row>
    <row r="3205" spans="1:16" x14ac:dyDescent="0.15">
      <c r="A3205" s="1">
        <v>32</v>
      </c>
      <c r="B3205" s="1">
        <v>72</v>
      </c>
      <c r="C3205" s="1">
        <v>200167</v>
      </c>
      <c r="D3205" s="1">
        <v>1440</v>
      </c>
      <c r="P3205"/>
    </row>
    <row r="3206" spans="1:16" x14ac:dyDescent="0.15">
      <c r="A3206" s="1">
        <v>32</v>
      </c>
      <c r="B3206" s="1">
        <v>73</v>
      </c>
      <c r="C3206" s="1">
        <v>200167</v>
      </c>
      <c r="D3206" s="1">
        <v>1440</v>
      </c>
      <c r="P3206"/>
    </row>
    <row r="3207" spans="1:16" x14ac:dyDescent="0.15">
      <c r="A3207" s="1">
        <v>32</v>
      </c>
      <c r="B3207" s="1">
        <v>74</v>
      </c>
      <c r="C3207" s="1">
        <v>200167</v>
      </c>
      <c r="D3207" s="1">
        <v>1440</v>
      </c>
      <c r="P3207"/>
    </row>
    <row r="3208" spans="1:16" x14ac:dyDescent="0.15">
      <c r="A3208" s="1">
        <v>32</v>
      </c>
      <c r="B3208" s="1">
        <v>75</v>
      </c>
      <c r="C3208" s="1">
        <v>200167</v>
      </c>
      <c r="D3208" s="1">
        <v>1440</v>
      </c>
      <c r="P3208"/>
    </row>
    <row r="3209" spans="1:16" x14ac:dyDescent="0.15">
      <c r="A3209" s="1">
        <v>32</v>
      </c>
      <c r="B3209" s="1">
        <v>76</v>
      </c>
      <c r="C3209" s="1">
        <v>200167</v>
      </c>
      <c r="D3209" s="1">
        <v>1440</v>
      </c>
      <c r="P3209"/>
    </row>
    <row r="3210" spans="1:16" x14ac:dyDescent="0.15">
      <c r="A3210" s="1">
        <v>32</v>
      </c>
      <c r="B3210" s="1">
        <v>77</v>
      </c>
      <c r="C3210" s="1">
        <v>200167</v>
      </c>
      <c r="D3210" s="1">
        <v>1440</v>
      </c>
      <c r="P3210"/>
    </row>
    <row r="3211" spans="1:16" x14ac:dyDescent="0.15">
      <c r="A3211" s="1">
        <v>32</v>
      </c>
      <c r="B3211" s="1">
        <v>78</v>
      </c>
      <c r="C3211" s="1">
        <v>200167</v>
      </c>
      <c r="D3211" s="1">
        <v>1440</v>
      </c>
      <c r="P3211"/>
    </row>
    <row r="3212" spans="1:16" x14ac:dyDescent="0.15">
      <c r="A3212" s="1">
        <v>32</v>
      </c>
      <c r="B3212" s="1">
        <v>79</v>
      </c>
      <c r="C3212" s="1">
        <v>200167</v>
      </c>
      <c r="D3212" s="1">
        <v>1440</v>
      </c>
      <c r="P3212"/>
    </row>
    <row r="3213" spans="1:16" x14ac:dyDescent="0.15">
      <c r="A3213" s="1">
        <v>32</v>
      </c>
      <c r="B3213" s="1">
        <v>80</v>
      </c>
      <c r="C3213" s="1">
        <v>200199</v>
      </c>
      <c r="D3213" s="1">
        <v>12</v>
      </c>
      <c r="P3213"/>
    </row>
    <row r="3214" spans="1:16" x14ac:dyDescent="0.15">
      <c r="A3214" s="1">
        <v>32</v>
      </c>
      <c r="B3214" s="1">
        <v>81</v>
      </c>
      <c r="C3214" s="1">
        <v>200167</v>
      </c>
      <c r="D3214" s="1">
        <v>1680</v>
      </c>
      <c r="P3214"/>
    </row>
    <row r="3215" spans="1:16" x14ac:dyDescent="0.15">
      <c r="A3215" s="1">
        <v>32</v>
      </c>
      <c r="B3215" s="1">
        <v>82</v>
      </c>
      <c r="C3215" s="1">
        <v>200167</v>
      </c>
      <c r="D3215" s="1">
        <v>1680</v>
      </c>
      <c r="P3215"/>
    </row>
    <row r="3216" spans="1:16" x14ac:dyDescent="0.15">
      <c r="A3216" s="1">
        <v>32</v>
      </c>
      <c r="B3216" s="1">
        <v>83</v>
      </c>
      <c r="C3216" s="1">
        <v>200167</v>
      </c>
      <c r="D3216" s="1">
        <v>1680</v>
      </c>
      <c r="P3216"/>
    </row>
    <row r="3217" spans="1:16" x14ac:dyDescent="0.15">
      <c r="A3217" s="1">
        <v>32</v>
      </c>
      <c r="B3217" s="1">
        <v>84</v>
      </c>
      <c r="C3217" s="1">
        <v>200167</v>
      </c>
      <c r="D3217" s="1">
        <v>1680</v>
      </c>
      <c r="P3217"/>
    </row>
    <row r="3218" spans="1:16" x14ac:dyDescent="0.15">
      <c r="A3218" s="1">
        <v>32</v>
      </c>
      <c r="B3218" s="1">
        <v>85</v>
      </c>
      <c r="C3218" s="1">
        <v>200167</v>
      </c>
      <c r="D3218" s="1">
        <v>1680</v>
      </c>
      <c r="P3218"/>
    </row>
    <row r="3219" spans="1:16" x14ac:dyDescent="0.15">
      <c r="A3219" s="1">
        <v>32</v>
      </c>
      <c r="B3219" s="1">
        <v>86</v>
      </c>
      <c r="C3219" s="1">
        <v>200167</v>
      </c>
      <c r="D3219" s="1">
        <v>1680</v>
      </c>
      <c r="P3219"/>
    </row>
    <row r="3220" spans="1:16" x14ac:dyDescent="0.15">
      <c r="A3220" s="1">
        <v>32</v>
      </c>
      <c r="B3220" s="1">
        <v>87</v>
      </c>
      <c r="C3220" s="1">
        <v>200167</v>
      </c>
      <c r="D3220" s="1">
        <v>1680</v>
      </c>
      <c r="P3220"/>
    </row>
    <row r="3221" spans="1:16" x14ac:dyDescent="0.15">
      <c r="A3221" s="1">
        <v>32</v>
      </c>
      <c r="B3221" s="1">
        <v>88</v>
      </c>
      <c r="C3221" s="1">
        <v>200167</v>
      </c>
      <c r="D3221" s="1">
        <v>1680</v>
      </c>
      <c r="P3221"/>
    </row>
    <row r="3222" spans="1:16" x14ac:dyDescent="0.15">
      <c r="A3222" s="1">
        <v>32</v>
      </c>
      <c r="B3222" s="1">
        <v>89</v>
      </c>
      <c r="C3222" s="1">
        <v>200167</v>
      </c>
      <c r="D3222" s="1">
        <v>1680</v>
      </c>
      <c r="P3222"/>
    </row>
    <row r="3223" spans="1:16" x14ac:dyDescent="0.15">
      <c r="A3223" s="1">
        <v>32</v>
      </c>
      <c r="B3223" s="1">
        <v>90</v>
      </c>
      <c r="C3223" s="1">
        <v>200199</v>
      </c>
      <c r="D3223" s="1">
        <v>14</v>
      </c>
      <c r="P3223"/>
    </row>
    <row r="3224" spans="1:16" x14ac:dyDescent="0.15">
      <c r="A3224" s="1">
        <v>32</v>
      </c>
      <c r="B3224" s="1">
        <v>91</v>
      </c>
      <c r="C3224" s="1">
        <v>200167</v>
      </c>
      <c r="D3224" s="1">
        <v>1920</v>
      </c>
      <c r="P3224"/>
    </row>
    <row r="3225" spans="1:16" x14ac:dyDescent="0.15">
      <c r="A3225" s="1">
        <v>32</v>
      </c>
      <c r="B3225" s="1">
        <v>92</v>
      </c>
      <c r="C3225" s="1">
        <v>200167</v>
      </c>
      <c r="D3225" s="1">
        <v>1920</v>
      </c>
      <c r="P3225"/>
    </row>
    <row r="3226" spans="1:16" x14ac:dyDescent="0.15">
      <c r="A3226" s="1">
        <v>32</v>
      </c>
      <c r="B3226" s="1">
        <v>93</v>
      </c>
      <c r="C3226" s="1">
        <v>200167</v>
      </c>
      <c r="D3226" s="1">
        <v>1920</v>
      </c>
      <c r="P3226"/>
    </row>
    <row r="3227" spans="1:16" x14ac:dyDescent="0.15">
      <c r="A3227" s="1">
        <v>32</v>
      </c>
      <c r="B3227" s="1">
        <v>94</v>
      </c>
      <c r="C3227" s="1">
        <v>200167</v>
      </c>
      <c r="D3227" s="1">
        <v>1920</v>
      </c>
      <c r="P3227"/>
    </row>
    <row r="3228" spans="1:16" x14ac:dyDescent="0.15">
      <c r="A3228" s="1">
        <v>32</v>
      </c>
      <c r="B3228" s="1">
        <v>95</v>
      </c>
      <c r="C3228" s="1">
        <v>200167</v>
      </c>
      <c r="D3228" s="1">
        <v>1920</v>
      </c>
      <c r="P3228"/>
    </row>
    <row r="3229" spans="1:16" x14ac:dyDescent="0.15">
      <c r="A3229" s="1">
        <v>32</v>
      </c>
      <c r="B3229" s="1">
        <v>96</v>
      </c>
      <c r="C3229" s="1">
        <v>200167</v>
      </c>
      <c r="D3229" s="1">
        <v>1920</v>
      </c>
      <c r="P3229"/>
    </row>
    <row r="3230" spans="1:16" x14ac:dyDescent="0.15">
      <c r="A3230" s="1">
        <v>32</v>
      </c>
      <c r="B3230" s="1">
        <v>97</v>
      </c>
      <c r="C3230" s="1">
        <v>200167</v>
      </c>
      <c r="D3230" s="1">
        <v>1920</v>
      </c>
      <c r="P3230"/>
    </row>
    <row r="3231" spans="1:16" x14ac:dyDescent="0.15">
      <c r="A3231" s="1">
        <v>32</v>
      </c>
      <c r="B3231" s="1">
        <v>98</v>
      </c>
      <c r="C3231" s="1">
        <v>200167</v>
      </c>
      <c r="D3231" s="1">
        <v>1920</v>
      </c>
      <c r="P3231"/>
    </row>
    <row r="3232" spans="1:16" x14ac:dyDescent="0.15">
      <c r="A3232" s="1">
        <v>32</v>
      </c>
      <c r="B3232" s="1">
        <v>99</v>
      </c>
      <c r="C3232" s="1">
        <v>200167</v>
      </c>
      <c r="D3232" s="1">
        <v>1920</v>
      </c>
      <c r="P3232"/>
    </row>
    <row r="3233" spans="1:16" x14ac:dyDescent="0.15">
      <c r="A3233" s="1">
        <v>32</v>
      </c>
      <c r="B3233" s="1">
        <v>100</v>
      </c>
      <c r="C3233" s="1">
        <v>200167</v>
      </c>
      <c r="D3233" s="1">
        <v>20</v>
      </c>
      <c r="P3233"/>
    </row>
    <row r="3234" spans="1:16" x14ac:dyDescent="0.15">
      <c r="A3234" s="1">
        <v>33</v>
      </c>
      <c r="B3234" s="1">
        <v>0</v>
      </c>
      <c r="C3234" s="1">
        <v>200200</v>
      </c>
      <c r="D3234" s="1">
        <v>1</v>
      </c>
      <c r="P3234"/>
    </row>
    <row r="3235" spans="1:16" x14ac:dyDescent="0.15">
      <c r="A3235" s="1">
        <v>33</v>
      </c>
      <c r="B3235" s="1">
        <v>1</v>
      </c>
      <c r="C3235" s="1">
        <v>200167</v>
      </c>
      <c r="D3235" s="1">
        <v>120</v>
      </c>
      <c r="P3235"/>
    </row>
    <row r="3236" spans="1:16" x14ac:dyDescent="0.15">
      <c r="A3236" s="1">
        <v>33</v>
      </c>
      <c r="B3236" s="1">
        <v>2</v>
      </c>
      <c r="C3236" s="1">
        <v>200167</v>
      </c>
      <c r="D3236" s="1">
        <v>120</v>
      </c>
      <c r="P3236"/>
    </row>
    <row r="3237" spans="1:16" x14ac:dyDescent="0.15">
      <c r="A3237" s="1">
        <v>33</v>
      </c>
      <c r="B3237" s="1">
        <v>3</v>
      </c>
      <c r="C3237" s="1">
        <v>200167</v>
      </c>
      <c r="D3237" s="1">
        <v>120</v>
      </c>
      <c r="P3237"/>
    </row>
    <row r="3238" spans="1:16" x14ac:dyDescent="0.15">
      <c r="A3238" s="1">
        <v>33</v>
      </c>
      <c r="B3238" s="1">
        <v>4</v>
      </c>
      <c r="C3238" s="1">
        <v>200167</v>
      </c>
      <c r="D3238" s="1">
        <v>120</v>
      </c>
      <c r="P3238"/>
    </row>
    <row r="3239" spans="1:16" x14ac:dyDescent="0.15">
      <c r="A3239" s="1">
        <v>33</v>
      </c>
      <c r="B3239" s="1">
        <v>5</v>
      </c>
      <c r="C3239" s="1">
        <v>200167</v>
      </c>
      <c r="D3239" s="1">
        <v>120</v>
      </c>
      <c r="P3239"/>
    </row>
    <row r="3240" spans="1:16" x14ac:dyDescent="0.15">
      <c r="A3240" s="1">
        <v>33</v>
      </c>
      <c r="B3240" s="1">
        <v>6</v>
      </c>
      <c r="C3240" s="1">
        <v>200167</v>
      </c>
      <c r="D3240" s="1">
        <v>120</v>
      </c>
      <c r="P3240"/>
    </row>
    <row r="3241" spans="1:16" x14ac:dyDescent="0.15">
      <c r="A3241" s="1">
        <v>33</v>
      </c>
      <c r="B3241" s="1">
        <v>7</v>
      </c>
      <c r="C3241" s="1">
        <v>200167</v>
      </c>
      <c r="D3241" s="1">
        <v>120</v>
      </c>
      <c r="P3241"/>
    </row>
    <row r="3242" spans="1:16" x14ac:dyDescent="0.15">
      <c r="A3242" s="1">
        <v>33</v>
      </c>
      <c r="B3242" s="1">
        <v>8</v>
      </c>
      <c r="C3242" s="1">
        <v>200167</v>
      </c>
      <c r="D3242" s="1">
        <v>120</v>
      </c>
      <c r="P3242"/>
    </row>
    <row r="3243" spans="1:16" x14ac:dyDescent="0.15">
      <c r="A3243" s="1">
        <v>33</v>
      </c>
      <c r="B3243" s="1">
        <v>9</v>
      </c>
      <c r="C3243" s="1">
        <v>200167</v>
      </c>
      <c r="D3243" s="1">
        <v>120</v>
      </c>
      <c r="P3243"/>
    </row>
    <row r="3244" spans="1:16" x14ac:dyDescent="0.15">
      <c r="A3244" s="1">
        <v>33</v>
      </c>
      <c r="B3244" s="1">
        <v>10</v>
      </c>
      <c r="C3244" s="1">
        <v>200200</v>
      </c>
      <c r="D3244" s="1">
        <v>1</v>
      </c>
      <c r="P3244"/>
    </row>
    <row r="3245" spans="1:16" x14ac:dyDescent="0.15">
      <c r="A3245" s="1">
        <v>33</v>
      </c>
      <c r="B3245" s="1">
        <v>11</v>
      </c>
      <c r="C3245" s="1">
        <v>200167</v>
      </c>
      <c r="D3245" s="1">
        <v>240</v>
      </c>
      <c r="P3245"/>
    </row>
    <row r="3246" spans="1:16" x14ac:dyDescent="0.15">
      <c r="A3246" s="1">
        <v>33</v>
      </c>
      <c r="B3246" s="1">
        <v>12</v>
      </c>
      <c r="C3246" s="1">
        <v>200167</v>
      </c>
      <c r="D3246" s="1">
        <v>240</v>
      </c>
      <c r="P3246"/>
    </row>
    <row r="3247" spans="1:16" x14ac:dyDescent="0.15">
      <c r="A3247" s="1">
        <v>33</v>
      </c>
      <c r="B3247" s="1">
        <v>13</v>
      </c>
      <c r="C3247" s="1">
        <v>200167</v>
      </c>
      <c r="D3247" s="1">
        <v>240</v>
      </c>
      <c r="P3247"/>
    </row>
    <row r="3248" spans="1:16" x14ac:dyDescent="0.15">
      <c r="A3248" s="1">
        <v>33</v>
      </c>
      <c r="B3248" s="1">
        <v>14</v>
      </c>
      <c r="C3248" s="1">
        <v>200167</v>
      </c>
      <c r="D3248" s="1">
        <v>240</v>
      </c>
      <c r="P3248"/>
    </row>
    <row r="3249" spans="1:16" x14ac:dyDescent="0.15">
      <c r="A3249" s="1">
        <v>33</v>
      </c>
      <c r="B3249" s="1">
        <v>15</v>
      </c>
      <c r="C3249" s="1">
        <v>200167</v>
      </c>
      <c r="D3249" s="1">
        <v>240</v>
      </c>
      <c r="P3249"/>
    </row>
    <row r="3250" spans="1:16" x14ac:dyDescent="0.15">
      <c r="A3250" s="1">
        <v>33</v>
      </c>
      <c r="B3250" s="1">
        <v>16</v>
      </c>
      <c r="C3250" s="1">
        <v>200167</v>
      </c>
      <c r="D3250" s="1">
        <v>240</v>
      </c>
      <c r="P3250"/>
    </row>
    <row r="3251" spans="1:16" x14ac:dyDescent="0.15">
      <c r="A3251" s="1">
        <v>33</v>
      </c>
      <c r="B3251" s="1">
        <v>17</v>
      </c>
      <c r="C3251" s="1">
        <v>200167</v>
      </c>
      <c r="D3251" s="1">
        <v>240</v>
      </c>
      <c r="P3251"/>
    </row>
    <row r="3252" spans="1:16" x14ac:dyDescent="0.15">
      <c r="A3252" s="1">
        <v>33</v>
      </c>
      <c r="B3252" s="1">
        <v>18</v>
      </c>
      <c r="C3252" s="1">
        <v>200167</v>
      </c>
      <c r="D3252" s="1">
        <v>240</v>
      </c>
      <c r="P3252"/>
    </row>
    <row r="3253" spans="1:16" x14ac:dyDescent="0.15">
      <c r="A3253" s="1">
        <v>33</v>
      </c>
      <c r="B3253" s="1">
        <v>19</v>
      </c>
      <c r="C3253" s="1">
        <v>200167</v>
      </c>
      <c r="D3253" s="1">
        <v>240</v>
      </c>
      <c r="P3253"/>
    </row>
    <row r="3254" spans="1:16" x14ac:dyDescent="0.15">
      <c r="A3254" s="1">
        <v>33</v>
      </c>
      <c r="B3254" s="1">
        <v>20</v>
      </c>
      <c r="C3254" s="1">
        <v>200200</v>
      </c>
      <c r="D3254" s="1">
        <v>2</v>
      </c>
      <c r="P3254"/>
    </row>
    <row r="3255" spans="1:16" x14ac:dyDescent="0.15">
      <c r="A3255" s="1">
        <v>33</v>
      </c>
      <c r="B3255" s="1">
        <v>21</v>
      </c>
      <c r="C3255" s="1">
        <v>200167</v>
      </c>
      <c r="D3255" s="1">
        <v>360</v>
      </c>
      <c r="P3255"/>
    </row>
    <row r="3256" spans="1:16" x14ac:dyDescent="0.15">
      <c r="A3256" s="1">
        <v>33</v>
      </c>
      <c r="B3256" s="1">
        <v>22</v>
      </c>
      <c r="C3256" s="1">
        <v>200167</v>
      </c>
      <c r="D3256" s="1">
        <v>360</v>
      </c>
      <c r="P3256"/>
    </row>
    <row r="3257" spans="1:16" x14ac:dyDescent="0.15">
      <c r="A3257" s="1">
        <v>33</v>
      </c>
      <c r="B3257" s="1">
        <v>23</v>
      </c>
      <c r="C3257" s="1">
        <v>200167</v>
      </c>
      <c r="D3257" s="1">
        <v>360</v>
      </c>
      <c r="P3257"/>
    </row>
    <row r="3258" spans="1:16" x14ac:dyDescent="0.15">
      <c r="A3258" s="1">
        <v>33</v>
      </c>
      <c r="B3258" s="1">
        <v>24</v>
      </c>
      <c r="C3258" s="1">
        <v>200167</v>
      </c>
      <c r="D3258" s="1">
        <v>360</v>
      </c>
      <c r="P3258"/>
    </row>
    <row r="3259" spans="1:16" x14ac:dyDescent="0.15">
      <c r="A3259" s="1">
        <v>33</v>
      </c>
      <c r="B3259" s="1">
        <v>25</v>
      </c>
      <c r="C3259" s="1">
        <v>200167</v>
      </c>
      <c r="D3259" s="1">
        <v>360</v>
      </c>
      <c r="P3259"/>
    </row>
    <row r="3260" spans="1:16" x14ac:dyDescent="0.15">
      <c r="A3260" s="1">
        <v>33</v>
      </c>
      <c r="B3260" s="1">
        <v>26</v>
      </c>
      <c r="C3260" s="1">
        <v>200167</v>
      </c>
      <c r="D3260" s="1">
        <v>360</v>
      </c>
      <c r="P3260"/>
    </row>
    <row r="3261" spans="1:16" x14ac:dyDescent="0.15">
      <c r="A3261" s="1">
        <v>33</v>
      </c>
      <c r="B3261" s="1">
        <v>27</v>
      </c>
      <c r="C3261" s="1">
        <v>200167</v>
      </c>
      <c r="D3261" s="1">
        <v>360</v>
      </c>
      <c r="P3261"/>
    </row>
    <row r="3262" spans="1:16" x14ac:dyDescent="0.15">
      <c r="A3262" s="1">
        <v>33</v>
      </c>
      <c r="B3262" s="1">
        <v>28</v>
      </c>
      <c r="C3262" s="1">
        <v>200167</v>
      </c>
      <c r="D3262" s="1">
        <v>360</v>
      </c>
      <c r="P3262"/>
    </row>
    <row r="3263" spans="1:16" x14ac:dyDescent="0.15">
      <c r="A3263" s="1">
        <v>33</v>
      </c>
      <c r="B3263" s="1">
        <v>29</v>
      </c>
      <c r="C3263" s="1">
        <v>200167</v>
      </c>
      <c r="D3263" s="1">
        <v>360</v>
      </c>
      <c r="P3263"/>
    </row>
    <row r="3264" spans="1:16" x14ac:dyDescent="0.15">
      <c r="A3264" s="1">
        <v>33</v>
      </c>
      <c r="B3264" s="1">
        <v>30</v>
      </c>
      <c r="C3264" s="1">
        <v>200200</v>
      </c>
      <c r="D3264" s="1">
        <v>3</v>
      </c>
      <c r="P3264"/>
    </row>
    <row r="3265" spans="1:16" x14ac:dyDescent="0.15">
      <c r="A3265" s="1">
        <v>33</v>
      </c>
      <c r="B3265" s="1">
        <v>31</v>
      </c>
      <c r="C3265" s="1">
        <v>200167</v>
      </c>
      <c r="D3265" s="1">
        <v>480</v>
      </c>
      <c r="P3265"/>
    </row>
    <row r="3266" spans="1:16" x14ac:dyDescent="0.15">
      <c r="A3266" s="1">
        <v>33</v>
      </c>
      <c r="B3266" s="1">
        <v>32</v>
      </c>
      <c r="C3266" s="1">
        <v>200167</v>
      </c>
      <c r="D3266" s="1">
        <v>480</v>
      </c>
      <c r="P3266"/>
    </row>
    <row r="3267" spans="1:16" x14ac:dyDescent="0.15">
      <c r="A3267" s="1">
        <v>33</v>
      </c>
      <c r="B3267" s="1">
        <v>33</v>
      </c>
      <c r="C3267" s="1">
        <v>200167</v>
      </c>
      <c r="D3267" s="1">
        <v>480</v>
      </c>
      <c r="P3267"/>
    </row>
    <row r="3268" spans="1:16" x14ac:dyDescent="0.15">
      <c r="A3268" s="1">
        <v>33</v>
      </c>
      <c r="B3268" s="1">
        <v>34</v>
      </c>
      <c r="C3268" s="1">
        <v>200167</v>
      </c>
      <c r="D3268" s="1">
        <v>480</v>
      </c>
      <c r="P3268"/>
    </row>
    <row r="3269" spans="1:16" x14ac:dyDescent="0.15">
      <c r="A3269" s="1">
        <v>33</v>
      </c>
      <c r="B3269" s="1">
        <v>35</v>
      </c>
      <c r="C3269" s="1">
        <v>200167</v>
      </c>
      <c r="D3269" s="1">
        <v>480</v>
      </c>
      <c r="P3269"/>
    </row>
    <row r="3270" spans="1:16" x14ac:dyDescent="0.15">
      <c r="A3270" s="1">
        <v>33</v>
      </c>
      <c r="B3270" s="1">
        <v>36</v>
      </c>
      <c r="C3270" s="1">
        <v>200167</v>
      </c>
      <c r="D3270" s="1">
        <v>480</v>
      </c>
      <c r="P3270"/>
    </row>
    <row r="3271" spans="1:16" x14ac:dyDescent="0.15">
      <c r="A3271" s="1">
        <v>33</v>
      </c>
      <c r="B3271" s="1">
        <v>37</v>
      </c>
      <c r="C3271" s="1">
        <v>200167</v>
      </c>
      <c r="D3271" s="1">
        <v>480</v>
      </c>
      <c r="P3271"/>
    </row>
    <row r="3272" spans="1:16" x14ac:dyDescent="0.15">
      <c r="A3272" s="1">
        <v>33</v>
      </c>
      <c r="B3272" s="1">
        <v>38</v>
      </c>
      <c r="C3272" s="1">
        <v>200167</v>
      </c>
      <c r="D3272" s="1">
        <v>480</v>
      </c>
      <c r="P3272"/>
    </row>
    <row r="3273" spans="1:16" x14ac:dyDescent="0.15">
      <c r="A3273" s="1">
        <v>33</v>
      </c>
      <c r="B3273" s="1">
        <v>39</v>
      </c>
      <c r="C3273" s="1">
        <v>200167</v>
      </c>
      <c r="D3273" s="1">
        <v>480</v>
      </c>
      <c r="P3273"/>
    </row>
    <row r="3274" spans="1:16" x14ac:dyDescent="0.15">
      <c r="A3274" s="1">
        <v>33</v>
      </c>
      <c r="B3274" s="1">
        <v>40</v>
      </c>
      <c r="C3274" s="1">
        <v>200200</v>
      </c>
      <c r="D3274" s="1">
        <v>4</v>
      </c>
      <c r="P3274"/>
    </row>
    <row r="3275" spans="1:16" x14ac:dyDescent="0.15">
      <c r="A3275" s="1">
        <v>33</v>
      </c>
      <c r="B3275" s="1">
        <v>41</v>
      </c>
      <c r="C3275" s="1">
        <v>200167</v>
      </c>
      <c r="D3275" s="1">
        <v>720</v>
      </c>
      <c r="P3275"/>
    </row>
    <row r="3276" spans="1:16" x14ac:dyDescent="0.15">
      <c r="A3276" s="1">
        <v>33</v>
      </c>
      <c r="B3276" s="1">
        <v>42</v>
      </c>
      <c r="C3276" s="1">
        <v>200167</v>
      </c>
      <c r="D3276" s="1">
        <v>720</v>
      </c>
      <c r="P3276"/>
    </row>
    <row r="3277" spans="1:16" x14ac:dyDescent="0.15">
      <c r="A3277" s="1">
        <v>33</v>
      </c>
      <c r="B3277" s="1">
        <v>43</v>
      </c>
      <c r="C3277" s="1">
        <v>200167</v>
      </c>
      <c r="D3277" s="1">
        <v>720</v>
      </c>
      <c r="P3277"/>
    </row>
    <row r="3278" spans="1:16" x14ac:dyDescent="0.15">
      <c r="A3278" s="1">
        <v>33</v>
      </c>
      <c r="B3278" s="1">
        <v>44</v>
      </c>
      <c r="C3278" s="1">
        <v>200167</v>
      </c>
      <c r="D3278" s="1">
        <v>720</v>
      </c>
      <c r="P3278"/>
    </row>
    <row r="3279" spans="1:16" x14ac:dyDescent="0.15">
      <c r="A3279" s="1">
        <v>33</v>
      </c>
      <c r="B3279" s="1">
        <v>45</v>
      </c>
      <c r="C3279" s="1">
        <v>200167</v>
      </c>
      <c r="D3279" s="1">
        <v>720</v>
      </c>
      <c r="P3279"/>
    </row>
    <row r="3280" spans="1:16" x14ac:dyDescent="0.15">
      <c r="A3280" s="1">
        <v>33</v>
      </c>
      <c r="B3280" s="1">
        <v>46</v>
      </c>
      <c r="C3280" s="1">
        <v>200167</v>
      </c>
      <c r="D3280" s="1">
        <v>720</v>
      </c>
      <c r="P3280"/>
    </row>
    <row r="3281" spans="1:16" x14ac:dyDescent="0.15">
      <c r="A3281" s="1">
        <v>33</v>
      </c>
      <c r="B3281" s="1">
        <v>47</v>
      </c>
      <c r="C3281" s="1">
        <v>200167</v>
      </c>
      <c r="D3281" s="1">
        <v>720</v>
      </c>
      <c r="P3281"/>
    </row>
    <row r="3282" spans="1:16" x14ac:dyDescent="0.15">
      <c r="A3282" s="1">
        <v>33</v>
      </c>
      <c r="B3282" s="1">
        <v>48</v>
      </c>
      <c r="C3282" s="1">
        <v>200167</v>
      </c>
      <c r="D3282" s="1">
        <v>720</v>
      </c>
      <c r="P3282"/>
    </row>
    <row r="3283" spans="1:16" x14ac:dyDescent="0.15">
      <c r="A3283" s="1">
        <v>33</v>
      </c>
      <c r="B3283" s="1">
        <v>49</v>
      </c>
      <c r="C3283" s="1">
        <v>200167</v>
      </c>
      <c r="D3283" s="1">
        <v>720</v>
      </c>
      <c r="P3283"/>
    </row>
    <row r="3284" spans="1:16" x14ac:dyDescent="0.15">
      <c r="A3284" s="1">
        <v>33</v>
      </c>
      <c r="B3284" s="1">
        <v>50</v>
      </c>
      <c r="C3284" s="1">
        <v>200200</v>
      </c>
      <c r="D3284" s="1">
        <v>6</v>
      </c>
      <c r="P3284"/>
    </row>
    <row r="3285" spans="1:16" x14ac:dyDescent="0.15">
      <c r="A3285" s="1">
        <v>33</v>
      </c>
      <c r="B3285" s="1">
        <v>51</v>
      </c>
      <c r="C3285" s="1">
        <v>200167</v>
      </c>
      <c r="D3285" s="1">
        <v>960</v>
      </c>
      <c r="P3285"/>
    </row>
    <row r="3286" spans="1:16" x14ac:dyDescent="0.15">
      <c r="A3286" s="1">
        <v>33</v>
      </c>
      <c r="B3286" s="1">
        <v>52</v>
      </c>
      <c r="C3286" s="1">
        <v>200167</v>
      </c>
      <c r="D3286" s="1">
        <v>960</v>
      </c>
      <c r="P3286"/>
    </row>
    <row r="3287" spans="1:16" x14ac:dyDescent="0.15">
      <c r="A3287" s="1">
        <v>33</v>
      </c>
      <c r="B3287" s="1">
        <v>53</v>
      </c>
      <c r="C3287" s="1">
        <v>200167</v>
      </c>
      <c r="D3287" s="1">
        <v>960</v>
      </c>
      <c r="P3287"/>
    </row>
    <row r="3288" spans="1:16" x14ac:dyDescent="0.15">
      <c r="A3288" s="1">
        <v>33</v>
      </c>
      <c r="B3288" s="1">
        <v>54</v>
      </c>
      <c r="C3288" s="1">
        <v>200167</v>
      </c>
      <c r="D3288" s="1">
        <v>960</v>
      </c>
      <c r="P3288"/>
    </row>
    <row r="3289" spans="1:16" x14ac:dyDescent="0.15">
      <c r="A3289" s="1">
        <v>33</v>
      </c>
      <c r="B3289" s="1">
        <v>55</v>
      </c>
      <c r="C3289" s="1">
        <v>200167</v>
      </c>
      <c r="D3289" s="1">
        <v>960</v>
      </c>
      <c r="P3289"/>
    </row>
    <row r="3290" spans="1:16" x14ac:dyDescent="0.15">
      <c r="A3290" s="1">
        <v>33</v>
      </c>
      <c r="B3290" s="1">
        <v>56</v>
      </c>
      <c r="C3290" s="1">
        <v>200167</v>
      </c>
      <c r="D3290" s="1">
        <v>960</v>
      </c>
      <c r="P3290"/>
    </row>
    <row r="3291" spans="1:16" x14ac:dyDescent="0.15">
      <c r="A3291" s="1">
        <v>33</v>
      </c>
      <c r="B3291" s="1">
        <v>57</v>
      </c>
      <c r="C3291" s="1">
        <v>200167</v>
      </c>
      <c r="D3291" s="1">
        <v>960</v>
      </c>
      <c r="P3291"/>
    </row>
    <row r="3292" spans="1:16" x14ac:dyDescent="0.15">
      <c r="A3292" s="1">
        <v>33</v>
      </c>
      <c r="B3292" s="1">
        <v>58</v>
      </c>
      <c r="C3292" s="1">
        <v>200167</v>
      </c>
      <c r="D3292" s="1">
        <v>960</v>
      </c>
      <c r="P3292"/>
    </row>
    <row r="3293" spans="1:16" x14ac:dyDescent="0.15">
      <c r="A3293" s="1">
        <v>33</v>
      </c>
      <c r="B3293" s="1">
        <v>59</v>
      </c>
      <c r="C3293" s="1">
        <v>200167</v>
      </c>
      <c r="D3293" s="1">
        <v>960</v>
      </c>
      <c r="P3293"/>
    </row>
    <row r="3294" spans="1:16" x14ac:dyDescent="0.15">
      <c r="A3294" s="1">
        <v>33</v>
      </c>
      <c r="B3294" s="1">
        <v>60</v>
      </c>
      <c r="C3294" s="1">
        <v>200200</v>
      </c>
      <c r="D3294" s="1">
        <v>8</v>
      </c>
      <c r="P3294"/>
    </row>
    <row r="3295" spans="1:16" x14ac:dyDescent="0.15">
      <c r="A3295" s="1">
        <v>33</v>
      </c>
      <c r="B3295" s="1">
        <v>61</v>
      </c>
      <c r="C3295" s="1">
        <v>200167</v>
      </c>
      <c r="D3295" s="1">
        <v>1200</v>
      </c>
      <c r="P3295"/>
    </row>
    <row r="3296" spans="1:16" x14ac:dyDescent="0.15">
      <c r="A3296" s="1">
        <v>33</v>
      </c>
      <c r="B3296" s="1">
        <v>62</v>
      </c>
      <c r="C3296" s="1">
        <v>200167</v>
      </c>
      <c r="D3296" s="1">
        <v>1200</v>
      </c>
      <c r="P3296"/>
    </row>
    <row r="3297" spans="1:16" x14ac:dyDescent="0.15">
      <c r="A3297" s="1">
        <v>33</v>
      </c>
      <c r="B3297" s="1">
        <v>63</v>
      </c>
      <c r="C3297" s="1">
        <v>200167</v>
      </c>
      <c r="D3297" s="1">
        <v>1200</v>
      </c>
      <c r="P3297"/>
    </row>
    <row r="3298" spans="1:16" x14ac:dyDescent="0.15">
      <c r="A3298" s="1">
        <v>33</v>
      </c>
      <c r="B3298" s="1">
        <v>64</v>
      </c>
      <c r="C3298" s="1">
        <v>200167</v>
      </c>
      <c r="D3298" s="1">
        <v>1200</v>
      </c>
      <c r="P3298"/>
    </row>
    <row r="3299" spans="1:16" x14ac:dyDescent="0.15">
      <c r="A3299" s="1">
        <v>33</v>
      </c>
      <c r="B3299" s="1">
        <v>65</v>
      </c>
      <c r="C3299" s="1">
        <v>200167</v>
      </c>
      <c r="D3299" s="1">
        <v>1200</v>
      </c>
      <c r="P3299"/>
    </row>
    <row r="3300" spans="1:16" x14ac:dyDescent="0.15">
      <c r="A3300" s="1">
        <v>33</v>
      </c>
      <c r="B3300" s="1">
        <v>66</v>
      </c>
      <c r="C3300" s="1">
        <v>200167</v>
      </c>
      <c r="D3300" s="1">
        <v>1200</v>
      </c>
      <c r="P3300"/>
    </row>
    <row r="3301" spans="1:16" x14ac:dyDescent="0.15">
      <c r="A3301" s="1">
        <v>33</v>
      </c>
      <c r="B3301" s="1">
        <v>67</v>
      </c>
      <c r="C3301" s="1">
        <v>200167</v>
      </c>
      <c r="D3301" s="1">
        <v>1200</v>
      </c>
      <c r="P3301"/>
    </row>
    <row r="3302" spans="1:16" x14ac:dyDescent="0.15">
      <c r="A3302" s="1">
        <v>33</v>
      </c>
      <c r="B3302" s="1">
        <v>68</v>
      </c>
      <c r="C3302" s="1">
        <v>200167</v>
      </c>
      <c r="D3302" s="1">
        <v>1200</v>
      </c>
      <c r="P3302"/>
    </row>
    <row r="3303" spans="1:16" x14ac:dyDescent="0.15">
      <c r="A3303" s="1">
        <v>33</v>
      </c>
      <c r="B3303" s="1">
        <v>69</v>
      </c>
      <c r="C3303" s="1">
        <v>200167</v>
      </c>
      <c r="D3303" s="1">
        <v>1200</v>
      </c>
      <c r="P3303"/>
    </row>
    <row r="3304" spans="1:16" x14ac:dyDescent="0.15">
      <c r="A3304" s="1">
        <v>33</v>
      </c>
      <c r="B3304" s="1">
        <v>70</v>
      </c>
      <c r="C3304" s="1">
        <v>200200</v>
      </c>
      <c r="D3304" s="1">
        <v>10</v>
      </c>
      <c r="P3304"/>
    </row>
    <row r="3305" spans="1:16" x14ac:dyDescent="0.15">
      <c r="A3305" s="1">
        <v>33</v>
      </c>
      <c r="B3305" s="1">
        <v>71</v>
      </c>
      <c r="C3305" s="1">
        <v>200167</v>
      </c>
      <c r="D3305" s="1">
        <v>1440</v>
      </c>
      <c r="P3305"/>
    </row>
    <row r="3306" spans="1:16" x14ac:dyDescent="0.15">
      <c r="A3306" s="1">
        <v>33</v>
      </c>
      <c r="B3306" s="1">
        <v>72</v>
      </c>
      <c r="C3306" s="1">
        <v>200167</v>
      </c>
      <c r="D3306" s="1">
        <v>1440</v>
      </c>
      <c r="P3306"/>
    </row>
    <row r="3307" spans="1:16" x14ac:dyDescent="0.15">
      <c r="A3307" s="1">
        <v>33</v>
      </c>
      <c r="B3307" s="1">
        <v>73</v>
      </c>
      <c r="C3307" s="1">
        <v>200167</v>
      </c>
      <c r="D3307" s="1">
        <v>1440</v>
      </c>
      <c r="P3307"/>
    </row>
    <row r="3308" spans="1:16" x14ac:dyDescent="0.15">
      <c r="A3308" s="1">
        <v>33</v>
      </c>
      <c r="B3308" s="1">
        <v>74</v>
      </c>
      <c r="C3308" s="1">
        <v>200167</v>
      </c>
      <c r="D3308" s="1">
        <v>1440</v>
      </c>
      <c r="P3308"/>
    </row>
    <row r="3309" spans="1:16" x14ac:dyDescent="0.15">
      <c r="A3309" s="1">
        <v>33</v>
      </c>
      <c r="B3309" s="1">
        <v>75</v>
      </c>
      <c r="C3309" s="1">
        <v>200167</v>
      </c>
      <c r="D3309" s="1">
        <v>1440</v>
      </c>
      <c r="P3309"/>
    </row>
    <row r="3310" spans="1:16" x14ac:dyDescent="0.15">
      <c r="A3310" s="1">
        <v>33</v>
      </c>
      <c r="B3310" s="1">
        <v>76</v>
      </c>
      <c r="C3310" s="1">
        <v>200167</v>
      </c>
      <c r="D3310" s="1">
        <v>1440</v>
      </c>
      <c r="P3310"/>
    </row>
    <row r="3311" spans="1:16" x14ac:dyDescent="0.15">
      <c r="A3311" s="1">
        <v>33</v>
      </c>
      <c r="B3311" s="1">
        <v>77</v>
      </c>
      <c r="C3311" s="1">
        <v>200167</v>
      </c>
      <c r="D3311" s="1">
        <v>1440</v>
      </c>
      <c r="P3311"/>
    </row>
    <row r="3312" spans="1:16" x14ac:dyDescent="0.15">
      <c r="A3312" s="1">
        <v>33</v>
      </c>
      <c r="B3312" s="1">
        <v>78</v>
      </c>
      <c r="C3312" s="1">
        <v>200167</v>
      </c>
      <c r="D3312" s="1">
        <v>1440</v>
      </c>
      <c r="P3312"/>
    </row>
    <row r="3313" spans="1:16" x14ac:dyDescent="0.15">
      <c r="A3313" s="1">
        <v>33</v>
      </c>
      <c r="B3313" s="1">
        <v>79</v>
      </c>
      <c r="C3313" s="1">
        <v>200167</v>
      </c>
      <c r="D3313" s="1">
        <v>1440</v>
      </c>
      <c r="P3313"/>
    </row>
    <row r="3314" spans="1:16" x14ac:dyDescent="0.15">
      <c r="A3314" s="1">
        <v>33</v>
      </c>
      <c r="B3314" s="1">
        <v>80</v>
      </c>
      <c r="C3314" s="1">
        <v>200200</v>
      </c>
      <c r="D3314" s="1">
        <v>12</v>
      </c>
      <c r="P3314"/>
    </row>
    <row r="3315" spans="1:16" x14ac:dyDescent="0.15">
      <c r="A3315" s="1">
        <v>33</v>
      </c>
      <c r="B3315" s="1">
        <v>81</v>
      </c>
      <c r="C3315" s="1">
        <v>200167</v>
      </c>
      <c r="D3315" s="1">
        <v>1680</v>
      </c>
      <c r="P3315"/>
    </row>
    <row r="3316" spans="1:16" x14ac:dyDescent="0.15">
      <c r="A3316" s="1">
        <v>33</v>
      </c>
      <c r="B3316" s="1">
        <v>82</v>
      </c>
      <c r="C3316" s="1">
        <v>200167</v>
      </c>
      <c r="D3316" s="1">
        <v>1680</v>
      </c>
      <c r="P3316"/>
    </row>
    <row r="3317" spans="1:16" x14ac:dyDescent="0.15">
      <c r="A3317" s="1">
        <v>33</v>
      </c>
      <c r="B3317" s="1">
        <v>83</v>
      </c>
      <c r="C3317" s="1">
        <v>200167</v>
      </c>
      <c r="D3317" s="1">
        <v>1680</v>
      </c>
      <c r="P3317"/>
    </row>
    <row r="3318" spans="1:16" x14ac:dyDescent="0.15">
      <c r="A3318" s="1">
        <v>33</v>
      </c>
      <c r="B3318" s="1">
        <v>84</v>
      </c>
      <c r="C3318" s="1">
        <v>200167</v>
      </c>
      <c r="D3318" s="1">
        <v>1680</v>
      </c>
      <c r="P3318"/>
    </row>
    <row r="3319" spans="1:16" x14ac:dyDescent="0.15">
      <c r="A3319" s="1">
        <v>33</v>
      </c>
      <c r="B3319" s="1">
        <v>85</v>
      </c>
      <c r="C3319" s="1">
        <v>200167</v>
      </c>
      <c r="D3319" s="1">
        <v>1680</v>
      </c>
      <c r="P3319"/>
    </row>
    <row r="3320" spans="1:16" x14ac:dyDescent="0.15">
      <c r="A3320" s="1">
        <v>33</v>
      </c>
      <c r="B3320" s="1">
        <v>86</v>
      </c>
      <c r="C3320" s="1">
        <v>200167</v>
      </c>
      <c r="D3320" s="1">
        <v>1680</v>
      </c>
      <c r="P3320"/>
    </row>
    <row r="3321" spans="1:16" x14ac:dyDescent="0.15">
      <c r="A3321" s="1">
        <v>33</v>
      </c>
      <c r="B3321" s="1">
        <v>87</v>
      </c>
      <c r="C3321" s="1">
        <v>200167</v>
      </c>
      <c r="D3321" s="1">
        <v>1680</v>
      </c>
      <c r="P3321"/>
    </row>
    <row r="3322" spans="1:16" x14ac:dyDescent="0.15">
      <c r="A3322" s="1">
        <v>33</v>
      </c>
      <c r="B3322" s="1">
        <v>88</v>
      </c>
      <c r="C3322" s="1">
        <v>200167</v>
      </c>
      <c r="D3322" s="1">
        <v>1680</v>
      </c>
      <c r="P3322"/>
    </row>
    <row r="3323" spans="1:16" x14ac:dyDescent="0.15">
      <c r="A3323" s="1">
        <v>33</v>
      </c>
      <c r="B3323" s="1">
        <v>89</v>
      </c>
      <c r="C3323" s="1">
        <v>200167</v>
      </c>
      <c r="D3323" s="1">
        <v>1680</v>
      </c>
      <c r="P3323"/>
    </row>
    <row r="3324" spans="1:16" x14ac:dyDescent="0.15">
      <c r="A3324" s="1">
        <v>33</v>
      </c>
      <c r="B3324" s="1">
        <v>90</v>
      </c>
      <c r="C3324" s="1">
        <v>200200</v>
      </c>
      <c r="D3324" s="1">
        <v>14</v>
      </c>
      <c r="P3324"/>
    </row>
    <row r="3325" spans="1:16" x14ac:dyDescent="0.15">
      <c r="A3325" s="1">
        <v>33</v>
      </c>
      <c r="B3325" s="1">
        <v>91</v>
      </c>
      <c r="C3325" s="1">
        <v>200167</v>
      </c>
      <c r="D3325" s="1">
        <v>1920</v>
      </c>
      <c r="P3325"/>
    </row>
    <row r="3326" spans="1:16" x14ac:dyDescent="0.15">
      <c r="A3326" s="1">
        <v>33</v>
      </c>
      <c r="B3326" s="1">
        <v>92</v>
      </c>
      <c r="C3326" s="1">
        <v>200167</v>
      </c>
      <c r="D3326" s="1">
        <v>1920</v>
      </c>
      <c r="P3326"/>
    </row>
    <row r="3327" spans="1:16" x14ac:dyDescent="0.15">
      <c r="A3327" s="1">
        <v>33</v>
      </c>
      <c r="B3327" s="1">
        <v>93</v>
      </c>
      <c r="C3327" s="1">
        <v>200167</v>
      </c>
      <c r="D3327" s="1">
        <v>1920</v>
      </c>
      <c r="P3327"/>
    </row>
    <row r="3328" spans="1:16" x14ac:dyDescent="0.15">
      <c r="A3328" s="1">
        <v>33</v>
      </c>
      <c r="B3328" s="1">
        <v>94</v>
      </c>
      <c r="C3328" s="1">
        <v>200167</v>
      </c>
      <c r="D3328" s="1">
        <v>1920</v>
      </c>
      <c r="P3328"/>
    </row>
    <row r="3329" spans="1:16" x14ac:dyDescent="0.15">
      <c r="A3329" s="1">
        <v>33</v>
      </c>
      <c r="B3329" s="1">
        <v>95</v>
      </c>
      <c r="C3329" s="1">
        <v>200167</v>
      </c>
      <c r="D3329" s="1">
        <v>1920</v>
      </c>
      <c r="P3329"/>
    </row>
    <row r="3330" spans="1:16" x14ac:dyDescent="0.15">
      <c r="A3330" s="1">
        <v>33</v>
      </c>
      <c r="B3330" s="1">
        <v>96</v>
      </c>
      <c r="C3330" s="1">
        <v>200167</v>
      </c>
      <c r="D3330" s="1">
        <v>1920</v>
      </c>
      <c r="P3330"/>
    </row>
    <row r="3331" spans="1:16" x14ac:dyDescent="0.15">
      <c r="A3331" s="1">
        <v>33</v>
      </c>
      <c r="B3331" s="1">
        <v>97</v>
      </c>
      <c r="C3331" s="1">
        <v>200167</v>
      </c>
      <c r="D3331" s="1">
        <v>1920</v>
      </c>
      <c r="P3331"/>
    </row>
    <row r="3332" spans="1:16" x14ac:dyDescent="0.15">
      <c r="A3332" s="1">
        <v>33</v>
      </c>
      <c r="B3332" s="1">
        <v>98</v>
      </c>
      <c r="C3332" s="1">
        <v>200167</v>
      </c>
      <c r="D3332" s="1">
        <v>1920</v>
      </c>
      <c r="P3332"/>
    </row>
    <row r="3333" spans="1:16" x14ac:dyDescent="0.15">
      <c r="A3333" s="1">
        <v>33</v>
      </c>
      <c r="B3333" s="1">
        <v>99</v>
      </c>
      <c r="C3333" s="1">
        <v>200167</v>
      </c>
      <c r="D3333" s="1">
        <v>1920</v>
      </c>
      <c r="P3333"/>
    </row>
    <row r="3334" spans="1:16" x14ac:dyDescent="0.15">
      <c r="A3334" s="1">
        <v>33</v>
      </c>
      <c r="B3334" s="1">
        <v>100</v>
      </c>
      <c r="C3334" s="1">
        <v>200167</v>
      </c>
      <c r="D3334" s="1">
        <v>20</v>
      </c>
      <c r="P3334"/>
    </row>
    <row r="3335" spans="1:16" x14ac:dyDescent="0.15">
      <c r="A3335" s="1">
        <v>34</v>
      </c>
      <c r="B3335" s="1">
        <v>0</v>
      </c>
      <c r="C3335" s="1">
        <v>200201</v>
      </c>
      <c r="D3335" s="1">
        <v>1</v>
      </c>
      <c r="P3335"/>
    </row>
    <row r="3336" spans="1:16" x14ac:dyDescent="0.15">
      <c r="A3336" s="1">
        <v>34</v>
      </c>
      <c r="B3336" s="1">
        <v>1</v>
      </c>
      <c r="C3336" s="1">
        <v>200167</v>
      </c>
      <c r="D3336" s="1">
        <v>120</v>
      </c>
      <c r="P3336"/>
    </row>
    <row r="3337" spans="1:16" x14ac:dyDescent="0.15">
      <c r="A3337" s="1">
        <v>34</v>
      </c>
      <c r="B3337" s="1">
        <v>2</v>
      </c>
      <c r="C3337" s="1">
        <v>200167</v>
      </c>
      <c r="D3337" s="1">
        <v>120</v>
      </c>
      <c r="P3337"/>
    </row>
    <row r="3338" spans="1:16" x14ac:dyDescent="0.15">
      <c r="A3338" s="1">
        <v>34</v>
      </c>
      <c r="B3338" s="1">
        <v>3</v>
      </c>
      <c r="C3338" s="1">
        <v>200167</v>
      </c>
      <c r="D3338" s="1">
        <v>120</v>
      </c>
      <c r="P3338"/>
    </row>
    <row r="3339" spans="1:16" x14ac:dyDescent="0.15">
      <c r="A3339" s="1">
        <v>34</v>
      </c>
      <c r="B3339" s="1">
        <v>4</v>
      </c>
      <c r="C3339" s="1">
        <v>200167</v>
      </c>
      <c r="D3339" s="1">
        <v>120</v>
      </c>
      <c r="P3339"/>
    </row>
    <row r="3340" spans="1:16" x14ac:dyDescent="0.15">
      <c r="A3340" s="1">
        <v>34</v>
      </c>
      <c r="B3340" s="1">
        <v>5</v>
      </c>
      <c r="C3340" s="1">
        <v>200167</v>
      </c>
      <c r="D3340" s="1">
        <v>120</v>
      </c>
      <c r="P3340"/>
    </row>
    <row r="3341" spans="1:16" x14ac:dyDescent="0.15">
      <c r="A3341" s="1">
        <v>34</v>
      </c>
      <c r="B3341" s="1">
        <v>6</v>
      </c>
      <c r="C3341" s="1">
        <v>200167</v>
      </c>
      <c r="D3341" s="1">
        <v>120</v>
      </c>
      <c r="P3341"/>
    </row>
    <row r="3342" spans="1:16" x14ac:dyDescent="0.15">
      <c r="A3342" s="1">
        <v>34</v>
      </c>
      <c r="B3342" s="1">
        <v>7</v>
      </c>
      <c r="C3342" s="1">
        <v>200167</v>
      </c>
      <c r="D3342" s="1">
        <v>120</v>
      </c>
      <c r="P3342"/>
    </row>
    <row r="3343" spans="1:16" x14ac:dyDescent="0.15">
      <c r="A3343" s="1">
        <v>34</v>
      </c>
      <c r="B3343" s="1">
        <v>8</v>
      </c>
      <c r="C3343" s="1">
        <v>200167</v>
      </c>
      <c r="D3343" s="1">
        <v>120</v>
      </c>
      <c r="P3343"/>
    </row>
    <row r="3344" spans="1:16" x14ac:dyDescent="0.15">
      <c r="A3344" s="1">
        <v>34</v>
      </c>
      <c r="B3344" s="1">
        <v>9</v>
      </c>
      <c r="C3344" s="1">
        <v>200167</v>
      </c>
      <c r="D3344" s="1">
        <v>120</v>
      </c>
      <c r="P3344"/>
    </row>
    <row r="3345" spans="1:16" x14ac:dyDescent="0.15">
      <c r="A3345" s="1">
        <v>34</v>
      </c>
      <c r="B3345" s="1">
        <v>10</v>
      </c>
      <c r="C3345" s="1">
        <v>200201</v>
      </c>
      <c r="D3345" s="1">
        <v>1</v>
      </c>
      <c r="P3345"/>
    </row>
    <row r="3346" spans="1:16" x14ac:dyDescent="0.15">
      <c r="A3346" s="1">
        <v>34</v>
      </c>
      <c r="B3346" s="1">
        <v>11</v>
      </c>
      <c r="C3346" s="1">
        <v>200167</v>
      </c>
      <c r="D3346" s="1">
        <v>240</v>
      </c>
      <c r="P3346"/>
    </row>
    <row r="3347" spans="1:16" x14ac:dyDescent="0.15">
      <c r="A3347" s="1">
        <v>34</v>
      </c>
      <c r="B3347" s="1">
        <v>12</v>
      </c>
      <c r="C3347" s="1">
        <v>200167</v>
      </c>
      <c r="D3347" s="1">
        <v>240</v>
      </c>
      <c r="P3347"/>
    </row>
    <row r="3348" spans="1:16" x14ac:dyDescent="0.15">
      <c r="A3348" s="1">
        <v>34</v>
      </c>
      <c r="B3348" s="1">
        <v>13</v>
      </c>
      <c r="C3348" s="1">
        <v>200167</v>
      </c>
      <c r="D3348" s="1">
        <v>240</v>
      </c>
      <c r="P3348"/>
    </row>
    <row r="3349" spans="1:16" x14ac:dyDescent="0.15">
      <c r="A3349" s="1">
        <v>34</v>
      </c>
      <c r="B3349" s="1">
        <v>14</v>
      </c>
      <c r="C3349" s="1">
        <v>200167</v>
      </c>
      <c r="D3349" s="1">
        <v>240</v>
      </c>
      <c r="P3349"/>
    </row>
    <row r="3350" spans="1:16" x14ac:dyDescent="0.15">
      <c r="A3350" s="1">
        <v>34</v>
      </c>
      <c r="B3350" s="1">
        <v>15</v>
      </c>
      <c r="C3350" s="1">
        <v>200167</v>
      </c>
      <c r="D3350" s="1">
        <v>240</v>
      </c>
      <c r="P3350"/>
    </row>
    <row r="3351" spans="1:16" x14ac:dyDescent="0.15">
      <c r="A3351" s="1">
        <v>34</v>
      </c>
      <c r="B3351" s="1">
        <v>16</v>
      </c>
      <c r="C3351" s="1">
        <v>200167</v>
      </c>
      <c r="D3351" s="1">
        <v>240</v>
      </c>
      <c r="P3351"/>
    </row>
    <row r="3352" spans="1:16" x14ac:dyDescent="0.15">
      <c r="A3352" s="1">
        <v>34</v>
      </c>
      <c r="B3352" s="1">
        <v>17</v>
      </c>
      <c r="C3352" s="1">
        <v>200167</v>
      </c>
      <c r="D3352" s="1">
        <v>240</v>
      </c>
      <c r="P3352"/>
    </row>
    <row r="3353" spans="1:16" x14ac:dyDescent="0.15">
      <c r="A3353" s="1">
        <v>34</v>
      </c>
      <c r="B3353" s="1">
        <v>18</v>
      </c>
      <c r="C3353" s="1">
        <v>200167</v>
      </c>
      <c r="D3353" s="1">
        <v>240</v>
      </c>
      <c r="P3353"/>
    </row>
    <row r="3354" spans="1:16" x14ac:dyDescent="0.15">
      <c r="A3354" s="1">
        <v>34</v>
      </c>
      <c r="B3354" s="1">
        <v>19</v>
      </c>
      <c r="C3354" s="1">
        <v>200167</v>
      </c>
      <c r="D3354" s="1">
        <v>240</v>
      </c>
      <c r="P3354"/>
    </row>
    <row r="3355" spans="1:16" x14ac:dyDescent="0.15">
      <c r="A3355" s="1">
        <v>34</v>
      </c>
      <c r="B3355" s="1">
        <v>20</v>
      </c>
      <c r="C3355" s="1">
        <v>200201</v>
      </c>
      <c r="D3355" s="1">
        <v>2</v>
      </c>
      <c r="P3355"/>
    </row>
    <row r="3356" spans="1:16" x14ac:dyDescent="0.15">
      <c r="A3356" s="1">
        <v>34</v>
      </c>
      <c r="B3356" s="1">
        <v>21</v>
      </c>
      <c r="C3356" s="1">
        <v>200167</v>
      </c>
      <c r="D3356" s="1">
        <v>360</v>
      </c>
      <c r="P3356"/>
    </row>
    <row r="3357" spans="1:16" x14ac:dyDescent="0.15">
      <c r="A3357" s="1">
        <v>34</v>
      </c>
      <c r="B3357" s="1">
        <v>22</v>
      </c>
      <c r="C3357" s="1">
        <v>200167</v>
      </c>
      <c r="D3357" s="1">
        <v>360</v>
      </c>
      <c r="P3357"/>
    </row>
    <row r="3358" spans="1:16" x14ac:dyDescent="0.15">
      <c r="A3358" s="1">
        <v>34</v>
      </c>
      <c r="B3358" s="1">
        <v>23</v>
      </c>
      <c r="C3358" s="1">
        <v>200167</v>
      </c>
      <c r="D3358" s="1">
        <v>360</v>
      </c>
      <c r="P3358"/>
    </row>
    <row r="3359" spans="1:16" x14ac:dyDescent="0.15">
      <c r="A3359" s="1">
        <v>34</v>
      </c>
      <c r="B3359" s="1">
        <v>24</v>
      </c>
      <c r="C3359" s="1">
        <v>200167</v>
      </c>
      <c r="D3359" s="1">
        <v>360</v>
      </c>
      <c r="P3359"/>
    </row>
    <row r="3360" spans="1:16" x14ac:dyDescent="0.15">
      <c r="A3360" s="1">
        <v>34</v>
      </c>
      <c r="B3360" s="1">
        <v>25</v>
      </c>
      <c r="C3360" s="1">
        <v>200167</v>
      </c>
      <c r="D3360" s="1">
        <v>360</v>
      </c>
      <c r="P3360"/>
    </row>
    <row r="3361" spans="1:16" x14ac:dyDescent="0.15">
      <c r="A3361" s="1">
        <v>34</v>
      </c>
      <c r="B3361" s="1">
        <v>26</v>
      </c>
      <c r="C3361" s="1">
        <v>200167</v>
      </c>
      <c r="D3361" s="1">
        <v>360</v>
      </c>
      <c r="P3361"/>
    </row>
    <row r="3362" spans="1:16" x14ac:dyDescent="0.15">
      <c r="A3362" s="1">
        <v>34</v>
      </c>
      <c r="B3362" s="1">
        <v>27</v>
      </c>
      <c r="C3362" s="1">
        <v>200167</v>
      </c>
      <c r="D3362" s="1">
        <v>360</v>
      </c>
      <c r="P3362"/>
    </row>
    <row r="3363" spans="1:16" x14ac:dyDescent="0.15">
      <c r="A3363" s="1">
        <v>34</v>
      </c>
      <c r="B3363" s="1">
        <v>28</v>
      </c>
      <c r="C3363" s="1">
        <v>200167</v>
      </c>
      <c r="D3363" s="1">
        <v>360</v>
      </c>
      <c r="P3363"/>
    </row>
    <row r="3364" spans="1:16" x14ac:dyDescent="0.15">
      <c r="A3364" s="1">
        <v>34</v>
      </c>
      <c r="B3364" s="1">
        <v>29</v>
      </c>
      <c r="C3364" s="1">
        <v>200167</v>
      </c>
      <c r="D3364" s="1">
        <v>360</v>
      </c>
      <c r="P3364"/>
    </row>
    <row r="3365" spans="1:16" x14ac:dyDescent="0.15">
      <c r="A3365" s="1">
        <v>34</v>
      </c>
      <c r="B3365" s="1">
        <v>30</v>
      </c>
      <c r="C3365" s="1">
        <v>200201</v>
      </c>
      <c r="D3365" s="1">
        <v>3</v>
      </c>
      <c r="P3365"/>
    </row>
    <row r="3366" spans="1:16" x14ac:dyDescent="0.15">
      <c r="A3366" s="1">
        <v>34</v>
      </c>
      <c r="B3366" s="1">
        <v>31</v>
      </c>
      <c r="C3366" s="1">
        <v>200167</v>
      </c>
      <c r="D3366" s="1">
        <v>480</v>
      </c>
      <c r="P3366"/>
    </row>
    <row r="3367" spans="1:16" x14ac:dyDescent="0.15">
      <c r="A3367" s="1">
        <v>34</v>
      </c>
      <c r="B3367" s="1">
        <v>32</v>
      </c>
      <c r="C3367" s="1">
        <v>200167</v>
      </c>
      <c r="D3367" s="1">
        <v>480</v>
      </c>
      <c r="P3367"/>
    </row>
    <row r="3368" spans="1:16" x14ac:dyDescent="0.15">
      <c r="A3368" s="1">
        <v>34</v>
      </c>
      <c r="B3368" s="1">
        <v>33</v>
      </c>
      <c r="C3368" s="1">
        <v>200167</v>
      </c>
      <c r="D3368" s="1">
        <v>480</v>
      </c>
      <c r="P3368"/>
    </row>
    <row r="3369" spans="1:16" x14ac:dyDescent="0.15">
      <c r="A3369" s="1">
        <v>34</v>
      </c>
      <c r="B3369" s="1">
        <v>34</v>
      </c>
      <c r="C3369" s="1">
        <v>200167</v>
      </c>
      <c r="D3369" s="1">
        <v>480</v>
      </c>
      <c r="P3369"/>
    </row>
    <row r="3370" spans="1:16" x14ac:dyDescent="0.15">
      <c r="A3370" s="1">
        <v>34</v>
      </c>
      <c r="B3370" s="1">
        <v>35</v>
      </c>
      <c r="C3370" s="1">
        <v>200167</v>
      </c>
      <c r="D3370" s="1">
        <v>480</v>
      </c>
      <c r="P3370"/>
    </row>
    <row r="3371" spans="1:16" x14ac:dyDescent="0.15">
      <c r="A3371" s="1">
        <v>34</v>
      </c>
      <c r="B3371" s="1">
        <v>36</v>
      </c>
      <c r="C3371" s="1">
        <v>200167</v>
      </c>
      <c r="D3371" s="1">
        <v>480</v>
      </c>
      <c r="P3371"/>
    </row>
    <row r="3372" spans="1:16" x14ac:dyDescent="0.15">
      <c r="A3372" s="1">
        <v>34</v>
      </c>
      <c r="B3372" s="1">
        <v>37</v>
      </c>
      <c r="C3372" s="1">
        <v>200167</v>
      </c>
      <c r="D3372" s="1">
        <v>480</v>
      </c>
      <c r="P3372"/>
    </row>
    <row r="3373" spans="1:16" x14ac:dyDescent="0.15">
      <c r="A3373" s="1">
        <v>34</v>
      </c>
      <c r="B3373" s="1">
        <v>38</v>
      </c>
      <c r="C3373" s="1">
        <v>200167</v>
      </c>
      <c r="D3373" s="1">
        <v>480</v>
      </c>
      <c r="P3373"/>
    </row>
    <row r="3374" spans="1:16" x14ac:dyDescent="0.15">
      <c r="A3374" s="1">
        <v>34</v>
      </c>
      <c r="B3374" s="1">
        <v>39</v>
      </c>
      <c r="C3374" s="1">
        <v>200167</v>
      </c>
      <c r="D3374" s="1">
        <v>480</v>
      </c>
      <c r="P3374"/>
    </row>
    <row r="3375" spans="1:16" x14ac:dyDescent="0.15">
      <c r="A3375" s="1">
        <v>34</v>
      </c>
      <c r="B3375" s="1">
        <v>40</v>
      </c>
      <c r="C3375" s="1">
        <v>200201</v>
      </c>
      <c r="D3375" s="1">
        <v>4</v>
      </c>
      <c r="P3375"/>
    </row>
    <row r="3376" spans="1:16" x14ac:dyDescent="0.15">
      <c r="A3376" s="1">
        <v>34</v>
      </c>
      <c r="B3376" s="1">
        <v>41</v>
      </c>
      <c r="C3376" s="1">
        <v>200167</v>
      </c>
      <c r="D3376" s="1">
        <v>720</v>
      </c>
      <c r="P3376"/>
    </row>
    <row r="3377" spans="1:16" x14ac:dyDescent="0.15">
      <c r="A3377" s="1">
        <v>34</v>
      </c>
      <c r="B3377" s="1">
        <v>42</v>
      </c>
      <c r="C3377" s="1">
        <v>200167</v>
      </c>
      <c r="D3377" s="1">
        <v>720</v>
      </c>
      <c r="P3377"/>
    </row>
    <row r="3378" spans="1:16" x14ac:dyDescent="0.15">
      <c r="A3378" s="1">
        <v>34</v>
      </c>
      <c r="B3378" s="1">
        <v>43</v>
      </c>
      <c r="C3378" s="1">
        <v>200167</v>
      </c>
      <c r="D3378" s="1">
        <v>720</v>
      </c>
      <c r="P3378"/>
    </row>
    <row r="3379" spans="1:16" x14ac:dyDescent="0.15">
      <c r="A3379" s="1">
        <v>34</v>
      </c>
      <c r="B3379" s="1">
        <v>44</v>
      </c>
      <c r="C3379" s="1">
        <v>200167</v>
      </c>
      <c r="D3379" s="1">
        <v>720</v>
      </c>
      <c r="P3379"/>
    </row>
    <row r="3380" spans="1:16" x14ac:dyDescent="0.15">
      <c r="A3380" s="1">
        <v>34</v>
      </c>
      <c r="B3380" s="1">
        <v>45</v>
      </c>
      <c r="C3380" s="1">
        <v>200167</v>
      </c>
      <c r="D3380" s="1">
        <v>720</v>
      </c>
      <c r="P3380"/>
    </row>
    <row r="3381" spans="1:16" x14ac:dyDescent="0.15">
      <c r="A3381" s="1">
        <v>34</v>
      </c>
      <c r="B3381" s="1">
        <v>46</v>
      </c>
      <c r="C3381" s="1">
        <v>200167</v>
      </c>
      <c r="D3381" s="1">
        <v>720</v>
      </c>
      <c r="P3381"/>
    </row>
    <row r="3382" spans="1:16" x14ac:dyDescent="0.15">
      <c r="A3382" s="1">
        <v>34</v>
      </c>
      <c r="B3382" s="1">
        <v>47</v>
      </c>
      <c r="C3382" s="1">
        <v>200167</v>
      </c>
      <c r="D3382" s="1">
        <v>720</v>
      </c>
      <c r="P3382"/>
    </row>
    <row r="3383" spans="1:16" x14ac:dyDescent="0.15">
      <c r="A3383" s="1">
        <v>34</v>
      </c>
      <c r="B3383" s="1">
        <v>48</v>
      </c>
      <c r="C3383" s="1">
        <v>200167</v>
      </c>
      <c r="D3383" s="1">
        <v>720</v>
      </c>
      <c r="P3383"/>
    </row>
    <row r="3384" spans="1:16" x14ac:dyDescent="0.15">
      <c r="A3384" s="1">
        <v>34</v>
      </c>
      <c r="B3384" s="1">
        <v>49</v>
      </c>
      <c r="C3384" s="1">
        <v>200167</v>
      </c>
      <c r="D3384" s="1">
        <v>720</v>
      </c>
      <c r="P3384"/>
    </row>
    <row r="3385" spans="1:16" x14ac:dyDescent="0.15">
      <c r="A3385" s="1">
        <v>34</v>
      </c>
      <c r="B3385" s="1">
        <v>50</v>
      </c>
      <c r="C3385" s="1">
        <v>200201</v>
      </c>
      <c r="D3385" s="1">
        <v>6</v>
      </c>
      <c r="P3385"/>
    </row>
    <row r="3386" spans="1:16" x14ac:dyDescent="0.15">
      <c r="A3386" s="1">
        <v>34</v>
      </c>
      <c r="B3386" s="1">
        <v>51</v>
      </c>
      <c r="C3386" s="1">
        <v>200167</v>
      </c>
      <c r="D3386" s="1">
        <v>960</v>
      </c>
      <c r="P3386"/>
    </row>
    <row r="3387" spans="1:16" x14ac:dyDescent="0.15">
      <c r="A3387" s="1">
        <v>34</v>
      </c>
      <c r="B3387" s="1">
        <v>52</v>
      </c>
      <c r="C3387" s="1">
        <v>200167</v>
      </c>
      <c r="D3387" s="1">
        <v>960</v>
      </c>
      <c r="P3387"/>
    </row>
    <row r="3388" spans="1:16" x14ac:dyDescent="0.15">
      <c r="A3388" s="1">
        <v>34</v>
      </c>
      <c r="B3388" s="1">
        <v>53</v>
      </c>
      <c r="C3388" s="1">
        <v>200167</v>
      </c>
      <c r="D3388" s="1">
        <v>960</v>
      </c>
      <c r="P3388"/>
    </row>
    <row r="3389" spans="1:16" x14ac:dyDescent="0.15">
      <c r="A3389" s="1">
        <v>34</v>
      </c>
      <c r="B3389" s="1">
        <v>54</v>
      </c>
      <c r="C3389" s="1">
        <v>200167</v>
      </c>
      <c r="D3389" s="1">
        <v>960</v>
      </c>
      <c r="P3389"/>
    </row>
    <row r="3390" spans="1:16" x14ac:dyDescent="0.15">
      <c r="A3390" s="1">
        <v>34</v>
      </c>
      <c r="B3390" s="1">
        <v>55</v>
      </c>
      <c r="C3390" s="1">
        <v>200167</v>
      </c>
      <c r="D3390" s="1">
        <v>960</v>
      </c>
      <c r="P3390"/>
    </row>
    <row r="3391" spans="1:16" x14ac:dyDescent="0.15">
      <c r="A3391" s="1">
        <v>34</v>
      </c>
      <c r="B3391" s="1">
        <v>56</v>
      </c>
      <c r="C3391" s="1">
        <v>200167</v>
      </c>
      <c r="D3391" s="1">
        <v>960</v>
      </c>
      <c r="P3391"/>
    </row>
    <row r="3392" spans="1:16" x14ac:dyDescent="0.15">
      <c r="A3392" s="1">
        <v>34</v>
      </c>
      <c r="B3392" s="1">
        <v>57</v>
      </c>
      <c r="C3392" s="1">
        <v>200167</v>
      </c>
      <c r="D3392" s="1">
        <v>960</v>
      </c>
      <c r="P3392"/>
    </row>
    <row r="3393" spans="1:16" x14ac:dyDescent="0.15">
      <c r="A3393" s="1">
        <v>34</v>
      </c>
      <c r="B3393" s="1">
        <v>58</v>
      </c>
      <c r="C3393" s="1">
        <v>200167</v>
      </c>
      <c r="D3393" s="1">
        <v>960</v>
      </c>
      <c r="P3393"/>
    </row>
    <row r="3394" spans="1:16" x14ac:dyDescent="0.15">
      <c r="A3394" s="1">
        <v>34</v>
      </c>
      <c r="B3394" s="1">
        <v>59</v>
      </c>
      <c r="C3394" s="1">
        <v>200167</v>
      </c>
      <c r="D3394" s="1">
        <v>960</v>
      </c>
      <c r="P3394"/>
    </row>
    <row r="3395" spans="1:16" x14ac:dyDescent="0.15">
      <c r="A3395" s="1">
        <v>34</v>
      </c>
      <c r="B3395" s="1">
        <v>60</v>
      </c>
      <c r="C3395" s="1">
        <v>200201</v>
      </c>
      <c r="D3395" s="1">
        <v>8</v>
      </c>
      <c r="P3395"/>
    </row>
    <row r="3396" spans="1:16" x14ac:dyDescent="0.15">
      <c r="A3396" s="1">
        <v>34</v>
      </c>
      <c r="B3396" s="1">
        <v>61</v>
      </c>
      <c r="C3396" s="1">
        <v>200167</v>
      </c>
      <c r="D3396" s="1">
        <v>1200</v>
      </c>
      <c r="P3396"/>
    </row>
    <row r="3397" spans="1:16" x14ac:dyDescent="0.15">
      <c r="A3397" s="1">
        <v>34</v>
      </c>
      <c r="B3397" s="1">
        <v>62</v>
      </c>
      <c r="C3397" s="1">
        <v>200167</v>
      </c>
      <c r="D3397" s="1">
        <v>1200</v>
      </c>
      <c r="P3397"/>
    </row>
    <row r="3398" spans="1:16" x14ac:dyDescent="0.15">
      <c r="A3398" s="1">
        <v>34</v>
      </c>
      <c r="B3398" s="1">
        <v>63</v>
      </c>
      <c r="C3398" s="1">
        <v>200167</v>
      </c>
      <c r="D3398" s="1">
        <v>1200</v>
      </c>
      <c r="P3398"/>
    </row>
    <row r="3399" spans="1:16" x14ac:dyDescent="0.15">
      <c r="A3399" s="1">
        <v>34</v>
      </c>
      <c r="B3399" s="1">
        <v>64</v>
      </c>
      <c r="C3399" s="1">
        <v>200167</v>
      </c>
      <c r="D3399" s="1">
        <v>1200</v>
      </c>
      <c r="P3399"/>
    </row>
    <row r="3400" spans="1:16" x14ac:dyDescent="0.15">
      <c r="A3400" s="1">
        <v>34</v>
      </c>
      <c r="B3400" s="1">
        <v>65</v>
      </c>
      <c r="C3400" s="1">
        <v>200167</v>
      </c>
      <c r="D3400" s="1">
        <v>1200</v>
      </c>
      <c r="P3400"/>
    </row>
    <row r="3401" spans="1:16" x14ac:dyDescent="0.15">
      <c r="A3401" s="1">
        <v>34</v>
      </c>
      <c r="B3401" s="1">
        <v>66</v>
      </c>
      <c r="C3401" s="1">
        <v>200167</v>
      </c>
      <c r="D3401" s="1">
        <v>1200</v>
      </c>
      <c r="P3401"/>
    </row>
    <row r="3402" spans="1:16" x14ac:dyDescent="0.15">
      <c r="A3402" s="1">
        <v>34</v>
      </c>
      <c r="B3402" s="1">
        <v>67</v>
      </c>
      <c r="C3402" s="1">
        <v>200167</v>
      </c>
      <c r="D3402" s="1">
        <v>1200</v>
      </c>
      <c r="P3402"/>
    </row>
    <row r="3403" spans="1:16" x14ac:dyDescent="0.15">
      <c r="A3403" s="1">
        <v>34</v>
      </c>
      <c r="B3403" s="1">
        <v>68</v>
      </c>
      <c r="C3403" s="1">
        <v>200167</v>
      </c>
      <c r="D3403" s="1">
        <v>1200</v>
      </c>
      <c r="P3403"/>
    </row>
    <row r="3404" spans="1:16" x14ac:dyDescent="0.15">
      <c r="A3404" s="1">
        <v>34</v>
      </c>
      <c r="B3404" s="1">
        <v>69</v>
      </c>
      <c r="C3404" s="1">
        <v>200167</v>
      </c>
      <c r="D3404" s="1">
        <v>1200</v>
      </c>
      <c r="P3404"/>
    </row>
    <row r="3405" spans="1:16" x14ac:dyDescent="0.15">
      <c r="A3405" s="1">
        <v>34</v>
      </c>
      <c r="B3405" s="1">
        <v>70</v>
      </c>
      <c r="C3405" s="1">
        <v>200201</v>
      </c>
      <c r="D3405" s="1">
        <v>10</v>
      </c>
      <c r="P3405"/>
    </row>
    <row r="3406" spans="1:16" x14ac:dyDescent="0.15">
      <c r="A3406" s="1">
        <v>34</v>
      </c>
      <c r="B3406" s="1">
        <v>71</v>
      </c>
      <c r="C3406" s="1">
        <v>200167</v>
      </c>
      <c r="D3406" s="1">
        <v>1440</v>
      </c>
      <c r="P3406"/>
    </row>
    <row r="3407" spans="1:16" x14ac:dyDescent="0.15">
      <c r="A3407" s="1">
        <v>34</v>
      </c>
      <c r="B3407" s="1">
        <v>72</v>
      </c>
      <c r="C3407" s="1">
        <v>200167</v>
      </c>
      <c r="D3407" s="1">
        <v>1440</v>
      </c>
      <c r="P3407"/>
    </row>
    <row r="3408" spans="1:16" x14ac:dyDescent="0.15">
      <c r="A3408" s="1">
        <v>34</v>
      </c>
      <c r="B3408" s="1">
        <v>73</v>
      </c>
      <c r="C3408" s="1">
        <v>200167</v>
      </c>
      <c r="D3408" s="1">
        <v>1440</v>
      </c>
      <c r="P3408"/>
    </row>
    <row r="3409" spans="1:16" x14ac:dyDescent="0.15">
      <c r="A3409" s="1">
        <v>34</v>
      </c>
      <c r="B3409" s="1">
        <v>74</v>
      </c>
      <c r="C3409" s="1">
        <v>200167</v>
      </c>
      <c r="D3409" s="1">
        <v>1440</v>
      </c>
      <c r="P3409"/>
    </row>
    <row r="3410" spans="1:16" x14ac:dyDescent="0.15">
      <c r="A3410" s="1">
        <v>34</v>
      </c>
      <c r="B3410" s="1">
        <v>75</v>
      </c>
      <c r="C3410" s="1">
        <v>200167</v>
      </c>
      <c r="D3410" s="1">
        <v>1440</v>
      </c>
      <c r="P3410"/>
    </row>
    <row r="3411" spans="1:16" x14ac:dyDescent="0.15">
      <c r="A3411" s="1">
        <v>34</v>
      </c>
      <c r="B3411" s="1">
        <v>76</v>
      </c>
      <c r="C3411" s="1">
        <v>200167</v>
      </c>
      <c r="D3411" s="1">
        <v>1440</v>
      </c>
      <c r="P3411"/>
    </row>
    <row r="3412" spans="1:16" x14ac:dyDescent="0.15">
      <c r="A3412" s="1">
        <v>34</v>
      </c>
      <c r="B3412" s="1">
        <v>77</v>
      </c>
      <c r="C3412" s="1">
        <v>200167</v>
      </c>
      <c r="D3412" s="1">
        <v>1440</v>
      </c>
      <c r="P3412"/>
    </row>
    <row r="3413" spans="1:16" x14ac:dyDescent="0.15">
      <c r="A3413" s="1">
        <v>34</v>
      </c>
      <c r="B3413" s="1">
        <v>78</v>
      </c>
      <c r="C3413" s="1">
        <v>200167</v>
      </c>
      <c r="D3413" s="1">
        <v>1440</v>
      </c>
      <c r="P3413"/>
    </row>
    <row r="3414" spans="1:16" x14ac:dyDescent="0.15">
      <c r="A3414" s="1">
        <v>34</v>
      </c>
      <c r="B3414" s="1">
        <v>79</v>
      </c>
      <c r="C3414" s="1">
        <v>200167</v>
      </c>
      <c r="D3414" s="1">
        <v>1440</v>
      </c>
      <c r="P3414"/>
    </row>
    <row r="3415" spans="1:16" x14ac:dyDescent="0.15">
      <c r="A3415" s="1">
        <v>34</v>
      </c>
      <c r="B3415" s="1">
        <v>80</v>
      </c>
      <c r="C3415" s="1">
        <v>200201</v>
      </c>
      <c r="D3415" s="1">
        <v>12</v>
      </c>
      <c r="P3415"/>
    </row>
    <row r="3416" spans="1:16" x14ac:dyDescent="0.15">
      <c r="A3416" s="1">
        <v>34</v>
      </c>
      <c r="B3416" s="1">
        <v>81</v>
      </c>
      <c r="C3416" s="1">
        <v>200167</v>
      </c>
      <c r="D3416" s="1">
        <v>1680</v>
      </c>
      <c r="P3416"/>
    </row>
    <row r="3417" spans="1:16" x14ac:dyDescent="0.15">
      <c r="A3417" s="1">
        <v>34</v>
      </c>
      <c r="B3417" s="1">
        <v>82</v>
      </c>
      <c r="C3417" s="1">
        <v>200167</v>
      </c>
      <c r="D3417" s="1">
        <v>1680</v>
      </c>
      <c r="P3417"/>
    </row>
    <row r="3418" spans="1:16" x14ac:dyDescent="0.15">
      <c r="A3418" s="1">
        <v>34</v>
      </c>
      <c r="B3418" s="1">
        <v>83</v>
      </c>
      <c r="C3418" s="1">
        <v>200167</v>
      </c>
      <c r="D3418" s="1">
        <v>1680</v>
      </c>
      <c r="P3418"/>
    </row>
    <row r="3419" spans="1:16" x14ac:dyDescent="0.15">
      <c r="A3419" s="1">
        <v>34</v>
      </c>
      <c r="B3419" s="1">
        <v>84</v>
      </c>
      <c r="C3419" s="1">
        <v>200167</v>
      </c>
      <c r="D3419" s="1">
        <v>1680</v>
      </c>
      <c r="P3419"/>
    </row>
    <row r="3420" spans="1:16" x14ac:dyDescent="0.15">
      <c r="A3420" s="1">
        <v>34</v>
      </c>
      <c r="B3420" s="1">
        <v>85</v>
      </c>
      <c r="C3420" s="1">
        <v>200167</v>
      </c>
      <c r="D3420" s="1">
        <v>1680</v>
      </c>
      <c r="P3420"/>
    </row>
    <row r="3421" spans="1:16" x14ac:dyDescent="0.15">
      <c r="A3421" s="1">
        <v>34</v>
      </c>
      <c r="B3421" s="1">
        <v>86</v>
      </c>
      <c r="C3421" s="1">
        <v>200167</v>
      </c>
      <c r="D3421" s="1">
        <v>1680</v>
      </c>
      <c r="P3421"/>
    </row>
    <row r="3422" spans="1:16" x14ac:dyDescent="0.15">
      <c r="A3422" s="1">
        <v>34</v>
      </c>
      <c r="B3422" s="1">
        <v>87</v>
      </c>
      <c r="C3422" s="1">
        <v>200167</v>
      </c>
      <c r="D3422" s="1">
        <v>1680</v>
      </c>
      <c r="P3422"/>
    </row>
    <row r="3423" spans="1:16" x14ac:dyDescent="0.15">
      <c r="A3423" s="1">
        <v>34</v>
      </c>
      <c r="B3423" s="1">
        <v>88</v>
      </c>
      <c r="C3423" s="1">
        <v>200167</v>
      </c>
      <c r="D3423" s="1">
        <v>1680</v>
      </c>
      <c r="P3423"/>
    </row>
    <row r="3424" spans="1:16" x14ac:dyDescent="0.15">
      <c r="A3424" s="1">
        <v>34</v>
      </c>
      <c r="B3424" s="1">
        <v>89</v>
      </c>
      <c r="C3424" s="1">
        <v>200167</v>
      </c>
      <c r="D3424" s="1">
        <v>1680</v>
      </c>
      <c r="P3424"/>
    </row>
    <row r="3425" spans="1:16" x14ac:dyDescent="0.15">
      <c r="A3425" s="1">
        <v>34</v>
      </c>
      <c r="B3425" s="1">
        <v>90</v>
      </c>
      <c r="C3425" s="1">
        <v>200201</v>
      </c>
      <c r="D3425" s="1">
        <v>14</v>
      </c>
      <c r="P3425"/>
    </row>
    <row r="3426" spans="1:16" x14ac:dyDescent="0.15">
      <c r="A3426" s="1">
        <v>34</v>
      </c>
      <c r="B3426" s="1">
        <v>91</v>
      </c>
      <c r="C3426" s="1">
        <v>200167</v>
      </c>
      <c r="D3426" s="1">
        <v>1920</v>
      </c>
      <c r="P3426"/>
    </row>
    <row r="3427" spans="1:16" x14ac:dyDescent="0.15">
      <c r="A3427" s="1">
        <v>34</v>
      </c>
      <c r="B3427" s="1">
        <v>92</v>
      </c>
      <c r="C3427" s="1">
        <v>200167</v>
      </c>
      <c r="D3427" s="1">
        <v>1920</v>
      </c>
      <c r="P3427"/>
    </row>
    <row r="3428" spans="1:16" x14ac:dyDescent="0.15">
      <c r="A3428" s="1">
        <v>34</v>
      </c>
      <c r="B3428" s="1">
        <v>93</v>
      </c>
      <c r="C3428" s="1">
        <v>200167</v>
      </c>
      <c r="D3428" s="1">
        <v>1920</v>
      </c>
      <c r="P3428"/>
    </row>
    <row r="3429" spans="1:16" x14ac:dyDescent="0.15">
      <c r="A3429" s="1">
        <v>34</v>
      </c>
      <c r="B3429" s="1">
        <v>94</v>
      </c>
      <c r="C3429" s="1">
        <v>200167</v>
      </c>
      <c r="D3429" s="1">
        <v>1920</v>
      </c>
      <c r="P3429"/>
    </row>
    <row r="3430" spans="1:16" x14ac:dyDescent="0.15">
      <c r="A3430" s="1">
        <v>34</v>
      </c>
      <c r="B3430" s="1">
        <v>95</v>
      </c>
      <c r="C3430" s="1">
        <v>200167</v>
      </c>
      <c r="D3430" s="1">
        <v>1920</v>
      </c>
      <c r="P3430"/>
    </row>
    <row r="3431" spans="1:16" x14ac:dyDescent="0.15">
      <c r="A3431" s="1">
        <v>34</v>
      </c>
      <c r="B3431" s="1">
        <v>96</v>
      </c>
      <c r="C3431" s="1">
        <v>200167</v>
      </c>
      <c r="D3431" s="1">
        <v>1920</v>
      </c>
      <c r="P3431"/>
    </row>
    <row r="3432" spans="1:16" x14ac:dyDescent="0.15">
      <c r="A3432" s="1">
        <v>34</v>
      </c>
      <c r="B3432" s="1">
        <v>97</v>
      </c>
      <c r="C3432" s="1">
        <v>200167</v>
      </c>
      <c r="D3432" s="1">
        <v>1920</v>
      </c>
      <c r="P3432"/>
    </row>
    <row r="3433" spans="1:16" x14ac:dyDescent="0.15">
      <c r="A3433" s="1">
        <v>34</v>
      </c>
      <c r="B3433" s="1">
        <v>98</v>
      </c>
      <c r="C3433" s="1">
        <v>200167</v>
      </c>
      <c r="D3433" s="1">
        <v>1920</v>
      </c>
      <c r="P3433"/>
    </row>
    <row r="3434" spans="1:16" x14ac:dyDescent="0.15">
      <c r="A3434" s="1">
        <v>34</v>
      </c>
      <c r="B3434" s="1">
        <v>99</v>
      </c>
      <c r="C3434" s="1">
        <v>200167</v>
      </c>
      <c r="D3434" s="1">
        <v>1920</v>
      </c>
      <c r="P3434"/>
    </row>
    <row r="3435" spans="1:16" x14ac:dyDescent="0.15">
      <c r="A3435" s="1">
        <v>34</v>
      </c>
      <c r="B3435" s="1">
        <v>100</v>
      </c>
      <c r="C3435" s="1">
        <v>200167</v>
      </c>
      <c r="D3435" s="1">
        <v>20</v>
      </c>
      <c r="P3435"/>
    </row>
    <row r="3436" spans="1:16" x14ac:dyDescent="0.15">
      <c r="A3436" s="1">
        <v>35</v>
      </c>
      <c r="B3436" s="1">
        <v>0</v>
      </c>
      <c r="C3436" s="1">
        <v>200202</v>
      </c>
      <c r="D3436" s="1">
        <v>1</v>
      </c>
      <c r="P3436"/>
    </row>
    <row r="3437" spans="1:16" x14ac:dyDescent="0.15">
      <c r="A3437" s="1">
        <v>35</v>
      </c>
      <c r="B3437" s="1">
        <v>1</v>
      </c>
      <c r="C3437" s="1">
        <v>200167</v>
      </c>
      <c r="D3437" s="1">
        <v>120</v>
      </c>
      <c r="P3437"/>
    </row>
    <row r="3438" spans="1:16" x14ac:dyDescent="0.15">
      <c r="A3438" s="1">
        <v>35</v>
      </c>
      <c r="B3438" s="1">
        <v>2</v>
      </c>
      <c r="C3438" s="1">
        <v>200167</v>
      </c>
      <c r="D3438" s="1">
        <v>120</v>
      </c>
      <c r="P3438"/>
    </row>
    <row r="3439" spans="1:16" x14ac:dyDescent="0.15">
      <c r="A3439" s="1">
        <v>35</v>
      </c>
      <c r="B3439" s="1">
        <v>3</v>
      </c>
      <c r="C3439" s="1">
        <v>200167</v>
      </c>
      <c r="D3439" s="1">
        <v>120</v>
      </c>
      <c r="P3439"/>
    </row>
    <row r="3440" spans="1:16" x14ac:dyDescent="0.15">
      <c r="A3440" s="1">
        <v>35</v>
      </c>
      <c r="B3440" s="1">
        <v>4</v>
      </c>
      <c r="C3440" s="1">
        <v>200167</v>
      </c>
      <c r="D3440" s="1">
        <v>120</v>
      </c>
      <c r="P3440"/>
    </row>
    <row r="3441" spans="1:16" x14ac:dyDescent="0.15">
      <c r="A3441" s="1">
        <v>35</v>
      </c>
      <c r="B3441" s="1">
        <v>5</v>
      </c>
      <c r="C3441" s="1">
        <v>200167</v>
      </c>
      <c r="D3441" s="1">
        <v>120</v>
      </c>
      <c r="P3441"/>
    </row>
    <row r="3442" spans="1:16" x14ac:dyDescent="0.15">
      <c r="A3442" s="1">
        <v>35</v>
      </c>
      <c r="B3442" s="1">
        <v>6</v>
      </c>
      <c r="C3442" s="1">
        <v>200167</v>
      </c>
      <c r="D3442" s="1">
        <v>120</v>
      </c>
      <c r="P3442"/>
    </row>
    <row r="3443" spans="1:16" x14ac:dyDescent="0.15">
      <c r="A3443" s="1">
        <v>35</v>
      </c>
      <c r="B3443" s="1">
        <v>7</v>
      </c>
      <c r="C3443" s="1">
        <v>200167</v>
      </c>
      <c r="D3443" s="1">
        <v>120</v>
      </c>
      <c r="P3443"/>
    </row>
    <row r="3444" spans="1:16" x14ac:dyDescent="0.15">
      <c r="A3444" s="1">
        <v>35</v>
      </c>
      <c r="B3444" s="1">
        <v>8</v>
      </c>
      <c r="C3444" s="1">
        <v>200167</v>
      </c>
      <c r="D3444" s="1">
        <v>120</v>
      </c>
      <c r="P3444"/>
    </row>
    <row r="3445" spans="1:16" x14ac:dyDescent="0.15">
      <c r="A3445" s="1">
        <v>35</v>
      </c>
      <c r="B3445" s="1">
        <v>9</v>
      </c>
      <c r="C3445" s="1">
        <v>200167</v>
      </c>
      <c r="D3445" s="1">
        <v>120</v>
      </c>
      <c r="P3445"/>
    </row>
    <row r="3446" spans="1:16" x14ac:dyDescent="0.15">
      <c r="A3446" s="1">
        <v>35</v>
      </c>
      <c r="B3446" s="1">
        <v>10</v>
      </c>
      <c r="C3446" s="1">
        <v>200202</v>
      </c>
      <c r="D3446" s="1">
        <v>1</v>
      </c>
      <c r="P3446"/>
    </row>
    <row r="3447" spans="1:16" x14ac:dyDescent="0.15">
      <c r="A3447" s="1">
        <v>35</v>
      </c>
      <c r="B3447" s="1">
        <v>11</v>
      </c>
      <c r="C3447" s="1">
        <v>200167</v>
      </c>
      <c r="D3447" s="1">
        <v>240</v>
      </c>
      <c r="P3447"/>
    </row>
    <row r="3448" spans="1:16" x14ac:dyDescent="0.15">
      <c r="A3448" s="1">
        <v>35</v>
      </c>
      <c r="B3448" s="1">
        <v>12</v>
      </c>
      <c r="C3448" s="1">
        <v>200167</v>
      </c>
      <c r="D3448" s="1">
        <v>240</v>
      </c>
      <c r="P3448"/>
    </row>
    <row r="3449" spans="1:16" x14ac:dyDescent="0.15">
      <c r="A3449" s="1">
        <v>35</v>
      </c>
      <c r="B3449" s="1">
        <v>13</v>
      </c>
      <c r="C3449" s="1">
        <v>200167</v>
      </c>
      <c r="D3449" s="1">
        <v>240</v>
      </c>
      <c r="P3449"/>
    </row>
    <row r="3450" spans="1:16" x14ac:dyDescent="0.15">
      <c r="A3450" s="1">
        <v>35</v>
      </c>
      <c r="B3450" s="1">
        <v>14</v>
      </c>
      <c r="C3450" s="1">
        <v>200167</v>
      </c>
      <c r="D3450" s="1">
        <v>240</v>
      </c>
      <c r="P3450"/>
    </row>
    <row r="3451" spans="1:16" x14ac:dyDescent="0.15">
      <c r="A3451" s="1">
        <v>35</v>
      </c>
      <c r="B3451" s="1">
        <v>15</v>
      </c>
      <c r="C3451" s="1">
        <v>200167</v>
      </c>
      <c r="D3451" s="1">
        <v>240</v>
      </c>
      <c r="P3451"/>
    </row>
    <row r="3452" spans="1:16" x14ac:dyDescent="0.15">
      <c r="A3452" s="1">
        <v>35</v>
      </c>
      <c r="B3452" s="1">
        <v>16</v>
      </c>
      <c r="C3452" s="1">
        <v>200167</v>
      </c>
      <c r="D3452" s="1">
        <v>240</v>
      </c>
      <c r="P3452"/>
    </row>
    <row r="3453" spans="1:16" x14ac:dyDescent="0.15">
      <c r="A3453" s="1">
        <v>35</v>
      </c>
      <c r="B3453" s="1">
        <v>17</v>
      </c>
      <c r="C3453" s="1">
        <v>200167</v>
      </c>
      <c r="D3453" s="1">
        <v>240</v>
      </c>
      <c r="P3453"/>
    </row>
    <row r="3454" spans="1:16" x14ac:dyDescent="0.15">
      <c r="A3454" s="1">
        <v>35</v>
      </c>
      <c r="B3454" s="1">
        <v>18</v>
      </c>
      <c r="C3454" s="1">
        <v>200167</v>
      </c>
      <c r="D3454" s="1">
        <v>240</v>
      </c>
      <c r="P3454"/>
    </row>
    <row r="3455" spans="1:16" x14ac:dyDescent="0.15">
      <c r="A3455" s="1">
        <v>35</v>
      </c>
      <c r="B3455" s="1">
        <v>19</v>
      </c>
      <c r="C3455" s="1">
        <v>200167</v>
      </c>
      <c r="D3455" s="1">
        <v>240</v>
      </c>
      <c r="P3455"/>
    </row>
    <row r="3456" spans="1:16" x14ac:dyDescent="0.15">
      <c r="A3456" s="1">
        <v>35</v>
      </c>
      <c r="B3456" s="1">
        <v>20</v>
      </c>
      <c r="C3456" s="1">
        <v>200202</v>
      </c>
      <c r="D3456" s="1">
        <v>2</v>
      </c>
      <c r="P3456"/>
    </row>
    <row r="3457" spans="1:16" x14ac:dyDescent="0.15">
      <c r="A3457" s="1">
        <v>35</v>
      </c>
      <c r="B3457" s="1">
        <v>21</v>
      </c>
      <c r="C3457" s="1">
        <v>200167</v>
      </c>
      <c r="D3457" s="1">
        <v>360</v>
      </c>
      <c r="P3457"/>
    </row>
    <row r="3458" spans="1:16" x14ac:dyDescent="0.15">
      <c r="A3458" s="1">
        <v>35</v>
      </c>
      <c r="B3458" s="1">
        <v>22</v>
      </c>
      <c r="C3458" s="1">
        <v>200167</v>
      </c>
      <c r="D3458" s="1">
        <v>360</v>
      </c>
      <c r="P3458"/>
    </row>
    <row r="3459" spans="1:16" x14ac:dyDescent="0.15">
      <c r="A3459" s="1">
        <v>35</v>
      </c>
      <c r="B3459" s="1">
        <v>23</v>
      </c>
      <c r="C3459" s="1">
        <v>200167</v>
      </c>
      <c r="D3459" s="1">
        <v>360</v>
      </c>
      <c r="P3459"/>
    </row>
    <row r="3460" spans="1:16" x14ac:dyDescent="0.15">
      <c r="A3460" s="1">
        <v>35</v>
      </c>
      <c r="B3460" s="1">
        <v>24</v>
      </c>
      <c r="C3460" s="1">
        <v>200167</v>
      </c>
      <c r="D3460" s="1">
        <v>360</v>
      </c>
      <c r="P3460"/>
    </row>
    <row r="3461" spans="1:16" x14ac:dyDescent="0.15">
      <c r="A3461" s="1">
        <v>35</v>
      </c>
      <c r="B3461" s="1">
        <v>25</v>
      </c>
      <c r="C3461" s="1">
        <v>200167</v>
      </c>
      <c r="D3461" s="1">
        <v>360</v>
      </c>
      <c r="P3461"/>
    </row>
    <row r="3462" spans="1:16" x14ac:dyDescent="0.15">
      <c r="A3462" s="1">
        <v>35</v>
      </c>
      <c r="B3462" s="1">
        <v>26</v>
      </c>
      <c r="C3462" s="1">
        <v>200167</v>
      </c>
      <c r="D3462" s="1">
        <v>360</v>
      </c>
      <c r="P3462"/>
    </row>
    <row r="3463" spans="1:16" x14ac:dyDescent="0.15">
      <c r="A3463" s="1">
        <v>35</v>
      </c>
      <c r="B3463" s="1">
        <v>27</v>
      </c>
      <c r="C3463" s="1">
        <v>200167</v>
      </c>
      <c r="D3463" s="1">
        <v>360</v>
      </c>
      <c r="P3463"/>
    </row>
    <row r="3464" spans="1:16" x14ac:dyDescent="0.15">
      <c r="A3464" s="1">
        <v>35</v>
      </c>
      <c r="B3464" s="1">
        <v>28</v>
      </c>
      <c r="C3464" s="1">
        <v>200167</v>
      </c>
      <c r="D3464" s="1">
        <v>360</v>
      </c>
      <c r="P3464"/>
    </row>
    <row r="3465" spans="1:16" x14ac:dyDescent="0.15">
      <c r="A3465" s="1">
        <v>35</v>
      </c>
      <c r="B3465" s="1">
        <v>29</v>
      </c>
      <c r="C3465" s="1">
        <v>200167</v>
      </c>
      <c r="D3465" s="1">
        <v>360</v>
      </c>
      <c r="P3465"/>
    </row>
    <row r="3466" spans="1:16" x14ac:dyDescent="0.15">
      <c r="A3466" s="1">
        <v>35</v>
      </c>
      <c r="B3466" s="1">
        <v>30</v>
      </c>
      <c r="C3466" s="1">
        <v>200202</v>
      </c>
      <c r="D3466" s="1">
        <v>3</v>
      </c>
      <c r="P3466"/>
    </row>
    <row r="3467" spans="1:16" x14ac:dyDescent="0.15">
      <c r="A3467" s="1">
        <v>35</v>
      </c>
      <c r="B3467" s="1">
        <v>31</v>
      </c>
      <c r="C3467" s="1">
        <v>200167</v>
      </c>
      <c r="D3467" s="1">
        <v>480</v>
      </c>
      <c r="P3467"/>
    </row>
    <row r="3468" spans="1:16" x14ac:dyDescent="0.15">
      <c r="A3468" s="1">
        <v>35</v>
      </c>
      <c r="B3468" s="1">
        <v>32</v>
      </c>
      <c r="C3468" s="1">
        <v>200167</v>
      </c>
      <c r="D3468" s="1">
        <v>480</v>
      </c>
      <c r="P3468"/>
    </row>
    <row r="3469" spans="1:16" x14ac:dyDescent="0.15">
      <c r="A3469" s="1">
        <v>35</v>
      </c>
      <c r="B3469" s="1">
        <v>33</v>
      </c>
      <c r="C3469" s="1">
        <v>200167</v>
      </c>
      <c r="D3469" s="1">
        <v>480</v>
      </c>
      <c r="P3469"/>
    </row>
    <row r="3470" spans="1:16" x14ac:dyDescent="0.15">
      <c r="A3470" s="1">
        <v>35</v>
      </c>
      <c r="B3470" s="1">
        <v>34</v>
      </c>
      <c r="C3470" s="1">
        <v>200167</v>
      </c>
      <c r="D3470" s="1">
        <v>480</v>
      </c>
      <c r="P3470"/>
    </row>
    <row r="3471" spans="1:16" x14ac:dyDescent="0.15">
      <c r="A3471" s="1">
        <v>35</v>
      </c>
      <c r="B3471" s="1">
        <v>35</v>
      </c>
      <c r="C3471" s="1">
        <v>200167</v>
      </c>
      <c r="D3471" s="1">
        <v>480</v>
      </c>
      <c r="P3471"/>
    </row>
    <row r="3472" spans="1:16" x14ac:dyDescent="0.15">
      <c r="A3472" s="1">
        <v>35</v>
      </c>
      <c r="B3472" s="1">
        <v>36</v>
      </c>
      <c r="C3472" s="1">
        <v>200167</v>
      </c>
      <c r="D3472" s="1">
        <v>480</v>
      </c>
      <c r="P3472"/>
    </row>
    <row r="3473" spans="1:16" x14ac:dyDescent="0.15">
      <c r="A3473" s="1">
        <v>35</v>
      </c>
      <c r="B3473" s="1">
        <v>37</v>
      </c>
      <c r="C3473" s="1">
        <v>200167</v>
      </c>
      <c r="D3473" s="1">
        <v>480</v>
      </c>
      <c r="P3473"/>
    </row>
    <row r="3474" spans="1:16" x14ac:dyDescent="0.15">
      <c r="A3474" s="1">
        <v>35</v>
      </c>
      <c r="B3474" s="1">
        <v>38</v>
      </c>
      <c r="C3474" s="1">
        <v>200167</v>
      </c>
      <c r="D3474" s="1">
        <v>480</v>
      </c>
      <c r="P3474"/>
    </row>
    <row r="3475" spans="1:16" x14ac:dyDescent="0.15">
      <c r="A3475" s="1">
        <v>35</v>
      </c>
      <c r="B3475" s="1">
        <v>39</v>
      </c>
      <c r="C3475" s="1">
        <v>200167</v>
      </c>
      <c r="D3475" s="1">
        <v>480</v>
      </c>
      <c r="P3475"/>
    </row>
    <row r="3476" spans="1:16" x14ac:dyDescent="0.15">
      <c r="A3476" s="1">
        <v>35</v>
      </c>
      <c r="B3476" s="1">
        <v>40</v>
      </c>
      <c r="C3476" s="1">
        <v>200202</v>
      </c>
      <c r="D3476" s="1">
        <v>4</v>
      </c>
      <c r="P3476"/>
    </row>
    <row r="3477" spans="1:16" x14ac:dyDescent="0.15">
      <c r="A3477" s="1">
        <v>35</v>
      </c>
      <c r="B3477" s="1">
        <v>41</v>
      </c>
      <c r="C3477" s="1">
        <v>200167</v>
      </c>
      <c r="D3477" s="1">
        <v>720</v>
      </c>
      <c r="P3477"/>
    </row>
    <row r="3478" spans="1:16" x14ac:dyDescent="0.15">
      <c r="A3478" s="1">
        <v>35</v>
      </c>
      <c r="B3478" s="1">
        <v>42</v>
      </c>
      <c r="C3478" s="1">
        <v>200167</v>
      </c>
      <c r="D3478" s="1">
        <v>720</v>
      </c>
      <c r="P3478"/>
    </row>
    <row r="3479" spans="1:16" x14ac:dyDescent="0.15">
      <c r="A3479" s="1">
        <v>35</v>
      </c>
      <c r="B3479" s="1">
        <v>43</v>
      </c>
      <c r="C3479" s="1">
        <v>200167</v>
      </c>
      <c r="D3479" s="1">
        <v>720</v>
      </c>
      <c r="P3479"/>
    </row>
    <row r="3480" spans="1:16" x14ac:dyDescent="0.15">
      <c r="A3480" s="1">
        <v>35</v>
      </c>
      <c r="B3480" s="1">
        <v>44</v>
      </c>
      <c r="C3480" s="1">
        <v>200167</v>
      </c>
      <c r="D3480" s="1">
        <v>720</v>
      </c>
      <c r="P3480"/>
    </row>
    <row r="3481" spans="1:16" x14ac:dyDescent="0.15">
      <c r="A3481" s="1">
        <v>35</v>
      </c>
      <c r="B3481" s="1">
        <v>45</v>
      </c>
      <c r="C3481" s="1">
        <v>200167</v>
      </c>
      <c r="D3481" s="1">
        <v>720</v>
      </c>
      <c r="P3481"/>
    </row>
    <row r="3482" spans="1:16" x14ac:dyDescent="0.15">
      <c r="A3482" s="1">
        <v>35</v>
      </c>
      <c r="B3482" s="1">
        <v>46</v>
      </c>
      <c r="C3482" s="1">
        <v>200167</v>
      </c>
      <c r="D3482" s="1">
        <v>720</v>
      </c>
      <c r="P3482"/>
    </row>
    <row r="3483" spans="1:16" x14ac:dyDescent="0.15">
      <c r="A3483" s="1">
        <v>35</v>
      </c>
      <c r="B3483" s="1">
        <v>47</v>
      </c>
      <c r="C3483" s="1">
        <v>200167</v>
      </c>
      <c r="D3483" s="1">
        <v>720</v>
      </c>
      <c r="P3483"/>
    </row>
    <row r="3484" spans="1:16" x14ac:dyDescent="0.15">
      <c r="A3484" s="1">
        <v>35</v>
      </c>
      <c r="B3484" s="1">
        <v>48</v>
      </c>
      <c r="C3484" s="1">
        <v>200167</v>
      </c>
      <c r="D3484" s="1">
        <v>720</v>
      </c>
      <c r="P3484"/>
    </row>
    <row r="3485" spans="1:16" x14ac:dyDescent="0.15">
      <c r="A3485" s="1">
        <v>35</v>
      </c>
      <c r="B3485" s="1">
        <v>49</v>
      </c>
      <c r="C3485" s="1">
        <v>200167</v>
      </c>
      <c r="D3485" s="1">
        <v>720</v>
      </c>
      <c r="P3485"/>
    </row>
    <row r="3486" spans="1:16" x14ac:dyDescent="0.15">
      <c r="A3486" s="1">
        <v>35</v>
      </c>
      <c r="B3486" s="1">
        <v>50</v>
      </c>
      <c r="C3486" s="1">
        <v>200202</v>
      </c>
      <c r="D3486" s="1">
        <v>6</v>
      </c>
      <c r="P3486"/>
    </row>
    <row r="3487" spans="1:16" x14ac:dyDescent="0.15">
      <c r="A3487" s="1">
        <v>35</v>
      </c>
      <c r="B3487" s="1">
        <v>51</v>
      </c>
      <c r="C3487" s="1">
        <v>200167</v>
      </c>
      <c r="D3487" s="1">
        <v>960</v>
      </c>
      <c r="P3487"/>
    </row>
    <row r="3488" spans="1:16" x14ac:dyDescent="0.15">
      <c r="A3488" s="1">
        <v>35</v>
      </c>
      <c r="B3488" s="1">
        <v>52</v>
      </c>
      <c r="C3488" s="1">
        <v>200167</v>
      </c>
      <c r="D3488" s="1">
        <v>960</v>
      </c>
      <c r="P3488"/>
    </row>
    <row r="3489" spans="1:16" x14ac:dyDescent="0.15">
      <c r="A3489" s="1">
        <v>35</v>
      </c>
      <c r="B3489" s="1">
        <v>53</v>
      </c>
      <c r="C3489" s="1">
        <v>200167</v>
      </c>
      <c r="D3489" s="1">
        <v>960</v>
      </c>
      <c r="P3489"/>
    </row>
    <row r="3490" spans="1:16" x14ac:dyDescent="0.15">
      <c r="A3490" s="1">
        <v>35</v>
      </c>
      <c r="B3490" s="1">
        <v>54</v>
      </c>
      <c r="C3490" s="1">
        <v>200167</v>
      </c>
      <c r="D3490" s="1">
        <v>960</v>
      </c>
      <c r="P3490"/>
    </row>
    <row r="3491" spans="1:16" x14ac:dyDescent="0.15">
      <c r="A3491" s="1">
        <v>35</v>
      </c>
      <c r="B3491" s="1">
        <v>55</v>
      </c>
      <c r="C3491" s="1">
        <v>200167</v>
      </c>
      <c r="D3491" s="1">
        <v>960</v>
      </c>
      <c r="P3491"/>
    </row>
    <row r="3492" spans="1:16" x14ac:dyDescent="0.15">
      <c r="A3492" s="1">
        <v>35</v>
      </c>
      <c r="B3492" s="1">
        <v>56</v>
      </c>
      <c r="C3492" s="1">
        <v>200167</v>
      </c>
      <c r="D3492" s="1">
        <v>960</v>
      </c>
      <c r="P3492"/>
    </row>
    <row r="3493" spans="1:16" x14ac:dyDescent="0.15">
      <c r="A3493" s="1">
        <v>35</v>
      </c>
      <c r="B3493" s="1">
        <v>57</v>
      </c>
      <c r="C3493" s="1">
        <v>200167</v>
      </c>
      <c r="D3493" s="1">
        <v>960</v>
      </c>
      <c r="P3493"/>
    </row>
    <row r="3494" spans="1:16" x14ac:dyDescent="0.15">
      <c r="A3494" s="1">
        <v>35</v>
      </c>
      <c r="B3494" s="1">
        <v>58</v>
      </c>
      <c r="C3494" s="1">
        <v>200167</v>
      </c>
      <c r="D3494" s="1">
        <v>960</v>
      </c>
      <c r="P3494"/>
    </row>
    <row r="3495" spans="1:16" x14ac:dyDescent="0.15">
      <c r="A3495" s="1">
        <v>35</v>
      </c>
      <c r="B3495" s="1">
        <v>59</v>
      </c>
      <c r="C3495" s="1">
        <v>200167</v>
      </c>
      <c r="D3495" s="1">
        <v>960</v>
      </c>
      <c r="P3495"/>
    </row>
    <row r="3496" spans="1:16" x14ac:dyDescent="0.15">
      <c r="A3496" s="1">
        <v>35</v>
      </c>
      <c r="B3496" s="1">
        <v>60</v>
      </c>
      <c r="C3496" s="1">
        <v>200202</v>
      </c>
      <c r="D3496" s="1">
        <v>8</v>
      </c>
      <c r="P3496"/>
    </row>
    <row r="3497" spans="1:16" x14ac:dyDescent="0.15">
      <c r="A3497" s="1">
        <v>35</v>
      </c>
      <c r="B3497" s="1">
        <v>61</v>
      </c>
      <c r="C3497" s="1">
        <v>200167</v>
      </c>
      <c r="D3497" s="1">
        <v>1200</v>
      </c>
      <c r="P3497"/>
    </row>
    <row r="3498" spans="1:16" x14ac:dyDescent="0.15">
      <c r="A3498" s="1">
        <v>35</v>
      </c>
      <c r="B3498" s="1">
        <v>62</v>
      </c>
      <c r="C3498" s="1">
        <v>200167</v>
      </c>
      <c r="D3498" s="1">
        <v>1200</v>
      </c>
      <c r="P3498"/>
    </row>
    <row r="3499" spans="1:16" x14ac:dyDescent="0.15">
      <c r="A3499" s="1">
        <v>35</v>
      </c>
      <c r="B3499" s="1">
        <v>63</v>
      </c>
      <c r="C3499" s="1">
        <v>200167</v>
      </c>
      <c r="D3499" s="1">
        <v>1200</v>
      </c>
      <c r="P3499"/>
    </row>
    <row r="3500" spans="1:16" x14ac:dyDescent="0.15">
      <c r="A3500" s="1">
        <v>35</v>
      </c>
      <c r="B3500" s="1">
        <v>64</v>
      </c>
      <c r="C3500" s="1">
        <v>200167</v>
      </c>
      <c r="D3500" s="1">
        <v>1200</v>
      </c>
      <c r="P3500"/>
    </row>
    <row r="3501" spans="1:16" x14ac:dyDescent="0.15">
      <c r="A3501" s="1">
        <v>35</v>
      </c>
      <c r="B3501" s="1">
        <v>65</v>
      </c>
      <c r="C3501" s="1">
        <v>200167</v>
      </c>
      <c r="D3501" s="1">
        <v>1200</v>
      </c>
      <c r="P3501"/>
    </row>
    <row r="3502" spans="1:16" x14ac:dyDescent="0.15">
      <c r="A3502" s="1">
        <v>35</v>
      </c>
      <c r="B3502" s="1">
        <v>66</v>
      </c>
      <c r="C3502" s="1">
        <v>200167</v>
      </c>
      <c r="D3502" s="1">
        <v>1200</v>
      </c>
      <c r="P3502"/>
    </row>
    <row r="3503" spans="1:16" x14ac:dyDescent="0.15">
      <c r="A3503" s="1">
        <v>35</v>
      </c>
      <c r="B3503" s="1">
        <v>67</v>
      </c>
      <c r="C3503" s="1">
        <v>200167</v>
      </c>
      <c r="D3503" s="1">
        <v>1200</v>
      </c>
      <c r="P3503"/>
    </row>
    <row r="3504" spans="1:16" x14ac:dyDescent="0.15">
      <c r="A3504" s="1">
        <v>35</v>
      </c>
      <c r="B3504" s="1">
        <v>68</v>
      </c>
      <c r="C3504" s="1">
        <v>200167</v>
      </c>
      <c r="D3504" s="1">
        <v>1200</v>
      </c>
      <c r="P3504"/>
    </row>
    <row r="3505" spans="1:16" x14ac:dyDescent="0.15">
      <c r="A3505" s="1">
        <v>35</v>
      </c>
      <c r="B3505" s="1">
        <v>69</v>
      </c>
      <c r="C3505" s="1">
        <v>200167</v>
      </c>
      <c r="D3505" s="1">
        <v>1200</v>
      </c>
      <c r="P3505"/>
    </row>
    <row r="3506" spans="1:16" x14ac:dyDescent="0.15">
      <c r="A3506" s="1">
        <v>35</v>
      </c>
      <c r="B3506" s="1">
        <v>70</v>
      </c>
      <c r="C3506" s="1">
        <v>200202</v>
      </c>
      <c r="D3506" s="1">
        <v>10</v>
      </c>
      <c r="P3506"/>
    </row>
    <row r="3507" spans="1:16" x14ac:dyDescent="0.15">
      <c r="A3507" s="1">
        <v>35</v>
      </c>
      <c r="B3507" s="1">
        <v>71</v>
      </c>
      <c r="C3507" s="1">
        <v>200167</v>
      </c>
      <c r="D3507" s="1">
        <v>1440</v>
      </c>
      <c r="P3507"/>
    </row>
    <row r="3508" spans="1:16" x14ac:dyDescent="0.15">
      <c r="A3508" s="1">
        <v>35</v>
      </c>
      <c r="B3508" s="1">
        <v>72</v>
      </c>
      <c r="C3508" s="1">
        <v>200167</v>
      </c>
      <c r="D3508" s="1">
        <v>1440</v>
      </c>
      <c r="P3508"/>
    </row>
    <row r="3509" spans="1:16" x14ac:dyDescent="0.15">
      <c r="A3509" s="1">
        <v>35</v>
      </c>
      <c r="B3509" s="1">
        <v>73</v>
      </c>
      <c r="C3509" s="1">
        <v>200167</v>
      </c>
      <c r="D3509" s="1">
        <v>1440</v>
      </c>
      <c r="P3509"/>
    </row>
    <row r="3510" spans="1:16" x14ac:dyDescent="0.15">
      <c r="A3510" s="1">
        <v>35</v>
      </c>
      <c r="B3510" s="1">
        <v>74</v>
      </c>
      <c r="C3510" s="1">
        <v>200167</v>
      </c>
      <c r="D3510" s="1">
        <v>1440</v>
      </c>
      <c r="P3510"/>
    </row>
    <row r="3511" spans="1:16" x14ac:dyDescent="0.15">
      <c r="A3511" s="1">
        <v>35</v>
      </c>
      <c r="B3511" s="1">
        <v>75</v>
      </c>
      <c r="C3511" s="1">
        <v>200167</v>
      </c>
      <c r="D3511" s="1">
        <v>1440</v>
      </c>
      <c r="P3511"/>
    </row>
    <row r="3512" spans="1:16" x14ac:dyDescent="0.15">
      <c r="A3512" s="1">
        <v>35</v>
      </c>
      <c r="B3512" s="1">
        <v>76</v>
      </c>
      <c r="C3512" s="1">
        <v>200167</v>
      </c>
      <c r="D3512" s="1">
        <v>1440</v>
      </c>
      <c r="P3512"/>
    </row>
    <row r="3513" spans="1:16" x14ac:dyDescent="0.15">
      <c r="A3513" s="1">
        <v>35</v>
      </c>
      <c r="B3513" s="1">
        <v>77</v>
      </c>
      <c r="C3513" s="1">
        <v>200167</v>
      </c>
      <c r="D3513" s="1">
        <v>1440</v>
      </c>
      <c r="P3513"/>
    </row>
    <row r="3514" spans="1:16" x14ac:dyDescent="0.15">
      <c r="A3514" s="1">
        <v>35</v>
      </c>
      <c r="B3514" s="1">
        <v>78</v>
      </c>
      <c r="C3514" s="1">
        <v>200167</v>
      </c>
      <c r="D3514" s="1">
        <v>1440</v>
      </c>
      <c r="P3514"/>
    </row>
    <row r="3515" spans="1:16" x14ac:dyDescent="0.15">
      <c r="A3515" s="1">
        <v>35</v>
      </c>
      <c r="B3515" s="1">
        <v>79</v>
      </c>
      <c r="C3515" s="1">
        <v>200167</v>
      </c>
      <c r="D3515" s="1">
        <v>1440</v>
      </c>
      <c r="P3515"/>
    </row>
    <row r="3516" spans="1:16" x14ac:dyDescent="0.15">
      <c r="A3516" s="1">
        <v>35</v>
      </c>
      <c r="B3516" s="1">
        <v>80</v>
      </c>
      <c r="C3516" s="1">
        <v>200202</v>
      </c>
      <c r="D3516" s="1">
        <v>12</v>
      </c>
      <c r="P3516"/>
    </row>
    <row r="3517" spans="1:16" x14ac:dyDescent="0.15">
      <c r="A3517" s="1">
        <v>35</v>
      </c>
      <c r="B3517" s="1">
        <v>81</v>
      </c>
      <c r="C3517" s="1">
        <v>200167</v>
      </c>
      <c r="D3517" s="1">
        <v>1680</v>
      </c>
      <c r="P3517"/>
    </row>
    <row r="3518" spans="1:16" x14ac:dyDescent="0.15">
      <c r="A3518" s="1">
        <v>35</v>
      </c>
      <c r="B3518" s="1">
        <v>82</v>
      </c>
      <c r="C3518" s="1">
        <v>200167</v>
      </c>
      <c r="D3518" s="1">
        <v>1680</v>
      </c>
      <c r="P3518"/>
    </row>
    <row r="3519" spans="1:16" x14ac:dyDescent="0.15">
      <c r="A3519" s="1">
        <v>35</v>
      </c>
      <c r="B3519" s="1">
        <v>83</v>
      </c>
      <c r="C3519" s="1">
        <v>200167</v>
      </c>
      <c r="D3519" s="1">
        <v>1680</v>
      </c>
      <c r="P3519"/>
    </row>
    <row r="3520" spans="1:16" x14ac:dyDescent="0.15">
      <c r="A3520" s="1">
        <v>35</v>
      </c>
      <c r="B3520" s="1">
        <v>84</v>
      </c>
      <c r="C3520" s="1">
        <v>200167</v>
      </c>
      <c r="D3520" s="1">
        <v>1680</v>
      </c>
      <c r="P3520"/>
    </row>
    <row r="3521" spans="1:16" x14ac:dyDescent="0.15">
      <c r="A3521" s="1">
        <v>35</v>
      </c>
      <c r="B3521" s="1">
        <v>85</v>
      </c>
      <c r="C3521" s="1">
        <v>200167</v>
      </c>
      <c r="D3521" s="1">
        <v>1680</v>
      </c>
      <c r="P3521"/>
    </row>
    <row r="3522" spans="1:16" x14ac:dyDescent="0.15">
      <c r="A3522" s="1">
        <v>35</v>
      </c>
      <c r="B3522" s="1">
        <v>86</v>
      </c>
      <c r="C3522" s="1">
        <v>200167</v>
      </c>
      <c r="D3522" s="1">
        <v>1680</v>
      </c>
      <c r="P3522"/>
    </row>
    <row r="3523" spans="1:16" x14ac:dyDescent="0.15">
      <c r="A3523" s="1">
        <v>35</v>
      </c>
      <c r="B3523" s="1">
        <v>87</v>
      </c>
      <c r="C3523" s="1">
        <v>200167</v>
      </c>
      <c r="D3523" s="1">
        <v>1680</v>
      </c>
      <c r="P3523"/>
    </row>
    <row r="3524" spans="1:16" x14ac:dyDescent="0.15">
      <c r="A3524" s="1">
        <v>35</v>
      </c>
      <c r="B3524" s="1">
        <v>88</v>
      </c>
      <c r="C3524" s="1">
        <v>200167</v>
      </c>
      <c r="D3524" s="1">
        <v>1680</v>
      </c>
      <c r="P3524"/>
    </row>
    <row r="3525" spans="1:16" x14ac:dyDescent="0.15">
      <c r="A3525" s="1">
        <v>35</v>
      </c>
      <c r="B3525" s="1">
        <v>89</v>
      </c>
      <c r="C3525" s="1">
        <v>200167</v>
      </c>
      <c r="D3525" s="1">
        <v>1680</v>
      </c>
      <c r="P3525"/>
    </row>
    <row r="3526" spans="1:16" x14ac:dyDescent="0.15">
      <c r="A3526" s="1">
        <v>35</v>
      </c>
      <c r="B3526" s="1">
        <v>90</v>
      </c>
      <c r="C3526" s="1">
        <v>200202</v>
      </c>
      <c r="D3526" s="1">
        <v>14</v>
      </c>
      <c r="P3526"/>
    </row>
    <row r="3527" spans="1:16" x14ac:dyDescent="0.15">
      <c r="A3527" s="1">
        <v>35</v>
      </c>
      <c r="B3527" s="1">
        <v>91</v>
      </c>
      <c r="C3527" s="1">
        <v>200167</v>
      </c>
      <c r="D3527" s="1">
        <v>1920</v>
      </c>
      <c r="P3527"/>
    </row>
    <row r="3528" spans="1:16" x14ac:dyDescent="0.15">
      <c r="A3528" s="1">
        <v>35</v>
      </c>
      <c r="B3528" s="1">
        <v>92</v>
      </c>
      <c r="C3528" s="1">
        <v>200167</v>
      </c>
      <c r="D3528" s="1">
        <v>1920</v>
      </c>
      <c r="P3528"/>
    </row>
    <row r="3529" spans="1:16" x14ac:dyDescent="0.15">
      <c r="A3529" s="1">
        <v>35</v>
      </c>
      <c r="B3529" s="1">
        <v>93</v>
      </c>
      <c r="C3529" s="1">
        <v>200167</v>
      </c>
      <c r="D3529" s="1">
        <v>1920</v>
      </c>
      <c r="P3529"/>
    </row>
    <row r="3530" spans="1:16" x14ac:dyDescent="0.15">
      <c r="A3530" s="1">
        <v>35</v>
      </c>
      <c r="B3530" s="1">
        <v>94</v>
      </c>
      <c r="C3530" s="1">
        <v>200167</v>
      </c>
      <c r="D3530" s="1">
        <v>1920</v>
      </c>
      <c r="P3530"/>
    </row>
    <row r="3531" spans="1:16" x14ac:dyDescent="0.15">
      <c r="A3531" s="1">
        <v>35</v>
      </c>
      <c r="B3531" s="1">
        <v>95</v>
      </c>
      <c r="C3531" s="1">
        <v>200167</v>
      </c>
      <c r="D3531" s="1">
        <v>1920</v>
      </c>
      <c r="P3531"/>
    </row>
    <row r="3532" spans="1:16" x14ac:dyDescent="0.15">
      <c r="A3532" s="1">
        <v>35</v>
      </c>
      <c r="B3532" s="1">
        <v>96</v>
      </c>
      <c r="C3532" s="1">
        <v>200167</v>
      </c>
      <c r="D3532" s="1">
        <v>1920</v>
      </c>
      <c r="P3532"/>
    </row>
    <row r="3533" spans="1:16" x14ac:dyDescent="0.15">
      <c r="A3533" s="1">
        <v>35</v>
      </c>
      <c r="B3533" s="1">
        <v>97</v>
      </c>
      <c r="C3533" s="1">
        <v>200167</v>
      </c>
      <c r="D3533" s="1">
        <v>1920</v>
      </c>
      <c r="P3533"/>
    </row>
    <row r="3534" spans="1:16" x14ac:dyDescent="0.15">
      <c r="A3534" s="1">
        <v>35</v>
      </c>
      <c r="B3534" s="1">
        <v>98</v>
      </c>
      <c r="C3534" s="1">
        <v>200167</v>
      </c>
      <c r="D3534" s="1">
        <v>1920</v>
      </c>
      <c r="P3534"/>
    </row>
    <row r="3535" spans="1:16" x14ac:dyDescent="0.15">
      <c r="A3535" s="1">
        <v>35</v>
      </c>
      <c r="B3535" s="1">
        <v>99</v>
      </c>
      <c r="C3535" s="1">
        <v>200167</v>
      </c>
      <c r="D3535" s="1">
        <v>1920</v>
      </c>
      <c r="P3535"/>
    </row>
    <row r="3536" spans="1:16" x14ac:dyDescent="0.15">
      <c r="A3536" s="1">
        <v>35</v>
      </c>
      <c r="B3536" s="1">
        <v>100</v>
      </c>
      <c r="C3536" s="1">
        <v>200167</v>
      </c>
      <c r="D3536" s="1">
        <v>20</v>
      </c>
      <c r="P3536"/>
    </row>
    <row r="3537" spans="1:16" x14ac:dyDescent="0.15">
      <c r="A3537" s="1">
        <v>36</v>
      </c>
      <c r="B3537" s="1">
        <v>0</v>
      </c>
      <c r="C3537" s="1">
        <v>200203</v>
      </c>
      <c r="D3537" s="1">
        <v>1</v>
      </c>
      <c r="P3537"/>
    </row>
    <row r="3538" spans="1:16" x14ac:dyDescent="0.15">
      <c r="A3538" s="1">
        <v>36</v>
      </c>
      <c r="B3538" s="1">
        <v>1</v>
      </c>
      <c r="C3538" s="1">
        <v>200167</v>
      </c>
      <c r="D3538" s="1">
        <v>120</v>
      </c>
      <c r="P3538"/>
    </row>
    <row r="3539" spans="1:16" x14ac:dyDescent="0.15">
      <c r="A3539" s="1">
        <v>36</v>
      </c>
      <c r="B3539" s="1">
        <v>2</v>
      </c>
      <c r="C3539" s="1">
        <v>200167</v>
      </c>
      <c r="D3539" s="1">
        <v>120</v>
      </c>
      <c r="P3539"/>
    </row>
    <row r="3540" spans="1:16" x14ac:dyDescent="0.15">
      <c r="A3540" s="1">
        <v>36</v>
      </c>
      <c r="B3540" s="1">
        <v>3</v>
      </c>
      <c r="C3540" s="1">
        <v>200167</v>
      </c>
      <c r="D3540" s="1">
        <v>120</v>
      </c>
      <c r="P3540"/>
    </row>
    <row r="3541" spans="1:16" x14ac:dyDescent="0.15">
      <c r="A3541" s="1">
        <v>36</v>
      </c>
      <c r="B3541" s="1">
        <v>4</v>
      </c>
      <c r="C3541" s="1">
        <v>200167</v>
      </c>
      <c r="D3541" s="1">
        <v>120</v>
      </c>
      <c r="P3541"/>
    </row>
    <row r="3542" spans="1:16" x14ac:dyDescent="0.15">
      <c r="A3542" s="1">
        <v>36</v>
      </c>
      <c r="B3542" s="1">
        <v>5</v>
      </c>
      <c r="C3542" s="1">
        <v>200167</v>
      </c>
      <c r="D3542" s="1">
        <v>120</v>
      </c>
      <c r="P3542"/>
    </row>
    <row r="3543" spans="1:16" x14ac:dyDescent="0.15">
      <c r="A3543" s="1">
        <v>36</v>
      </c>
      <c r="B3543" s="1">
        <v>6</v>
      </c>
      <c r="C3543" s="1">
        <v>200167</v>
      </c>
      <c r="D3543" s="1">
        <v>120</v>
      </c>
      <c r="P3543"/>
    </row>
    <row r="3544" spans="1:16" x14ac:dyDescent="0.15">
      <c r="A3544" s="1">
        <v>36</v>
      </c>
      <c r="B3544" s="1">
        <v>7</v>
      </c>
      <c r="C3544" s="1">
        <v>200167</v>
      </c>
      <c r="D3544" s="1">
        <v>120</v>
      </c>
      <c r="P3544"/>
    </row>
    <row r="3545" spans="1:16" x14ac:dyDescent="0.15">
      <c r="A3545" s="1">
        <v>36</v>
      </c>
      <c r="B3545" s="1">
        <v>8</v>
      </c>
      <c r="C3545" s="1">
        <v>200167</v>
      </c>
      <c r="D3545" s="1">
        <v>120</v>
      </c>
      <c r="P3545"/>
    </row>
    <row r="3546" spans="1:16" x14ac:dyDescent="0.15">
      <c r="A3546" s="1">
        <v>36</v>
      </c>
      <c r="B3546" s="1">
        <v>9</v>
      </c>
      <c r="C3546" s="1">
        <v>200167</v>
      </c>
      <c r="D3546" s="1">
        <v>120</v>
      </c>
      <c r="P3546"/>
    </row>
    <row r="3547" spans="1:16" x14ac:dyDescent="0.15">
      <c r="A3547" s="1">
        <v>36</v>
      </c>
      <c r="B3547" s="1">
        <v>10</v>
      </c>
      <c r="C3547" s="1">
        <v>200203</v>
      </c>
      <c r="D3547" s="1">
        <v>1</v>
      </c>
      <c r="P3547"/>
    </row>
    <row r="3548" spans="1:16" x14ac:dyDescent="0.15">
      <c r="A3548" s="1">
        <v>36</v>
      </c>
      <c r="B3548" s="1">
        <v>11</v>
      </c>
      <c r="C3548" s="1">
        <v>200167</v>
      </c>
      <c r="D3548" s="1">
        <v>240</v>
      </c>
      <c r="P3548"/>
    </row>
    <row r="3549" spans="1:16" x14ac:dyDescent="0.15">
      <c r="A3549" s="1">
        <v>36</v>
      </c>
      <c r="B3549" s="1">
        <v>12</v>
      </c>
      <c r="C3549" s="1">
        <v>200167</v>
      </c>
      <c r="D3549" s="1">
        <v>240</v>
      </c>
      <c r="P3549"/>
    </row>
    <row r="3550" spans="1:16" x14ac:dyDescent="0.15">
      <c r="A3550" s="1">
        <v>36</v>
      </c>
      <c r="B3550" s="1">
        <v>13</v>
      </c>
      <c r="C3550" s="1">
        <v>200167</v>
      </c>
      <c r="D3550" s="1">
        <v>240</v>
      </c>
      <c r="P3550"/>
    </row>
    <row r="3551" spans="1:16" x14ac:dyDescent="0.15">
      <c r="A3551" s="1">
        <v>36</v>
      </c>
      <c r="B3551" s="1">
        <v>14</v>
      </c>
      <c r="C3551" s="1">
        <v>200167</v>
      </c>
      <c r="D3551" s="1">
        <v>240</v>
      </c>
      <c r="P3551"/>
    </row>
    <row r="3552" spans="1:16" x14ac:dyDescent="0.15">
      <c r="A3552" s="1">
        <v>36</v>
      </c>
      <c r="B3552" s="1">
        <v>15</v>
      </c>
      <c r="C3552" s="1">
        <v>200167</v>
      </c>
      <c r="D3552" s="1">
        <v>240</v>
      </c>
      <c r="P3552"/>
    </row>
    <row r="3553" spans="1:16" x14ac:dyDescent="0.15">
      <c r="A3553" s="1">
        <v>36</v>
      </c>
      <c r="B3553" s="1">
        <v>16</v>
      </c>
      <c r="C3553" s="1">
        <v>200167</v>
      </c>
      <c r="D3553" s="1">
        <v>240</v>
      </c>
      <c r="P3553"/>
    </row>
    <row r="3554" spans="1:16" x14ac:dyDescent="0.15">
      <c r="A3554" s="1">
        <v>36</v>
      </c>
      <c r="B3554" s="1">
        <v>17</v>
      </c>
      <c r="C3554" s="1">
        <v>200167</v>
      </c>
      <c r="D3554" s="1">
        <v>240</v>
      </c>
      <c r="P3554"/>
    </row>
    <row r="3555" spans="1:16" x14ac:dyDescent="0.15">
      <c r="A3555" s="1">
        <v>36</v>
      </c>
      <c r="B3555" s="1">
        <v>18</v>
      </c>
      <c r="C3555" s="1">
        <v>200167</v>
      </c>
      <c r="D3555" s="1">
        <v>240</v>
      </c>
      <c r="P3555"/>
    </row>
    <row r="3556" spans="1:16" x14ac:dyDescent="0.15">
      <c r="A3556" s="1">
        <v>36</v>
      </c>
      <c r="B3556" s="1">
        <v>19</v>
      </c>
      <c r="C3556" s="1">
        <v>200167</v>
      </c>
      <c r="D3556" s="1">
        <v>240</v>
      </c>
      <c r="P3556"/>
    </row>
    <row r="3557" spans="1:16" x14ac:dyDescent="0.15">
      <c r="A3557" s="1">
        <v>36</v>
      </c>
      <c r="B3557" s="1">
        <v>20</v>
      </c>
      <c r="C3557" s="1">
        <v>200203</v>
      </c>
      <c r="D3557" s="1">
        <v>2</v>
      </c>
      <c r="P3557"/>
    </row>
    <row r="3558" spans="1:16" x14ac:dyDescent="0.15">
      <c r="A3558" s="1">
        <v>36</v>
      </c>
      <c r="B3558" s="1">
        <v>21</v>
      </c>
      <c r="C3558" s="1">
        <v>200167</v>
      </c>
      <c r="D3558" s="1">
        <v>360</v>
      </c>
      <c r="P3558"/>
    </row>
    <row r="3559" spans="1:16" x14ac:dyDescent="0.15">
      <c r="A3559" s="1">
        <v>36</v>
      </c>
      <c r="B3559" s="1">
        <v>22</v>
      </c>
      <c r="C3559" s="1">
        <v>200167</v>
      </c>
      <c r="D3559" s="1">
        <v>360</v>
      </c>
      <c r="P3559"/>
    </row>
    <row r="3560" spans="1:16" x14ac:dyDescent="0.15">
      <c r="A3560" s="1">
        <v>36</v>
      </c>
      <c r="B3560" s="1">
        <v>23</v>
      </c>
      <c r="C3560" s="1">
        <v>200167</v>
      </c>
      <c r="D3560" s="1">
        <v>360</v>
      </c>
      <c r="P3560"/>
    </row>
    <row r="3561" spans="1:16" x14ac:dyDescent="0.15">
      <c r="A3561" s="1">
        <v>36</v>
      </c>
      <c r="B3561" s="1">
        <v>24</v>
      </c>
      <c r="C3561" s="1">
        <v>200167</v>
      </c>
      <c r="D3561" s="1">
        <v>360</v>
      </c>
      <c r="P3561"/>
    </row>
    <row r="3562" spans="1:16" x14ac:dyDescent="0.15">
      <c r="A3562" s="1">
        <v>36</v>
      </c>
      <c r="B3562" s="1">
        <v>25</v>
      </c>
      <c r="C3562" s="1">
        <v>200167</v>
      </c>
      <c r="D3562" s="1">
        <v>360</v>
      </c>
      <c r="P3562"/>
    </row>
    <row r="3563" spans="1:16" x14ac:dyDescent="0.15">
      <c r="A3563" s="1">
        <v>36</v>
      </c>
      <c r="B3563" s="1">
        <v>26</v>
      </c>
      <c r="C3563" s="1">
        <v>200167</v>
      </c>
      <c r="D3563" s="1">
        <v>360</v>
      </c>
      <c r="P3563"/>
    </row>
    <row r="3564" spans="1:16" x14ac:dyDescent="0.15">
      <c r="A3564" s="1">
        <v>36</v>
      </c>
      <c r="B3564" s="1">
        <v>27</v>
      </c>
      <c r="C3564" s="1">
        <v>200167</v>
      </c>
      <c r="D3564" s="1">
        <v>360</v>
      </c>
      <c r="P3564"/>
    </row>
    <row r="3565" spans="1:16" x14ac:dyDescent="0.15">
      <c r="A3565" s="1">
        <v>36</v>
      </c>
      <c r="B3565" s="1">
        <v>28</v>
      </c>
      <c r="C3565" s="1">
        <v>200167</v>
      </c>
      <c r="D3565" s="1">
        <v>360</v>
      </c>
      <c r="P3565"/>
    </row>
    <row r="3566" spans="1:16" x14ac:dyDescent="0.15">
      <c r="A3566" s="1">
        <v>36</v>
      </c>
      <c r="B3566" s="1">
        <v>29</v>
      </c>
      <c r="C3566" s="1">
        <v>200167</v>
      </c>
      <c r="D3566" s="1">
        <v>360</v>
      </c>
      <c r="P3566"/>
    </row>
    <row r="3567" spans="1:16" x14ac:dyDescent="0.15">
      <c r="A3567" s="1">
        <v>36</v>
      </c>
      <c r="B3567" s="1">
        <v>30</v>
      </c>
      <c r="C3567" s="1">
        <v>200203</v>
      </c>
      <c r="D3567" s="1">
        <v>3</v>
      </c>
      <c r="P3567"/>
    </row>
    <row r="3568" spans="1:16" x14ac:dyDescent="0.15">
      <c r="A3568" s="1">
        <v>36</v>
      </c>
      <c r="B3568" s="1">
        <v>31</v>
      </c>
      <c r="C3568" s="1">
        <v>200167</v>
      </c>
      <c r="D3568" s="1">
        <v>480</v>
      </c>
      <c r="P3568"/>
    </row>
    <row r="3569" spans="1:16" x14ac:dyDescent="0.15">
      <c r="A3569" s="1">
        <v>36</v>
      </c>
      <c r="B3569" s="1">
        <v>32</v>
      </c>
      <c r="C3569" s="1">
        <v>200167</v>
      </c>
      <c r="D3569" s="1">
        <v>480</v>
      </c>
      <c r="P3569"/>
    </row>
    <row r="3570" spans="1:16" x14ac:dyDescent="0.15">
      <c r="A3570" s="1">
        <v>36</v>
      </c>
      <c r="B3570" s="1">
        <v>33</v>
      </c>
      <c r="C3570" s="1">
        <v>200167</v>
      </c>
      <c r="D3570" s="1">
        <v>480</v>
      </c>
      <c r="P3570"/>
    </row>
    <row r="3571" spans="1:16" x14ac:dyDescent="0.15">
      <c r="A3571" s="1">
        <v>36</v>
      </c>
      <c r="B3571" s="1">
        <v>34</v>
      </c>
      <c r="C3571" s="1">
        <v>200167</v>
      </c>
      <c r="D3571" s="1">
        <v>480</v>
      </c>
      <c r="P3571"/>
    </row>
    <row r="3572" spans="1:16" x14ac:dyDescent="0.15">
      <c r="A3572" s="1">
        <v>36</v>
      </c>
      <c r="B3572" s="1">
        <v>35</v>
      </c>
      <c r="C3572" s="1">
        <v>200167</v>
      </c>
      <c r="D3572" s="1">
        <v>480</v>
      </c>
      <c r="P3572"/>
    </row>
    <row r="3573" spans="1:16" x14ac:dyDescent="0.15">
      <c r="A3573" s="1">
        <v>36</v>
      </c>
      <c r="B3573" s="1">
        <v>36</v>
      </c>
      <c r="C3573" s="1">
        <v>200167</v>
      </c>
      <c r="D3573" s="1">
        <v>480</v>
      </c>
      <c r="P3573"/>
    </row>
    <row r="3574" spans="1:16" x14ac:dyDescent="0.15">
      <c r="A3574" s="1">
        <v>36</v>
      </c>
      <c r="B3574" s="1">
        <v>37</v>
      </c>
      <c r="C3574" s="1">
        <v>200167</v>
      </c>
      <c r="D3574" s="1">
        <v>480</v>
      </c>
      <c r="P3574"/>
    </row>
    <row r="3575" spans="1:16" x14ac:dyDescent="0.15">
      <c r="A3575" s="1">
        <v>36</v>
      </c>
      <c r="B3575" s="1">
        <v>38</v>
      </c>
      <c r="C3575" s="1">
        <v>200167</v>
      </c>
      <c r="D3575" s="1">
        <v>480</v>
      </c>
      <c r="P3575"/>
    </row>
    <row r="3576" spans="1:16" x14ac:dyDescent="0.15">
      <c r="A3576" s="1">
        <v>36</v>
      </c>
      <c r="B3576" s="1">
        <v>39</v>
      </c>
      <c r="C3576" s="1">
        <v>200167</v>
      </c>
      <c r="D3576" s="1">
        <v>480</v>
      </c>
      <c r="P3576"/>
    </row>
    <row r="3577" spans="1:16" x14ac:dyDescent="0.15">
      <c r="A3577" s="1">
        <v>36</v>
      </c>
      <c r="B3577" s="1">
        <v>40</v>
      </c>
      <c r="C3577" s="1">
        <v>200203</v>
      </c>
      <c r="D3577" s="1">
        <v>4</v>
      </c>
      <c r="P3577"/>
    </row>
    <row r="3578" spans="1:16" x14ac:dyDescent="0.15">
      <c r="A3578" s="1">
        <v>36</v>
      </c>
      <c r="B3578" s="1">
        <v>41</v>
      </c>
      <c r="C3578" s="1">
        <v>200167</v>
      </c>
      <c r="D3578" s="1">
        <v>720</v>
      </c>
      <c r="P3578"/>
    </row>
    <row r="3579" spans="1:16" x14ac:dyDescent="0.15">
      <c r="A3579" s="1">
        <v>36</v>
      </c>
      <c r="B3579" s="1">
        <v>42</v>
      </c>
      <c r="C3579" s="1">
        <v>200167</v>
      </c>
      <c r="D3579" s="1">
        <v>720</v>
      </c>
      <c r="P3579"/>
    </row>
    <row r="3580" spans="1:16" x14ac:dyDescent="0.15">
      <c r="A3580" s="1">
        <v>36</v>
      </c>
      <c r="B3580" s="1">
        <v>43</v>
      </c>
      <c r="C3580" s="1">
        <v>200167</v>
      </c>
      <c r="D3580" s="1">
        <v>720</v>
      </c>
      <c r="P3580"/>
    </row>
    <row r="3581" spans="1:16" x14ac:dyDescent="0.15">
      <c r="A3581" s="1">
        <v>36</v>
      </c>
      <c r="B3581" s="1">
        <v>44</v>
      </c>
      <c r="C3581" s="1">
        <v>200167</v>
      </c>
      <c r="D3581" s="1">
        <v>720</v>
      </c>
      <c r="P3581"/>
    </row>
    <row r="3582" spans="1:16" x14ac:dyDescent="0.15">
      <c r="A3582" s="1">
        <v>36</v>
      </c>
      <c r="B3582" s="1">
        <v>45</v>
      </c>
      <c r="C3582" s="1">
        <v>200167</v>
      </c>
      <c r="D3582" s="1">
        <v>720</v>
      </c>
      <c r="P3582"/>
    </row>
    <row r="3583" spans="1:16" x14ac:dyDescent="0.15">
      <c r="A3583" s="1">
        <v>36</v>
      </c>
      <c r="B3583" s="1">
        <v>46</v>
      </c>
      <c r="C3583" s="1">
        <v>200167</v>
      </c>
      <c r="D3583" s="1">
        <v>720</v>
      </c>
      <c r="P3583"/>
    </row>
    <row r="3584" spans="1:16" x14ac:dyDescent="0.15">
      <c r="A3584" s="1">
        <v>36</v>
      </c>
      <c r="B3584" s="1">
        <v>47</v>
      </c>
      <c r="C3584" s="1">
        <v>200167</v>
      </c>
      <c r="D3584" s="1">
        <v>720</v>
      </c>
      <c r="P3584"/>
    </row>
    <row r="3585" spans="1:16" x14ac:dyDescent="0.15">
      <c r="A3585" s="1">
        <v>36</v>
      </c>
      <c r="B3585" s="1">
        <v>48</v>
      </c>
      <c r="C3585" s="1">
        <v>200167</v>
      </c>
      <c r="D3585" s="1">
        <v>720</v>
      </c>
      <c r="P3585"/>
    </row>
    <row r="3586" spans="1:16" x14ac:dyDescent="0.15">
      <c r="A3586" s="1">
        <v>36</v>
      </c>
      <c r="B3586" s="1">
        <v>49</v>
      </c>
      <c r="C3586" s="1">
        <v>200167</v>
      </c>
      <c r="D3586" s="1">
        <v>720</v>
      </c>
      <c r="P3586"/>
    </row>
    <row r="3587" spans="1:16" x14ac:dyDescent="0.15">
      <c r="A3587" s="1">
        <v>36</v>
      </c>
      <c r="B3587" s="1">
        <v>50</v>
      </c>
      <c r="C3587" s="1">
        <v>200203</v>
      </c>
      <c r="D3587" s="1">
        <v>6</v>
      </c>
      <c r="P3587"/>
    </row>
    <row r="3588" spans="1:16" x14ac:dyDescent="0.15">
      <c r="A3588" s="1">
        <v>36</v>
      </c>
      <c r="B3588" s="1">
        <v>51</v>
      </c>
      <c r="C3588" s="1">
        <v>200167</v>
      </c>
      <c r="D3588" s="1">
        <v>960</v>
      </c>
      <c r="P3588"/>
    </row>
    <row r="3589" spans="1:16" x14ac:dyDescent="0.15">
      <c r="A3589" s="1">
        <v>36</v>
      </c>
      <c r="B3589" s="1">
        <v>52</v>
      </c>
      <c r="C3589" s="1">
        <v>200167</v>
      </c>
      <c r="D3589" s="1">
        <v>960</v>
      </c>
      <c r="P3589"/>
    </row>
    <row r="3590" spans="1:16" x14ac:dyDescent="0.15">
      <c r="A3590" s="1">
        <v>36</v>
      </c>
      <c r="B3590" s="1">
        <v>53</v>
      </c>
      <c r="C3590" s="1">
        <v>200167</v>
      </c>
      <c r="D3590" s="1">
        <v>960</v>
      </c>
      <c r="P3590"/>
    </row>
    <row r="3591" spans="1:16" x14ac:dyDescent="0.15">
      <c r="A3591" s="1">
        <v>36</v>
      </c>
      <c r="B3591" s="1">
        <v>54</v>
      </c>
      <c r="C3591" s="1">
        <v>200167</v>
      </c>
      <c r="D3591" s="1">
        <v>960</v>
      </c>
      <c r="P3591"/>
    </row>
    <row r="3592" spans="1:16" x14ac:dyDescent="0.15">
      <c r="A3592" s="1">
        <v>36</v>
      </c>
      <c r="B3592" s="1">
        <v>55</v>
      </c>
      <c r="C3592" s="1">
        <v>200167</v>
      </c>
      <c r="D3592" s="1">
        <v>960</v>
      </c>
      <c r="P3592"/>
    </row>
    <row r="3593" spans="1:16" x14ac:dyDescent="0.15">
      <c r="A3593" s="1">
        <v>36</v>
      </c>
      <c r="B3593" s="1">
        <v>56</v>
      </c>
      <c r="C3593" s="1">
        <v>200167</v>
      </c>
      <c r="D3593" s="1">
        <v>960</v>
      </c>
      <c r="P3593"/>
    </row>
    <row r="3594" spans="1:16" x14ac:dyDescent="0.15">
      <c r="A3594" s="1">
        <v>36</v>
      </c>
      <c r="B3594" s="1">
        <v>57</v>
      </c>
      <c r="C3594" s="1">
        <v>200167</v>
      </c>
      <c r="D3594" s="1">
        <v>960</v>
      </c>
      <c r="P3594"/>
    </row>
    <row r="3595" spans="1:16" x14ac:dyDescent="0.15">
      <c r="A3595" s="1">
        <v>36</v>
      </c>
      <c r="B3595" s="1">
        <v>58</v>
      </c>
      <c r="C3595" s="1">
        <v>200167</v>
      </c>
      <c r="D3595" s="1">
        <v>960</v>
      </c>
      <c r="P3595"/>
    </row>
    <row r="3596" spans="1:16" x14ac:dyDescent="0.15">
      <c r="A3596" s="1">
        <v>36</v>
      </c>
      <c r="B3596" s="1">
        <v>59</v>
      </c>
      <c r="C3596" s="1">
        <v>200167</v>
      </c>
      <c r="D3596" s="1">
        <v>960</v>
      </c>
      <c r="P3596"/>
    </row>
    <row r="3597" spans="1:16" x14ac:dyDescent="0.15">
      <c r="A3597" s="1">
        <v>36</v>
      </c>
      <c r="B3597" s="1">
        <v>60</v>
      </c>
      <c r="C3597" s="1">
        <v>200203</v>
      </c>
      <c r="D3597" s="1">
        <v>8</v>
      </c>
      <c r="P3597"/>
    </row>
    <row r="3598" spans="1:16" x14ac:dyDescent="0.15">
      <c r="A3598" s="1">
        <v>36</v>
      </c>
      <c r="B3598" s="1">
        <v>61</v>
      </c>
      <c r="C3598" s="1">
        <v>200167</v>
      </c>
      <c r="D3598" s="1">
        <v>1200</v>
      </c>
      <c r="P3598"/>
    </row>
    <row r="3599" spans="1:16" x14ac:dyDescent="0.15">
      <c r="A3599" s="1">
        <v>36</v>
      </c>
      <c r="B3599" s="1">
        <v>62</v>
      </c>
      <c r="C3599" s="1">
        <v>200167</v>
      </c>
      <c r="D3599" s="1">
        <v>1200</v>
      </c>
      <c r="P3599"/>
    </row>
    <row r="3600" spans="1:16" x14ac:dyDescent="0.15">
      <c r="A3600" s="1">
        <v>36</v>
      </c>
      <c r="B3600" s="1">
        <v>63</v>
      </c>
      <c r="C3600" s="1">
        <v>200167</v>
      </c>
      <c r="D3600" s="1">
        <v>1200</v>
      </c>
      <c r="P3600"/>
    </row>
    <row r="3601" spans="1:16" x14ac:dyDescent="0.15">
      <c r="A3601" s="1">
        <v>36</v>
      </c>
      <c r="B3601" s="1">
        <v>64</v>
      </c>
      <c r="C3601" s="1">
        <v>200167</v>
      </c>
      <c r="D3601" s="1">
        <v>1200</v>
      </c>
      <c r="P3601"/>
    </row>
    <row r="3602" spans="1:16" x14ac:dyDescent="0.15">
      <c r="A3602" s="1">
        <v>36</v>
      </c>
      <c r="B3602" s="1">
        <v>65</v>
      </c>
      <c r="C3602" s="1">
        <v>200167</v>
      </c>
      <c r="D3602" s="1">
        <v>1200</v>
      </c>
      <c r="P3602"/>
    </row>
    <row r="3603" spans="1:16" x14ac:dyDescent="0.15">
      <c r="A3603" s="1">
        <v>36</v>
      </c>
      <c r="B3603" s="1">
        <v>66</v>
      </c>
      <c r="C3603" s="1">
        <v>200167</v>
      </c>
      <c r="D3603" s="1">
        <v>1200</v>
      </c>
      <c r="P3603"/>
    </row>
    <row r="3604" spans="1:16" x14ac:dyDescent="0.15">
      <c r="A3604" s="1">
        <v>36</v>
      </c>
      <c r="B3604" s="1">
        <v>67</v>
      </c>
      <c r="C3604" s="1">
        <v>200167</v>
      </c>
      <c r="D3604" s="1">
        <v>1200</v>
      </c>
      <c r="P3604"/>
    </row>
    <row r="3605" spans="1:16" x14ac:dyDescent="0.15">
      <c r="A3605" s="1">
        <v>36</v>
      </c>
      <c r="B3605" s="1">
        <v>68</v>
      </c>
      <c r="C3605" s="1">
        <v>200167</v>
      </c>
      <c r="D3605" s="1">
        <v>1200</v>
      </c>
      <c r="P3605"/>
    </row>
    <row r="3606" spans="1:16" x14ac:dyDescent="0.15">
      <c r="A3606" s="1">
        <v>36</v>
      </c>
      <c r="B3606" s="1">
        <v>69</v>
      </c>
      <c r="C3606" s="1">
        <v>200167</v>
      </c>
      <c r="D3606" s="1">
        <v>1200</v>
      </c>
      <c r="P3606"/>
    </row>
    <row r="3607" spans="1:16" x14ac:dyDescent="0.15">
      <c r="A3607" s="1">
        <v>36</v>
      </c>
      <c r="B3607" s="1">
        <v>70</v>
      </c>
      <c r="C3607" s="1">
        <v>200203</v>
      </c>
      <c r="D3607" s="1">
        <v>10</v>
      </c>
      <c r="P3607"/>
    </row>
    <row r="3608" spans="1:16" x14ac:dyDescent="0.15">
      <c r="A3608" s="1">
        <v>36</v>
      </c>
      <c r="B3608" s="1">
        <v>71</v>
      </c>
      <c r="C3608" s="1">
        <v>200167</v>
      </c>
      <c r="D3608" s="1">
        <v>1440</v>
      </c>
      <c r="P3608"/>
    </row>
    <row r="3609" spans="1:16" x14ac:dyDescent="0.15">
      <c r="A3609" s="1">
        <v>36</v>
      </c>
      <c r="B3609" s="1">
        <v>72</v>
      </c>
      <c r="C3609" s="1">
        <v>200167</v>
      </c>
      <c r="D3609" s="1">
        <v>1440</v>
      </c>
      <c r="P3609"/>
    </row>
    <row r="3610" spans="1:16" x14ac:dyDescent="0.15">
      <c r="A3610" s="1">
        <v>36</v>
      </c>
      <c r="B3610" s="1">
        <v>73</v>
      </c>
      <c r="C3610" s="1">
        <v>200167</v>
      </c>
      <c r="D3610" s="1">
        <v>1440</v>
      </c>
      <c r="P3610"/>
    </row>
    <row r="3611" spans="1:16" x14ac:dyDescent="0.15">
      <c r="A3611" s="1">
        <v>36</v>
      </c>
      <c r="B3611" s="1">
        <v>74</v>
      </c>
      <c r="C3611" s="1">
        <v>200167</v>
      </c>
      <c r="D3611" s="1">
        <v>1440</v>
      </c>
      <c r="P3611"/>
    </row>
    <row r="3612" spans="1:16" x14ac:dyDescent="0.15">
      <c r="A3612" s="1">
        <v>36</v>
      </c>
      <c r="B3612" s="1">
        <v>75</v>
      </c>
      <c r="C3612" s="1">
        <v>200167</v>
      </c>
      <c r="D3612" s="1">
        <v>1440</v>
      </c>
      <c r="P3612"/>
    </row>
    <row r="3613" spans="1:16" x14ac:dyDescent="0.15">
      <c r="A3613" s="1">
        <v>36</v>
      </c>
      <c r="B3613" s="1">
        <v>76</v>
      </c>
      <c r="C3613" s="1">
        <v>200167</v>
      </c>
      <c r="D3613" s="1">
        <v>1440</v>
      </c>
      <c r="P3613"/>
    </row>
    <row r="3614" spans="1:16" x14ac:dyDescent="0.15">
      <c r="A3614" s="1">
        <v>36</v>
      </c>
      <c r="B3614" s="1">
        <v>77</v>
      </c>
      <c r="C3614" s="1">
        <v>200167</v>
      </c>
      <c r="D3614" s="1">
        <v>1440</v>
      </c>
      <c r="P3614"/>
    </row>
    <row r="3615" spans="1:16" x14ac:dyDescent="0.15">
      <c r="A3615" s="1">
        <v>36</v>
      </c>
      <c r="B3615" s="1">
        <v>78</v>
      </c>
      <c r="C3615" s="1">
        <v>200167</v>
      </c>
      <c r="D3615" s="1">
        <v>1440</v>
      </c>
      <c r="P3615"/>
    </row>
    <row r="3616" spans="1:16" x14ac:dyDescent="0.15">
      <c r="A3616" s="1">
        <v>36</v>
      </c>
      <c r="B3616" s="1">
        <v>79</v>
      </c>
      <c r="C3616" s="1">
        <v>200167</v>
      </c>
      <c r="D3616" s="1">
        <v>1440</v>
      </c>
      <c r="P3616"/>
    </row>
    <row r="3617" spans="1:16" x14ac:dyDescent="0.15">
      <c r="A3617" s="1">
        <v>36</v>
      </c>
      <c r="B3617" s="1">
        <v>80</v>
      </c>
      <c r="C3617" s="1">
        <v>200203</v>
      </c>
      <c r="D3617" s="1">
        <v>12</v>
      </c>
      <c r="P3617"/>
    </row>
    <row r="3618" spans="1:16" x14ac:dyDescent="0.15">
      <c r="A3618" s="1">
        <v>36</v>
      </c>
      <c r="B3618" s="1">
        <v>81</v>
      </c>
      <c r="C3618" s="1">
        <v>200167</v>
      </c>
      <c r="D3618" s="1">
        <v>1680</v>
      </c>
      <c r="P3618"/>
    </row>
    <row r="3619" spans="1:16" x14ac:dyDescent="0.15">
      <c r="A3619" s="1">
        <v>36</v>
      </c>
      <c r="B3619" s="1">
        <v>82</v>
      </c>
      <c r="C3619" s="1">
        <v>200167</v>
      </c>
      <c r="D3619" s="1">
        <v>1680</v>
      </c>
      <c r="P3619"/>
    </row>
    <row r="3620" spans="1:16" x14ac:dyDescent="0.15">
      <c r="A3620" s="1">
        <v>36</v>
      </c>
      <c r="B3620" s="1">
        <v>83</v>
      </c>
      <c r="C3620" s="1">
        <v>200167</v>
      </c>
      <c r="D3620" s="1">
        <v>1680</v>
      </c>
      <c r="P3620"/>
    </row>
    <row r="3621" spans="1:16" x14ac:dyDescent="0.15">
      <c r="A3621" s="1">
        <v>36</v>
      </c>
      <c r="B3621" s="1">
        <v>84</v>
      </c>
      <c r="C3621" s="1">
        <v>200167</v>
      </c>
      <c r="D3621" s="1">
        <v>1680</v>
      </c>
      <c r="P3621"/>
    </row>
    <row r="3622" spans="1:16" x14ac:dyDescent="0.15">
      <c r="A3622" s="1">
        <v>36</v>
      </c>
      <c r="B3622" s="1">
        <v>85</v>
      </c>
      <c r="C3622" s="1">
        <v>200167</v>
      </c>
      <c r="D3622" s="1">
        <v>1680</v>
      </c>
      <c r="P3622"/>
    </row>
    <row r="3623" spans="1:16" x14ac:dyDescent="0.15">
      <c r="A3623" s="1">
        <v>36</v>
      </c>
      <c r="B3623" s="1">
        <v>86</v>
      </c>
      <c r="C3623" s="1">
        <v>200167</v>
      </c>
      <c r="D3623" s="1">
        <v>1680</v>
      </c>
      <c r="P3623"/>
    </row>
    <row r="3624" spans="1:16" x14ac:dyDescent="0.15">
      <c r="A3624" s="1">
        <v>36</v>
      </c>
      <c r="B3624" s="1">
        <v>87</v>
      </c>
      <c r="C3624" s="1">
        <v>200167</v>
      </c>
      <c r="D3624" s="1">
        <v>1680</v>
      </c>
      <c r="P3624"/>
    </row>
    <row r="3625" spans="1:16" x14ac:dyDescent="0.15">
      <c r="A3625" s="1">
        <v>36</v>
      </c>
      <c r="B3625" s="1">
        <v>88</v>
      </c>
      <c r="C3625" s="1">
        <v>200167</v>
      </c>
      <c r="D3625" s="1">
        <v>1680</v>
      </c>
      <c r="P3625"/>
    </row>
    <row r="3626" spans="1:16" x14ac:dyDescent="0.15">
      <c r="A3626" s="1">
        <v>36</v>
      </c>
      <c r="B3626" s="1">
        <v>89</v>
      </c>
      <c r="C3626" s="1">
        <v>200167</v>
      </c>
      <c r="D3626" s="1">
        <v>1680</v>
      </c>
      <c r="P3626"/>
    </row>
    <row r="3627" spans="1:16" x14ac:dyDescent="0.15">
      <c r="A3627" s="1">
        <v>36</v>
      </c>
      <c r="B3627" s="1">
        <v>90</v>
      </c>
      <c r="C3627" s="1">
        <v>200203</v>
      </c>
      <c r="D3627" s="1">
        <v>14</v>
      </c>
      <c r="P3627"/>
    </row>
    <row r="3628" spans="1:16" x14ac:dyDescent="0.15">
      <c r="A3628" s="1">
        <v>36</v>
      </c>
      <c r="B3628" s="1">
        <v>91</v>
      </c>
      <c r="C3628" s="1">
        <v>200167</v>
      </c>
      <c r="D3628" s="1">
        <v>1920</v>
      </c>
      <c r="P3628"/>
    </row>
    <row r="3629" spans="1:16" x14ac:dyDescent="0.15">
      <c r="A3629" s="1">
        <v>36</v>
      </c>
      <c r="B3629" s="1">
        <v>92</v>
      </c>
      <c r="C3629" s="1">
        <v>200167</v>
      </c>
      <c r="D3629" s="1">
        <v>1920</v>
      </c>
      <c r="P3629"/>
    </row>
    <row r="3630" spans="1:16" x14ac:dyDescent="0.15">
      <c r="A3630" s="1">
        <v>36</v>
      </c>
      <c r="B3630" s="1">
        <v>93</v>
      </c>
      <c r="C3630" s="1">
        <v>200167</v>
      </c>
      <c r="D3630" s="1">
        <v>1920</v>
      </c>
      <c r="P3630"/>
    </row>
    <row r="3631" spans="1:16" x14ac:dyDescent="0.15">
      <c r="A3631" s="1">
        <v>36</v>
      </c>
      <c r="B3631" s="1">
        <v>94</v>
      </c>
      <c r="C3631" s="1">
        <v>200167</v>
      </c>
      <c r="D3631" s="1">
        <v>1920</v>
      </c>
      <c r="P3631"/>
    </row>
    <row r="3632" spans="1:16" x14ac:dyDescent="0.15">
      <c r="A3632" s="1">
        <v>36</v>
      </c>
      <c r="B3632" s="1">
        <v>95</v>
      </c>
      <c r="C3632" s="1">
        <v>200167</v>
      </c>
      <c r="D3632" s="1">
        <v>1920</v>
      </c>
      <c r="P3632"/>
    </row>
    <row r="3633" spans="1:16" x14ac:dyDescent="0.15">
      <c r="A3633" s="1">
        <v>36</v>
      </c>
      <c r="B3633" s="1">
        <v>96</v>
      </c>
      <c r="C3633" s="1">
        <v>200167</v>
      </c>
      <c r="D3633" s="1">
        <v>1920</v>
      </c>
      <c r="P3633"/>
    </row>
    <row r="3634" spans="1:16" x14ac:dyDescent="0.15">
      <c r="A3634" s="1">
        <v>36</v>
      </c>
      <c r="B3634" s="1">
        <v>97</v>
      </c>
      <c r="C3634" s="1">
        <v>200167</v>
      </c>
      <c r="D3634" s="1">
        <v>1920</v>
      </c>
      <c r="P3634"/>
    </row>
    <row r="3635" spans="1:16" x14ac:dyDescent="0.15">
      <c r="A3635" s="1">
        <v>36</v>
      </c>
      <c r="B3635" s="1">
        <v>98</v>
      </c>
      <c r="C3635" s="1">
        <v>200167</v>
      </c>
      <c r="D3635" s="1">
        <v>1920</v>
      </c>
      <c r="P3635"/>
    </row>
    <row r="3636" spans="1:16" x14ac:dyDescent="0.15">
      <c r="A3636" s="1">
        <v>36</v>
      </c>
      <c r="B3636" s="1">
        <v>99</v>
      </c>
      <c r="C3636" s="1">
        <v>200167</v>
      </c>
      <c r="D3636" s="1">
        <v>1920</v>
      </c>
      <c r="P3636"/>
    </row>
    <row r="3637" spans="1:16" x14ac:dyDescent="0.15">
      <c r="A3637" s="1">
        <v>36</v>
      </c>
      <c r="B3637" s="1">
        <v>100</v>
      </c>
      <c r="C3637" s="1">
        <v>200167</v>
      </c>
      <c r="D3637" s="1">
        <v>20</v>
      </c>
      <c r="P3637"/>
    </row>
    <row r="3638" spans="1:16" x14ac:dyDescent="0.15">
      <c r="A3638" s="1">
        <v>37</v>
      </c>
      <c r="B3638" s="1">
        <v>0</v>
      </c>
      <c r="C3638" s="1">
        <v>200204</v>
      </c>
      <c r="D3638" s="1">
        <v>1</v>
      </c>
      <c r="P3638"/>
    </row>
    <row r="3639" spans="1:16" x14ac:dyDescent="0.15">
      <c r="A3639" s="1">
        <v>37</v>
      </c>
      <c r="B3639" s="1">
        <v>1</v>
      </c>
      <c r="C3639" s="1">
        <v>200167</v>
      </c>
      <c r="D3639" s="1">
        <v>120</v>
      </c>
      <c r="P3639"/>
    </row>
    <row r="3640" spans="1:16" x14ac:dyDescent="0.15">
      <c r="A3640" s="1">
        <v>37</v>
      </c>
      <c r="B3640" s="1">
        <v>2</v>
      </c>
      <c r="C3640" s="1">
        <v>200167</v>
      </c>
      <c r="D3640" s="1">
        <v>120</v>
      </c>
      <c r="P3640"/>
    </row>
    <row r="3641" spans="1:16" x14ac:dyDescent="0.15">
      <c r="A3641" s="1">
        <v>37</v>
      </c>
      <c r="B3641" s="1">
        <v>3</v>
      </c>
      <c r="C3641" s="1">
        <v>200167</v>
      </c>
      <c r="D3641" s="1">
        <v>120</v>
      </c>
      <c r="P3641"/>
    </row>
    <row r="3642" spans="1:16" x14ac:dyDescent="0.15">
      <c r="A3642" s="1">
        <v>37</v>
      </c>
      <c r="B3642" s="1">
        <v>4</v>
      </c>
      <c r="C3642" s="1">
        <v>200167</v>
      </c>
      <c r="D3642" s="1">
        <v>120</v>
      </c>
      <c r="P3642"/>
    </row>
    <row r="3643" spans="1:16" x14ac:dyDescent="0.15">
      <c r="A3643" s="1">
        <v>37</v>
      </c>
      <c r="B3643" s="1">
        <v>5</v>
      </c>
      <c r="C3643" s="1">
        <v>200167</v>
      </c>
      <c r="D3643" s="1">
        <v>120</v>
      </c>
      <c r="P3643"/>
    </row>
    <row r="3644" spans="1:16" x14ac:dyDescent="0.15">
      <c r="A3644" s="1">
        <v>37</v>
      </c>
      <c r="B3644" s="1">
        <v>6</v>
      </c>
      <c r="C3644" s="1">
        <v>200167</v>
      </c>
      <c r="D3644" s="1">
        <v>120</v>
      </c>
      <c r="P3644"/>
    </row>
    <row r="3645" spans="1:16" x14ac:dyDescent="0.15">
      <c r="A3645" s="1">
        <v>37</v>
      </c>
      <c r="B3645" s="1">
        <v>7</v>
      </c>
      <c r="C3645" s="1">
        <v>200167</v>
      </c>
      <c r="D3645" s="1">
        <v>120</v>
      </c>
      <c r="P3645"/>
    </row>
    <row r="3646" spans="1:16" x14ac:dyDescent="0.15">
      <c r="A3646" s="1">
        <v>37</v>
      </c>
      <c r="B3646" s="1">
        <v>8</v>
      </c>
      <c r="C3646" s="1">
        <v>200167</v>
      </c>
      <c r="D3646" s="1">
        <v>120</v>
      </c>
      <c r="P3646"/>
    </row>
    <row r="3647" spans="1:16" x14ac:dyDescent="0.15">
      <c r="A3647" s="1">
        <v>37</v>
      </c>
      <c r="B3647" s="1">
        <v>9</v>
      </c>
      <c r="C3647" s="1">
        <v>200167</v>
      </c>
      <c r="D3647" s="1">
        <v>120</v>
      </c>
      <c r="P3647"/>
    </row>
    <row r="3648" spans="1:16" x14ac:dyDescent="0.15">
      <c r="A3648" s="1">
        <v>37</v>
      </c>
      <c r="B3648" s="1">
        <v>10</v>
      </c>
      <c r="C3648" s="1">
        <v>200204</v>
      </c>
      <c r="D3648" s="1">
        <v>1</v>
      </c>
      <c r="P3648"/>
    </row>
    <row r="3649" spans="1:16" x14ac:dyDescent="0.15">
      <c r="A3649" s="1">
        <v>37</v>
      </c>
      <c r="B3649" s="1">
        <v>11</v>
      </c>
      <c r="C3649" s="1">
        <v>200167</v>
      </c>
      <c r="D3649" s="1">
        <v>240</v>
      </c>
      <c r="P3649"/>
    </row>
    <row r="3650" spans="1:16" x14ac:dyDescent="0.15">
      <c r="A3650" s="1">
        <v>37</v>
      </c>
      <c r="B3650" s="1">
        <v>12</v>
      </c>
      <c r="C3650" s="1">
        <v>200167</v>
      </c>
      <c r="D3650" s="1">
        <v>240</v>
      </c>
      <c r="P3650"/>
    </row>
    <row r="3651" spans="1:16" x14ac:dyDescent="0.15">
      <c r="A3651" s="1">
        <v>37</v>
      </c>
      <c r="B3651" s="1">
        <v>13</v>
      </c>
      <c r="C3651" s="1">
        <v>200167</v>
      </c>
      <c r="D3651" s="1">
        <v>240</v>
      </c>
      <c r="P3651"/>
    </row>
    <row r="3652" spans="1:16" x14ac:dyDescent="0.15">
      <c r="A3652" s="1">
        <v>37</v>
      </c>
      <c r="B3652" s="1">
        <v>14</v>
      </c>
      <c r="C3652" s="1">
        <v>200167</v>
      </c>
      <c r="D3652" s="1">
        <v>240</v>
      </c>
      <c r="P3652"/>
    </row>
    <row r="3653" spans="1:16" x14ac:dyDescent="0.15">
      <c r="A3653" s="1">
        <v>37</v>
      </c>
      <c r="B3653" s="1">
        <v>15</v>
      </c>
      <c r="C3653" s="1">
        <v>200167</v>
      </c>
      <c r="D3653" s="1">
        <v>240</v>
      </c>
      <c r="P3653"/>
    </row>
    <row r="3654" spans="1:16" x14ac:dyDescent="0.15">
      <c r="A3654" s="1">
        <v>37</v>
      </c>
      <c r="B3654" s="1">
        <v>16</v>
      </c>
      <c r="C3654" s="1">
        <v>200167</v>
      </c>
      <c r="D3654" s="1">
        <v>240</v>
      </c>
      <c r="P3654"/>
    </row>
    <row r="3655" spans="1:16" x14ac:dyDescent="0.15">
      <c r="A3655" s="1">
        <v>37</v>
      </c>
      <c r="B3655" s="1">
        <v>17</v>
      </c>
      <c r="C3655" s="1">
        <v>200167</v>
      </c>
      <c r="D3655" s="1">
        <v>240</v>
      </c>
      <c r="P3655"/>
    </row>
    <row r="3656" spans="1:16" x14ac:dyDescent="0.15">
      <c r="A3656" s="1">
        <v>37</v>
      </c>
      <c r="B3656" s="1">
        <v>18</v>
      </c>
      <c r="C3656" s="1">
        <v>200167</v>
      </c>
      <c r="D3656" s="1">
        <v>240</v>
      </c>
      <c r="P3656"/>
    </row>
    <row r="3657" spans="1:16" x14ac:dyDescent="0.15">
      <c r="A3657" s="1">
        <v>37</v>
      </c>
      <c r="B3657" s="1">
        <v>19</v>
      </c>
      <c r="C3657" s="1">
        <v>200167</v>
      </c>
      <c r="D3657" s="1">
        <v>240</v>
      </c>
      <c r="P3657"/>
    </row>
    <row r="3658" spans="1:16" x14ac:dyDescent="0.15">
      <c r="A3658" s="1">
        <v>37</v>
      </c>
      <c r="B3658" s="1">
        <v>20</v>
      </c>
      <c r="C3658" s="1">
        <v>200204</v>
      </c>
      <c r="D3658" s="1">
        <v>2</v>
      </c>
      <c r="P3658"/>
    </row>
    <row r="3659" spans="1:16" x14ac:dyDescent="0.15">
      <c r="A3659" s="1">
        <v>37</v>
      </c>
      <c r="B3659" s="1">
        <v>21</v>
      </c>
      <c r="C3659" s="1">
        <v>200167</v>
      </c>
      <c r="D3659" s="1">
        <v>360</v>
      </c>
      <c r="P3659"/>
    </row>
    <row r="3660" spans="1:16" x14ac:dyDescent="0.15">
      <c r="A3660" s="1">
        <v>37</v>
      </c>
      <c r="B3660" s="1">
        <v>22</v>
      </c>
      <c r="C3660" s="1">
        <v>200167</v>
      </c>
      <c r="D3660" s="1">
        <v>360</v>
      </c>
      <c r="P3660"/>
    </row>
    <row r="3661" spans="1:16" x14ac:dyDescent="0.15">
      <c r="A3661" s="1">
        <v>37</v>
      </c>
      <c r="B3661" s="1">
        <v>23</v>
      </c>
      <c r="C3661" s="1">
        <v>200167</v>
      </c>
      <c r="D3661" s="1">
        <v>360</v>
      </c>
      <c r="P3661"/>
    </row>
    <row r="3662" spans="1:16" x14ac:dyDescent="0.15">
      <c r="A3662" s="1">
        <v>37</v>
      </c>
      <c r="B3662" s="1">
        <v>24</v>
      </c>
      <c r="C3662" s="1">
        <v>200167</v>
      </c>
      <c r="D3662" s="1">
        <v>360</v>
      </c>
      <c r="P3662"/>
    </row>
    <row r="3663" spans="1:16" x14ac:dyDescent="0.15">
      <c r="A3663" s="1">
        <v>37</v>
      </c>
      <c r="B3663" s="1">
        <v>25</v>
      </c>
      <c r="C3663" s="1">
        <v>200167</v>
      </c>
      <c r="D3663" s="1">
        <v>360</v>
      </c>
      <c r="P3663"/>
    </row>
    <row r="3664" spans="1:16" x14ac:dyDescent="0.15">
      <c r="A3664" s="1">
        <v>37</v>
      </c>
      <c r="B3664" s="1">
        <v>26</v>
      </c>
      <c r="C3664" s="1">
        <v>200167</v>
      </c>
      <c r="D3664" s="1">
        <v>360</v>
      </c>
      <c r="P3664"/>
    </row>
    <row r="3665" spans="1:16" x14ac:dyDescent="0.15">
      <c r="A3665" s="1">
        <v>37</v>
      </c>
      <c r="B3665" s="1">
        <v>27</v>
      </c>
      <c r="C3665" s="1">
        <v>200167</v>
      </c>
      <c r="D3665" s="1">
        <v>360</v>
      </c>
      <c r="P3665"/>
    </row>
    <row r="3666" spans="1:16" x14ac:dyDescent="0.15">
      <c r="A3666" s="1">
        <v>37</v>
      </c>
      <c r="B3666" s="1">
        <v>28</v>
      </c>
      <c r="C3666" s="1">
        <v>200167</v>
      </c>
      <c r="D3666" s="1">
        <v>360</v>
      </c>
      <c r="P3666"/>
    </row>
    <row r="3667" spans="1:16" x14ac:dyDescent="0.15">
      <c r="A3667" s="1">
        <v>37</v>
      </c>
      <c r="B3667" s="1">
        <v>29</v>
      </c>
      <c r="C3667" s="1">
        <v>200167</v>
      </c>
      <c r="D3667" s="1">
        <v>360</v>
      </c>
      <c r="P3667"/>
    </row>
    <row r="3668" spans="1:16" x14ac:dyDescent="0.15">
      <c r="A3668" s="1">
        <v>37</v>
      </c>
      <c r="B3668" s="1">
        <v>30</v>
      </c>
      <c r="C3668" s="1">
        <v>200204</v>
      </c>
      <c r="D3668" s="1">
        <v>3</v>
      </c>
      <c r="P3668"/>
    </row>
    <row r="3669" spans="1:16" x14ac:dyDescent="0.15">
      <c r="A3669" s="1">
        <v>37</v>
      </c>
      <c r="B3669" s="1">
        <v>31</v>
      </c>
      <c r="C3669" s="1">
        <v>200167</v>
      </c>
      <c r="D3669" s="1">
        <v>480</v>
      </c>
      <c r="P3669"/>
    </row>
    <row r="3670" spans="1:16" x14ac:dyDescent="0.15">
      <c r="A3670" s="1">
        <v>37</v>
      </c>
      <c r="B3670" s="1">
        <v>32</v>
      </c>
      <c r="C3670" s="1">
        <v>200167</v>
      </c>
      <c r="D3670" s="1">
        <v>480</v>
      </c>
      <c r="P3670"/>
    </row>
    <row r="3671" spans="1:16" x14ac:dyDescent="0.15">
      <c r="A3671" s="1">
        <v>37</v>
      </c>
      <c r="B3671" s="1">
        <v>33</v>
      </c>
      <c r="C3671" s="1">
        <v>200167</v>
      </c>
      <c r="D3671" s="1">
        <v>480</v>
      </c>
      <c r="P3671"/>
    </row>
    <row r="3672" spans="1:16" x14ac:dyDescent="0.15">
      <c r="A3672" s="1">
        <v>37</v>
      </c>
      <c r="B3672" s="1">
        <v>34</v>
      </c>
      <c r="C3672" s="1">
        <v>200167</v>
      </c>
      <c r="D3672" s="1">
        <v>480</v>
      </c>
      <c r="P3672"/>
    </row>
    <row r="3673" spans="1:16" x14ac:dyDescent="0.15">
      <c r="A3673" s="1">
        <v>37</v>
      </c>
      <c r="B3673" s="1">
        <v>35</v>
      </c>
      <c r="C3673" s="1">
        <v>200167</v>
      </c>
      <c r="D3673" s="1">
        <v>480</v>
      </c>
      <c r="P3673"/>
    </row>
    <row r="3674" spans="1:16" x14ac:dyDescent="0.15">
      <c r="A3674" s="1">
        <v>37</v>
      </c>
      <c r="B3674" s="1">
        <v>36</v>
      </c>
      <c r="C3674" s="1">
        <v>200167</v>
      </c>
      <c r="D3674" s="1">
        <v>480</v>
      </c>
      <c r="P3674"/>
    </row>
    <row r="3675" spans="1:16" x14ac:dyDescent="0.15">
      <c r="A3675" s="1">
        <v>37</v>
      </c>
      <c r="B3675" s="1">
        <v>37</v>
      </c>
      <c r="C3675" s="1">
        <v>200167</v>
      </c>
      <c r="D3675" s="1">
        <v>480</v>
      </c>
      <c r="P3675"/>
    </row>
    <row r="3676" spans="1:16" x14ac:dyDescent="0.15">
      <c r="A3676" s="1">
        <v>37</v>
      </c>
      <c r="B3676" s="1">
        <v>38</v>
      </c>
      <c r="C3676" s="1">
        <v>200167</v>
      </c>
      <c r="D3676" s="1">
        <v>480</v>
      </c>
      <c r="P3676"/>
    </row>
    <row r="3677" spans="1:16" x14ac:dyDescent="0.15">
      <c r="A3677" s="1">
        <v>37</v>
      </c>
      <c r="B3677" s="1">
        <v>39</v>
      </c>
      <c r="C3677" s="1">
        <v>200167</v>
      </c>
      <c r="D3677" s="1">
        <v>480</v>
      </c>
      <c r="P3677"/>
    </row>
    <row r="3678" spans="1:16" x14ac:dyDescent="0.15">
      <c r="A3678" s="1">
        <v>37</v>
      </c>
      <c r="B3678" s="1">
        <v>40</v>
      </c>
      <c r="C3678" s="1">
        <v>200204</v>
      </c>
      <c r="D3678" s="1">
        <v>4</v>
      </c>
      <c r="P3678"/>
    </row>
    <row r="3679" spans="1:16" x14ac:dyDescent="0.15">
      <c r="A3679" s="1">
        <v>37</v>
      </c>
      <c r="B3679" s="1">
        <v>41</v>
      </c>
      <c r="C3679" s="1">
        <v>200167</v>
      </c>
      <c r="D3679" s="1">
        <v>720</v>
      </c>
      <c r="P3679"/>
    </row>
    <row r="3680" spans="1:16" x14ac:dyDescent="0.15">
      <c r="A3680" s="1">
        <v>37</v>
      </c>
      <c r="B3680" s="1">
        <v>42</v>
      </c>
      <c r="C3680" s="1">
        <v>200167</v>
      </c>
      <c r="D3680" s="1">
        <v>720</v>
      </c>
      <c r="P3680"/>
    </row>
    <row r="3681" spans="1:16" x14ac:dyDescent="0.15">
      <c r="A3681" s="1">
        <v>37</v>
      </c>
      <c r="B3681" s="1">
        <v>43</v>
      </c>
      <c r="C3681" s="1">
        <v>200167</v>
      </c>
      <c r="D3681" s="1">
        <v>720</v>
      </c>
      <c r="P3681"/>
    </row>
    <row r="3682" spans="1:16" x14ac:dyDescent="0.15">
      <c r="A3682" s="1">
        <v>37</v>
      </c>
      <c r="B3682" s="1">
        <v>44</v>
      </c>
      <c r="C3682" s="1">
        <v>200167</v>
      </c>
      <c r="D3682" s="1">
        <v>720</v>
      </c>
      <c r="P3682"/>
    </row>
    <row r="3683" spans="1:16" x14ac:dyDescent="0.15">
      <c r="A3683" s="1">
        <v>37</v>
      </c>
      <c r="B3683" s="1">
        <v>45</v>
      </c>
      <c r="C3683" s="1">
        <v>200167</v>
      </c>
      <c r="D3683" s="1">
        <v>720</v>
      </c>
      <c r="P3683"/>
    </row>
    <row r="3684" spans="1:16" x14ac:dyDescent="0.15">
      <c r="A3684" s="1">
        <v>37</v>
      </c>
      <c r="B3684" s="1">
        <v>46</v>
      </c>
      <c r="C3684" s="1">
        <v>200167</v>
      </c>
      <c r="D3684" s="1">
        <v>720</v>
      </c>
      <c r="P3684"/>
    </row>
    <row r="3685" spans="1:16" x14ac:dyDescent="0.15">
      <c r="A3685" s="1">
        <v>37</v>
      </c>
      <c r="B3685" s="1">
        <v>47</v>
      </c>
      <c r="C3685" s="1">
        <v>200167</v>
      </c>
      <c r="D3685" s="1">
        <v>720</v>
      </c>
      <c r="P3685"/>
    </row>
    <row r="3686" spans="1:16" x14ac:dyDescent="0.15">
      <c r="A3686" s="1">
        <v>37</v>
      </c>
      <c r="B3686" s="1">
        <v>48</v>
      </c>
      <c r="C3686" s="1">
        <v>200167</v>
      </c>
      <c r="D3686" s="1">
        <v>720</v>
      </c>
      <c r="P3686"/>
    </row>
    <row r="3687" spans="1:16" x14ac:dyDescent="0.15">
      <c r="A3687" s="1">
        <v>37</v>
      </c>
      <c r="B3687" s="1">
        <v>49</v>
      </c>
      <c r="C3687" s="1">
        <v>200167</v>
      </c>
      <c r="D3687" s="1">
        <v>720</v>
      </c>
      <c r="P3687"/>
    </row>
    <row r="3688" spans="1:16" x14ac:dyDescent="0.15">
      <c r="A3688" s="1">
        <v>37</v>
      </c>
      <c r="B3688" s="1">
        <v>50</v>
      </c>
      <c r="C3688" s="1">
        <v>200204</v>
      </c>
      <c r="D3688" s="1">
        <v>6</v>
      </c>
      <c r="P3688"/>
    </row>
    <row r="3689" spans="1:16" x14ac:dyDescent="0.15">
      <c r="A3689" s="1">
        <v>37</v>
      </c>
      <c r="B3689" s="1">
        <v>51</v>
      </c>
      <c r="C3689" s="1">
        <v>200167</v>
      </c>
      <c r="D3689" s="1">
        <v>960</v>
      </c>
      <c r="P3689"/>
    </row>
    <row r="3690" spans="1:16" x14ac:dyDescent="0.15">
      <c r="A3690" s="1">
        <v>37</v>
      </c>
      <c r="B3690" s="1">
        <v>52</v>
      </c>
      <c r="C3690" s="1">
        <v>200167</v>
      </c>
      <c r="D3690" s="1">
        <v>960</v>
      </c>
      <c r="P3690"/>
    </row>
    <row r="3691" spans="1:16" x14ac:dyDescent="0.15">
      <c r="A3691" s="1">
        <v>37</v>
      </c>
      <c r="B3691" s="1">
        <v>53</v>
      </c>
      <c r="C3691" s="1">
        <v>200167</v>
      </c>
      <c r="D3691" s="1">
        <v>960</v>
      </c>
      <c r="P3691"/>
    </row>
    <row r="3692" spans="1:16" x14ac:dyDescent="0.15">
      <c r="A3692" s="1">
        <v>37</v>
      </c>
      <c r="B3692" s="1">
        <v>54</v>
      </c>
      <c r="C3692" s="1">
        <v>200167</v>
      </c>
      <c r="D3692" s="1">
        <v>960</v>
      </c>
      <c r="P3692"/>
    </row>
    <row r="3693" spans="1:16" x14ac:dyDescent="0.15">
      <c r="A3693" s="1">
        <v>37</v>
      </c>
      <c r="B3693" s="1">
        <v>55</v>
      </c>
      <c r="C3693" s="1">
        <v>200167</v>
      </c>
      <c r="D3693" s="1">
        <v>960</v>
      </c>
      <c r="P3693"/>
    </row>
    <row r="3694" spans="1:16" x14ac:dyDescent="0.15">
      <c r="A3694" s="1">
        <v>37</v>
      </c>
      <c r="B3694" s="1">
        <v>56</v>
      </c>
      <c r="C3694" s="1">
        <v>200167</v>
      </c>
      <c r="D3694" s="1">
        <v>960</v>
      </c>
      <c r="P3694"/>
    </row>
    <row r="3695" spans="1:16" x14ac:dyDescent="0.15">
      <c r="A3695" s="1">
        <v>37</v>
      </c>
      <c r="B3695" s="1">
        <v>57</v>
      </c>
      <c r="C3695" s="1">
        <v>200167</v>
      </c>
      <c r="D3695" s="1">
        <v>960</v>
      </c>
      <c r="P3695"/>
    </row>
    <row r="3696" spans="1:16" x14ac:dyDescent="0.15">
      <c r="A3696" s="1">
        <v>37</v>
      </c>
      <c r="B3696" s="1">
        <v>58</v>
      </c>
      <c r="C3696" s="1">
        <v>200167</v>
      </c>
      <c r="D3696" s="1">
        <v>960</v>
      </c>
      <c r="P3696"/>
    </row>
    <row r="3697" spans="1:16" x14ac:dyDescent="0.15">
      <c r="A3697" s="1">
        <v>37</v>
      </c>
      <c r="B3697" s="1">
        <v>59</v>
      </c>
      <c r="C3697" s="1">
        <v>200167</v>
      </c>
      <c r="D3697" s="1">
        <v>960</v>
      </c>
      <c r="P3697"/>
    </row>
    <row r="3698" spans="1:16" x14ac:dyDescent="0.15">
      <c r="A3698" s="1">
        <v>37</v>
      </c>
      <c r="B3698" s="1">
        <v>60</v>
      </c>
      <c r="C3698" s="1">
        <v>200204</v>
      </c>
      <c r="D3698" s="1">
        <v>8</v>
      </c>
      <c r="P3698"/>
    </row>
    <row r="3699" spans="1:16" x14ac:dyDescent="0.15">
      <c r="A3699" s="1">
        <v>37</v>
      </c>
      <c r="B3699" s="1">
        <v>61</v>
      </c>
      <c r="C3699" s="1">
        <v>200167</v>
      </c>
      <c r="D3699" s="1">
        <v>1200</v>
      </c>
      <c r="P3699"/>
    </row>
    <row r="3700" spans="1:16" x14ac:dyDescent="0.15">
      <c r="A3700" s="1">
        <v>37</v>
      </c>
      <c r="B3700" s="1">
        <v>62</v>
      </c>
      <c r="C3700" s="1">
        <v>200167</v>
      </c>
      <c r="D3700" s="1">
        <v>1200</v>
      </c>
      <c r="P3700"/>
    </row>
    <row r="3701" spans="1:16" x14ac:dyDescent="0.15">
      <c r="A3701" s="1">
        <v>37</v>
      </c>
      <c r="B3701" s="1">
        <v>63</v>
      </c>
      <c r="C3701" s="1">
        <v>200167</v>
      </c>
      <c r="D3701" s="1">
        <v>1200</v>
      </c>
      <c r="P3701"/>
    </row>
    <row r="3702" spans="1:16" x14ac:dyDescent="0.15">
      <c r="A3702" s="1">
        <v>37</v>
      </c>
      <c r="B3702" s="1">
        <v>64</v>
      </c>
      <c r="C3702" s="1">
        <v>200167</v>
      </c>
      <c r="D3702" s="1">
        <v>1200</v>
      </c>
      <c r="P3702"/>
    </row>
    <row r="3703" spans="1:16" x14ac:dyDescent="0.15">
      <c r="A3703" s="1">
        <v>37</v>
      </c>
      <c r="B3703" s="1">
        <v>65</v>
      </c>
      <c r="C3703" s="1">
        <v>200167</v>
      </c>
      <c r="D3703" s="1">
        <v>1200</v>
      </c>
      <c r="P3703"/>
    </row>
    <row r="3704" spans="1:16" x14ac:dyDescent="0.15">
      <c r="A3704" s="1">
        <v>37</v>
      </c>
      <c r="B3704" s="1">
        <v>66</v>
      </c>
      <c r="C3704" s="1">
        <v>200167</v>
      </c>
      <c r="D3704" s="1">
        <v>1200</v>
      </c>
      <c r="P3704"/>
    </row>
    <row r="3705" spans="1:16" x14ac:dyDescent="0.15">
      <c r="A3705" s="1">
        <v>37</v>
      </c>
      <c r="B3705" s="1">
        <v>67</v>
      </c>
      <c r="C3705" s="1">
        <v>200167</v>
      </c>
      <c r="D3705" s="1">
        <v>1200</v>
      </c>
      <c r="P3705"/>
    </row>
    <row r="3706" spans="1:16" x14ac:dyDescent="0.15">
      <c r="A3706" s="1">
        <v>37</v>
      </c>
      <c r="B3706" s="1">
        <v>68</v>
      </c>
      <c r="C3706" s="1">
        <v>200167</v>
      </c>
      <c r="D3706" s="1">
        <v>1200</v>
      </c>
      <c r="P3706"/>
    </row>
    <row r="3707" spans="1:16" x14ac:dyDescent="0.15">
      <c r="A3707" s="1">
        <v>37</v>
      </c>
      <c r="B3707" s="1">
        <v>69</v>
      </c>
      <c r="C3707" s="1">
        <v>200167</v>
      </c>
      <c r="D3707" s="1">
        <v>1200</v>
      </c>
      <c r="P3707"/>
    </row>
    <row r="3708" spans="1:16" x14ac:dyDescent="0.15">
      <c r="A3708" s="1">
        <v>37</v>
      </c>
      <c r="B3708" s="1">
        <v>70</v>
      </c>
      <c r="C3708" s="1">
        <v>200204</v>
      </c>
      <c r="D3708" s="1">
        <v>10</v>
      </c>
      <c r="P3708"/>
    </row>
    <row r="3709" spans="1:16" x14ac:dyDescent="0.15">
      <c r="A3709" s="1">
        <v>37</v>
      </c>
      <c r="B3709" s="1">
        <v>71</v>
      </c>
      <c r="C3709" s="1">
        <v>200167</v>
      </c>
      <c r="D3709" s="1">
        <v>1440</v>
      </c>
      <c r="P3709"/>
    </row>
    <row r="3710" spans="1:16" x14ac:dyDescent="0.15">
      <c r="A3710" s="1">
        <v>37</v>
      </c>
      <c r="B3710" s="1">
        <v>72</v>
      </c>
      <c r="C3710" s="1">
        <v>200167</v>
      </c>
      <c r="D3710" s="1">
        <v>1440</v>
      </c>
      <c r="P3710"/>
    </row>
    <row r="3711" spans="1:16" x14ac:dyDescent="0.15">
      <c r="A3711" s="1">
        <v>37</v>
      </c>
      <c r="B3711" s="1">
        <v>73</v>
      </c>
      <c r="C3711" s="1">
        <v>200167</v>
      </c>
      <c r="D3711" s="1">
        <v>1440</v>
      </c>
      <c r="P3711"/>
    </row>
    <row r="3712" spans="1:16" x14ac:dyDescent="0.15">
      <c r="A3712" s="1">
        <v>37</v>
      </c>
      <c r="B3712" s="1">
        <v>74</v>
      </c>
      <c r="C3712" s="1">
        <v>200167</v>
      </c>
      <c r="D3712" s="1">
        <v>1440</v>
      </c>
      <c r="P3712"/>
    </row>
    <row r="3713" spans="1:16" x14ac:dyDescent="0.15">
      <c r="A3713" s="1">
        <v>37</v>
      </c>
      <c r="B3713" s="1">
        <v>75</v>
      </c>
      <c r="C3713" s="1">
        <v>200167</v>
      </c>
      <c r="D3713" s="1">
        <v>1440</v>
      </c>
      <c r="P3713"/>
    </row>
    <row r="3714" spans="1:16" x14ac:dyDescent="0.15">
      <c r="A3714" s="1">
        <v>37</v>
      </c>
      <c r="B3714" s="1">
        <v>76</v>
      </c>
      <c r="C3714" s="1">
        <v>200167</v>
      </c>
      <c r="D3714" s="1">
        <v>1440</v>
      </c>
      <c r="P3714"/>
    </row>
    <row r="3715" spans="1:16" x14ac:dyDescent="0.15">
      <c r="A3715" s="1">
        <v>37</v>
      </c>
      <c r="B3715" s="1">
        <v>77</v>
      </c>
      <c r="C3715" s="1">
        <v>200167</v>
      </c>
      <c r="D3715" s="1">
        <v>1440</v>
      </c>
      <c r="P3715"/>
    </row>
    <row r="3716" spans="1:16" x14ac:dyDescent="0.15">
      <c r="A3716" s="1">
        <v>37</v>
      </c>
      <c r="B3716" s="1">
        <v>78</v>
      </c>
      <c r="C3716" s="1">
        <v>200167</v>
      </c>
      <c r="D3716" s="1">
        <v>1440</v>
      </c>
      <c r="P3716"/>
    </row>
    <row r="3717" spans="1:16" x14ac:dyDescent="0.15">
      <c r="A3717" s="1">
        <v>37</v>
      </c>
      <c r="B3717" s="1">
        <v>79</v>
      </c>
      <c r="C3717" s="1">
        <v>200167</v>
      </c>
      <c r="D3717" s="1">
        <v>1440</v>
      </c>
      <c r="P3717"/>
    </row>
    <row r="3718" spans="1:16" x14ac:dyDescent="0.15">
      <c r="A3718" s="1">
        <v>37</v>
      </c>
      <c r="B3718" s="1">
        <v>80</v>
      </c>
      <c r="C3718" s="1">
        <v>200204</v>
      </c>
      <c r="D3718" s="1">
        <v>12</v>
      </c>
      <c r="P3718"/>
    </row>
    <row r="3719" spans="1:16" x14ac:dyDescent="0.15">
      <c r="A3719" s="1">
        <v>37</v>
      </c>
      <c r="B3719" s="1">
        <v>81</v>
      </c>
      <c r="C3719" s="1">
        <v>200167</v>
      </c>
      <c r="D3719" s="1">
        <v>1680</v>
      </c>
      <c r="P3719"/>
    </row>
    <row r="3720" spans="1:16" x14ac:dyDescent="0.15">
      <c r="A3720" s="1">
        <v>37</v>
      </c>
      <c r="B3720" s="1">
        <v>82</v>
      </c>
      <c r="C3720" s="1">
        <v>200167</v>
      </c>
      <c r="D3720" s="1">
        <v>1680</v>
      </c>
      <c r="P3720"/>
    </row>
    <row r="3721" spans="1:16" x14ac:dyDescent="0.15">
      <c r="A3721" s="1">
        <v>37</v>
      </c>
      <c r="B3721" s="1">
        <v>83</v>
      </c>
      <c r="C3721" s="1">
        <v>200167</v>
      </c>
      <c r="D3721" s="1">
        <v>1680</v>
      </c>
      <c r="P3721"/>
    </row>
    <row r="3722" spans="1:16" x14ac:dyDescent="0.15">
      <c r="A3722" s="1">
        <v>37</v>
      </c>
      <c r="B3722" s="1">
        <v>84</v>
      </c>
      <c r="C3722" s="1">
        <v>200167</v>
      </c>
      <c r="D3722" s="1">
        <v>1680</v>
      </c>
      <c r="P3722"/>
    </row>
    <row r="3723" spans="1:16" x14ac:dyDescent="0.15">
      <c r="A3723" s="1">
        <v>37</v>
      </c>
      <c r="B3723" s="1">
        <v>85</v>
      </c>
      <c r="C3723" s="1">
        <v>200167</v>
      </c>
      <c r="D3723" s="1">
        <v>1680</v>
      </c>
      <c r="P3723"/>
    </row>
    <row r="3724" spans="1:16" x14ac:dyDescent="0.15">
      <c r="A3724" s="1">
        <v>37</v>
      </c>
      <c r="B3724" s="1">
        <v>86</v>
      </c>
      <c r="C3724" s="1">
        <v>200167</v>
      </c>
      <c r="D3724" s="1">
        <v>1680</v>
      </c>
      <c r="P3724"/>
    </row>
    <row r="3725" spans="1:16" x14ac:dyDescent="0.15">
      <c r="A3725" s="1">
        <v>37</v>
      </c>
      <c r="B3725" s="1">
        <v>87</v>
      </c>
      <c r="C3725" s="1">
        <v>200167</v>
      </c>
      <c r="D3725" s="1">
        <v>1680</v>
      </c>
      <c r="P3725"/>
    </row>
    <row r="3726" spans="1:16" x14ac:dyDescent="0.15">
      <c r="A3726" s="1">
        <v>37</v>
      </c>
      <c r="B3726" s="1">
        <v>88</v>
      </c>
      <c r="C3726" s="1">
        <v>200167</v>
      </c>
      <c r="D3726" s="1">
        <v>1680</v>
      </c>
      <c r="P3726"/>
    </row>
    <row r="3727" spans="1:16" x14ac:dyDescent="0.15">
      <c r="A3727" s="1">
        <v>37</v>
      </c>
      <c r="B3727" s="1">
        <v>89</v>
      </c>
      <c r="C3727" s="1">
        <v>200167</v>
      </c>
      <c r="D3727" s="1">
        <v>1680</v>
      </c>
      <c r="P3727"/>
    </row>
    <row r="3728" spans="1:16" x14ac:dyDescent="0.15">
      <c r="A3728" s="1">
        <v>37</v>
      </c>
      <c r="B3728" s="1">
        <v>90</v>
      </c>
      <c r="C3728" s="1">
        <v>200204</v>
      </c>
      <c r="D3728" s="1">
        <v>14</v>
      </c>
      <c r="P3728"/>
    </row>
    <row r="3729" spans="1:16" x14ac:dyDescent="0.15">
      <c r="A3729" s="1">
        <v>37</v>
      </c>
      <c r="B3729" s="1">
        <v>91</v>
      </c>
      <c r="C3729" s="1">
        <v>200167</v>
      </c>
      <c r="D3729" s="1">
        <v>1920</v>
      </c>
      <c r="P3729"/>
    </row>
    <row r="3730" spans="1:16" x14ac:dyDescent="0.15">
      <c r="A3730" s="1">
        <v>37</v>
      </c>
      <c r="B3730" s="1">
        <v>92</v>
      </c>
      <c r="C3730" s="1">
        <v>200167</v>
      </c>
      <c r="D3730" s="1">
        <v>1920</v>
      </c>
      <c r="P3730"/>
    </row>
    <row r="3731" spans="1:16" x14ac:dyDescent="0.15">
      <c r="A3731" s="1">
        <v>37</v>
      </c>
      <c r="B3731" s="1">
        <v>93</v>
      </c>
      <c r="C3731" s="1">
        <v>200167</v>
      </c>
      <c r="D3731" s="1">
        <v>1920</v>
      </c>
      <c r="P3731"/>
    </row>
    <row r="3732" spans="1:16" x14ac:dyDescent="0.15">
      <c r="A3732" s="1">
        <v>37</v>
      </c>
      <c r="B3732" s="1">
        <v>94</v>
      </c>
      <c r="C3732" s="1">
        <v>200167</v>
      </c>
      <c r="D3732" s="1">
        <v>1920</v>
      </c>
      <c r="P3732"/>
    </row>
    <row r="3733" spans="1:16" x14ac:dyDescent="0.15">
      <c r="A3733" s="1">
        <v>37</v>
      </c>
      <c r="B3733" s="1">
        <v>95</v>
      </c>
      <c r="C3733" s="1">
        <v>200167</v>
      </c>
      <c r="D3733" s="1">
        <v>1920</v>
      </c>
      <c r="P3733"/>
    </row>
    <row r="3734" spans="1:16" x14ac:dyDescent="0.15">
      <c r="A3734" s="1">
        <v>37</v>
      </c>
      <c r="B3734" s="1">
        <v>96</v>
      </c>
      <c r="C3734" s="1">
        <v>200167</v>
      </c>
      <c r="D3734" s="1">
        <v>1920</v>
      </c>
      <c r="P3734"/>
    </row>
    <row r="3735" spans="1:16" x14ac:dyDescent="0.15">
      <c r="A3735" s="1">
        <v>37</v>
      </c>
      <c r="B3735" s="1">
        <v>97</v>
      </c>
      <c r="C3735" s="1">
        <v>200167</v>
      </c>
      <c r="D3735" s="1">
        <v>1920</v>
      </c>
      <c r="P3735"/>
    </row>
    <row r="3736" spans="1:16" x14ac:dyDescent="0.15">
      <c r="A3736" s="1">
        <v>37</v>
      </c>
      <c r="B3736" s="1">
        <v>98</v>
      </c>
      <c r="C3736" s="1">
        <v>200167</v>
      </c>
      <c r="D3736" s="1">
        <v>1920</v>
      </c>
      <c r="P3736"/>
    </row>
    <row r="3737" spans="1:16" x14ac:dyDescent="0.15">
      <c r="A3737" s="1">
        <v>37</v>
      </c>
      <c r="B3737" s="1">
        <v>99</v>
      </c>
      <c r="C3737" s="1">
        <v>200167</v>
      </c>
      <c r="D3737" s="1">
        <v>1920</v>
      </c>
      <c r="P3737"/>
    </row>
    <row r="3738" spans="1:16" x14ac:dyDescent="0.15">
      <c r="A3738" s="1">
        <v>37</v>
      </c>
      <c r="B3738" s="1">
        <v>100</v>
      </c>
      <c r="C3738" s="1">
        <v>200167</v>
      </c>
      <c r="D3738" s="1">
        <v>20</v>
      </c>
      <c r="P3738"/>
    </row>
    <row r="3739" spans="1:16" x14ac:dyDescent="0.15">
      <c r="A3739" s="1">
        <v>38</v>
      </c>
      <c r="B3739" s="1">
        <v>0</v>
      </c>
      <c r="C3739" s="1">
        <v>200205</v>
      </c>
      <c r="D3739" s="1">
        <v>1</v>
      </c>
      <c r="P3739"/>
    </row>
    <row r="3740" spans="1:16" x14ac:dyDescent="0.15">
      <c r="A3740" s="1">
        <v>38</v>
      </c>
      <c r="B3740" s="1">
        <v>1</v>
      </c>
      <c r="C3740" s="1">
        <v>200167</v>
      </c>
      <c r="D3740" s="1">
        <v>120</v>
      </c>
      <c r="P3740"/>
    </row>
    <row r="3741" spans="1:16" x14ac:dyDescent="0.15">
      <c r="A3741" s="1">
        <v>38</v>
      </c>
      <c r="B3741" s="1">
        <v>2</v>
      </c>
      <c r="C3741" s="1">
        <v>200167</v>
      </c>
      <c r="D3741" s="1">
        <v>120</v>
      </c>
      <c r="P3741"/>
    </row>
    <row r="3742" spans="1:16" x14ac:dyDescent="0.15">
      <c r="A3742" s="1">
        <v>38</v>
      </c>
      <c r="B3742" s="1">
        <v>3</v>
      </c>
      <c r="C3742" s="1">
        <v>200167</v>
      </c>
      <c r="D3742" s="1">
        <v>120</v>
      </c>
      <c r="P3742"/>
    </row>
    <row r="3743" spans="1:16" x14ac:dyDescent="0.15">
      <c r="A3743" s="1">
        <v>38</v>
      </c>
      <c r="B3743" s="1">
        <v>4</v>
      </c>
      <c r="C3743" s="1">
        <v>200167</v>
      </c>
      <c r="D3743" s="1">
        <v>120</v>
      </c>
      <c r="P3743"/>
    </row>
    <row r="3744" spans="1:16" x14ac:dyDescent="0.15">
      <c r="A3744" s="1">
        <v>38</v>
      </c>
      <c r="B3744" s="1">
        <v>5</v>
      </c>
      <c r="C3744" s="1">
        <v>200167</v>
      </c>
      <c r="D3744" s="1">
        <v>120</v>
      </c>
      <c r="P3744"/>
    </row>
    <row r="3745" spans="1:16" x14ac:dyDescent="0.15">
      <c r="A3745" s="1">
        <v>38</v>
      </c>
      <c r="B3745" s="1">
        <v>6</v>
      </c>
      <c r="C3745" s="1">
        <v>200167</v>
      </c>
      <c r="D3745" s="1">
        <v>120</v>
      </c>
      <c r="P3745"/>
    </row>
    <row r="3746" spans="1:16" x14ac:dyDescent="0.15">
      <c r="A3746" s="1">
        <v>38</v>
      </c>
      <c r="B3746" s="1">
        <v>7</v>
      </c>
      <c r="C3746" s="1">
        <v>200167</v>
      </c>
      <c r="D3746" s="1">
        <v>120</v>
      </c>
      <c r="P3746"/>
    </row>
    <row r="3747" spans="1:16" x14ac:dyDescent="0.15">
      <c r="A3747" s="1">
        <v>38</v>
      </c>
      <c r="B3747" s="1">
        <v>8</v>
      </c>
      <c r="C3747" s="1">
        <v>200167</v>
      </c>
      <c r="D3747" s="1">
        <v>120</v>
      </c>
      <c r="P3747"/>
    </row>
    <row r="3748" spans="1:16" x14ac:dyDescent="0.15">
      <c r="A3748" s="1">
        <v>38</v>
      </c>
      <c r="B3748" s="1">
        <v>9</v>
      </c>
      <c r="C3748" s="1">
        <v>200167</v>
      </c>
      <c r="D3748" s="1">
        <v>120</v>
      </c>
      <c r="P3748"/>
    </row>
    <row r="3749" spans="1:16" x14ac:dyDescent="0.15">
      <c r="A3749" s="1">
        <v>38</v>
      </c>
      <c r="B3749" s="1">
        <v>10</v>
      </c>
      <c r="C3749" s="1">
        <v>200205</v>
      </c>
      <c r="D3749" s="1">
        <v>1</v>
      </c>
      <c r="P3749"/>
    </row>
    <row r="3750" spans="1:16" x14ac:dyDescent="0.15">
      <c r="A3750" s="1">
        <v>38</v>
      </c>
      <c r="B3750" s="1">
        <v>11</v>
      </c>
      <c r="C3750" s="1">
        <v>200167</v>
      </c>
      <c r="D3750" s="1">
        <v>240</v>
      </c>
      <c r="P3750"/>
    </row>
    <row r="3751" spans="1:16" x14ac:dyDescent="0.15">
      <c r="A3751" s="1">
        <v>38</v>
      </c>
      <c r="B3751" s="1">
        <v>12</v>
      </c>
      <c r="C3751" s="1">
        <v>200167</v>
      </c>
      <c r="D3751" s="1">
        <v>240</v>
      </c>
      <c r="P3751"/>
    </row>
    <row r="3752" spans="1:16" x14ac:dyDescent="0.15">
      <c r="A3752" s="1">
        <v>38</v>
      </c>
      <c r="B3752" s="1">
        <v>13</v>
      </c>
      <c r="C3752" s="1">
        <v>200167</v>
      </c>
      <c r="D3752" s="1">
        <v>240</v>
      </c>
      <c r="P3752"/>
    </row>
    <row r="3753" spans="1:16" x14ac:dyDescent="0.15">
      <c r="A3753" s="1">
        <v>38</v>
      </c>
      <c r="B3753" s="1">
        <v>14</v>
      </c>
      <c r="C3753" s="1">
        <v>200167</v>
      </c>
      <c r="D3753" s="1">
        <v>240</v>
      </c>
      <c r="P3753"/>
    </row>
    <row r="3754" spans="1:16" x14ac:dyDescent="0.15">
      <c r="A3754" s="1">
        <v>38</v>
      </c>
      <c r="B3754" s="1">
        <v>15</v>
      </c>
      <c r="C3754" s="1">
        <v>200167</v>
      </c>
      <c r="D3754" s="1">
        <v>240</v>
      </c>
      <c r="P3754"/>
    </row>
    <row r="3755" spans="1:16" x14ac:dyDescent="0.15">
      <c r="A3755" s="1">
        <v>38</v>
      </c>
      <c r="B3755" s="1">
        <v>16</v>
      </c>
      <c r="C3755" s="1">
        <v>200167</v>
      </c>
      <c r="D3755" s="1">
        <v>240</v>
      </c>
      <c r="P3755"/>
    </row>
    <row r="3756" spans="1:16" x14ac:dyDescent="0.15">
      <c r="A3756" s="1">
        <v>38</v>
      </c>
      <c r="B3756" s="1">
        <v>17</v>
      </c>
      <c r="C3756" s="1">
        <v>200167</v>
      </c>
      <c r="D3756" s="1">
        <v>240</v>
      </c>
      <c r="P3756"/>
    </row>
    <row r="3757" spans="1:16" x14ac:dyDescent="0.15">
      <c r="A3757" s="1">
        <v>38</v>
      </c>
      <c r="B3757" s="1">
        <v>18</v>
      </c>
      <c r="C3757" s="1">
        <v>200167</v>
      </c>
      <c r="D3757" s="1">
        <v>240</v>
      </c>
      <c r="P3757"/>
    </row>
    <row r="3758" spans="1:16" x14ac:dyDescent="0.15">
      <c r="A3758" s="1">
        <v>38</v>
      </c>
      <c r="B3758" s="1">
        <v>19</v>
      </c>
      <c r="C3758" s="1">
        <v>200167</v>
      </c>
      <c r="D3758" s="1">
        <v>240</v>
      </c>
      <c r="P3758"/>
    </row>
    <row r="3759" spans="1:16" x14ac:dyDescent="0.15">
      <c r="A3759" s="1">
        <v>38</v>
      </c>
      <c r="B3759" s="1">
        <v>20</v>
      </c>
      <c r="C3759" s="1">
        <v>200205</v>
      </c>
      <c r="D3759" s="1">
        <v>2</v>
      </c>
      <c r="P3759"/>
    </row>
    <row r="3760" spans="1:16" x14ac:dyDescent="0.15">
      <c r="A3760" s="1">
        <v>38</v>
      </c>
      <c r="B3760" s="1">
        <v>21</v>
      </c>
      <c r="C3760" s="1">
        <v>200167</v>
      </c>
      <c r="D3760" s="1">
        <v>360</v>
      </c>
      <c r="P3760"/>
    </row>
    <row r="3761" spans="1:16" x14ac:dyDescent="0.15">
      <c r="A3761" s="1">
        <v>38</v>
      </c>
      <c r="B3761" s="1">
        <v>22</v>
      </c>
      <c r="C3761" s="1">
        <v>200167</v>
      </c>
      <c r="D3761" s="1">
        <v>360</v>
      </c>
      <c r="P3761"/>
    </row>
    <row r="3762" spans="1:16" x14ac:dyDescent="0.15">
      <c r="A3762" s="1">
        <v>38</v>
      </c>
      <c r="B3762" s="1">
        <v>23</v>
      </c>
      <c r="C3762" s="1">
        <v>200167</v>
      </c>
      <c r="D3762" s="1">
        <v>360</v>
      </c>
      <c r="P3762"/>
    </row>
    <row r="3763" spans="1:16" x14ac:dyDescent="0.15">
      <c r="A3763" s="1">
        <v>38</v>
      </c>
      <c r="B3763" s="1">
        <v>24</v>
      </c>
      <c r="C3763" s="1">
        <v>200167</v>
      </c>
      <c r="D3763" s="1">
        <v>360</v>
      </c>
      <c r="P3763"/>
    </row>
    <row r="3764" spans="1:16" x14ac:dyDescent="0.15">
      <c r="A3764" s="1">
        <v>38</v>
      </c>
      <c r="B3764" s="1">
        <v>25</v>
      </c>
      <c r="C3764" s="1">
        <v>200167</v>
      </c>
      <c r="D3764" s="1">
        <v>360</v>
      </c>
      <c r="P3764"/>
    </row>
    <row r="3765" spans="1:16" x14ac:dyDescent="0.15">
      <c r="A3765" s="1">
        <v>38</v>
      </c>
      <c r="B3765" s="1">
        <v>26</v>
      </c>
      <c r="C3765" s="1">
        <v>200167</v>
      </c>
      <c r="D3765" s="1">
        <v>360</v>
      </c>
      <c r="P3765"/>
    </row>
    <row r="3766" spans="1:16" x14ac:dyDescent="0.15">
      <c r="A3766" s="1">
        <v>38</v>
      </c>
      <c r="B3766" s="1">
        <v>27</v>
      </c>
      <c r="C3766" s="1">
        <v>200167</v>
      </c>
      <c r="D3766" s="1">
        <v>360</v>
      </c>
      <c r="P3766"/>
    </row>
    <row r="3767" spans="1:16" x14ac:dyDescent="0.15">
      <c r="A3767" s="1">
        <v>38</v>
      </c>
      <c r="B3767" s="1">
        <v>28</v>
      </c>
      <c r="C3767" s="1">
        <v>200167</v>
      </c>
      <c r="D3767" s="1">
        <v>360</v>
      </c>
      <c r="P3767"/>
    </row>
    <row r="3768" spans="1:16" x14ac:dyDescent="0.15">
      <c r="A3768" s="1">
        <v>38</v>
      </c>
      <c r="B3768" s="1">
        <v>29</v>
      </c>
      <c r="C3768" s="1">
        <v>200167</v>
      </c>
      <c r="D3768" s="1">
        <v>360</v>
      </c>
      <c r="P3768"/>
    </row>
    <row r="3769" spans="1:16" x14ac:dyDescent="0.15">
      <c r="A3769" s="1">
        <v>38</v>
      </c>
      <c r="B3769" s="1">
        <v>30</v>
      </c>
      <c r="C3769" s="1">
        <v>200205</v>
      </c>
      <c r="D3769" s="1">
        <v>3</v>
      </c>
      <c r="P3769"/>
    </row>
    <row r="3770" spans="1:16" x14ac:dyDescent="0.15">
      <c r="A3770" s="1">
        <v>38</v>
      </c>
      <c r="B3770" s="1">
        <v>31</v>
      </c>
      <c r="C3770" s="1">
        <v>200167</v>
      </c>
      <c r="D3770" s="1">
        <v>480</v>
      </c>
      <c r="P3770"/>
    </row>
    <row r="3771" spans="1:16" x14ac:dyDescent="0.15">
      <c r="A3771" s="1">
        <v>38</v>
      </c>
      <c r="B3771" s="1">
        <v>32</v>
      </c>
      <c r="C3771" s="1">
        <v>200167</v>
      </c>
      <c r="D3771" s="1">
        <v>480</v>
      </c>
      <c r="P3771"/>
    </row>
    <row r="3772" spans="1:16" x14ac:dyDescent="0.15">
      <c r="A3772" s="1">
        <v>38</v>
      </c>
      <c r="B3772" s="1">
        <v>33</v>
      </c>
      <c r="C3772" s="1">
        <v>200167</v>
      </c>
      <c r="D3772" s="1">
        <v>480</v>
      </c>
      <c r="P3772"/>
    </row>
    <row r="3773" spans="1:16" x14ac:dyDescent="0.15">
      <c r="A3773" s="1">
        <v>38</v>
      </c>
      <c r="B3773" s="1">
        <v>34</v>
      </c>
      <c r="C3773" s="1">
        <v>200167</v>
      </c>
      <c r="D3773" s="1">
        <v>480</v>
      </c>
      <c r="P3773"/>
    </row>
    <row r="3774" spans="1:16" x14ac:dyDescent="0.15">
      <c r="A3774" s="1">
        <v>38</v>
      </c>
      <c r="B3774" s="1">
        <v>35</v>
      </c>
      <c r="C3774" s="1">
        <v>200167</v>
      </c>
      <c r="D3774" s="1">
        <v>480</v>
      </c>
      <c r="P3774"/>
    </row>
    <row r="3775" spans="1:16" x14ac:dyDescent="0.15">
      <c r="A3775" s="1">
        <v>38</v>
      </c>
      <c r="B3775" s="1">
        <v>36</v>
      </c>
      <c r="C3775" s="1">
        <v>200167</v>
      </c>
      <c r="D3775" s="1">
        <v>480</v>
      </c>
      <c r="P3775"/>
    </row>
    <row r="3776" spans="1:16" x14ac:dyDescent="0.15">
      <c r="A3776" s="1">
        <v>38</v>
      </c>
      <c r="B3776" s="1">
        <v>37</v>
      </c>
      <c r="C3776" s="1">
        <v>200167</v>
      </c>
      <c r="D3776" s="1">
        <v>480</v>
      </c>
      <c r="P3776"/>
    </row>
    <row r="3777" spans="1:16" x14ac:dyDescent="0.15">
      <c r="A3777" s="1">
        <v>38</v>
      </c>
      <c r="B3777" s="1">
        <v>38</v>
      </c>
      <c r="C3777" s="1">
        <v>200167</v>
      </c>
      <c r="D3777" s="1">
        <v>480</v>
      </c>
      <c r="P3777"/>
    </row>
    <row r="3778" spans="1:16" x14ac:dyDescent="0.15">
      <c r="A3778" s="1">
        <v>38</v>
      </c>
      <c r="B3778" s="1">
        <v>39</v>
      </c>
      <c r="C3778" s="1">
        <v>200167</v>
      </c>
      <c r="D3778" s="1">
        <v>480</v>
      </c>
      <c r="P3778"/>
    </row>
    <row r="3779" spans="1:16" x14ac:dyDescent="0.15">
      <c r="A3779" s="1">
        <v>38</v>
      </c>
      <c r="B3779" s="1">
        <v>40</v>
      </c>
      <c r="C3779" s="1">
        <v>200205</v>
      </c>
      <c r="D3779" s="1">
        <v>4</v>
      </c>
      <c r="P3779"/>
    </row>
    <row r="3780" spans="1:16" x14ac:dyDescent="0.15">
      <c r="A3780" s="1">
        <v>38</v>
      </c>
      <c r="B3780" s="1">
        <v>41</v>
      </c>
      <c r="C3780" s="1">
        <v>200167</v>
      </c>
      <c r="D3780" s="1">
        <v>720</v>
      </c>
      <c r="P3780"/>
    </row>
    <row r="3781" spans="1:16" x14ac:dyDescent="0.15">
      <c r="A3781" s="1">
        <v>38</v>
      </c>
      <c r="B3781" s="1">
        <v>42</v>
      </c>
      <c r="C3781" s="1">
        <v>200167</v>
      </c>
      <c r="D3781" s="1">
        <v>720</v>
      </c>
      <c r="P3781"/>
    </row>
    <row r="3782" spans="1:16" x14ac:dyDescent="0.15">
      <c r="A3782" s="1">
        <v>38</v>
      </c>
      <c r="B3782" s="1">
        <v>43</v>
      </c>
      <c r="C3782" s="1">
        <v>200167</v>
      </c>
      <c r="D3782" s="1">
        <v>720</v>
      </c>
      <c r="P3782"/>
    </row>
    <row r="3783" spans="1:16" x14ac:dyDescent="0.15">
      <c r="A3783" s="1">
        <v>38</v>
      </c>
      <c r="B3783" s="1">
        <v>44</v>
      </c>
      <c r="C3783" s="1">
        <v>200167</v>
      </c>
      <c r="D3783" s="1">
        <v>720</v>
      </c>
      <c r="P3783"/>
    </row>
    <row r="3784" spans="1:16" x14ac:dyDescent="0.15">
      <c r="A3784" s="1">
        <v>38</v>
      </c>
      <c r="B3784" s="1">
        <v>45</v>
      </c>
      <c r="C3784" s="1">
        <v>200167</v>
      </c>
      <c r="D3784" s="1">
        <v>720</v>
      </c>
      <c r="P3784"/>
    </row>
    <row r="3785" spans="1:16" x14ac:dyDescent="0.15">
      <c r="A3785" s="1">
        <v>38</v>
      </c>
      <c r="B3785" s="1">
        <v>46</v>
      </c>
      <c r="C3785" s="1">
        <v>200167</v>
      </c>
      <c r="D3785" s="1">
        <v>720</v>
      </c>
      <c r="P3785"/>
    </row>
    <row r="3786" spans="1:16" x14ac:dyDescent="0.15">
      <c r="A3786" s="1">
        <v>38</v>
      </c>
      <c r="B3786" s="1">
        <v>47</v>
      </c>
      <c r="C3786" s="1">
        <v>200167</v>
      </c>
      <c r="D3786" s="1">
        <v>720</v>
      </c>
      <c r="P3786"/>
    </row>
    <row r="3787" spans="1:16" x14ac:dyDescent="0.15">
      <c r="A3787" s="1">
        <v>38</v>
      </c>
      <c r="B3787" s="1">
        <v>48</v>
      </c>
      <c r="C3787" s="1">
        <v>200167</v>
      </c>
      <c r="D3787" s="1">
        <v>720</v>
      </c>
      <c r="P3787"/>
    </row>
    <row r="3788" spans="1:16" x14ac:dyDescent="0.15">
      <c r="A3788" s="1">
        <v>38</v>
      </c>
      <c r="B3788" s="1">
        <v>49</v>
      </c>
      <c r="C3788" s="1">
        <v>200167</v>
      </c>
      <c r="D3788" s="1">
        <v>720</v>
      </c>
      <c r="P3788"/>
    </row>
    <row r="3789" spans="1:16" x14ac:dyDescent="0.15">
      <c r="A3789" s="1">
        <v>38</v>
      </c>
      <c r="B3789" s="1">
        <v>50</v>
      </c>
      <c r="C3789" s="1">
        <v>200205</v>
      </c>
      <c r="D3789" s="1">
        <v>6</v>
      </c>
      <c r="P3789"/>
    </row>
    <row r="3790" spans="1:16" x14ac:dyDescent="0.15">
      <c r="A3790" s="1">
        <v>38</v>
      </c>
      <c r="B3790" s="1">
        <v>51</v>
      </c>
      <c r="C3790" s="1">
        <v>200167</v>
      </c>
      <c r="D3790" s="1">
        <v>960</v>
      </c>
      <c r="P3790"/>
    </row>
    <row r="3791" spans="1:16" x14ac:dyDescent="0.15">
      <c r="A3791" s="1">
        <v>38</v>
      </c>
      <c r="B3791" s="1">
        <v>52</v>
      </c>
      <c r="C3791" s="1">
        <v>200167</v>
      </c>
      <c r="D3791" s="1">
        <v>960</v>
      </c>
      <c r="P3791"/>
    </row>
    <row r="3792" spans="1:16" x14ac:dyDescent="0.15">
      <c r="A3792" s="1">
        <v>38</v>
      </c>
      <c r="B3792" s="1">
        <v>53</v>
      </c>
      <c r="C3792" s="1">
        <v>200167</v>
      </c>
      <c r="D3792" s="1">
        <v>960</v>
      </c>
      <c r="P3792"/>
    </row>
    <row r="3793" spans="1:16" x14ac:dyDescent="0.15">
      <c r="A3793" s="1">
        <v>38</v>
      </c>
      <c r="B3793" s="1">
        <v>54</v>
      </c>
      <c r="C3793" s="1">
        <v>200167</v>
      </c>
      <c r="D3793" s="1">
        <v>960</v>
      </c>
      <c r="P3793"/>
    </row>
    <row r="3794" spans="1:16" x14ac:dyDescent="0.15">
      <c r="A3794" s="1">
        <v>38</v>
      </c>
      <c r="B3794" s="1">
        <v>55</v>
      </c>
      <c r="C3794" s="1">
        <v>200167</v>
      </c>
      <c r="D3794" s="1">
        <v>960</v>
      </c>
      <c r="P3794"/>
    </row>
    <row r="3795" spans="1:16" x14ac:dyDescent="0.15">
      <c r="A3795" s="1">
        <v>38</v>
      </c>
      <c r="B3795" s="1">
        <v>56</v>
      </c>
      <c r="C3795" s="1">
        <v>200167</v>
      </c>
      <c r="D3795" s="1">
        <v>960</v>
      </c>
      <c r="P3795"/>
    </row>
    <row r="3796" spans="1:16" x14ac:dyDescent="0.15">
      <c r="A3796" s="1">
        <v>38</v>
      </c>
      <c r="B3796" s="1">
        <v>57</v>
      </c>
      <c r="C3796" s="1">
        <v>200167</v>
      </c>
      <c r="D3796" s="1">
        <v>960</v>
      </c>
      <c r="P3796"/>
    </row>
    <row r="3797" spans="1:16" x14ac:dyDescent="0.15">
      <c r="A3797" s="1">
        <v>38</v>
      </c>
      <c r="B3797" s="1">
        <v>58</v>
      </c>
      <c r="C3797" s="1">
        <v>200167</v>
      </c>
      <c r="D3797" s="1">
        <v>960</v>
      </c>
      <c r="P3797"/>
    </row>
    <row r="3798" spans="1:16" x14ac:dyDescent="0.15">
      <c r="A3798" s="1">
        <v>38</v>
      </c>
      <c r="B3798" s="1">
        <v>59</v>
      </c>
      <c r="C3798" s="1">
        <v>200167</v>
      </c>
      <c r="D3798" s="1">
        <v>960</v>
      </c>
      <c r="P3798"/>
    </row>
    <row r="3799" spans="1:16" x14ac:dyDescent="0.15">
      <c r="A3799" s="1">
        <v>38</v>
      </c>
      <c r="B3799" s="1">
        <v>60</v>
      </c>
      <c r="C3799" s="1">
        <v>200205</v>
      </c>
      <c r="D3799" s="1">
        <v>8</v>
      </c>
      <c r="P3799"/>
    </row>
    <row r="3800" spans="1:16" x14ac:dyDescent="0.15">
      <c r="A3800" s="1">
        <v>38</v>
      </c>
      <c r="B3800" s="1">
        <v>61</v>
      </c>
      <c r="C3800" s="1">
        <v>200167</v>
      </c>
      <c r="D3800" s="1">
        <v>1200</v>
      </c>
      <c r="P3800"/>
    </row>
    <row r="3801" spans="1:16" x14ac:dyDescent="0.15">
      <c r="A3801" s="1">
        <v>38</v>
      </c>
      <c r="B3801" s="1">
        <v>62</v>
      </c>
      <c r="C3801" s="1">
        <v>200167</v>
      </c>
      <c r="D3801" s="1">
        <v>1200</v>
      </c>
      <c r="P3801"/>
    </row>
    <row r="3802" spans="1:16" x14ac:dyDescent="0.15">
      <c r="A3802" s="1">
        <v>38</v>
      </c>
      <c r="B3802" s="1">
        <v>63</v>
      </c>
      <c r="C3802" s="1">
        <v>200167</v>
      </c>
      <c r="D3802" s="1">
        <v>1200</v>
      </c>
      <c r="P3802"/>
    </row>
    <row r="3803" spans="1:16" x14ac:dyDescent="0.15">
      <c r="A3803" s="1">
        <v>38</v>
      </c>
      <c r="B3803" s="1">
        <v>64</v>
      </c>
      <c r="C3803" s="1">
        <v>200167</v>
      </c>
      <c r="D3803" s="1">
        <v>1200</v>
      </c>
      <c r="P3803"/>
    </row>
    <row r="3804" spans="1:16" x14ac:dyDescent="0.15">
      <c r="A3804" s="1">
        <v>38</v>
      </c>
      <c r="B3804" s="1">
        <v>65</v>
      </c>
      <c r="C3804" s="1">
        <v>200167</v>
      </c>
      <c r="D3804" s="1">
        <v>1200</v>
      </c>
      <c r="P3804"/>
    </row>
    <row r="3805" spans="1:16" x14ac:dyDescent="0.15">
      <c r="A3805" s="1">
        <v>38</v>
      </c>
      <c r="B3805" s="1">
        <v>66</v>
      </c>
      <c r="C3805" s="1">
        <v>200167</v>
      </c>
      <c r="D3805" s="1">
        <v>1200</v>
      </c>
      <c r="P3805"/>
    </row>
    <row r="3806" spans="1:16" x14ac:dyDescent="0.15">
      <c r="A3806" s="1">
        <v>38</v>
      </c>
      <c r="B3806" s="1">
        <v>67</v>
      </c>
      <c r="C3806" s="1">
        <v>200167</v>
      </c>
      <c r="D3806" s="1">
        <v>1200</v>
      </c>
      <c r="P3806"/>
    </row>
    <row r="3807" spans="1:16" x14ac:dyDescent="0.15">
      <c r="A3807" s="1">
        <v>38</v>
      </c>
      <c r="B3807" s="1">
        <v>68</v>
      </c>
      <c r="C3807" s="1">
        <v>200167</v>
      </c>
      <c r="D3807" s="1">
        <v>1200</v>
      </c>
      <c r="P3807"/>
    </row>
    <row r="3808" spans="1:16" x14ac:dyDescent="0.15">
      <c r="A3808" s="1">
        <v>38</v>
      </c>
      <c r="B3808" s="1">
        <v>69</v>
      </c>
      <c r="C3808" s="1">
        <v>200167</v>
      </c>
      <c r="D3808" s="1">
        <v>1200</v>
      </c>
      <c r="P3808"/>
    </row>
    <row r="3809" spans="1:16" x14ac:dyDescent="0.15">
      <c r="A3809" s="1">
        <v>38</v>
      </c>
      <c r="B3809" s="1">
        <v>70</v>
      </c>
      <c r="C3809" s="1">
        <v>200205</v>
      </c>
      <c r="D3809" s="1">
        <v>10</v>
      </c>
      <c r="P3809"/>
    </row>
    <row r="3810" spans="1:16" x14ac:dyDescent="0.15">
      <c r="A3810" s="1">
        <v>38</v>
      </c>
      <c r="B3810" s="1">
        <v>71</v>
      </c>
      <c r="C3810" s="1">
        <v>200167</v>
      </c>
      <c r="D3810" s="1">
        <v>1440</v>
      </c>
      <c r="P3810"/>
    </row>
    <row r="3811" spans="1:16" x14ac:dyDescent="0.15">
      <c r="A3811" s="1">
        <v>38</v>
      </c>
      <c r="B3811" s="1">
        <v>72</v>
      </c>
      <c r="C3811" s="1">
        <v>200167</v>
      </c>
      <c r="D3811" s="1">
        <v>1440</v>
      </c>
      <c r="P3811"/>
    </row>
    <row r="3812" spans="1:16" x14ac:dyDescent="0.15">
      <c r="A3812" s="1">
        <v>38</v>
      </c>
      <c r="B3812" s="1">
        <v>73</v>
      </c>
      <c r="C3812" s="1">
        <v>200167</v>
      </c>
      <c r="D3812" s="1">
        <v>1440</v>
      </c>
      <c r="P3812"/>
    </row>
    <row r="3813" spans="1:16" x14ac:dyDescent="0.15">
      <c r="A3813" s="1">
        <v>38</v>
      </c>
      <c r="B3813" s="1">
        <v>74</v>
      </c>
      <c r="C3813" s="1">
        <v>200167</v>
      </c>
      <c r="D3813" s="1">
        <v>1440</v>
      </c>
      <c r="P3813"/>
    </row>
    <row r="3814" spans="1:16" x14ac:dyDescent="0.15">
      <c r="A3814" s="1">
        <v>38</v>
      </c>
      <c r="B3814" s="1">
        <v>75</v>
      </c>
      <c r="C3814" s="1">
        <v>200167</v>
      </c>
      <c r="D3814" s="1">
        <v>1440</v>
      </c>
      <c r="P3814"/>
    </row>
    <row r="3815" spans="1:16" x14ac:dyDescent="0.15">
      <c r="A3815" s="1">
        <v>38</v>
      </c>
      <c r="B3815" s="1">
        <v>76</v>
      </c>
      <c r="C3815" s="1">
        <v>200167</v>
      </c>
      <c r="D3815" s="1">
        <v>1440</v>
      </c>
      <c r="P3815"/>
    </row>
    <row r="3816" spans="1:16" x14ac:dyDescent="0.15">
      <c r="A3816" s="1">
        <v>38</v>
      </c>
      <c r="B3816" s="1">
        <v>77</v>
      </c>
      <c r="C3816" s="1">
        <v>200167</v>
      </c>
      <c r="D3816" s="1">
        <v>1440</v>
      </c>
      <c r="P3816"/>
    </row>
    <row r="3817" spans="1:16" x14ac:dyDescent="0.15">
      <c r="A3817" s="1">
        <v>38</v>
      </c>
      <c r="B3817" s="1">
        <v>78</v>
      </c>
      <c r="C3817" s="1">
        <v>200167</v>
      </c>
      <c r="D3817" s="1">
        <v>1440</v>
      </c>
      <c r="P3817"/>
    </row>
    <row r="3818" spans="1:16" x14ac:dyDescent="0.15">
      <c r="A3818" s="1">
        <v>38</v>
      </c>
      <c r="B3818" s="1">
        <v>79</v>
      </c>
      <c r="C3818" s="1">
        <v>200167</v>
      </c>
      <c r="D3818" s="1">
        <v>1440</v>
      </c>
      <c r="P3818"/>
    </row>
    <row r="3819" spans="1:16" x14ac:dyDescent="0.15">
      <c r="A3819" s="1">
        <v>38</v>
      </c>
      <c r="B3819" s="1">
        <v>80</v>
      </c>
      <c r="C3819" s="1">
        <v>200205</v>
      </c>
      <c r="D3819" s="1">
        <v>12</v>
      </c>
      <c r="P3819"/>
    </row>
    <row r="3820" spans="1:16" x14ac:dyDescent="0.15">
      <c r="A3820" s="1">
        <v>38</v>
      </c>
      <c r="B3820" s="1">
        <v>81</v>
      </c>
      <c r="C3820" s="1">
        <v>200167</v>
      </c>
      <c r="D3820" s="1">
        <v>1680</v>
      </c>
      <c r="P3820"/>
    </row>
    <row r="3821" spans="1:16" x14ac:dyDescent="0.15">
      <c r="A3821" s="1">
        <v>38</v>
      </c>
      <c r="B3821" s="1">
        <v>82</v>
      </c>
      <c r="C3821" s="1">
        <v>200167</v>
      </c>
      <c r="D3821" s="1">
        <v>1680</v>
      </c>
      <c r="P3821"/>
    </row>
    <row r="3822" spans="1:16" x14ac:dyDescent="0.15">
      <c r="A3822" s="1">
        <v>38</v>
      </c>
      <c r="B3822" s="1">
        <v>83</v>
      </c>
      <c r="C3822" s="1">
        <v>200167</v>
      </c>
      <c r="D3822" s="1">
        <v>1680</v>
      </c>
      <c r="P3822"/>
    </row>
    <row r="3823" spans="1:16" x14ac:dyDescent="0.15">
      <c r="A3823" s="1">
        <v>38</v>
      </c>
      <c r="B3823" s="1">
        <v>84</v>
      </c>
      <c r="C3823" s="1">
        <v>200167</v>
      </c>
      <c r="D3823" s="1">
        <v>1680</v>
      </c>
      <c r="P3823"/>
    </row>
    <row r="3824" spans="1:16" x14ac:dyDescent="0.15">
      <c r="A3824" s="1">
        <v>38</v>
      </c>
      <c r="B3824" s="1">
        <v>85</v>
      </c>
      <c r="C3824" s="1">
        <v>200167</v>
      </c>
      <c r="D3824" s="1">
        <v>1680</v>
      </c>
      <c r="P3824"/>
    </row>
    <row r="3825" spans="1:16" x14ac:dyDescent="0.15">
      <c r="A3825" s="1">
        <v>38</v>
      </c>
      <c r="B3825" s="1">
        <v>86</v>
      </c>
      <c r="C3825" s="1">
        <v>200167</v>
      </c>
      <c r="D3825" s="1">
        <v>1680</v>
      </c>
      <c r="P3825"/>
    </row>
    <row r="3826" spans="1:16" x14ac:dyDescent="0.15">
      <c r="A3826" s="1">
        <v>38</v>
      </c>
      <c r="B3826" s="1">
        <v>87</v>
      </c>
      <c r="C3826" s="1">
        <v>200167</v>
      </c>
      <c r="D3826" s="1">
        <v>1680</v>
      </c>
      <c r="P3826"/>
    </row>
    <row r="3827" spans="1:16" x14ac:dyDescent="0.15">
      <c r="A3827" s="1">
        <v>38</v>
      </c>
      <c r="B3827" s="1">
        <v>88</v>
      </c>
      <c r="C3827" s="1">
        <v>200167</v>
      </c>
      <c r="D3827" s="1">
        <v>1680</v>
      </c>
      <c r="P3827"/>
    </row>
    <row r="3828" spans="1:16" x14ac:dyDescent="0.15">
      <c r="A3828" s="1">
        <v>38</v>
      </c>
      <c r="B3828" s="1">
        <v>89</v>
      </c>
      <c r="C3828" s="1">
        <v>200167</v>
      </c>
      <c r="D3828" s="1">
        <v>1680</v>
      </c>
      <c r="P3828"/>
    </row>
    <row r="3829" spans="1:16" x14ac:dyDescent="0.15">
      <c r="A3829" s="1">
        <v>38</v>
      </c>
      <c r="B3829" s="1">
        <v>90</v>
      </c>
      <c r="C3829" s="1">
        <v>200205</v>
      </c>
      <c r="D3829" s="1">
        <v>14</v>
      </c>
      <c r="P3829"/>
    </row>
    <row r="3830" spans="1:16" x14ac:dyDescent="0.15">
      <c r="A3830" s="1">
        <v>38</v>
      </c>
      <c r="B3830" s="1">
        <v>91</v>
      </c>
      <c r="C3830" s="1">
        <v>200167</v>
      </c>
      <c r="D3830" s="1">
        <v>1920</v>
      </c>
      <c r="P3830"/>
    </row>
    <row r="3831" spans="1:16" x14ac:dyDescent="0.15">
      <c r="A3831" s="1">
        <v>38</v>
      </c>
      <c r="B3831" s="1">
        <v>92</v>
      </c>
      <c r="C3831" s="1">
        <v>200167</v>
      </c>
      <c r="D3831" s="1">
        <v>1920</v>
      </c>
      <c r="P3831"/>
    </row>
    <row r="3832" spans="1:16" x14ac:dyDescent="0.15">
      <c r="A3832" s="1">
        <v>38</v>
      </c>
      <c r="B3832" s="1">
        <v>93</v>
      </c>
      <c r="C3832" s="1">
        <v>200167</v>
      </c>
      <c r="D3832" s="1">
        <v>1920</v>
      </c>
      <c r="P3832"/>
    </row>
    <row r="3833" spans="1:16" x14ac:dyDescent="0.15">
      <c r="A3833" s="1">
        <v>38</v>
      </c>
      <c r="B3833" s="1">
        <v>94</v>
      </c>
      <c r="C3833" s="1">
        <v>200167</v>
      </c>
      <c r="D3833" s="1">
        <v>1920</v>
      </c>
      <c r="P3833"/>
    </row>
    <row r="3834" spans="1:16" x14ac:dyDescent="0.15">
      <c r="A3834" s="1">
        <v>38</v>
      </c>
      <c r="B3834" s="1">
        <v>95</v>
      </c>
      <c r="C3834" s="1">
        <v>200167</v>
      </c>
      <c r="D3834" s="1">
        <v>1920</v>
      </c>
      <c r="P3834"/>
    </row>
    <row r="3835" spans="1:16" x14ac:dyDescent="0.15">
      <c r="A3835" s="1">
        <v>38</v>
      </c>
      <c r="B3835" s="1">
        <v>96</v>
      </c>
      <c r="C3835" s="1">
        <v>200167</v>
      </c>
      <c r="D3835" s="1">
        <v>1920</v>
      </c>
      <c r="P3835"/>
    </row>
    <row r="3836" spans="1:16" x14ac:dyDescent="0.15">
      <c r="A3836" s="1">
        <v>38</v>
      </c>
      <c r="B3836" s="1">
        <v>97</v>
      </c>
      <c r="C3836" s="1">
        <v>200167</v>
      </c>
      <c r="D3836" s="1">
        <v>1920</v>
      </c>
      <c r="P3836"/>
    </row>
    <row r="3837" spans="1:16" x14ac:dyDescent="0.15">
      <c r="A3837" s="1">
        <v>38</v>
      </c>
      <c r="B3837" s="1">
        <v>98</v>
      </c>
      <c r="C3837" s="1">
        <v>200167</v>
      </c>
      <c r="D3837" s="1">
        <v>1920</v>
      </c>
      <c r="P3837"/>
    </row>
    <row r="3838" spans="1:16" x14ac:dyDescent="0.15">
      <c r="A3838" s="1">
        <v>38</v>
      </c>
      <c r="B3838" s="1">
        <v>99</v>
      </c>
      <c r="C3838" s="1">
        <v>200167</v>
      </c>
      <c r="D3838" s="1">
        <v>1920</v>
      </c>
      <c r="P3838"/>
    </row>
    <row r="3839" spans="1:16" x14ac:dyDescent="0.15">
      <c r="A3839" s="1">
        <v>38</v>
      </c>
      <c r="B3839" s="1">
        <v>100</v>
      </c>
      <c r="C3839" s="1">
        <v>200167</v>
      </c>
      <c r="D3839" s="1">
        <v>20</v>
      </c>
      <c r="P3839"/>
    </row>
    <row r="3840" spans="1:16" x14ac:dyDescent="0.15">
      <c r="A3840" s="1">
        <v>39</v>
      </c>
      <c r="B3840" s="1">
        <v>0</v>
      </c>
      <c r="C3840" s="1">
        <v>200206</v>
      </c>
      <c r="D3840" s="1">
        <v>1</v>
      </c>
      <c r="P3840"/>
    </row>
    <row r="3841" spans="1:16" x14ac:dyDescent="0.15">
      <c r="A3841" s="1">
        <v>39</v>
      </c>
      <c r="B3841" s="1">
        <v>1</v>
      </c>
      <c r="C3841" s="1">
        <v>200167</v>
      </c>
      <c r="D3841" s="1">
        <v>120</v>
      </c>
      <c r="P3841"/>
    </row>
    <row r="3842" spans="1:16" x14ac:dyDescent="0.15">
      <c r="A3842" s="1">
        <v>39</v>
      </c>
      <c r="B3842" s="1">
        <v>2</v>
      </c>
      <c r="C3842" s="1">
        <v>200167</v>
      </c>
      <c r="D3842" s="1">
        <v>120</v>
      </c>
      <c r="P3842"/>
    </row>
    <row r="3843" spans="1:16" x14ac:dyDescent="0.15">
      <c r="A3843" s="1">
        <v>39</v>
      </c>
      <c r="B3843" s="1">
        <v>3</v>
      </c>
      <c r="C3843" s="1">
        <v>200167</v>
      </c>
      <c r="D3843" s="1">
        <v>120</v>
      </c>
      <c r="P3843"/>
    </row>
    <row r="3844" spans="1:16" x14ac:dyDescent="0.15">
      <c r="A3844" s="1">
        <v>39</v>
      </c>
      <c r="B3844" s="1">
        <v>4</v>
      </c>
      <c r="C3844" s="1">
        <v>200167</v>
      </c>
      <c r="D3844" s="1">
        <v>120</v>
      </c>
      <c r="P3844"/>
    </row>
    <row r="3845" spans="1:16" x14ac:dyDescent="0.15">
      <c r="A3845" s="1">
        <v>39</v>
      </c>
      <c r="B3845" s="1">
        <v>5</v>
      </c>
      <c r="C3845" s="1">
        <v>200167</v>
      </c>
      <c r="D3845" s="1">
        <v>120</v>
      </c>
      <c r="P3845"/>
    </row>
    <row r="3846" spans="1:16" x14ac:dyDescent="0.15">
      <c r="A3846" s="1">
        <v>39</v>
      </c>
      <c r="B3846" s="1">
        <v>6</v>
      </c>
      <c r="C3846" s="1">
        <v>200167</v>
      </c>
      <c r="D3846" s="1">
        <v>120</v>
      </c>
      <c r="P3846"/>
    </row>
    <row r="3847" spans="1:16" x14ac:dyDescent="0.15">
      <c r="A3847" s="1">
        <v>39</v>
      </c>
      <c r="B3847" s="1">
        <v>7</v>
      </c>
      <c r="C3847" s="1">
        <v>200167</v>
      </c>
      <c r="D3847" s="1">
        <v>120</v>
      </c>
      <c r="P3847"/>
    </row>
    <row r="3848" spans="1:16" x14ac:dyDescent="0.15">
      <c r="A3848" s="1">
        <v>39</v>
      </c>
      <c r="B3848" s="1">
        <v>8</v>
      </c>
      <c r="C3848" s="1">
        <v>200167</v>
      </c>
      <c r="D3848" s="1">
        <v>120</v>
      </c>
      <c r="P3848"/>
    </row>
    <row r="3849" spans="1:16" x14ac:dyDescent="0.15">
      <c r="A3849" s="1">
        <v>39</v>
      </c>
      <c r="B3849" s="1">
        <v>9</v>
      </c>
      <c r="C3849" s="1">
        <v>200167</v>
      </c>
      <c r="D3849" s="1">
        <v>120</v>
      </c>
      <c r="P3849"/>
    </row>
    <row r="3850" spans="1:16" x14ac:dyDescent="0.15">
      <c r="A3850" s="1">
        <v>39</v>
      </c>
      <c r="B3850" s="1">
        <v>10</v>
      </c>
      <c r="C3850" s="1">
        <v>200206</v>
      </c>
      <c r="D3850" s="1">
        <v>1</v>
      </c>
      <c r="P3850"/>
    </row>
    <row r="3851" spans="1:16" x14ac:dyDescent="0.15">
      <c r="A3851" s="1">
        <v>39</v>
      </c>
      <c r="B3851" s="1">
        <v>11</v>
      </c>
      <c r="C3851" s="1">
        <v>200167</v>
      </c>
      <c r="D3851" s="1">
        <v>240</v>
      </c>
      <c r="P3851"/>
    </row>
    <row r="3852" spans="1:16" x14ac:dyDescent="0.15">
      <c r="A3852" s="1">
        <v>39</v>
      </c>
      <c r="B3852" s="1">
        <v>12</v>
      </c>
      <c r="C3852" s="1">
        <v>200167</v>
      </c>
      <c r="D3852" s="1">
        <v>240</v>
      </c>
      <c r="P3852"/>
    </row>
    <row r="3853" spans="1:16" x14ac:dyDescent="0.15">
      <c r="A3853" s="1">
        <v>39</v>
      </c>
      <c r="B3853" s="1">
        <v>13</v>
      </c>
      <c r="C3853" s="1">
        <v>200167</v>
      </c>
      <c r="D3853" s="1">
        <v>240</v>
      </c>
      <c r="P3853"/>
    </row>
    <row r="3854" spans="1:16" x14ac:dyDescent="0.15">
      <c r="A3854" s="1">
        <v>39</v>
      </c>
      <c r="B3854" s="1">
        <v>14</v>
      </c>
      <c r="C3854" s="1">
        <v>200167</v>
      </c>
      <c r="D3854" s="1">
        <v>240</v>
      </c>
      <c r="P3854"/>
    </row>
    <row r="3855" spans="1:16" x14ac:dyDescent="0.15">
      <c r="A3855" s="1">
        <v>39</v>
      </c>
      <c r="B3855" s="1">
        <v>15</v>
      </c>
      <c r="C3855" s="1">
        <v>200167</v>
      </c>
      <c r="D3855" s="1">
        <v>240</v>
      </c>
      <c r="P3855"/>
    </row>
    <row r="3856" spans="1:16" x14ac:dyDescent="0.15">
      <c r="A3856" s="1">
        <v>39</v>
      </c>
      <c r="B3856" s="1">
        <v>16</v>
      </c>
      <c r="C3856" s="1">
        <v>200167</v>
      </c>
      <c r="D3856" s="1">
        <v>240</v>
      </c>
      <c r="P3856"/>
    </row>
    <row r="3857" spans="1:16" x14ac:dyDescent="0.15">
      <c r="A3857" s="1">
        <v>39</v>
      </c>
      <c r="B3857" s="1">
        <v>17</v>
      </c>
      <c r="C3857" s="1">
        <v>200167</v>
      </c>
      <c r="D3857" s="1">
        <v>240</v>
      </c>
      <c r="P3857"/>
    </row>
    <row r="3858" spans="1:16" x14ac:dyDescent="0.15">
      <c r="A3858" s="1">
        <v>39</v>
      </c>
      <c r="B3858" s="1">
        <v>18</v>
      </c>
      <c r="C3858" s="1">
        <v>200167</v>
      </c>
      <c r="D3858" s="1">
        <v>240</v>
      </c>
      <c r="P3858"/>
    </row>
    <row r="3859" spans="1:16" x14ac:dyDescent="0.15">
      <c r="A3859" s="1">
        <v>39</v>
      </c>
      <c r="B3859" s="1">
        <v>19</v>
      </c>
      <c r="C3859" s="1">
        <v>200167</v>
      </c>
      <c r="D3859" s="1">
        <v>240</v>
      </c>
      <c r="P3859"/>
    </row>
    <row r="3860" spans="1:16" x14ac:dyDescent="0.15">
      <c r="A3860" s="1">
        <v>39</v>
      </c>
      <c r="B3860" s="1">
        <v>20</v>
      </c>
      <c r="C3860" s="1">
        <v>200206</v>
      </c>
      <c r="D3860" s="1">
        <v>2</v>
      </c>
      <c r="P3860"/>
    </row>
    <row r="3861" spans="1:16" x14ac:dyDescent="0.15">
      <c r="A3861" s="1">
        <v>39</v>
      </c>
      <c r="B3861" s="1">
        <v>21</v>
      </c>
      <c r="C3861" s="1">
        <v>200167</v>
      </c>
      <c r="D3861" s="1">
        <v>360</v>
      </c>
      <c r="P3861"/>
    </row>
    <row r="3862" spans="1:16" x14ac:dyDescent="0.15">
      <c r="A3862" s="1">
        <v>39</v>
      </c>
      <c r="B3862" s="1">
        <v>22</v>
      </c>
      <c r="C3862" s="1">
        <v>200167</v>
      </c>
      <c r="D3862" s="1">
        <v>360</v>
      </c>
      <c r="P3862"/>
    </row>
    <row r="3863" spans="1:16" x14ac:dyDescent="0.15">
      <c r="A3863" s="1">
        <v>39</v>
      </c>
      <c r="B3863" s="1">
        <v>23</v>
      </c>
      <c r="C3863" s="1">
        <v>200167</v>
      </c>
      <c r="D3863" s="1">
        <v>360</v>
      </c>
      <c r="P3863"/>
    </row>
    <row r="3864" spans="1:16" x14ac:dyDescent="0.15">
      <c r="A3864" s="1">
        <v>39</v>
      </c>
      <c r="B3864" s="1">
        <v>24</v>
      </c>
      <c r="C3864" s="1">
        <v>200167</v>
      </c>
      <c r="D3864" s="1">
        <v>360</v>
      </c>
      <c r="P3864"/>
    </row>
    <row r="3865" spans="1:16" x14ac:dyDescent="0.15">
      <c r="A3865" s="1">
        <v>39</v>
      </c>
      <c r="B3865" s="1">
        <v>25</v>
      </c>
      <c r="C3865" s="1">
        <v>200167</v>
      </c>
      <c r="D3865" s="1">
        <v>360</v>
      </c>
      <c r="P3865"/>
    </row>
    <row r="3866" spans="1:16" x14ac:dyDescent="0.15">
      <c r="A3866" s="1">
        <v>39</v>
      </c>
      <c r="B3866" s="1">
        <v>26</v>
      </c>
      <c r="C3866" s="1">
        <v>200167</v>
      </c>
      <c r="D3866" s="1">
        <v>360</v>
      </c>
      <c r="P3866"/>
    </row>
    <row r="3867" spans="1:16" x14ac:dyDescent="0.15">
      <c r="A3867" s="1">
        <v>39</v>
      </c>
      <c r="B3867" s="1">
        <v>27</v>
      </c>
      <c r="C3867" s="1">
        <v>200167</v>
      </c>
      <c r="D3867" s="1">
        <v>360</v>
      </c>
      <c r="P3867"/>
    </row>
    <row r="3868" spans="1:16" x14ac:dyDescent="0.15">
      <c r="A3868" s="1">
        <v>39</v>
      </c>
      <c r="B3868" s="1">
        <v>28</v>
      </c>
      <c r="C3868" s="1">
        <v>200167</v>
      </c>
      <c r="D3868" s="1">
        <v>360</v>
      </c>
      <c r="P3868"/>
    </row>
    <row r="3869" spans="1:16" x14ac:dyDescent="0.15">
      <c r="A3869" s="1">
        <v>39</v>
      </c>
      <c r="B3869" s="1">
        <v>29</v>
      </c>
      <c r="C3869" s="1">
        <v>200167</v>
      </c>
      <c r="D3869" s="1">
        <v>360</v>
      </c>
      <c r="P3869"/>
    </row>
    <row r="3870" spans="1:16" x14ac:dyDescent="0.15">
      <c r="A3870" s="1">
        <v>39</v>
      </c>
      <c r="B3870" s="1">
        <v>30</v>
      </c>
      <c r="C3870" s="1">
        <v>200206</v>
      </c>
      <c r="D3870" s="1">
        <v>3</v>
      </c>
      <c r="P3870"/>
    </row>
    <row r="3871" spans="1:16" x14ac:dyDescent="0.15">
      <c r="A3871" s="1">
        <v>39</v>
      </c>
      <c r="B3871" s="1">
        <v>31</v>
      </c>
      <c r="C3871" s="1">
        <v>200167</v>
      </c>
      <c r="D3871" s="1">
        <v>480</v>
      </c>
      <c r="P3871"/>
    </row>
    <row r="3872" spans="1:16" x14ac:dyDescent="0.15">
      <c r="A3872" s="1">
        <v>39</v>
      </c>
      <c r="B3872" s="1">
        <v>32</v>
      </c>
      <c r="C3872" s="1">
        <v>200167</v>
      </c>
      <c r="D3872" s="1">
        <v>480</v>
      </c>
      <c r="P3872"/>
    </row>
    <row r="3873" spans="1:16" x14ac:dyDescent="0.15">
      <c r="A3873" s="1">
        <v>39</v>
      </c>
      <c r="B3873" s="1">
        <v>33</v>
      </c>
      <c r="C3873" s="1">
        <v>200167</v>
      </c>
      <c r="D3873" s="1">
        <v>480</v>
      </c>
      <c r="P3873"/>
    </row>
    <row r="3874" spans="1:16" x14ac:dyDescent="0.15">
      <c r="A3874" s="1">
        <v>39</v>
      </c>
      <c r="B3874" s="1">
        <v>34</v>
      </c>
      <c r="C3874" s="1">
        <v>200167</v>
      </c>
      <c r="D3874" s="1">
        <v>480</v>
      </c>
      <c r="P3874"/>
    </row>
    <row r="3875" spans="1:16" x14ac:dyDescent="0.15">
      <c r="A3875" s="1">
        <v>39</v>
      </c>
      <c r="B3875" s="1">
        <v>35</v>
      </c>
      <c r="C3875" s="1">
        <v>200167</v>
      </c>
      <c r="D3875" s="1">
        <v>480</v>
      </c>
      <c r="P3875"/>
    </row>
    <row r="3876" spans="1:16" x14ac:dyDescent="0.15">
      <c r="A3876" s="1">
        <v>39</v>
      </c>
      <c r="B3876" s="1">
        <v>36</v>
      </c>
      <c r="C3876" s="1">
        <v>200167</v>
      </c>
      <c r="D3876" s="1">
        <v>480</v>
      </c>
      <c r="P3876"/>
    </row>
    <row r="3877" spans="1:16" x14ac:dyDescent="0.15">
      <c r="A3877" s="1">
        <v>39</v>
      </c>
      <c r="B3877" s="1">
        <v>37</v>
      </c>
      <c r="C3877" s="1">
        <v>200167</v>
      </c>
      <c r="D3877" s="1">
        <v>480</v>
      </c>
      <c r="P3877"/>
    </row>
    <row r="3878" spans="1:16" x14ac:dyDescent="0.15">
      <c r="A3878" s="1">
        <v>39</v>
      </c>
      <c r="B3878" s="1">
        <v>38</v>
      </c>
      <c r="C3878" s="1">
        <v>200167</v>
      </c>
      <c r="D3878" s="1">
        <v>480</v>
      </c>
      <c r="P3878"/>
    </row>
    <row r="3879" spans="1:16" x14ac:dyDescent="0.15">
      <c r="A3879" s="1">
        <v>39</v>
      </c>
      <c r="B3879" s="1">
        <v>39</v>
      </c>
      <c r="C3879" s="1">
        <v>200167</v>
      </c>
      <c r="D3879" s="1">
        <v>480</v>
      </c>
      <c r="P3879"/>
    </row>
    <row r="3880" spans="1:16" x14ac:dyDescent="0.15">
      <c r="A3880" s="1">
        <v>39</v>
      </c>
      <c r="B3880" s="1">
        <v>40</v>
      </c>
      <c r="C3880" s="1">
        <v>200206</v>
      </c>
      <c r="D3880" s="1">
        <v>4</v>
      </c>
      <c r="P3880"/>
    </row>
    <row r="3881" spans="1:16" x14ac:dyDescent="0.15">
      <c r="A3881" s="1">
        <v>39</v>
      </c>
      <c r="B3881" s="1">
        <v>41</v>
      </c>
      <c r="C3881" s="1">
        <v>200167</v>
      </c>
      <c r="D3881" s="1">
        <v>720</v>
      </c>
      <c r="P3881"/>
    </row>
    <row r="3882" spans="1:16" x14ac:dyDescent="0.15">
      <c r="A3882" s="1">
        <v>39</v>
      </c>
      <c r="B3882" s="1">
        <v>42</v>
      </c>
      <c r="C3882" s="1">
        <v>200167</v>
      </c>
      <c r="D3882" s="1">
        <v>720</v>
      </c>
      <c r="P3882"/>
    </row>
    <row r="3883" spans="1:16" x14ac:dyDescent="0.15">
      <c r="A3883" s="1">
        <v>39</v>
      </c>
      <c r="B3883" s="1">
        <v>43</v>
      </c>
      <c r="C3883" s="1">
        <v>200167</v>
      </c>
      <c r="D3883" s="1">
        <v>720</v>
      </c>
      <c r="P3883"/>
    </row>
    <row r="3884" spans="1:16" x14ac:dyDescent="0.15">
      <c r="A3884" s="1">
        <v>39</v>
      </c>
      <c r="B3884" s="1">
        <v>44</v>
      </c>
      <c r="C3884" s="1">
        <v>200167</v>
      </c>
      <c r="D3884" s="1">
        <v>720</v>
      </c>
      <c r="P3884"/>
    </row>
    <row r="3885" spans="1:16" x14ac:dyDescent="0.15">
      <c r="A3885" s="1">
        <v>39</v>
      </c>
      <c r="B3885" s="1">
        <v>45</v>
      </c>
      <c r="C3885" s="1">
        <v>200167</v>
      </c>
      <c r="D3885" s="1">
        <v>720</v>
      </c>
      <c r="P3885"/>
    </row>
    <row r="3886" spans="1:16" x14ac:dyDescent="0.15">
      <c r="A3886" s="1">
        <v>39</v>
      </c>
      <c r="B3886" s="1">
        <v>46</v>
      </c>
      <c r="C3886" s="1">
        <v>200167</v>
      </c>
      <c r="D3886" s="1">
        <v>720</v>
      </c>
      <c r="P3886"/>
    </row>
    <row r="3887" spans="1:16" x14ac:dyDescent="0.15">
      <c r="A3887" s="1">
        <v>39</v>
      </c>
      <c r="B3887" s="1">
        <v>47</v>
      </c>
      <c r="C3887" s="1">
        <v>200167</v>
      </c>
      <c r="D3887" s="1">
        <v>720</v>
      </c>
      <c r="P3887"/>
    </row>
    <row r="3888" spans="1:16" x14ac:dyDescent="0.15">
      <c r="A3888" s="1">
        <v>39</v>
      </c>
      <c r="B3888" s="1">
        <v>48</v>
      </c>
      <c r="C3888" s="1">
        <v>200167</v>
      </c>
      <c r="D3888" s="1">
        <v>720</v>
      </c>
      <c r="P3888"/>
    </row>
    <row r="3889" spans="1:16" x14ac:dyDescent="0.15">
      <c r="A3889" s="1">
        <v>39</v>
      </c>
      <c r="B3889" s="1">
        <v>49</v>
      </c>
      <c r="C3889" s="1">
        <v>200167</v>
      </c>
      <c r="D3889" s="1">
        <v>720</v>
      </c>
      <c r="P3889"/>
    </row>
    <row r="3890" spans="1:16" x14ac:dyDescent="0.15">
      <c r="A3890" s="1">
        <v>39</v>
      </c>
      <c r="B3890" s="1">
        <v>50</v>
      </c>
      <c r="C3890" s="1">
        <v>200206</v>
      </c>
      <c r="D3890" s="1">
        <v>6</v>
      </c>
      <c r="P3890"/>
    </row>
    <row r="3891" spans="1:16" x14ac:dyDescent="0.15">
      <c r="A3891" s="1">
        <v>39</v>
      </c>
      <c r="B3891" s="1">
        <v>51</v>
      </c>
      <c r="C3891" s="1">
        <v>200167</v>
      </c>
      <c r="D3891" s="1">
        <v>960</v>
      </c>
      <c r="P3891"/>
    </row>
    <row r="3892" spans="1:16" x14ac:dyDescent="0.15">
      <c r="A3892" s="1">
        <v>39</v>
      </c>
      <c r="B3892" s="1">
        <v>52</v>
      </c>
      <c r="C3892" s="1">
        <v>200167</v>
      </c>
      <c r="D3892" s="1">
        <v>960</v>
      </c>
      <c r="P3892"/>
    </row>
    <row r="3893" spans="1:16" x14ac:dyDescent="0.15">
      <c r="A3893" s="1">
        <v>39</v>
      </c>
      <c r="B3893" s="1">
        <v>53</v>
      </c>
      <c r="C3893" s="1">
        <v>200167</v>
      </c>
      <c r="D3893" s="1">
        <v>960</v>
      </c>
      <c r="P3893"/>
    </row>
    <row r="3894" spans="1:16" x14ac:dyDescent="0.15">
      <c r="A3894" s="1">
        <v>39</v>
      </c>
      <c r="B3894" s="1">
        <v>54</v>
      </c>
      <c r="C3894" s="1">
        <v>200167</v>
      </c>
      <c r="D3894" s="1">
        <v>960</v>
      </c>
      <c r="P3894"/>
    </row>
    <row r="3895" spans="1:16" x14ac:dyDescent="0.15">
      <c r="A3895" s="1">
        <v>39</v>
      </c>
      <c r="B3895" s="1">
        <v>55</v>
      </c>
      <c r="C3895" s="1">
        <v>200167</v>
      </c>
      <c r="D3895" s="1">
        <v>960</v>
      </c>
      <c r="P3895"/>
    </row>
    <row r="3896" spans="1:16" x14ac:dyDescent="0.15">
      <c r="A3896" s="1">
        <v>39</v>
      </c>
      <c r="B3896" s="1">
        <v>56</v>
      </c>
      <c r="C3896" s="1">
        <v>200167</v>
      </c>
      <c r="D3896" s="1">
        <v>960</v>
      </c>
      <c r="P3896"/>
    </row>
    <row r="3897" spans="1:16" x14ac:dyDescent="0.15">
      <c r="A3897" s="1">
        <v>39</v>
      </c>
      <c r="B3897" s="1">
        <v>57</v>
      </c>
      <c r="C3897" s="1">
        <v>200167</v>
      </c>
      <c r="D3897" s="1">
        <v>960</v>
      </c>
      <c r="P3897"/>
    </row>
    <row r="3898" spans="1:16" x14ac:dyDescent="0.15">
      <c r="A3898" s="1">
        <v>39</v>
      </c>
      <c r="B3898" s="1">
        <v>58</v>
      </c>
      <c r="C3898" s="1">
        <v>200167</v>
      </c>
      <c r="D3898" s="1">
        <v>960</v>
      </c>
      <c r="P3898"/>
    </row>
    <row r="3899" spans="1:16" x14ac:dyDescent="0.15">
      <c r="A3899" s="1">
        <v>39</v>
      </c>
      <c r="B3899" s="1">
        <v>59</v>
      </c>
      <c r="C3899" s="1">
        <v>200167</v>
      </c>
      <c r="D3899" s="1">
        <v>960</v>
      </c>
      <c r="P3899"/>
    </row>
    <row r="3900" spans="1:16" x14ac:dyDescent="0.15">
      <c r="A3900" s="1">
        <v>39</v>
      </c>
      <c r="B3900" s="1">
        <v>60</v>
      </c>
      <c r="C3900" s="1">
        <v>200206</v>
      </c>
      <c r="D3900" s="1">
        <v>8</v>
      </c>
      <c r="P3900"/>
    </row>
    <row r="3901" spans="1:16" x14ac:dyDescent="0.15">
      <c r="A3901" s="1">
        <v>39</v>
      </c>
      <c r="B3901" s="1">
        <v>61</v>
      </c>
      <c r="C3901" s="1">
        <v>200167</v>
      </c>
      <c r="D3901" s="1">
        <v>1200</v>
      </c>
      <c r="P3901"/>
    </row>
    <row r="3902" spans="1:16" x14ac:dyDescent="0.15">
      <c r="A3902" s="1">
        <v>39</v>
      </c>
      <c r="B3902" s="1">
        <v>62</v>
      </c>
      <c r="C3902" s="1">
        <v>200167</v>
      </c>
      <c r="D3902" s="1">
        <v>1200</v>
      </c>
      <c r="P3902"/>
    </row>
    <row r="3903" spans="1:16" x14ac:dyDescent="0.15">
      <c r="A3903" s="1">
        <v>39</v>
      </c>
      <c r="B3903" s="1">
        <v>63</v>
      </c>
      <c r="C3903" s="1">
        <v>200167</v>
      </c>
      <c r="D3903" s="1">
        <v>1200</v>
      </c>
      <c r="P3903"/>
    </row>
    <row r="3904" spans="1:16" x14ac:dyDescent="0.15">
      <c r="A3904" s="1">
        <v>39</v>
      </c>
      <c r="B3904" s="1">
        <v>64</v>
      </c>
      <c r="C3904" s="1">
        <v>200167</v>
      </c>
      <c r="D3904" s="1">
        <v>1200</v>
      </c>
      <c r="P3904"/>
    </row>
    <row r="3905" spans="1:16" x14ac:dyDescent="0.15">
      <c r="A3905" s="1">
        <v>39</v>
      </c>
      <c r="B3905" s="1">
        <v>65</v>
      </c>
      <c r="C3905" s="1">
        <v>200167</v>
      </c>
      <c r="D3905" s="1">
        <v>1200</v>
      </c>
      <c r="P3905"/>
    </row>
    <row r="3906" spans="1:16" x14ac:dyDescent="0.15">
      <c r="A3906" s="1">
        <v>39</v>
      </c>
      <c r="B3906" s="1">
        <v>66</v>
      </c>
      <c r="C3906" s="1">
        <v>200167</v>
      </c>
      <c r="D3906" s="1">
        <v>1200</v>
      </c>
      <c r="P3906"/>
    </row>
    <row r="3907" spans="1:16" x14ac:dyDescent="0.15">
      <c r="A3907" s="1">
        <v>39</v>
      </c>
      <c r="B3907" s="1">
        <v>67</v>
      </c>
      <c r="C3907" s="1">
        <v>200167</v>
      </c>
      <c r="D3907" s="1">
        <v>1200</v>
      </c>
      <c r="P3907"/>
    </row>
    <row r="3908" spans="1:16" x14ac:dyDescent="0.15">
      <c r="A3908" s="1">
        <v>39</v>
      </c>
      <c r="B3908" s="1">
        <v>68</v>
      </c>
      <c r="C3908" s="1">
        <v>200167</v>
      </c>
      <c r="D3908" s="1">
        <v>1200</v>
      </c>
      <c r="P3908"/>
    </row>
    <row r="3909" spans="1:16" x14ac:dyDescent="0.15">
      <c r="A3909" s="1">
        <v>39</v>
      </c>
      <c r="B3909" s="1">
        <v>69</v>
      </c>
      <c r="C3909" s="1">
        <v>200167</v>
      </c>
      <c r="D3909" s="1">
        <v>1200</v>
      </c>
      <c r="P3909"/>
    </row>
    <row r="3910" spans="1:16" x14ac:dyDescent="0.15">
      <c r="A3910" s="1">
        <v>39</v>
      </c>
      <c r="B3910" s="1">
        <v>70</v>
      </c>
      <c r="C3910" s="1">
        <v>200206</v>
      </c>
      <c r="D3910" s="1">
        <v>10</v>
      </c>
      <c r="P3910"/>
    </row>
    <row r="3911" spans="1:16" x14ac:dyDescent="0.15">
      <c r="A3911" s="1">
        <v>39</v>
      </c>
      <c r="B3911" s="1">
        <v>71</v>
      </c>
      <c r="C3911" s="1">
        <v>200167</v>
      </c>
      <c r="D3911" s="1">
        <v>1440</v>
      </c>
      <c r="P3911"/>
    </row>
    <row r="3912" spans="1:16" x14ac:dyDescent="0.15">
      <c r="A3912" s="1">
        <v>39</v>
      </c>
      <c r="B3912" s="1">
        <v>72</v>
      </c>
      <c r="C3912" s="1">
        <v>200167</v>
      </c>
      <c r="D3912" s="1">
        <v>1440</v>
      </c>
      <c r="P3912"/>
    </row>
    <row r="3913" spans="1:16" x14ac:dyDescent="0.15">
      <c r="A3913" s="1">
        <v>39</v>
      </c>
      <c r="B3913" s="1">
        <v>73</v>
      </c>
      <c r="C3913" s="1">
        <v>200167</v>
      </c>
      <c r="D3913" s="1">
        <v>1440</v>
      </c>
      <c r="P3913"/>
    </row>
    <row r="3914" spans="1:16" x14ac:dyDescent="0.15">
      <c r="A3914" s="1">
        <v>39</v>
      </c>
      <c r="B3914" s="1">
        <v>74</v>
      </c>
      <c r="C3914" s="1">
        <v>200167</v>
      </c>
      <c r="D3914" s="1">
        <v>1440</v>
      </c>
      <c r="P3914"/>
    </row>
    <row r="3915" spans="1:16" x14ac:dyDescent="0.15">
      <c r="A3915" s="1">
        <v>39</v>
      </c>
      <c r="B3915" s="1">
        <v>75</v>
      </c>
      <c r="C3915" s="1">
        <v>200167</v>
      </c>
      <c r="D3915" s="1">
        <v>1440</v>
      </c>
      <c r="P3915"/>
    </row>
    <row r="3916" spans="1:16" x14ac:dyDescent="0.15">
      <c r="A3916" s="1">
        <v>39</v>
      </c>
      <c r="B3916" s="1">
        <v>76</v>
      </c>
      <c r="C3916" s="1">
        <v>200167</v>
      </c>
      <c r="D3916" s="1">
        <v>1440</v>
      </c>
      <c r="P3916"/>
    </row>
    <row r="3917" spans="1:16" x14ac:dyDescent="0.15">
      <c r="A3917" s="1">
        <v>39</v>
      </c>
      <c r="B3917" s="1">
        <v>77</v>
      </c>
      <c r="C3917" s="1">
        <v>200167</v>
      </c>
      <c r="D3917" s="1">
        <v>1440</v>
      </c>
      <c r="P3917"/>
    </row>
    <row r="3918" spans="1:16" x14ac:dyDescent="0.15">
      <c r="A3918" s="1">
        <v>39</v>
      </c>
      <c r="B3918" s="1">
        <v>78</v>
      </c>
      <c r="C3918" s="1">
        <v>200167</v>
      </c>
      <c r="D3918" s="1">
        <v>1440</v>
      </c>
      <c r="P3918"/>
    </row>
    <row r="3919" spans="1:16" x14ac:dyDescent="0.15">
      <c r="A3919" s="1">
        <v>39</v>
      </c>
      <c r="B3919" s="1">
        <v>79</v>
      </c>
      <c r="C3919" s="1">
        <v>200167</v>
      </c>
      <c r="D3919" s="1">
        <v>1440</v>
      </c>
      <c r="P3919"/>
    </row>
    <row r="3920" spans="1:16" x14ac:dyDescent="0.15">
      <c r="A3920" s="1">
        <v>39</v>
      </c>
      <c r="B3920" s="1">
        <v>80</v>
      </c>
      <c r="C3920" s="1">
        <v>200206</v>
      </c>
      <c r="D3920" s="1">
        <v>12</v>
      </c>
      <c r="P3920"/>
    </row>
    <row r="3921" spans="1:16" x14ac:dyDescent="0.15">
      <c r="A3921" s="1">
        <v>39</v>
      </c>
      <c r="B3921" s="1">
        <v>81</v>
      </c>
      <c r="C3921" s="1">
        <v>200167</v>
      </c>
      <c r="D3921" s="1">
        <v>1680</v>
      </c>
      <c r="P3921"/>
    </row>
    <row r="3922" spans="1:16" x14ac:dyDescent="0.15">
      <c r="A3922" s="1">
        <v>39</v>
      </c>
      <c r="B3922" s="1">
        <v>82</v>
      </c>
      <c r="C3922" s="1">
        <v>200167</v>
      </c>
      <c r="D3922" s="1">
        <v>1680</v>
      </c>
      <c r="P3922"/>
    </row>
    <row r="3923" spans="1:16" x14ac:dyDescent="0.15">
      <c r="A3923" s="1">
        <v>39</v>
      </c>
      <c r="B3923" s="1">
        <v>83</v>
      </c>
      <c r="C3923" s="1">
        <v>200167</v>
      </c>
      <c r="D3923" s="1">
        <v>1680</v>
      </c>
      <c r="P3923"/>
    </row>
    <row r="3924" spans="1:16" x14ac:dyDescent="0.15">
      <c r="A3924" s="1">
        <v>39</v>
      </c>
      <c r="B3924" s="1">
        <v>84</v>
      </c>
      <c r="C3924" s="1">
        <v>200167</v>
      </c>
      <c r="D3924" s="1">
        <v>1680</v>
      </c>
      <c r="P3924"/>
    </row>
    <row r="3925" spans="1:16" x14ac:dyDescent="0.15">
      <c r="A3925" s="1">
        <v>39</v>
      </c>
      <c r="B3925" s="1">
        <v>85</v>
      </c>
      <c r="C3925" s="1">
        <v>200167</v>
      </c>
      <c r="D3925" s="1">
        <v>1680</v>
      </c>
      <c r="P3925"/>
    </row>
    <row r="3926" spans="1:16" x14ac:dyDescent="0.15">
      <c r="A3926" s="1">
        <v>39</v>
      </c>
      <c r="B3926" s="1">
        <v>86</v>
      </c>
      <c r="C3926" s="1">
        <v>200167</v>
      </c>
      <c r="D3926" s="1">
        <v>1680</v>
      </c>
      <c r="P3926"/>
    </row>
    <row r="3927" spans="1:16" x14ac:dyDescent="0.15">
      <c r="A3927" s="1">
        <v>39</v>
      </c>
      <c r="B3927" s="1">
        <v>87</v>
      </c>
      <c r="C3927" s="1">
        <v>200167</v>
      </c>
      <c r="D3927" s="1">
        <v>1680</v>
      </c>
      <c r="P3927"/>
    </row>
    <row r="3928" spans="1:16" x14ac:dyDescent="0.15">
      <c r="A3928" s="1">
        <v>39</v>
      </c>
      <c r="B3928" s="1">
        <v>88</v>
      </c>
      <c r="C3928" s="1">
        <v>200167</v>
      </c>
      <c r="D3928" s="1">
        <v>1680</v>
      </c>
      <c r="P3928"/>
    </row>
    <row r="3929" spans="1:16" x14ac:dyDescent="0.15">
      <c r="A3929" s="1">
        <v>39</v>
      </c>
      <c r="B3929" s="1">
        <v>89</v>
      </c>
      <c r="C3929" s="1">
        <v>200167</v>
      </c>
      <c r="D3929" s="1">
        <v>1680</v>
      </c>
      <c r="P3929"/>
    </row>
    <row r="3930" spans="1:16" x14ac:dyDescent="0.15">
      <c r="A3930" s="1">
        <v>39</v>
      </c>
      <c r="B3930" s="1">
        <v>90</v>
      </c>
      <c r="C3930" s="1">
        <v>200206</v>
      </c>
      <c r="D3930" s="1">
        <v>14</v>
      </c>
      <c r="P3930"/>
    </row>
    <row r="3931" spans="1:16" x14ac:dyDescent="0.15">
      <c r="A3931" s="1">
        <v>39</v>
      </c>
      <c r="B3931" s="1">
        <v>91</v>
      </c>
      <c r="C3931" s="1">
        <v>200167</v>
      </c>
      <c r="D3931" s="1">
        <v>1920</v>
      </c>
      <c r="P3931"/>
    </row>
    <row r="3932" spans="1:16" x14ac:dyDescent="0.15">
      <c r="A3932" s="1">
        <v>39</v>
      </c>
      <c r="B3932" s="1">
        <v>92</v>
      </c>
      <c r="C3932" s="1">
        <v>200167</v>
      </c>
      <c r="D3932" s="1">
        <v>1920</v>
      </c>
      <c r="P3932"/>
    </row>
    <row r="3933" spans="1:16" x14ac:dyDescent="0.15">
      <c r="A3933" s="1">
        <v>39</v>
      </c>
      <c r="B3933" s="1">
        <v>93</v>
      </c>
      <c r="C3933" s="1">
        <v>200167</v>
      </c>
      <c r="D3933" s="1">
        <v>1920</v>
      </c>
      <c r="P3933"/>
    </row>
    <row r="3934" spans="1:16" x14ac:dyDescent="0.15">
      <c r="A3934" s="1">
        <v>39</v>
      </c>
      <c r="B3934" s="1">
        <v>94</v>
      </c>
      <c r="C3934" s="1">
        <v>200167</v>
      </c>
      <c r="D3934" s="1">
        <v>1920</v>
      </c>
      <c r="P3934"/>
    </row>
    <row r="3935" spans="1:16" x14ac:dyDescent="0.15">
      <c r="A3935" s="1">
        <v>39</v>
      </c>
      <c r="B3935" s="1">
        <v>95</v>
      </c>
      <c r="C3935" s="1">
        <v>200167</v>
      </c>
      <c r="D3935" s="1">
        <v>1920</v>
      </c>
      <c r="P3935"/>
    </row>
    <row r="3936" spans="1:16" x14ac:dyDescent="0.15">
      <c r="A3936" s="1">
        <v>39</v>
      </c>
      <c r="B3936" s="1">
        <v>96</v>
      </c>
      <c r="C3936" s="1">
        <v>200167</v>
      </c>
      <c r="D3936" s="1">
        <v>1920</v>
      </c>
      <c r="P3936"/>
    </row>
    <row r="3937" spans="1:16" x14ac:dyDescent="0.15">
      <c r="A3937" s="1">
        <v>39</v>
      </c>
      <c r="B3937" s="1">
        <v>97</v>
      </c>
      <c r="C3937" s="1">
        <v>200167</v>
      </c>
      <c r="D3937" s="1">
        <v>1920</v>
      </c>
      <c r="P3937"/>
    </row>
    <row r="3938" spans="1:16" x14ac:dyDescent="0.15">
      <c r="A3938" s="1">
        <v>39</v>
      </c>
      <c r="B3938" s="1">
        <v>98</v>
      </c>
      <c r="C3938" s="1">
        <v>200167</v>
      </c>
      <c r="D3938" s="1">
        <v>1920</v>
      </c>
      <c r="P3938"/>
    </row>
    <row r="3939" spans="1:16" x14ac:dyDescent="0.15">
      <c r="A3939" s="1">
        <v>39</v>
      </c>
      <c r="B3939" s="1">
        <v>99</v>
      </c>
      <c r="C3939" s="1">
        <v>200167</v>
      </c>
      <c r="D3939" s="1">
        <v>1920</v>
      </c>
      <c r="P3939"/>
    </row>
    <row r="3940" spans="1:16" x14ac:dyDescent="0.15">
      <c r="A3940" s="1">
        <v>39</v>
      </c>
      <c r="B3940" s="1">
        <v>100</v>
      </c>
      <c r="C3940" s="1">
        <v>200167</v>
      </c>
      <c r="D3940" s="1">
        <v>20</v>
      </c>
      <c r="P3940"/>
    </row>
    <row r="3941" spans="1:16" x14ac:dyDescent="0.15">
      <c r="A3941" s="1">
        <v>40</v>
      </c>
      <c r="B3941" s="1">
        <v>0</v>
      </c>
      <c r="C3941" s="1">
        <v>200207</v>
      </c>
      <c r="D3941" s="1">
        <v>1</v>
      </c>
      <c r="P3941"/>
    </row>
    <row r="3942" spans="1:16" x14ac:dyDescent="0.15">
      <c r="A3942" s="1">
        <v>40</v>
      </c>
      <c r="B3942" s="1">
        <v>1</v>
      </c>
      <c r="C3942" s="1">
        <v>200167</v>
      </c>
      <c r="D3942" s="1">
        <v>120</v>
      </c>
      <c r="P3942"/>
    </row>
    <row r="3943" spans="1:16" x14ac:dyDescent="0.15">
      <c r="A3943" s="1">
        <v>40</v>
      </c>
      <c r="B3943" s="1">
        <v>2</v>
      </c>
      <c r="C3943" s="1">
        <v>200167</v>
      </c>
      <c r="D3943" s="1">
        <v>120</v>
      </c>
      <c r="P3943"/>
    </row>
    <row r="3944" spans="1:16" x14ac:dyDescent="0.15">
      <c r="A3944" s="1">
        <v>40</v>
      </c>
      <c r="B3944" s="1">
        <v>3</v>
      </c>
      <c r="C3944" s="1">
        <v>200167</v>
      </c>
      <c r="D3944" s="1">
        <v>120</v>
      </c>
      <c r="P3944"/>
    </row>
    <row r="3945" spans="1:16" x14ac:dyDescent="0.15">
      <c r="A3945" s="1">
        <v>40</v>
      </c>
      <c r="B3945" s="1">
        <v>4</v>
      </c>
      <c r="C3945" s="1">
        <v>200167</v>
      </c>
      <c r="D3945" s="1">
        <v>120</v>
      </c>
      <c r="P3945"/>
    </row>
    <row r="3946" spans="1:16" x14ac:dyDescent="0.15">
      <c r="A3946" s="1">
        <v>40</v>
      </c>
      <c r="B3946" s="1">
        <v>5</v>
      </c>
      <c r="C3946" s="1">
        <v>200167</v>
      </c>
      <c r="D3946" s="1">
        <v>120</v>
      </c>
      <c r="P3946"/>
    </row>
    <row r="3947" spans="1:16" x14ac:dyDescent="0.15">
      <c r="A3947" s="1">
        <v>40</v>
      </c>
      <c r="B3947" s="1">
        <v>6</v>
      </c>
      <c r="C3947" s="1">
        <v>200167</v>
      </c>
      <c r="D3947" s="1">
        <v>120</v>
      </c>
      <c r="P3947"/>
    </row>
    <row r="3948" spans="1:16" x14ac:dyDescent="0.15">
      <c r="A3948" s="1">
        <v>40</v>
      </c>
      <c r="B3948" s="1">
        <v>7</v>
      </c>
      <c r="C3948" s="1">
        <v>200167</v>
      </c>
      <c r="D3948" s="1">
        <v>120</v>
      </c>
      <c r="P3948"/>
    </row>
    <row r="3949" spans="1:16" x14ac:dyDescent="0.15">
      <c r="A3949" s="1">
        <v>40</v>
      </c>
      <c r="B3949" s="1">
        <v>8</v>
      </c>
      <c r="C3949" s="1">
        <v>200167</v>
      </c>
      <c r="D3949" s="1">
        <v>120</v>
      </c>
      <c r="P3949"/>
    </row>
    <row r="3950" spans="1:16" x14ac:dyDescent="0.15">
      <c r="A3950" s="1">
        <v>40</v>
      </c>
      <c r="B3950" s="1">
        <v>9</v>
      </c>
      <c r="C3950" s="1">
        <v>200167</v>
      </c>
      <c r="D3950" s="1">
        <v>120</v>
      </c>
      <c r="P3950"/>
    </row>
    <row r="3951" spans="1:16" x14ac:dyDescent="0.15">
      <c r="A3951" s="1">
        <v>40</v>
      </c>
      <c r="B3951" s="1">
        <v>10</v>
      </c>
      <c r="C3951" s="1">
        <v>200207</v>
      </c>
      <c r="D3951" s="1">
        <v>1</v>
      </c>
      <c r="P3951"/>
    </row>
    <row r="3952" spans="1:16" x14ac:dyDescent="0.15">
      <c r="A3952" s="1">
        <v>40</v>
      </c>
      <c r="B3952" s="1">
        <v>11</v>
      </c>
      <c r="C3952" s="1">
        <v>200167</v>
      </c>
      <c r="D3952" s="1">
        <v>240</v>
      </c>
      <c r="P3952"/>
    </row>
    <row r="3953" spans="1:16" x14ac:dyDescent="0.15">
      <c r="A3953" s="1">
        <v>40</v>
      </c>
      <c r="B3953" s="1">
        <v>12</v>
      </c>
      <c r="C3953" s="1">
        <v>200167</v>
      </c>
      <c r="D3953" s="1">
        <v>240</v>
      </c>
      <c r="P3953"/>
    </row>
    <row r="3954" spans="1:16" x14ac:dyDescent="0.15">
      <c r="A3954" s="1">
        <v>40</v>
      </c>
      <c r="B3954" s="1">
        <v>13</v>
      </c>
      <c r="C3954" s="1">
        <v>200167</v>
      </c>
      <c r="D3954" s="1">
        <v>240</v>
      </c>
      <c r="P3954"/>
    </row>
    <row r="3955" spans="1:16" x14ac:dyDescent="0.15">
      <c r="A3955" s="1">
        <v>40</v>
      </c>
      <c r="B3955" s="1">
        <v>14</v>
      </c>
      <c r="C3955" s="1">
        <v>200167</v>
      </c>
      <c r="D3955" s="1">
        <v>240</v>
      </c>
      <c r="P3955"/>
    </row>
    <row r="3956" spans="1:16" x14ac:dyDescent="0.15">
      <c r="A3956" s="1">
        <v>40</v>
      </c>
      <c r="B3956" s="1">
        <v>15</v>
      </c>
      <c r="C3956" s="1">
        <v>200167</v>
      </c>
      <c r="D3956" s="1">
        <v>240</v>
      </c>
      <c r="P3956"/>
    </row>
    <row r="3957" spans="1:16" x14ac:dyDescent="0.15">
      <c r="A3957" s="1">
        <v>40</v>
      </c>
      <c r="B3957" s="1">
        <v>16</v>
      </c>
      <c r="C3957" s="1">
        <v>200167</v>
      </c>
      <c r="D3957" s="1">
        <v>240</v>
      </c>
      <c r="P3957"/>
    </row>
    <row r="3958" spans="1:16" x14ac:dyDescent="0.15">
      <c r="A3958" s="1">
        <v>40</v>
      </c>
      <c r="B3958" s="1">
        <v>17</v>
      </c>
      <c r="C3958" s="1">
        <v>200167</v>
      </c>
      <c r="D3958" s="1">
        <v>240</v>
      </c>
      <c r="P3958"/>
    </row>
    <row r="3959" spans="1:16" x14ac:dyDescent="0.15">
      <c r="A3959" s="1">
        <v>40</v>
      </c>
      <c r="B3959" s="1">
        <v>18</v>
      </c>
      <c r="C3959" s="1">
        <v>200167</v>
      </c>
      <c r="D3959" s="1">
        <v>240</v>
      </c>
      <c r="P3959"/>
    </row>
    <row r="3960" spans="1:16" x14ac:dyDescent="0.15">
      <c r="A3960" s="1">
        <v>40</v>
      </c>
      <c r="B3960" s="1">
        <v>19</v>
      </c>
      <c r="C3960" s="1">
        <v>200167</v>
      </c>
      <c r="D3960" s="1">
        <v>240</v>
      </c>
      <c r="P3960"/>
    </row>
    <row r="3961" spans="1:16" x14ac:dyDescent="0.15">
      <c r="A3961" s="1">
        <v>40</v>
      </c>
      <c r="B3961" s="1">
        <v>20</v>
      </c>
      <c r="C3961" s="1">
        <v>200207</v>
      </c>
      <c r="D3961" s="1">
        <v>2</v>
      </c>
      <c r="P3961"/>
    </row>
    <row r="3962" spans="1:16" x14ac:dyDescent="0.15">
      <c r="A3962" s="1">
        <v>40</v>
      </c>
      <c r="B3962" s="1">
        <v>21</v>
      </c>
      <c r="C3962" s="1">
        <v>200167</v>
      </c>
      <c r="D3962" s="1">
        <v>360</v>
      </c>
      <c r="P3962"/>
    </row>
    <row r="3963" spans="1:16" x14ac:dyDescent="0.15">
      <c r="A3963" s="1">
        <v>40</v>
      </c>
      <c r="B3963" s="1">
        <v>22</v>
      </c>
      <c r="C3963" s="1">
        <v>200167</v>
      </c>
      <c r="D3963" s="1">
        <v>360</v>
      </c>
      <c r="P3963"/>
    </row>
    <row r="3964" spans="1:16" x14ac:dyDescent="0.15">
      <c r="A3964" s="1">
        <v>40</v>
      </c>
      <c r="B3964" s="1">
        <v>23</v>
      </c>
      <c r="C3964" s="1">
        <v>200167</v>
      </c>
      <c r="D3964" s="1">
        <v>360</v>
      </c>
      <c r="P3964"/>
    </row>
    <row r="3965" spans="1:16" x14ac:dyDescent="0.15">
      <c r="A3965" s="1">
        <v>40</v>
      </c>
      <c r="B3965" s="1">
        <v>24</v>
      </c>
      <c r="C3965" s="1">
        <v>200167</v>
      </c>
      <c r="D3965" s="1">
        <v>360</v>
      </c>
      <c r="P3965"/>
    </row>
    <row r="3966" spans="1:16" x14ac:dyDescent="0.15">
      <c r="A3966" s="1">
        <v>40</v>
      </c>
      <c r="B3966" s="1">
        <v>25</v>
      </c>
      <c r="C3966" s="1">
        <v>200167</v>
      </c>
      <c r="D3966" s="1">
        <v>360</v>
      </c>
      <c r="P3966"/>
    </row>
    <row r="3967" spans="1:16" x14ac:dyDescent="0.15">
      <c r="A3967" s="1">
        <v>40</v>
      </c>
      <c r="B3967" s="1">
        <v>26</v>
      </c>
      <c r="C3967" s="1">
        <v>200167</v>
      </c>
      <c r="D3967" s="1">
        <v>360</v>
      </c>
      <c r="P3967"/>
    </row>
    <row r="3968" spans="1:16" x14ac:dyDescent="0.15">
      <c r="A3968" s="1">
        <v>40</v>
      </c>
      <c r="B3968" s="1">
        <v>27</v>
      </c>
      <c r="C3968" s="1">
        <v>200167</v>
      </c>
      <c r="D3968" s="1">
        <v>360</v>
      </c>
      <c r="P3968"/>
    </row>
    <row r="3969" spans="1:16" x14ac:dyDescent="0.15">
      <c r="A3969" s="1">
        <v>40</v>
      </c>
      <c r="B3969" s="1">
        <v>28</v>
      </c>
      <c r="C3969" s="1">
        <v>200167</v>
      </c>
      <c r="D3969" s="1">
        <v>360</v>
      </c>
      <c r="P3969"/>
    </row>
    <row r="3970" spans="1:16" x14ac:dyDescent="0.15">
      <c r="A3970" s="1">
        <v>40</v>
      </c>
      <c r="B3970" s="1">
        <v>29</v>
      </c>
      <c r="C3970" s="1">
        <v>200167</v>
      </c>
      <c r="D3970" s="1">
        <v>360</v>
      </c>
      <c r="P3970"/>
    </row>
    <row r="3971" spans="1:16" x14ac:dyDescent="0.15">
      <c r="A3971" s="1">
        <v>40</v>
      </c>
      <c r="B3971" s="1">
        <v>30</v>
      </c>
      <c r="C3971" s="1">
        <v>200207</v>
      </c>
      <c r="D3971" s="1">
        <v>3</v>
      </c>
      <c r="P3971"/>
    </row>
    <row r="3972" spans="1:16" x14ac:dyDescent="0.15">
      <c r="A3972" s="1">
        <v>40</v>
      </c>
      <c r="B3972" s="1">
        <v>31</v>
      </c>
      <c r="C3972" s="1">
        <v>200167</v>
      </c>
      <c r="D3972" s="1">
        <v>480</v>
      </c>
      <c r="P3972"/>
    </row>
    <row r="3973" spans="1:16" x14ac:dyDescent="0.15">
      <c r="A3973" s="1">
        <v>40</v>
      </c>
      <c r="B3973" s="1">
        <v>32</v>
      </c>
      <c r="C3973" s="1">
        <v>200167</v>
      </c>
      <c r="D3973" s="1">
        <v>480</v>
      </c>
      <c r="P3973"/>
    </row>
    <row r="3974" spans="1:16" x14ac:dyDescent="0.15">
      <c r="A3974" s="1">
        <v>40</v>
      </c>
      <c r="B3974" s="1">
        <v>33</v>
      </c>
      <c r="C3974" s="1">
        <v>200167</v>
      </c>
      <c r="D3974" s="1">
        <v>480</v>
      </c>
      <c r="P3974"/>
    </row>
    <row r="3975" spans="1:16" x14ac:dyDescent="0.15">
      <c r="A3975" s="1">
        <v>40</v>
      </c>
      <c r="B3975" s="1">
        <v>34</v>
      </c>
      <c r="C3975" s="1">
        <v>200167</v>
      </c>
      <c r="D3975" s="1">
        <v>480</v>
      </c>
      <c r="P3975"/>
    </row>
    <row r="3976" spans="1:16" x14ac:dyDescent="0.15">
      <c r="A3976" s="1">
        <v>40</v>
      </c>
      <c r="B3976" s="1">
        <v>35</v>
      </c>
      <c r="C3976" s="1">
        <v>200167</v>
      </c>
      <c r="D3976" s="1">
        <v>480</v>
      </c>
      <c r="P3976"/>
    </row>
    <row r="3977" spans="1:16" x14ac:dyDescent="0.15">
      <c r="A3977" s="1">
        <v>40</v>
      </c>
      <c r="B3977" s="1">
        <v>36</v>
      </c>
      <c r="C3977" s="1">
        <v>200167</v>
      </c>
      <c r="D3977" s="1">
        <v>480</v>
      </c>
      <c r="P3977"/>
    </row>
    <row r="3978" spans="1:16" x14ac:dyDescent="0.15">
      <c r="A3978" s="1">
        <v>40</v>
      </c>
      <c r="B3978" s="1">
        <v>37</v>
      </c>
      <c r="C3978" s="1">
        <v>200167</v>
      </c>
      <c r="D3978" s="1">
        <v>480</v>
      </c>
      <c r="P3978"/>
    </row>
    <row r="3979" spans="1:16" x14ac:dyDescent="0.15">
      <c r="A3979" s="1">
        <v>40</v>
      </c>
      <c r="B3979" s="1">
        <v>38</v>
      </c>
      <c r="C3979" s="1">
        <v>200167</v>
      </c>
      <c r="D3979" s="1">
        <v>480</v>
      </c>
      <c r="P3979"/>
    </row>
    <row r="3980" spans="1:16" x14ac:dyDescent="0.15">
      <c r="A3980" s="1">
        <v>40</v>
      </c>
      <c r="B3980" s="1">
        <v>39</v>
      </c>
      <c r="C3980" s="1">
        <v>200167</v>
      </c>
      <c r="D3980" s="1">
        <v>480</v>
      </c>
      <c r="P3980"/>
    </row>
    <row r="3981" spans="1:16" x14ac:dyDescent="0.15">
      <c r="A3981" s="1">
        <v>40</v>
      </c>
      <c r="B3981" s="1">
        <v>40</v>
      </c>
      <c r="C3981" s="1">
        <v>200207</v>
      </c>
      <c r="D3981" s="1">
        <v>4</v>
      </c>
      <c r="P3981"/>
    </row>
    <row r="3982" spans="1:16" x14ac:dyDescent="0.15">
      <c r="A3982" s="1">
        <v>40</v>
      </c>
      <c r="B3982" s="1">
        <v>41</v>
      </c>
      <c r="C3982" s="1">
        <v>200167</v>
      </c>
      <c r="D3982" s="1">
        <v>720</v>
      </c>
      <c r="P3982"/>
    </row>
    <row r="3983" spans="1:16" x14ac:dyDescent="0.15">
      <c r="A3983" s="1">
        <v>40</v>
      </c>
      <c r="B3983" s="1">
        <v>42</v>
      </c>
      <c r="C3983" s="1">
        <v>200167</v>
      </c>
      <c r="D3983" s="1">
        <v>720</v>
      </c>
      <c r="P3983"/>
    </row>
    <row r="3984" spans="1:16" x14ac:dyDescent="0.15">
      <c r="A3984" s="1">
        <v>40</v>
      </c>
      <c r="B3984" s="1">
        <v>43</v>
      </c>
      <c r="C3984" s="1">
        <v>200167</v>
      </c>
      <c r="D3984" s="1">
        <v>720</v>
      </c>
      <c r="P3984"/>
    </row>
    <row r="3985" spans="1:16" x14ac:dyDescent="0.15">
      <c r="A3985" s="1">
        <v>40</v>
      </c>
      <c r="B3985" s="1">
        <v>44</v>
      </c>
      <c r="C3985" s="1">
        <v>200167</v>
      </c>
      <c r="D3985" s="1">
        <v>720</v>
      </c>
      <c r="P3985"/>
    </row>
    <row r="3986" spans="1:16" x14ac:dyDescent="0.15">
      <c r="A3986" s="1">
        <v>40</v>
      </c>
      <c r="B3986" s="1">
        <v>45</v>
      </c>
      <c r="C3986" s="1">
        <v>200167</v>
      </c>
      <c r="D3986" s="1">
        <v>720</v>
      </c>
      <c r="P3986"/>
    </row>
    <row r="3987" spans="1:16" x14ac:dyDescent="0.15">
      <c r="A3987" s="1">
        <v>40</v>
      </c>
      <c r="B3987" s="1">
        <v>46</v>
      </c>
      <c r="C3987" s="1">
        <v>200167</v>
      </c>
      <c r="D3987" s="1">
        <v>720</v>
      </c>
      <c r="P3987"/>
    </row>
    <row r="3988" spans="1:16" x14ac:dyDescent="0.15">
      <c r="A3988" s="1">
        <v>40</v>
      </c>
      <c r="B3988" s="1">
        <v>47</v>
      </c>
      <c r="C3988" s="1">
        <v>200167</v>
      </c>
      <c r="D3988" s="1">
        <v>720</v>
      </c>
      <c r="P3988"/>
    </row>
    <row r="3989" spans="1:16" x14ac:dyDescent="0.15">
      <c r="A3989" s="1">
        <v>40</v>
      </c>
      <c r="B3989" s="1">
        <v>48</v>
      </c>
      <c r="C3989" s="1">
        <v>200167</v>
      </c>
      <c r="D3989" s="1">
        <v>720</v>
      </c>
      <c r="P3989"/>
    </row>
    <row r="3990" spans="1:16" x14ac:dyDescent="0.15">
      <c r="A3990" s="1">
        <v>40</v>
      </c>
      <c r="B3990" s="1">
        <v>49</v>
      </c>
      <c r="C3990" s="1">
        <v>200167</v>
      </c>
      <c r="D3990" s="1">
        <v>720</v>
      </c>
      <c r="P3990"/>
    </row>
    <row r="3991" spans="1:16" x14ac:dyDescent="0.15">
      <c r="A3991" s="1">
        <v>40</v>
      </c>
      <c r="B3991" s="1">
        <v>50</v>
      </c>
      <c r="C3991" s="1">
        <v>200207</v>
      </c>
      <c r="D3991" s="1">
        <v>6</v>
      </c>
      <c r="P3991"/>
    </row>
    <row r="3992" spans="1:16" x14ac:dyDescent="0.15">
      <c r="A3992" s="1">
        <v>40</v>
      </c>
      <c r="B3992" s="1">
        <v>51</v>
      </c>
      <c r="C3992" s="1">
        <v>200167</v>
      </c>
      <c r="D3992" s="1">
        <v>960</v>
      </c>
      <c r="P3992"/>
    </row>
    <row r="3993" spans="1:16" x14ac:dyDescent="0.15">
      <c r="A3993" s="1">
        <v>40</v>
      </c>
      <c r="B3993" s="1">
        <v>52</v>
      </c>
      <c r="C3993" s="1">
        <v>200167</v>
      </c>
      <c r="D3993" s="1">
        <v>960</v>
      </c>
      <c r="P3993"/>
    </row>
    <row r="3994" spans="1:16" x14ac:dyDescent="0.15">
      <c r="A3994" s="1">
        <v>40</v>
      </c>
      <c r="B3994" s="1">
        <v>53</v>
      </c>
      <c r="C3994" s="1">
        <v>200167</v>
      </c>
      <c r="D3994" s="1">
        <v>960</v>
      </c>
      <c r="P3994"/>
    </row>
    <row r="3995" spans="1:16" x14ac:dyDescent="0.15">
      <c r="A3995" s="1">
        <v>40</v>
      </c>
      <c r="B3995" s="1">
        <v>54</v>
      </c>
      <c r="C3995" s="1">
        <v>200167</v>
      </c>
      <c r="D3995" s="1">
        <v>960</v>
      </c>
      <c r="P3995"/>
    </row>
    <row r="3996" spans="1:16" x14ac:dyDescent="0.15">
      <c r="A3996" s="1">
        <v>40</v>
      </c>
      <c r="B3996" s="1">
        <v>55</v>
      </c>
      <c r="C3996" s="1">
        <v>200167</v>
      </c>
      <c r="D3996" s="1">
        <v>960</v>
      </c>
      <c r="P3996"/>
    </row>
    <row r="3997" spans="1:16" x14ac:dyDescent="0.15">
      <c r="A3997" s="1">
        <v>40</v>
      </c>
      <c r="B3997" s="1">
        <v>56</v>
      </c>
      <c r="C3997" s="1">
        <v>200167</v>
      </c>
      <c r="D3997" s="1">
        <v>960</v>
      </c>
      <c r="P3997"/>
    </row>
    <row r="3998" spans="1:16" x14ac:dyDescent="0.15">
      <c r="A3998" s="1">
        <v>40</v>
      </c>
      <c r="B3998" s="1">
        <v>57</v>
      </c>
      <c r="C3998" s="1">
        <v>200167</v>
      </c>
      <c r="D3998" s="1">
        <v>960</v>
      </c>
      <c r="P3998"/>
    </row>
    <row r="3999" spans="1:16" x14ac:dyDescent="0.15">
      <c r="A3999" s="1">
        <v>40</v>
      </c>
      <c r="B3999" s="1">
        <v>58</v>
      </c>
      <c r="C3999" s="1">
        <v>200167</v>
      </c>
      <c r="D3999" s="1">
        <v>960</v>
      </c>
      <c r="P3999"/>
    </row>
    <row r="4000" spans="1:16" x14ac:dyDescent="0.15">
      <c r="A4000" s="1">
        <v>40</v>
      </c>
      <c r="B4000" s="1">
        <v>59</v>
      </c>
      <c r="C4000" s="1">
        <v>200167</v>
      </c>
      <c r="D4000" s="1">
        <v>960</v>
      </c>
      <c r="P4000"/>
    </row>
    <row r="4001" spans="1:16" x14ac:dyDescent="0.15">
      <c r="A4001" s="1">
        <v>40</v>
      </c>
      <c r="B4001" s="1">
        <v>60</v>
      </c>
      <c r="C4001" s="1">
        <v>200207</v>
      </c>
      <c r="D4001" s="1">
        <v>8</v>
      </c>
      <c r="P4001"/>
    </row>
    <row r="4002" spans="1:16" x14ac:dyDescent="0.15">
      <c r="A4002" s="1">
        <v>40</v>
      </c>
      <c r="B4002" s="1">
        <v>61</v>
      </c>
      <c r="C4002" s="1">
        <v>200167</v>
      </c>
      <c r="D4002" s="1">
        <v>1200</v>
      </c>
      <c r="P4002"/>
    </row>
    <row r="4003" spans="1:16" x14ac:dyDescent="0.15">
      <c r="A4003" s="1">
        <v>40</v>
      </c>
      <c r="B4003" s="1">
        <v>62</v>
      </c>
      <c r="C4003" s="1">
        <v>200167</v>
      </c>
      <c r="D4003" s="1">
        <v>1200</v>
      </c>
      <c r="P4003"/>
    </row>
    <row r="4004" spans="1:16" x14ac:dyDescent="0.15">
      <c r="A4004" s="1">
        <v>40</v>
      </c>
      <c r="B4004" s="1">
        <v>63</v>
      </c>
      <c r="C4004" s="1">
        <v>200167</v>
      </c>
      <c r="D4004" s="1">
        <v>1200</v>
      </c>
      <c r="P4004"/>
    </row>
    <row r="4005" spans="1:16" x14ac:dyDescent="0.15">
      <c r="A4005" s="1">
        <v>40</v>
      </c>
      <c r="B4005" s="1">
        <v>64</v>
      </c>
      <c r="C4005" s="1">
        <v>200167</v>
      </c>
      <c r="D4005" s="1">
        <v>1200</v>
      </c>
      <c r="P4005"/>
    </row>
    <row r="4006" spans="1:16" x14ac:dyDescent="0.15">
      <c r="A4006" s="1">
        <v>40</v>
      </c>
      <c r="B4006" s="1">
        <v>65</v>
      </c>
      <c r="C4006" s="1">
        <v>200167</v>
      </c>
      <c r="D4006" s="1">
        <v>1200</v>
      </c>
      <c r="P4006"/>
    </row>
    <row r="4007" spans="1:16" x14ac:dyDescent="0.15">
      <c r="A4007" s="1">
        <v>40</v>
      </c>
      <c r="B4007" s="1">
        <v>66</v>
      </c>
      <c r="C4007" s="1">
        <v>200167</v>
      </c>
      <c r="D4007" s="1">
        <v>1200</v>
      </c>
      <c r="P4007"/>
    </row>
    <row r="4008" spans="1:16" x14ac:dyDescent="0.15">
      <c r="A4008" s="1">
        <v>40</v>
      </c>
      <c r="B4008" s="1">
        <v>67</v>
      </c>
      <c r="C4008" s="1">
        <v>200167</v>
      </c>
      <c r="D4008" s="1">
        <v>1200</v>
      </c>
      <c r="P4008"/>
    </row>
    <row r="4009" spans="1:16" x14ac:dyDescent="0.15">
      <c r="A4009" s="1">
        <v>40</v>
      </c>
      <c r="B4009" s="1">
        <v>68</v>
      </c>
      <c r="C4009" s="1">
        <v>200167</v>
      </c>
      <c r="D4009" s="1">
        <v>1200</v>
      </c>
      <c r="P4009"/>
    </row>
    <row r="4010" spans="1:16" x14ac:dyDescent="0.15">
      <c r="A4010" s="1">
        <v>40</v>
      </c>
      <c r="B4010" s="1">
        <v>69</v>
      </c>
      <c r="C4010" s="1">
        <v>200167</v>
      </c>
      <c r="D4010" s="1">
        <v>1200</v>
      </c>
      <c r="P4010"/>
    </row>
    <row r="4011" spans="1:16" x14ac:dyDescent="0.15">
      <c r="A4011" s="1">
        <v>40</v>
      </c>
      <c r="B4011" s="1">
        <v>70</v>
      </c>
      <c r="C4011" s="1">
        <v>200207</v>
      </c>
      <c r="D4011" s="1">
        <v>10</v>
      </c>
      <c r="P4011"/>
    </row>
    <row r="4012" spans="1:16" x14ac:dyDescent="0.15">
      <c r="A4012" s="1">
        <v>40</v>
      </c>
      <c r="B4012" s="1">
        <v>71</v>
      </c>
      <c r="C4012" s="1">
        <v>200167</v>
      </c>
      <c r="D4012" s="1">
        <v>1440</v>
      </c>
      <c r="P4012"/>
    </row>
    <row r="4013" spans="1:16" x14ac:dyDescent="0.15">
      <c r="A4013" s="1">
        <v>40</v>
      </c>
      <c r="B4013" s="1">
        <v>72</v>
      </c>
      <c r="C4013" s="1">
        <v>200167</v>
      </c>
      <c r="D4013" s="1">
        <v>1440</v>
      </c>
      <c r="P4013"/>
    </row>
    <row r="4014" spans="1:16" x14ac:dyDescent="0.15">
      <c r="A4014" s="1">
        <v>40</v>
      </c>
      <c r="B4014" s="1">
        <v>73</v>
      </c>
      <c r="C4014" s="1">
        <v>200167</v>
      </c>
      <c r="D4014" s="1">
        <v>1440</v>
      </c>
      <c r="P4014"/>
    </row>
    <row r="4015" spans="1:16" x14ac:dyDescent="0.15">
      <c r="A4015" s="1">
        <v>40</v>
      </c>
      <c r="B4015" s="1">
        <v>74</v>
      </c>
      <c r="C4015" s="1">
        <v>200167</v>
      </c>
      <c r="D4015" s="1">
        <v>1440</v>
      </c>
      <c r="P4015"/>
    </row>
    <row r="4016" spans="1:16" x14ac:dyDescent="0.15">
      <c r="A4016" s="1">
        <v>40</v>
      </c>
      <c r="B4016" s="1">
        <v>75</v>
      </c>
      <c r="C4016" s="1">
        <v>200167</v>
      </c>
      <c r="D4016" s="1">
        <v>1440</v>
      </c>
      <c r="P4016"/>
    </row>
    <row r="4017" spans="1:16" x14ac:dyDescent="0.15">
      <c r="A4017" s="1">
        <v>40</v>
      </c>
      <c r="B4017" s="1">
        <v>76</v>
      </c>
      <c r="C4017" s="1">
        <v>200167</v>
      </c>
      <c r="D4017" s="1">
        <v>1440</v>
      </c>
      <c r="P4017"/>
    </row>
    <row r="4018" spans="1:16" x14ac:dyDescent="0.15">
      <c r="A4018" s="1">
        <v>40</v>
      </c>
      <c r="B4018" s="1">
        <v>77</v>
      </c>
      <c r="C4018" s="1">
        <v>200167</v>
      </c>
      <c r="D4018" s="1">
        <v>1440</v>
      </c>
      <c r="P4018"/>
    </row>
    <row r="4019" spans="1:16" x14ac:dyDescent="0.15">
      <c r="A4019" s="1">
        <v>40</v>
      </c>
      <c r="B4019" s="1">
        <v>78</v>
      </c>
      <c r="C4019" s="1">
        <v>200167</v>
      </c>
      <c r="D4019" s="1">
        <v>1440</v>
      </c>
      <c r="P4019"/>
    </row>
    <row r="4020" spans="1:16" x14ac:dyDescent="0.15">
      <c r="A4020" s="1">
        <v>40</v>
      </c>
      <c r="B4020" s="1">
        <v>79</v>
      </c>
      <c r="C4020" s="1">
        <v>200167</v>
      </c>
      <c r="D4020" s="1">
        <v>1440</v>
      </c>
      <c r="P4020"/>
    </row>
    <row r="4021" spans="1:16" x14ac:dyDescent="0.15">
      <c r="A4021" s="1">
        <v>40</v>
      </c>
      <c r="B4021" s="1">
        <v>80</v>
      </c>
      <c r="C4021" s="1">
        <v>200207</v>
      </c>
      <c r="D4021" s="1">
        <v>12</v>
      </c>
      <c r="P4021"/>
    </row>
    <row r="4022" spans="1:16" x14ac:dyDescent="0.15">
      <c r="A4022" s="1">
        <v>40</v>
      </c>
      <c r="B4022" s="1">
        <v>81</v>
      </c>
      <c r="C4022" s="1">
        <v>200167</v>
      </c>
      <c r="D4022" s="1">
        <v>1680</v>
      </c>
      <c r="P4022"/>
    </row>
    <row r="4023" spans="1:16" x14ac:dyDescent="0.15">
      <c r="A4023" s="1">
        <v>40</v>
      </c>
      <c r="B4023" s="1">
        <v>82</v>
      </c>
      <c r="C4023" s="1">
        <v>200167</v>
      </c>
      <c r="D4023" s="1">
        <v>1680</v>
      </c>
      <c r="P4023"/>
    </row>
    <row r="4024" spans="1:16" x14ac:dyDescent="0.15">
      <c r="A4024" s="1">
        <v>40</v>
      </c>
      <c r="B4024" s="1">
        <v>83</v>
      </c>
      <c r="C4024" s="1">
        <v>200167</v>
      </c>
      <c r="D4024" s="1">
        <v>1680</v>
      </c>
      <c r="P4024"/>
    </row>
    <row r="4025" spans="1:16" x14ac:dyDescent="0.15">
      <c r="A4025" s="1">
        <v>40</v>
      </c>
      <c r="B4025" s="1">
        <v>84</v>
      </c>
      <c r="C4025" s="1">
        <v>200167</v>
      </c>
      <c r="D4025" s="1">
        <v>1680</v>
      </c>
      <c r="P4025"/>
    </row>
    <row r="4026" spans="1:16" x14ac:dyDescent="0.15">
      <c r="A4026" s="1">
        <v>40</v>
      </c>
      <c r="B4026" s="1">
        <v>85</v>
      </c>
      <c r="C4026" s="1">
        <v>200167</v>
      </c>
      <c r="D4026" s="1">
        <v>1680</v>
      </c>
      <c r="P4026"/>
    </row>
    <row r="4027" spans="1:16" x14ac:dyDescent="0.15">
      <c r="A4027" s="1">
        <v>40</v>
      </c>
      <c r="B4027" s="1">
        <v>86</v>
      </c>
      <c r="C4027" s="1">
        <v>200167</v>
      </c>
      <c r="D4027" s="1">
        <v>1680</v>
      </c>
      <c r="P4027"/>
    </row>
    <row r="4028" spans="1:16" x14ac:dyDescent="0.15">
      <c r="A4028" s="1">
        <v>40</v>
      </c>
      <c r="B4028" s="1">
        <v>87</v>
      </c>
      <c r="C4028" s="1">
        <v>200167</v>
      </c>
      <c r="D4028" s="1">
        <v>1680</v>
      </c>
      <c r="P4028"/>
    </row>
    <row r="4029" spans="1:16" x14ac:dyDescent="0.15">
      <c r="A4029" s="1">
        <v>40</v>
      </c>
      <c r="B4029" s="1">
        <v>88</v>
      </c>
      <c r="C4029" s="1">
        <v>200167</v>
      </c>
      <c r="D4029" s="1">
        <v>1680</v>
      </c>
      <c r="P4029"/>
    </row>
    <row r="4030" spans="1:16" x14ac:dyDescent="0.15">
      <c r="A4030" s="1">
        <v>40</v>
      </c>
      <c r="B4030" s="1">
        <v>89</v>
      </c>
      <c r="C4030" s="1">
        <v>200167</v>
      </c>
      <c r="D4030" s="1">
        <v>1680</v>
      </c>
      <c r="P4030"/>
    </row>
    <row r="4031" spans="1:16" x14ac:dyDescent="0.15">
      <c r="A4031" s="1">
        <v>40</v>
      </c>
      <c r="B4031" s="1">
        <v>90</v>
      </c>
      <c r="C4031" s="1">
        <v>200207</v>
      </c>
      <c r="D4031" s="1">
        <v>14</v>
      </c>
      <c r="P4031"/>
    </row>
    <row r="4032" spans="1:16" x14ac:dyDescent="0.15">
      <c r="A4032" s="1">
        <v>40</v>
      </c>
      <c r="B4032" s="1">
        <v>91</v>
      </c>
      <c r="C4032" s="1">
        <v>200167</v>
      </c>
      <c r="D4032" s="1">
        <v>1920</v>
      </c>
      <c r="P4032"/>
    </row>
    <row r="4033" spans="1:16" x14ac:dyDescent="0.15">
      <c r="A4033" s="1">
        <v>40</v>
      </c>
      <c r="B4033" s="1">
        <v>92</v>
      </c>
      <c r="C4033" s="1">
        <v>200167</v>
      </c>
      <c r="D4033" s="1">
        <v>1920</v>
      </c>
      <c r="P4033"/>
    </row>
    <row r="4034" spans="1:16" x14ac:dyDescent="0.15">
      <c r="A4034" s="1">
        <v>40</v>
      </c>
      <c r="B4034" s="1">
        <v>93</v>
      </c>
      <c r="C4034" s="1">
        <v>200167</v>
      </c>
      <c r="D4034" s="1">
        <v>1920</v>
      </c>
      <c r="P4034"/>
    </row>
    <row r="4035" spans="1:16" x14ac:dyDescent="0.15">
      <c r="A4035" s="1">
        <v>40</v>
      </c>
      <c r="B4035" s="1">
        <v>94</v>
      </c>
      <c r="C4035" s="1">
        <v>200167</v>
      </c>
      <c r="D4035" s="1">
        <v>1920</v>
      </c>
      <c r="P4035"/>
    </row>
    <row r="4036" spans="1:16" x14ac:dyDescent="0.15">
      <c r="A4036" s="1">
        <v>40</v>
      </c>
      <c r="B4036" s="1">
        <v>95</v>
      </c>
      <c r="C4036" s="1">
        <v>200167</v>
      </c>
      <c r="D4036" s="1">
        <v>1920</v>
      </c>
      <c r="P4036"/>
    </row>
    <row r="4037" spans="1:16" x14ac:dyDescent="0.15">
      <c r="A4037" s="1">
        <v>40</v>
      </c>
      <c r="B4037" s="1">
        <v>96</v>
      </c>
      <c r="C4037" s="1">
        <v>200167</v>
      </c>
      <c r="D4037" s="1">
        <v>1920</v>
      </c>
      <c r="P4037"/>
    </row>
    <row r="4038" spans="1:16" x14ac:dyDescent="0.15">
      <c r="A4038" s="1">
        <v>40</v>
      </c>
      <c r="B4038" s="1">
        <v>97</v>
      </c>
      <c r="C4038" s="1">
        <v>200167</v>
      </c>
      <c r="D4038" s="1">
        <v>1920</v>
      </c>
      <c r="P4038"/>
    </row>
    <row r="4039" spans="1:16" x14ac:dyDescent="0.15">
      <c r="A4039" s="1">
        <v>40</v>
      </c>
      <c r="B4039" s="1">
        <v>98</v>
      </c>
      <c r="C4039" s="1">
        <v>200167</v>
      </c>
      <c r="D4039" s="1">
        <v>1920</v>
      </c>
      <c r="P4039"/>
    </row>
    <row r="4040" spans="1:16" x14ac:dyDescent="0.15">
      <c r="A4040" s="1">
        <v>40</v>
      </c>
      <c r="B4040" s="1">
        <v>99</v>
      </c>
      <c r="C4040" s="1">
        <v>200167</v>
      </c>
      <c r="D4040" s="1">
        <v>1920</v>
      </c>
      <c r="P4040"/>
    </row>
    <row r="4041" spans="1:16" x14ac:dyDescent="0.15">
      <c r="A4041" s="1">
        <v>40</v>
      </c>
      <c r="B4041" s="1">
        <v>100</v>
      </c>
      <c r="C4041" s="1">
        <v>200167</v>
      </c>
      <c r="D4041" s="1">
        <v>20</v>
      </c>
      <c r="P4041"/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1002"/>
  <sheetViews>
    <sheetView workbookViewId="0">
      <selection activeCell="N10" sqref="N10:P10"/>
    </sheetView>
  </sheetViews>
  <sheetFormatPr defaultRowHeight="13.5" x14ac:dyDescent="0.15"/>
  <cols>
    <col min="1" max="1" width="15.125" style="1" bestFit="1" customWidth="1"/>
    <col min="2" max="2" width="11" style="1" bestFit="1" customWidth="1"/>
    <col min="3" max="3" width="8.875" style="1" customWidth="1"/>
    <col min="4" max="4" width="9" style="1"/>
    <col min="5" max="5" width="17.375" style="1" bestFit="1" customWidth="1"/>
    <col min="6" max="6" width="11.125" style="1" bestFit="1" customWidth="1"/>
    <col min="7" max="7" width="17.375" style="1" bestFit="1" customWidth="1"/>
    <col min="8" max="8" width="9" style="1"/>
    <col min="9" max="9" width="12.5" style="1" bestFit="1" customWidth="1"/>
    <col min="10" max="10" width="11" style="1" bestFit="1" customWidth="1"/>
    <col min="11" max="11" width="20.5" style="1" bestFit="1" customWidth="1"/>
    <col min="12" max="12" width="14.625" style="1" customWidth="1"/>
    <col min="13" max="13" width="9" style="1"/>
    <col min="14" max="15" width="13" style="1" bestFit="1" customWidth="1"/>
    <col min="16" max="16384" width="9" style="1"/>
  </cols>
  <sheetData>
    <row r="1" spans="1:16" x14ac:dyDescent="0.15">
      <c r="A1" s="20" t="s">
        <v>232</v>
      </c>
      <c r="B1" s="21" t="s">
        <v>14726</v>
      </c>
      <c r="D1" s="20" t="s">
        <v>14940</v>
      </c>
      <c r="E1" s="21" t="s">
        <v>14942</v>
      </c>
      <c r="F1" s="21" t="s">
        <v>14941</v>
      </c>
      <c r="G1" s="21" t="s">
        <v>14942</v>
      </c>
      <c r="I1" s="20" t="s">
        <v>5831</v>
      </c>
      <c r="J1" s="21" t="s">
        <v>15259</v>
      </c>
      <c r="K1" s="21" t="s">
        <v>14930</v>
      </c>
      <c r="L1" s="21" t="s">
        <v>14943</v>
      </c>
      <c r="N1" s="32" t="s">
        <v>15263</v>
      </c>
      <c r="O1" s="32" t="s">
        <v>15260</v>
      </c>
      <c r="P1" s="32" t="s">
        <v>15261</v>
      </c>
    </row>
    <row r="2" spans="1:16" x14ac:dyDescent="0.15">
      <c r="A2" s="1">
        <v>0</v>
      </c>
      <c r="B2" s="1">
        <v>100000</v>
      </c>
      <c r="D2" s="1">
        <v>300001</v>
      </c>
      <c r="E2" s="1" t="str">
        <f>INDEX([2]物品基础表!$A:$A,MATCH(D2,[2]物品基础表!$B:$B,0))</f>
        <v>战士1技能白圣物</v>
      </c>
      <c r="F2" s="1">
        <v>300201</v>
      </c>
      <c r="G2" s="1" t="str">
        <f>INDEX([2]物品基础表!$A:$A,MATCH(F2,[2]物品基础表!$B:$B,0))</f>
        <v>战士1技能紫圣物</v>
      </c>
      <c r="I2" s="5" t="s">
        <v>14944</v>
      </c>
      <c r="J2" s="5">
        <v>410101</v>
      </c>
      <c r="K2" s="1" t="str">
        <f>INDEX([2]物品基础表!$A:$A,MATCH(J2,[2]物品基础表!$B:$B,0))</f>
        <v>战士双技能红圣物1</v>
      </c>
      <c r="L2" s="5">
        <v>2500</v>
      </c>
      <c r="N2" s="1" t="s">
        <v>15264</v>
      </c>
      <c r="O2" s="1" t="s">
        <v>15262</v>
      </c>
      <c r="P2" s="1">
        <f>4*2</f>
        <v>8</v>
      </c>
    </row>
    <row r="3" spans="1:16" x14ac:dyDescent="0.15">
      <c r="A3" s="1">
        <v>1</v>
      </c>
      <c r="B3" s="1">
        <v>100000</v>
      </c>
      <c r="D3" s="1">
        <v>300002</v>
      </c>
      <c r="E3" s="1" t="str">
        <f>INDEX([2]物品基础表!$A:$A,MATCH(D3,[2]物品基础表!$B:$B,0))</f>
        <v>战士2技能白圣物</v>
      </c>
      <c r="F3" s="1">
        <v>300202</v>
      </c>
      <c r="G3" s="1" t="str">
        <f>INDEX([2]物品基础表!$A:$A,MATCH(F3,[2]物品基础表!$B:$B,0))</f>
        <v>战士2技能紫圣物</v>
      </c>
      <c r="I3" s="5" t="s">
        <v>14945</v>
      </c>
      <c r="J3" s="5">
        <v>410102</v>
      </c>
      <c r="K3" s="1" t="str">
        <f>INDEX([2]物品基础表!$A:$A,MATCH(J3,[2]物品基础表!$B:$B,0))</f>
        <v>战士双技能红圣物2</v>
      </c>
      <c r="L3" s="5">
        <v>2500</v>
      </c>
      <c r="N3" s="1" t="s">
        <v>15262</v>
      </c>
      <c r="O3" s="1" t="s">
        <v>15265</v>
      </c>
      <c r="P3" s="1">
        <f>2*3</f>
        <v>6</v>
      </c>
    </row>
    <row r="4" spans="1:16" x14ac:dyDescent="0.15">
      <c r="A4" s="1">
        <v>2</v>
      </c>
      <c r="B4" s="1">
        <v>100000</v>
      </c>
      <c r="D4" s="1">
        <v>300003</v>
      </c>
      <c r="E4" s="1" t="str">
        <f>INDEX([2]物品基础表!$A:$A,MATCH(D4,[2]物品基础表!$B:$B,0))</f>
        <v>战士3技能白圣物</v>
      </c>
      <c r="F4" s="1">
        <v>300203</v>
      </c>
      <c r="G4" s="1" t="str">
        <f>INDEX([2]物品基础表!$A:$A,MATCH(F4,[2]物品基础表!$B:$B,0))</f>
        <v>战士3技能紫圣物</v>
      </c>
      <c r="I4" s="5" t="s">
        <v>14946</v>
      </c>
      <c r="J4" s="5">
        <v>410103</v>
      </c>
      <c r="K4" s="1" t="str">
        <f>INDEX([2]物品基础表!$A:$A,MATCH(J4,[2]物品基础表!$B:$B,0))</f>
        <v>战士双技能红圣物3</v>
      </c>
      <c r="L4" s="5">
        <v>2500</v>
      </c>
      <c r="N4" s="1" t="s">
        <v>15265</v>
      </c>
      <c r="O4" s="1" t="s">
        <v>15266</v>
      </c>
      <c r="P4" s="1">
        <f>5*3</f>
        <v>15</v>
      </c>
    </row>
    <row r="5" spans="1:16" x14ac:dyDescent="0.15">
      <c r="A5" s="1">
        <v>3</v>
      </c>
      <c r="B5" s="1">
        <v>100000</v>
      </c>
      <c r="D5" s="1">
        <v>300004</v>
      </c>
      <c r="E5" s="1" t="str">
        <f>INDEX([2]物品基础表!$A:$A,MATCH(D5,[2]物品基础表!$B:$B,0))</f>
        <v>战士4技能白圣物</v>
      </c>
      <c r="F5" s="1">
        <v>300204</v>
      </c>
      <c r="G5" s="1" t="str">
        <f>INDEX([2]物品基础表!$A:$A,MATCH(F5,[2]物品基础表!$B:$B,0))</f>
        <v>战士4技能紫圣物</v>
      </c>
      <c r="I5" s="5" t="s">
        <v>14947</v>
      </c>
      <c r="J5" s="5">
        <v>410104</v>
      </c>
      <c r="K5" s="1" t="str">
        <f>INDEX([2]物品基础表!$A:$A,MATCH(J5,[2]物品基础表!$B:$B,0))</f>
        <v>战士双技能红圣物4</v>
      </c>
      <c r="L5" s="5">
        <v>2500</v>
      </c>
      <c r="N5" s="1" t="s">
        <v>15266</v>
      </c>
      <c r="O5" s="1" t="s">
        <v>15267</v>
      </c>
      <c r="P5" s="1">
        <f>5*3</f>
        <v>15</v>
      </c>
    </row>
    <row r="6" spans="1:16" x14ac:dyDescent="0.15">
      <c r="A6" s="1">
        <v>4</v>
      </c>
      <c r="B6" s="1">
        <v>100000</v>
      </c>
      <c r="D6" s="1">
        <v>300005</v>
      </c>
      <c r="E6" s="1" t="str">
        <f>INDEX([2]物品基础表!$A:$A,MATCH(D6,[2]物品基础表!$B:$B,0))</f>
        <v>战士5技能白圣物</v>
      </c>
      <c r="F6" s="1">
        <v>300205</v>
      </c>
      <c r="G6" s="1" t="str">
        <f>INDEX([2]物品基础表!$A:$A,MATCH(F6,[2]物品基础表!$B:$B,0))</f>
        <v>战士5技能紫圣物</v>
      </c>
      <c r="I6" s="5" t="s">
        <v>14948</v>
      </c>
      <c r="J6" s="5">
        <v>410105</v>
      </c>
      <c r="K6" s="1" t="str">
        <f>INDEX([2]物品基础表!$A:$A,MATCH(J6,[2]物品基础表!$B:$B,0))</f>
        <v>战士双技能红圣物5</v>
      </c>
      <c r="L6" s="5">
        <v>2500</v>
      </c>
    </row>
    <row r="7" spans="1:16" x14ac:dyDescent="0.15">
      <c r="A7" s="1">
        <v>5</v>
      </c>
      <c r="B7" s="1">
        <v>100000</v>
      </c>
      <c r="D7" s="1">
        <v>300006</v>
      </c>
      <c r="E7" s="1" t="str">
        <f>INDEX([2]物品基础表!$A:$A,MATCH(D7,[2]物品基础表!$B:$B,0))</f>
        <v>战士6技能白圣物</v>
      </c>
      <c r="F7" s="1">
        <v>300206</v>
      </c>
      <c r="G7" s="1" t="str">
        <f>INDEX([2]物品基础表!$A:$A,MATCH(F7,[2]物品基础表!$B:$B,0))</f>
        <v>战士6技能紫圣物</v>
      </c>
      <c r="I7" s="5" t="s">
        <v>14949</v>
      </c>
      <c r="J7" s="5">
        <v>410106</v>
      </c>
      <c r="K7" s="1" t="str">
        <f>INDEX([2]物品基础表!$A:$A,MATCH(J7,[2]物品基础表!$B:$B,0))</f>
        <v>战士双技能红圣物6</v>
      </c>
      <c r="L7" s="5">
        <v>2500</v>
      </c>
      <c r="N7" s="1" t="s">
        <v>15268</v>
      </c>
    </row>
    <row r="8" spans="1:16" x14ac:dyDescent="0.15">
      <c r="A8" s="1">
        <v>6</v>
      </c>
      <c r="B8" s="1">
        <v>100000</v>
      </c>
      <c r="D8" s="1">
        <v>300007</v>
      </c>
      <c r="E8" s="1" t="str">
        <f>INDEX([2]物品基础表!$A:$A,MATCH(D8,[2]物品基础表!$B:$B,0))</f>
        <v>战士7技能白圣物</v>
      </c>
      <c r="F8" s="1">
        <v>300207</v>
      </c>
      <c r="G8" s="1" t="str">
        <f>INDEX([2]物品基础表!$A:$A,MATCH(F8,[2]物品基础表!$B:$B,0))</f>
        <v>战士7技能紫圣物</v>
      </c>
      <c r="I8" s="5" t="s">
        <v>14950</v>
      </c>
      <c r="J8" s="5">
        <v>410107</v>
      </c>
      <c r="K8" s="1" t="str">
        <f>INDEX([2]物品基础表!$A:$A,MATCH(J8,[2]物品基础表!$B:$B,0))</f>
        <v>战士双技能红圣物7</v>
      </c>
      <c r="L8" s="5">
        <v>2500</v>
      </c>
      <c r="O8" s="1" t="s">
        <v>14934</v>
      </c>
      <c r="P8" s="1" t="s">
        <v>14935</v>
      </c>
    </row>
    <row r="9" spans="1:16" x14ac:dyDescent="0.15">
      <c r="A9" s="1">
        <v>7</v>
      </c>
      <c r="B9" s="1">
        <v>100000</v>
      </c>
      <c r="D9" s="1">
        <v>300008</v>
      </c>
      <c r="E9" s="1" t="str">
        <f>INDEX([2]物品基础表!$A:$A,MATCH(D9,[2]物品基础表!$B:$B,0))</f>
        <v>战士8技能白圣物</v>
      </c>
      <c r="F9" s="1">
        <v>300208</v>
      </c>
      <c r="G9" s="1" t="str">
        <f>INDEX([2]物品基础表!$A:$A,MATCH(F9,[2]物品基础表!$B:$B,0))</f>
        <v>战士8技能紫圣物</v>
      </c>
      <c r="I9" s="5" t="s">
        <v>14951</v>
      </c>
      <c r="J9" s="5">
        <v>410108</v>
      </c>
      <c r="K9" s="1" t="str">
        <f>INDEX([2]物品基础表!$A:$A,MATCH(J9,[2]物品基础表!$B:$B,0))</f>
        <v>战士双技能红圣物8</v>
      </c>
      <c r="L9" s="5">
        <v>2500</v>
      </c>
      <c r="N9" s="32" t="s">
        <v>15260</v>
      </c>
      <c r="O9" s="32" t="s">
        <v>15261</v>
      </c>
      <c r="P9" s="32" t="s">
        <v>15261</v>
      </c>
    </row>
    <row r="10" spans="1:16" x14ac:dyDescent="0.15">
      <c r="A10" s="1">
        <v>8</v>
      </c>
      <c r="B10" s="1">
        <v>100000</v>
      </c>
      <c r="D10" s="1">
        <v>300009</v>
      </c>
      <c r="E10" s="1" t="str">
        <f>INDEX([2]物品基础表!$A:$A,MATCH(D10,[2]物品基础表!$B:$B,0))</f>
        <v>战士9技能白圣物</v>
      </c>
      <c r="F10" s="1">
        <v>300209</v>
      </c>
      <c r="G10" s="1" t="str">
        <f>INDEX([2]物品基础表!$A:$A,MATCH(F10,[2]物品基础表!$B:$B,0))</f>
        <v>战士9技能紫圣物</v>
      </c>
      <c r="I10" s="5" t="s">
        <v>14952</v>
      </c>
      <c r="J10" s="5">
        <v>410109</v>
      </c>
      <c r="K10" s="1" t="str">
        <f>INDEX([2]物品基础表!$A:$A,MATCH(J10,[2]物品基础表!$B:$B,0))</f>
        <v>战士双技能红圣物9</v>
      </c>
      <c r="L10" s="5">
        <v>2500</v>
      </c>
      <c r="N10" s="1" t="s">
        <v>15262</v>
      </c>
      <c r="O10" s="1">
        <f>P2*5</f>
        <v>40</v>
      </c>
      <c r="P10" s="1">
        <f>O10*3</f>
        <v>120</v>
      </c>
    </row>
    <row r="11" spans="1:16" x14ac:dyDescent="0.15">
      <c r="A11" s="1">
        <v>9</v>
      </c>
      <c r="B11" s="1">
        <v>100000</v>
      </c>
      <c r="D11" s="1">
        <v>300010</v>
      </c>
      <c r="E11" s="1" t="str">
        <f>INDEX([2]物品基础表!$A:$A,MATCH(D11,[2]物品基础表!$B:$B,0))</f>
        <v>战士10技能白圣物</v>
      </c>
      <c r="F11" s="1">
        <v>300210</v>
      </c>
      <c r="G11" s="1" t="str">
        <f>INDEX([2]物品基础表!$A:$A,MATCH(F11,[2]物品基础表!$B:$B,0))</f>
        <v>战士10技能紫圣物</v>
      </c>
      <c r="I11" s="5" t="s">
        <v>14953</v>
      </c>
      <c r="J11" s="5">
        <v>410110</v>
      </c>
      <c r="K11" s="1" t="str">
        <f>INDEX([2]物品基础表!$A:$A,MATCH(J11,[2]物品基础表!$B:$B,0))</f>
        <v>战士双技能红圣物10</v>
      </c>
      <c r="L11" s="5">
        <v>2500</v>
      </c>
      <c r="N11" s="1" t="s">
        <v>15265</v>
      </c>
      <c r="O11" s="1">
        <f>O10*P3</f>
        <v>240</v>
      </c>
      <c r="P11" s="1">
        <f t="shared" ref="P11:P13" si="0">O11*3</f>
        <v>720</v>
      </c>
    </row>
    <row r="12" spans="1:16" x14ac:dyDescent="0.15">
      <c r="A12" s="1">
        <v>10</v>
      </c>
      <c r="B12" s="1">
        <v>140000</v>
      </c>
      <c r="D12" s="1">
        <v>300011</v>
      </c>
      <c r="E12" s="1" t="str">
        <f>INDEX([2]物品基础表!$A:$A,MATCH(D12,[2]物品基础表!$B:$B,0))</f>
        <v>战士11技能白圣物</v>
      </c>
      <c r="F12" s="1">
        <v>300211</v>
      </c>
      <c r="G12" s="1" t="str">
        <f>INDEX([2]物品基础表!$A:$A,MATCH(F12,[2]物品基础表!$B:$B,0))</f>
        <v>战士11技能紫圣物</v>
      </c>
      <c r="I12" s="5" t="s">
        <v>14954</v>
      </c>
      <c r="J12" s="5">
        <v>410111</v>
      </c>
      <c r="K12" s="1" t="str">
        <f>INDEX([2]物品基础表!$A:$A,MATCH(J12,[2]物品基础表!$B:$B,0))</f>
        <v>战士双技能红圣物11</v>
      </c>
      <c r="L12" s="5">
        <v>2500</v>
      </c>
      <c r="N12" s="1" t="s">
        <v>15266</v>
      </c>
      <c r="O12" s="1">
        <f t="shared" ref="O12:O13" si="1">O11*P4</f>
        <v>3600</v>
      </c>
      <c r="P12" s="1">
        <f t="shared" si="0"/>
        <v>10800</v>
      </c>
    </row>
    <row r="13" spans="1:16" x14ac:dyDescent="0.15">
      <c r="A13" s="1">
        <v>11</v>
      </c>
      <c r="B13" s="1">
        <v>140000</v>
      </c>
      <c r="D13" s="1">
        <v>300012</v>
      </c>
      <c r="E13" s="1" t="str">
        <f>INDEX([2]物品基础表!$A:$A,MATCH(D13,[2]物品基础表!$B:$B,0))</f>
        <v>战士12技能白圣物</v>
      </c>
      <c r="F13" s="1">
        <v>300212</v>
      </c>
      <c r="G13" s="1" t="str">
        <f>INDEX([2]物品基础表!$A:$A,MATCH(F13,[2]物品基础表!$B:$B,0))</f>
        <v>战士12技能紫圣物</v>
      </c>
      <c r="I13" s="5" t="s">
        <v>14955</v>
      </c>
      <c r="J13" s="5">
        <v>410112</v>
      </c>
      <c r="K13" s="1" t="str">
        <f>INDEX([2]物品基础表!$A:$A,MATCH(J13,[2]物品基础表!$B:$B,0))</f>
        <v>战士双技能红圣物12</v>
      </c>
      <c r="L13" s="5">
        <v>2500</v>
      </c>
      <c r="N13" s="1" t="s">
        <v>15267</v>
      </c>
      <c r="O13" s="1">
        <f t="shared" si="1"/>
        <v>54000</v>
      </c>
      <c r="P13" s="1">
        <f t="shared" si="0"/>
        <v>162000</v>
      </c>
    </row>
    <row r="14" spans="1:16" x14ac:dyDescent="0.15">
      <c r="A14" s="1">
        <v>12</v>
      </c>
      <c r="B14" s="1">
        <v>140000</v>
      </c>
      <c r="D14" s="1">
        <v>300013</v>
      </c>
      <c r="E14" s="1" t="str">
        <f>INDEX([2]物品基础表!$A:$A,MATCH(D14,[2]物品基础表!$B:$B,0))</f>
        <v>战士13技能白圣物</v>
      </c>
      <c r="F14" s="1">
        <v>300213</v>
      </c>
      <c r="G14" s="1" t="str">
        <f>INDEX([2]物品基础表!$A:$A,MATCH(F14,[2]物品基础表!$B:$B,0))</f>
        <v>战士13技能紫圣物</v>
      </c>
      <c r="I14" s="5" t="s">
        <v>14956</v>
      </c>
      <c r="J14" s="5">
        <v>410113</v>
      </c>
      <c r="K14" s="1" t="str">
        <f>INDEX([2]物品基础表!$A:$A,MATCH(J14,[2]物品基础表!$B:$B,0))</f>
        <v>战士双技能红圣物13</v>
      </c>
      <c r="L14" s="5">
        <v>2500</v>
      </c>
    </row>
    <row r="15" spans="1:16" x14ac:dyDescent="0.15">
      <c r="A15" s="1">
        <v>13</v>
      </c>
      <c r="B15" s="1">
        <v>140000</v>
      </c>
      <c r="D15" s="1">
        <v>300014</v>
      </c>
      <c r="E15" s="1" t="str">
        <f>INDEX([2]物品基础表!$A:$A,MATCH(D15,[2]物品基础表!$B:$B,0))</f>
        <v>战士14技能白圣物</v>
      </c>
      <c r="F15" s="1">
        <v>300214</v>
      </c>
      <c r="G15" s="1" t="str">
        <f>INDEX([2]物品基础表!$A:$A,MATCH(F15,[2]物品基础表!$B:$B,0))</f>
        <v>战士14技能紫圣物</v>
      </c>
      <c r="I15" s="5" t="s">
        <v>14957</v>
      </c>
      <c r="J15" s="5">
        <v>410114</v>
      </c>
      <c r="K15" s="1" t="str">
        <f>INDEX([2]物品基础表!$A:$A,MATCH(J15,[2]物品基础表!$B:$B,0))</f>
        <v>战士双技能红圣物14</v>
      </c>
      <c r="L15" s="5">
        <v>2500</v>
      </c>
      <c r="N15" s="22" t="s">
        <v>14939</v>
      </c>
    </row>
    <row r="16" spans="1:16" x14ac:dyDescent="0.15">
      <c r="A16" s="1">
        <v>14</v>
      </c>
      <c r="B16" s="1">
        <v>140000</v>
      </c>
      <c r="D16" s="1">
        <v>300015</v>
      </c>
      <c r="E16" s="1" t="str">
        <f>INDEX([2]物品基础表!$A:$A,MATCH(D16,[2]物品基础表!$B:$B,0))</f>
        <v>战士15技能白圣物</v>
      </c>
      <c r="F16" s="1">
        <v>300215</v>
      </c>
      <c r="G16" s="1" t="str">
        <f>INDEX([2]物品基础表!$A:$A,MATCH(F16,[2]物品基础表!$B:$B,0))</f>
        <v>战士15技能紫圣物</v>
      </c>
      <c r="I16" s="5" t="s">
        <v>14958</v>
      </c>
      <c r="J16" s="5">
        <v>410201</v>
      </c>
      <c r="K16" s="1" t="str">
        <f>INDEX([2]物品基础表!$A:$A,MATCH(J16,[2]物品基础表!$B:$B,0))</f>
        <v>战士双技能红圣物15</v>
      </c>
      <c r="L16" s="5">
        <v>2500</v>
      </c>
      <c r="N16" s="1">
        <f>SUM(B2:B1002)</f>
        <v>3778600000</v>
      </c>
    </row>
    <row r="17" spans="1:12" x14ac:dyDescent="0.15">
      <c r="A17" s="1">
        <v>15</v>
      </c>
      <c r="B17" s="1">
        <v>140000</v>
      </c>
      <c r="D17" s="1">
        <v>300201</v>
      </c>
      <c r="E17" s="1" t="str">
        <f>INDEX([2]物品基础表!$A:$A,MATCH(D17,[2]物品基础表!$B:$B,0))</f>
        <v>战士1技能紫圣物</v>
      </c>
      <c r="F17" s="1">
        <v>300301</v>
      </c>
      <c r="G17" s="1" t="str">
        <f>INDEX([2]物品基础表!$A:$A,MATCH(F17,[2]物品基础表!$B:$B,0))</f>
        <v>战士1技能橙圣物</v>
      </c>
      <c r="I17" s="5" t="s">
        <v>14959</v>
      </c>
      <c r="J17" s="5">
        <v>410202</v>
      </c>
      <c r="K17" s="1" t="str">
        <f>INDEX([2]物品基础表!$A:$A,MATCH(J17,[2]物品基础表!$B:$B,0))</f>
        <v>战士双技能红圣物16</v>
      </c>
      <c r="L17" s="5">
        <v>2500</v>
      </c>
    </row>
    <row r="18" spans="1:12" x14ac:dyDescent="0.15">
      <c r="A18" s="1">
        <v>16</v>
      </c>
      <c r="B18" s="1">
        <v>140000</v>
      </c>
      <c r="D18" s="1">
        <v>300202</v>
      </c>
      <c r="E18" s="1" t="str">
        <f>INDEX([2]物品基础表!$A:$A,MATCH(D18,[2]物品基础表!$B:$B,0))</f>
        <v>战士2技能紫圣物</v>
      </c>
      <c r="F18" s="1">
        <v>300302</v>
      </c>
      <c r="G18" s="1" t="str">
        <f>INDEX([2]物品基础表!$A:$A,MATCH(F18,[2]物品基础表!$B:$B,0))</f>
        <v>战士2技能橙圣物</v>
      </c>
      <c r="I18" s="5" t="s">
        <v>14960</v>
      </c>
      <c r="J18" s="5">
        <v>410203</v>
      </c>
      <c r="K18" s="1" t="str">
        <f>INDEX([2]物品基础表!$A:$A,MATCH(J18,[2]物品基础表!$B:$B,0))</f>
        <v>战士双技能红圣物17</v>
      </c>
      <c r="L18" s="5">
        <v>2500</v>
      </c>
    </row>
    <row r="19" spans="1:12" x14ac:dyDescent="0.15">
      <c r="A19" s="1">
        <v>17</v>
      </c>
      <c r="B19" s="1">
        <v>140000</v>
      </c>
      <c r="D19" s="1">
        <v>300203</v>
      </c>
      <c r="E19" s="1" t="str">
        <f>INDEX([2]物品基础表!$A:$A,MATCH(D19,[2]物品基础表!$B:$B,0))</f>
        <v>战士3技能紫圣物</v>
      </c>
      <c r="F19" s="1">
        <v>300303</v>
      </c>
      <c r="G19" s="1" t="str">
        <f>INDEX([2]物品基础表!$A:$A,MATCH(F19,[2]物品基础表!$B:$B,0))</f>
        <v>战士3技能橙圣物</v>
      </c>
      <c r="I19" s="5" t="s">
        <v>14961</v>
      </c>
      <c r="J19" s="5">
        <v>410204</v>
      </c>
      <c r="K19" s="1" t="str">
        <f>INDEX([2]物品基础表!$A:$A,MATCH(J19,[2]物品基础表!$B:$B,0))</f>
        <v>战士双技能红圣物18</v>
      </c>
      <c r="L19" s="5">
        <v>2500</v>
      </c>
    </row>
    <row r="20" spans="1:12" x14ac:dyDescent="0.15">
      <c r="A20" s="1">
        <v>18</v>
      </c>
      <c r="B20" s="1">
        <v>140000</v>
      </c>
      <c r="D20" s="1">
        <v>300204</v>
      </c>
      <c r="E20" s="1" t="str">
        <f>INDEX([2]物品基础表!$A:$A,MATCH(D20,[2]物品基础表!$B:$B,0))</f>
        <v>战士4技能紫圣物</v>
      </c>
      <c r="F20" s="1">
        <v>300304</v>
      </c>
      <c r="G20" s="1" t="str">
        <f>INDEX([2]物品基础表!$A:$A,MATCH(F20,[2]物品基础表!$B:$B,0))</f>
        <v>战士4技能橙圣物</v>
      </c>
      <c r="I20" s="5" t="s">
        <v>14962</v>
      </c>
      <c r="J20" s="5">
        <v>410205</v>
      </c>
      <c r="K20" s="1" t="str">
        <f>INDEX([2]物品基础表!$A:$A,MATCH(J20,[2]物品基础表!$B:$B,0))</f>
        <v>战士双技能红圣物19</v>
      </c>
      <c r="L20" s="5">
        <v>2500</v>
      </c>
    </row>
    <row r="21" spans="1:12" x14ac:dyDescent="0.15">
      <c r="A21" s="1">
        <v>19</v>
      </c>
      <c r="B21" s="1">
        <v>140000</v>
      </c>
      <c r="D21" s="1">
        <v>300205</v>
      </c>
      <c r="E21" s="1" t="str">
        <f>INDEX([2]物品基础表!$A:$A,MATCH(D21,[2]物品基础表!$B:$B,0))</f>
        <v>战士5技能紫圣物</v>
      </c>
      <c r="F21" s="1">
        <v>300305</v>
      </c>
      <c r="G21" s="1" t="str">
        <f>INDEX([2]物品基础表!$A:$A,MATCH(F21,[2]物品基础表!$B:$B,0))</f>
        <v>战士5技能橙圣物</v>
      </c>
      <c r="I21" s="5" t="s">
        <v>14963</v>
      </c>
      <c r="J21" s="5">
        <v>410206</v>
      </c>
      <c r="K21" s="1" t="str">
        <f>INDEX([2]物品基础表!$A:$A,MATCH(J21,[2]物品基础表!$B:$B,0))</f>
        <v>战士双技能红圣物20</v>
      </c>
      <c r="L21" s="5">
        <v>2500</v>
      </c>
    </row>
    <row r="22" spans="1:12" x14ac:dyDescent="0.15">
      <c r="A22" s="1">
        <v>20</v>
      </c>
      <c r="B22" s="1">
        <v>180000</v>
      </c>
      <c r="D22" s="1">
        <v>300206</v>
      </c>
      <c r="E22" s="1" t="str">
        <f>INDEX([2]物品基础表!$A:$A,MATCH(D22,[2]物品基础表!$B:$B,0))</f>
        <v>战士6技能紫圣物</v>
      </c>
      <c r="F22" s="1">
        <v>300306</v>
      </c>
      <c r="G22" s="1" t="str">
        <f>INDEX([2]物品基础表!$A:$A,MATCH(F22,[2]物品基础表!$B:$B,0))</f>
        <v>战士6技能橙圣物</v>
      </c>
      <c r="I22" s="5" t="s">
        <v>14964</v>
      </c>
      <c r="J22" s="5">
        <v>410207</v>
      </c>
      <c r="K22" s="1" t="str">
        <f>INDEX([2]物品基础表!$A:$A,MATCH(J22,[2]物品基础表!$B:$B,0))</f>
        <v>战士双技能红圣物21</v>
      </c>
      <c r="L22" s="5">
        <v>2500</v>
      </c>
    </row>
    <row r="23" spans="1:12" x14ac:dyDescent="0.15">
      <c r="A23" s="1">
        <v>21</v>
      </c>
      <c r="B23" s="1">
        <v>180000</v>
      </c>
      <c r="D23" s="1">
        <v>300207</v>
      </c>
      <c r="E23" s="1" t="str">
        <f>INDEX([2]物品基础表!$A:$A,MATCH(D23,[2]物品基础表!$B:$B,0))</f>
        <v>战士7技能紫圣物</v>
      </c>
      <c r="F23" s="1">
        <v>300307</v>
      </c>
      <c r="G23" s="1" t="str">
        <f>INDEX([2]物品基础表!$A:$A,MATCH(F23,[2]物品基础表!$B:$B,0))</f>
        <v>战士7技能橙圣物</v>
      </c>
      <c r="I23" s="5" t="s">
        <v>14965</v>
      </c>
      <c r="J23" s="5">
        <v>410208</v>
      </c>
      <c r="K23" s="1" t="str">
        <f>INDEX([2]物品基础表!$A:$A,MATCH(J23,[2]物品基础表!$B:$B,0))</f>
        <v>战士双技能红圣物22</v>
      </c>
      <c r="L23" s="5">
        <v>2500</v>
      </c>
    </row>
    <row r="24" spans="1:12" x14ac:dyDescent="0.15">
      <c r="A24" s="1">
        <v>22</v>
      </c>
      <c r="B24" s="1">
        <v>180000</v>
      </c>
      <c r="D24" s="1">
        <v>300208</v>
      </c>
      <c r="E24" s="1" t="str">
        <f>INDEX([2]物品基础表!$A:$A,MATCH(D24,[2]物品基础表!$B:$B,0))</f>
        <v>战士8技能紫圣物</v>
      </c>
      <c r="F24" s="1">
        <v>300308</v>
      </c>
      <c r="G24" s="1" t="str">
        <f>INDEX([2]物品基础表!$A:$A,MATCH(F24,[2]物品基础表!$B:$B,0))</f>
        <v>战士8技能橙圣物</v>
      </c>
      <c r="I24" s="5" t="s">
        <v>14966</v>
      </c>
      <c r="J24" s="5">
        <v>410209</v>
      </c>
      <c r="K24" s="1" t="str">
        <f>INDEX([2]物品基础表!$A:$A,MATCH(J24,[2]物品基础表!$B:$B,0))</f>
        <v>战士双技能红圣物23</v>
      </c>
      <c r="L24" s="5">
        <v>2500</v>
      </c>
    </row>
    <row r="25" spans="1:12" x14ac:dyDescent="0.15">
      <c r="A25" s="1">
        <v>23</v>
      </c>
      <c r="B25" s="1">
        <v>180000</v>
      </c>
      <c r="D25" s="1">
        <v>300209</v>
      </c>
      <c r="E25" s="1" t="str">
        <f>INDEX([2]物品基础表!$A:$A,MATCH(D25,[2]物品基础表!$B:$B,0))</f>
        <v>战士9技能紫圣物</v>
      </c>
      <c r="F25" s="1">
        <v>300309</v>
      </c>
      <c r="G25" s="1" t="str">
        <f>INDEX([2]物品基础表!$A:$A,MATCH(F25,[2]物品基础表!$B:$B,0))</f>
        <v>战士9技能橙圣物</v>
      </c>
      <c r="I25" s="5" t="s">
        <v>14967</v>
      </c>
      <c r="J25" s="5">
        <v>410210</v>
      </c>
      <c r="K25" s="1" t="str">
        <f>INDEX([2]物品基础表!$A:$A,MATCH(J25,[2]物品基础表!$B:$B,0))</f>
        <v>战士双技能红圣物24</v>
      </c>
      <c r="L25" s="5">
        <v>2500</v>
      </c>
    </row>
    <row r="26" spans="1:12" x14ac:dyDescent="0.15">
      <c r="A26" s="1">
        <v>24</v>
      </c>
      <c r="B26" s="1">
        <v>180000</v>
      </c>
      <c r="D26" s="1">
        <v>300210</v>
      </c>
      <c r="E26" s="1" t="str">
        <f>INDEX([2]物品基础表!$A:$A,MATCH(D26,[2]物品基础表!$B:$B,0))</f>
        <v>战士10技能紫圣物</v>
      </c>
      <c r="F26" s="1">
        <v>300310</v>
      </c>
      <c r="G26" s="1" t="str">
        <f>INDEX([2]物品基础表!$A:$A,MATCH(F26,[2]物品基础表!$B:$B,0))</f>
        <v>战士10技能橙圣物</v>
      </c>
      <c r="I26" s="5" t="s">
        <v>14968</v>
      </c>
      <c r="J26" s="5">
        <v>410211</v>
      </c>
      <c r="K26" s="1" t="str">
        <f>INDEX([2]物品基础表!$A:$A,MATCH(J26,[2]物品基础表!$B:$B,0))</f>
        <v>战士双技能红圣物25</v>
      </c>
      <c r="L26" s="5">
        <v>2500</v>
      </c>
    </row>
    <row r="27" spans="1:12" x14ac:dyDescent="0.15">
      <c r="A27" s="1">
        <v>25</v>
      </c>
      <c r="B27" s="1">
        <v>180000</v>
      </c>
      <c r="D27" s="1">
        <v>300211</v>
      </c>
      <c r="E27" s="1" t="str">
        <f>INDEX([2]物品基础表!$A:$A,MATCH(D27,[2]物品基础表!$B:$B,0))</f>
        <v>战士11技能紫圣物</v>
      </c>
      <c r="F27" s="1">
        <v>300311</v>
      </c>
      <c r="G27" s="1" t="str">
        <f>INDEX([2]物品基础表!$A:$A,MATCH(F27,[2]物品基础表!$B:$B,0))</f>
        <v>战士11技能橙圣物</v>
      </c>
      <c r="I27" s="5" t="s">
        <v>14969</v>
      </c>
      <c r="J27" s="5">
        <v>410212</v>
      </c>
      <c r="K27" s="1" t="str">
        <f>INDEX([2]物品基础表!$A:$A,MATCH(J27,[2]物品基础表!$B:$B,0))</f>
        <v>战士双技能红圣物26</v>
      </c>
      <c r="L27" s="5">
        <v>2500</v>
      </c>
    </row>
    <row r="28" spans="1:12" x14ac:dyDescent="0.15">
      <c r="A28" s="1">
        <v>26</v>
      </c>
      <c r="B28" s="1">
        <v>180000</v>
      </c>
      <c r="D28" s="1">
        <v>300212</v>
      </c>
      <c r="E28" s="1" t="str">
        <f>INDEX([2]物品基础表!$A:$A,MATCH(D28,[2]物品基础表!$B:$B,0))</f>
        <v>战士12技能紫圣物</v>
      </c>
      <c r="F28" s="1">
        <v>300312</v>
      </c>
      <c r="G28" s="1" t="str">
        <f>INDEX([2]物品基础表!$A:$A,MATCH(F28,[2]物品基础表!$B:$B,0))</f>
        <v>战士12技能橙圣物</v>
      </c>
      <c r="I28" s="5" t="s">
        <v>14970</v>
      </c>
      <c r="J28" s="5">
        <v>410213</v>
      </c>
      <c r="K28" s="1" t="str">
        <f>INDEX([2]物品基础表!$A:$A,MATCH(J28,[2]物品基础表!$B:$B,0))</f>
        <v>战士双技能红圣物27</v>
      </c>
      <c r="L28" s="5">
        <v>2500</v>
      </c>
    </row>
    <row r="29" spans="1:12" x14ac:dyDescent="0.15">
      <c r="A29" s="1">
        <v>27</v>
      </c>
      <c r="B29" s="1">
        <v>180000</v>
      </c>
      <c r="D29" s="1">
        <v>300213</v>
      </c>
      <c r="E29" s="1" t="str">
        <f>INDEX([2]物品基础表!$A:$A,MATCH(D29,[2]物品基础表!$B:$B,0))</f>
        <v>战士13技能紫圣物</v>
      </c>
      <c r="F29" s="1">
        <v>300313</v>
      </c>
      <c r="G29" s="1" t="str">
        <f>INDEX([2]物品基础表!$A:$A,MATCH(F29,[2]物品基础表!$B:$B,0))</f>
        <v>战士13技能橙圣物</v>
      </c>
      <c r="I29" s="5" t="s">
        <v>14971</v>
      </c>
      <c r="J29" s="5">
        <v>410301</v>
      </c>
      <c r="K29" s="1" t="str">
        <f>INDEX([2]物品基础表!$A:$A,MATCH(J29,[2]物品基础表!$B:$B,0))</f>
        <v>战士双技能红圣物28</v>
      </c>
      <c r="L29" s="5">
        <v>2500</v>
      </c>
    </row>
    <row r="30" spans="1:12" x14ac:dyDescent="0.15">
      <c r="A30" s="1">
        <v>28</v>
      </c>
      <c r="B30" s="1">
        <v>180000</v>
      </c>
      <c r="D30" s="1">
        <v>300214</v>
      </c>
      <c r="E30" s="1" t="str">
        <f>INDEX([2]物品基础表!$A:$A,MATCH(D30,[2]物品基础表!$B:$B,0))</f>
        <v>战士14技能紫圣物</v>
      </c>
      <c r="F30" s="1">
        <v>300314</v>
      </c>
      <c r="G30" s="1" t="str">
        <f>INDEX([2]物品基础表!$A:$A,MATCH(F30,[2]物品基础表!$B:$B,0))</f>
        <v>战士14技能橙圣物</v>
      </c>
      <c r="I30" s="5" t="s">
        <v>14972</v>
      </c>
      <c r="J30" s="5">
        <v>410302</v>
      </c>
      <c r="K30" s="1" t="str">
        <f>INDEX([2]物品基础表!$A:$A,MATCH(J30,[2]物品基础表!$B:$B,0))</f>
        <v>战士双技能红圣物29</v>
      </c>
      <c r="L30" s="5">
        <v>2500</v>
      </c>
    </row>
    <row r="31" spans="1:12" x14ac:dyDescent="0.15">
      <c r="A31" s="1">
        <v>29</v>
      </c>
      <c r="B31" s="1">
        <v>180000</v>
      </c>
      <c r="D31" s="1">
        <v>300215</v>
      </c>
      <c r="E31" s="1" t="str">
        <f>INDEX([2]物品基础表!$A:$A,MATCH(D31,[2]物品基础表!$B:$B,0))</f>
        <v>战士15技能紫圣物</v>
      </c>
      <c r="F31" s="1">
        <v>300315</v>
      </c>
      <c r="G31" s="1" t="str">
        <f>INDEX([2]物品基础表!$A:$A,MATCH(F31,[2]物品基础表!$B:$B,0))</f>
        <v>战士15技能橙圣物</v>
      </c>
      <c r="I31" s="5" t="s">
        <v>14973</v>
      </c>
      <c r="J31" s="5">
        <v>410303</v>
      </c>
      <c r="K31" s="1" t="str">
        <f>INDEX([2]物品基础表!$A:$A,MATCH(J31,[2]物品基础表!$B:$B,0))</f>
        <v>战士双技能红圣物30</v>
      </c>
      <c r="L31" s="5">
        <v>2500</v>
      </c>
    </row>
    <row r="32" spans="1:12" x14ac:dyDescent="0.15">
      <c r="A32" s="1">
        <v>30</v>
      </c>
      <c r="B32" s="1">
        <v>220000</v>
      </c>
      <c r="D32" s="1">
        <v>300301</v>
      </c>
      <c r="E32" s="1" t="str">
        <f>INDEX([2]物品基础表!$A:$A,MATCH(D32,[2]物品基础表!$B:$B,0))</f>
        <v>战士1技能橙圣物</v>
      </c>
      <c r="F32" s="1">
        <v>300401</v>
      </c>
      <c r="G32" s="1" t="str">
        <f>INDEX([2]物品基础表!$A:$A,MATCH(F32,[2]物品基础表!$B:$B,0))</f>
        <v>战士1技能红圣物</v>
      </c>
      <c r="I32" s="5" t="s">
        <v>14974</v>
      </c>
      <c r="J32" s="5">
        <v>410304</v>
      </c>
      <c r="K32" s="1" t="str">
        <f>INDEX([2]物品基础表!$A:$A,MATCH(J32,[2]物品基础表!$B:$B,0))</f>
        <v>战士双技能红圣物31</v>
      </c>
      <c r="L32" s="5">
        <v>2500</v>
      </c>
    </row>
    <row r="33" spans="1:12" x14ac:dyDescent="0.15">
      <c r="A33" s="1">
        <v>31</v>
      </c>
      <c r="B33" s="1">
        <v>220000</v>
      </c>
      <c r="D33" s="1">
        <v>300302</v>
      </c>
      <c r="E33" s="1" t="str">
        <f>INDEX([2]物品基础表!$A:$A,MATCH(D33,[2]物品基础表!$B:$B,0))</f>
        <v>战士2技能橙圣物</v>
      </c>
      <c r="F33" s="1">
        <v>300402</v>
      </c>
      <c r="G33" s="1" t="str">
        <f>INDEX([2]物品基础表!$A:$A,MATCH(F33,[2]物品基础表!$B:$B,0))</f>
        <v>战士2技能红圣物</v>
      </c>
      <c r="I33" s="5" t="s">
        <v>14975</v>
      </c>
      <c r="J33" s="5">
        <v>410305</v>
      </c>
      <c r="K33" s="1" t="str">
        <f>INDEX([2]物品基础表!$A:$A,MATCH(J33,[2]物品基础表!$B:$B,0))</f>
        <v>战士双技能红圣物32</v>
      </c>
      <c r="L33" s="5">
        <v>2500</v>
      </c>
    </row>
    <row r="34" spans="1:12" x14ac:dyDescent="0.15">
      <c r="A34" s="1">
        <v>32</v>
      </c>
      <c r="B34" s="1">
        <v>220000</v>
      </c>
      <c r="D34" s="1">
        <v>300303</v>
      </c>
      <c r="E34" s="1" t="str">
        <f>INDEX([2]物品基础表!$A:$A,MATCH(D34,[2]物品基础表!$B:$B,0))</f>
        <v>战士3技能橙圣物</v>
      </c>
      <c r="F34" s="1">
        <v>300403</v>
      </c>
      <c r="G34" s="1" t="str">
        <f>INDEX([2]物品基础表!$A:$A,MATCH(F34,[2]物品基础表!$B:$B,0))</f>
        <v>战士3技能红圣物</v>
      </c>
      <c r="I34" s="5" t="s">
        <v>14976</v>
      </c>
      <c r="J34" s="5">
        <v>410306</v>
      </c>
      <c r="K34" s="1" t="str">
        <f>INDEX([2]物品基础表!$A:$A,MATCH(J34,[2]物品基础表!$B:$B,0))</f>
        <v>战士双技能红圣物33</v>
      </c>
      <c r="L34" s="5">
        <v>2500</v>
      </c>
    </row>
    <row r="35" spans="1:12" x14ac:dyDescent="0.15">
      <c r="A35" s="1">
        <v>33</v>
      </c>
      <c r="B35" s="1">
        <v>220000</v>
      </c>
      <c r="D35" s="1">
        <v>300304</v>
      </c>
      <c r="E35" s="1" t="str">
        <f>INDEX([2]物品基础表!$A:$A,MATCH(D35,[2]物品基础表!$B:$B,0))</f>
        <v>战士4技能橙圣物</v>
      </c>
      <c r="F35" s="1">
        <v>300404</v>
      </c>
      <c r="G35" s="1" t="str">
        <f>INDEX([2]物品基础表!$A:$A,MATCH(F35,[2]物品基础表!$B:$B,0))</f>
        <v>战士4技能红圣物</v>
      </c>
      <c r="I35" s="5" t="s">
        <v>14977</v>
      </c>
      <c r="J35" s="5">
        <v>410307</v>
      </c>
      <c r="K35" s="1" t="str">
        <f>INDEX([2]物品基础表!$A:$A,MATCH(J35,[2]物品基础表!$B:$B,0))</f>
        <v>战士双技能红圣物34</v>
      </c>
      <c r="L35" s="5">
        <v>2500</v>
      </c>
    </row>
    <row r="36" spans="1:12" x14ac:dyDescent="0.15">
      <c r="A36" s="1">
        <v>34</v>
      </c>
      <c r="B36" s="1">
        <v>220000</v>
      </c>
      <c r="D36" s="1">
        <v>300305</v>
      </c>
      <c r="E36" s="1" t="str">
        <f>INDEX([2]物品基础表!$A:$A,MATCH(D36,[2]物品基础表!$B:$B,0))</f>
        <v>战士5技能橙圣物</v>
      </c>
      <c r="F36" s="1">
        <v>300405</v>
      </c>
      <c r="G36" s="1" t="str">
        <f>INDEX([2]物品基础表!$A:$A,MATCH(F36,[2]物品基础表!$B:$B,0))</f>
        <v>战士5技能红圣物</v>
      </c>
      <c r="I36" s="5" t="s">
        <v>14978</v>
      </c>
      <c r="J36" s="5">
        <v>410308</v>
      </c>
      <c r="K36" s="1" t="str">
        <f>INDEX([2]物品基础表!$A:$A,MATCH(J36,[2]物品基础表!$B:$B,0))</f>
        <v>战士双技能红圣物35</v>
      </c>
      <c r="L36" s="5">
        <v>2500</v>
      </c>
    </row>
    <row r="37" spans="1:12" x14ac:dyDescent="0.15">
      <c r="A37" s="1">
        <v>35</v>
      </c>
      <c r="B37" s="1">
        <v>220000</v>
      </c>
      <c r="D37" s="1">
        <v>300306</v>
      </c>
      <c r="E37" s="1" t="str">
        <f>INDEX([2]物品基础表!$A:$A,MATCH(D37,[2]物品基础表!$B:$B,0))</f>
        <v>战士6技能橙圣物</v>
      </c>
      <c r="F37" s="1">
        <v>300406</v>
      </c>
      <c r="G37" s="1" t="str">
        <f>INDEX([2]物品基础表!$A:$A,MATCH(F37,[2]物品基础表!$B:$B,0))</f>
        <v>战士6技能红圣物</v>
      </c>
      <c r="I37" s="5" t="s">
        <v>14979</v>
      </c>
      <c r="J37" s="5">
        <v>410309</v>
      </c>
      <c r="K37" s="1" t="str">
        <f>INDEX([2]物品基础表!$A:$A,MATCH(J37,[2]物品基础表!$B:$B,0))</f>
        <v>战士双技能红圣物36</v>
      </c>
      <c r="L37" s="5">
        <v>2500</v>
      </c>
    </row>
    <row r="38" spans="1:12" x14ac:dyDescent="0.15">
      <c r="A38" s="1">
        <v>36</v>
      </c>
      <c r="B38" s="1">
        <v>220000</v>
      </c>
      <c r="D38" s="1">
        <v>300307</v>
      </c>
      <c r="E38" s="1" t="str">
        <f>INDEX([2]物品基础表!$A:$A,MATCH(D38,[2]物品基础表!$B:$B,0))</f>
        <v>战士7技能橙圣物</v>
      </c>
      <c r="F38" s="1">
        <v>300407</v>
      </c>
      <c r="G38" s="1" t="str">
        <f>INDEX([2]物品基础表!$A:$A,MATCH(F38,[2]物品基础表!$B:$B,0))</f>
        <v>战士7技能红圣物</v>
      </c>
      <c r="I38" s="5" t="s">
        <v>14980</v>
      </c>
      <c r="J38" s="5">
        <v>410310</v>
      </c>
      <c r="K38" s="1" t="str">
        <f>INDEX([2]物品基础表!$A:$A,MATCH(J38,[2]物品基础表!$B:$B,0))</f>
        <v>战士双技能红圣物37</v>
      </c>
      <c r="L38" s="5">
        <v>2500</v>
      </c>
    </row>
    <row r="39" spans="1:12" x14ac:dyDescent="0.15">
      <c r="A39" s="1">
        <v>37</v>
      </c>
      <c r="B39" s="1">
        <v>220000</v>
      </c>
      <c r="D39" s="1">
        <v>300308</v>
      </c>
      <c r="E39" s="1" t="str">
        <f>INDEX([2]物品基础表!$A:$A,MATCH(D39,[2]物品基础表!$B:$B,0))</f>
        <v>战士8技能橙圣物</v>
      </c>
      <c r="F39" s="1">
        <v>300408</v>
      </c>
      <c r="G39" s="1" t="str">
        <f>INDEX([2]物品基础表!$A:$A,MATCH(F39,[2]物品基础表!$B:$B,0))</f>
        <v>战士8技能红圣物</v>
      </c>
      <c r="I39" s="5" t="s">
        <v>14981</v>
      </c>
      <c r="J39" s="5">
        <v>410311</v>
      </c>
      <c r="K39" s="1" t="str">
        <f>INDEX([2]物品基础表!$A:$A,MATCH(J39,[2]物品基础表!$B:$B,0))</f>
        <v>战士双技能红圣物38</v>
      </c>
      <c r="L39" s="5">
        <v>2500</v>
      </c>
    </row>
    <row r="40" spans="1:12" x14ac:dyDescent="0.15">
      <c r="A40" s="1">
        <v>38</v>
      </c>
      <c r="B40" s="1">
        <v>220000</v>
      </c>
      <c r="D40" s="1">
        <v>300309</v>
      </c>
      <c r="E40" s="1" t="str">
        <f>INDEX([2]物品基础表!$A:$A,MATCH(D40,[2]物品基础表!$B:$B,0))</f>
        <v>战士9技能橙圣物</v>
      </c>
      <c r="F40" s="1">
        <v>300409</v>
      </c>
      <c r="G40" s="1" t="str">
        <f>INDEX([2]物品基础表!$A:$A,MATCH(F40,[2]物品基础表!$B:$B,0))</f>
        <v>战士9技能红圣物</v>
      </c>
      <c r="I40" s="5" t="s">
        <v>14982</v>
      </c>
      <c r="J40" s="5">
        <v>410312</v>
      </c>
      <c r="K40" s="1" t="str">
        <f>INDEX([2]物品基础表!$A:$A,MATCH(J40,[2]物品基础表!$B:$B,0))</f>
        <v>战士双技能红圣物39</v>
      </c>
      <c r="L40" s="5">
        <v>2500</v>
      </c>
    </row>
    <row r="41" spans="1:12" x14ac:dyDescent="0.15">
      <c r="A41" s="1">
        <v>39</v>
      </c>
      <c r="B41" s="1">
        <v>220000</v>
      </c>
      <c r="D41" s="1">
        <v>300310</v>
      </c>
      <c r="E41" s="1" t="str">
        <f>INDEX([2]物品基础表!$A:$A,MATCH(D41,[2]物品基础表!$B:$B,0))</f>
        <v>战士10技能橙圣物</v>
      </c>
      <c r="F41" s="1">
        <v>300410</v>
      </c>
      <c r="G41" s="1" t="str">
        <f>INDEX([2]物品基础表!$A:$A,MATCH(F41,[2]物品基础表!$B:$B,0))</f>
        <v>战士10技能红圣物</v>
      </c>
      <c r="I41" s="5" t="s">
        <v>14983</v>
      </c>
      <c r="J41" s="5">
        <v>410401</v>
      </c>
      <c r="K41" s="1" t="str">
        <f>INDEX([2]物品基础表!$A:$A,MATCH(J41,[2]物品基础表!$B:$B,0))</f>
        <v>战士双技能红圣物40</v>
      </c>
      <c r="L41" s="5">
        <v>2500</v>
      </c>
    </row>
    <row r="42" spans="1:12" x14ac:dyDescent="0.15">
      <c r="A42" s="1">
        <v>40</v>
      </c>
      <c r="B42" s="1">
        <v>360000</v>
      </c>
      <c r="D42" s="1">
        <v>300311</v>
      </c>
      <c r="E42" s="1" t="str">
        <f>INDEX([2]物品基础表!$A:$A,MATCH(D42,[2]物品基础表!$B:$B,0))</f>
        <v>战士11技能橙圣物</v>
      </c>
      <c r="F42" s="1">
        <v>300411</v>
      </c>
      <c r="G42" s="1" t="str">
        <f>INDEX([2]物品基础表!$A:$A,MATCH(F42,[2]物品基础表!$B:$B,0))</f>
        <v>战士11技能红圣物</v>
      </c>
      <c r="I42" s="5" t="s">
        <v>14984</v>
      </c>
      <c r="J42" s="5">
        <v>410402</v>
      </c>
      <c r="K42" s="1" t="str">
        <f>INDEX([2]物品基础表!$A:$A,MATCH(J42,[2]物品基础表!$B:$B,0))</f>
        <v>战士双技能红圣物41</v>
      </c>
      <c r="L42" s="5">
        <v>2500</v>
      </c>
    </row>
    <row r="43" spans="1:12" x14ac:dyDescent="0.15">
      <c r="A43" s="1">
        <v>41</v>
      </c>
      <c r="B43" s="1">
        <v>360000</v>
      </c>
      <c r="D43" s="1">
        <v>300312</v>
      </c>
      <c r="E43" s="1" t="str">
        <f>INDEX([2]物品基础表!$A:$A,MATCH(D43,[2]物品基础表!$B:$B,0))</f>
        <v>战士12技能橙圣物</v>
      </c>
      <c r="F43" s="1">
        <v>300412</v>
      </c>
      <c r="G43" s="1" t="str">
        <f>INDEX([2]物品基础表!$A:$A,MATCH(F43,[2]物品基础表!$B:$B,0))</f>
        <v>战士12技能红圣物</v>
      </c>
      <c r="I43" s="5" t="s">
        <v>14985</v>
      </c>
      <c r="J43" s="5">
        <v>410403</v>
      </c>
      <c r="K43" s="1" t="str">
        <f>INDEX([2]物品基础表!$A:$A,MATCH(J43,[2]物品基础表!$B:$B,0))</f>
        <v>战士双技能红圣物42</v>
      </c>
      <c r="L43" s="5">
        <v>2500</v>
      </c>
    </row>
    <row r="44" spans="1:12" x14ac:dyDescent="0.15">
      <c r="A44" s="1">
        <v>42</v>
      </c>
      <c r="B44" s="1">
        <v>360000</v>
      </c>
      <c r="D44" s="1">
        <v>300313</v>
      </c>
      <c r="E44" s="1" t="str">
        <f>INDEX([2]物品基础表!$A:$A,MATCH(D44,[2]物品基础表!$B:$B,0))</f>
        <v>战士13技能橙圣物</v>
      </c>
      <c r="F44" s="1">
        <v>300413</v>
      </c>
      <c r="G44" s="1" t="str">
        <f>INDEX([2]物品基础表!$A:$A,MATCH(F44,[2]物品基础表!$B:$B,0))</f>
        <v>战士13技能红圣物</v>
      </c>
      <c r="I44" s="5" t="s">
        <v>14986</v>
      </c>
      <c r="J44" s="5">
        <v>410404</v>
      </c>
      <c r="K44" s="1" t="str">
        <f>INDEX([2]物品基础表!$A:$A,MATCH(J44,[2]物品基础表!$B:$B,0))</f>
        <v>战士双技能红圣物43</v>
      </c>
      <c r="L44" s="5">
        <v>2500</v>
      </c>
    </row>
    <row r="45" spans="1:12" x14ac:dyDescent="0.15">
      <c r="A45" s="1">
        <v>43</v>
      </c>
      <c r="B45" s="1">
        <v>360000</v>
      </c>
      <c r="D45" s="1">
        <v>300314</v>
      </c>
      <c r="E45" s="1" t="str">
        <f>INDEX([2]物品基础表!$A:$A,MATCH(D45,[2]物品基础表!$B:$B,0))</f>
        <v>战士14技能橙圣物</v>
      </c>
      <c r="F45" s="1">
        <v>300414</v>
      </c>
      <c r="G45" s="1" t="str">
        <f>INDEX([2]物品基础表!$A:$A,MATCH(F45,[2]物品基础表!$B:$B,0))</f>
        <v>战士14技能红圣物</v>
      </c>
      <c r="I45" s="5" t="s">
        <v>14987</v>
      </c>
      <c r="J45" s="5">
        <v>410405</v>
      </c>
      <c r="K45" s="1" t="str">
        <f>INDEX([2]物品基础表!$A:$A,MATCH(J45,[2]物品基础表!$B:$B,0))</f>
        <v>战士双技能红圣物44</v>
      </c>
      <c r="L45" s="5">
        <v>2500</v>
      </c>
    </row>
    <row r="46" spans="1:12" x14ac:dyDescent="0.15">
      <c r="A46" s="1">
        <v>44</v>
      </c>
      <c r="B46" s="1">
        <v>360000</v>
      </c>
      <c r="D46" s="1">
        <v>300315</v>
      </c>
      <c r="E46" s="1" t="str">
        <f>INDEX([2]物品基础表!$A:$A,MATCH(D46,[2]物品基础表!$B:$B,0))</f>
        <v>战士15技能橙圣物</v>
      </c>
      <c r="F46" s="1">
        <v>300415</v>
      </c>
      <c r="G46" s="1" t="str">
        <f>INDEX([2]物品基础表!$A:$A,MATCH(F46,[2]物品基础表!$B:$B,0))</f>
        <v>战士15技能红圣物</v>
      </c>
      <c r="I46" s="5" t="s">
        <v>14988</v>
      </c>
      <c r="J46" s="5">
        <v>410406</v>
      </c>
      <c r="K46" s="1" t="str">
        <f>INDEX([2]物品基础表!$A:$A,MATCH(J46,[2]物品基础表!$B:$B,0))</f>
        <v>战士双技能红圣物45</v>
      </c>
      <c r="L46" s="5">
        <v>2500</v>
      </c>
    </row>
    <row r="47" spans="1:12" x14ac:dyDescent="0.15">
      <c r="A47" s="1">
        <v>45</v>
      </c>
      <c r="B47" s="1">
        <v>360000</v>
      </c>
      <c r="D47" s="1">
        <v>301001</v>
      </c>
      <c r="E47" s="1" t="str">
        <f>INDEX([2]物品基础表!$A:$A,MATCH(D47,[2]物品基础表!$B:$B,0))</f>
        <v>法师1技能白圣物</v>
      </c>
      <c r="F47" s="1">
        <v>301201</v>
      </c>
      <c r="G47" s="1" t="str">
        <f>INDEX([2]物品基础表!$A:$A,MATCH(F47,[2]物品基础表!$B:$B,0))</f>
        <v>法师1技能紫圣物</v>
      </c>
      <c r="I47" s="5" t="s">
        <v>14989</v>
      </c>
      <c r="J47" s="5">
        <v>410407</v>
      </c>
      <c r="K47" s="1" t="str">
        <f>INDEX([2]物品基础表!$A:$A,MATCH(J47,[2]物品基础表!$B:$B,0))</f>
        <v>战士双技能红圣物46</v>
      </c>
      <c r="L47" s="5">
        <v>2500</v>
      </c>
    </row>
    <row r="48" spans="1:12" x14ac:dyDescent="0.15">
      <c r="A48" s="1">
        <v>46</v>
      </c>
      <c r="B48" s="1">
        <v>360000</v>
      </c>
      <c r="D48" s="1">
        <v>301002</v>
      </c>
      <c r="E48" s="1" t="str">
        <f>INDEX([2]物品基础表!$A:$A,MATCH(D48,[2]物品基础表!$B:$B,0))</f>
        <v>法师2技能白圣物</v>
      </c>
      <c r="F48" s="1">
        <v>301202</v>
      </c>
      <c r="G48" s="1" t="str">
        <f>INDEX([2]物品基础表!$A:$A,MATCH(F48,[2]物品基础表!$B:$B,0))</f>
        <v>法师2技能紫圣物</v>
      </c>
      <c r="I48" s="5" t="s">
        <v>14990</v>
      </c>
      <c r="J48" s="5">
        <v>410408</v>
      </c>
      <c r="K48" s="1" t="str">
        <f>INDEX([2]物品基础表!$A:$A,MATCH(J48,[2]物品基础表!$B:$B,0))</f>
        <v>战士双技能红圣物47</v>
      </c>
      <c r="L48" s="5">
        <v>2500</v>
      </c>
    </row>
    <row r="49" spans="1:12" x14ac:dyDescent="0.15">
      <c r="A49" s="1">
        <v>47</v>
      </c>
      <c r="B49" s="1">
        <v>360000</v>
      </c>
      <c r="D49" s="1">
        <v>301003</v>
      </c>
      <c r="E49" s="1" t="str">
        <f>INDEX([2]物品基础表!$A:$A,MATCH(D49,[2]物品基础表!$B:$B,0))</f>
        <v>法师3技能白圣物</v>
      </c>
      <c r="F49" s="1">
        <v>301203</v>
      </c>
      <c r="G49" s="1" t="str">
        <f>INDEX([2]物品基础表!$A:$A,MATCH(F49,[2]物品基础表!$B:$B,0))</f>
        <v>法师3技能紫圣物</v>
      </c>
      <c r="I49" s="5" t="s">
        <v>14991</v>
      </c>
      <c r="J49" s="5">
        <v>410409</v>
      </c>
      <c r="K49" s="1" t="str">
        <f>INDEX([2]物品基础表!$A:$A,MATCH(J49,[2]物品基础表!$B:$B,0))</f>
        <v>战士双技能红圣物48</v>
      </c>
      <c r="L49" s="5">
        <v>2500</v>
      </c>
    </row>
    <row r="50" spans="1:12" x14ac:dyDescent="0.15">
      <c r="A50" s="1">
        <v>48</v>
      </c>
      <c r="B50" s="1">
        <v>360000</v>
      </c>
      <c r="D50" s="1">
        <v>301004</v>
      </c>
      <c r="E50" s="1" t="str">
        <f>INDEX([2]物品基础表!$A:$A,MATCH(D50,[2]物品基础表!$B:$B,0))</f>
        <v>法师4技能白圣物</v>
      </c>
      <c r="F50" s="1">
        <v>301204</v>
      </c>
      <c r="G50" s="1" t="str">
        <f>INDEX([2]物品基础表!$A:$A,MATCH(F50,[2]物品基础表!$B:$B,0))</f>
        <v>法师4技能紫圣物</v>
      </c>
      <c r="I50" s="5" t="s">
        <v>14992</v>
      </c>
      <c r="J50" s="5">
        <v>410410</v>
      </c>
      <c r="K50" s="1" t="str">
        <f>INDEX([2]物品基础表!$A:$A,MATCH(J50,[2]物品基础表!$B:$B,0))</f>
        <v>战士双技能红圣物49</v>
      </c>
      <c r="L50" s="5">
        <v>2500</v>
      </c>
    </row>
    <row r="51" spans="1:12" x14ac:dyDescent="0.15">
      <c r="A51" s="1">
        <v>49</v>
      </c>
      <c r="B51" s="1">
        <v>360000</v>
      </c>
      <c r="D51" s="1">
        <v>301005</v>
      </c>
      <c r="E51" s="1" t="str">
        <f>INDEX([2]物品基础表!$A:$A,MATCH(D51,[2]物品基础表!$B:$B,0))</f>
        <v>法师5技能白圣物</v>
      </c>
      <c r="F51" s="1">
        <v>301205</v>
      </c>
      <c r="G51" s="1" t="str">
        <f>INDEX([2]物品基础表!$A:$A,MATCH(F51,[2]物品基础表!$B:$B,0))</f>
        <v>法师5技能紫圣物</v>
      </c>
      <c r="I51" s="5" t="s">
        <v>14993</v>
      </c>
      <c r="J51" s="5">
        <v>410411</v>
      </c>
      <c r="K51" s="1" t="str">
        <f>INDEX([2]物品基础表!$A:$A,MATCH(J51,[2]物品基础表!$B:$B,0))</f>
        <v>战士双技能红圣物50</v>
      </c>
      <c r="L51" s="5">
        <v>2500</v>
      </c>
    </row>
    <row r="52" spans="1:12" x14ac:dyDescent="0.15">
      <c r="A52" s="1">
        <v>50</v>
      </c>
      <c r="B52" s="1">
        <v>400000</v>
      </c>
      <c r="D52" s="1">
        <v>301006</v>
      </c>
      <c r="E52" s="1" t="str">
        <f>INDEX([2]物品基础表!$A:$A,MATCH(D52,[2]物品基础表!$B:$B,0))</f>
        <v>法师6技能白圣物</v>
      </c>
      <c r="F52" s="1">
        <v>301206</v>
      </c>
      <c r="G52" s="1" t="str">
        <f>INDEX([2]物品基础表!$A:$A,MATCH(F52,[2]物品基础表!$B:$B,0))</f>
        <v>法师6技能紫圣物</v>
      </c>
      <c r="I52" s="5" t="s">
        <v>14994</v>
      </c>
      <c r="J52" s="5">
        <v>410501</v>
      </c>
      <c r="K52" s="1" t="str">
        <f>INDEX([2]物品基础表!$A:$A,MATCH(J52,[2]物品基础表!$B:$B,0))</f>
        <v>战士双技能红圣物51</v>
      </c>
      <c r="L52" s="5">
        <v>2500</v>
      </c>
    </row>
    <row r="53" spans="1:12" x14ac:dyDescent="0.15">
      <c r="A53" s="1">
        <v>51</v>
      </c>
      <c r="B53" s="1">
        <v>400000</v>
      </c>
      <c r="D53" s="1">
        <v>301007</v>
      </c>
      <c r="E53" s="1" t="str">
        <f>INDEX([2]物品基础表!$A:$A,MATCH(D53,[2]物品基础表!$B:$B,0))</f>
        <v>法师7技能白圣物</v>
      </c>
      <c r="F53" s="1">
        <v>301207</v>
      </c>
      <c r="G53" s="1" t="str">
        <f>INDEX([2]物品基础表!$A:$A,MATCH(F53,[2]物品基础表!$B:$B,0))</f>
        <v>法师7技能紫圣物</v>
      </c>
      <c r="I53" s="5" t="s">
        <v>14995</v>
      </c>
      <c r="J53" s="5">
        <v>410502</v>
      </c>
      <c r="K53" s="1" t="str">
        <f>INDEX([2]物品基础表!$A:$A,MATCH(J53,[2]物品基础表!$B:$B,0))</f>
        <v>战士双技能红圣物52</v>
      </c>
      <c r="L53" s="5">
        <v>2500</v>
      </c>
    </row>
    <row r="54" spans="1:12" x14ac:dyDescent="0.15">
      <c r="A54" s="1">
        <v>52</v>
      </c>
      <c r="B54" s="1">
        <v>400000</v>
      </c>
      <c r="D54" s="1">
        <v>301008</v>
      </c>
      <c r="E54" s="1" t="str">
        <f>INDEX([2]物品基础表!$A:$A,MATCH(D54,[2]物品基础表!$B:$B,0))</f>
        <v>法师8技能白圣物</v>
      </c>
      <c r="F54" s="1">
        <v>301208</v>
      </c>
      <c r="G54" s="1" t="str">
        <f>INDEX([2]物品基础表!$A:$A,MATCH(F54,[2]物品基础表!$B:$B,0))</f>
        <v>法师8技能紫圣物</v>
      </c>
      <c r="I54" s="5" t="s">
        <v>14996</v>
      </c>
      <c r="J54" s="5">
        <v>410503</v>
      </c>
      <c r="K54" s="1" t="str">
        <f>INDEX([2]物品基础表!$A:$A,MATCH(J54,[2]物品基础表!$B:$B,0))</f>
        <v>战士双技能红圣物53</v>
      </c>
      <c r="L54" s="5">
        <v>2500</v>
      </c>
    </row>
    <row r="55" spans="1:12" x14ac:dyDescent="0.15">
      <c r="A55" s="1">
        <v>53</v>
      </c>
      <c r="B55" s="1">
        <v>400000</v>
      </c>
      <c r="D55" s="1">
        <v>301009</v>
      </c>
      <c r="E55" s="1" t="str">
        <f>INDEX([2]物品基础表!$A:$A,MATCH(D55,[2]物品基础表!$B:$B,0))</f>
        <v>法师9技能白圣物</v>
      </c>
      <c r="F55" s="1">
        <v>301209</v>
      </c>
      <c r="G55" s="1" t="str">
        <f>INDEX([2]物品基础表!$A:$A,MATCH(F55,[2]物品基础表!$B:$B,0))</f>
        <v>法师9技能紫圣物</v>
      </c>
      <c r="I55" s="5" t="s">
        <v>14997</v>
      </c>
      <c r="J55" s="5">
        <v>410504</v>
      </c>
      <c r="K55" s="1" t="str">
        <f>INDEX([2]物品基础表!$A:$A,MATCH(J55,[2]物品基础表!$B:$B,0))</f>
        <v>战士双技能红圣物54</v>
      </c>
      <c r="L55" s="5">
        <v>2500</v>
      </c>
    </row>
    <row r="56" spans="1:12" x14ac:dyDescent="0.15">
      <c r="A56" s="1">
        <v>54</v>
      </c>
      <c r="B56" s="1">
        <v>400000</v>
      </c>
      <c r="D56" s="1">
        <v>301010</v>
      </c>
      <c r="E56" s="1" t="str">
        <f>INDEX([2]物品基础表!$A:$A,MATCH(D56,[2]物品基础表!$B:$B,0))</f>
        <v>法师10技能白圣物</v>
      </c>
      <c r="F56" s="1">
        <v>301210</v>
      </c>
      <c r="G56" s="1" t="str">
        <f>INDEX([2]物品基础表!$A:$A,MATCH(F56,[2]物品基础表!$B:$B,0))</f>
        <v>法师10技能紫圣物</v>
      </c>
      <c r="I56" s="5" t="s">
        <v>14998</v>
      </c>
      <c r="J56" s="5">
        <v>410505</v>
      </c>
      <c r="K56" s="1" t="str">
        <f>INDEX([2]物品基础表!$A:$A,MATCH(J56,[2]物品基础表!$B:$B,0))</f>
        <v>战士双技能红圣物55</v>
      </c>
      <c r="L56" s="5">
        <v>2500</v>
      </c>
    </row>
    <row r="57" spans="1:12" x14ac:dyDescent="0.15">
      <c r="A57" s="1">
        <v>55</v>
      </c>
      <c r="B57" s="1">
        <v>400000</v>
      </c>
      <c r="D57" s="1">
        <v>301011</v>
      </c>
      <c r="E57" s="1" t="str">
        <f>INDEX([2]物品基础表!$A:$A,MATCH(D57,[2]物品基础表!$B:$B,0))</f>
        <v>法师11技能白圣物</v>
      </c>
      <c r="F57" s="1">
        <v>301211</v>
      </c>
      <c r="G57" s="1" t="str">
        <f>INDEX([2]物品基础表!$A:$A,MATCH(F57,[2]物品基础表!$B:$B,0))</f>
        <v>法师11技能紫圣物</v>
      </c>
      <c r="I57" s="5" t="s">
        <v>14999</v>
      </c>
      <c r="J57" s="5">
        <v>410506</v>
      </c>
      <c r="K57" s="1" t="str">
        <f>INDEX([2]物品基础表!$A:$A,MATCH(J57,[2]物品基础表!$B:$B,0))</f>
        <v>战士双技能红圣物56</v>
      </c>
      <c r="L57" s="5">
        <v>2500</v>
      </c>
    </row>
    <row r="58" spans="1:12" x14ac:dyDescent="0.15">
      <c r="A58" s="1">
        <v>56</v>
      </c>
      <c r="B58" s="1">
        <v>400000</v>
      </c>
      <c r="D58" s="1">
        <v>301012</v>
      </c>
      <c r="E58" s="1" t="str">
        <f>INDEX([2]物品基础表!$A:$A,MATCH(D58,[2]物品基础表!$B:$B,0))</f>
        <v>法师12技能白圣物</v>
      </c>
      <c r="F58" s="1">
        <v>301212</v>
      </c>
      <c r="G58" s="1" t="str">
        <f>INDEX([2]物品基础表!$A:$A,MATCH(F58,[2]物品基础表!$B:$B,0))</f>
        <v>法师12技能紫圣物</v>
      </c>
      <c r="I58" s="5" t="s">
        <v>15000</v>
      </c>
      <c r="J58" s="5">
        <v>410507</v>
      </c>
      <c r="K58" s="1" t="str">
        <f>INDEX([2]物品基础表!$A:$A,MATCH(J58,[2]物品基础表!$B:$B,0))</f>
        <v>战士双技能红圣物57</v>
      </c>
      <c r="L58" s="5">
        <v>2500</v>
      </c>
    </row>
    <row r="59" spans="1:12" x14ac:dyDescent="0.15">
      <c r="A59" s="1">
        <v>57</v>
      </c>
      <c r="B59" s="1">
        <v>400000</v>
      </c>
      <c r="D59" s="1">
        <v>301013</v>
      </c>
      <c r="E59" s="1" t="str">
        <f>INDEX([2]物品基础表!$A:$A,MATCH(D59,[2]物品基础表!$B:$B,0))</f>
        <v>法师13技能白圣物</v>
      </c>
      <c r="F59" s="1">
        <v>301213</v>
      </c>
      <c r="G59" s="1" t="str">
        <f>INDEX([2]物品基础表!$A:$A,MATCH(F59,[2]物品基础表!$B:$B,0))</f>
        <v>法师13技能紫圣物</v>
      </c>
      <c r="I59" s="5" t="s">
        <v>15001</v>
      </c>
      <c r="J59" s="5">
        <v>410508</v>
      </c>
      <c r="K59" s="1" t="str">
        <f>INDEX([2]物品基础表!$A:$A,MATCH(J59,[2]物品基础表!$B:$B,0))</f>
        <v>战士双技能红圣物58</v>
      </c>
      <c r="L59" s="5">
        <v>2500</v>
      </c>
    </row>
    <row r="60" spans="1:12" x14ac:dyDescent="0.15">
      <c r="A60" s="1">
        <v>58</v>
      </c>
      <c r="B60" s="1">
        <v>400000</v>
      </c>
      <c r="D60" s="1">
        <v>301014</v>
      </c>
      <c r="E60" s="1" t="str">
        <f>INDEX([2]物品基础表!$A:$A,MATCH(D60,[2]物品基础表!$B:$B,0))</f>
        <v>法师14技能白圣物</v>
      </c>
      <c r="F60" s="1">
        <v>301214</v>
      </c>
      <c r="G60" s="1" t="str">
        <f>INDEX([2]物品基础表!$A:$A,MATCH(F60,[2]物品基础表!$B:$B,0))</f>
        <v>法师14技能紫圣物</v>
      </c>
      <c r="I60" s="5" t="s">
        <v>15002</v>
      </c>
      <c r="J60" s="5">
        <v>410509</v>
      </c>
      <c r="K60" s="1" t="str">
        <f>INDEX([2]物品基础表!$A:$A,MATCH(J60,[2]物品基础表!$B:$B,0))</f>
        <v>战士双技能红圣物59</v>
      </c>
      <c r="L60" s="5">
        <v>2500</v>
      </c>
    </row>
    <row r="61" spans="1:12" x14ac:dyDescent="0.15">
      <c r="A61" s="1">
        <v>59</v>
      </c>
      <c r="B61" s="1">
        <v>400000</v>
      </c>
      <c r="D61" s="1">
        <v>301015</v>
      </c>
      <c r="E61" s="1" t="str">
        <f>INDEX([2]物品基础表!$A:$A,MATCH(D61,[2]物品基础表!$B:$B,0))</f>
        <v>法师15技能白圣物</v>
      </c>
      <c r="F61" s="1">
        <v>301215</v>
      </c>
      <c r="G61" s="1" t="str">
        <f>INDEX([2]物品基础表!$A:$A,MATCH(F61,[2]物品基础表!$B:$B,0))</f>
        <v>法师15技能紫圣物</v>
      </c>
      <c r="I61" s="5" t="s">
        <v>15003</v>
      </c>
      <c r="J61" s="5">
        <v>410510</v>
      </c>
      <c r="K61" s="1" t="str">
        <f>INDEX([2]物品基础表!$A:$A,MATCH(J61,[2]物品基础表!$B:$B,0))</f>
        <v>战士双技能红圣物60</v>
      </c>
      <c r="L61" s="5">
        <v>2500</v>
      </c>
    </row>
    <row r="62" spans="1:12" x14ac:dyDescent="0.15">
      <c r="A62" s="1">
        <v>60</v>
      </c>
      <c r="B62" s="1">
        <v>440000</v>
      </c>
      <c r="D62" s="1">
        <v>301201</v>
      </c>
      <c r="E62" s="1" t="str">
        <f>INDEX([2]物品基础表!$A:$A,MATCH(D62,[2]物品基础表!$B:$B,0))</f>
        <v>法师1技能紫圣物</v>
      </c>
      <c r="F62" s="1">
        <v>301301</v>
      </c>
      <c r="G62" s="1" t="str">
        <f>INDEX([2]物品基础表!$A:$A,MATCH(F62,[2]物品基础表!$B:$B,0))</f>
        <v>法师1技能橙圣物</v>
      </c>
      <c r="I62" s="5" t="s">
        <v>15004</v>
      </c>
      <c r="J62" s="5">
        <v>410601</v>
      </c>
      <c r="K62" s="1" t="str">
        <f>INDEX([2]物品基础表!$A:$A,MATCH(J62,[2]物品基础表!$B:$B,0))</f>
        <v>战士双技能红圣物61</v>
      </c>
      <c r="L62" s="5">
        <v>2500</v>
      </c>
    </row>
    <row r="63" spans="1:12" x14ac:dyDescent="0.15">
      <c r="A63" s="1">
        <v>61</v>
      </c>
      <c r="B63" s="1">
        <v>440000</v>
      </c>
      <c r="D63" s="1">
        <v>301202</v>
      </c>
      <c r="E63" s="1" t="str">
        <f>INDEX([2]物品基础表!$A:$A,MATCH(D63,[2]物品基础表!$B:$B,0))</f>
        <v>法师2技能紫圣物</v>
      </c>
      <c r="F63" s="1">
        <v>301302</v>
      </c>
      <c r="G63" s="1" t="str">
        <f>INDEX([2]物品基础表!$A:$A,MATCH(F63,[2]物品基础表!$B:$B,0))</f>
        <v>法师2技能橙圣物</v>
      </c>
      <c r="I63" s="5" t="s">
        <v>15005</v>
      </c>
      <c r="J63" s="5">
        <v>410602</v>
      </c>
      <c r="K63" s="1" t="str">
        <f>INDEX([2]物品基础表!$A:$A,MATCH(J63,[2]物品基础表!$B:$B,0))</f>
        <v>战士双技能红圣物62</v>
      </c>
      <c r="L63" s="5">
        <v>2500</v>
      </c>
    </row>
    <row r="64" spans="1:12" x14ac:dyDescent="0.15">
      <c r="A64" s="1">
        <v>62</v>
      </c>
      <c r="B64" s="1">
        <v>440000</v>
      </c>
      <c r="D64" s="1">
        <v>301203</v>
      </c>
      <c r="E64" s="1" t="str">
        <f>INDEX([2]物品基础表!$A:$A,MATCH(D64,[2]物品基础表!$B:$B,0))</f>
        <v>法师3技能紫圣物</v>
      </c>
      <c r="F64" s="1">
        <v>301303</v>
      </c>
      <c r="G64" s="1" t="str">
        <f>INDEX([2]物品基础表!$A:$A,MATCH(F64,[2]物品基础表!$B:$B,0))</f>
        <v>法师3技能橙圣物</v>
      </c>
      <c r="I64" s="5" t="s">
        <v>15006</v>
      </c>
      <c r="J64" s="5">
        <v>410603</v>
      </c>
      <c r="K64" s="1" t="str">
        <f>INDEX([2]物品基础表!$A:$A,MATCH(J64,[2]物品基础表!$B:$B,0))</f>
        <v>战士双技能红圣物63</v>
      </c>
      <c r="L64" s="5">
        <v>2500</v>
      </c>
    </row>
    <row r="65" spans="1:12" x14ac:dyDescent="0.15">
      <c r="A65" s="1">
        <v>63</v>
      </c>
      <c r="B65" s="1">
        <v>440000</v>
      </c>
      <c r="D65" s="1">
        <v>301204</v>
      </c>
      <c r="E65" s="1" t="str">
        <f>INDEX([2]物品基础表!$A:$A,MATCH(D65,[2]物品基础表!$B:$B,0))</f>
        <v>法师4技能紫圣物</v>
      </c>
      <c r="F65" s="1">
        <v>301304</v>
      </c>
      <c r="G65" s="1" t="str">
        <f>INDEX([2]物品基础表!$A:$A,MATCH(F65,[2]物品基础表!$B:$B,0))</f>
        <v>法师4技能橙圣物</v>
      </c>
      <c r="I65" s="5" t="s">
        <v>15007</v>
      </c>
      <c r="J65" s="5">
        <v>410604</v>
      </c>
      <c r="K65" s="1" t="str">
        <f>INDEX([2]物品基础表!$A:$A,MATCH(J65,[2]物品基础表!$B:$B,0))</f>
        <v>战士双技能红圣物64</v>
      </c>
      <c r="L65" s="5">
        <v>2500</v>
      </c>
    </row>
    <row r="66" spans="1:12" x14ac:dyDescent="0.15">
      <c r="A66" s="1">
        <v>64</v>
      </c>
      <c r="B66" s="1">
        <v>440000</v>
      </c>
      <c r="D66" s="1">
        <v>301205</v>
      </c>
      <c r="E66" s="1" t="str">
        <f>INDEX([2]物品基础表!$A:$A,MATCH(D66,[2]物品基础表!$B:$B,0))</f>
        <v>法师5技能紫圣物</v>
      </c>
      <c r="F66" s="1">
        <v>301305</v>
      </c>
      <c r="G66" s="1" t="str">
        <f>INDEX([2]物品基础表!$A:$A,MATCH(F66,[2]物品基础表!$B:$B,0))</f>
        <v>法师5技能橙圣物</v>
      </c>
      <c r="I66" s="5" t="s">
        <v>15008</v>
      </c>
      <c r="J66" s="5">
        <v>410605</v>
      </c>
      <c r="K66" s="1" t="str">
        <f>INDEX([2]物品基础表!$A:$A,MATCH(J66,[2]物品基础表!$B:$B,0))</f>
        <v>战士双技能红圣物65</v>
      </c>
      <c r="L66" s="5">
        <v>2500</v>
      </c>
    </row>
    <row r="67" spans="1:12" x14ac:dyDescent="0.15">
      <c r="A67" s="1">
        <v>65</v>
      </c>
      <c r="B67" s="1">
        <v>440000</v>
      </c>
      <c r="D67" s="1">
        <v>301206</v>
      </c>
      <c r="E67" s="1" t="str">
        <f>INDEX([2]物品基础表!$A:$A,MATCH(D67,[2]物品基础表!$B:$B,0))</f>
        <v>法师6技能紫圣物</v>
      </c>
      <c r="F67" s="1">
        <v>301306</v>
      </c>
      <c r="G67" s="1" t="str">
        <f>INDEX([2]物品基础表!$A:$A,MATCH(F67,[2]物品基础表!$B:$B,0))</f>
        <v>法师6技能橙圣物</v>
      </c>
      <c r="I67" s="5" t="s">
        <v>15009</v>
      </c>
      <c r="J67" s="5">
        <v>410606</v>
      </c>
      <c r="K67" s="1" t="str">
        <f>INDEX([2]物品基础表!$A:$A,MATCH(J67,[2]物品基础表!$B:$B,0))</f>
        <v>战士双技能红圣物66</v>
      </c>
      <c r="L67" s="5">
        <v>2500</v>
      </c>
    </row>
    <row r="68" spans="1:12" x14ac:dyDescent="0.15">
      <c r="A68" s="1">
        <v>66</v>
      </c>
      <c r="B68" s="1">
        <v>440000</v>
      </c>
      <c r="D68" s="1">
        <v>301207</v>
      </c>
      <c r="E68" s="1" t="str">
        <f>INDEX([2]物品基础表!$A:$A,MATCH(D68,[2]物品基础表!$B:$B,0))</f>
        <v>法师7技能紫圣物</v>
      </c>
      <c r="F68" s="1">
        <v>301307</v>
      </c>
      <c r="G68" s="1" t="str">
        <f>INDEX([2]物品基础表!$A:$A,MATCH(F68,[2]物品基础表!$B:$B,0))</f>
        <v>法师7技能橙圣物</v>
      </c>
      <c r="I68" s="5" t="s">
        <v>15010</v>
      </c>
      <c r="J68" s="5">
        <v>410607</v>
      </c>
      <c r="K68" s="1" t="str">
        <f>INDEX([2]物品基础表!$A:$A,MATCH(J68,[2]物品基础表!$B:$B,0))</f>
        <v>战士双技能红圣物67</v>
      </c>
      <c r="L68" s="5">
        <v>2500</v>
      </c>
    </row>
    <row r="69" spans="1:12" x14ac:dyDescent="0.15">
      <c r="A69" s="1">
        <v>67</v>
      </c>
      <c r="B69" s="1">
        <v>440000</v>
      </c>
      <c r="D69" s="1">
        <v>301208</v>
      </c>
      <c r="E69" s="1" t="str">
        <f>INDEX([2]物品基础表!$A:$A,MATCH(D69,[2]物品基础表!$B:$B,0))</f>
        <v>法师8技能紫圣物</v>
      </c>
      <c r="F69" s="1">
        <v>301308</v>
      </c>
      <c r="G69" s="1" t="str">
        <f>INDEX([2]物品基础表!$A:$A,MATCH(F69,[2]物品基础表!$B:$B,0))</f>
        <v>法师8技能橙圣物</v>
      </c>
      <c r="I69" s="5" t="s">
        <v>15011</v>
      </c>
      <c r="J69" s="5">
        <v>410608</v>
      </c>
      <c r="K69" s="1" t="str">
        <f>INDEX([2]物品基础表!$A:$A,MATCH(J69,[2]物品基础表!$B:$B,0))</f>
        <v>战士双技能红圣物68</v>
      </c>
      <c r="L69" s="5">
        <v>2500</v>
      </c>
    </row>
    <row r="70" spans="1:12" x14ac:dyDescent="0.15">
      <c r="A70" s="1">
        <v>68</v>
      </c>
      <c r="B70" s="1">
        <v>440000</v>
      </c>
      <c r="D70" s="1">
        <v>301209</v>
      </c>
      <c r="E70" s="1" t="str">
        <f>INDEX([2]物品基础表!$A:$A,MATCH(D70,[2]物品基础表!$B:$B,0))</f>
        <v>法师9技能紫圣物</v>
      </c>
      <c r="F70" s="1">
        <v>301309</v>
      </c>
      <c r="G70" s="1" t="str">
        <f>INDEX([2]物品基础表!$A:$A,MATCH(F70,[2]物品基础表!$B:$B,0))</f>
        <v>法师9技能橙圣物</v>
      </c>
      <c r="I70" s="5" t="s">
        <v>15012</v>
      </c>
      <c r="J70" s="5">
        <v>410609</v>
      </c>
      <c r="K70" s="1" t="str">
        <f>INDEX([2]物品基础表!$A:$A,MATCH(J70,[2]物品基础表!$B:$B,0))</f>
        <v>战士双技能红圣物69</v>
      </c>
      <c r="L70" s="5">
        <v>2500</v>
      </c>
    </row>
    <row r="71" spans="1:12" x14ac:dyDescent="0.15">
      <c r="A71" s="1">
        <v>69</v>
      </c>
      <c r="B71" s="1">
        <v>440000</v>
      </c>
      <c r="D71" s="1">
        <v>301210</v>
      </c>
      <c r="E71" s="1" t="str">
        <f>INDEX([2]物品基础表!$A:$A,MATCH(D71,[2]物品基础表!$B:$B,0))</f>
        <v>法师10技能紫圣物</v>
      </c>
      <c r="F71" s="1">
        <v>301310</v>
      </c>
      <c r="G71" s="1" t="str">
        <f>INDEX([2]物品基础表!$A:$A,MATCH(F71,[2]物品基础表!$B:$B,0))</f>
        <v>法师10技能橙圣物</v>
      </c>
      <c r="I71" s="5" t="s">
        <v>15013</v>
      </c>
      <c r="J71" s="5">
        <v>410701</v>
      </c>
      <c r="K71" s="1" t="str">
        <f>INDEX([2]物品基础表!$A:$A,MATCH(J71,[2]物品基础表!$B:$B,0))</f>
        <v>战士双技能红圣物70</v>
      </c>
      <c r="L71" s="5">
        <v>2500</v>
      </c>
    </row>
    <row r="72" spans="1:12" x14ac:dyDescent="0.15">
      <c r="A72" s="1">
        <v>70</v>
      </c>
      <c r="B72" s="1">
        <v>480000</v>
      </c>
      <c r="D72" s="1">
        <v>301211</v>
      </c>
      <c r="E72" s="1" t="str">
        <f>INDEX([2]物品基础表!$A:$A,MATCH(D72,[2]物品基础表!$B:$B,0))</f>
        <v>法师11技能紫圣物</v>
      </c>
      <c r="F72" s="1">
        <v>301311</v>
      </c>
      <c r="G72" s="1" t="str">
        <f>INDEX([2]物品基础表!$A:$A,MATCH(F72,[2]物品基础表!$B:$B,0))</f>
        <v>法师11技能橙圣物</v>
      </c>
      <c r="I72" s="5" t="s">
        <v>15014</v>
      </c>
      <c r="J72" s="5">
        <v>410702</v>
      </c>
      <c r="K72" s="1" t="str">
        <f>INDEX([2]物品基础表!$A:$A,MATCH(J72,[2]物品基础表!$B:$B,0))</f>
        <v>战士双技能红圣物71</v>
      </c>
      <c r="L72" s="5">
        <v>2500</v>
      </c>
    </row>
    <row r="73" spans="1:12" x14ac:dyDescent="0.15">
      <c r="A73" s="1">
        <v>71</v>
      </c>
      <c r="B73" s="1">
        <v>480000</v>
      </c>
      <c r="D73" s="1">
        <v>301212</v>
      </c>
      <c r="E73" s="1" t="str">
        <f>INDEX([2]物品基础表!$A:$A,MATCH(D73,[2]物品基础表!$B:$B,0))</f>
        <v>法师12技能紫圣物</v>
      </c>
      <c r="F73" s="1">
        <v>301312</v>
      </c>
      <c r="G73" s="1" t="str">
        <f>INDEX([2]物品基础表!$A:$A,MATCH(F73,[2]物品基础表!$B:$B,0))</f>
        <v>法师12技能橙圣物</v>
      </c>
      <c r="I73" s="5" t="s">
        <v>15015</v>
      </c>
      <c r="J73" s="5">
        <v>410703</v>
      </c>
      <c r="K73" s="1" t="str">
        <f>INDEX([2]物品基础表!$A:$A,MATCH(J73,[2]物品基础表!$B:$B,0))</f>
        <v>战士双技能红圣物72</v>
      </c>
      <c r="L73" s="5">
        <v>2500</v>
      </c>
    </row>
    <row r="74" spans="1:12" x14ac:dyDescent="0.15">
      <c r="A74" s="1">
        <v>72</v>
      </c>
      <c r="B74" s="1">
        <v>480000</v>
      </c>
      <c r="D74" s="1">
        <v>301213</v>
      </c>
      <c r="E74" s="1" t="str">
        <f>INDEX([2]物品基础表!$A:$A,MATCH(D74,[2]物品基础表!$B:$B,0))</f>
        <v>法师13技能紫圣物</v>
      </c>
      <c r="F74" s="1">
        <v>301313</v>
      </c>
      <c r="G74" s="1" t="str">
        <f>INDEX([2]物品基础表!$A:$A,MATCH(F74,[2]物品基础表!$B:$B,0))</f>
        <v>法师13技能橙圣物</v>
      </c>
      <c r="I74" s="5" t="s">
        <v>15016</v>
      </c>
      <c r="J74" s="5">
        <v>410704</v>
      </c>
      <c r="K74" s="1" t="str">
        <f>INDEX([2]物品基础表!$A:$A,MATCH(J74,[2]物品基础表!$B:$B,0))</f>
        <v>战士双技能红圣物73</v>
      </c>
      <c r="L74" s="5">
        <v>2500</v>
      </c>
    </row>
    <row r="75" spans="1:12" x14ac:dyDescent="0.15">
      <c r="A75" s="1">
        <v>73</v>
      </c>
      <c r="B75" s="1">
        <v>480000</v>
      </c>
      <c r="D75" s="1">
        <v>301214</v>
      </c>
      <c r="E75" s="1" t="str">
        <f>INDEX([2]物品基础表!$A:$A,MATCH(D75,[2]物品基础表!$B:$B,0))</f>
        <v>法师14技能紫圣物</v>
      </c>
      <c r="F75" s="1">
        <v>301314</v>
      </c>
      <c r="G75" s="1" t="str">
        <f>INDEX([2]物品基础表!$A:$A,MATCH(F75,[2]物品基础表!$B:$B,0))</f>
        <v>法师14技能橙圣物</v>
      </c>
      <c r="I75" s="5" t="s">
        <v>15017</v>
      </c>
      <c r="J75" s="5">
        <v>410705</v>
      </c>
      <c r="K75" s="1" t="str">
        <f>INDEX([2]物品基础表!$A:$A,MATCH(J75,[2]物品基础表!$B:$B,0))</f>
        <v>战士双技能红圣物74</v>
      </c>
      <c r="L75" s="5">
        <v>2500</v>
      </c>
    </row>
    <row r="76" spans="1:12" x14ac:dyDescent="0.15">
      <c r="A76" s="1">
        <v>74</v>
      </c>
      <c r="B76" s="1">
        <v>480000</v>
      </c>
      <c r="D76" s="1">
        <v>301215</v>
      </c>
      <c r="E76" s="1" t="str">
        <f>INDEX([2]物品基础表!$A:$A,MATCH(D76,[2]物品基础表!$B:$B,0))</f>
        <v>法师15技能紫圣物</v>
      </c>
      <c r="F76" s="1">
        <v>301315</v>
      </c>
      <c r="G76" s="1" t="str">
        <f>INDEX([2]物品基础表!$A:$A,MATCH(F76,[2]物品基础表!$B:$B,0))</f>
        <v>法师15技能橙圣物</v>
      </c>
      <c r="I76" s="5" t="s">
        <v>15018</v>
      </c>
      <c r="J76" s="5">
        <v>410706</v>
      </c>
      <c r="K76" s="1" t="str">
        <f>INDEX([2]物品基础表!$A:$A,MATCH(J76,[2]物品基础表!$B:$B,0))</f>
        <v>战士双技能红圣物75</v>
      </c>
      <c r="L76" s="5">
        <v>2500</v>
      </c>
    </row>
    <row r="77" spans="1:12" x14ac:dyDescent="0.15">
      <c r="A77" s="1">
        <v>75</v>
      </c>
      <c r="B77" s="1">
        <v>480000</v>
      </c>
      <c r="D77" s="1">
        <v>301301</v>
      </c>
      <c r="E77" s="1" t="str">
        <f>INDEX([2]物品基础表!$A:$A,MATCH(D77,[2]物品基础表!$B:$B,0))</f>
        <v>法师1技能橙圣物</v>
      </c>
      <c r="F77" s="1">
        <v>301401</v>
      </c>
      <c r="G77" s="1" t="str">
        <f>INDEX([2]物品基础表!$A:$A,MATCH(F77,[2]物品基础表!$B:$B,0))</f>
        <v>法师1技能红圣物</v>
      </c>
      <c r="I77" s="5" t="s">
        <v>15019</v>
      </c>
      <c r="J77" s="5">
        <v>410707</v>
      </c>
      <c r="K77" s="1" t="str">
        <f>INDEX([2]物品基础表!$A:$A,MATCH(J77,[2]物品基础表!$B:$B,0))</f>
        <v>战士双技能红圣物76</v>
      </c>
      <c r="L77" s="5">
        <v>2500</v>
      </c>
    </row>
    <row r="78" spans="1:12" x14ac:dyDescent="0.15">
      <c r="A78" s="1">
        <v>76</v>
      </c>
      <c r="B78" s="1">
        <v>480000</v>
      </c>
      <c r="D78" s="1">
        <v>301302</v>
      </c>
      <c r="E78" s="1" t="str">
        <f>INDEX([2]物品基础表!$A:$A,MATCH(D78,[2]物品基础表!$B:$B,0))</f>
        <v>法师2技能橙圣物</v>
      </c>
      <c r="F78" s="1">
        <v>301402</v>
      </c>
      <c r="G78" s="1" t="str">
        <f>INDEX([2]物品基础表!$A:$A,MATCH(F78,[2]物品基础表!$B:$B,0))</f>
        <v>法师2技能红圣物</v>
      </c>
      <c r="I78" s="5" t="s">
        <v>15020</v>
      </c>
      <c r="J78" s="5">
        <v>410708</v>
      </c>
      <c r="K78" s="1" t="str">
        <f>INDEX([2]物品基础表!$A:$A,MATCH(J78,[2]物品基础表!$B:$B,0))</f>
        <v>战士双技能红圣物77</v>
      </c>
      <c r="L78" s="5">
        <v>2500</v>
      </c>
    </row>
    <row r="79" spans="1:12" x14ac:dyDescent="0.15">
      <c r="A79" s="1">
        <v>77</v>
      </c>
      <c r="B79" s="1">
        <v>480000</v>
      </c>
      <c r="D79" s="1">
        <v>301303</v>
      </c>
      <c r="E79" s="1" t="str">
        <f>INDEX([2]物品基础表!$A:$A,MATCH(D79,[2]物品基础表!$B:$B,0))</f>
        <v>法师3技能橙圣物</v>
      </c>
      <c r="F79" s="1">
        <v>301403</v>
      </c>
      <c r="G79" s="1" t="str">
        <f>INDEX([2]物品基础表!$A:$A,MATCH(F79,[2]物品基础表!$B:$B,0))</f>
        <v>法师3技能红圣物</v>
      </c>
      <c r="I79" s="5" t="s">
        <v>15021</v>
      </c>
      <c r="J79" s="5">
        <v>410801</v>
      </c>
      <c r="K79" s="1" t="str">
        <f>INDEX([2]物品基础表!$A:$A,MATCH(J79,[2]物品基础表!$B:$B,0))</f>
        <v>战士双技能红圣物78</v>
      </c>
      <c r="L79" s="5">
        <v>2500</v>
      </c>
    </row>
    <row r="80" spans="1:12" x14ac:dyDescent="0.15">
      <c r="A80" s="1">
        <v>78</v>
      </c>
      <c r="B80" s="1">
        <v>480000</v>
      </c>
      <c r="D80" s="1">
        <v>301304</v>
      </c>
      <c r="E80" s="1" t="str">
        <f>INDEX([2]物品基础表!$A:$A,MATCH(D80,[2]物品基础表!$B:$B,0))</f>
        <v>法师4技能橙圣物</v>
      </c>
      <c r="F80" s="1">
        <v>301404</v>
      </c>
      <c r="G80" s="1" t="str">
        <f>INDEX([2]物品基础表!$A:$A,MATCH(F80,[2]物品基础表!$B:$B,0))</f>
        <v>法师4技能红圣物</v>
      </c>
      <c r="I80" s="5" t="s">
        <v>15022</v>
      </c>
      <c r="J80" s="5">
        <v>410802</v>
      </c>
      <c r="K80" s="1" t="str">
        <f>INDEX([2]物品基础表!$A:$A,MATCH(J80,[2]物品基础表!$B:$B,0))</f>
        <v>战士双技能红圣物79</v>
      </c>
      <c r="L80" s="5">
        <v>2500</v>
      </c>
    </row>
    <row r="81" spans="1:12" x14ac:dyDescent="0.15">
      <c r="A81" s="1">
        <v>79</v>
      </c>
      <c r="B81" s="1">
        <v>480000</v>
      </c>
      <c r="D81" s="1">
        <v>301305</v>
      </c>
      <c r="E81" s="1" t="str">
        <f>INDEX([2]物品基础表!$A:$A,MATCH(D81,[2]物品基础表!$B:$B,0))</f>
        <v>法师5技能橙圣物</v>
      </c>
      <c r="F81" s="1">
        <v>301405</v>
      </c>
      <c r="G81" s="1" t="str">
        <f>INDEX([2]物品基础表!$A:$A,MATCH(F81,[2]物品基础表!$B:$B,0))</f>
        <v>法师5技能红圣物</v>
      </c>
      <c r="I81" s="5" t="s">
        <v>15023</v>
      </c>
      <c r="J81" s="5">
        <v>410803</v>
      </c>
      <c r="K81" s="1" t="str">
        <f>INDEX([2]物品基础表!$A:$A,MATCH(J81,[2]物品基础表!$B:$B,0))</f>
        <v>战士双技能红圣物80</v>
      </c>
      <c r="L81" s="5">
        <v>2500</v>
      </c>
    </row>
    <row r="82" spans="1:12" x14ac:dyDescent="0.15">
      <c r="A82" s="1">
        <v>80</v>
      </c>
      <c r="B82" s="1">
        <v>520000</v>
      </c>
      <c r="D82" s="1">
        <v>301306</v>
      </c>
      <c r="E82" s="1" t="str">
        <f>INDEX([2]物品基础表!$A:$A,MATCH(D82,[2]物品基础表!$B:$B,0))</f>
        <v>法师6技能橙圣物</v>
      </c>
      <c r="F82" s="1">
        <v>301406</v>
      </c>
      <c r="G82" s="1" t="str">
        <f>INDEX([2]物品基础表!$A:$A,MATCH(F82,[2]物品基础表!$B:$B,0))</f>
        <v>法师6技能红圣物</v>
      </c>
      <c r="I82" s="5" t="s">
        <v>15024</v>
      </c>
      <c r="J82" s="5">
        <v>410804</v>
      </c>
      <c r="K82" s="1" t="str">
        <f>INDEX([2]物品基础表!$A:$A,MATCH(J82,[2]物品基础表!$B:$B,0))</f>
        <v>战士双技能红圣物81</v>
      </c>
      <c r="L82" s="5">
        <v>2500</v>
      </c>
    </row>
    <row r="83" spans="1:12" x14ac:dyDescent="0.15">
      <c r="A83" s="1">
        <v>81</v>
      </c>
      <c r="B83" s="1">
        <v>520000</v>
      </c>
      <c r="D83" s="1">
        <v>301307</v>
      </c>
      <c r="E83" s="1" t="str">
        <f>INDEX([2]物品基础表!$A:$A,MATCH(D83,[2]物品基础表!$B:$B,0))</f>
        <v>法师7技能橙圣物</v>
      </c>
      <c r="F83" s="1">
        <v>301407</v>
      </c>
      <c r="G83" s="1" t="str">
        <f>INDEX([2]物品基础表!$A:$A,MATCH(F83,[2]物品基础表!$B:$B,0))</f>
        <v>法师7技能红圣物</v>
      </c>
      <c r="I83" s="5" t="s">
        <v>15025</v>
      </c>
      <c r="J83" s="5">
        <v>410805</v>
      </c>
      <c r="K83" s="1" t="str">
        <f>INDEX([2]物品基础表!$A:$A,MATCH(J83,[2]物品基础表!$B:$B,0))</f>
        <v>战士双技能红圣物82</v>
      </c>
      <c r="L83" s="5">
        <v>2500</v>
      </c>
    </row>
    <row r="84" spans="1:12" x14ac:dyDescent="0.15">
      <c r="A84" s="1">
        <v>82</v>
      </c>
      <c r="B84" s="1">
        <v>520000</v>
      </c>
      <c r="D84" s="1">
        <v>301308</v>
      </c>
      <c r="E84" s="1" t="str">
        <f>INDEX([2]物品基础表!$A:$A,MATCH(D84,[2]物品基础表!$B:$B,0))</f>
        <v>法师8技能橙圣物</v>
      </c>
      <c r="F84" s="1">
        <v>301408</v>
      </c>
      <c r="G84" s="1" t="str">
        <f>INDEX([2]物品基础表!$A:$A,MATCH(F84,[2]物品基础表!$B:$B,0))</f>
        <v>法师8技能红圣物</v>
      </c>
      <c r="I84" s="5" t="s">
        <v>15026</v>
      </c>
      <c r="J84" s="5">
        <v>410806</v>
      </c>
      <c r="K84" s="1" t="str">
        <f>INDEX([2]物品基础表!$A:$A,MATCH(J84,[2]物品基础表!$B:$B,0))</f>
        <v>战士双技能红圣物83</v>
      </c>
      <c r="L84" s="5">
        <v>2500</v>
      </c>
    </row>
    <row r="85" spans="1:12" x14ac:dyDescent="0.15">
      <c r="A85" s="1">
        <v>83</v>
      </c>
      <c r="B85" s="1">
        <v>520000</v>
      </c>
      <c r="D85" s="1">
        <v>301309</v>
      </c>
      <c r="E85" s="1" t="str">
        <f>INDEX([2]物品基础表!$A:$A,MATCH(D85,[2]物品基础表!$B:$B,0))</f>
        <v>法师9技能橙圣物</v>
      </c>
      <c r="F85" s="1">
        <v>301409</v>
      </c>
      <c r="G85" s="1" t="str">
        <f>INDEX([2]物品基础表!$A:$A,MATCH(F85,[2]物品基础表!$B:$B,0))</f>
        <v>法师9技能红圣物</v>
      </c>
      <c r="I85" s="5" t="s">
        <v>15027</v>
      </c>
      <c r="J85" s="5">
        <v>410807</v>
      </c>
      <c r="K85" s="1" t="str">
        <f>INDEX([2]物品基础表!$A:$A,MATCH(J85,[2]物品基础表!$B:$B,0))</f>
        <v>战士双技能红圣物84</v>
      </c>
      <c r="L85" s="5">
        <v>2500</v>
      </c>
    </row>
    <row r="86" spans="1:12" x14ac:dyDescent="0.15">
      <c r="A86" s="1">
        <v>84</v>
      </c>
      <c r="B86" s="1">
        <v>520000</v>
      </c>
      <c r="D86" s="1">
        <v>301310</v>
      </c>
      <c r="E86" s="1" t="str">
        <f>INDEX([2]物品基础表!$A:$A,MATCH(D86,[2]物品基础表!$B:$B,0))</f>
        <v>法师10技能橙圣物</v>
      </c>
      <c r="F86" s="1">
        <v>301410</v>
      </c>
      <c r="G86" s="1" t="str">
        <f>INDEX([2]物品基础表!$A:$A,MATCH(F86,[2]物品基础表!$B:$B,0))</f>
        <v>法师10技能红圣物</v>
      </c>
      <c r="I86" s="5" t="s">
        <v>15028</v>
      </c>
      <c r="J86" s="5">
        <v>410901</v>
      </c>
      <c r="K86" s="1" t="str">
        <f>INDEX([2]物品基础表!$A:$A,MATCH(J86,[2]物品基础表!$B:$B,0))</f>
        <v>战士双技能红圣物85</v>
      </c>
      <c r="L86" s="5">
        <v>2500</v>
      </c>
    </row>
    <row r="87" spans="1:12" x14ac:dyDescent="0.15">
      <c r="A87" s="1">
        <v>85</v>
      </c>
      <c r="B87" s="1">
        <v>520000</v>
      </c>
      <c r="D87" s="1">
        <v>301311</v>
      </c>
      <c r="E87" s="1" t="str">
        <f>INDEX([2]物品基础表!$A:$A,MATCH(D87,[2]物品基础表!$B:$B,0))</f>
        <v>法师11技能橙圣物</v>
      </c>
      <c r="F87" s="1">
        <v>301411</v>
      </c>
      <c r="G87" s="1" t="str">
        <f>INDEX([2]物品基础表!$A:$A,MATCH(F87,[2]物品基础表!$B:$B,0))</f>
        <v>法师11技能红圣物</v>
      </c>
      <c r="I87" s="5" t="s">
        <v>15029</v>
      </c>
      <c r="J87" s="5">
        <v>410902</v>
      </c>
      <c r="K87" s="1" t="str">
        <f>INDEX([2]物品基础表!$A:$A,MATCH(J87,[2]物品基础表!$B:$B,0))</f>
        <v>战士双技能红圣物86</v>
      </c>
      <c r="L87" s="5">
        <v>2500</v>
      </c>
    </row>
    <row r="88" spans="1:12" x14ac:dyDescent="0.15">
      <c r="A88" s="1">
        <v>86</v>
      </c>
      <c r="B88" s="1">
        <v>520000</v>
      </c>
      <c r="D88" s="1">
        <v>301312</v>
      </c>
      <c r="E88" s="1" t="str">
        <f>INDEX([2]物品基础表!$A:$A,MATCH(D88,[2]物品基础表!$B:$B,0))</f>
        <v>法师12技能橙圣物</v>
      </c>
      <c r="F88" s="1">
        <v>301412</v>
      </c>
      <c r="G88" s="1" t="str">
        <f>INDEX([2]物品基础表!$A:$A,MATCH(F88,[2]物品基础表!$B:$B,0))</f>
        <v>法师12技能红圣物</v>
      </c>
      <c r="I88" s="5" t="s">
        <v>15030</v>
      </c>
      <c r="J88" s="5">
        <v>410903</v>
      </c>
      <c r="K88" s="1" t="str">
        <f>INDEX([2]物品基础表!$A:$A,MATCH(J88,[2]物品基础表!$B:$B,0))</f>
        <v>战士双技能红圣物87</v>
      </c>
      <c r="L88" s="5">
        <v>2500</v>
      </c>
    </row>
    <row r="89" spans="1:12" x14ac:dyDescent="0.15">
      <c r="A89" s="1">
        <v>87</v>
      </c>
      <c r="B89" s="1">
        <v>520000</v>
      </c>
      <c r="D89" s="1">
        <v>301313</v>
      </c>
      <c r="E89" s="1" t="str">
        <f>INDEX([2]物品基础表!$A:$A,MATCH(D89,[2]物品基础表!$B:$B,0))</f>
        <v>法师13技能橙圣物</v>
      </c>
      <c r="F89" s="1">
        <v>301413</v>
      </c>
      <c r="G89" s="1" t="str">
        <f>INDEX([2]物品基础表!$A:$A,MATCH(F89,[2]物品基础表!$B:$B,0))</f>
        <v>法师13技能红圣物</v>
      </c>
      <c r="I89" s="5" t="s">
        <v>15031</v>
      </c>
      <c r="J89" s="5">
        <v>410904</v>
      </c>
      <c r="K89" s="1" t="str">
        <f>INDEX([2]物品基础表!$A:$A,MATCH(J89,[2]物品基础表!$B:$B,0))</f>
        <v>战士双技能红圣物88</v>
      </c>
      <c r="L89" s="5">
        <v>2500</v>
      </c>
    </row>
    <row r="90" spans="1:12" x14ac:dyDescent="0.15">
      <c r="A90" s="1">
        <v>88</v>
      </c>
      <c r="B90" s="1">
        <v>520000</v>
      </c>
      <c r="D90" s="1">
        <v>301314</v>
      </c>
      <c r="E90" s="1" t="str">
        <f>INDEX([2]物品基础表!$A:$A,MATCH(D90,[2]物品基础表!$B:$B,0))</f>
        <v>法师14技能橙圣物</v>
      </c>
      <c r="F90" s="1">
        <v>301414</v>
      </c>
      <c r="G90" s="1" t="str">
        <f>INDEX([2]物品基础表!$A:$A,MATCH(F90,[2]物品基础表!$B:$B,0))</f>
        <v>法师14技能红圣物</v>
      </c>
      <c r="I90" s="5" t="s">
        <v>15032</v>
      </c>
      <c r="J90" s="5">
        <v>410905</v>
      </c>
      <c r="K90" s="1" t="str">
        <f>INDEX([2]物品基础表!$A:$A,MATCH(J90,[2]物品基础表!$B:$B,0))</f>
        <v>战士双技能红圣物89</v>
      </c>
      <c r="L90" s="5">
        <v>2500</v>
      </c>
    </row>
    <row r="91" spans="1:12" x14ac:dyDescent="0.15">
      <c r="A91" s="1">
        <v>89</v>
      </c>
      <c r="B91" s="1">
        <v>520000</v>
      </c>
      <c r="D91" s="1">
        <v>301315</v>
      </c>
      <c r="E91" s="1" t="str">
        <f>INDEX([2]物品基础表!$A:$A,MATCH(D91,[2]物品基础表!$B:$B,0))</f>
        <v>法师15技能橙圣物</v>
      </c>
      <c r="F91" s="1">
        <v>301415</v>
      </c>
      <c r="G91" s="1" t="str">
        <f>INDEX([2]物品基础表!$A:$A,MATCH(F91,[2]物品基础表!$B:$B,0))</f>
        <v>法师15技能红圣物</v>
      </c>
      <c r="I91" s="5" t="s">
        <v>15033</v>
      </c>
      <c r="J91" s="5">
        <v>410906</v>
      </c>
      <c r="K91" s="1" t="str">
        <f>INDEX([2]物品基础表!$A:$A,MATCH(J91,[2]物品基础表!$B:$B,0))</f>
        <v>战士双技能红圣物90</v>
      </c>
      <c r="L91" s="5">
        <v>2500</v>
      </c>
    </row>
    <row r="92" spans="1:12" x14ac:dyDescent="0.15">
      <c r="A92" s="1">
        <v>90</v>
      </c>
      <c r="B92" s="1">
        <v>560000</v>
      </c>
      <c r="D92" s="1">
        <v>302001</v>
      </c>
      <c r="E92" s="1" t="str">
        <f>INDEX([2]物品基础表!$A:$A,MATCH(D92,[2]物品基础表!$B:$B,0))</f>
        <v>道士1技能白圣物</v>
      </c>
      <c r="F92" s="1">
        <v>302201</v>
      </c>
      <c r="G92" s="1" t="str">
        <f>INDEX([2]物品基础表!$A:$A,MATCH(F92,[2]物品基础表!$B:$B,0))</f>
        <v>道士1技能紫圣物</v>
      </c>
      <c r="I92" s="5" t="s">
        <v>15034</v>
      </c>
      <c r="J92" s="5">
        <v>411001</v>
      </c>
      <c r="K92" s="1" t="str">
        <f>INDEX([2]物品基础表!$A:$A,MATCH(J92,[2]物品基础表!$B:$B,0))</f>
        <v>战士双技能红圣物91</v>
      </c>
      <c r="L92" s="5">
        <v>2500</v>
      </c>
    </row>
    <row r="93" spans="1:12" x14ac:dyDescent="0.15">
      <c r="A93" s="1">
        <v>91</v>
      </c>
      <c r="B93" s="1">
        <v>560000</v>
      </c>
      <c r="D93" s="1">
        <v>302002</v>
      </c>
      <c r="E93" s="1" t="str">
        <f>INDEX([2]物品基础表!$A:$A,MATCH(D93,[2]物品基础表!$B:$B,0))</f>
        <v>道士2技能白圣物</v>
      </c>
      <c r="F93" s="1">
        <v>302202</v>
      </c>
      <c r="G93" s="1" t="str">
        <f>INDEX([2]物品基础表!$A:$A,MATCH(F93,[2]物品基础表!$B:$B,0))</f>
        <v>道士2技能紫圣物</v>
      </c>
      <c r="I93" s="5" t="s">
        <v>15035</v>
      </c>
      <c r="J93" s="5">
        <v>411002</v>
      </c>
      <c r="K93" s="1" t="str">
        <f>INDEX([2]物品基础表!$A:$A,MATCH(J93,[2]物品基础表!$B:$B,0))</f>
        <v>战士双技能红圣物92</v>
      </c>
      <c r="L93" s="5">
        <v>2500</v>
      </c>
    </row>
    <row r="94" spans="1:12" x14ac:dyDescent="0.15">
      <c r="A94" s="1">
        <v>92</v>
      </c>
      <c r="B94" s="1">
        <v>560000</v>
      </c>
      <c r="D94" s="1">
        <v>302003</v>
      </c>
      <c r="E94" s="1" t="str">
        <f>INDEX([2]物品基础表!$A:$A,MATCH(D94,[2]物品基础表!$B:$B,0))</f>
        <v>道士3技能白圣物</v>
      </c>
      <c r="F94" s="1">
        <v>302203</v>
      </c>
      <c r="G94" s="1" t="str">
        <f>INDEX([2]物品基础表!$A:$A,MATCH(F94,[2]物品基础表!$B:$B,0))</f>
        <v>道士3技能紫圣物</v>
      </c>
      <c r="I94" s="5" t="s">
        <v>15036</v>
      </c>
      <c r="J94" s="5">
        <v>411003</v>
      </c>
      <c r="K94" s="1" t="str">
        <f>INDEX([2]物品基础表!$A:$A,MATCH(J94,[2]物品基础表!$B:$B,0))</f>
        <v>战士双技能红圣物93</v>
      </c>
      <c r="L94" s="5">
        <v>2500</v>
      </c>
    </row>
    <row r="95" spans="1:12" x14ac:dyDescent="0.15">
      <c r="A95" s="1">
        <v>93</v>
      </c>
      <c r="B95" s="1">
        <v>560000</v>
      </c>
      <c r="D95" s="1">
        <v>302004</v>
      </c>
      <c r="E95" s="1" t="str">
        <f>INDEX([2]物品基础表!$A:$A,MATCH(D95,[2]物品基础表!$B:$B,0))</f>
        <v>道士4技能白圣物</v>
      </c>
      <c r="F95" s="1">
        <v>302204</v>
      </c>
      <c r="G95" s="1" t="str">
        <f>INDEX([2]物品基础表!$A:$A,MATCH(F95,[2]物品基础表!$B:$B,0))</f>
        <v>道士4技能紫圣物</v>
      </c>
      <c r="I95" s="5" t="s">
        <v>15037</v>
      </c>
      <c r="J95" s="5">
        <v>411004</v>
      </c>
      <c r="K95" s="1" t="str">
        <f>INDEX([2]物品基础表!$A:$A,MATCH(J95,[2]物品基础表!$B:$B,0))</f>
        <v>战士双技能红圣物94</v>
      </c>
      <c r="L95" s="5">
        <v>2500</v>
      </c>
    </row>
    <row r="96" spans="1:12" x14ac:dyDescent="0.15">
      <c r="A96" s="1">
        <v>94</v>
      </c>
      <c r="B96" s="1">
        <v>560000</v>
      </c>
      <c r="D96" s="1">
        <v>302005</v>
      </c>
      <c r="E96" s="1" t="str">
        <f>INDEX([2]物品基础表!$A:$A,MATCH(D96,[2]物品基础表!$B:$B,0))</f>
        <v>道士5技能白圣物</v>
      </c>
      <c r="F96" s="1">
        <v>302205</v>
      </c>
      <c r="G96" s="1" t="str">
        <f>INDEX([2]物品基础表!$A:$A,MATCH(F96,[2]物品基础表!$B:$B,0))</f>
        <v>道士5技能紫圣物</v>
      </c>
      <c r="I96" s="5" t="s">
        <v>15038</v>
      </c>
      <c r="J96" s="5">
        <v>411005</v>
      </c>
      <c r="K96" s="1" t="str">
        <f>INDEX([2]物品基础表!$A:$A,MATCH(J96,[2]物品基础表!$B:$B,0))</f>
        <v>战士双技能红圣物95</v>
      </c>
      <c r="L96" s="5">
        <v>2500</v>
      </c>
    </row>
    <row r="97" spans="1:12" x14ac:dyDescent="0.15">
      <c r="A97" s="1">
        <v>95</v>
      </c>
      <c r="B97" s="1">
        <v>560000</v>
      </c>
      <c r="D97" s="1">
        <v>302006</v>
      </c>
      <c r="E97" s="1" t="str">
        <f>INDEX([2]物品基础表!$A:$A,MATCH(D97,[2]物品基础表!$B:$B,0))</f>
        <v>道士6技能白圣物</v>
      </c>
      <c r="F97" s="1">
        <v>302206</v>
      </c>
      <c r="G97" s="1" t="str">
        <f>INDEX([2]物品基础表!$A:$A,MATCH(F97,[2]物品基础表!$B:$B,0))</f>
        <v>道士6技能紫圣物</v>
      </c>
      <c r="I97" s="5" t="s">
        <v>15039</v>
      </c>
      <c r="J97" s="5">
        <v>411101</v>
      </c>
      <c r="K97" s="1" t="str">
        <f>INDEX([2]物品基础表!$A:$A,MATCH(J97,[2]物品基础表!$B:$B,0))</f>
        <v>战士双技能红圣物96</v>
      </c>
      <c r="L97" s="5">
        <v>2500</v>
      </c>
    </row>
    <row r="98" spans="1:12" x14ac:dyDescent="0.15">
      <c r="A98" s="1">
        <v>96</v>
      </c>
      <c r="B98" s="1">
        <v>560000</v>
      </c>
      <c r="D98" s="1">
        <v>302007</v>
      </c>
      <c r="E98" s="1" t="str">
        <f>INDEX([2]物品基础表!$A:$A,MATCH(D98,[2]物品基础表!$B:$B,0))</f>
        <v>道士7技能白圣物</v>
      </c>
      <c r="F98" s="1">
        <v>302207</v>
      </c>
      <c r="G98" s="1" t="str">
        <f>INDEX([2]物品基础表!$A:$A,MATCH(F98,[2]物品基础表!$B:$B,0))</f>
        <v>道士7技能紫圣物</v>
      </c>
      <c r="I98" s="5" t="s">
        <v>15040</v>
      </c>
      <c r="J98" s="5">
        <v>411102</v>
      </c>
      <c r="K98" s="1" t="str">
        <f>INDEX([2]物品基础表!$A:$A,MATCH(J98,[2]物品基础表!$B:$B,0))</f>
        <v>战士双技能红圣物97</v>
      </c>
      <c r="L98" s="5">
        <v>2500</v>
      </c>
    </row>
    <row r="99" spans="1:12" x14ac:dyDescent="0.15">
      <c r="A99" s="1">
        <v>97</v>
      </c>
      <c r="B99" s="1">
        <v>560000</v>
      </c>
      <c r="D99" s="1">
        <v>302008</v>
      </c>
      <c r="E99" s="1" t="str">
        <f>INDEX([2]物品基础表!$A:$A,MATCH(D99,[2]物品基础表!$B:$B,0))</f>
        <v>道士8技能白圣物</v>
      </c>
      <c r="F99" s="1">
        <v>302208</v>
      </c>
      <c r="G99" s="1" t="str">
        <f>INDEX([2]物品基础表!$A:$A,MATCH(F99,[2]物品基础表!$B:$B,0))</f>
        <v>道士8技能紫圣物</v>
      </c>
      <c r="I99" s="5" t="s">
        <v>15041</v>
      </c>
      <c r="J99" s="5">
        <v>411103</v>
      </c>
      <c r="K99" s="1" t="str">
        <f>INDEX([2]物品基础表!$A:$A,MATCH(J99,[2]物品基础表!$B:$B,0))</f>
        <v>战士双技能红圣物98</v>
      </c>
      <c r="L99" s="5">
        <v>2500</v>
      </c>
    </row>
    <row r="100" spans="1:12" x14ac:dyDescent="0.15">
      <c r="A100" s="1">
        <v>98</v>
      </c>
      <c r="B100" s="1">
        <v>560000</v>
      </c>
      <c r="D100" s="1">
        <v>302009</v>
      </c>
      <c r="E100" s="1" t="str">
        <f>INDEX([2]物品基础表!$A:$A,MATCH(D100,[2]物品基础表!$B:$B,0))</f>
        <v>道士9技能白圣物</v>
      </c>
      <c r="F100" s="1">
        <v>302209</v>
      </c>
      <c r="G100" s="1" t="str">
        <f>INDEX([2]物品基础表!$A:$A,MATCH(F100,[2]物品基础表!$B:$B,0))</f>
        <v>道士9技能紫圣物</v>
      </c>
      <c r="I100" s="5" t="s">
        <v>15042</v>
      </c>
      <c r="J100" s="5">
        <v>411104</v>
      </c>
      <c r="K100" s="1" t="str">
        <f>INDEX([2]物品基础表!$A:$A,MATCH(J100,[2]物品基础表!$B:$B,0))</f>
        <v>战士双技能红圣物99</v>
      </c>
      <c r="L100" s="5">
        <v>2500</v>
      </c>
    </row>
    <row r="101" spans="1:12" x14ac:dyDescent="0.15">
      <c r="A101" s="1">
        <v>99</v>
      </c>
      <c r="B101" s="1">
        <v>560000</v>
      </c>
      <c r="D101" s="1">
        <v>302010</v>
      </c>
      <c r="E101" s="1" t="str">
        <f>INDEX([2]物品基础表!$A:$A,MATCH(D101,[2]物品基础表!$B:$B,0))</f>
        <v>道士10技能白圣物</v>
      </c>
      <c r="F101" s="1">
        <v>302210</v>
      </c>
      <c r="G101" s="1" t="str">
        <f>INDEX([2]物品基础表!$A:$A,MATCH(F101,[2]物品基础表!$B:$B,0))</f>
        <v>道士10技能紫圣物</v>
      </c>
      <c r="I101" s="5" t="s">
        <v>15043</v>
      </c>
      <c r="J101" s="5">
        <v>411201</v>
      </c>
      <c r="K101" s="1" t="str">
        <f>INDEX([2]物品基础表!$A:$A,MATCH(J101,[2]物品基础表!$B:$B,0))</f>
        <v>战士双技能红圣物100</v>
      </c>
      <c r="L101" s="5">
        <v>2500</v>
      </c>
    </row>
    <row r="102" spans="1:12" x14ac:dyDescent="0.15">
      <c r="A102" s="1">
        <v>100</v>
      </c>
      <c r="B102" s="1">
        <v>600000</v>
      </c>
      <c r="D102" s="1">
        <v>302011</v>
      </c>
      <c r="E102" s="1" t="str">
        <f>INDEX([2]物品基础表!$A:$A,MATCH(D102,[2]物品基础表!$B:$B,0))</f>
        <v>道士11技能白圣物</v>
      </c>
      <c r="F102" s="1">
        <v>302211</v>
      </c>
      <c r="G102" s="1" t="str">
        <f>INDEX([2]物品基础表!$A:$A,MATCH(F102,[2]物品基础表!$B:$B,0))</f>
        <v>道士11技能紫圣物</v>
      </c>
      <c r="I102" s="5" t="s">
        <v>15044</v>
      </c>
      <c r="J102" s="5">
        <v>411202</v>
      </c>
      <c r="K102" s="1" t="str">
        <f>INDEX([2]物品基础表!$A:$A,MATCH(J102,[2]物品基础表!$B:$B,0))</f>
        <v>战士双技能红圣物101</v>
      </c>
      <c r="L102" s="5">
        <v>2500</v>
      </c>
    </row>
    <row r="103" spans="1:12" x14ac:dyDescent="0.15">
      <c r="A103" s="1">
        <v>101</v>
      </c>
      <c r="B103" s="1">
        <v>600000</v>
      </c>
      <c r="D103" s="1">
        <v>302012</v>
      </c>
      <c r="E103" s="1" t="str">
        <f>INDEX([2]物品基础表!$A:$A,MATCH(D103,[2]物品基础表!$B:$B,0))</f>
        <v>道士12技能白圣物</v>
      </c>
      <c r="F103" s="1">
        <v>302212</v>
      </c>
      <c r="G103" s="1" t="str">
        <f>INDEX([2]物品基础表!$A:$A,MATCH(F103,[2]物品基础表!$B:$B,0))</f>
        <v>道士12技能紫圣物</v>
      </c>
      <c r="I103" s="5" t="s">
        <v>15045</v>
      </c>
      <c r="J103" s="5">
        <v>411203</v>
      </c>
      <c r="K103" s="1" t="str">
        <f>INDEX([2]物品基础表!$A:$A,MATCH(J103,[2]物品基础表!$B:$B,0))</f>
        <v>战士双技能红圣物102</v>
      </c>
      <c r="L103" s="5">
        <v>2500</v>
      </c>
    </row>
    <row r="104" spans="1:12" x14ac:dyDescent="0.15">
      <c r="A104" s="1">
        <v>102</v>
      </c>
      <c r="B104" s="1">
        <v>600000</v>
      </c>
      <c r="D104" s="1">
        <v>302013</v>
      </c>
      <c r="E104" s="1" t="str">
        <f>INDEX([2]物品基础表!$A:$A,MATCH(D104,[2]物品基础表!$B:$B,0))</f>
        <v>道士13技能白圣物</v>
      </c>
      <c r="F104" s="1">
        <v>302213</v>
      </c>
      <c r="G104" s="1" t="str">
        <f>INDEX([2]物品基础表!$A:$A,MATCH(F104,[2]物品基础表!$B:$B,0))</f>
        <v>道士13技能紫圣物</v>
      </c>
      <c r="I104" s="5" t="s">
        <v>15046</v>
      </c>
      <c r="J104" s="5">
        <v>411301</v>
      </c>
      <c r="K104" s="1" t="str">
        <f>INDEX([2]物品基础表!$A:$A,MATCH(J104,[2]物品基础表!$B:$B,0))</f>
        <v>战士双技能红圣物103</v>
      </c>
      <c r="L104" s="5">
        <v>2500</v>
      </c>
    </row>
    <row r="105" spans="1:12" x14ac:dyDescent="0.15">
      <c r="A105" s="1">
        <v>103</v>
      </c>
      <c r="B105" s="1">
        <v>600000</v>
      </c>
      <c r="D105" s="1">
        <v>302014</v>
      </c>
      <c r="E105" s="1" t="str">
        <f>INDEX([2]物品基础表!$A:$A,MATCH(D105,[2]物品基础表!$B:$B,0))</f>
        <v>道士14技能白圣物</v>
      </c>
      <c r="F105" s="1">
        <v>302214</v>
      </c>
      <c r="G105" s="1" t="str">
        <f>INDEX([2]物品基础表!$A:$A,MATCH(F105,[2]物品基础表!$B:$B,0))</f>
        <v>道士14技能紫圣物</v>
      </c>
      <c r="I105" s="5" t="s">
        <v>15047</v>
      </c>
      <c r="J105" s="5">
        <v>411302</v>
      </c>
      <c r="K105" s="1" t="str">
        <f>INDEX([2]物品基础表!$A:$A,MATCH(J105,[2]物品基础表!$B:$B,0))</f>
        <v>战士双技能红圣物104</v>
      </c>
      <c r="L105" s="5">
        <v>2500</v>
      </c>
    </row>
    <row r="106" spans="1:12" x14ac:dyDescent="0.15">
      <c r="A106" s="1">
        <v>104</v>
      </c>
      <c r="B106" s="1">
        <v>600000</v>
      </c>
      <c r="D106" s="1">
        <v>302015</v>
      </c>
      <c r="E106" s="1" t="str">
        <f>INDEX([2]物品基础表!$A:$A,MATCH(D106,[2]物品基础表!$B:$B,0))</f>
        <v>道士15技能白圣物</v>
      </c>
      <c r="F106" s="1">
        <v>302215</v>
      </c>
      <c r="G106" s="1" t="str">
        <f>INDEX([2]物品基础表!$A:$A,MATCH(F106,[2]物品基础表!$B:$B,0))</f>
        <v>道士15技能紫圣物</v>
      </c>
      <c r="I106" s="5" t="s">
        <v>15048</v>
      </c>
      <c r="J106" s="5">
        <v>411401</v>
      </c>
      <c r="K106" s="1" t="str">
        <f>INDEX([2]物品基础表!$A:$A,MATCH(J106,[2]物品基础表!$B:$B,0))</f>
        <v>战士双技能红圣物105</v>
      </c>
      <c r="L106" s="5">
        <v>2500</v>
      </c>
    </row>
    <row r="107" spans="1:12" x14ac:dyDescent="0.15">
      <c r="A107" s="1">
        <v>105</v>
      </c>
      <c r="B107" s="1">
        <v>600000</v>
      </c>
      <c r="D107" s="1">
        <v>302201</v>
      </c>
      <c r="E107" s="1" t="str">
        <f>INDEX([2]物品基础表!$A:$A,MATCH(D107,[2]物品基础表!$B:$B,0))</f>
        <v>道士1技能紫圣物</v>
      </c>
      <c r="F107" s="1">
        <v>302301</v>
      </c>
      <c r="G107" s="1" t="str">
        <f>INDEX([2]物品基础表!$A:$A,MATCH(F107,[2]物品基础表!$B:$B,0))</f>
        <v>道士1技能橙圣物</v>
      </c>
      <c r="I107" s="5" t="s">
        <v>15049</v>
      </c>
      <c r="J107" s="5">
        <v>420101</v>
      </c>
      <c r="K107" s="1" t="str">
        <f>INDEX([2]物品基础表!$A:$A,MATCH(J107,[2]物品基础表!$B:$B,0))</f>
        <v>法师双技能红圣物1</v>
      </c>
      <c r="L107" s="5">
        <v>2500</v>
      </c>
    </row>
    <row r="108" spans="1:12" x14ac:dyDescent="0.15">
      <c r="A108" s="1">
        <v>106</v>
      </c>
      <c r="B108" s="1">
        <v>600000</v>
      </c>
      <c r="D108" s="1">
        <v>302202</v>
      </c>
      <c r="E108" s="1" t="str">
        <f>INDEX([2]物品基础表!$A:$A,MATCH(D108,[2]物品基础表!$B:$B,0))</f>
        <v>道士2技能紫圣物</v>
      </c>
      <c r="F108" s="1">
        <v>302302</v>
      </c>
      <c r="G108" s="1" t="str">
        <f>INDEX([2]物品基础表!$A:$A,MATCH(F108,[2]物品基础表!$B:$B,0))</f>
        <v>道士2技能橙圣物</v>
      </c>
      <c r="I108" s="5" t="s">
        <v>15050</v>
      </c>
      <c r="J108" s="5">
        <v>420102</v>
      </c>
      <c r="K108" s="1" t="str">
        <f>INDEX([2]物品基础表!$A:$A,MATCH(J108,[2]物品基础表!$B:$B,0))</f>
        <v>法师双技能红圣物2</v>
      </c>
      <c r="L108" s="5">
        <v>2500</v>
      </c>
    </row>
    <row r="109" spans="1:12" x14ac:dyDescent="0.15">
      <c r="A109" s="1">
        <v>107</v>
      </c>
      <c r="B109" s="1">
        <v>600000</v>
      </c>
      <c r="D109" s="1">
        <v>302203</v>
      </c>
      <c r="E109" s="1" t="str">
        <f>INDEX([2]物品基础表!$A:$A,MATCH(D109,[2]物品基础表!$B:$B,0))</f>
        <v>道士3技能紫圣物</v>
      </c>
      <c r="F109" s="1">
        <v>302303</v>
      </c>
      <c r="G109" s="1" t="str">
        <f>INDEX([2]物品基础表!$A:$A,MATCH(F109,[2]物品基础表!$B:$B,0))</f>
        <v>道士3技能橙圣物</v>
      </c>
      <c r="I109" s="5" t="s">
        <v>15051</v>
      </c>
      <c r="J109" s="5">
        <v>420103</v>
      </c>
      <c r="K109" s="1" t="str">
        <f>INDEX([2]物品基础表!$A:$A,MATCH(J109,[2]物品基础表!$B:$B,0))</f>
        <v>法师双技能红圣物3</v>
      </c>
      <c r="L109" s="5">
        <v>2500</v>
      </c>
    </row>
    <row r="110" spans="1:12" x14ac:dyDescent="0.15">
      <c r="A110" s="1">
        <v>108</v>
      </c>
      <c r="B110" s="1">
        <v>600000</v>
      </c>
      <c r="D110" s="1">
        <v>302204</v>
      </c>
      <c r="E110" s="1" t="str">
        <f>INDEX([2]物品基础表!$A:$A,MATCH(D110,[2]物品基础表!$B:$B,0))</f>
        <v>道士4技能紫圣物</v>
      </c>
      <c r="F110" s="1">
        <v>302304</v>
      </c>
      <c r="G110" s="1" t="str">
        <f>INDEX([2]物品基础表!$A:$A,MATCH(F110,[2]物品基础表!$B:$B,0))</f>
        <v>道士4技能橙圣物</v>
      </c>
      <c r="I110" s="5" t="s">
        <v>15052</v>
      </c>
      <c r="J110" s="5">
        <v>420104</v>
      </c>
      <c r="K110" s="1" t="str">
        <f>INDEX([2]物品基础表!$A:$A,MATCH(J110,[2]物品基础表!$B:$B,0))</f>
        <v>法师双技能红圣物4</v>
      </c>
      <c r="L110" s="5">
        <v>2500</v>
      </c>
    </row>
    <row r="111" spans="1:12" x14ac:dyDescent="0.15">
      <c r="A111" s="1">
        <v>109</v>
      </c>
      <c r="B111" s="1">
        <v>600000</v>
      </c>
      <c r="D111" s="1">
        <v>302205</v>
      </c>
      <c r="E111" s="1" t="str">
        <f>INDEX([2]物品基础表!$A:$A,MATCH(D111,[2]物品基础表!$B:$B,0))</f>
        <v>道士5技能紫圣物</v>
      </c>
      <c r="F111" s="1">
        <v>302305</v>
      </c>
      <c r="G111" s="1" t="str">
        <f>INDEX([2]物品基础表!$A:$A,MATCH(F111,[2]物品基础表!$B:$B,0))</f>
        <v>道士5技能橙圣物</v>
      </c>
      <c r="I111" s="5" t="s">
        <v>15053</v>
      </c>
      <c r="J111" s="5">
        <v>420105</v>
      </c>
      <c r="K111" s="1" t="str">
        <f>INDEX([2]物品基础表!$A:$A,MATCH(J111,[2]物品基础表!$B:$B,0))</f>
        <v>法师双技能红圣物5</v>
      </c>
      <c r="L111" s="5">
        <v>2500</v>
      </c>
    </row>
    <row r="112" spans="1:12" x14ac:dyDescent="0.15">
      <c r="A112" s="1">
        <v>110</v>
      </c>
      <c r="B112" s="1">
        <v>640000</v>
      </c>
      <c r="D112" s="1">
        <v>302206</v>
      </c>
      <c r="E112" s="1" t="str">
        <f>INDEX([2]物品基础表!$A:$A,MATCH(D112,[2]物品基础表!$B:$B,0))</f>
        <v>道士6技能紫圣物</v>
      </c>
      <c r="F112" s="1">
        <v>302306</v>
      </c>
      <c r="G112" s="1" t="str">
        <f>INDEX([2]物品基础表!$A:$A,MATCH(F112,[2]物品基础表!$B:$B,0))</f>
        <v>道士6技能橙圣物</v>
      </c>
      <c r="I112" s="5" t="s">
        <v>15054</v>
      </c>
      <c r="J112" s="5">
        <v>420106</v>
      </c>
      <c r="K112" s="1" t="str">
        <f>INDEX([2]物品基础表!$A:$A,MATCH(J112,[2]物品基础表!$B:$B,0))</f>
        <v>法师双技能红圣物6</v>
      </c>
      <c r="L112" s="5">
        <v>2500</v>
      </c>
    </row>
    <row r="113" spans="1:12" x14ac:dyDescent="0.15">
      <c r="A113" s="1">
        <v>111</v>
      </c>
      <c r="B113" s="1">
        <v>640000</v>
      </c>
      <c r="D113" s="1">
        <v>302207</v>
      </c>
      <c r="E113" s="1" t="str">
        <f>INDEX([2]物品基础表!$A:$A,MATCH(D113,[2]物品基础表!$B:$B,0))</f>
        <v>道士7技能紫圣物</v>
      </c>
      <c r="F113" s="1">
        <v>302307</v>
      </c>
      <c r="G113" s="1" t="str">
        <f>INDEX([2]物品基础表!$A:$A,MATCH(F113,[2]物品基础表!$B:$B,0))</f>
        <v>道士7技能橙圣物</v>
      </c>
      <c r="I113" s="5" t="s">
        <v>15055</v>
      </c>
      <c r="J113" s="5">
        <v>420107</v>
      </c>
      <c r="K113" s="1" t="str">
        <f>INDEX([2]物品基础表!$A:$A,MATCH(J113,[2]物品基础表!$B:$B,0))</f>
        <v>法师双技能红圣物7</v>
      </c>
      <c r="L113" s="5">
        <v>2500</v>
      </c>
    </row>
    <row r="114" spans="1:12" x14ac:dyDescent="0.15">
      <c r="A114" s="1">
        <v>112</v>
      </c>
      <c r="B114" s="1">
        <v>640000</v>
      </c>
      <c r="D114" s="1">
        <v>302208</v>
      </c>
      <c r="E114" s="1" t="str">
        <f>INDEX([2]物品基础表!$A:$A,MATCH(D114,[2]物品基础表!$B:$B,0))</f>
        <v>道士8技能紫圣物</v>
      </c>
      <c r="F114" s="1">
        <v>302308</v>
      </c>
      <c r="G114" s="1" t="str">
        <f>INDEX([2]物品基础表!$A:$A,MATCH(F114,[2]物品基础表!$B:$B,0))</f>
        <v>道士8技能橙圣物</v>
      </c>
      <c r="I114" s="5" t="s">
        <v>15056</v>
      </c>
      <c r="J114" s="5">
        <v>420108</v>
      </c>
      <c r="K114" s="1" t="str">
        <f>INDEX([2]物品基础表!$A:$A,MATCH(J114,[2]物品基础表!$B:$B,0))</f>
        <v>法师双技能红圣物8</v>
      </c>
      <c r="L114" s="5">
        <v>2500</v>
      </c>
    </row>
    <row r="115" spans="1:12" x14ac:dyDescent="0.15">
      <c r="A115" s="1">
        <v>113</v>
      </c>
      <c r="B115" s="1">
        <v>640000</v>
      </c>
      <c r="D115" s="1">
        <v>302209</v>
      </c>
      <c r="E115" s="1" t="str">
        <f>INDEX([2]物品基础表!$A:$A,MATCH(D115,[2]物品基础表!$B:$B,0))</f>
        <v>道士9技能紫圣物</v>
      </c>
      <c r="F115" s="1">
        <v>302309</v>
      </c>
      <c r="G115" s="1" t="str">
        <f>INDEX([2]物品基础表!$A:$A,MATCH(F115,[2]物品基础表!$B:$B,0))</f>
        <v>道士9技能橙圣物</v>
      </c>
      <c r="I115" s="5" t="s">
        <v>15057</v>
      </c>
      <c r="J115" s="5">
        <v>420109</v>
      </c>
      <c r="K115" s="1" t="str">
        <f>INDEX([2]物品基础表!$A:$A,MATCH(J115,[2]物品基础表!$B:$B,0))</f>
        <v>法师双技能红圣物9</v>
      </c>
      <c r="L115" s="5">
        <v>2500</v>
      </c>
    </row>
    <row r="116" spans="1:12" x14ac:dyDescent="0.15">
      <c r="A116" s="1">
        <v>114</v>
      </c>
      <c r="B116" s="1">
        <v>640000</v>
      </c>
      <c r="D116" s="1">
        <v>302210</v>
      </c>
      <c r="E116" s="1" t="str">
        <f>INDEX([2]物品基础表!$A:$A,MATCH(D116,[2]物品基础表!$B:$B,0))</f>
        <v>道士10技能紫圣物</v>
      </c>
      <c r="F116" s="1">
        <v>302310</v>
      </c>
      <c r="G116" s="1" t="str">
        <f>INDEX([2]物品基础表!$A:$A,MATCH(F116,[2]物品基础表!$B:$B,0))</f>
        <v>道士10技能橙圣物</v>
      </c>
      <c r="I116" s="5" t="s">
        <v>15058</v>
      </c>
      <c r="J116" s="5">
        <v>420110</v>
      </c>
      <c r="K116" s="1" t="str">
        <f>INDEX([2]物品基础表!$A:$A,MATCH(J116,[2]物品基础表!$B:$B,0))</f>
        <v>法师双技能红圣物10</v>
      </c>
      <c r="L116" s="5">
        <v>2500</v>
      </c>
    </row>
    <row r="117" spans="1:12" x14ac:dyDescent="0.15">
      <c r="A117" s="1">
        <v>115</v>
      </c>
      <c r="B117" s="1">
        <v>640000</v>
      </c>
      <c r="D117" s="1">
        <v>302211</v>
      </c>
      <c r="E117" s="1" t="str">
        <f>INDEX([2]物品基础表!$A:$A,MATCH(D117,[2]物品基础表!$B:$B,0))</f>
        <v>道士11技能紫圣物</v>
      </c>
      <c r="F117" s="1">
        <v>302311</v>
      </c>
      <c r="G117" s="1" t="str">
        <f>INDEX([2]物品基础表!$A:$A,MATCH(F117,[2]物品基础表!$B:$B,0))</f>
        <v>道士11技能橙圣物</v>
      </c>
      <c r="I117" s="5" t="s">
        <v>15059</v>
      </c>
      <c r="J117" s="5">
        <v>420111</v>
      </c>
      <c r="K117" s="1" t="str">
        <f>INDEX([2]物品基础表!$A:$A,MATCH(J117,[2]物品基础表!$B:$B,0))</f>
        <v>法师双技能红圣物11</v>
      </c>
      <c r="L117" s="5">
        <v>2500</v>
      </c>
    </row>
    <row r="118" spans="1:12" x14ac:dyDescent="0.15">
      <c r="A118" s="1">
        <v>116</v>
      </c>
      <c r="B118" s="1">
        <v>640000</v>
      </c>
      <c r="D118" s="1">
        <v>302212</v>
      </c>
      <c r="E118" s="1" t="str">
        <f>INDEX([2]物品基础表!$A:$A,MATCH(D118,[2]物品基础表!$B:$B,0))</f>
        <v>道士12技能紫圣物</v>
      </c>
      <c r="F118" s="1">
        <v>302312</v>
      </c>
      <c r="G118" s="1" t="str">
        <f>INDEX([2]物品基础表!$A:$A,MATCH(F118,[2]物品基础表!$B:$B,0))</f>
        <v>道士12技能橙圣物</v>
      </c>
      <c r="I118" s="5" t="s">
        <v>15060</v>
      </c>
      <c r="J118" s="5">
        <v>420112</v>
      </c>
      <c r="K118" s="1" t="str">
        <f>INDEX([2]物品基础表!$A:$A,MATCH(J118,[2]物品基础表!$B:$B,0))</f>
        <v>法师双技能红圣物12</v>
      </c>
      <c r="L118" s="5">
        <v>2500</v>
      </c>
    </row>
    <row r="119" spans="1:12" x14ac:dyDescent="0.15">
      <c r="A119" s="1">
        <v>117</v>
      </c>
      <c r="B119" s="1">
        <v>640000</v>
      </c>
      <c r="D119" s="1">
        <v>302213</v>
      </c>
      <c r="E119" s="1" t="str">
        <f>INDEX([2]物品基础表!$A:$A,MATCH(D119,[2]物品基础表!$B:$B,0))</f>
        <v>道士13技能紫圣物</v>
      </c>
      <c r="F119" s="1">
        <v>302313</v>
      </c>
      <c r="G119" s="1" t="str">
        <f>INDEX([2]物品基础表!$A:$A,MATCH(F119,[2]物品基础表!$B:$B,0))</f>
        <v>道士13技能橙圣物</v>
      </c>
      <c r="I119" s="5" t="s">
        <v>15061</v>
      </c>
      <c r="J119" s="5">
        <v>420113</v>
      </c>
      <c r="K119" s="1" t="str">
        <f>INDEX([2]物品基础表!$A:$A,MATCH(J119,[2]物品基础表!$B:$B,0))</f>
        <v>法师双技能红圣物13</v>
      </c>
      <c r="L119" s="5">
        <v>2500</v>
      </c>
    </row>
    <row r="120" spans="1:12" x14ac:dyDescent="0.15">
      <c r="A120" s="1">
        <v>118</v>
      </c>
      <c r="B120" s="1">
        <v>640000</v>
      </c>
      <c r="D120" s="1">
        <v>302214</v>
      </c>
      <c r="E120" s="1" t="str">
        <f>INDEX([2]物品基础表!$A:$A,MATCH(D120,[2]物品基础表!$B:$B,0))</f>
        <v>道士14技能紫圣物</v>
      </c>
      <c r="F120" s="1">
        <v>302314</v>
      </c>
      <c r="G120" s="1" t="str">
        <f>INDEX([2]物品基础表!$A:$A,MATCH(F120,[2]物品基础表!$B:$B,0))</f>
        <v>道士14技能橙圣物</v>
      </c>
      <c r="I120" s="5" t="s">
        <v>15062</v>
      </c>
      <c r="J120" s="5">
        <v>420114</v>
      </c>
      <c r="K120" s="1" t="str">
        <f>INDEX([2]物品基础表!$A:$A,MATCH(J120,[2]物品基础表!$B:$B,0))</f>
        <v>法师双技能红圣物14</v>
      </c>
      <c r="L120" s="5">
        <v>2500</v>
      </c>
    </row>
    <row r="121" spans="1:12" x14ac:dyDescent="0.15">
      <c r="A121" s="1">
        <v>119</v>
      </c>
      <c r="B121" s="1">
        <v>640000</v>
      </c>
      <c r="D121" s="1">
        <v>302215</v>
      </c>
      <c r="E121" s="1" t="str">
        <f>INDEX([2]物品基础表!$A:$A,MATCH(D121,[2]物品基础表!$B:$B,0))</f>
        <v>道士15技能紫圣物</v>
      </c>
      <c r="F121" s="1">
        <v>302315</v>
      </c>
      <c r="G121" s="1" t="str">
        <f>INDEX([2]物品基础表!$A:$A,MATCH(F121,[2]物品基础表!$B:$B,0))</f>
        <v>道士15技能橙圣物</v>
      </c>
      <c r="I121" s="5" t="s">
        <v>15063</v>
      </c>
      <c r="J121" s="5">
        <v>420201</v>
      </c>
      <c r="K121" s="1" t="str">
        <f>INDEX([2]物品基础表!$A:$A,MATCH(J121,[2]物品基础表!$B:$B,0))</f>
        <v>法师双技能红圣物15</v>
      </c>
      <c r="L121" s="5">
        <v>2500</v>
      </c>
    </row>
    <row r="122" spans="1:12" x14ac:dyDescent="0.15">
      <c r="A122" s="1">
        <v>120</v>
      </c>
      <c r="B122" s="1">
        <v>680000</v>
      </c>
      <c r="D122" s="1">
        <v>302301</v>
      </c>
      <c r="E122" s="1" t="str">
        <f>INDEX([2]物品基础表!$A:$A,MATCH(D122,[2]物品基础表!$B:$B,0))</f>
        <v>道士1技能橙圣物</v>
      </c>
      <c r="F122" s="1">
        <v>302401</v>
      </c>
      <c r="G122" s="1" t="str">
        <f>INDEX([2]物品基础表!$A:$A,MATCH(F122,[2]物品基础表!$B:$B,0))</f>
        <v>道士1技能红圣物</v>
      </c>
      <c r="I122" s="5" t="s">
        <v>15064</v>
      </c>
      <c r="J122" s="5">
        <v>420202</v>
      </c>
      <c r="K122" s="1" t="str">
        <f>INDEX([2]物品基础表!$A:$A,MATCH(J122,[2]物品基础表!$B:$B,0))</f>
        <v>法师双技能红圣物16</v>
      </c>
      <c r="L122" s="5">
        <v>2500</v>
      </c>
    </row>
    <row r="123" spans="1:12" x14ac:dyDescent="0.15">
      <c r="A123" s="1">
        <v>121</v>
      </c>
      <c r="B123" s="1">
        <v>680000</v>
      </c>
      <c r="D123" s="1">
        <v>302302</v>
      </c>
      <c r="E123" s="1" t="str">
        <f>INDEX([2]物品基础表!$A:$A,MATCH(D123,[2]物品基础表!$B:$B,0))</f>
        <v>道士2技能橙圣物</v>
      </c>
      <c r="F123" s="1">
        <v>302402</v>
      </c>
      <c r="G123" s="1" t="str">
        <f>INDEX([2]物品基础表!$A:$A,MATCH(F123,[2]物品基础表!$B:$B,0))</f>
        <v>道士2技能红圣物</v>
      </c>
      <c r="I123" s="5" t="s">
        <v>15065</v>
      </c>
      <c r="J123" s="5">
        <v>420203</v>
      </c>
      <c r="K123" s="1" t="str">
        <f>INDEX([2]物品基础表!$A:$A,MATCH(J123,[2]物品基础表!$B:$B,0))</f>
        <v>法师双技能红圣物17</v>
      </c>
      <c r="L123" s="5">
        <v>2500</v>
      </c>
    </row>
    <row r="124" spans="1:12" x14ac:dyDescent="0.15">
      <c r="A124" s="1">
        <v>122</v>
      </c>
      <c r="B124" s="1">
        <v>680000</v>
      </c>
      <c r="D124" s="1">
        <v>302303</v>
      </c>
      <c r="E124" s="1" t="str">
        <f>INDEX([2]物品基础表!$A:$A,MATCH(D124,[2]物品基础表!$B:$B,0))</f>
        <v>道士3技能橙圣物</v>
      </c>
      <c r="F124" s="1">
        <v>302403</v>
      </c>
      <c r="G124" s="1" t="str">
        <f>INDEX([2]物品基础表!$A:$A,MATCH(F124,[2]物品基础表!$B:$B,0))</f>
        <v>道士3技能红圣物</v>
      </c>
      <c r="I124" s="5" t="s">
        <v>15066</v>
      </c>
      <c r="J124" s="5">
        <v>420204</v>
      </c>
      <c r="K124" s="1" t="str">
        <f>INDEX([2]物品基础表!$A:$A,MATCH(J124,[2]物品基础表!$B:$B,0))</f>
        <v>法师双技能红圣物18</v>
      </c>
      <c r="L124" s="5">
        <v>2500</v>
      </c>
    </row>
    <row r="125" spans="1:12" x14ac:dyDescent="0.15">
      <c r="A125" s="1">
        <v>123</v>
      </c>
      <c r="B125" s="1">
        <v>680000</v>
      </c>
      <c r="D125" s="1">
        <v>302304</v>
      </c>
      <c r="E125" s="1" t="str">
        <f>INDEX([2]物品基础表!$A:$A,MATCH(D125,[2]物品基础表!$B:$B,0))</f>
        <v>道士4技能橙圣物</v>
      </c>
      <c r="F125" s="1">
        <v>302404</v>
      </c>
      <c r="G125" s="1" t="str">
        <f>INDEX([2]物品基础表!$A:$A,MATCH(F125,[2]物品基础表!$B:$B,0))</f>
        <v>道士4技能红圣物</v>
      </c>
      <c r="I125" s="5" t="s">
        <v>15067</v>
      </c>
      <c r="J125" s="5">
        <v>420205</v>
      </c>
      <c r="K125" s="1" t="str">
        <f>INDEX([2]物品基础表!$A:$A,MATCH(J125,[2]物品基础表!$B:$B,0))</f>
        <v>法师双技能红圣物19</v>
      </c>
      <c r="L125" s="5">
        <v>2500</v>
      </c>
    </row>
    <row r="126" spans="1:12" x14ac:dyDescent="0.15">
      <c r="A126" s="1">
        <v>124</v>
      </c>
      <c r="B126" s="1">
        <v>680000</v>
      </c>
      <c r="D126" s="1">
        <v>302305</v>
      </c>
      <c r="E126" s="1" t="str">
        <f>INDEX([2]物品基础表!$A:$A,MATCH(D126,[2]物品基础表!$B:$B,0))</f>
        <v>道士5技能橙圣物</v>
      </c>
      <c r="F126" s="1">
        <v>302405</v>
      </c>
      <c r="G126" s="1" t="str">
        <f>INDEX([2]物品基础表!$A:$A,MATCH(F126,[2]物品基础表!$B:$B,0))</f>
        <v>道士5技能红圣物</v>
      </c>
      <c r="I126" s="5" t="s">
        <v>15068</v>
      </c>
      <c r="J126" s="5">
        <v>420206</v>
      </c>
      <c r="K126" s="1" t="str">
        <f>INDEX([2]物品基础表!$A:$A,MATCH(J126,[2]物品基础表!$B:$B,0))</f>
        <v>法师双技能红圣物20</v>
      </c>
      <c r="L126" s="5">
        <v>2500</v>
      </c>
    </row>
    <row r="127" spans="1:12" x14ac:dyDescent="0.15">
      <c r="A127" s="1">
        <v>125</v>
      </c>
      <c r="B127" s="1">
        <v>680000</v>
      </c>
      <c r="D127" s="1">
        <v>302306</v>
      </c>
      <c r="E127" s="1" t="str">
        <f>INDEX([2]物品基础表!$A:$A,MATCH(D127,[2]物品基础表!$B:$B,0))</f>
        <v>道士6技能橙圣物</v>
      </c>
      <c r="F127" s="1">
        <v>302406</v>
      </c>
      <c r="G127" s="1" t="str">
        <f>INDEX([2]物品基础表!$A:$A,MATCH(F127,[2]物品基础表!$B:$B,0))</f>
        <v>道士6技能红圣物</v>
      </c>
      <c r="I127" s="5" t="s">
        <v>15069</v>
      </c>
      <c r="J127" s="5">
        <v>420207</v>
      </c>
      <c r="K127" s="1" t="str">
        <f>INDEX([2]物品基础表!$A:$A,MATCH(J127,[2]物品基础表!$B:$B,0))</f>
        <v>法师双技能红圣物21</v>
      </c>
      <c r="L127" s="5">
        <v>2500</v>
      </c>
    </row>
    <row r="128" spans="1:12" x14ac:dyDescent="0.15">
      <c r="A128" s="1">
        <v>126</v>
      </c>
      <c r="B128" s="1">
        <v>680000</v>
      </c>
      <c r="D128" s="1">
        <v>302307</v>
      </c>
      <c r="E128" s="1" t="str">
        <f>INDEX([2]物品基础表!$A:$A,MATCH(D128,[2]物品基础表!$B:$B,0))</f>
        <v>道士7技能橙圣物</v>
      </c>
      <c r="F128" s="1">
        <v>302407</v>
      </c>
      <c r="G128" s="1" t="str">
        <f>INDEX([2]物品基础表!$A:$A,MATCH(F128,[2]物品基础表!$B:$B,0))</f>
        <v>道士7技能红圣物</v>
      </c>
      <c r="I128" s="5" t="s">
        <v>15070</v>
      </c>
      <c r="J128" s="5">
        <v>420208</v>
      </c>
      <c r="K128" s="1" t="str">
        <f>INDEX([2]物品基础表!$A:$A,MATCH(J128,[2]物品基础表!$B:$B,0))</f>
        <v>法师双技能红圣物22</v>
      </c>
      <c r="L128" s="5">
        <v>2500</v>
      </c>
    </row>
    <row r="129" spans="1:12" x14ac:dyDescent="0.15">
      <c r="A129" s="1">
        <v>127</v>
      </c>
      <c r="B129" s="1">
        <v>680000</v>
      </c>
      <c r="D129" s="1">
        <v>302308</v>
      </c>
      <c r="E129" s="1" t="str">
        <f>INDEX([2]物品基础表!$A:$A,MATCH(D129,[2]物品基础表!$B:$B,0))</f>
        <v>道士8技能橙圣物</v>
      </c>
      <c r="F129" s="1">
        <v>302408</v>
      </c>
      <c r="G129" s="1" t="str">
        <f>INDEX([2]物品基础表!$A:$A,MATCH(F129,[2]物品基础表!$B:$B,0))</f>
        <v>道士8技能红圣物</v>
      </c>
      <c r="I129" s="5" t="s">
        <v>15071</v>
      </c>
      <c r="J129" s="5">
        <v>420209</v>
      </c>
      <c r="K129" s="1" t="str">
        <f>INDEX([2]物品基础表!$A:$A,MATCH(J129,[2]物品基础表!$B:$B,0))</f>
        <v>法师双技能红圣物23</v>
      </c>
      <c r="L129" s="5">
        <v>2500</v>
      </c>
    </row>
    <row r="130" spans="1:12" x14ac:dyDescent="0.15">
      <c r="A130" s="1">
        <v>128</v>
      </c>
      <c r="B130" s="1">
        <v>680000</v>
      </c>
      <c r="D130" s="1">
        <v>302309</v>
      </c>
      <c r="E130" s="1" t="str">
        <f>INDEX([2]物品基础表!$A:$A,MATCH(D130,[2]物品基础表!$B:$B,0))</f>
        <v>道士9技能橙圣物</v>
      </c>
      <c r="F130" s="1">
        <v>302409</v>
      </c>
      <c r="G130" s="1" t="str">
        <f>INDEX([2]物品基础表!$A:$A,MATCH(F130,[2]物品基础表!$B:$B,0))</f>
        <v>道士9技能红圣物</v>
      </c>
      <c r="I130" s="5" t="s">
        <v>15072</v>
      </c>
      <c r="J130" s="5">
        <v>420210</v>
      </c>
      <c r="K130" s="1" t="str">
        <f>INDEX([2]物品基础表!$A:$A,MATCH(J130,[2]物品基础表!$B:$B,0))</f>
        <v>法师双技能红圣物24</v>
      </c>
      <c r="L130" s="5">
        <v>2500</v>
      </c>
    </row>
    <row r="131" spans="1:12" x14ac:dyDescent="0.15">
      <c r="A131" s="1">
        <v>129</v>
      </c>
      <c r="B131" s="1">
        <v>680000</v>
      </c>
      <c r="D131" s="1">
        <v>302310</v>
      </c>
      <c r="E131" s="1" t="str">
        <f>INDEX([2]物品基础表!$A:$A,MATCH(D131,[2]物品基础表!$B:$B,0))</f>
        <v>道士10技能橙圣物</v>
      </c>
      <c r="F131" s="1">
        <v>302410</v>
      </c>
      <c r="G131" s="1" t="str">
        <f>INDEX([2]物品基础表!$A:$A,MATCH(F131,[2]物品基础表!$B:$B,0))</f>
        <v>道士10技能红圣物</v>
      </c>
      <c r="I131" s="5" t="s">
        <v>15073</v>
      </c>
      <c r="J131" s="5">
        <v>420211</v>
      </c>
      <c r="K131" s="1" t="str">
        <f>INDEX([2]物品基础表!$A:$A,MATCH(J131,[2]物品基础表!$B:$B,0))</f>
        <v>法师双技能红圣物25</v>
      </c>
      <c r="L131" s="5">
        <v>2500</v>
      </c>
    </row>
    <row r="132" spans="1:12" x14ac:dyDescent="0.15">
      <c r="A132" s="1">
        <v>130</v>
      </c>
      <c r="B132" s="1">
        <v>720000</v>
      </c>
      <c r="D132" s="1">
        <v>302311</v>
      </c>
      <c r="E132" s="1" t="str">
        <f>INDEX([2]物品基础表!$A:$A,MATCH(D132,[2]物品基础表!$B:$B,0))</f>
        <v>道士11技能橙圣物</v>
      </c>
      <c r="F132" s="1">
        <v>302411</v>
      </c>
      <c r="G132" s="1" t="str">
        <f>INDEX([2]物品基础表!$A:$A,MATCH(F132,[2]物品基础表!$B:$B,0))</f>
        <v>道士11技能红圣物</v>
      </c>
      <c r="I132" s="5" t="s">
        <v>15074</v>
      </c>
      <c r="J132" s="5">
        <v>420212</v>
      </c>
      <c r="K132" s="1" t="str">
        <f>INDEX([2]物品基础表!$A:$A,MATCH(J132,[2]物品基础表!$B:$B,0))</f>
        <v>法师双技能红圣物26</v>
      </c>
      <c r="L132" s="5">
        <v>2500</v>
      </c>
    </row>
    <row r="133" spans="1:12" x14ac:dyDescent="0.15">
      <c r="A133" s="1">
        <v>131</v>
      </c>
      <c r="B133" s="1">
        <v>720000</v>
      </c>
      <c r="D133" s="1">
        <v>302312</v>
      </c>
      <c r="E133" s="1" t="str">
        <f>INDEX([2]物品基础表!$A:$A,MATCH(D133,[2]物品基础表!$B:$B,0))</f>
        <v>道士12技能橙圣物</v>
      </c>
      <c r="F133" s="1">
        <v>302412</v>
      </c>
      <c r="G133" s="1" t="str">
        <f>INDEX([2]物品基础表!$A:$A,MATCH(F133,[2]物品基础表!$B:$B,0))</f>
        <v>道士12技能红圣物</v>
      </c>
      <c r="I133" s="5" t="s">
        <v>15075</v>
      </c>
      <c r="J133" s="5">
        <v>420213</v>
      </c>
      <c r="K133" s="1" t="str">
        <f>INDEX([2]物品基础表!$A:$A,MATCH(J133,[2]物品基础表!$B:$B,0))</f>
        <v>法师双技能红圣物27</v>
      </c>
      <c r="L133" s="5">
        <v>2500</v>
      </c>
    </row>
    <row r="134" spans="1:12" x14ac:dyDescent="0.15">
      <c r="A134" s="1">
        <v>132</v>
      </c>
      <c r="B134" s="1">
        <v>720000</v>
      </c>
      <c r="D134" s="1">
        <v>302313</v>
      </c>
      <c r="E134" s="1" t="str">
        <f>INDEX([2]物品基础表!$A:$A,MATCH(D134,[2]物品基础表!$B:$B,0))</f>
        <v>道士13技能橙圣物</v>
      </c>
      <c r="F134" s="1">
        <v>302413</v>
      </c>
      <c r="G134" s="1" t="str">
        <f>INDEX([2]物品基础表!$A:$A,MATCH(F134,[2]物品基础表!$B:$B,0))</f>
        <v>道士13技能红圣物</v>
      </c>
      <c r="I134" s="5" t="s">
        <v>15076</v>
      </c>
      <c r="J134" s="5">
        <v>420301</v>
      </c>
      <c r="K134" s="1" t="str">
        <f>INDEX([2]物品基础表!$A:$A,MATCH(J134,[2]物品基础表!$B:$B,0))</f>
        <v>法师双技能红圣物28</v>
      </c>
      <c r="L134" s="5">
        <v>2500</v>
      </c>
    </row>
    <row r="135" spans="1:12" x14ac:dyDescent="0.15">
      <c r="A135" s="1">
        <v>133</v>
      </c>
      <c r="B135" s="1">
        <v>720000</v>
      </c>
      <c r="D135" s="1">
        <v>302314</v>
      </c>
      <c r="E135" s="1" t="str">
        <f>INDEX([2]物品基础表!$A:$A,MATCH(D135,[2]物品基础表!$B:$B,0))</f>
        <v>道士14技能橙圣物</v>
      </c>
      <c r="F135" s="1">
        <v>302414</v>
      </c>
      <c r="G135" s="1" t="str">
        <f>INDEX([2]物品基础表!$A:$A,MATCH(F135,[2]物品基础表!$B:$B,0))</f>
        <v>道士14技能红圣物</v>
      </c>
      <c r="I135" s="5" t="s">
        <v>15077</v>
      </c>
      <c r="J135" s="5">
        <v>420302</v>
      </c>
      <c r="K135" s="1" t="str">
        <f>INDEX([2]物品基础表!$A:$A,MATCH(J135,[2]物品基础表!$B:$B,0))</f>
        <v>法师双技能红圣物29</v>
      </c>
      <c r="L135" s="5">
        <v>2500</v>
      </c>
    </row>
    <row r="136" spans="1:12" x14ac:dyDescent="0.15">
      <c r="A136" s="1">
        <v>134</v>
      </c>
      <c r="B136" s="1">
        <v>720000</v>
      </c>
      <c r="D136" s="1">
        <v>302315</v>
      </c>
      <c r="E136" s="1" t="str">
        <f>INDEX([2]物品基础表!$A:$A,MATCH(D136,[2]物品基础表!$B:$B,0))</f>
        <v>道士15技能橙圣物</v>
      </c>
      <c r="F136" s="1">
        <v>302415</v>
      </c>
      <c r="G136" s="1" t="str">
        <f>INDEX([2]物品基础表!$A:$A,MATCH(F136,[2]物品基础表!$B:$B,0))</f>
        <v>道士15技能红圣物</v>
      </c>
      <c r="I136" s="5" t="s">
        <v>15078</v>
      </c>
      <c r="J136" s="5">
        <v>420303</v>
      </c>
      <c r="K136" s="1" t="str">
        <f>INDEX([2]物品基础表!$A:$A,MATCH(J136,[2]物品基础表!$B:$B,0))</f>
        <v>法师双技能红圣物30</v>
      </c>
      <c r="L136" s="5">
        <v>2500</v>
      </c>
    </row>
    <row r="137" spans="1:12" x14ac:dyDescent="0.15">
      <c r="A137" s="1">
        <v>135</v>
      </c>
      <c r="B137" s="1">
        <v>720000</v>
      </c>
      <c r="I137" s="5" t="s">
        <v>15079</v>
      </c>
      <c r="J137" s="5">
        <v>420304</v>
      </c>
      <c r="K137" s="1" t="str">
        <f>INDEX([2]物品基础表!$A:$A,MATCH(J137,[2]物品基础表!$B:$B,0))</f>
        <v>法师双技能红圣物31</v>
      </c>
      <c r="L137" s="5">
        <v>2500</v>
      </c>
    </row>
    <row r="138" spans="1:12" x14ac:dyDescent="0.15">
      <c r="A138" s="1">
        <v>136</v>
      </c>
      <c r="B138" s="1">
        <v>720000</v>
      </c>
      <c r="I138" s="5" t="s">
        <v>15080</v>
      </c>
      <c r="J138" s="5">
        <v>420305</v>
      </c>
      <c r="K138" s="1" t="str">
        <f>INDEX([2]物品基础表!$A:$A,MATCH(J138,[2]物品基础表!$B:$B,0))</f>
        <v>法师双技能红圣物32</v>
      </c>
      <c r="L138" s="5">
        <v>2500</v>
      </c>
    </row>
    <row r="139" spans="1:12" x14ac:dyDescent="0.15">
      <c r="A139" s="1">
        <v>137</v>
      </c>
      <c r="B139" s="1">
        <v>720000</v>
      </c>
      <c r="I139" s="5" t="s">
        <v>15081</v>
      </c>
      <c r="J139" s="5">
        <v>420306</v>
      </c>
      <c r="K139" s="1" t="str">
        <f>INDEX([2]物品基础表!$A:$A,MATCH(J139,[2]物品基础表!$B:$B,0))</f>
        <v>法师双技能红圣物33</v>
      </c>
      <c r="L139" s="5">
        <v>2500</v>
      </c>
    </row>
    <row r="140" spans="1:12" x14ac:dyDescent="0.15">
      <c r="A140" s="1">
        <v>138</v>
      </c>
      <c r="B140" s="1">
        <v>720000</v>
      </c>
      <c r="I140" s="5" t="s">
        <v>15082</v>
      </c>
      <c r="J140" s="5">
        <v>420307</v>
      </c>
      <c r="K140" s="1" t="str">
        <f>INDEX([2]物品基础表!$A:$A,MATCH(J140,[2]物品基础表!$B:$B,0))</f>
        <v>法师双技能红圣物34</v>
      </c>
      <c r="L140" s="5">
        <v>2500</v>
      </c>
    </row>
    <row r="141" spans="1:12" x14ac:dyDescent="0.15">
      <c r="A141" s="1">
        <v>139</v>
      </c>
      <c r="B141" s="1">
        <v>720000</v>
      </c>
      <c r="I141" s="5" t="s">
        <v>15083</v>
      </c>
      <c r="J141" s="5">
        <v>420308</v>
      </c>
      <c r="K141" s="1" t="str">
        <f>INDEX([2]物品基础表!$A:$A,MATCH(J141,[2]物品基础表!$B:$B,0))</f>
        <v>法师双技能红圣物35</v>
      </c>
      <c r="L141" s="5">
        <v>2500</v>
      </c>
    </row>
    <row r="142" spans="1:12" x14ac:dyDescent="0.15">
      <c r="A142" s="1">
        <v>140</v>
      </c>
      <c r="B142" s="1">
        <v>760000</v>
      </c>
      <c r="I142" s="5" t="s">
        <v>15084</v>
      </c>
      <c r="J142" s="5">
        <v>420309</v>
      </c>
      <c r="K142" s="1" t="str">
        <f>INDEX([2]物品基础表!$A:$A,MATCH(J142,[2]物品基础表!$B:$B,0))</f>
        <v>法师双技能红圣物36</v>
      </c>
      <c r="L142" s="5">
        <v>2500</v>
      </c>
    </row>
    <row r="143" spans="1:12" x14ac:dyDescent="0.15">
      <c r="A143" s="1">
        <v>141</v>
      </c>
      <c r="B143" s="1">
        <v>760000</v>
      </c>
      <c r="I143" s="5" t="s">
        <v>15085</v>
      </c>
      <c r="J143" s="5">
        <v>420310</v>
      </c>
      <c r="K143" s="1" t="str">
        <f>INDEX([2]物品基础表!$A:$A,MATCH(J143,[2]物品基础表!$B:$B,0))</f>
        <v>法师双技能红圣物37</v>
      </c>
      <c r="L143" s="5">
        <v>2500</v>
      </c>
    </row>
    <row r="144" spans="1:12" x14ac:dyDescent="0.15">
      <c r="A144" s="1">
        <v>142</v>
      </c>
      <c r="B144" s="1">
        <v>760000</v>
      </c>
      <c r="I144" s="5" t="s">
        <v>15086</v>
      </c>
      <c r="J144" s="5">
        <v>420311</v>
      </c>
      <c r="K144" s="1" t="str">
        <f>INDEX([2]物品基础表!$A:$A,MATCH(J144,[2]物品基础表!$B:$B,0))</f>
        <v>法师双技能红圣物38</v>
      </c>
      <c r="L144" s="5">
        <v>2500</v>
      </c>
    </row>
    <row r="145" spans="1:12" x14ac:dyDescent="0.15">
      <c r="A145" s="1">
        <v>143</v>
      </c>
      <c r="B145" s="1">
        <v>760000</v>
      </c>
      <c r="I145" s="5" t="s">
        <v>15087</v>
      </c>
      <c r="J145" s="5">
        <v>420312</v>
      </c>
      <c r="K145" s="1" t="str">
        <f>INDEX([2]物品基础表!$A:$A,MATCH(J145,[2]物品基础表!$B:$B,0))</f>
        <v>法师双技能红圣物39</v>
      </c>
      <c r="L145" s="5">
        <v>2500</v>
      </c>
    </row>
    <row r="146" spans="1:12" x14ac:dyDescent="0.15">
      <c r="A146" s="1">
        <v>144</v>
      </c>
      <c r="B146" s="1">
        <v>760000</v>
      </c>
      <c r="I146" s="5" t="s">
        <v>15088</v>
      </c>
      <c r="J146" s="5">
        <v>420401</v>
      </c>
      <c r="K146" s="1" t="str">
        <f>INDEX([2]物品基础表!$A:$A,MATCH(J146,[2]物品基础表!$B:$B,0))</f>
        <v>法师双技能红圣物40</v>
      </c>
      <c r="L146" s="5">
        <v>2500</v>
      </c>
    </row>
    <row r="147" spans="1:12" x14ac:dyDescent="0.15">
      <c r="A147" s="1">
        <v>145</v>
      </c>
      <c r="B147" s="1">
        <v>760000</v>
      </c>
      <c r="I147" s="5" t="s">
        <v>15089</v>
      </c>
      <c r="J147" s="5">
        <v>420402</v>
      </c>
      <c r="K147" s="1" t="str">
        <f>INDEX([2]物品基础表!$A:$A,MATCH(J147,[2]物品基础表!$B:$B,0))</f>
        <v>法师双技能红圣物41</v>
      </c>
      <c r="L147" s="5">
        <v>2500</v>
      </c>
    </row>
    <row r="148" spans="1:12" x14ac:dyDescent="0.15">
      <c r="A148" s="1">
        <v>146</v>
      </c>
      <c r="B148" s="1">
        <v>760000</v>
      </c>
      <c r="I148" s="5" t="s">
        <v>15090</v>
      </c>
      <c r="J148" s="5">
        <v>420403</v>
      </c>
      <c r="K148" s="1" t="str">
        <f>INDEX([2]物品基础表!$A:$A,MATCH(J148,[2]物品基础表!$B:$B,0))</f>
        <v>法师双技能红圣物42</v>
      </c>
      <c r="L148" s="5">
        <v>2500</v>
      </c>
    </row>
    <row r="149" spans="1:12" x14ac:dyDescent="0.15">
      <c r="A149" s="1">
        <v>147</v>
      </c>
      <c r="B149" s="1">
        <v>760000</v>
      </c>
      <c r="I149" s="5" t="s">
        <v>15091</v>
      </c>
      <c r="J149" s="5">
        <v>420404</v>
      </c>
      <c r="K149" s="1" t="str">
        <f>INDEX([2]物品基础表!$A:$A,MATCH(J149,[2]物品基础表!$B:$B,0))</f>
        <v>法师双技能红圣物43</v>
      </c>
      <c r="L149" s="5">
        <v>2500</v>
      </c>
    </row>
    <row r="150" spans="1:12" x14ac:dyDescent="0.15">
      <c r="A150" s="1">
        <v>148</v>
      </c>
      <c r="B150" s="1">
        <v>760000</v>
      </c>
      <c r="I150" s="5" t="s">
        <v>15092</v>
      </c>
      <c r="J150" s="5">
        <v>420405</v>
      </c>
      <c r="K150" s="1" t="str">
        <f>INDEX([2]物品基础表!$A:$A,MATCH(J150,[2]物品基础表!$B:$B,0))</f>
        <v>法师双技能红圣物44</v>
      </c>
      <c r="L150" s="5">
        <v>2500</v>
      </c>
    </row>
    <row r="151" spans="1:12" x14ac:dyDescent="0.15">
      <c r="A151" s="1">
        <v>149</v>
      </c>
      <c r="B151" s="1">
        <v>760000</v>
      </c>
      <c r="I151" s="5" t="s">
        <v>15093</v>
      </c>
      <c r="J151" s="5">
        <v>420406</v>
      </c>
      <c r="K151" s="1" t="str">
        <f>INDEX([2]物品基础表!$A:$A,MATCH(J151,[2]物品基础表!$B:$B,0))</f>
        <v>法师双技能红圣物45</v>
      </c>
      <c r="L151" s="5">
        <v>2500</v>
      </c>
    </row>
    <row r="152" spans="1:12" x14ac:dyDescent="0.15">
      <c r="A152" s="1">
        <v>150</v>
      </c>
      <c r="B152" s="1">
        <v>800000</v>
      </c>
      <c r="I152" s="5" t="s">
        <v>15094</v>
      </c>
      <c r="J152" s="5">
        <v>420407</v>
      </c>
      <c r="K152" s="1" t="str">
        <f>INDEX([2]物品基础表!$A:$A,MATCH(J152,[2]物品基础表!$B:$B,0))</f>
        <v>法师双技能红圣物46</v>
      </c>
      <c r="L152" s="5">
        <v>2500</v>
      </c>
    </row>
    <row r="153" spans="1:12" x14ac:dyDescent="0.15">
      <c r="A153" s="1">
        <v>151</v>
      </c>
      <c r="B153" s="1">
        <v>800000</v>
      </c>
      <c r="I153" s="5" t="s">
        <v>15095</v>
      </c>
      <c r="J153" s="5">
        <v>420408</v>
      </c>
      <c r="K153" s="1" t="str">
        <f>INDEX([2]物品基础表!$A:$A,MATCH(J153,[2]物品基础表!$B:$B,0))</f>
        <v>法师双技能红圣物47</v>
      </c>
      <c r="L153" s="5">
        <v>2500</v>
      </c>
    </row>
    <row r="154" spans="1:12" x14ac:dyDescent="0.15">
      <c r="A154" s="1">
        <v>152</v>
      </c>
      <c r="B154" s="1">
        <v>800000</v>
      </c>
      <c r="I154" s="5" t="s">
        <v>15096</v>
      </c>
      <c r="J154" s="5">
        <v>420409</v>
      </c>
      <c r="K154" s="1" t="str">
        <f>INDEX([2]物品基础表!$A:$A,MATCH(J154,[2]物品基础表!$B:$B,0))</f>
        <v>法师双技能红圣物48</v>
      </c>
      <c r="L154" s="5">
        <v>2500</v>
      </c>
    </row>
    <row r="155" spans="1:12" x14ac:dyDescent="0.15">
      <c r="A155" s="1">
        <v>153</v>
      </c>
      <c r="B155" s="1">
        <v>800000</v>
      </c>
      <c r="I155" s="5" t="s">
        <v>15097</v>
      </c>
      <c r="J155" s="5">
        <v>420410</v>
      </c>
      <c r="K155" s="1" t="str">
        <f>INDEX([2]物品基础表!$A:$A,MATCH(J155,[2]物品基础表!$B:$B,0))</f>
        <v>法师双技能红圣物49</v>
      </c>
      <c r="L155" s="5">
        <v>2500</v>
      </c>
    </row>
    <row r="156" spans="1:12" x14ac:dyDescent="0.15">
      <c r="A156" s="1">
        <v>154</v>
      </c>
      <c r="B156" s="1">
        <v>800000</v>
      </c>
      <c r="I156" s="5" t="s">
        <v>15098</v>
      </c>
      <c r="J156" s="5">
        <v>420411</v>
      </c>
      <c r="K156" s="1" t="str">
        <f>INDEX([2]物品基础表!$A:$A,MATCH(J156,[2]物品基础表!$B:$B,0))</f>
        <v>法师双技能红圣物50</v>
      </c>
      <c r="L156" s="5">
        <v>2500</v>
      </c>
    </row>
    <row r="157" spans="1:12" x14ac:dyDescent="0.15">
      <c r="A157" s="1">
        <v>155</v>
      </c>
      <c r="B157" s="1">
        <v>800000</v>
      </c>
      <c r="I157" s="5" t="s">
        <v>15099</v>
      </c>
      <c r="J157" s="5">
        <v>420501</v>
      </c>
      <c r="K157" s="1" t="str">
        <f>INDEX([2]物品基础表!$A:$A,MATCH(J157,[2]物品基础表!$B:$B,0))</f>
        <v>法师双技能红圣物51</v>
      </c>
      <c r="L157" s="5">
        <v>2500</v>
      </c>
    </row>
    <row r="158" spans="1:12" x14ac:dyDescent="0.15">
      <c r="A158" s="1">
        <v>156</v>
      </c>
      <c r="B158" s="1">
        <v>800000</v>
      </c>
      <c r="I158" s="5" t="s">
        <v>15100</v>
      </c>
      <c r="J158" s="5">
        <v>420502</v>
      </c>
      <c r="K158" s="1" t="str">
        <f>INDEX([2]物品基础表!$A:$A,MATCH(J158,[2]物品基础表!$B:$B,0))</f>
        <v>法师双技能红圣物52</v>
      </c>
      <c r="L158" s="5">
        <v>2500</v>
      </c>
    </row>
    <row r="159" spans="1:12" x14ac:dyDescent="0.15">
      <c r="A159" s="1">
        <v>157</v>
      </c>
      <c r="B159" s="1">
        <v>800000</v>
      </c>
      <c r="I159" s="5" t="s">
        <v>15101</v>
      </c>
      <c r="J159" s="5">
        <v>420503</v>
      </c>
      <c r="K159" s="1" t="str">
        <f>INDEX([2]物品基础表!$A:$A,MATCH(J159,[2]物品基础表!$B:$B,0))</f>
        <v>法师双技能红圣物53</v>
      </c>
      <c r="L159" s="5">
        <v>2500</v>
      </c>
    </row>
    <row r="160" spans="1:12" x14ac:dyDescent="0.15">
      <c r="A160" s="1">
        <v>158</v>
      </c>
      <c r="B160" s="1">
        <v>800000</v>
      </c>
      <c r="I160" s="5" t="s">
        <v>15102</v>
      </c>
      <c r="J160" s="5">
        <v>420504</v>
      </c>
      <c r="K160" s="1" t="str">
        <f>INDEX([2]物品基础表!$A:$A,MATCH(J160,[2]物品基础表!$B:$B,0))</f>
        <v>法师双技能红圣物54</v>
      </c>
      <c r="L160" s="5">
        <v>2500</v>
      </c>
    </row>
    <row r="161" spans="1:12" x14ac:dyDescent="0.15">
      <c r="A161" s="1">
        <v>159</v>
      </c>
      <c r="B161" s="1">
        <v>800000</v>
      </c>
      <c r="I161" s="5" t="s">
        <v>15103</v>
      </c>
      <c r="J161" s="5">
        <v>420505</v>
      </c>
      <c r="K161" s="1" t="str">
        <f>INDEX([2]物品基础表!$A:$A,MATCH(J161,[2]物品基础表!$B:$B,0))</f>
        <v>法师双技能红圣物55</v>
      </c>
      <c r="L161" s="5">
        <v>2500</v>
      </c>
    </row>
    <row r="162" spans="1:12" x14ac:dyDescent="0.15">
      <c r="A162" s="1">
        <v>160</v>
      </c>
      <c r="B162" s="1">
        <v>840000</v>
      </c>
      <c r="I162" s="5" t="s">
        <v>15104</v>
      </c>
      <c r="J162" s="5">
        <v>420506</v>
      </c>
      <c r="K162" s="1" t="str">
        <f>INDEX([2]物品基础表!$A:$A,MATCH(J162,[2]物品基础表!$B:$B,0))</f>
        <v>法师双技能红圣物56</v>
      </c>
      <c r="L162" s="5">
        <v>2500</v>
      </c>
    </row>
    <row r="163" spans="1:12" x14ac:dyDescent="0.15">
      <c r="A163" s="1">
        <v>161</v>
      </c>
      <c r="B163" s="1">
        <v>840000</v>
      </c>
      <c r="I163" s="5" t="s">
        <v>15105</v>
      </c>
      <c r="J163" s="5">
        <v>420507</v>
      </c>
      <c r="K163" s="1" t="str">
        <f>INDEX([2]物品基础表!$A:$A,MATCH(J163,[2]物品基础表!$B:$B,0))</f>
        <v>法师双技能红圣物57</v>
      </c>
      <c r="L163" s="5">
        <v>2500</v>
      </c>
    </row>
    <row r="164" spans="1:12" x14ac:dyDescent="0.15">
      <c r="A164" s="1">
        <v>162</v>
      </c>
      <c r="B164" s="1">
        <v>840000</v>
      </c>
      <c r="I164" s="5" t="s">
        <v>15106</v>
      </c>
      <c r="J164" s="5">
        <v>420508</v>
      </c>
      <c r="K164" s="1" t="str">
        <f>INDEX([2]物品基础表!$A:$A,MATCH(J164,[2]物品基础表!$B:$B,0))</f>
        <v>法师双技能红圣物58</v>
      </c>
      <c r="L164" s="5">
        <v>2500</v>
      </c>
    </row>
    <row r="165" spans="1:12" x14ac:dyDescent="0.15">
      <c r="A165" s="1">
        <v>163</v>
      </c>
      <c r="B165" s="1">
        <v>840000</v>
      </c>
      <c r="I165" s="5" t="s">
        <v>15107</v>
      </c>
      <c r="J165" s="5">
        <v>420509</v>
      </c>
      <c r="K165" s="1" t="str">
        <f>INDEX([2]物品基础表!$A:$A,MATCH(J165,[2]物品基础表!$B:$B,0))</f>
        <v>法师双技能红圣物59</v>
      </c>
      <c r="L165" s="5">
        <v>2500</v>
      </c>
    </row>
    <row r="166" spans="1:12" x14ac:dyDescent="0.15">
      <c r="A166" s="1">
        <v>164</v>
      </c>
      <c r="B166" s="1">
        <v>840000</v>
      </c>
      <c r="I166" s="5" t="s">
        <v>15108</v>
      </c>
      <c r="J166" s="5">
        <v>420510</v>
      </c>
      <c r="K166" s="1" t="str">
        <f>INDEX([2]物品基础表!$A:$A,MATCH(J166,[2]物品基础表!$B:$B,0))</f>
        <v>法师双技能红圣物60</v>
      </c>
      <c r="L166" s="5">
        <v>2500</v>
      </c>
    </row>
    <row r="167" spans="1:12" x14ac:dyDescent="0.15">
      <c r="A167" s="1">
        <v>165</v>
      </c>
      <c r="B167" s="1">
        <v>840000</v>
      </c>
      <c r="I167" s="5" t="s">
        <v>15109</v>
      </c>
      <c r="J167" s="5">
        <v>420601</v>
      </c>
      <c r="K167" s="1" t="str">
        <f>INDEX([2]物品基础表!$A:$A,MATCH(J167,[2]物品基础表!$B:$B,0))</f>
        <v>法师双技能红圣物61</v>
      </c>
      <c r="L167" s="5">
        <v>2500</v>
      </c>
    </row>
    <row r="168" spans="1:12" x14ac:dyDescent="0.15">
      <c r="A168" s="1">
        <v>166</v>
      </c>
      <c r="B168" s="1">
        <v>840000</v>
      </c>
      <c r="I168" s="5" t="s">
        <v>15110</v>
      </c>
      <c r="J168" s="5">
        <v>420602</v>
      </c>
      <c r="K168" s="1" t="str">
        <f>INDEX([2]物品基础表!$A:$A,MATCH(J168,[2]物品基础表!$B:$B,0))</f>
        <v>法师双技能红圣物62</v>
      </c>
      <c r="L168" s="5">
        <v>2500</v>
      </c>
    </row>
    <row r="169" spans="1:12" x14ac:dyDescent="0.15">
      <c r="A169" s="1">
        <v>167</v>
      </c>
      <c r="B169" s="1">
        <v>840000</v>
      </c>
      <c r="I169" s="5" t="s">
        <v>15111</v>
      </c>
      <c r="J169" s="5">
        <v>420603</v>
      </c>
      <c r="K169" s="1" t="str">
        <f>INDEX([2]物品基础表!$A:$A,MATCH(J169,[2]物品基础表!$B:$B,0))</f>
        <v>法师双技能红圣物63</v>
      </c>
      <c r="L169" s="5">
        <v>2500</v>
      </c>
    </row>
    <row r="170" spans="1:12" x14ac:dyDescent="0.15">
      <c r="A170" s="1">
        <v>168</v>
      </c>
      <c r="B170" s="1">
        <v>840000</v>
      </c>
      <c r="I170" s="5" t="s">
        <v>15112</v>
      </c>
      <c r="J170" s="5">
        <v>420604</v>
      </c>
      <c r="K170" s="1" t="str">
        <f>INDEX([2]物品基础表!$A:$A,MATCH(J170,[2]物品基础表!$B:$B,0))</f>
        <v>法师双技能红圣物64</v>
      </c>
      <c r="L170" s="5">
        <v>2500</v>
      </c>
    </row>
    <row r="171" spans="1:12" x14ac:dyDescent="0.15">
      <c r="A171" s="1">
        <v>169</v>
      </c>
      <c r="B171" s="1">
        <v>840000</v>
      </c>
      <c r="I171" s="5" t="s">
        <v>15113</v>
      </c>
      <c r="J171" s="5">
        <v>420605</v>
      </c>
      <c r="K171" s="1" t="str">
        <f>INDEX([2]物品基础表!$A:$A,MATCH(J171,[2]物品基础表!$B:$B,0))</f>
        <v>法师双技能红圣物65</v>
      </c>
      <c r="L171" s="5">
        <v>2500</v>
      </c>
    </row>
    <row r="172" spans="1:12" x14ac:dyDescent="0.15">
      <c r="A172" s="1">
        <v>170</v>
      </c>
      <c r="B172" s="1">
        <v>880000</v>
      </c>
      <c r="I172" s="5" t="s">
        <v>15114</v>
      </c>
      <c r="J172" s="5">
        <v>420606</v>
      </c>
      <c r="K172" s="1" t="str">
        <f>INDEX([2]物品基础表!$A:$A,MATCH(J172,[2]物品基础表!$B:$B,0))</f>
        <v>法师双技能红圣物66</v>
      </c>
      <c r="L172" s="5">
        <v>2500</v>
      </c>
    </row>
    <row r="173" spans="1:12" x14ac:dyDescent="0.15">
      <c r="A173" s="1">
        <v>171</v>
      </c>
      <c r="B173" s="1">
        <v>880000</v>
      </c>
      <c r="I173" s="5" t="s">
        <v>15115</v>
      </c>
      <c r="J173" s="5">
        <v>420607</v>
      </c>
      <c r="K173" s="1" t="str">
        <f>INDEX([2]物品基础表!$A:$A,MATCH(J173,[2]物品基础表!$B:$B,0))</f>
        <v>法师双技能红圣物67</v>
      </c>
      <c r="L173" s="5">
        <v>2500</v>
      </c>
    </row>
    <row r="174" spans="1:12" x14ac:dyDescent="0.15">
      <c r="A174" s="1">
        <v>172</v>
      </c>
      <c r="B174" s="1">
        <v>880000</v>
      </c>
      <c r="I174" s="5" t="s">
        <v>15116</v>
      </c>
      <c r="J174" s="5">
        <v>420608</v>
      </c>
      <c r="K174" s="1" t="str">
        <f>INDEX([2]物品基础表!$A:$A,MATCH(J174,[2]物品基础表!$B:$B,0))</f>
        <v>法师双技能红圣物68</v>
      </c>
      <c r="L174" s="5">
        <v>2500</v>
      </c>
    </row>
    <row r="175" spans="1:12" x14ac:dyDescent="0.15">
      <c r="A175" s="1">
        <v>173</v>
      </c>
      <c r="B175" s="1">
        <v>880000</v>
      </c>
      <c r="I175" s="5" t="s">
        <v>15117</v>
      </c>
      <c r="J175" s="5">
        <v>420609</v>
      </c>
      <c r="K175" s="1" t="str">
        <f>INDEX([2]物品基础表!$A:$A,MATCH(J175,[2]物品基础表!$B:$B,0))</f>
        <v>法师双技能红圣物69</v>
      </c>
      <c r="L175" s="5">
        <v>2500</v>
      </c>
    </row>
    <row r="176" spans="1:12" x14ac:dyDescent="0.15">
      <c r="A176" s="1">
        <v>174</v>
      </c>
      <c r="B176" s="1">
        <v>880000</v>
      </c>
      <c r="I176" s="5" t="s">
        <v>15118</v>
      </c>
      <c r="J176" s="5">
        <v>420701</v>
      </c>
      <c r="K176" s="1" t="str">
        <f>INDEX([2]物品基础表!$A:$A,MATCH(J176,[2]物品基础表!$B:$B,0))</f>
        <v>法师双技能红圣物70</v>
      </c>
      <c r="L176" s="5">
        <v>2500</v>
      </c>
    </row>
    <row r="177" spans="1:12" x14ac:dyDescent="0.15">
      <c r="A177" s="1">
        <v>175</v>
      </c>
      <c r="B177" s="1">
        <v>880000</v>
      </c>
      <c r="I177" s="5" t="s">
        <v>15119</v>
      </c>
      <c r="J177" s="5">
        <v>420702</v>
      </c>
      <c r="K177" s="1" t="str">
        <f>INDEX([2]物品基础表!$A:$A,MATCH(J177,[2]物品基础表!$B:$B,0))</f>
        <v>法师双技能红圣物71</v>
      </c>
      <c r="L177" s="5">
        <v>2500</v>
      </c>
    </row>
    <row r="178" spans="1:12" x14ac:dyDescent="0.15">
      <c r="A178" s="1">
        <v>176</v>
      </c>
      <c r="B178" s="1">
        <v>880000</v>
      </c>
      <c r="I178" s="5" t="s">
        <v>15120</v>
      </c>
      <c r="J178" s="5">
        <v>420703</v>
      </c>
      <c r="K178" s="1" t="str">
        <f>INDEX([2]物品基础表!$A:$A,MATCH(J178,[2]物品基础表!$B:$B,0))</f>
        <v>法师双技能红圣物72</v>
      </c>
      <c r="L178" s="5">
        <v>2500</v>
      </c>
    </row>
    <row r="179" spans="1:12" x14ac:dyDescent="0.15">
      <c r="A179" s="1">
        <v>177</v>
      </c>
      <c r="B179" s="1">
        <v>880000</v>
      </c>
      <c r="I179" s="5" t="s">
        <v>15121</v>
      </c>
      <c r="J179" s="5">
        <v>420704</v>
      </c>
      <c r="K179" s="1" t="str">
        <f>INDEX([2]物品基础表!$A:$A,MATCH(J179,[2]物品基础表!$B:$B,0))</f>
        <v>法师双技能红圣物73</v>
      </c>
      <c r="L179" s="5">
        <v>2500</v>
      </c>
    </row>
    <row r="180" spans="1:12" x14ac:dyDescent="0.15">
      <c r="A180" s="1">
        <v>178</v>
      </c>
      <c r="B180" s="1">
        <v>880000</v>
      </c>
      <c r="I180" s="5" t="s">
        <v>15122</v>
      </c>
      <c r="J180" s="5">
        <v>420705</v>
      </c>
      <c r="K180" s="1" t="str">
        <f>INDEX([2]物品基础表!$A:$A,MATCH(J180,[2]物品基础表!$B:$B,0))</f>
        <v>法师双技能红圣物74</v>
      </c>
      <c r="L180" s="5">
        <v>2500</v>
      </c>
    </row>
    <row r="181" spans="1:12" x14ac:dyDescent="0.15">
      <c r="A181" s="1">
        <v>179</v>
      </c>
      <c r="B181" s="1">
        <v>880000</v>
      </c>
      <c r="I181" s="5" t="s">
        <v>15123</v>
      </c>
      <c r="J181" s="5">
        <v>420706</v>
      </c>
      <c r="K181" s="1" t="str">
        <f>INDEX([2]物品基础表!$A:$A,MATCH(J181,[2]物品基础表!$B:$B,0))</f>
        <v>法师双技能红圣物75</v>
      </c>
      <c r="L181" s="5">
        <v>2500</v>
      </c>
    </row>
    <row r="182" spans="1:12" x14ac:dyDescent="0.15">
      <c r="A182" s="1">
        <v>180</v>
      </c>
      <c r="B182" s="1">
        <v>920000</v>
      </c>
      <c r="I182" s="5" t="s">
        <v>15124</v>
      </c>
      <c r="J182" s="5">
        <v>420707</v>
      </c>
      <c r="K182" s="1" t="str">
        <f>INDEX([2]物品基础表!$A:$A,MATCH(J182,[2]物品基础表!$B:$B,0))</f>
        <v>法师双技能红圣物76</v>
      </c>
      <c r="L182" s="5">
        <v>2500</v>
      </c>
    </row>
    <row r="183" spans="1:12" x14ac:dyDescent="0.15">
      <c r="A183" s="1">
        <v>181</v>
      </c>
      <c r="B183" s="1">
        <v>920000</v>
      </c>
      <c r="I183" s="5" t="s">
        <v>15125</v>
      </c>
      <c r="J183" s="5">
        <v>420708</v>
      </c>
      <c r="K183" s="1" t="str">
        <f>INDEX([2]物品基础表!$A:$A,MATCH(J183,[2]物品基础表!$B:$B,0))</f>
        <v>法师双技能红圣物77</v>
      </c>
      <c r="L183" s="5">
        <v>2500</v>
      </c>
    </row>
    <row r="184" spans="1:12" x14ac:dyDescent="0.15">
      <c r="A184" s="1">
        <v>182</v>
      </c>
      <c r="B184" s="1">
        <v>920000</v>
      </c>
      <c r="I184" s="5" t="s">
        <v>15126</v>
      </c>
      <c r="J184" s="5">
        <v>420801</v>
      </c>
      <c r="K184" s="1" t="str">
        <f>INDEX([2]物品基础表!$A:$A,MATCH(J184,[2]物品基础表!$B:$B,0))</f>
        <v>法师双技能红圣物78</v>
      </c>
      <c r="L184" s="5">
        <v>2500</v>
      </c>
    </row>
    <row r="185" spans="1:12" x14ac:dyDescent="0.15">
      <c r="A185" s="1">
        <v>183</v>
      </c>
      <c r="B185" s="1">
        <v>920000</v>
      </c>
      <c r="I185" s="5" t="s">
        <v>15127</v>
      </c>
      <c r="J185" s="5">
        <v>420802</v>
      </c>
      <c r="K185" s="1" t="str">
        <f>INDEX([2]物品基础表!$A:$A,MATCH(J185,[2]物品基础表!$B:$B,0))</f>
        <v>法师双技能红圣物79</v>
      </c>
      <c r="L185" s="5">
        <v>2500</v>
      </c>
    </row>
    <row r="186" spans="1:12" x14ac:dyDescent="0.15">
      <c r="A186" s="1">
        <v>184</v>
      </c>
      <c r="B186" s="1">
        <v>920000</v>
      </c>
      <c r="I186" s="5" t="s">
        <v>15128</v>
      </c>
      <c r="J186" s="5">
        <v>420803</v>
      </c>
      <c r="K186" s="1" t="str">
        <f>INDEX([2]物品基础表!$A:$A,MATCH(J186,[2]物品基础表!$B:$B,0))</f>
        <v>法师双技能红圣物80</v>
      </c>
      <c r="L186" s="5">
        <v>2500</v>
      </c>
    </row>
    <row r="187" spans="1:12" x14ac:dyDescent="0.15">
      <c r="A187" s="1">
        <v>185</v>
      </c>
      <c r="B187" s="1">
        <v>920000</v>
      </c>
      <c r="I187" s="5" t="s">
        <v>15129</v>
      </c>
      <c r="J187" s="5">
        <v>420804</v>
      </c>
      <c r="K187" s="1" t="str">
        <f>INDEX([2]物品基础表!$A:$A,MATCH(J187,[2]物品基础表!$B:$B,0))</f>
        <v>法师双技能红圣物81</v>
      </c>
      <c r="L187" s="5">
        <v>2500</v>
      </c>
    </row>
    <row r="188" spans="1:12" x14ac:dyDescent="0.15">
      <c r="A188" s="1">
        <v>186</v>
      </c>
      <c r="B188" s="1">
        <v>920000</v>
      </c>
      <c r="I188" s="5" t="s">
        <v>15130</v>
      </c>
      <c r="J188" s="5">
        <v>420805</v>
      </c>
      <c r="K188" s="1" t="str">
        <f>INDEX([2]物品基础表!$A:$A,MATCH(J188,[2]物品基础表!$B:$B,0))</f>
        <v>法师双技能红圣物82</v>
      </c>
      <c r="L188" s="5">
        <v>2500</v>
      </c>
    </row>
    <row r="189" spans="1:12" x14ac:dyDescent="0.15">
      <c r="A189" s="1">
        <v>187</v>
      </c>
      <c r="B189" s="1">
        <v>920000</v>
      </c>
      <c r="I189" s="5" t="s">
        <v>15131</v>
      </c>
      <c r="J189" s="5">
        <v>420806</v>
      </c>
      <c r="K189" s="1" t="str">
        <f>INDEX([2]物品基础表!$A:$A,MATCH(J189,[2]物品基础表!$B:$B,0))</f>
        <v>法师双技能红圣物83</v>
      </c>
      <c r="L189" s="5">
        <v>2500</v>
      </c>
    </row>
    <row r="190" spans="1:12" x14ac:dyDescent="0.15">
      <c r="A190" s="1">
        <v>188</v>
      </c>
      <c r="B190" s="1">
        <v>920000</v>
      </c>
      <c r="I190" s="5" t="s">
        <v>15132</v>
      </c>
      <c r="J190" s="5">
        <v>420807</v>
      </c>
      <c r="K190" s="1" t="str">
        <f>INDEX([2]物品基础表!$A:$A,MATCH(J190,[2]物品基础表!$B:$B,0))</f>
        <v>法师双技能红圣物84</v>
      </c>
      <c r="L190" s="5">
        <v>2500</v>
      </c>
    </row>
    <row r="191" spans="1:12" x14ac:dyDescent="0.15">
      <c r="A191" s="1">
        <v>189</v>
      </c>
      <c r="B191" s="1">
        <v>920000</v>
      </c>
      <c r="I191" s="5" t="s">
        <v>15133</v>
      </c>
      <c r="J191" s="5">
        <v>420901</v>
      </c>
      <c r="K191" s="1" t="str">
        <f>INDEX([2]物品基础表!$A:$A,MATCH(J191,[2]物品基础表!$B:$B,0))</f>
        <v>法师双技能红圣物85</v>
      </c>
      <c r="L191" s="5">
        <v>2500</v>
      </c>
    </row>
    <row r="192" spans="1:12" x14ac:dyDescent="0.15">
      <c r="A192" s="1">
        <v>190</v>
      </c>
      <c r="B192" s="1">
        <v>1260000</v>
      </c>
      <c r="I192" s="5" t="s">
        <v>15134</v>
      </c>
      <c r="J192" s="5">
        <v>420902</v>
      </c>
      <c r="K192" s="1" t="str">
        <f>INDEX([2]物品基础表!$A:$A,MATCH(J192,[2]物品基础表!$B:$B,0))</f>
        <v>法师双技能红圣物86</v>
      </c>
      <c r="L192" s="5">
        <v>2500</v>
      </c>
    </row>
    <row r="193" spans="1:12" x14ac:dyDescent="0.15">
      <c r="A193" s="1">
        <v>191</v>
      </c>
      <c r="B193" s="1">
        <v>1260000</v>
      </c>
      <c r="I193" s="5" t="s">
        <v>15135</v>
      </c>
      <c r="J193" s="5">
        <v>420903</v>
      </c>
      <c r="K193" s="1" t="str">
        <f>INDEX([2]物品基础表!$A:$A,MATCH(J193,[2]物品基础表!$B:$B,0))</f>
        <v>法师双技能红圣物87</v>
      </c>
      <c r="L193" s="5">
        <v>2500</v>
      </c>
    </row>
    <row r="194" spans="1:12" x14ac:dyDescent="0.15">
      <c r="A194" s="1">
        <v>192</v>
      </c>
      <c r="B194" s="1">
        <v>1260000</v>
      </c>
      <c r="I194" s="5" t="s">
        <v>15136</v>
      </c>
      <c r="J194" s="5">
        <v>420904</v>
      </c>
      <c r="K194" s="1" t="str">
        <f>INDEX([2]物品基础表!$A:$A,MATCH(J194,[2]物品基础表!$B:$B,0))</f>
        <v>法师双技能红圣物88</v>
      </c>
      <c r="L194" s="5">
        <v>2500</v>
      </c>
    </row>
    <row r="195" spans="1:12" x14ac:dyDescent="0.15">
      <c r="A195" s="1">
        <v>193</v>
      </c>
      <c r="B195" s="1">
        <v>1260000</v>
      </c>
      <c r="I195" s="5" t="s">
        <v>15137</v>
      </c>
      <c r="J195" s="5">
        <v>420905</v>
      </c>
      <c r="K195" s="1" t="str">
        <f>INDEX([2]物品基础表!$A:$A,MATCH(J195,[2]物品基础表!$B:$B,0))</f>
        <v>法师双技能红圣物89</v>
      </c>
      <c r="L195" s="5">
        <v>2500</v>
      </c>
    </row>
    <row r="196" spans="1:12" x14ac:dyDescent="0.15">
      <c r="A196" s="1">
        <v>194</v>
      </c>
      <c r="B196" s="1">
        <v>1260000</v>
      </c>
      <c r="I196" s="5" t="s">
        <v>15138</v>
      </c>
      <c r="J196" s="5">
        <v>420906</v>
      </c>
      <c r="K196" s="1" t="str">
        <f>INDEX([2]物品基础表!$A:$A,MATCH(J196,[2]物品基础表!$B:$B,0))</f>
        <v>法师双技能红圣物90</v>
      </c>
      <c r="L196" s="5">
        <v>2500</v>
      </c>
    </row>
    <row r="197" spans="1:12" x14ac:dyDescent="0.15">
      <c r="A197" s="1">
        <v>195</v>
      </c>
      <c r="B197" s="1">
        <v>1260000</v>
      </c>
      <c r="I197" s="5" t="s">
        <v>15139</v>
      </c>
      <c r="J197" s="5">
        <v>421001</v>
      </c>
      <c r="K197" s="1" t="str">
        <f>INDEX([2]物品基础表!$A:$A,MATCH(J197,[2]物品基础表!$B:$B,0))</f>
        <v>法师双技能红圣物91</v>
      </c>
      <c r="L197" s="5">
        <v>2500</v>
      </c>
    </row>
    <row r="198" spans="1:12" x14ac:dyDescent="0.15">
      <c r="A198" s="1">
        <v>196</v>
      </c>
      <c r="B198" s="1">
        <v>1260000</v>
      </c>
      <c r="I198" s="5" t="s">
        <v>15140</v>
      </c>
      <c r="J198" s="5">
        <v>421002</v>
      </c>
      <c r="K198" s="1" t="str">
        <f>INDEX([2]物品基础表!$A:$A,MATCH(J198,[2]物品基础表!$B:$B,0))</f>
        <v>法师双技能红圣物92</v>
      </c>
      <c r="L198" s="5">
        <v>2500</v>
      </c>
    </row>
    <row r="199" spans="1:12" x14ac:dyDescent="0.15">
      <c r="A199" s="1">
        <v>197</v>
      </c>
      <c r="B199" s="1">
        <v>1260000</v>
      </c>
      <c r="I199" s="5" t="s">
        <v>15141</v>
      </c>
      <c r="J199" s="5">
        <v>421003</v>
      </c>
      <c r="K199" s="1" t="str">
        <f>INDEX([2]物品基础表!$A:$A,MATCH(J199,[2]物品基础表!$B:$B,0))</f>
        <v>法师双技能红圣物93</v>
      </c>
      <c r="L199" s="5">
        <v>2500</v>
      </c>
    </row>
    <row r="200" spans="1:12" x14ac:dyDescent="0.15">
      <c r="A200" s="1">
        <v>198</v>
      </c>
      <c r="B200" s="1">
        <v>1260000</v>
      </c>
      <c r="I200" s="5" t="s">
        <v>15142</v>
      </c>
      <c r="J200" s="5">
        <v>421004</v>
      </c>
      <c r="K200" s="1" t="str">
        <f>INDEX([2]物品基础表!$A:$A,MATCH(J200,[2]物品基础表!$B:$B,0))</f>
        <v>法师双技能红圣物94</v>
      </c>
      <c r="L200" s="5">
        <v>2500</v>
      </c>
    </row>
    <row r="201" spans="1:12" x14ac:dyDescent="0.15">
      <c r="A201" s="1">
        <v>199</v>
      </c>
      <c r="B201" s="1">
        <v>1260000</v>
      </c>
      <c r="I201" s="5" t="s">
        <v>15143</v>
      </c>
      <c r="J201" s="5">
        <v>421005</v>
      </c>
      <c r="K201" s="1" t="str">
        <f>INDEX([2]物品基础表!$A:$A,MATCH(J201,[2]物品基础表!$B:$B,0))</f>
        <v>法师双技能红圣物95</v>
      </c>
      <c r="L201" s="5">
        <v>2500</v>
      </c>
    </row>
    <row r="202" spans="1:12" x14ac:dyDescent="0.15">
      <c r="A202" s="1">
        <v>200</v>
      </c>
      <c r="B202" s="1">
        <v>1300000</v>
      </c>
      <c r="I202" s="5" t="s">
        <v>15144</v>
      </c>
      <c r="J202" s="5">
        <v>421101</v>
      </c>
      <c r="K202" s="1" t="str">
        <f>INDEX([2]物品基础表!$A:$A,MATCH(J202,[2]物品基础表!$B:$B,0))</f>
        <v>法师双技能红圣物96</v>
      </c>
      <c r="L202" s="5">
        <v>2500</v>
      </c>
    </row>
    <row r="203" spans="1:12" x14ac:dyDescent="0.15">
      <c r="A203" s="1">
        <v>201</v>
      </c>
      <c r="B203" s="1">
        <v>1300000</v>
      </c>
      <c r="I203" s="5" t="s">
        <v>15145</v>
      </c>
      <c r="J203" s="5">
        <v>421102</v>
      </c>
      <c r="K203" s="1" t="str">
        <f>INDEX([2]物品基础表!$A:$A,MATCH(J203,[2]物品基础表!$B:$B,0))</f>
        <v>法师双技能红圣物97</v>
      </c>
      <c r="L203" s="5">
        <v>2500</v>
      </c>
    </row>
    <row r="204" spans="1:12" x14ac:dyDescent="0.15">
      <c r="A204" s="1">
        <v>202</v>
      </c>
      <c r="B204" s="1">
        <v>1300000</v>
      </c>
      <c r="I204" s="5" t="s">
        <v>15146</v>
      </c>
      <c r="J204" s="5">
        <v>421103</v>
      </c>
      <c r="K204" s="1" t="str">
        <f>INDEX([2]物品基础表!$A:$A,MATCH(J204,[2]物品基础表!$B:$B,0))</f>
        <v>法师双技能红圣物98</v>
      </c>
      <c r="L204" s="5">
        <v>2500</v>
      </c>
    </row>
    <row r="205" spans="1:12" x14ac:dyDescent="0.15">
      <c r="A205" s="1">
        <v>203</v>
      </c>
      <c r="B205" s="1">
        <v>1300000</v>
      </c>
      <c r="I205" s="5" t="s">
        <v>15147</v>
      </c>
      <c r="J205" s="5">
        <v>421104</v>
      </c>
      <c r="K205" s="1" t="str">
        <f>INDEX([2]物品基础表!$A:$A,MATCH(J205,[2]物品基础表!$B:$B,0))</f>
        <v>法师双技能红圣物99</v>
      </c>
      <c r="L205" s="5">
        <v>2500</v>
      </c>
    </row>
    <row r="206" spans="1:12" x14ac:dyDescent="0.15">
      <c r="A206" s="1">
        <v>204</v>
      </c>
      <c r="B206" s="1">
        <v>1300000</v>
      </c>
      <c r="I206" s="5" t="s">
        <v>15148</v>
      </c>
      <c r="J206" s="5">
        <v>421201</v>
      </c>
      <c r="K206" s="1" t="str">
        <f>INDEX([2]物品基础表!$A:$A,MATCH(J206,[2]物品基础表!$B:$B,0))</f>
        <v>法师双技能红圣物100</v>
      </c>
      <c r="L206" s="5">
        <v>2500</v>
      </c>
    </row>
    <row r="207" spans="1:12" x14ac:dyDescent="0.15">
      <c r="A207" s="1">
        <v>205</v>
      </c>
      <c r="B207" s="1">
        <v>1300000</v>
      </c>
      <c r="I207" s="5" t="s">
        <v>15149</v>
      </c>
      <c r="J207" s="5">
        <v>421202</v>
      </c>
      <c r="K207" s="1" t="str">
        <f>INDEX([2]物品基础表!$A:$A,MATCH(J207,[2]物品基础表!$B:$B,0))</f>
        <v>法师双技能红圣物101</v>
      </c>
      <c r="L207" s="5">
        <v>2500</v>
      </c>
    </row>
    <row r="208" spans="1:12" x14ac:dyDescent="0.15">
      <c r="A208" s="1">
        <v>206</v>
      </c>
      <c r="B208" s="1">
        <v>1300000</v>
      </c>
      <c r="I208" s="5" t="s">
        <v>15150</v>
      </c>
      <c r="J208" s="5">
        <v>421203</v>
      </c>
      <c r="K208" s="1" t="str">
        <f>INDEX([2]物品基础表!$A:$A,MATCH(J208,[2]物品基础表!$B:$B,0))</f>
        <v>法师双技能红圣物102</v>
      </c>
      <c r="L208" s="5">
        <v>2500</v>
      </c>
    </row>
    <row r="209" spans="1:12" x14ac:dyDescent="0.15">
      <c r="A209" s="1">
        <v>207</v>
      </c>
      <c r="B209" s="1">
        <v>1300000</v>
      </c>
      <c r="I209" s="5" t="s">
        <v>15151</v>
      </c>
      <c r="J209" s="5">
        <v>421301</v>
      </c>
      <c r="K209" s="1" t="str">
        <f>INDEX([2]物品基础表!$A:$A,MATCH(J209,[2]物品基础表!$B:$B,0))</f>
        <v>法师双技能红圣物103</v>
      </c>
      <c r="L209" s="5">
        <v>2500</v>
      </c>
    </row>
    <row r="210" spans="1:12" x14ac:dyDescent="0.15">
      <c r="A210" s="1">
        <v>208</v>
      </c>
      <c r="B210" s="1">
        <v>1300000</v>
      </c>
      <c r="I210" s="5" t="s">
        <v>15152</v>
      </c>
      <c r="J210" s="5">
        <v>421302</v>
      </c>
      <c r="K210" s="1" t="str">
        <f>INDEX([2]物品基础表!$A:$A,MATCH(J210,[2]物品基础表!$B:$B,0))</f>
        <v>法师双技能红圣物104</v>
      </c>
      <c r="L210" s="5">
        <v>2500</v>
      </c>
    </row>
    <row r="211" spans="1:12" x14ac:dyDescent="0.15">
      <c r="A211" s="1">
        <v>209</v>
      </c>
      <c r="B211" s="1">
        <v>1300000</v>
      </c>
      <c r="I211" s="5" t="s">
        <v>15153</v>
      </c>
      <c r="J211" s="5">
        <v>421401</v>
      </c>
      <c r="K211" s="1" t="str">
        <f>INDEX([2]物品基础表!$A:$A,MATCH(J211,[2]物品基础表!$B:$B,0))</f>
        <v>法师双技能红圣物105</v>
      </c>
      <c r="L211" s="5">
        <v>2500</v>
      </c>
    </row>
    <row r="212" spans="1:12" x14ac:dyDescent="0.15">
      <c r="A212" s="1">
        <v>210</v>
      </c>
      <c r="B212" s="1">
        <v>1340000</v>
      </c>
      <c r="I212" s="5" t="s">
        <v>15154</v>
      </c>
      <c r="J212" s="5">
        <v>430101</v>
      </c>
      <c r="K212" s="1" t="str">
        <f>INDEX([2]物品基础表!$A:$A,MATCH(J212,[2]物品基础表!$B:$B,0))</f>
        <v>道士双技能红圣物1</v>
      </c>
      <c r="L212" s="5">
        <v>2500</v>
      </c>
    </row>
    <row r="213" spans="1:12" x14ac:dyDescent="0.15">
      <c r="A213" s="1">
        <v>211</v>
      </c>
      <c r="B213" s="1">
        <v>1340000</v>
      </c>
      <c r="I213" s="5" t="s">
        <v>15155</v>
      </c>
      <c r="J213" s="5">
        <v>430102</v>
      </c>
      <c r="K213" s="1" t="str">
        <f>INDEX([2]物品基础表!$A:$A,MATCH(J213,[2]物品基础表!$B:$B,0))</f>
        <v>道士双技能红圣物2</v>
      </c>
      <c r="L213" s="5">
        <v>2500</v>
      </c>
    </row>
    <row r="214" spans="1:12" x14ac:dyDescent="0.15">
      <c r="A214" s="1">
        <v>212</v>
      </c>
      <c r="B214" s="1">
        <v>1340000</v>
      </c>
      <c r="I214" s="5" t="s">
        <v>15156</v>
      </c>
      <c r="J214" s="5">
        <v>430103</v>
      </c>
      <c r="K214" s="1" t="str">
        <f>INDEX([2]物品基础表!$A:$A,MATCH(J214,[2]物品基础表!$B:$B,0))</f>
        <v>道士双技能红圣物3</v>
      </c>
      <c r="L214" s="5">
        <v>2500</v>
      </c>
    </row>
    <row r="215" spans="1:12" x14ac:dyDescent="0.15">
      <c r="A215" s="1">
        <v>213</v>
      </c>
      <c r="B215" s="1">
        <v>1340000</v>
      </c>
      <c r="I215" s="5" t="s">
        <v>15157</v>
      </c>
      <c r="J215" s="5">
        <v>430104</v>
      </c>
      <c r="K215" s="1" t="str">
        <f>INDEX([2]物品基础表!$A:$A,MATCH(J215,[2]物品基础表!$B:$B,0))</f>
        <v>道士双技能红圣物4</v>
      </c>
      <c r="L215" s="5">
        <v>2500</v>
      </c>
    </row>
    <row r="216" spans="1:12" x14ac:dyDescent="0.15">
      <c r="A216" s="1">
        <v>214</v>
      </c>
      <c r="B216" s="1">
        <v>1340000</v>
      </c>
      <c r="I216" s="5" t="s">
        <v>15158</v>
      </c>
      <c r="J216" s="5">
        <v>430105</v>
      </c>
      <c r="K216" s="1" t="str">
        <f>INDEX([2]物品基础表!$A:$A,MATCH(J216,[2]物品基础表!$B:$B,0))</f>
        <v>道士双技能红圣物5</v>
      </c>
      <c r="L216" s="5">
        <v>2500</v>
      </c>
    </row>
    <row r="217" spans="1:12" x14ac:dyDescent="0.15">
      <c r="A217" s="1">
        <v>215</v>
      </c>
      <c r="B217" s="1">
        <v>1340000</v>
      </c>
      <c r="I217" s="5" t="s">
        <v>15159</v>
      </c>
      <c r="J217" s="5">
        <v>430106</v>
      </c>
      <c r="K217" s="1" t="str">
        <f>INDEX([2]物品基础表!$A:$A,MATCH(J217,[2]物品基础表!$B:$B,0))</f>
        <v>道士双技能红圣物6</v>
      </c>
      <c r="L217" s="5">
        <v>2500</v>
      </c>
    </row>
    <row r="218" spans="1:12" x14ac:dyDescent="0.15">
      <c r="A218" s="1">
        <v>216</v>
      </c>
      <c r="B218" s="1">
        <v>1340000</v>
      </c>
      <c r="I218" s="5" t="s">
        <v>15160</v>
      </c>
      <c r="J218" s="5">
        <v>430107</v>
      </c>
      <c r="K218" s="1" t="str">
        <f>INDEX([2]物品基础表!$A:$A,MATCH(J218,[2]物品基础表!$B:$B,0))</f>
        <v>道士双技能红圣物7</v>
      </c>
      <c r="L218" s="5">
        <v>2500</v>
      </c>
    </row>
    <row r="219" spans="1:12" x14ac:dyDescent="0.15">
      <c r="A219" s="1">
        <v>217</v>
      </c>
      <c r="B219" s="1">
        <v>1340000</v>
      </c>
      <c r="I219" s="5" t="s">
        <v>15161</v>
      </c>
      <c r="J219" s="5">
        <v>430108</v>
      </c>
      <c r="K219" s="1" t="str">
        <f>INDEX([2]物品基础表!$A:$A,MATCH(J219,[2]物品基础表!$B:$B,0))</f>
        <v>道士双技能红圣物8</v>
      </c>
      <c r="L219" s="5">
        <v>2500</v>
      </c>
    </row>
    <row r="220" spans="1:12" x14ac:dyDescent="0.15">
      <c r="A220" s="1">
        <v>218</v>
      </c>
      <c r="B220" s="1">
        <v>1340000</v>
      </c>
      <c r="I220" s="5" t="s">
        <v>15162</v>
      </c>
      <c r="J220" s="5">
        <v>430109</v>
      </c>
      <c r="K220" s="1" t="str">
        <f>INDEX([2]物品基础表!$A:$A,MATCH(J220,[2]物品基础表!$B:$B,0))</f>
        <v>道士双技能红圣物9</v>
      </c>
      <c r="L220" s="5">
        <v>2500</v>
      </c>
    </row>
    <row r="221" spans="1:12" x14ac:dyDescent="0.15">
      <c r="A221" s="1">
        <v>219</v>
      </c>
      <c r="B221" s="1">
        <v>1340000</v>
      </c>
      <c r="I221" s="5" t="s">
        <v>15163</v>
      </c>
      <c r="J221" s="5">
        <v>430110</v>
      </c>
      <c r="K221" s="1" t="str">
        <f>INDEX([2]物品基础表!$A:$A,MATCH(J221,[2]物品基础表!$B:$B,0))</f>
        <v>道士双技能红圣物10</v>
      </c>
      <c r="L221" s="5">
        <v>2500</v>
      </c>
    </row>
    <row r="222" spans="1:12" x14ac:dyDescent="0.15">
      <c r="A222" s="1">
        <v>220</v>
      </c>
      <c r="B222" s="1">
        <v>1380000</v>
      </c>
      <c r="I222" s="5" t="s">
        <v>15164</v>
      </c>
      <c r="J222" s="5">
        <v>430111</v>
      </c>
      <c r="K222" s="1" t="str">
        <f>INDEX([2]物品基础表!$A:$A,MATCH(J222,[2]物品基础表!$B:$B,0))</f>
        <v>道士双技能红圣物11</v>
      </c>
      <c r="L222" s="5">
        <v>2500</v>
      </c>
    </row>
    <row r="223" spans="1:12" x14ac:dyDescent="0.15">
      <c r="A223" s="1">
        <v>221</v>
      </c>
      <c r="B223" s="1">
        <v>1380000</v>
      </c>
      <c r="I223" s="5" t="s">
        <v>15165</v>
      </c>
      <c r="J223" s="5">
        <v>430112</v>
      </c>
      <c r="K223" s="1" t="str">
        <f>INDEX([2]物品基础表!$A:$A,MATCH(J223,[2]物品基础表!$B:$B,0))</f>
        <v>道士双技能红圣物12</v>
      </c>
      <c r="L223" s="5">
        <v>2500</v>
      </c>
    </row>
    <row r="224" spans="1:12" x14ac:dyDescent="0.15">
      <c r="A224" s="1">
        <v>222</v>
      </c>
      <c r="B224" s="1">
        <v>1380000</v>
      </c>
      <c r="I224" s="5" t="s">
        <v>15166</v>
      </c>
      <c r="J224" s="5">
        <v>430113</v>
      </c>
      <c r="K224" s="1" t="str">
        <f>INDEX([2]物品基础表!$A:$A,MATCH(J224,[2]物品基础表!$B:$B,0))</f>
        <v>道士双技能红圣物13</v>
      </c>
      <c r="L224" s="5">
        <v>2500</v>
      </c>
    </row>
    <row r="225" spans="1:12" x14ac:dyDescent="0.15">
      <c r="A225" s="1">
        <v>223</v>
      </c>
      <c r="B225" s="1">
        <v>1380000</v>
      </c>
      <c r="I225" s="5" t="s">
        <v>15167</v>
      </c>
      <c r="J225" s="5">
        <v>430114</v>
      </c>
      <c r="K225" s="1" t="str">
        <f>INDEX([2]物品基础表!$A:$A,MATCH(J225,[2]物品基础表!$B:$B,0))</f>
        <v>道士双技能红圣物14</v>
      </c>
      <c r="L225" s="5">
        <v>2500</v>
      </c>
    </row>
    <row r="226" spans="1:12" x14ac:dyDescent="0.15">
      <c r="A226" s="1">
        <v>224</v>
      </c>
      <c r="B226" s="1">
        <v>1380000</v>
      </c>
      <c r="I226" s="5" t="s">
        <v>15168</v>
      </c>
      <c r="J226" s="5">
        <v>430201</v>
      </c>
      <c r="K226" s="1" t="str">
        <f>INDEX([2]物品基础表!$A:$A,MATCH(J226,[2]物品基础表!$B:$B,0))</f>
        <v>道士双技能红圣物15</v>
      </c>
      <c r="L226" s="5">
        <v>2500</v>
      </c>
    </row>
    <row r="227" spans="1:12" x14ac:dyDescent="0.15">
      <c r="A227" s="1">
        <v>225</v>
      </c>
      <c r="B227" s="1">
        <v>1380000</v>
      </c>
      <c r="I227" s="5" t="s">
        <v>15169</v>
      </c>
      <c r="J227" s="5">
        <v>430202</v>
      </c>
      <c r="K227" s="1" t="str">
        <f>INDEX([2]物品基础表!$A:$A,MATCH(J227,[2]物品基础表!$B:$B,0))</f>
        <v>道士双技能红圣物16</v>
      </c>
      <c r="L227" s="5">
        <v>2500</v>
      </c>
    </row>
    <row r="228" spans="1:12" x14ac:dyDescent="0.15">
      <c r="A228" s="1">
        <v>226</v>
      </c>
      <c r="B228" s="1">
        <v>1380000</v>
      </c>
      <c r="I228" s="5" t="s">
        <v>15170</v>
      </c>
      <c r="J228" s="5">
        <v>430203</v>
      </c>
      <c r="K228" s="1" t="str">
        <f>INDEX([2]物品基础表!$A:$A,MATCH(J228,[2]物品基础表!$B:$B,0))</f>
        <v>道士双技能红圣物17</v>
      </c>
      <c r="L228" s="5">
        <v>2500</v>
      </c>
    </row>
    <row r="229" spans="1:12" x14ac:dyDescent="0.15">
      <c r="A229" s="1">
        <v>227</v>
      </c>
      <c r="B229" s="1">
        <v>1380000</v>
      </c>
      <c r="I229" s="5" t="s">
        <v>15171</v>
      </c>
      <c r="J229" s="5">
        <v>430204</v>
      </c>
      <c r="K229" s="1" t="str">
        <f>INDEX([2]物品基础表!$A:$A,MATCH(J229,[2]物品基础表!$B:$B,0))</f>
        <v>道士双技能红圣物18</v>
      </c>
      <c r="L229" s="5">
        <v>2500</v>
      </c>
    </row>
    <row r="230" spans="1:12" x14ac:dyDescent="0.15">
      <c r="A230" s="1">
        <v>228</v>
      </c>
      <c r="B230" s="1">
        <v>1380000</v>
      </c>
      <c r="I230" s="5" t="s">
        <v>15172</v>
      </c>
      <c r="J230" s="5">
        <v>430205</v>
      </c>
      <c r="K230" s="1" t="str">
        <f>INDEX([2]物品基础表!$A:$A,MATCH(J230,[2]物品基础表!$B:$B,0))</f>
        <v>道士双技能红圣物19</v>
      </c>
      <c r="L230" s="5">
        <v>2500</v>
      </c>
    </row>
    <row r="231" spans="1:12" x14ac:dyDescent="0.15">
      <c r="A231" s="1">
        <v>229</v>
      </c>
      <c r="B231" s="1">
        <v>1380000</v>
      </c>
      <c r="I231" s="5" t="s">
        <v>15173</v>
      </c>
      <c r="J231" s="5">
        <v>430206</v>
      </c>
      <c r="K231" s="1" t="str">
        <f>INDEX([2]物品基础表!$A:$A,MATCH(J231,[2]物品基础表!$B:$B,0))</f>
        <v>道士双技能红圣物20</v>
      </c>
      <c r="L231" s="5">
        <v>2500</v>
      </c>
    </row>
    <row r="232" spans="1:12" x14ac:dyDescent="0.15">
      <c r="A232" s="1">
        <v>230</v>
      </c>
      <c r="B232" s="1">
        <v>1420000</v>
      </c>
      <c r="I232" s="5" t="s">
        <v>15174</v>
      </c>
      <c r="J232" s="5">
        <v>430207</v>
      </c>
      <c r="K232" s="1" t="str">
        <f>INDEX([2]物品基础表!$A:$A,MATCH(J232,[2]物品基础表!$B:$B,0))</f>
        <v>道士双技能红圣物21</v>
      </c>
      <c r="L232" s="5">
        <v>2500</v>
      </c>
    </row>
    <row r="233" spans="1:12" x14ac:dyDescent="0.15">
      <c r="A233" s="1">
        <v>231</v>
      </c>
      <c r="B233" s="1">
        <v>1420000</v>
      </c>
      <c r="I233" s="5" t="s">
        <v>15175</v>
      </c>
      <c r="J233" s="5">
        <v>430208</v>
      </c>
      <c r="K233" s="1" t="str">
        <f>INDEX([2]物品基础表!$A:$A,MATCH(J233,[2]物品基础表!$B:$B,0))</f>
        <v>道士双技能红圣物22</v>
      </c>
      <c r="L233" s="5">
        <v>2500</v>
      </c>
    </row>
    <row r="234" spans="1:12" x14ac:dyDescent="0.15">
      <c r="A234" s="1">
        <v>232</v>
      </c>
      <c r="B234" s="1">
        <v>1420000</v>
      </c>
      <c r="I234" s="5" t="s">
        <v>15176</v>
      </c>
      <c r="J234" s="5">
        <v>430209</v>
      </c>
      <c r="K234" s="1" t="str">
        <f>INDEX([2]物品基础表!$A:$A,MATCH(J234,[2]物品基础表!$B:$B,0))</f>
        <v>道士双技能红圣物23</v>
      </c>
      <c r="L234" s="5">
        <v>2500</v>
      </c>
    </row>
    <row r="235" spans="1:12" x14ac:dyDescent="0.15">
      <c r="A235" s="1">
        <v>233</v>
      </c>
      <c r="B235" s="1">
        <v>1420000</v>
      </c>
      <c r="I235" s="5" t="s">
        <v>15177</v>
      </c>
      <c r="J235" s="5">
        <v>430210</v>
      </c>
      <c r="K235" s="1" t="str">
        <f>INDEX([2]物品基础表!$A:$A,MATCH(J235,[2]物品基础表!$B:$B,0))</f>
        <v>道士双技能红圣物24</v>
      </c>
      <c r="L235" s="5">
        <v>2500</v>
      </c>
    </row>
    <row r="236" spans="1:12" x14ac:dyDescent="0.15">
      <c r="A236" s="1">
        <v>234</v>
      </c>
      <c r="B236" s="1">
        <v>1420000</v>
      </c>
      <c r="I236" s="5" t="s">
        <v>15178</v>
      </c>
      <c r="J236" s="5">
        <v>430211</v>
      </c>
      <c r="K236" s="1" t="str">
        <f>INDEX([2]物品基础表!$A:$A,MATCH(J236,[2]物品基础表!$B:$B,0))</f>
        <v>道士双技能红圣物25</v>
      </c>
      <c r="L236" s="5">
        <v>2500</v>
      </c>
    </row>
    <row r="237" spans="1:12" x14ac:dyDescent="0.15">
      <c r="A237" s="1">
        <v>235</v>
      </c>
      <c r="B237" s="1">
        <v>1420000</v>
      </c>
      <c r="I237" s="5" t="s">
        <v>15179</v>
      </c>
      <c r="J237" s="5">
        <v>430212</v>
      </c>
      <c r="K237" s="1" t="str">
        <f>INDEX([2]物品基础表!$A:$A,MATCH(J237,[2]物品基础表!$B:$B,0))</f>
        <v>道士双技能红圣物26</v>
      </c>
      <c r="L237" s="5">
        <v>2500</v>
      </c>
    </row>
    <row r="238" spans="1:12" x14ac:dyDescent="0.15">
      <c r="A238" s="1">
        <v>236</v>
      </c>
      <c r="B238" s="1">
        <v>1420000</v>
      </c>
      <c r="I238" s="5" t="s">
        <v>15180</v>
      </c>
      <c r="J238" s="5">
        <v>430213</v>
      </c>
      <c r="K238" s="1" t="str">
        <f>INDEX([2]物品基础表!$A:$A,MATCH(J238,[2]物品基础表!$B:$B,0))</f>
        <v>道士双技能红圣物27</v>
      </c>
      <c r="L238" s="5">
        <v>2500</v>
      </c>
    </row>
    <row r="239" spans="1:12" x14ac:dyDescent="0.15">
      <c r="A239" s="1">
        <v>237</v>
      </c>
      <c r="B239" s="1">
        <v>1420000</v>
      </c>
      <c r="I239" s="5" t="s">
        <v>15181</v>
      </c>
      <c r="J239" s="5">
        <v>430301</v>
      </c>
      <c r="K239" s="1" t="str">
        <f>INDEX([2]物品基础表!$A:$A,MATCH(J239,[2]物品基础表!$B:$B,0))</f>
        <v>道士双技能红圣物28</v>
      </c>
      <c r="L239" s="5">
        <v>2500</v>
      </c>
    </row>
    <row r="240" spans="1:12" x14ac:dyDescent="0.15">
      <c r="A240" s="1">
        <v>238</v>
      </c>
      <c r="B240" s="1">
        <v>1420000</v>
      </c>
      <c r="I240" s="5" t="s">
        <v>15182</v>
      </c>
      <c r="J240" s="5">
        <v>430302</v>
      </c>
      <c r="K240" s="1" t="str">
        <f>INDEX([2]物品基础表!$A:$A,MATCH(J240,[2]物品基础表!$B:$B,0))</f>
        <v>道士双技能红圣物29</v>
      </c>
      <c r="L240" s="5">
        <v>2500</v>
      </c>
    </row>
    <row r="241" spans="1:12" x14ac:dyDescent="0.15">
      <c r="A241" s="1">
        <v>239</v>
      </c>
      <c r="B241" s="1">
        <v>1420000</v>
      </c>
      <c r="I241" s="5" t="s">
        <v>15183</v>
      </c>
      <c r="J241" s="5">
        <v>430303</v>
      </c>
      <c r="K241" s="1" t="str">
        <f>INDEX([2]物品基础表!$A:$A,MATCH(J241,[2]物品基础表!$B:$B,0))</f>
        <v>道士双技能红圣物30</v>
      </c>
      <c r="L241" s="5">
        <v>2500</v>
      </c>
    </row>
    <row r="242" spans="1:12" x14ac:dyDescent="0.15">
      <c r="A242" s="1">
        <v>240</v>
      </c>
      <c r="B242" s="1">
        <v>1460000</v>
      </c>
      <c r="I242" s="5" t="s">
        <v>15184</v>
      </c>
      <c r="J242" s="5">
        <v>430304</v>
      </c>
      <c r="K242" s="1" t="str">
        <f>INDEX([2]物品基础表!$A:$A,MATCH(J242,[2]物品基础表!$B:$B,0))</f>
        <v>道士双技能红圣物31</v>
      </c>
      <c r="L242" s="5">
        <v>2500</v>
      </c>
    </row>
    <row r="243" spans="1:12" x14ac:dyDescent="0.15">
      <c r="A243" s="1">
        <v>241</v>
      </c>
      <c r="B243" s="1">
        <v>1460000</v>
      </c>
      <c r="I243" s="5" t="s">
        <v>15185</v>
      </c>
      <c r="J243" s="5">
        <v>430305</v>
      </c>
      <c r="K243" s="1" t="str">
        <f>INDEX([2]物品基础表!$A:$A,MATCH(J243,[2]物品基础表!$B:$B,0))</f>
        <v>道士双技能红圣物32</v>
      </c>
      <c r="L243" s="5">
        <v>2500</v>
      </c>
    </row>
    <row r="244" spans="1:12" x14ac:dyDescent="0.15">
      <c r="A244" s="1">
        <v>242</v>
      </c>
      <c r="B244" s="1">
        <v>1460000</v>
      </c>
      <c r="I244" s="5" t="s">
        <v>15186</v>
      </c>
      <c r="J244" s="5">
        <v>430306</v>
      </c>
      <c r="K244" s="1" t="str">
        <f>INDEX([2]物品基础表!$A:$A,MATCH(J244,[2]物品基础表!$B:$B,0))</f>
        <v>道士双技能红圣物33</v>
      </c>
      <c r="L244" s="5">
        <v>2500</v>
      </c>
    </row>
    <row r="245" spans="1:12" x14ac:dyDescent="0.15">
      <c r="A245" s="1">
        <v>243</v>
      </c>
      <c r="B245" s="1">
        <v>1460000</v>
      </c>
      <c r="I245" s="5" t="s">
        <v>15187</v>
      </c>
      <c r="J245" s="5">
        <v>430307</v>
      </c>
      <c r="K245" s="1" t="str">
        <f>INDEX([2]物品基础表!$A:$A,MATCH(J245,[2]物品基础表!$B:$B,0))</f>
        <v>道士双技能红圣物34</v>
      </c>
      <c r="L245" s="5">
        <v>2500</v>
      </c>
    </row>
    <row r="246" spans="1:12" x14ac:dyDescent="0.15">
      <c r="A246" s="1">
        <v>244</v>
      </c>
      <c r="B246" s="1">
        <v>1460000</v>
      </c>
      <c r="I246" s="5" t="s">
        <v>15188</v>
      </c>
      <c r="J246" s="5">
        <v>430308</v>
      </c>
      <c r="K246" s="1" t="str">
        <f>INDEX([2]物品基础表!$A:$A,MATCH(J246,[2]物品基础表!$B:$B,0))</f>
        <v>道士双技能红圣物35</v>
      </c>
      <c r="L246" s="5">
        <v>2500</v>
      </c>
    </row>
    <row r="247" spans="1:12" x14ac:dyDescent="0.15">
      <c r="A247" s="1">
        <v>245</v>
      </c>
      <c r="B247" s="1">
        <v>1460000</v>
      </c>
      <c r="I247" s="5" t="s">
        <v>15189</v>
      </c>
      <c r="J247" s="5">
        <v>430309</v>
      </c>
      <c r="K247" s="1" t="str">
        <f>INDEX([2]物品基础表!$A:$A,MATCH(J247,[2]物品基础表!$B:$B,0))</f>
        <v>道士双技能红圣物36</v>
      </c>
      <c r="L247" s="5">
        <v>2500</v>
      </c>
    </row>
    <row r="248" spans="1:12" x14ac:dyDescent="0.15">
      <c r="A248" s="1">
        <v>246</v>
      </c>
      <c r="B248" s="1">
        <v>1460000</v>
      </c>
      <c r="I248" s="5" t="s">
        <v>15190</v>
      </c>
      <c r="J248" s="5">
        <v>430310</v>
      </c>
      <c r="K248" s="1" t="str">
        <f>INDEX([2]物品基础表!$A:$A,MATCH(J248,[2]物品基础表!$B:$B,0))</f>
        <v>道士双技能红圣物37</v>
      </c>
      <c r="L248" s="5">
        <v>2500</v>
      </c>
    </row>
    <row r="249" spans="1:12" x14ac:dyDescent="0.15">
      <c r="A249" s="1">
        <v>247</v>
      </c>
      <c r="B249" s="1">
        <v>1460000</v>
      </c>
      <c r="I249" s="5" t="s">
        <v>15191</v>
      </c>
      <c r="J249" s="5">
        <v>430311</v>
      </c>
      <c r="K249" s="1" t="str">
        <f>INDEX([2]物品基础表!$A:$A,MATCH(J249,[2]物品基础表!$B:$B,0))</f>
        <v>道士双技能红圣物38</v>
      </c>
      <c r="L249" s="5">
        <v>2500</v>
      </c>
    </row>
    <row r="250" spans="1:12" x14ac:dyDescent="0.15">
      <c r="A250" s="1">
        <v>248</v>
      </c>
      <c r="B250" s="1">
        <v>1460000</v>
      </c>
      <c r="I250" s="5" t="s">
        <v>15192</v>
      </c>
      <c r="J250" s="5">
        <v>430312</v>
      </c>
      <c r="K250" s="1" t="str">
        <f>INDEX([2]物品基础表!$A:$A,MATCH(J250,[2]物品基础表!$B:$B,0))</f>
        <v>道士双技能红圣物39</v>
      </c>
      <c r="L250" s="5">
        <v>2500</v>
      </c>
    </row>
    <row r="251" spans="1:12" x14ac:dyDescent="0.15">
      <c r="A251" s="1">
        <v>249</v>
      </c>
      <c r="B251" s="1">
        <v>1460000</v>
      </c>
      <c r="I251" s="5" t="s">
        <v>15193</v>
      </c>
      <c r="J251" s="5">
        <v>430401</v>
      </c>
      <c r="K251" s="1" t="str">
        <f>INDEX([2]物品基础表!$A:$A,MATCH(J251,[2]物品基础表!$B:$B,0))</f>
        <v>道士双技能红圣物40</v>
      </c>
      <c r="L251" s="5">
        <v>2500</v>
      </c>
    </row>
    <row r="252" spans="1:12" x14ac:dyDescent="0.15">
      <c r="A252" s="1">
        <v>250</v>
      </c>
      <c r="B252" s="1">
        <v>1500000</v>
      </c>
      <c r="I252" s="5" t="s">
        <v>15194</v>
      </c>
      <c r="J252" s="5">
        <v>430402</v>
      </c>
      <c r="K252" s="1" t="str">
        <f>INDEX([2]物品基础表!$A:$A,MATCH(J252,[2]物品基础表!$B:$B,0))</f>
        <v>道士双技能红圣物41</v>
      </c>
      <c r="L252" s="5">
        <v>2500</v>
      </c>
    </row>
    <row r="253" spans="1:12" x14ac:dyDescent="0.15">
      <c r="A253" s="1">
        <v>251</v>
      </c>
      <c r="B253" s="1">
        <v>1500000</v>
      </c>
      <c r="I253" s="5" t="s">
        <v>15195</v>
      </c>
      <c r="J253" s="5">
        <v>430403</v>
      </c>
      <c r="K253" s="1" t="str">
        <f>INDEX([2]物品基础表!$A:$A,MATCH(J253,[2]物品基础表!$B:$B,0))</f>
        <v>道士双技能红圣物42</v>
      </c>
      <c r="L253" s="5">
        <v>2500</v>
      </c>
    </row>
    <row r="254" spans="1:12" x14ac:dyDescent="0.15">
      <c r="A254" s="1">
        <v>252</v>
      </c>
      <c r="B254" s="1">
        <v>1500000</v>
      </c>
      <c r="I254" s="5" t="s">
        <v>15196</v>
      </c>
      <c r="J254" s="5">
        <v>430404</v>
      </c>
      <c r="K254" s="1" t="str">
        <f>INDEX([2]物品基础表!$A:$A,MATCH(J254,[2]物品基础表!$B:$B,0))</f>
        <v>道士双技能红圣物43</v>
      </c>
      <c r="L254" s="5">
        <v>2500</v>
      </c>
    </row>
    <row r="255" spans="1:12" x14ac:dyDescent="0.15">
      <c r="A255" s="1">
        <v>253</v>
      </c>
      <c r="B255" s="1">
        <v>1500000</v>
      </c>
      <c r="I255" s="5" t="s">
        <v>15197</v>
      </c>
      <c r="J255" s="5">
        <v>430405</v>
      </c>
      <c r="K255" s="1" t="str">
        <f>INDEX([2]物品基础表!$A:$A,MATCH(J255,[2]物品基础表!$B:$B,0))</f>
        <v>道士双技能红圣物44</v>
      </c>
      <c r="L255" s="5">
        <v>2500</v>
      </c>
    </row>
    <row r="256" spans="1:12" x14ac:dyDescent="0.15">
      <c r="A256" s="1">
        <v>254</v>
      </c>
      <c r="B256" s="1">
        <v>1500000</v>
      </c>
      <c r="I256" s="5" t="s">
        <v>15198</v>
      </c>
      <c r="J256" s="5">
        <v>430406</v>
      </c>
      <c r="K256" s="1" t="str">
        <f>INDEX([2]物品基础表!$A:$A,MATCH(J256,[2]物品基础表!$B:$B,0))</f>
        <v>道士双技能红圣物45</v>
      </c>
      <c r="L256" s="5">
        <v>2500</v>
      </c>
    </row>
    <row r="257" spans="1:12" x14ac:dyDescent="0.15">
      <c r="A257" s="1">
        <v>255</v>
      </c>
      <c r="B257" s="1">
        <v>1500000</v>
      </c>
      <c r="I257" s="5" t="s">
        <v>15199</v>
      </c>
      <c r="J257" s="5">
        <v>430407</v>
      </c>
      <c r="K257" s="1" t="str">
        <f>INDEX([2]物品基础表!$A:$A,MATCH(J257,[2]物品基础表!$B:$B,0))</f>
        <v>道士双技能红圣物46</v>
      </c>
      <c r="L257" s="5">
        <v>2500</v>
      </c>
    </row>
    <row r="258" spans="1:12" x14ac:dyDescent="0.15">
      <c r="A258" s="1">
        <v>256</v>
      </c>
      <c r="B258" s="1">
        <v>1500000</v>
      </c>
      <c r="I258" s="5" t="s">
        <v>15200</v>
      </c>
      <c r="J258" s="5">
        <v>430408</v>
      </c>
      <c r="K258" s="1" t="str">
        <f>INDEX([2]物品基础表!$A:$A,MATCH(J258,[2]物品基础表!$B:$B,0))</f>
        <v>道士双技能红圣物47</v>
      </c>
      <c r="L258" s="5">
        <v>2500</v>
      </c>
    </row>
    <row r="259" spans="1:12" x14ac:dyDescent="0.15">
      <c r="A259" s="1">
        <v>257</v>
      </c>
      <c r="B259" s="1">
        <v>1500000</v>
      </c>
      <c r="I259" s="5" t="s">
        <v>15201</v>
      </c>
      <c r="J259" s="5">
        <v>430409</v>
      </c>
      <c r="K259" s="1" t="str">
        <f>INDEX([2]物品基础表!$A:$A,MATCH(J259,[2]物品基础表!$B:$B,0))</f>
        <v>道士双技能红圣物48</v>
      </c>
      <c r="L259" s="5">
        <v>2500</v>
      </c>
    </row>
    <row r="260" spans="1:12" x14ac:dyDescent="0.15">
      <c r="A260" s="1">
        <v>258</v>
      </c>
      <c r="B260" s="1">
        <v>1500000</v>
      </c>
      <c r="I260" s="5" t="s">
        <v>15202</v>
      </c>
      <c r="J260" s="5">
        <v>430410</v>
      </c>
      <c r="K260" s="1" t="str">
        <f>INDEX([2]物品基础表!$A:$A,MATCH(J260,[2]物品基础表!$B:$B,0))</f>
        <v>道士双技能红圣物49</v>
      </c>
      <c r="L260" s="5">
        <v>2500</v>
      </c>
    </row>
    <row r="261" spans="1:12" x14ac:dyDescent="0.15">
      <c r="A261" s="1">
        <v>259</v>
      </c>
      <c r="B261" s="1">
        <v>1500000</v>
      </c>
      <c r="I261" s="5" t="s">
        <v>15203</v>
      </c>
      <c r="J261" s="5">
        <v>430411</v>
      </c>
      <c r="K261" s="1" t="str">
        <f>INDEX([2]物品基础表!$A:$A,MATCH(J261,[2]物品基础表!$B:$B,0))</f>
        <v>道士双技能红圣物50</v>
      </c>
      <c r="L261" s="5">
        <v>2500</v>
      </c>
    </row>
    <row r="262" spans="1:12" x14ac:dyDescent="0.15">
      <c r="A262" s="1">
        <v>260</v>
      </c>
      <c r="B262" s="1">
        <v>1540000</v>
      </c>
      <c r="I262" s="5" t="s">
        <v>15204</v>
      </c>
      <c r="J262" s="5">
        <v>430501</v>
      </c>
      <c r="K262" s="1" t="str">
        <f>INDEX([2]物品基础表!$A:$A,MATCH(J262,[2]物品基础表!$B:$B,0))</f>
        <v>道士双技能红圣物51</v>
      </c>
      <c r="L262" s="5">
        <v>2500</v>
      </c>
    </row>
    <row r="263" spans="1:12" x14ac:dyDescent="0.15">
      <c r="A263" s="1">
        <v>261</v>
      </c>
      <c r="B263" s="1">
        <v>1540000</v>
      </c>
      <c r="I263" s="5" t="s">
        <v>15205</v>
      </c>
      <c r="J263" s="5">
        <v>430502</v>
      </c>
      <c r="K263" s="1" t="str">
        <f>INDEX([2]物品基础表!$A:$A,MATCH(J263,[2]物品基础表!$B:$B,0))</f>
        <v>道士双技能红圣物52</v>
      </c>
      <c r="L263" s="5">
        <v>2500</v>
      </c>
    </row>
    <row r="264" spans="1:12" x14ac:dyDescent="0.15">
      <c r="A264" s="1">
        <v>262</v>
      </c>
      <c r="B264" s="1">
        <v>1540000</v>
      </c>
      <c r="I264" s="5" t="s">
        <v>15206</v>
      </c>
      <c r="J264" s="5">
        <v>430503</v>
      </c>
      <c r="K264" s="1" t="str">
        <f>INDEX([2]物品基础表!$A:$A,MATCH(J264,[2]物品基础表!$B:$B,0))</f>
        <v>道士双技能红圣物53</v>
      </c>
      <c r="L264" s="5">
        <v>2500</v>
      </c>
    </row>
    <row r="265" spans="1:12" x14ac:dyDescent="0.15">
      <c r="A265" s="1">
        <v>263</v>
      </c>
      <c r="B265" s="1">
        <v>1540000</v>
      </c>
      <c r="I265" s="5" t="s">
        <v>15207</v>
      </c>
      <c r="J265" s="5">
        <v>430504</v>
      </c>
      <c r="K265" s="1" t="str">
        <f>INDEX([2]物品基础表!$A:$A,MATCH(J265,[2]物品基础表!$B:$B,0))</f>
        <v>道士双技能红圣物54</v>
      </c>
      <c r="L265" s="5">
        <v>2500</v>
      </c>
    </row>
    <row r="266" spans="1:12" x14ac:dyDescent="0.15">
      <c r="A266" s="1">
        <v>264</v>
      </c>
      <c r="B266" s="1">
        <v>1540000</v>
      </c>
      <c r="I266" s="5" t="s">
        <v>15208</v>
      </c>
      <c r="J266" s="5">
        <v>430505</v>
      </c>
      <c r="K266" s="1" t="str">
        <f>INDEX([2]物品基础表!$A:$A,MATCH(J266,[2]物品基础表!$B:$B,0))</f>
        <v>道士双技能红圣物55</v>
      </c>
      <c r="L266" s="5">
        <v>2500</v>
      </c>
    </row>
    <row r="267" spans="1:12" x14ac:dyDescent="0.15">
      <c r="A267" s="1">
        <v>265</v>
      </c>
      <c r="B267" s="1">
        <v>1540000</v>
      </c>
      <c r="I267" s="5" t="s">
        <v>15209</v>
      </c>
      <c r="J267" s="5">
        <v>430506</v>
      </c>
      <c r="K267" s="1" t="str">
        <f>INDEX([2]物品基础表!$A:$A,MATCH(J267,[2]物品基础表!$B:$B,0))</f>
        <v>道士双技能红圣物56</v>
      </c>
      <c r="L267" s="5">
        <v>2500</v>
      </c>
    </row>
    <row r="268" spans="1:12" x14ac:dyDescent="0.15">
      <c r="A268" s="1">
        <v>266</v>
      </c>
      <c r="B268" s="1">
        <v>1540000</v>
      </c>
      <c r="I268" s="5" t="s">
        <v>15210</v>
      </c>
      <c r="J268" s="5">
        <v>430507</v>
      </c>
      <c r="K268" s="1" t="str">
        <f>INDEX([2]物品基础表!$A:$A,MATCH(J268,[2]物品基础表!$B:$B,0))</f>
        <v>道士双技能红圣物57</v>
      </c>
      <c r="L268" s="5">
        <v>2500</v>
      </c>
    </row>
    <row r="269" spans="1:12" x14ac:dyDescent="0.15">
      <c r="A269" s="1">
        <v>267</v>
      </c>
      <c r="B269" s="1">
        <v>1540000</v>
      </c>
      <c r="I269" s="5" t="s">
        <v>15211</v>
      </c>
      <c r="J269" s="5">
        <v>430508</v>
      </c>
      <c r="K269" s="1" t="str">
        <f>INDEX([2]物品基础表!$A:$A,MATCH(J269,[2]物品基础表!$B:$B,0))</f>
        <v>道士双技能红圣物58</v>
      </c>
      <c r="L269" s="5">
        <v>2500</v>
      </c>
    </row>
    <row r="270" spans="1:12" x14ac:dyDescent="0.15">
      <c r="A270" s="1">
        <v>268</v>
      </c>
      <c r="B270" s="1">
        <v>1540000</v>
      </c>
      <c r="I270" s="5" t="s">
        <v>15212</v>
      </c>
      <c r="J270" s="5">
        <v>430509</v>
      </c>
      <c r="K270" s="1" t="str">
        <f>INDEX([2]物品基础表!$A:$A,MATCH(J270,[2]物品基础表!$B:$B,0))</f>
        <v>道士双技能红圣物59</v>
      </c>
      <c r="L270" s="5">
        <v>2500</v>
      </c>
    </row>
    <row r="271" spans="1:12" x14ac:dyDescent="0.15">
      <c r="A271" s="1">
        <v>269</v>
      </c>
      <c r="B271" s="1">
        <v>1540000</v>
      </c>
      <c r="I271" s="5" t="s">
        <v>15213</v>
      </c>
      <c r="J271" s="5">
        <v>430510</v>
      </c>
      <c r="K271" s="1" t="str">
        <f>INDEX([2]物品基础表!$A:$A,MATCH(J271,[2]物品基础表!$B:$B,0))</f>
        <v>道士双技能红圣物60</v>
      </c>
      <c r="L271" s="5">
        <v>2500</v>
      </c>
    </row>
    <row r="272" spans="1:12" x14ac:dyDescent="0.15">
      <c r="A272" s="1">
        <v>270</v>
      </c>
      <c r="B272" s="1">
        <v>1580000</v>
      </c>
      <c r="I272" s="5" t="s">
        <v>15214</v>
      </c>
      <c r="J272" s="5">
        <v>430601</v>
      </c>
      <c r="K272" s="1" t="str">
        <f>INDEX([2]物品基础表!$A:$A,MATCH(J272,[2]物品基础表!$B:$B,0))</f>
        <v>道士双技能红圣物61</v>
      </c>
      <c r="L272" s="5">
        <v>2500</v>
      </c>
    </row>
    <row r="273" spans="1:12" x14ac:dyDescent="0.15">
      <c r="A273" s="1">
        <v>271</v>
      </c>
      <c r="B273" s="1">
        <v>1580000</v>
      </c>
      <c r="I273" s="5" t="s">
        <v>15215</v>
      </c>
      <c r="J273" s="5">
        <v>430602</v>
      </c>
      <c r="K273" s="1" t="str">
        <f>INDEX([2]物品基础表!$A:$A,MATCH(J273,[2]物品基础表!$B:$B,0))</f>
        <v>道士双技能红圣物62</v>
      </c>
      <c r="L273" s="5">
        <v>2500</v>
      </c>
    </row>
    <row r="274" spans="1:12" x14ac:dyDescent="0.15">
      <c r="A274" s="1">
        <v>272</v>
      </c>
      <c r="B274" s="1">
        <v>1580000</v>
      </c>
      <c r="I274" s="5" t="s">
        <v>15216</v>
      </c>
      <c r="J274" s="5">
        <v>430603</v>
      </c>
      <c r="K274" s="1" t="str">
        <f>INDEX([2]物品基础表!$A:$A,MATCH(J274,[2]物品基础表!$B:$B,0))</f>
        <v>道士双技能红圣物63</v>
      </c>
      <c r="L274" s="5">
        <v>2500</v>
      </c>
    </row>
    <row r="275" spans="1:12" x14ac:dyDescent="0.15">
      <c r="A275" s="1">
        <v>273</v>
      </c>
      <c r="B275" s="1">
        <v>1580000</v>
      </c>
      <c r="I275" s="5" t="s">
        <v>15217</v>
      </c>
      <c r="J275" s="5">
        <v>430604</v>
      </c>
      <c r="K275" s="1" t="str">
        <f>INDEX([2]物品基础表!$A:$A,MATCH(J275,[2]物品基础表!$B:$B,0))</f>
        <v>道士双技能红圣物64</v>
      </c>
      <c r="L275" s="5">
        <v>2500</v>
      </c>
    </row>
    <row r="276" spans="1:12" x14ac:dyDescent="0.15">
      <c r="A276" s="1">
        <v>274</v>
      </c>
      <c r="B276" s="1">
        <v>1580000</v>
      </c>
      <c r="I276" s="5" t="s">
        <v>15218</v>
      </c>
      <c r="J276" s="5">
        <v>430605</v>
      </c>
      <c r="K276" s="1" t="str">
        <f>INDEX([2]物品基础表!$A:$A,MATCH(J276,[2]物品基础表!$B:$B,0))</f>
        <v>道士双技能红圣物65</v>
      </c>
      <c r="L276" s="5">
        <v>2500</v>
      </c>
    </row>
    <row r="277" spans="1:12" x14ac:dyDescent="0.15">
      <c r="A277" s="1">
        <v>275</v>
      </c>
      <c r="B277" s="1">
        <v>1580000</v>
      </c>
      <c r="I277" s="5" t="s">
        <v>15219</v>
      </c>
      <c r="J277" s="5">
        <v>430606</v>
      </c>
      <c r="K277" s="1" t="str">
        <f>INDEX([2]物品基础表!$A:$A,MATCH(J277,[2]物品基础表!$B:$B,0))</f>
        <v>道士双技能红圣物66</v>
      </c>
      <c r="L277" s="5">
        <v>2500</v>
      </c>
    </row>
    <row r="278" spans="1:12" x14ac:dyDescent="0.15">
      <c r="A278" s="1">
        <v>276</v>
      </c>
      <c r="B278" s="1">
        <v>1580000</v>
      </c>
      <c r="I278" s="5" t="s">
        <v>15220</v>
      </c>
      <c r="J278" s="5">
        <v>430607</v>
      </c>
      <c r="K278" s="1" t="str">
        <f>INDEX([2]物品基础表!$A:$A,MATCH(J278,[2]物品基础表!$B:$B,0))</f>
        <v>道士双技能红圣物67</v>
      </c>
      <c r="L278" s="5">
        <v>2500</v>
      </c>
    </row>
    <row r="279" spans="1:12" x14ac:dyDescent="0.15">
      <c r="A279" s="1">
        <v>277</v>
      </c>
      <c r="B279" s="1">
        <v>1580000</v>
      </c>
      <c r="I279" s="5" t="s">
        <v>15221</v>
      </c>
      <c r="J279" s="5">
        <v>430608</v>
      </c>
      <c r="K279" s="1" t="str">
        <f>INDEX([2]物品基础表!$A:$A,MATCH(J279,[2]物品基础表!$B:$B,0))</f>
        <v>道士双技能红圣物68</v>
      </c>
      <c r="L279" s="5">
        <v>2500</v>
      </c>
    </row>
    <row r="280" spans="1:12" x14ac:dyDescent="0.15">
      <c r="A280" s="1">
        <v>278</v>
      </c>
      <c r="B280" s="1">
        <v>1580000</v>
      </c>
      <c r="I280" s="5" t="s">
        <v>15222</v>
      </c>
      <c r="J280" s="5">
        <v>430609</v>
      </c>
      <c r="K280" s="1" t="str">
        <f>INDEX([2]物品基础表!$A:$A,MATCH(J280,[2]物品基础表!$B:$B,0))</f>
        <v>道士双技能红圣物69</v>
      </c>
      <c r="L280" s="5">
        <v>2500</v>
      </c>
    </row>
    <row r="281" spans="1:12" x14ac:dyDescent="0.15">
      <c r="A281" s="1">
        <v>279</v>
      </c>
      <c r="B281" s="1">
        <v>1580000</v>
      </c>
      <c r="I281" s="5" t="s">
        <v>15223</v>
      </c>
      <c r="J281" s="5">
        <v>430701</v>
      </c>
      <c r="K281" s="1" t="str">
        <f>INDEX([2]物品基础表!$A:$A,MATCH(J281,[2]物品基础表!$B:$B,0))</f>
        <v>道士双技能红圣物70</v>
      </c>
      <c r="L281" s="5">
        <v>2500</v>
      </c>
    </row>
    <row r="282" spans="1:12" x14ac:dyDescent="0.15">
      <c r="A282" s="1">
        <v>280</v>
      </c>
      <c r="B282" s="1">
        <v>1620000</v>
      </c>
      <c r="I282" s="5" t="s">
        <v>15224</v>
      </c>
      <c r="J282" s="5">
        <v>430702</v>
      </c>
      <c r="K282" s="1" t="str">
        <f>INDEX([2]物品基础表!$A:$A,MATCH(J282,[2]物品基础表!$B:$B,0))</f>
        <v>道士双技能红圣物71</v>
      </c>
      <c r="L282" s="5">
        <v>2500</v>
      </c>
    </row>
    <row r="283" spans="1:12" x14ac:dyDescent="0.15">
      <c r="A283" s="1">
        <v>281</v>
      </c>
      <c r="B283" s="1">
        <v>1620000</v>
      </c>
      <c r="I283" s="5" t="s">
        <v>15225</v>
      </c>
      <c r="J283" s="5">
        <v>430703</v>
      </c>
      <c r="K283" s="1" t="str">
        <f>INDEX([2]物品基础表!$A:$A,MATCH(J283,[2]物品基础表!$B:$B,0))</f>
        <v>道士双技能红圣物72</v>
      </c>
      <c r="L283" s="5">
        <v>2500</v>
      </c>
    </row>
    <row r="284" spans="1:12" x14ac:dyDescent="0.15">
      <c r="A284" s="1">
        <v>282</v>
      </c>
      <c r="B284" s="1">
        <v>1620000</v>
      </c>
      <c r="I284" s="5" t="s">
        <v>15226</v>
      </c>
      <c r="J284" s="5">
        <v>430704</v>
      </c>
      <c r="K284" s="1" t="str">
        <f>INDEX([2]物品基础表!$A:$A,MATCH(J284,[2]物品基础表!$B:$B,0))</f>
        <v>道士双技能红圣物73</v>
      </c>
      <c r="L284" s="5">
        <v>2500</v>
      </c>
    </row>
    <row r="285" spans="1:12" x14ac:dyDescent="0.15">
      <c r="A285" s="1">
        <v>283</v>
      </c>
      <c r="B285" s="1">
        <v>1620000</v>
      </c>
      <c r="I285" s="5" t="s">
        <v>15227</v>
      </c>
      <c r="J285" s="5">
        <v>430705</v>
      </c>
      <c r="K285" s="1" t="str">
        <f>INDEX([2]物品基础表!$A:$A,MATCH(J285,[2]物品基础表!$B:$B,0))</f>
        <v>道士双技能红圣物74</v>
      </c>
      <c r="L285" s="5">
        <v>2500</v>
      </c>
    </row>
    <row r="286" spans="1:12" x14ac:dyDescent="0.15">
      <c r="A286" s="1">
        <v>284</v>
      </c>
      <c r="B286" s="1">
        <v>1620000</v>
      </c>
      <c r="I286" s="5" t="s">
        <v>15228</v>
      </c>
      <c r="J286" s="5">
        <v>430706</v>
      </c>
      <c r="K286" s="1" t="str">
        <f>INDEX([2]物品基础表!$A:$A,MATCH(J286,[2]物品基础表!$B:$B,0))</f>
        <v>道士双技能红圣物75</v>
      </c>
      <c r="L286" s="5">
        <v>2500</v>
      </c>
    </row>
    <row r="287" spans="1:12" x14ac:dyDescent="0.15">
      <c r="A287" s="1">
        <v>285</v>
      </c>
      <c r="B287" s="1">
        <v>1620000</v>
      </c>
      <c r="I287" s="5" t="s">
        <v>15229</v>
      </c>
      <c r="J287" s="5">
        <v>430707</v>
      </c>
      <c r="K287" s="1" t="str">
        <f>INDEX([2]物品基础表!$A:$A,MATCH(J287,[2]物品基础表!$B:$B,0))</f>
        <v>道士双技能红圣物76</v>
      </c>
      <c r="L287" s="5">
        <v>2500</v>
      </c>
    </row>
    <row r="288" spans="1:12" x14ac:dyDescent="0.15">
      <c r="A288" s="1">
        <v>286</v>
      </c>
      <c r="B288" s="1">
        <v>1620000</v>
      </c>
      <c r="I288" s="5" t="s">
        <v>15230</v>
      </c>
      <c r="J288" s="5">
        <v>430708</v>
      </c>
      <c r="K288" s="1" t="str">
        <f>INDEX([2]物品基础表!$A:$A,MATCH(J288,[2]物品基础表!$B:$B,0))</f>
        <v>道士双技能红圣物77</v>
      </c>
      <c r="L288" s="5">
        <v>2500</v>
      </c>
    </row>
    <row r="289" spans="1:12" x14ac:dyDescent="0.15">
      <c r="A289" s="1">
        <v>287</v>
      </c>
      <c r="B289" s="1">
        <v>1620000</v>
      </c>
      <c r="I289" s="5" t="s">
        <v>15231</v>
      </c>
      <c r="J289" s="5">
        <v>430801</v>
      </c>
      <c r="K289" s="1" t="str">
        <f>INDEX([2]物品基础表!$A:$A,MATCH(J289,[2]物品基础表!$B:$B,0))</f>
        <v>道士双技能红圣物78</v>
      </c>
      <c r="L289" s="5">
        <v>2500</v>
      </c>
    </row>
    <row r="290" spans="1:12" x14ac:dyDescent="0.15">
      <c r="A290" s="1">
        <v>288</v>
      </c>
      <c r="B290" s="1">
        <v>1620000</v>
      </c>
      <c r="I290" s="5" t="s">
        <v>15232</v>
      </c>
      <c r="J290" s="5">
        <v>430802</v>
      </c>
      <c r="K290" s="1" t="str">
        <f>INDEX([2]物品基础表!$A:$A,MATCH(J290,[2]物品基础表!$B:$B,0))</f>
        <v>道士双技能红圣物79</v>
      </c>
      <c r="L290" s="5">
        <v>2500</v>
      </c>
    </row>
    <row r="291" spans="1:12" x14ac:dyDescent="0.15">
      <c r="A291" s="1">
        <v>289</v>
      </c>
      <c r="B291" s="1">
        <v>1620000</v>
      </c>
      <c r="I291" s="5" t="s">
        <v>15233</v>
      </c>
      <c r="J291" s="5">
        <v>430803</v>
      </c>
      <c r="K291" s="1" t="str">
        <f>INDEX([2]物品基础表!$A:$A,MATCH(J291,[2]物品基础表!$B:$B,0))</f>
        <v>道士双技能红圣物80</v>
      </c>
      <c r="L291" s="5">
        <v>2500</v>
      </c>
    </row>
    <row r="292" spans="1:12" x14ac:dyDescent="0.15">
      <c r="A292" s="1">
        <v>290</v>
      </c>
      <c r="B292" s="1">
        <v>1660000</v>
      </c>
      <c r="I292" s="5" t="s">
        <v>15234</v>
      </c>
      <c r="J292" s="5">
        <v>430804</v>
      </c>
      <c r="K292" s="1" t="str">
        <f>INDEX([2]物品基础表!$A:$A,MATCH(J292,[2]物品基础表!$B:$B,0))</f>
        <v>道士双技能红圣物81</v>
      </c>
      <c r="L292" s="5">
        <v>2500</v>
      </c>
    </row>
    <row r="293" spans="1:12" x14ac:dyDescent="0.15">
      <c r="A293" s="1">
        <v>291</v>
      </c>
      <c r="B293" s="1">
        <v>1660000</v>
      </c>
      <c r="I293" s="5" t="s">
        <v>15235</v>
      </c>
      <c r="J293" s="5">
        <v>430805</v>
      </c>
      <c r="K293" s="1" t="str">
        <f>INDEX([2]物品基础表!$A:$A,MATCH(J293,[2]物品基础表!$B:$B,0))</f>
        <v>道士双技能红圣物82</v>
      </c>
      <c r="L293" s="5">
        <v>2500</v>
      </c>
    </row>
    <row r="294" spans="1:12" x14ac:dyDescent="0.15">
      <c r="A294" s="1">
        <v>292</v>
      </c>
      <c r="B294" s="1">
        <v>1660000</v>
      </c>
      <c r="I294" s="5" t="s">
        <v>15236</v>
      </c>
      <c r="J294" s="5">
        <v>430806</v>
      </c>
      <c r="K294" s="1" t="str">
        <f>INDEX([2]物品基础表!$A:$A,MATCH(J294,[2]物品基础表!$B:$B,0))</f>
        <v>道士双技能红圣物83</v>
      </c>
      <c r="L294" s="5">
        <v>2500</v>
      </c>
    </row>
    <row r="295" spans="1:12" x14ac:dyDescent="0.15">
      <c r="A295" s="1">
        <v>293</v>
      </c>
      <c r="B295" s="1">
        <v>1660000</v>
      </c>
      <c r="I295" s="5" t="s">
        <v>15237</v>
      </c>
      <c r="J295" s="5">
        <v>430807</v>
      </c>
      <c r="K295" s="1" t="str">
        <f>INDEX([2]物品基础表!$A:$A,MATCH(J295,[2]物品基础表!$B:$B,0))</f>
        <v>道士双技能红圣物84</v>
      </c>
      <c r="L295" s="5">
        <v>2500</v>
      </c>
    </row>
    <row r="296" spans="1:12" x14ac:dyDescent="0.15">
      <c r="A296" s="1">
        <v>294</v>
      </c>
      <c r="B296" s="1">
        <v>1660000</v>
      </c>
      <c r="I296" s="5" t="s">
        <v>15238</v>
      </c>
      <c r="J296" s="5">
        <v>430901</v>
      </c>
      <c r="K296" s="1" t="str">
        <f>INDEX([2]物品基础表!$A:$A,MATCH(J296,[2]物品基础表!$B:$B,0))</f>
        <v>道士双技能红圣物85</v>
      </c>
      <c r="L296" s="5">
        <v>2500</v>
      </c>
    </row>
    <row r="297" spans="1:12" x14ac:dyDescent="0.15">
      <c r="A297" s="1">
        <v>295</v>
      </c>
      <c r="B297" s="1">
        <v>1660000</v>
      </c>
      <c r="I297" s="5" t="s">
        <v>15239</v>
      </c>
      <c r="J297" s="5">
        <v>430902</v>
      </c>
      <c r="K297" s="1" t="str">
        <f>INDEX([2]物品基础表!$A:$A,MATCH(J297,[2]物品基础表!$B:$B,0))</f>
        <v>道士双技能红圣物86</v>
      </c>
      <c r="L297" s="5">
        <v>2500</v>
      </c>
    </row>
    <row r="298" spans="1:12" x14ac:dyDescent="0.15">
      <c r="A298" s="1">
        <v>296</v>
      </c>
      <c r="B298" s="1">
        <v>1660000</v>
      </c>
      <c r="I298" s="5" t="s">
        <v>15240</v>
      </c>
      <c r="J298" s="5">
        <v>430903</v>
      </c>
      <c r="K298" s="1" t="str">
        <f>INDEX([2]物品基础表!$A:$A,MATCH(J298,[2]物品基础表!$B:$B,0))</f>
        <v>道士双技能红圣物87</v>
      </c>
      <c r="L298" s="5">
        <v>2500</v>
      </c>
    </row>
    <row r="299" spans="1:12" x14ac:dyDescent="0.15">
      <c r="A299" s="1">
        <v>297</v>
      </c>
      <c r="B299" s="1">
        <v>1660000</v>
      </c>
      <c r="I299" s="5" t="s">
        <v>15241</v>
      </c>
      <c r="J299" s="5">
        <v>430904</v>
      </c>
      <c r="K299" s="1" t="str">
        <f>INDEX([2]物品基础表!$A:$A,MATCH(J299,[2]物品基础表!$B:$B,0))</f>
        <v>道士双技能红圣物88</v>
      </c>
      <c r="L299" s="5">
        <v>2500</v>
      </c>
    </row>
    <row r="300" spans="1:12" x14ac:dyDescent="0.15">
      <c r="A300" s="1">
        <v>298</v>
      </c>
      <c r="B300" s="1">
        <v>1660000</v>
      </c>
      <c r="I300" s="5" t="s">
        <v>15242</v>
      </c>
      <c r="J300" s="5">
        <v>430905</v>
      </c>
      <c r="K300" s="1" t="str">
        <f>INDEX([2]物品基础表!$A:$A,MATCH(J300,[2]物品基础表!$B:$B,0))</f>
        <v>道士双技能红圣物89</v>
      </c>
      <c r="L300" s="5">
        <v>2500</v>
      </c>
    </row>
    <row r="301" spans="1:12" x14ac:dyDescent="0.15">
      <c r="A301" s="1">
        <v>299</v>
      </c>
      <c r="B301" s="1">
        <v>1660000</v>
      </c>
      <c r="I301" s="5" t="s">
        <v>15243</v>
      </c>
      <c r="J301" s="5">
        <v>430906</v>
      </c>
      <c r="K301" s="1" t="str">
        <f>INDEX([2]物品基础表!$A:$A,MATCH(J301,[2]物品基础表!$B:$B,0))</f>
        <v>道士双技能红圣物90</v>
      </c>
      <c r="L301" s="5">
        <v>2500</v>
      </c>
    </row>
    <row r="302" spans="1:12" x14ac:dyDescent="0.15">
      <c r="A302" s="1">
        <v>300</v>
      </c>
      <c r="B302" s="1">
        <v>1700000</v>
      </c>
      <c r="I302" s="5" t="s">
        <v>15244</v>
      </c>
      <c r="J302" s="5">
        <v>431001</v>
      </c>
      <c r="K302" s="1" t="str">
        <f>INDEX([2]物品基础表!$A:$A,MATCH(J302,[2]物品基础表!$B:$B,0))</f>
        <v>道士双技能红圣物91</v>
      </c>
      <c r="L302" s="5">
        <v>2500</v>
      </c>
    </row>
    <row r="303" spans="1:12" x14ac:dyDescent="0.15">
      <c r="A303" s="1">
        <v>301</v>
      </c>
      <c r="B303" s="1">
        <v>1700000</v>
      </c>
      <c r="I303" s="5" t="s">
        <v>15245</v>
      </c>
      <c r="J303" s="5">
        <v>431002</v>
      </c>
      <c r="K303" s="1" t="str">
        <f>INDEX([2]物品基础表!$A:$A,MATCH(J303,[2]物品基础表!$B:$B,0))</f>
        <v>道士双技能红圣物92</v>
      </c>
      <c r="L303" s="5">
        <v>2500</v>
      </c>
    </row>
    <row r="304" spans="1:12" x14ac:dyDescent="0.15">
      <c r="A304" s="1">
        <v>302</v>
      </c>
      <c r="B304" s="1">
        <v>1700000</v>
      </c>
      <c r="I304" s="5" t="s">
        <v>15246</v>
      </c>
      <c r="J304" s="5">
        <v>431003</v>
      </c>
      <c r="K304" s="1" t="str">
        <f>INDEX([2]物品基础表!$A:$A,MATCH(J304,[2]物品基础表!$B:$B,0))</f>
        <v>道士双技能红圣物93</v>
      </c>
      <c r="L304" s="5">
        <v>2500</v>
      </c>
    </row>
    <row r="305" spans="1:12" x14ac:dyDescent="0.15">
      <c r="A305" s="1">
        <v>303</v>
      </c>
      <c r="B305" s="1">
        <v>1700000</v>
      </c>
      <c r="I305" s="5" t="s">
        <v>15247</v>
      </c>
      <c r="J305" s="5">
        <v>431004</v>
      </c>
      <c r="K305" s="1" t="str">
        <f>INDEX([2]物品基础表!$A:$A,MATCH(J305,[2]物品基础表!$B:$B,0))</f>
        <v>道士双技能红圣物94</v>
      </c>
      <c r="L305" s="5">
        <v>2500</v>
      </c>
    </row>
    <row r="306" spans="1:12" x14ac:dyDescent="0.15">
      <c r="A306" s="1">
        <v>304</v>
      </c>
      <c r="B306" s="1">
        <v>1700000</v>
      </c>
      <c r="I306" s="5" t="s">
        <v>15248</v>
      </c>
      <c r="J306" s="5">
        <v>431005</v>
      </c>
      <c r="K306" s="1" t="str">
        <f>INDEX([2]物品基础表!$A:$A,MATCH(J306,[2]物品基础表!$B:$B,0))</f>
        <v>道士双技能红圣物95</v>
      </c>
      <c r="L306" s="5">
        <v>2500</v>
      </c>
    </row>
    <row r="307" spans="1:12" x14ac:dyDescent="0.15">
      <c r="A307" s="1">
        <v>305</v>
      </c>
      <c r="B307" s="1">
        <v>1700000</v>
      </c>
      <c r="I307" s="5" t="s">
        <v>15249</v>
      </c>
      <c r="J307" s="5">
        <v>431101</v>
      </c>
      <c r="K307" s="1" t="str">
        <f>INDEX([2]物品基础表!$A:$A,MATCH(J307,[2]物品基础表!$B:$B,0))</f>
        <v>道士双技能红圣物96</v>
      </c>
      <c r="L307" s="5">
        <v>2500</v>
      </c>
    </row>
    <row r="308" spans="1:12" x14ac:dyDescent="0.15">
      <c r="A308" s="1">
        <v>306</v>
      </c>
      <c r="B308" s="1">
        <v>1700000</v>
      </c>
      <c r="I308" s="5" t="s">
        <v>15250</v>
      </c>
      <c r="J308" s="5">
        <v>431102</v>
      </c>
      <c r="K308" s="1" t="str">
        <f>INDEX([2]物品基础表!$A:$A,MATCH(J308,[2]物品基础表!$B:$B,0))</f>
        <v>道士双技能红圣物97</v>
      </c>
      <c r="L308" s="5">
        <v>2500</v>
      </c>
    </row>
    <row r="309" spans="1:12" x14ac:dyDescent="0.15">
      <c r="A309" s="1">
        <v>307</v>
      </c>
      <c r="B309" s="1">
        <v>1700000</v>
      </c>
      <c r="I309" s="5" t="s">
        <v>15251</v>
      </c>
      <c r="J309" s="5">
        <v>431103</v>
      </c>
      <c r="K309" s="1" t="str">
        <f>INDEX([2]物品基础表!$A:$A,MATCH(J309,[2]物品基础表!$B:$B,0))</f>
        <v>道士双技能红圣物98</v>
      </c>
      <c r="L309" s="5">
        <v>2500</v>
      </c>
    </row>
    <row r="310" spans="1:12" x14ac:dyDescent="0.15">
      <c r="A310" s="1">
        <v>308</v>
      </c>
      <c r="B310" s="1">
        <v>1700000</v>
      </c>
      <c r="I310" s="5" t="s">
        <v>15252</v>
      </c>
      <c r="J310" s="5">
        <v>431104</v>
      </c>
      <c r="K310" s="1" t="str">
        <f>INDEX([2]物品基础表!$A:$A,MATCH(J310,[2]物品基础表!$B:$B,0))</f>
        <v>道士双技能红圣物99</v>
      </c>
      <c r="L310" s="5">
        <v>2500</v>
      </c>
    </row>
    <row r="311" spans="1:12" x14ac:dyDescent="0.15">
      <c r="A311" s="1">
        <v>309</v>
      </c>
      <c r="B311" s="1">
        <v>1700000</v>
      </c>
      <c r="I311" s="5" t="s">
        <v>15253</v>
      </c>
      <c r="J311" s="5">
        <v>431201</v>
      </c>
      <c r="K311" s="1" t="str">
        <f>INDEX([2]物品基础表!$A:$A,MATCH(J311,[2]物品基础表!$B:$B,0))</f>
        <v>道士双技能红圣物100</v>
      </c>
      <c r="L311" s="5">
        <v>2500</v>
      </c>
    </row>
    <row r="312" spans="1:12" x14ac:dyDescent="0.15">
      <c r="A312" s="1">
        <v>310</v>
      </c>
      <c r="B312" s="1">
        <v>1740000</v>
      </c>
      <c r="I312" s="5" t="s">
        <v>15254</v>
      </c>
      <c r="J312" s="5">
        <v>431202</v>
      </c>
      <c r="K312" s="1" t="str">
        <f>INDEX([2]物品基础表!$A:$A,MATCH(J312,[2]物品基础表!$B:$B,0))</f>
        <v>道士双技能红圣物101</v>
      </c>
      <c r="L312" s="5">
        <v>2500</v>
      </c>
    </row>
    <row r="313" spans="1:12" x14ac:dyDescent="0.15">
      <c r="A313" s="1">
        <v>311</v>
      </c>
      <c r="B313" s="1">
        <v>1740000</v>
      </c>
      <c r="I313" s="5" t="s">
        <v>15255</v>
      </c>
      <c r="J313" s="5">
        <v>431203</v>
      </c>
      <c r="K313" s="1" t="str">
        <f>INDEX([2]物品基础表!$A:$A,MATCH(J313,[2]物品基础表!$B:$B,0))</f>
        <v>道士双技能红圣物102</v>
      </c>
      <c r="L313" s="5">
        <v>2500</v>
      </c>
    </row>
    <row r="314" spans="1:12" x14ac:dyDescent="0.15">
      <c r="A314" s="1">
        <v>312</v>
      </c>
      <c r="B314" s="1">
        <v>1740000</v>
      </c>
      <c r="I314" s="5" t="s">
        <v>15256</v>
      </c>
      <c r="J314" s="5">
        <v>431301</v>
      </c>
      <c r="K314" s="1" t="str">
        <f>INDEX([2]物品基础表!$A:$A,MATCH(J314,[2]物品基础表!$B:$B,0))</f>
        <v>道士双技能红圣物103</v>
      </c>
      <c r="L314" s="5">
        <v>2500</v>
      </c>
    </row>
    <row r="315" spans="1:12" x14ac:dyDescent="0.15">
      <c r="A315" s="1">
        <v>313</v>
      </c>
      <c r="B315" s="1">
        <v>1740000</v>
      </c>
      <c r="I315" s="5" t="s">
        <v>15257</v>
      </c>
      <c r="J315" s="5">
        <v>431302</v>
      </c>
      <c r="K315" s="1" t="str">
        <f>INDEX([2]物品基础表!$A:$A,MATCH(J315,[2]物品基础表!$B:$B,0))</f>
        <v>道士双技能红圣物104</v>
      </c>
      <c r="L315" s="5">
        <v>2500</v>
      </c>
    </row>
    <row r="316" spans="1:12" x14ac:dyDescent="0.15">
      <c r="A316" s="1">
        <v>314</v>
      </c>
      <c r="B316" s="1">
        <v>1740000</v>
      </c>
      <c r="I316" s="5" t="s">
        <v>15258</v>
      </c>
      <c r="J316" s="5">
        <v>431401</v>
      </c>
      <c r="K316" s="1" t="str">
        <f>INDEX([2]物品基础表!$A:$A,MATCH(J316,[2]物品基础表!$B:$B,0))</f>
        <v>道士双技能红圣物105</v>
      </c>
      <c r="L316" s="5">
        <v>2500</v>
      </c>
    </row>
    <row r="317" spans="1:12" x14ac:dyDescent="0.15">
      <c r="A317" s="1">
        <v>315</v>
      </c>
      <c r="B317" s="1">
        <v>1740000</v>
      </c>
    </row>
    <row r="318" spans="1:12" x14ac:dyDescent="0.15">
      <c r="A318" s="1">
        <v>316</v>
      </c>
      <c r="B318" s="1">
        <v>1740000</v>
      </c>
    </row>
    <row r="319" spans="1:12" x14ac:dyDescent="0.15">
      <c r="A319" s="1">
        <v>317</v>
      </c>
      <c r="B319" s="1">
        <v>1740000</v>
      </c>
    </row>
    <row r="320" spans="1:12" x14ac:dyDescent="0.15">
      <c r="A320" s="1">
        <v>318</v>
      </c>
      <c r="B320" s="1">
        <v>1740000</v>
      </c>
    </row>
    <row r="321" spans="1:2" x14ac:dyDescent="0.15">
      <c r="A321" s="1">
        <v>319</v>
      </c>
      <c r="B321" s="1">
        <v>1740000</v>
      </c>
    </row>
    <row r="322" spans="1:2" x14ac:dyDescent="0.15">
      <c r="A322" s="1">
        <v>320</v>
      </c>
      <c r="B322" s="1">
        <v>1780000</v>
      </c>
    </row>
    <row r="323" spans="1:2" x14ac:dyDescent="0.15">
      <c r="A323" s="1">
        <v>321</v>
      </c>
      <c r="B323" s="1">
        <v>1780000</v>
      </c>
    </row>
    <row r="324" spans="1:2" x14ac:dyDescent="0.15">
      <c r="A324" s="1">
        <v>322</v>
      </c>
      <c r="B324" s="1">
        <v>1780000</v>
      </c>
    </row>
    <row r="325" spans="1:2" x14ac:dyDescent="0.15">
      <c r="A325" s="1">
        <v>323</v>
      </c>
      <c r="B325" s="1">
        <v>1780000</v>
      </c>
    </row>
    <row r="326" spans="1:2" x14ac:dyDescent="0.15">
      <c r="A326" s="1">
        <v>324</v>
      </c>
      <c r="B326" s="1">
        <v>1780000</v>
      </c>
    </row>
    <row r="327" spans="1:2" x14ac:dyDescent="0.15">
      <c r="A327" s="1">
        <v>325</v>
      </c>
      <c r="B327" s="1">
        <v>1780000</v>
      </c>
    </row>
    <row r="328" spans="1:2" x14ac:dyDescent="0.15">
      <c r="A328" s="1">
        <v>326</v>
      </c>
      <c r="B328" s="1">
        <v>1780000</v>
      </c>
    </row>
    <row r="329" spans="1:2" x14ac:dyDescent="0.15">
      <c r="A329" s="1">
        <v>327</v>
      </c>
      <c r="B329" s="1">
        <v>1780000</v>
      </c>
    </row>
    <row r="330" spans="1:2" x14ac:dyDescent="0.15">
      <c r="A330" s="1">
        <v>328</v>
      </c>
      <c r="B330" s="1">
        <v>1780000</v>
      </c>
    </row>
    <row r="331" spans="1:2" x14ac:dyDescent="0.15">
      <c r="A331" s="1">
        <v>329</v>
      </c>
      <c r="B331" s="1">
        <v>1780000</v>
      </c>
    </row>
    <row r="332" spans="1:2" x14ac:dyDescent="0.15">
      <c r="A332" s="1">
        <v>330</v>
      </c>
      <c r="B332" s="1">
        <v>1820000</v>
      </c>
    </row>
    <row r="333" spans="1:2" x14ac:dyDescent="0.15">
      <c r="A333" s="1">
        <v>331</v>
      </c>
      <c r="B333" s="1">
        <v>1820000</v>
      </c>
    </row>
    <row r="334" spans="1:2" x14ac:dyDescent="0.15">
      <c r="A334" s="1">
        <v>332</v>
      </c>
      <c r="B334" s="1">
        <v>1820000</v>
      </c>
    </row>
    <row r="335" spans="1:2" x14ac:dyDescent="0.15">
      <c r="A335" s="1">
        <v>333</v>
      </c>
      <c r="B335" s="1">
        <v>1820000</v>
      </c>
    </row>
    <row r="336" spans="1:2" x14ac:dyDescent="0.15">
      <c r="A336" s="1">
        <v>334</v>
      </c>
      <c r="B336" s="1">
        <v>1820000</v>
      </c>
    </row>
    <row r="337" spans="1:2" x14ac:dyDescent="0.15">
      <c r="A337" s="1">
        <v>335</v>
      </c>
      <c r="B337" s="1">
        <v>1820000</v>
      </c>
    </row>
    <row r="338" spans="1:2" x14ac:dyDescent="0.15">
      <c r="A338" s="1">
        <v>336</v>
      </c>
      <c r="B338" s="1">
        <v>1820000</v>
      </c>
    </row>
    <row r="339" spans="1:2" x14ac:dyDescent="0.15">
      <c r="A339" s="1">
        <v>337</v>
      </c>
      <c r="B339" s="1">
        <v>1820000</v>
      </c>
    </row>
    <row r="340" spans="1:2" x14ac:dyDescent="0.15">
      <c r="A340" s="1">
        <v>338</v>
      </c>
      <c r="B340" s="1">
        <v>1820000</v>
      </c>
    </row>
    <row r="341" spans="1:2" x14ac:dyDescent="0.15">
      <c r="A341" s="1">
        <v>339</v>
      </c>
      <c r="B341" s="1">
        <v>1820000</v>
      </c>
    </row>
    <row r="342" spans="1:2" x14ac:dyDescent="0.15">
      <c r="A342" s="1">
        <v>340</v>
      </c>
      <c r="B342" s="1">
        <v>1860000</v>
      </c>
    </row>
    <row r="343" spans="1:2" x14ac:dyDescent="0.15">
      <c r="A343" s="1">
        <v>341</v>
      </c>
      <c r="B343" s="1">
        <v>1860000</v>
      </c>
    </row>
    <row r="344" spans="1:2" x14ac:dyDescent="0.15">
      <c r="A344" s="1">
        <v>342</v>
      </c>
      <c r="B344" s="1">
        <v>1860000</v>
      </c>
    </row>
    <row r="345" spans="1:2" x14ac:dyDescent="0.15">
      <c r="A345" s="1">
        <v>343</v>
      </c>
      <c r="B345" s="1">
        <v>1860000</v>
      </c>
    </row>
    <row r="346" spans="1:2" x14ac:dyDescent="0.15">
      <c r="A346" s="1">
        <v>344</v>
      </c>
      <c r="B346" s="1">
        <v>1860000</v>
      </c>
    </row>
    <row r="347" spans="1:2" x14ac:dyDescent="0.15">
      <c r="A347" s="1">
        <v>345</v>
      </c>
      <c r="B347" s="1">
        <v>1860000</v>
      </c>
    </row>
    <row r="348" spans="1:2" x14ac:dyDescent="0.15">
      <c r="A348" s="1">
        <v>346</v>
      </c>
      <c r="B348" s="1">
        <v>1860000</v>
      </c>
    </row>
    <row r="349" spans="1:2" x14ac:dyDescent="0.15">
      <c r="A349" s="1">
        <v>347</v>
      </c>
      <c r="B349" s="1">
        <v>1860000</v>
      </c>
    </row>
    <row r="350" spans="1:2" x14ac:dyDescent="0.15">
      <c r="A350" s="1">
        <v>348</v>
      </c>
      <c r="B350" s="1">
        <v>1860000</v>
      </c>
    </row>
    <row r="351" spans="1:2" x14ac:dyDescent="0.15">
      <c r="A351" s="1">
        <v>349</v>
      </c>
      <c r="B351" s="1">
        <v>1860000</v>
      </c>
    </row>
    <row r="352" spans="1:2" x14ac:dyDescent="0.15">
      <c r="A352" s="1">
        <v>350</v>
      </c>
      <c r="B352" s="1">
        <v>1900000</v>
      </c>
    </row>
    <row r="353" spans="1:2" x14ac:dyDescent="0.15">
      <c r="A353" s="1">
        <v>351</v>
      </c>
      <c r="B353" s="1">
        <v>1900000</v>
      </c>
    </row>
    <row r="354" spans="1:2" x14ac:dyDescent="0.15">
      <c r="A354" s="1">
        <v>352</v>
      </c>
      <c r="B354" s="1">
        <v>1900000</v>
      </c>
    </row>
    <row r="355" spans="1:2" x14ac:dyDescent="0.15">
      <c r="A355" s="1">
        <v>353</v>
      </c>
      <c r="B355" s="1">
        <v>1900000</v>
      </c>
    </row>
    <row r="356" spans="1:2" x14ac:dyDescent="0.15">
      <c r="A356" s="1">
        <v>354</v>
      </c>
      <c r="B356" s="1">
        <v>1900000</v>
      </c>
    </row>
    <row r="357" spans="1:2" x14ac:dyDescent="0.15">
      <c r="A357" s="1">
        <v>355</v>
      </c>
      <c r="B357" s="1">
        <v>1900000</v>
      </c>
    </row>
    <row r="358" spans="1:2" x14ac:dyDescent="0.15">
      <c r="A358" s="1">
        <v>356</v>
      </c>
      <c r="B358" s="1">
        <v>1900000</v>
      </c>
    </row>
    <row r="359" spans="1:2" x14ac:dyDescent="0.15">
      <c r="A359" s="1">
        <v>357</v>
      </c>
      <c r="B359" s="1">
        <v>1900000</v>
      </c>
    </row>
    <row r="360" spans="1:2" x14ac:dyDescent="0.15">
      <c r="A360" s="1">
        <v>358</v>
      </c>
      <c r="B360" s="1">
        <v>1900000</v>
      </c>
    </row>
    <row r="361" spans="1:2" x14ac:dyDescent="0.15">
      <c r="A361" s="1">
        <v>359</v>
      </c>
      <c r="B361" s="1">
        <v>1900000</v>
      </c>
    </row>
    <row r="362" spans="1:2" x14ac:dyDescent="0.15">
      <c r="A362" s="1">
        <v>360</v>
      </c>
      <c r="B362" s="1">
        <v>1940000</v>
      </c>
    </row>
    <row r="363" spans="1:2" x14ac:dyDescent="0.15">
      <c r="A363" s="1">
        <v>361</v>
      </c>
      <c r="B363" s="1">
        <v>1940000</v>
      </c>
    </row>
    <row r="364" spans="1:2" x14ac:dyDescent="0.15">
      <c r="A364" s="1">
        <v>362</v>
      </c>
      <c r="B364" s="1">
        <v>1940000</v>
      </c>
    </row>
    <row r="365" spans="1:2" x14ac:dyDescent="0.15">
      <c r="A365" s="1">
        <v>363</v>
      </c>
      <c r="B365" s="1">
        <v>1940000</v>
      </c>
    </row>
    <row r="366" spans="1:2" x14ac:dyDescent="0.15">
      <c r="A366" s="1">
        <v>364</v>
      </c>
      <c r="B366" s="1">
        <v>1940000</v>
      </c>
    </row>
    <row r="367" spans="1:2" x14ac:dyDescent="0.15">
      <c r="A367" s="1">
        <v>365</v>
      </c>
      <c r="B367" s="1">
        <v>1940000</v>
      </c>
    </row>
    <row r="368" spans="1:2" x14ac:dyDescent="0.15">
      <c r="A368" s="1">
        <v>366</v>
      </c>
      <c r="B368" s="1">
        <v>1940000</v>
      </c>
    </row>
    <row r="369" spans="1:2" x14ac:dyDescent="0.15">
      <c r="A369" s="1">
        <v>367</v>
      </c>
      <c r="B369" s="1">
        <v>1940000</v>
      </c>
    </row>
    <row r="370" spans="1:2" x14ac:dyDescent="0.15">
      <c r="A370" s="1">
        <v>368</v>
      </c>
      <c r="B370" s="1">
        <v>1940000</v>
      </c>
    </row>
    <row r="371" spans="1:2" x14ac:dyDescent="0.15">
      <c r="A371" s="1">
        <v>369</v>
      </c>
      <c r="B371" s="1">
        <v>1940000</v>
      </c>
    </row>
    <row r="372" spans="1:2" x14ac:dyDescent="0.15">
      <c r="A372" s="1">
        <v>370</v>
      </c>
      <c r="B372" s="1">
        <v>1980000</v>
      </c>
    </row>
    <row r="373" spans="1:2" x14ac:dyDescent="0.15">
      <c r="A373" s="1">
        <v>371</v>
      </c>
      <c r="B373" s="1">
        <v>1980000</v>
      </c>
    </row>
    <row r="374" spans="1:2" x14ac:dyDescent="0.15">
      <c r="A374" s="1">
        <v>372</v>
      </c>
      <c r="B374" s="1">
        <v>1980000</v>
      </c>
    </row>
    <row r="375" spans="1:2" x14ac:dyDescent="0.15">
      <c r="A375" s="1">
        <v>373</v>
      </c>
      <c r="B375" s="1">
        <v>1980000</v>
      </c>
    </row>
    <row r="376" spans="1:2" x14ac:dyDescent="0.15">
      <c r="A376" s="1">
        <v>374</v>
      </c>
      <c r="B376" s="1">
        <v>1980000</v>
      </c>
    </row>
    <row r="377" spans="1:2" x14ac:dyDescent="0.15">
      <c r="A377" s="1">
        <v>375</v>
      </c>
      <c r="B377" s="1">
        <v>1980000</v>
      </c>
    </row>
    <row r="378" spans="1:2" x14ac:dyDescent="0.15">
      <c r="A378" s="1">
        <v>376</v>
      </c>
      <c r="B378" s="1">
        <v>1980000</v>
      </c>
    </row>
    <row r="379" spans="1:2" x14ac:dyDescent="0.15">
      <c r="A379" s="1">
        <v>377</v>
      </c>
      <c r="B379" s="1">
        <v>1980000</v>
      </c>
    </row>
    <row r="380" spans="1:2" x14ac:dyDescent="0.15">
      <c r="A380" s="1">
        <v>378</v>
      </c>
      <c r="B380" s="1">
        <v>1980000</v>
      </c>
    </row>
    <row r="381" spans="1:2" x14ac:dyDescent="0.15">
      <c r="A381" s="1">
        <v>379</v>
      </c>
      <c r="B381" s="1">
        <v>1980000</v>
      </c>
    </row>
    <row r="382" spans="1:2" x14ac:dyDescent="0.15">
      <c r="A382" s="1">
        <v>380</v>
      </c>
      <c r="B382" s="1">
        <v>2020000</v>
      </c>
    </row>
    <row r="383" spans="1:2" x14ac:dyDescent="0.15">
      <c r="A383" s="1">
        <v>381</v>
      </c>
      <c r="B383" s="1">
        <v>2020000</v>
      </c>
    </row>
    <row r="384" spans="1:2" x14ac:dyDescent="0.15">
      <c r="A384" s="1">
        <v>382</v>
      </c>
      <c r="B384" s="1">
        <v>2020000</v>
      </c>
    </row>
    <row r="385" spans="1:2" x14ac:dyDescent="0.15">
      <c r="A385" s="1">
        <v>383</v>
      </c>
      <c r="B385" s="1">
        <v>2020000</v>
      </c>
    </row>
    <row r="386" spans="1:2" x14ac:dyDescent="0.15">
      <c r="A386" s="1">
        <v>384</v>
      </c>
      <c r="B386" s="1">
        <v>2020000</v>
      </c>
    </row>
    <row r="387" spans="1:2" x14ac:dyDescent="0.15">
      <c r="A387" s="1">
        <v>385</v>
      </c>
      <c r="B387" s="1">
        <v>2020000</v>
      </c>
    </row>
    <row r="388" spans="1:2" x14ac:dyDescent="0.15">
      <c r="A388" s="1">
        <v>386</v>
      </c>
      <c r="B388" s="1">
        <v>2020000</v>
      </c>
    </row>
    <row r="389" spans="1:2" x14ac:dyDescent="0.15">
      <c r="A389" s="1">
        <v>387</v>
      </c>
      <c r="B389" s="1">
        <v>2020000</v>
      </c>
    </row>
    <row r="390" spans="1:2" x14ac:dyDescent="0.15">
      <c r="A390" s="1">
        <v>388</v>
      </c>
      <c r="B390" s="1">
        <v>2020000</v>
      </c>
    </row>
    <row r="391" spans="1:2" x14ac:dyDescent="0.15">
      <c r="A391" s="1">
        <v>389</v>
      </c>
      <c r="B391" s="1">
        <v>2020000</v>
      </c>
    </row>
    <row r="392" spans="1:2" x14ac:dyDescent="0.15">
      <c r="A392" s="1">
        <v>390</v>
      </c>
      <c r="B392" s="1">
        <v>2060000</v>
      </c>
    </row>
    <row r="393" spans="1:2" x14ac:dyDescent="0.15">
      <c r="A393" s="1">
        <v>391</v>
      </c>
      <c r="B393" s="1">
        <v>2060000</v>
      </c>
    </row>
    <row r="394" spans="1:2" x14ac:dyDescent="0.15">
      <c r="A394" s="1">
        <v>392</v>
      </c>
      <c r="B394" s="1">
        <v>2060000</v>
      </c>
    </row>
    <row r="395" spans="1:2" x14ac:dyDescent="0.15">
      <c r="A395" s="1">
        <v>393</v>
      </c>
      <c r="B395" s="1">
        <v>2060000</v>
      </c>
    </row>
    <row r="396" spans="1:2" x14ac:dyDescent="0.15">
      <c r="A396" s="1">
        <v>394</v>
      </c>
      <c r="B396" s="1">
        <v>2060000</v>
      </c>
    </row>
    <row r="397" spans="1:2" x14ac:dyDescent="0.15">
      <c r="A397" s="1">
        <v>395</v>
      </c>
      <c r="B397" s="1">
        <v>2060000</v>
      </c>
    </row>
    <row r="398" spans="1:2" x14ac:dyDescent="0.15">
      <c r="A398" s="1">
        <v>396</v>
      </c>
      <c r="B398" s="1">
        <v>2060000</v>
      </c>
    </row>
    <row r="399" spans="1:2" x14ac:dyDescent="0.15">
      <c r="A399" s="1">
        <v>397</v>
      </c>
      <c r="B399" s="1">
        <v>2060000</v>
      </c>
    </row>
    <row r="400" spans="1:2" x14ac:dyDescent="0.15">
      <c r="A400" s="1">
        <v>398</v>
      </c>
      <c r="B400" s="1">
        <v>2060000</v>
      </c>
    </row>
    <row r="401" spans="1:2" x14ac:dyDescent="0.15">
      <c r="A401" s="1">
        <v>399</v>
      </c>
      <c r="B401" s="1">
        <v>2060000</v>
      </c>
    </row>
    <row r="402" spans="1:2" x14ac:dyDescent="0.15">
      <c r="A402" s="1">
        <v>400</v>
      </c>
      <c r="B402" s="1">
        <v>3100000</v>
      </c>
    </row>
    <row r="403" spans="1:2" x14ac:dyDescent="0.15">
      <c r="A403" s="1">
        <v>401</v>
      </c>
      <c r="B403" s="1">
        <v>3100000</v>
      </c>
    </row>
    <row r="404" spans="1:2" x14ac:dyDescent="0.15">
      <c r="A404" s="1">
        <v>402</v>
      </c>
      <c r="B404" s="1">
        <v>3100000</v>
      </c>
    </row>
    <row r="405" spans="1:2" x14ac:dyDescent="0.15">
      <c r="A405" s="1">
        <v>403</v>
      </c>
      <c r="B405" s="1">
        <v>3100000</v>
      </c>
    </row>
    <row r="406" spans="1:2" x14ac:dyDescent="0.15">
      <c r="A406" s="1">
        <v>404</v>
      </c>
      <c r="B406" s="1">
        <v>3100000</v>
      </c>
    </row>
    <row r="407" spans="1:2" x14ac:dyDescent="0.15">
      <c r="A407" s="1">
        <v>405</v>
      </c>
      <c r="B407" s="1">
        <v>3100000</v>
      </c>
    </row>
    <row r="408" spans="1:2" x14ac:dyDescent="0.15">
      <c r="A408" s="1">
        <v>406</v>
      </c>
      <c r="B408" s="1">
        <v>3100000</v>
      </c>
    </row>
    <row r="409" spans="1:2" x14ac:dyDescent="0.15">
      <c r="A409" s="1">
        <v>407</v>
      </c>
      <c r="B409" s="1">
        <v>3100000</v>
      </c>
    </row>
    <row r="410" spans="1:2" x14ac:dyDescent="0.15">
      <c r="A410" s="1">
        <v>408</v>
      </c>
      <c r="B410" s="1">
        <v>3100000</v>
      </c>
    </row>
    <row r="411" spans="1:2" x14ac:dyDescent="0.15">
      <c r="A411" s="1">
        <v>409</v>
      </c>
      <c r="B411" s="1">
        <v>3100000</v>
      </c>
    </row>
    <row r="412" spans="1:2" x14ac:dyDescent="0.15">
      <c r="A412" s="1">
        <v>410</v>
      </c>
      <c r="B412" s="1">
        <v>3140000</v>
      </c>
    </row>
    <row r="413" spans="1:2" x14ac:dyDescent="0.15">
      <c r="A413" s="1">
        <v>411</v>
      </c>
      <c r="B413" s="1">
        <v>3140000</v>
      </c>
    </row>
    <row r="414" spans="1:2" x14ac:dyDescent="0.15">
      <c r="A414" s="1">
        <v>412</v>
      </c>
      <c r="B414" s="1">
        <v>3140000</v>
      </c>
    </row>
    <row r="415" spans="1:2" x14ac:dyDescent="0.15">
      <c r="A415" s="1">
        <v>413</v>
      </c>
      <c r="B415" s="1">
        <v>3140000</v>
      </c>
    </row>
    <row r="416" spans="1:2" x14ac:dyDescent="0.15">
      <c r="A416" s="1">
        <v>414</v>
      </c>
      <c r="B416" s="1">
        <v>3140000</v>
      </c>
    </row>
    <row r="417" spans="1:2" x14ac:dyDescent="0.15">
      <c r="A417" s="1">
        <v>415</v>
      </c>
      <c r="B417" s="1">
        <v>3140000</v>
      </c>
    </row>
    <row r="418" spans="1:2" x14ac:dyDescent="0.15">
      <c r="A418" s="1">
        <v>416</v>
      </c>
      <c r="B418" s="1">
        <v>3140000</v>
      </c>
    </row>
    <row r="419" spans="1:2" x14ac:dyDescent="0.15">
      <c r="A419" s="1">
        <v>417</v>
      </c>
      <c r="B419" s="1">
        <v>3140000</v>
      </c>
    </row>
    <row r="420" spans="1:2" x14ac:dyDescent="0.15">
      <c r="A420" s="1">
        <v>418</v>
      </c>
      <c r="B420" s="1">
        <v>3140000</v>
      </c>
    </row>
    <row r="421" spans="1:2" x14ac:dyDescent="0.15">
      <c r="A421" s="1">
        <v>419</v>
      </c>
      <c r="B421" s="1">
        <v>3140000</v>
      </c>
    </row>
    <row r="422" spans="1:2" x14ac:dyDescent="0.15">
      <c r="A422" s="1">
        <v>420</v>
      </c>
      <c r="B422" s="1">
        <v>3180000</v>
      </c>
    </row>
    <row r="423" spans="1:2" x14ac:dyDescent="0.15">
      <c r="A423" s="1">
        <v>421</v>
      </c>
      <c r="B423" s="1">
        <v>3180000</v>
      </c>
    </row>
    <row r="424" spans="1:2" x14ac:dyDescent="0.15">
      <c r="A424" s="1">
        <v>422</v>
      </c>
      <c r="B424" s="1">
        <v>3180000</v>
      </c>
    </row>
    <row r="425" spans="1:2" x14ac:dyDescent="0.15">
      <c r="A425" s="1">
        <v>423</v>
      </c>
      <c r="B425" s="1">
        <v>3180000</v>
      </c>
    </row>
    <row r="426" spans="1:2" x14ac:dyDescent="0.15">
      <c r="A426" s="1">
        <v>424</v>
      </c>
      <c r="B426" s="1">
        <v>3180000</v>
      </c>
    </row>
    <row r="427" spans="1:2" x14ac:dyDescent="0.15">
      <c r="A427" s="1">
        <v>425</v>
      </c>
      <c r="B427" s="1">
        <v>3180000</v>
      </c>
    </row>
    <row r="428" spans="1:2" x14ac:dyDescent="0.15">
      <c r="A428" s="1">
        <v>426</v>
      </c>
      <c r="B428" s="1">
        <v>3180000</v>
      </c>
    </row>
    <row r="429" spans="1:2" x14ac:dyDescent="0.15">
      <c r="A429" s="1">
        <v>427</v>
      </c>
      <c r="B429" s="1">
        <v>3180000</v>
      </c>
    </row>
    <row r="430" spans="1:2" x14ac:dyDescent="0.15">
      <c r="A430" s="1">
        <v>428</v>
      </c>
      <c r="B430" s="1">
        <v>3180000</v>
      </c>
    </row>
    <row r="431" spans="1:2" x14ac:dyDescent="0.15">
      <c r="A431" s="1">
        <v>429</v>
      </c>
      <c r="B431" s="1">
        <v>3180000</v>
      </c>
    </row>
    <row r="432" spans="1:2" x14ac:dyDescent="0.15">
      <c r="A432" s="1">
        <v>430</v>
      </c>
      <c r="B432" s="1">
        <v>3220000</v>
      </c>
    </row>
    <row r="433" spans="1:2" x14ac:dyDescent="0.15">
      <c r="A433" s="1">
        <v>431</v>
      </c>
      <c r="B433" s="1">
        <v>3220000</v>
      </c>
    </row>
    <row r="434" spans="1:2" x14ac:dyDescent="0.15">
      <c r="A434" s="1">
        <v>432</v>
      </c>
      <c r="B434" s="1">
        <v>3220000</v>
      </c>
    </row>
    <row r="435" spans="1:2" x14ac:dyDescent="0.15">
      <c r="A435" s="1">
        <v>433</v>
      </c>
      <c r="B435" s="1">
        <v>3220000</v>
      </c>
    </row>
    <row r="436" spans="1:2" x14ac:dyDescent="0.15">
      <c r="A436" s="1">
        <v>434</v>
      </c>
      <c r="B436" s="1">
        <v>3220000</v>
      </c>
    </row>
    <row r="437" spans="1:2" x14ac:dyDescent="0.15">
      <c r="A437" s="1">
        <v>435</v>
      </c>
      <c r="B437" s="1">
        <v>3220000</v>
      </c>
    </row>
    <row r="438" spans="1:2" x14ac:dyDescent="0.15">
      <c r="A438" s="1">
        <v>436</v>
      </c>
      <c r="B438" s="1">
        <v>3220000</v>
      </c>
    </row>
    <row r="439" spans="1:2" x14ac:dyDescent="0.15">
      <c r="A439" s="1">
        <v>437</v>
      </c>
      <c r="B439" s="1">
        <v>3220000</v>
      </c>
    </row>
    <row r="440" spans="1:2" x14ac:dyDescent="0.15">
      <c r="A440" s="1">
        <v>438</v>
      </c>
      <c r="B440" s="1">
        <v>3220000</v>
      </c>
    </row>
    <row r="441" spans="1:2" x14ac:dyDescent="0.15">
      <c r="A441" s="1">
        <v>439</v>
      </c>
      <c r="B441" s="1">
        <v>3220000</v>
      </c>
    </row>
    <row r="442" spans="1:2" x14ac:dyDescent="0.15">
      <c r="A442" s="1">
        <v>440</v>
      </c>
      <c r="B442" s="1">
        <v>3260000</v>
      </c>
    </row>
    <row r="443" spans="1:2" x14ac:dyDescent="0.15">
      <c r="A443" s="1">
        <v>441</v>
      </c>
      <c r="B443" s="1">
        <v>3260000</v>
      </c>
    </row>
    <row r="444" spans="1:2" x14ac:dyDescent="0.15">
      <c r="A444" s="1">
        <v>442</v>
      </c>
      <c r="B444" s="1">
        <v>3260000</v>
      </c>
    </row>
    <row r="445" spans="1:2" x14ac:dyDescent="0.15">
      <c r="A445" s="1">
        <v>443</v>
      </c>
      <c r="B445" s="1">
        <v>3260000</v>
      </c>
    </row>
    <row r="446" spans="1:2" x14ac:dyDescent="0.15">
      <c r="A446" s="1">
        <v>444</v>
      </c>
      <c r="B446" s="1">
        <v>3260000</v>
      </c>
    </row>
    <row r="447" spans="1:2" x14ac:dyDescent="0.15">
      <c r="A447" s="1">
        <v>445</v>
      </c>
      <c r="B447" s="1">
        <v>3260000</v>
      </c>
    </row>
    <row r="448" spans="1:2" x14ac:dyDescent="0.15">
      <c r="A448" s="1">
        <v>446</v>
      </c>
      <c r="B448" s="1">
        <v>3260000</v>
      </c>
    </row>
    <row r="449" spans="1:2" x14ac:dyDescent="0.15">
      <c r="A449" s="1">
        <v>447</v>
      </c>
      <c r="B449" s="1">
        <v>3260000</v>
      </c>
    </row>
    <row r="450" spans="1:2" x14ac:dyDescent="0.15">
      <c r="A450" s="1">
        <v>448</v>
      </c>
      <c r="B450" s="1">
        <v>3260000</v>
      </c>
    </row>
    <row r="451" spans="1:2" x14ac:dyDescent="0.15">
      <c r="A451" s="1">
        <v>449</v>
      </c>
      <c r="B451" s="1">
        <v>3260000</v>
      </c>
    </row>
    <row r="452" spans="1:2" x14ac:dyDescent="0.15">
      <c r="A452" s="1">
        <v>450</v>
      </c>
      <c r="B452" s="1">
        <v>3300000</v>
      </c>
    </row>
    <row r="453" spans="1:2" x14ac:dyDescent="0.15">
      <c r="A453" s="1">
        <v>451</v>
      </c>
      <c r="B453" s="1">
        <v>3300000</v>
      </c>
    </row>
    <row r="454" spans="1:2" x14ac:dyDescent="0.15">
      <c r="A454" s="1">
        <v>452</v>
      </c>
      <c r="B454" s="1">
        <v>3300000</v>
      </c>
    </row>
    <row r="455" spans="1:2" x14ac:dyDescent="0.15">
      <c r="A455" s="1">
        <v>453</v>
      </c>
      <c r="B455" s="1">
        <v>3300000</v>
      </c>
    </row>
    <row r="456" spans="1:2" x14ac:dyDescent="0.15">
      <c r="A456" s="1">
        <v>454</v>
      </c>
      <c r="B456" s="1">
        <v>3300000</v>
      </c>
    </row>
    <row r="457" spans="1:2" x14ac:dyDescent="0.15">
      <c r="A457" s="1">
        <v>455</v>
      </c>
      <c r="B457" s="1">
        <v>3300000</v>
      </c>
    </row>
    <row r="458" spans="1:2" x14ac:dyDescent="0.15">
      <c r="A458" s="1">
        <v>456</v>
      </c>
      <c r="B458" s="1">
        <v>3300000</v>
      </c>
    </row>
    <row r="459" spans="1:2" x14ac:dyDescent="0.15">
      <c r="A459" s="1">
        <v>457</v>
      </c>
      <c r="B459" s="1">
        <v>3300000</v>
      </c>
    </row>
    <row r="460" spans="1:2" x14ac:dyDescent="0.15">
      <c r="A460" s="1">
        <v>458</v>
      </c>
      <c r="B460" s="1">
        <v>3300000</v>
      </c>
    </row>
    <row r="461" spans="1:2" x14ac:dyDescent="0.15">
      <c r="A461" s="1">
        <v>459</v>
      </c>
      <c r="B461" s="1">
        <v>3300000</v>
      </c>
    </row>
    <row r="462" spans="1:2" x14ac:dyDescent="0.15">
      <c r="A462" s="1">
        <v>460</v>
      </c>
      <c r="B462" s="1">
        <v>3340000</v>
      </c>
    </row>
    <row r="463" spans="1:2" x14ac:dyDescent="0.15">
      <c r="A463" s="1">
        <v>461</v>
      </c>
      <c r="B463" s="1">
        <v>3340000</v>
      </c>
    </row>
    <row r="464" spans="1:2" x14ac:dyDescent="0.15">
      <c r="A464" s="1">
        <v>462</v>
      </c>
      <c r="B464" s="1">
        <v>3340000</v>
      </c>
    </row>
    <row r="465" spans="1:2" x14ac:dyDescent="0.15">
      <c r="A465" s="1">
        <v>463</v>
      </c>
      <c r="B465" s="1">
        <v>3340000</v>
      </c>
    </row>
    <row r="466" spans="1:2" x14ac:dyDescent="0.15">
      <c r="A466" s="1">
        <v>464</v>
      </c>
      <c r="B466" s="1">
        <v>3340000</v>
      </c>
    </row>
    <row r="467" spans="1:2" x14ac:dyDescent="0.15">
      <c r="A467" s="1">
        <v>465</v>
      </c>
      <c r="B467" s="1">
        <v>3340000</v>
      </c>
    </row>
    <row r="468" spans="1:2" x14ac:dyDescent="0.15">
      <c r="A468" s="1">
        <v>466</v>
      </c>
      <c r="B468" s="1">
        <v>3340000</v>
      </c>
    </row>
    <row r="469" spans="1:2" x14ac:dyDescent="0.15">
      <c r="A469" s="1">
        <v>467</v>
      </c>
      <c r="B469" s="1">
        <v>3340000</v>
      </c>
    </row>
    <row r="470" spans="1:2" x14ac:dyDescent="0.15">
      <c r="A470" s="1">
        <v>468</v>
      </c>
      <c r="B470" s="1">
        <v>3340000</v>
      </c>
    </row>
    <row r="471" spans="1:2" x14ac:dyDescent="0.15">
      <c r="A471" s="1">
        <v>469</v>
      </c>
      <c r="B471" s="1">
        <v>3340000</v>
      </c>
    </row>
    <row r="472" spans="1:2" x14ac:dyDescent="0.15">
      <c r="A472" s="1">
        <v>470</v>
      </c>
      <c r="B472" s="1">
        <v>3380000</v>
      </c>
    </row>
    <row r="473" spans="1:2" x14ac:dyDescent="0.15">
      <c r="A473" s="1">
        <v>471</v>
      </c>
      <c r="B473" s="1">
        <v>3380000</v>
      </c>
    </row>
    <row r="474" spans="1:2" x14ac:dyDescent="0.15">
      <c r="A474" s="1">
        <v>472</v>
      </c>
      <c r="B474" s="1">
        <v>3380000</v>
      </c>
    </row>
    <row r="475" spans="1:2" x14ac:dyDescent="0.15">
      <c r="A475" s="1">
        <v>473</v>
      </c>
      <c r="B475" s="1">
        <v>3380000</v>
      </c>
    </row>
    <row r="476" spans="1:2" x14ac:dyDescent="0.15">
      <c r="A476" s="1">
        <v>474</v>
      </c>
      <c r="B476" s="1">
        <v>3380000</v>
      </c>
    </row>
    <row r="477" spans="1:2" x14ac:dyDescent="0.15">
      <c r="A477" s="1">
        <v>475</v>
      </c>
      <c r="B477" s="1">
        <v>3380000</v>
      </c>
    </row>
    <row r="478" spans="1:2" x14ac:dyDescent="0.15">
      <c r="A478" s="1">
        <v>476</v>
      </c>
      <c r="B478" s="1">
        <v>3380000</v>
      </c>
    </row>
    <row r="479" spans="1:2" x14ac:dyDescent="0.15">
      <c r="A479" s="1">
        <v>477</v>
      </c>
      <c r="B479" s="1">
        <v>3380000</v>
      </c>
    </row>
    <row r="480" spans="1:2" x14ac:dyDescent="0.15">
      <c r="A480" s="1">
        <v>478</v>
      </c>
      <c r="B480" s="1">
        <v>3380000</v>
      </c>
    </row>
    <row r="481" spans="1:2" x14ac:dyDescent="0.15">
      <c r="A481" s="1">
        <v>479</v>
      </c>
      <c r="B481" s="1">
        <v>3380000</v>
      </c>
    </row>
    <row r="482" spans="1:2" x14ac:dyDescent="0.15">
      <c r="A482" s="1">
        <v>480</v>
      </c>
      <c r="B482" s="1">
        <v>3420000</v>
      </c>
    </row>
    <row r="483" spans="1:2" x14ac:dyDescent="0.15">
      <c r="A483" s="1">
        <v>481</v>
      </c>
      <c r="B483" s="1">
        <v>3420000</v>
      </c>
    </row>
    <row r="484" spans="1:2" x14ac:dyDescent="0.15">
      <c r="A484" s="1">
        <v>482</v>
      </c>
      <c r="B484" s="1">
        <v>3420000</v>
      </c>
    </row>
    <row r="485" spans="1:2" x14ac:dyDescent="0.15">
      <c r="A485" s="1">
        <v>483</v>
      </c>
      <c r="B485" s="1">
        <v>3420000</v>
      </c>
    </row>
    <row r="486" spans="1:2" x14ac:dyDescent="0.15">
      <c r="A486" s="1">
        <v>484</v>
      </c>
      <c r="B486" s="1">
        <v>3420000</v>
      </c>
    </row>
    <row r="487" spans="1:2" x14ac:dyDescent="0.15">
      <c r="A487" s="1">
        <v>485</v>
      </c>
      <c r="B487" s="1">
        <v>3420000</v>
      </c>
    </row>
    <row r="488" spans="1:2" x14ac:dyDescent="0.15">
      <c r="A488" s="1">
        <v>486</v>
      </c>
      <c r="B488" s="1">
        <v>3420000</v>
      </c>
    </row>
    <row r="489" spans="1:2" x14ac:dyDescent="0.15">
      <c r="A489" s="1">
        <v>487</v>
      </c>
      <c r="B489" s="1">
        <v>3420000</v>
      </c>
    </row>
    <row r="490" spans="1:2" x14ac:dyDescent="0.15">
      <c r="A490" s="1">
        <v>488</v>
      </c>
      <c r="B490" s="1">
        <v>3420000</v>
      </c>
    </row>
    <row r="491" spans="1:2" x14ac:dyDescent="0.15">
      <c r="A491" s="1">
        <v>489</v>
      </c>
      <c r="B491" s="1">
        <v>3420000</v>
      </c>
    </row>
    <row r="492" spans="1:2" x14ac:dyDescent="0.15">
      <c r="A492" s="1">
        <v>490</v>
      </c>
      <c r="B492" s="1">
        <v>3460000</v>
      </c>
    </row>
    <row r="493" spans="1:2" x14ac:dyDescent="0.15">
      <c r="A493" s="1">
        <v>491</v>
      </c>
      <c r="B493" s="1">
        <v>3460000</v>
      </c>
    </row>
    <row r="494" spans="1:2" x14ac:dyDescent="0.15">
      <c r="A494" s="1">
        <v>492</v>
      </c>
      <c r="B494" s="1">
        <v>3460000</v>
      </c>
    </row>
    <row r="495" spans="1:2" x14ac:dyDescent="0.15">
      <c r="A495" s="1">
        <v>493</v>
      </c>
      <c r="B495" s="1">
        <v>3460000</v>
      </c>
    </row>
    <row r="496" spans="1:2" x14ac:dyDescent="0.15">
      <c r="A496" s="1">
        <v>494</v>
      </c>
      <c r="B496" s="1">
        <v>3460000</v>
      </c>
    </row>
    <row r="497" spans="1:2" x14ac:dyDescent="0.15">
      <c r="A497" s="1">
        <v>495</v>
      </c>
      <c r="B497" s="1">
        <v>3460000</v>
      </c>
    </row>
    <row r="498" spans="1:2" x14ac:dyDescent="0.15">
      <c r="A498" s="1">
        <v>496</v>
      </c>
      <c r="B498" s="1">
        <v>3460000</v>
      </c>
    </row>
    <row r="499" spans="1:2" x14ac:dyDescent="0.15">
      <c r="A499" s="1">
        <v>497</v>
      </c>
      <c r="B499" s="1">
        <v>3460000</v>
      </c>
    </row>
    <row r="500" spans="1:2" x14ac:dyDescent="0.15">
      <c r="A500" s="1">
        <v>498</v>
      </c>
      <c r="B500" s="1">
        <v>3460000</v>
      </c>
    </row>
    <row r="501" spans="1:2" x14ac:dyDescent="0.15">
      <c r="A501" s="1">
        <v>499</v>
      </c>
      <c r="B501" s="1">
        <v>3460000</v>
      </c>
    </row>
    <row r="502" spans="1:2" x14ac:dyDescent="0.15">
      <c r="A502" s="1">
        <v>500</v>
      </c>
      <c r="B502" s="1">
        <v>3500000</v>
      </c>
    </row>
    <row r="503" spans="1:2" x14ac:dyDescent="0.15">
      <c r="A503" s="1">
        <v>501</v>
      </c>
      <c r="B503" s="1">
        <v>3500000</v>
      </c>
    </row>
    <row r="504" spans="1:2" x14ac:dyDescent="0.15">
      <c r="A504" s="1">
        <v>502</v>
      </c>
      <c r="B504" s="1">
        <v>3500000</v>
      </c>
    </row>
    <row r="505" spans="1:2" x14ac:dyDescent="0.15">
      <c r="A505" s="1">
        <v>503</v>
      </c>
      <c r="B505" s="1">
        <v>3500000</v>
      </c>
    </row>
    <row r="506" spans="1:2" x14ac:dyDescent="0.15">
      <c r="A506" s="1">
        <v>504</v>
      </c>
      <c r="B506" s="1">
        <v>3500000</v>
      </c>
    </row>
    <row r="507" spans="1:2" x14ac:dyDescent="0.15">
      <c r="A507" s="1">
        <v>505</v>
      </c>
      <c r="B507" s="1">
        <v>3500000</v>
      </c>
    </row>
    <row r="508" spans="1:2" x14ac:dyDescent="0.15">
      <c r="A508" s="1">
        <v>506</v>
      </c>
      <c r="B508" s="1">
        <v>3500000</v>
      </c>
    </row>
    <row r="509" spans="1:2" x14ac:dyDescent="0.15">
      <c r="A509" s="1">
        <v>507</v>
      </c>
      <c r="B509" s="1">
        <v>3500000</v>
      </c>
    </row>
    <row r="510" spans="1:2" x14ac:dyDescent="0.15">
      <c r="A510" s="1">
        <v>508</v>
      </c>
      <c r="B510" s="1">
        <v>3500000</v>
      </c>
    </row>
    <row r="511" spans="1:2" x14ac:dyDescent="0.15">
      <c r="A511" s="1">
        <v>509</v>
      </c>
      <c r="B511" s="1">
        <v>3500000</v>
      </c>
    </row>
    <row r="512" spans="1:2" x14ac:dyDescent="0.15">
      <c r="A512" s="1">
        <v>510</v>
      </c>
      <c r="B512" s="1">
        <v>3540000</v>
      </c>
    </row>
    <row r="513" spans="1:2" x14ac:dyDescent="0.15">
      <c r="A513" s="1">
        <v>511</v>
      </c>
      <c r="B513" s="1">
        <v>3540000</v>
      </c>
    </row>
    <row r="514" spans="1:2" x14ac:dyDescent="0.15">
      <c r="A514" s="1">
        <v>512</v>
      </c>
      <c r="B514" s="1">
        <v>3540000</v>
      </c>
    </row>
    <row r="515" spans="1:2" x14ac:dyDescent="0.15">
      <c r="A515" s="1">
        <v>513</v>
      </c>
      <c r="B515" s="1">
        <v>3540000</v>
      </c>
    </row>
    <row r="516" spans="1:2" x14ac:dyDescent="0.15">
      <c r="A516" s="1">
        <v>514</v>
      </c>
      <c r="B516" s="1">
        <v>3540000</v>
      </c>
    </row>
    <row r="517" spans="1:2" x14ac:dyDescent="0.15">
      <c r="A517" s="1">
        <v>515</v>
      </c>
      <c r="B517" s="1">
        <v>3540000</v>
      </c>
    </row>
    <row r="518" spans="1:2" x14ac:dyDescent="0.15">
      <c r="A518" s="1">
        <v>516</v>
      </c>
      <c r="B518" s="1">
        <v>3540000</v>
      </c>
    </row>
    <row r="519" spans="1:2" x14ac:dyDescent="0.15">
      <c r="A519" s="1">
        <v>517</v>
      </c>
      <c r="B519" s="1">
        <v>3540000</v>
      </c>
    </row>
    <row r="520" spans="1:2" x14ac:dyDescent="0.15">
      <c r="A520" s="1">
        <v>518</v>
      </c>
      <c r="B520" s="1">
        <v>3540000</v>
      </c>
    </row>
    <row r="521" spans="1:2" x14ac:dyDescent="0.15">
      <c r="A521" s="1">
        <v>519</v>
      </c>
      <c r="B521" s="1">
        <v>3540000</v>
      </c>
    </row>
    <row r="522" spans="1:2" x14ac:dyDescent="0.15">
      <c r="A522" s="1">
        <v>520</v>
      </c>
      <c r="B522" s="1">
        <v>3580000</v>
      </c>
    </row>
    <row r="523" spans="1:2" x14ac:dyDescent="0.15">
      <c r="A523" s="1">
        <v>521</v>
      </c>
      <c r="B523" s="1">
        <v>3580000</v>
      </c>
    </row>
    <row r="524" spans="1:2" x14ac:dyDescent="0.15">
      <c r="A524" s="1">
        <v>522</v>
      </c>
      <c r="B524" s="1">
        <v>3580000</v>
      </c>
    </row>
    <row r="525" spans="1:2" x14ac:dyDescent="0.15">
      <c r="A525" s="1">
        <v>523</v>
      </c>
      <c r="B525" s="1">
        <v>3580000</v>
      </c>
    </row>
    <row r="526" spans="1:2" x14ac:dyDescent="0.15">
      <c r="A526" s="1">
        <v>524</v>
      </c>
      <c r="B526" s="1">
        <v>3580000</v>
      </c>
    </row>
    <row r="527" spans="1:2" x14ac:dyDescent="0.15">
      <c r="A527" s="1">
        <v>525</v>
      </c>
      <c r="B527" s="1">
        <v>3580000</v>
      </c>
    </row>
    <row r="528" spans="1:2" x14ac:dyDescent="0.15">
      <c r="A528" s="1">
        <v>526</v>
      </c>
      <c r="B528" s="1">
        <v>3580000</v>
      </c>
    </row>
    <row r="529" spans="1:2" x14ac:dyDescent="0.15">
      <c r="A529" s="1">
        <v>527</v>
      </c>
      <c r="B529" s="1">
        <v>3580000</v>
      </c>
    </row>
    <row r="530" spans="1:2" x14ac:dyDescent="0.15">
      <c r="A530" s="1">
        <v>528</v>
      </c>
      <c r="B530" s="1">
        <v>3580000</v>
      </c>
    </row>
    <row r="531" spans="1:2" x14ac:dyDescent="0.15">
      <c r="A531" s="1">
        <v>529</v>
      </c>
      <c r="B531" s="1">
        <v>3580000</v>
      </c>
    </row>
    <row r="532" spans="1:2" x14ac:dyDescent="0.15">
      <c r="A532" s="1">
        <v>530</v>
      </c>
      <c r="B532" s="1">
        <v>3620000</v>
      </c>
    </row>
    <row r="533" spans="1:2" x14ac:dyDescent="0.15">
      <c r="A533" s="1">
        <v>531</v>
      </c>
      <c r="B533" s="1">
        <v>3620000</v>
      </c>
    </row>
    <row r="534" spans="1:2" x14ac:dyDescent="0.15">
      <c r="A534" s="1">
        <v>532</v>
      </c>
      <c r="B534" s="1">
        <v>3620000</v>
      </c>
    </row>
    <row r="535" spans="1:2" x14ac:dyDescent="0.15">
      <c r="A535" s="1">
        <v>533</v>
      </c>
      <c r="B535" s="1">
        <v>3620000</v>
      </c>
    </row>
    <row r="536" spans="1:2" x14ac:dyDescent="0.15">
      <c r="A536" s="1">
        <v>534</v>
      </c>
      <c r="B536" s="1">
        <v>3620000</v>
      </c>
    </row>
    <row r="537" spans="1:2" x14ac:dyDescent="0.15">
      <c r="A537" s="1">
        <v>535</v>
      </c>
      <c r="B537" s="1">
        <v>3620000</v>
      </c>
    </row>
    <row r="538" spans="1:2" x14ac:dyDescent="0.15">
      <c r="A538" s="1">
        <v>536</v>
      </c>
      <c r="B538" s="1">
        <v>3620000</v>
      </c>
    </row>
    <row r="539" spans="1:2" x14ac:dyDescent="0.15">
      <c r="A539" s="1">
        <v>537</v>
      </c>
      <c r="B539" s="1">
        <v>3620000</v>
      </c>
    </row>
    <row r="540" spans="1:2" x14ac:dyDescent="0.15">
      <c r="A540" s="1">
        <v>538</v>
      </c>
      <c r="B540" s="1">
        <v>3620000</v>
      </c>
    </row>
    <row r="541" spans="1:2" x14ac:dyDescent="0.15">
      <c r="A541" s="1">
        <v>539</v>
      </c>
      <c r="B541" s="1">
        <v>3620000</v>
      </c>
    </row>
    <row r="542" spans="1:2" x14ac:dyDescent="0.15">
      <c r="A542" s="1">
        <v>540</v>
      </c>
      <c r="B542" s="1">
        <v>3660000</v>
      </c>
    </row>
    <row r="543" spans="1:2" x14ac:dyDescent="0.15">
      <c r="A543" s="1">
        <v>541</v>
      </c>
      <c r="B543" s="1">
        <v>3660000</v>
      </c>
    </row>
    <row r="544" spans="1:2" x14ac:dyDescent="0.15">
      <c r="A544" s="1">
        <v>542</v>
      </c>
      <c r="B544" s="1">
        <v>3660000</v>
      </c>
    </row>
    <row r="545" spans="1:2" x14ac:dyDescent="0.15">
      <c r="A545" s="1">
        <v>543</v>
      </c>
      <c r="B545" s="1">
        <v>3660000</v>
      </c>
    </row>
    <row r="546" spans="1:2" x14ac:dyDescent="0.15">
      <c r="A546" s="1">
        <v>544</v>
      </c>
      <c r="B546" s="1">
        <v>3660000</v>
      </c>
    </row>
    <row r="547" spans="1:2" x14ac:dyDescent="0.15">
      <c r="A547" s="1">
        <v>545</v>
      </c>
      <c r="B547" s="1">
        <v>3660000</v>
      </c>
    </row>
    <row r="548" spans="1:2" x14ac:dyDescent="0.15">
      <c r="A548" s="1">
        <v>546</v>
      </c>
      <c r="B548" s="1">
        <v>3660000</v>
      </c>
    </row>
    <row r="549" spans="1:2" x14ac:dyDescent="0.15">
      <c r="A549" s="1">
        <v>547</v>
      </c>
      <c r="B549" s="1">
        <v>3660000</v>
      </c>
    </row>
    <row r="550" spans="1:2" x14ac:dyDescent="0.15">
      <c r="A550" s="1">
        <v>548</v>
      </c>
      <c r="B550" s="1">
        <v>3660000</v>
      </c>
    </row>
    <row r="551" spans="1:2" x14ac:dyDescent="0.15">
      <c r="A551" s="1">
        <v>549</v>
      </c>
      <c r="B551" s="1">
        <v>3660000</v>
      </c>
    </row>
    <row r="552" spans="1:2" x14ac:dyDescent="0.15">
      <c r="A552" s="1">
        <v>550</v>
      </c>
      <c r="B552" s="1">
        <v>3700000</v>
      </c>
    </row>
    <row r="553" spans="1:2" x14ac:dyDescent="0.15">
      <c r="A553" s="1">
        <v>551</v>
      </c>
      <c r="B553" s="1">
        <v>3700000</v>
      </c>
    </row>
    <row r="554" spans="1:2" x14ac:dyDescent="0.15">
      <c r="A554" s="1">
        <v>552</v>
      </c>
      <c r="B554" s="1">
        <v>3700000</v>
      </c>
    </row>
    <row r="555" spans="1:2" x14ac:dyDescent="0.15">
      <c r="A555" s="1">
        <v>553</v>
      </c>
      <c r="B555" s="1">
        <v>3700000</v>
      </c>
    </row>
    <row r="556" spans="1:2" x14ac:dyDescent="0.15">
      <c r="A556" s="1">
        <v>554</v>
      </c>
      <c r="B556" s="1">
        <v>3700000</v>
      </c>
    </row>
    <row r="557" spans="1:2" x14ac:dyDescent="0.15">
      <c r="A557" s="1">
        <v>555</v>
      </c>
      <c r="B557" s="1">
        <v>3700000</v>
      </c>
    </row>
    <row r="558" spans="1:2" x14ac:dyDescent="0.15">
      <c r="A558" s="1">
        <v>556</v>
      </c>
      <c r="B558" s="1">
        <v>3700000</v>
      </c>
    </row>
    <row r="559" spans="1:2" x14ac:dyDescent="0.15">
      <c r="A559" s="1">
        <v>557</v>
      </c>
      <c r="B559" s="1">
        <v>3700000</v>
      </c>
    </row>
    <row r="560" spans="1:2" x14ac:dyDescent="0.15">
      <c r="A560" s="1">
        <v>558</v>
      </c>
      <c r="B560" s="1">
        <v>3700000</v>
      </c>
    </row>
    <row r="561" spans="1:2" x14ac:dyDescent="0.15">
      <c r="A561" s="1">
        <v>559</v>
      </c>
      <c r="B561" s="1">
        <v>3700000</v>
      </c>
    </row>
    <row r="562" spans="1:2" x14ac:dyDescent="0.15">
      <c r="A562" s="1">
        <v>560</v>
      </c>
      <c r="B562" s="1">
        <v>3740000</v>
      </c>
    </row>
    <row r="563" spans="1:2" x14ac:dyDescent="0.15">
      <c r="A563" s="1">
        <v>561</v>
      </c>
      <c r="B563" s="1">
        <v>3740000</v>
      </c>
    </row>
    <row r="564" spans="1:2" x14ac:dyDescent="0.15">
      <c r="A564" s="1">
        <v>562</v>
      </c>
      <c r="B564" s="1">
        <v>3740000</v>
      </c>
    </row>
    <row r="565" spans="1:2" x14ac:dyDescent="0.15">
      <c r="A565" s="1">
        <v>563</v>
      </c>
      <c r="B565" s="1">
        <v>3740000</v>
      </c>
    </row>
    <row r="566" spans="1:2" x14ac:dyDescent="0.15">
      <c r="A566" s="1">
        <v>564</v>
      </c>
      <c r="B566" s="1">
        <v>3740000</v>
      </c>
    </row>
    <row r="567" spans="1:2" x14ac:dyDescent="0.15">
      <c r="A567" s="1">
        <v>565</v>
      </c>
      <c r="B567" s="1">
        <v>3740000</v>
      </c>
    </row>
    <row r="568" spans="1:2" x14ac:dyDescent="0.15">
      <c r="A568" s="1">
        <v>566</v>
      </c>
      <c r="B568" s="1">
        <v>3740000</v>
      </c>
    </row>
    <row r="569" spans="1:2" x14ac:dyDescent="0.15">
      <c r="A569" s="1">
        <v>567</v>
      </c>
      <c r="B569" s="1">
        <v>3740000</v>
      </c>
    </row>
    <row r="570" spans="1:2" x14ac:dyDescent="0.15">
      <c r="A570" s="1">
        <v>568</v>
      </c>
      <c r="B570" s="1">
        <v>3740000</v>
      </c>
    </row>
    <row r="571" spans="1:2" x14ac:dyDescent="0.15">
      <c r="A571" s="1">
        <v>569</v>
      </c>
      <c r="B571" s="1">
        <v>3740000</v>
      </c>
    </row>
    <row r="572" spans="1:2" x14ac:dyDescent="0.15">
      <c r="A572" s="1">
        <v>570</v>
      </c>
      <c r="B572" s="1">
        <v>3780000</v>
      </c>
    </row>
    <row r="573" spans="1:2" x14ac:dyDescent="0.15">
      <c r="A573" s="1">
        <v>571</v>
      </c>
      <c r="B573" s="1">
        <v>3780000</v>
      </c>
    </row>
    <row r="574" spans="1:2" x14ac:dyDescent="0.15">
      <c r="A574" s="1">
        <v>572</v>
      </c>
      <c r="B574" s="1">
        <v>3780000</v>
      </c>
    </row>
    <row r="575" spans="1:2" x14ac:dyDescent="0.15">
      <c r="A575" s="1">
        <v>573</v>
      </c>
      <c r="B575" s="1">
        <v>3780000</v>
      </c>
    </row>
    <row r="576" spans="1:2" x14ac:dyDescent="0.15">
      <c r="A576" s="1">
        <v>574</v>
      </c>
      <c r="B576" s="1">
        <v>3780000</v>
      </c>
    </row>
    <row r="577" spans="1:2" x14ac:dyDescent="0.15">
      <c r="A577" s="1">
        <v>575</v>
      </c>
      <c r="B577" s="1">
        <v>3780000</v>
      </c>
    </row>
    <row r="578" spans="1:2" x14ac:dyDescent="0.15">
      <c r="A578" s="1">
        <v>576</v>
      </c>
      <c r="B578" s="1">
        <v>3780000</v>
      </c>
    </row>
    <row r="579" spans="1:2" x14ac:dyDescent="0.15">
      <c r="A579" s="1">
        <v>577</v>
      </c>
      <c r="B579" s="1">
        <v>3780000</v>
      </c>
    </row>
    <row r="580" spans="1:2" x14ac:dyDescent="0.15">
      <c r="A580" s="1">
        <v>578</v>
      </c>
      <c r="B580" s="1">
        <v>3780000</v>
      </c>
    </row>
    <row r="581" spans="1:2" x14ac:dyDescent="0.15">
      <c r="A581" s="1">
        <v>579</v>
      </c>
      <c r="B581" s="1">
        <v>3780000</v>
      </c>
    </row>
    <row r="582" spans="1:2" x14ac:dyDescent="0.15">
      <c r="A582" s="1">
        <v>580</v>
      </c>
      <c r="B582" s="1">
        <v>3820000</v>
      </c>
    </row>
    <row r="583" spans="1:2" x14ac:dyDescent="0.15">
      <c r="A583" s="1">
        <v>581</v>
      </c>
      <c r="B583" s="1">
        <v>3820000</v>
      </c>
    </row>
    <row r="584" spans="1:2" x14ac:dyDescent="0.15">
      <c r="A584" s="1">
        <v>582</v>
      </c>
      <c r="B584" s="1">
        <v>3820000</v>
      </c>
    </row>
    <row r="585" spans="1:2" x14ac:dyDescent="0.15">
      <c r="A585" s="1">
        <v>583</v>
      </c>
      <c r="B585" s="1">
        <v>3820000</v>
      </c>
    </row>
    <row r="586" spans="1:2" x14ac:dyDescent="0.15">
      <c r="A586" s="1">
        <v>584</v>
      </c>
      <c r="B586" s="1">
        <v>3820000</v>
      </c>
    </row>
    <row r="587" spans="1:2" x14ac:dyDescent="0.15">
      <c r="A587" s="1">
        <v>585</v>
      </c>
      <c r="B587" s="1">
        <v>3820000</v>
      </c>
    </row>
    <row r="588" spans="1:2" x14ac:dyDescent="0.15">
      <c r="A588" s="1">
        <v>586</v>
      </c>
      <c r="B588" s="1">
        <v>3820000</v>
      </c>
    </row>
    <row r="589" spans="1:2" x14ac:dyDescent="0.15">
      <c r="A589" s="1">
        <v>587</v>
      </c>
      <c r="B589" s="1">
        <v>3820000</v>
      </c>
    </row>
    <row r="590" spans="1:2" x14ac:dyDescent="0.15">
      <c r="A590" s="1">
        <v>588</v>
      </c>
      <c r="B590" s="1">
        <v>3820000</v>
      </c>
    </row>
    <row r="591" spans="1:2" x14ac:dyDescent="0.15">
      <c r="A591" s="1">
        <v>589</v>
      </c>
      <c r="B591" s="1">
        <v>3820000</v>
      </c>
    </row>
    <row r="592" spans="1:2" x14ac:dyDescent="0.15">
      <c r="A592" s="1">
        <v>590</v>
      </c>
      <c r="B592" s="1">
        <v>3860000</v>
      </c>
    </row>
    <row r="593" spans="1:2" x14ac:dyDescent="0.15">
      <c r="A593" s="1">
        <v>591</v>
      </c>
      <c r="B593" s="1">
        <v>3860000</v>
      </c>
    </row>
    <row r="594" spans="1:2" x14ac:dyDescent="0.15">
      <c r="A594" s="1">
        <v>592</v>
      </c>
      <c r="B594" s="1">
        <v>3860000</v>
      </c>
    </row>
    <row r="595" spans="1:2" x14ac:dyDescent="0.15">
      <c r="A595" s="1">
        <v>593</v>
      </c>
      <c r="B595" s="1">
        <v>3860000</v>
      </c>
    </row>
    <row r="596" spans="1:2" x14ac:dyDescent="0.15">
      <c r="A596" s="1">
        <v>594</v>
      </c>
      <c r="B596" s="1">
        <v>3860000</v>
      </c>
    </row>
    <row r="597" spans="1:2" x14ac:dyDescent="0.15">
      <c r="A597" s="1">
        <v>595</v>
      </c>
      <c r="B597" s="1">
        <v>3860000</v>
      </c>
    </row>
    <row r="598" spans="1:2" x14ac:dyDescent="0.15">
      <c r="A598" s="1">
        <v>596</v>
      </c>
      <c r="B598" s="1">
        <v>3860000</v>
      </c>
    </row>
    <row r="599" spans="1:2" x14ac:dyDescent="0.15">
      <c r="A599" s="1">
        <v>597</v>
      </c>
      <c r="B599" s="1">
        <v>3860000</v>
      </c>
    </row>
    <row r="600" spans="1:2" x14ac:dyDescent="0.15">
      <c r="A600" s="1">
        <v>598</v>
      </c>
      <c r="B600" s="1">
        <v>3860000</v>
      </c>
    </row>
    <row r="601" spans="1:2" x14ac:dyDescent="0.15">
      <c r="A601" s="1">
        <v>599</v>
      </c>
      <c r="B601" s="1">
        <v>3860000</v>
      </c>
    </row>
    <row r="602" spans="1:2" x14ac:dyDescent="0.15">
      <c r="A602" s="1">
        <v>600</v>
      </c>
      <c r="B602" s="1">
        <v>3900000</v>
      </c>
    </row>
    <row r="603" spans="1:2" x14ac:dyDescent="0.15">
      <c r="A603" s="1">
        <v>601</v>
      </c>
      <c r="B603" s="1">
        <v>3900000</v>
      </c>
    </row>
    <row r="604" spans="1:2" x14ac:dyDescent="0.15">
      <c r="A604" s="1">
        <v>602</v>
      </c>
      <c r="B604" s="1">
        <v>3900000</v>
      </c>
    </row>
    <row r="605" spans="1:2" x14ac:dyDescent="0.15">
      <c r="A605" s="1">
        <v>603</v>
      </c>
      <c r="B605" s="1">
        <v>3900000</v>
      </c>
    </row>
    <row r="606" spans="1:2" x14ac:dyDescent="0.15">
      <c r="A606" s="1">
        <v>604</v>
      </c>
      <c r="B606" s="1">
        <v>3900000</v>
      </c>
    </row>
    <row r="607" spans="1:2" x14ac:dyDescent="0.15">
      <c r="A607" s="1">
        <v>605</v>
      </c>
      <c r="B607" s="1">
        <v>3900000</v>
      </c>
    </row>
    <row r="608" spans="1:2" x14ac:dyDescent="0.15">
      <c r="A608" s="1">
        <v>606</v>
      </c>
      <c r="B608" s="1">
        <v>3900000</v>
      </c>
    </row>
    <row r="609" spans="1:2" x14ac:dyDescent="0.15">
      <c r="A609" s="1">
        <v>607</v>
      </c>
      <c r="B609" s="1">
        <v>3900000</v>
      </c>
    </row>
    <row r="610" spans="1:2" x14ac:dyDescent="0.15">
      <c r="A610" s="1">
        <v>608</v>
      </c>
      <c r="B610" s="1">
        <v>3900000</v>
      </c>
    </row>
    <row r="611" spans="1:2" x14ac:dyDescent="0.15">
      <c r="A611" s="1">
        <v>609</v>
      </c>
      <c r="B611" s="1">
        <v>3900000</v>
      </c>
    </row>
    <row r="612" spans="1:2" x14ac:dyDescent="0.15">
      <c r="A612" s="1">
        <v>610</v>
      </c>
      <c r="B612" s="1">
        <v>3940000</v>
      </c>
    </row>
    <row r="613" spans="1:2" x14ac:dyDescent="0.15">
      <c r="A613" s="1">
        <v>611</v>
      </c>
      <c r="B613" s="1">
        <v>3940000</v>
      </c>
    </row>
    <row r="614" spans="1:2" x14ac:dyDescent="0.15">
      <c r="A614" s="1">
        <v>612</v>
      </c>
      <c r="B614" s="1">
        <v>3940000</v>
      </c>
    </row>
    <row r="615" spans="1:2" x14ac:dyDescent="0.15">
      <c r="A615" s="1">
        <v>613</v>
      </c>
      <c r="B615" s="1">
        <v>3940000</v>
      </c>
    </row>
    <row r="616" spans="1:2" x14ac:dyDescent="0.15">
      <c r="A616" s="1">
        <v>614</v>
      </c>
      <c r="B616" s="1">
        <v>3940000</v>
      </c>
    </row>
    <row r="617" spans="1:2" x14ac:dyDescent="0.15">
      <c r="A617" s="1">
        <v>615</v>
      </c>
      <c r="B617" s="1">
        <v>3940000</v>
      </c>
    </row>
    <row r="618" spans="1:2" x14ac:dyDescent="0.15">
      <c r="A618" s="1">
        <v>616</v>
      </c>
      <c r="B618" s="1">
        <v>3940000</v>
      </c>
    </row>
    <row r="619" spans="1:2" x14ac:dyDescent="0.15">
      <c r="A619" s="1">
        <v>617</v>
      </c>
      <c r="B619" s="1">
        <v>3940000</v>
      </c>
    </row>
    <row r="620" spans="1:2" x14ac:dyDescent="0.15">
      <c r="A620" s="1">
        <v>618</v>
      </c>
      <c r="B620" s="1">
        <v>3940000</v>
      </c>
    </row>
    <row r="621" spans="1:2" x14ac:dyDescent="0.15">
      <c r="A621" s="1">
        <v>619</v>
      </c>
      <c r="B621" s="1">
        <v>3940000</v>
      </c>
    </row>
    <row r="622" spans="1:2" x14ac:dyDescent="0.15">
      <c r="A622" s="1">
        <v>620</v>
      </c>
      <c r="B622" s="1">
        <v>3980000</v>
      </c>
    </row>
    <row r="623" spans="1:2" x14ac:dyDescent="0.15">
      <c r="A623" s="1">
        <v>621</v>
      </c>
      <c r="B623" s="1">
        <v>3980000</v>
      </c>
    </row>
    <row r="624" spans="1:2" x14ac:dyDescent="0.15">
      <c r="A624" s="1">
        <v>622</v>
      </c>
      <c r="B624" s="1">
        <v>3980000</v>
      </c>
    </row>
    <row r="625" spans="1:2" x14ac:dyDescent="0.15">
      <c r="A625" s="1">
        <v>623</v>
      </c>
      <c r="B625" s="1">
        <v>3980000</v>
      </c>
    </row>
    <row r="626" spans="1:2" x14ac:dyDescent="0.15">
      <c r="A626" s="1">
        <v>624</v>
      </c>
      <c r="B626" s="1">
        <v>3980000</v>
      </c>
    </row>
    <row r="627" spans="1:2" x14ac:dyDescent="0.15">
      <c r="A627" s="1">
        <v>625</v>
      </c>
      <c r="B627" s="1">
        <v>3980000</v>
      </c>
    </row>
    <row r="628" spans="1:2" x14ac:dyDescent="0.15">
      <c r="A628" s="1">
        <v>626</v>
      </c>
      <c r="B628" s="1">
        <v>3980000</v>
      </c>
    </row>
    <row r="629" spans="1:2" x14ac:dyDescent="0.15">
      <c r="A629" s="1">
        <v>627</v>
      </c>
      <c r="B629" s="1">
        <v>3980000</v>
      </c>
    </row>
    <row r="630" spans="1:2" x14ac:dyDescent="0.15">
      <c r="A630" s="1">
        <v>628</v>
      </c>
      <c r="B630" s="1">
        <v>3980000</v>
      </c>
    </row>
    <row r="631" spans="1:2" x14ac:dyDescent="0.15">
      <c r="A631" s="1">
        <v>629</v>
      </c>
      <c r="B631" s="1">
        <v>3980000</v>
      </c>
    </row>
    <row r="632" spans="1:2" x14ac:dyDescent="0.15">
      <c r="A632" s="1">
        <v>630</v>
      </c>
      <c r="B632" s="1">
        <v>4020000</v>
      </c>
    </row>
    <row r="633" spans="1:2" x14ac:dyDescent="0.15">
      <c r="A633" s="1">
        <v>631</v>
      </c>
      <c r="B633" s="1">
        <v>4020000</v>
      </c>
    </row>
    <row r="634" spans="1:2" x14ac:dyDescent="0.15">
      <c r="A634" s="1">
        <v>632</v>
      </c>
      <c r="B634" s="1">
        <v>4020000</v>
      </c>
    </row>
    <row r="635" spans="1:2" x14ac:dyDescent="0.15">
      <c r="A635" s="1">
        <v>633</v>
      </c>
      <c r="B635" s="1">
        <v>4020000</v>
      </c>
    </row>
    <row r="636" spans="1:2" x14ac:dyDescent="0.15">
      <c r="A636" s="1">
        <v>634</v>
      </c>
      <c r="B636" s="1">
        <v>4020000</v>
      </c>
    </row>
    <row r="637" spans="1:2" x14ac:dyDescent="0.15">
      <c r="A637" s="1">
        <v>635</v>
      </c>
      <c r="B637" s="1">
        <v>4020000</v>
      </c>
    </row>
    <row r="638" spans="1:2" x14ac:dyDescent="0.15">
      <c r="A638" s="1">
        <v>636</v>
      </c>
      <c r="B638" s="1">
        <v>4020000</v>
      </c>
    </row>
    <row r="639" spans="1:2" x14ac:dyDescent="0.15">
      <c r="A639" s="1">
        <v>637</v>
      </c>
      <c r="B639" s="1">
        <v>4020000</v>
      </c>
    </row>
    <row r="640" spans="1:2" x14ac:dyDescent="0.15">
      <c r="A640" s="1">
        <v>638</v>
      </c>
      <c r="B640" s="1">
        <v>4020000</v>
      </c>
    </row>
    <row r="641" spans="1:2" x14ac:dyDescent="0.15">
      <c r="A641" s="1">
        <v>639</v>
      </c>
      <c r="B641" s="1">
        <v>4020000</v>
      </c>
    </row>
    <row r="642" spans="1:2" x14ac:dyDescent="0.15">
      <c r="A642" s="1">
        <v>640</v>
      </c>
      <c r="B642" s="1">
        <v>5120000</v>
      </c>
    </row>
    <row r="643" spans="1:2" x14ac:dyDescent="0.15">
      <c r="A643" s="1">
        <v>641</v>
      </c>
      <c r="B643" s="1">
        <v>5120000</v>
      </c>
    </row>
    <row r="644" spans="1:2" x14ac:dyDescent="0.15">
      <c r="A644" s="1">
        <v>642</v>
      </c>
      <c r="B644" s="1">
        <v>5120000</v>
      </c>
    </row>
    <row r="645" spans="1:2" x14ac:dyDescent="0.15">
      <c r="A645" s="1">
        <v>643</v>
      </c>
      <c r="B645" s="1">
        <v>5120000</v>
      </c>
    </row>
    <row r="646" spans="1:2" x14ac:dyDescent="0.15">
      <c r="A646" s="1">
        <v>644</v>
      </c>
      <c r="B646" s="1">
        <v>5120000</v>
      </c>
    </row>
    <row r="647" spans="1:2" x14ac:dyDescent="0.15">
      <c r="A647" s="1">
        <v>645</v>
      </c>
      <c r="B647" s="1">
        <v>5120000</v>
      </c>
    </row>
    <row r="648" spans="1:2" x14ac:dyDescent="0.15">
      <c r="A648" s="1">
        <v>646</v>
      </c>
      <c r="B648" s="1">
        <v>5120000</v>
      </c>
    </row>
    <row r="649" spans="1:2" x14ac:dyDescent="0.15">
      <c r="A649" s="1">
        <v>647</v>
      </c>
      <c r="B649" s="1">
        <v>5120000</v>
      </c>
    </row>
    <row r="650" spans="1:2" x14ac:dyDescent="0.15">
      <c r="A650" s="1">
        <v>648</v>
      </c>
      <c r="B650" s="1">
        <v>5120000</v>
      </c>
    </row>
    <row r="651" spans="1:2" x14ac:dyDescent="0.15">
      <c r="A651" s="1">
        <v>649</v>
      </c>
      <c r="B651" s="1">
        <v>5120000</v>
      </c>
    </row>
    <row r="652" spans="1:2" x14ac:dyDescent="0.15">
      <c r="A652" s="1">
        <v>650</v>
      </c>
      <c r="B652" s="1">
        <v>5220000</v>
      </c>
    </row>
    <row r="653" spans="1:2" x14ac:dyDescent="0.15">
      <c r="A653" s="1">
        <v>651</v>
      </c>
      <c r="B653" s="1">
        <v>5220000</v>
      </c>
    </row>
    <row r="654" spans="1:2" x14ac:dyDescent="0.15">
      <c r="A654" s="1">
        <v>652</v>
      </c>
      <c r="B654" s="1">
        <v>5220000</v>
      </c>
    </row>
    <row r="655" spans="1:2" x14ac:dyDescent="0.15">
      <c r="A655" s="1">
        <v>653</v>
      </c>
      <c r="B655" s="1">
        <v>5220000</v>
      </c>
    </row>
    <row r="656" spans="1:2" x14ac:dyDescent="0.15">
      <c r="A656" s="1">
        <v>654</v>
      </c>
      <c r="B656" s="1">
        <v>5220000</v>
      </c>
    </row>
    <row r="657" spans="1:2" x14ac:dyDescent="0.15">
      <c r="A657" s="1">
        <v>655</v>
      </c>
      <c r="B657" s="1">
        <v>5220000</v>
      </c>
    </row>
    <row r="658" spans="1:2" x14ac:dyDescent="0.15">
      <c r="A658" s="1">
        <v>656</v>
      </c>
      <c r="B658" s="1">
        <v>5220000</v>
      </c>
    </row>
    <row r="659" spans="1:2" x14ac:dyDescent="0.15">
      <c r="A659" s="1">
        <v>657</v>
      </c>
      <c r="B659" s="1">
        <v>5220000</v>
      </c>
    </row>
    <row r="660" spans="1:2" x14ac:dyDescent="0.15">
      <c r="A660" s="1">
        <v>658</v>
      </c>
      <c r="B660" s="1">
        <v>5220000</v>
      </c>
    </row>
    <row r="661" spans="1:2" x14ac:dyDescent="0.15">
      <c r="A661" s="1">
        <v>659</v>
      </c>
      <c r="B661" s="1">
        <v>5220000</v>
      </c>
    </row>
    <row r="662" spans="1:2" x14ac:dyDescent="0.15">
      <c r="A662" s="1">
        <v>660</v>
      </c>
      <c r="B662" s="1">
        <v>5320000</v>
      </c>
    </row>
    <row r="663" spans="1:2" x14ac:dyDescent="0.15">
      <c r="A663" s="1">
        <v>661</v>
      </c>
      <c r="B663" s="1">
        <v>5320000</v>
      </c>
    </row>
    <row r="664" spans="1:2" x14ac:dyDescent="0.15">
      <c r="A664" s="1">
        <v>662</v>
      </c>
      <c r="B664" s="1">
        <v>5320000</v>
      </c>
    </row>
    <row r="665" spans="1:2" x14ac:dyDescent="0.15">
      <c r="A665" s="1">
        <v>663</v>
      </c>
      <c r="B665" s="1">
        <v>5320000</v>
      </c>
    </row>
    <row r="666" spans="1:2" x14ac:dyDescent="0.15">
      <c r="A666" s="1">
        <v>664</v>
      </c>
      <c r="B666" s="1">
        <v>5320000</v>
      </c>
    </row>
    <row r="667" spans="1:2" x14ac:dyDescent="0.15">
      <c r="A667" s="1">
        <v>665</v>
      </c>
      <c r="B667" s="1">
        <v>5320000</v>
      </c>
    </row>
    <row r="668" spans="1:2" x14ac:dyDescent="0.15">
      <c r="A668" s="1">
        <v>666</v>
      </c>
      <c r="B668" s="1">
        <v>5320000</v>
      </c>
    </row>
    <row r="669" spans="1:2" x14ac:dyDescent="0.15">
      <c r="A669" s="1">
        <v>667</v>
      </c>
      <c r="B669" s="1">
        <v>5320000</v>
      </c>
    </row>
    <row r="670" spans="1:2" x14ac:dyDescent="0.15">
      <c r="A670" s="1">
        <v>668</v>
      </c>
      <c r="B670" s="1">
        <v>5320000</v>
      </c>
    </row>
    <row r="671" spans="1:2" x14ac:dyDescent="0.15">
      <c r="A671" s="1">
        <v>669</v>
      </c>
      <c r="B671" s="1">
        <v>5320000</v>
      </c>
    </row>
    <row r="672" spans="1:2" x14ac:dyDescent="0.15">
      <c r="A672" s="1">
        <v>670</v>
      </c>
      <c r="B672" s="1">
        <v>5420000</v>
      </c>
    </row>
    <row r="673" spans="1:2" x14ac:dyDescent="0.15">
      <c r="A673" s="1">
        <v>671</v>
      </c>
      <c r="B673" s="1">
        <v>5420000</v>
      </c>
    </row>
    <row r="674" spans="1:2" x14ac:dyDescent="0.15">
      <c r="A674" s="1">
        <v>672</v>
      </c>
      <c r="B674" s="1">
        <v>5420000</v>
      </c>
    </row>
    <row r="675" spans="1:2" x14ac:dyDescent="0.15">
      <c r="A675" s="1">
        <v>673</v>
      </c>
      <c r="B675" s="1">
        <v>5420000</v>
      </c>
    </row>
    <row r="676" spans="1:2" x14ac:dyDescent="0.15">
      <c r="A676" s="1">
        <v>674</v>
      </c>
      <c r="B676" s="1">
        <v>5420000</v>
      </c>
    </row>
    <row r="677" spans="1:2" x14ac:dyDescent="0.15">
      <c r="A677" s="1">
        <v>675</v>
      </c>
      <c r="B677" s="1">
        <v>5420000</v>
      </c>
    </row>
    <row r="678" spans="1:2" x14ac:dyDescent="0.15">
      <c r="A678" s="1">
        <v>676</v>
      </c>
      <c r="B678" s="1">
        <v>5420000</v>
      </c>
    </row>
    <row r="679" spans="1:2" x14ac:dyDescent="0.15">
      <c r="A679" s="1">
        <v>677</v>
      </c>
      <c r="B679" s="1">
        <v>5420000</v>
      </c>
    </row>
    <row r="680" spans="1:2" x14ac:dyDescent="0.15">
      <c r="A680" s="1">
        <v>678</v>
      </c>
      <c r="B680" s="1">
        <v>5420000</v>
      </c>
    </row>
    <row r="681" spans="1:2" x14ac:dyDescent="0.15">
      <c r="A681" s="1">
        <v>679</v>
      </c>
      <c r="B681" s="1">
        <v>5420000</v>
      </c>
    </row>
    <row r="682" spans="1:2" x14ac:dyDescent="0.15">
      <c r="A682" s="1">
        <v>680</v>
      </c>
      <c r="B682" s="1">
        <v>5520000</v>
      </c>
    </row>
    <row r="683" spans="1:2" x14ac:dyDescent="0.15">
      <c r="A683" s="1">
        <v>681</v>
      </c>
      <c r="B683" s="1">
        <v>5520000</v>
      </c>
    </row>
    <row r="684" spans="1:2" x14ac:dyDescent="0.15">
      <c r="A684" s="1">
        <v>682</v>
      </c>
      <c r="B684" s="1">
        <v>5520000</v>
      </c>
    </row>
    <row r="685" spans="1:2" x14ac:dyDescent="0.15">
      <c r="A685" s="1">
        <v>683</v>
      </c>
      <c r="B685" s="1">
        <v>5520000</v>
      </c>
    </row>
    <row r="686" spans="1:2" x14ac:dyDescent="0.15">
      <c r="A686" s="1">
        <v>684</v>
      </c>
      <c r="B686" s="1">
        <v>5520000</v>
      </c>
    </row>
    <row r="687" spans="1:2" x14ac:dyDescent="0.15">
      <c r="A687" s="1">
        <v>685</v>
      </c>
      <c r="B687" s="1">
        <v>5520000</v>
      </c>
    </row>
    <row r="688" spans="1:2" x14ac:dyDescent="0.15">
      <c r="A688" s="1">
        <v>686</v>
      </c>
      <c r="B688" s="1">
        <v>5520000</v>
      </c>
    </row>
    <row r="689" spans="1:2" x14ac:dyDescent="0.15">
      <c r="A689" s="1">
        <v>687</v>
      </c>
      <c r="B689" s="1">
        <v>5520000</v>
      </c>
    </row>
    <row r="690" spans="1:2" x14ac:dyDescent="0.15">
      <c r="A690" s="1">
        <v>688</v>
      </c>
      <c r="B690" s="1">
        <v>5520000</v>
      </c>
    </row>
    <row r="691" spans="1:2" x14ac:dyDescent="0.15">
      <c r="A691" s="1">
        <v>689</v>
      </c>
      <c r="B691" s="1">
        <v>5520000</v>
      </c>
    </row>
    <row r="692" spans="1:2" x14ac:dyDescent="0.15">
      <c r="A692" s="1">
        <v>690</v>
      </c>
      <c r="B692" s="1">
        <v>5620000</v>
      </c>
    </row>
    <row r="693" spans="1:2" x14ac:dyDescent="0.15">
      <c r="A693" s="1">
        <v>691</v>
      </c>
      <c r="B693" s="1">
        <v>5620000</v>
      </c>
    </row>
    <row r="694" spans="1:2" x14ac:dyDescent="0.15">
      <c r="A694" s="1">
        <v>692</v>
      </c>
      <c r="B694" s="1">
        <v>5620000</v>
      </c>
    </row>
    <row r="695" spans="1:2" x14ac:dyDescent="0.15">
      <c r="A695" s="1">
        <v>693</v>
      </c>
      <c r="B695" s="1">
        <v>5620000</v>
      </c>
    </row>
    <row r="696" spans="1:2" x14ac:dyDescent="0.15">
      <c r="A696" s="1">
        <v>694</v>
      </c>
      <c r="B696" s="1">
        <v>5620000</v>
      </c>
    </row>
    <row r="697" spans="1:2" x14ac:dyDescent="0.15">
      <c r="A697" s="1">
        <v>695</v>
      </c>
      <c r="B697" s="1">
        <v>5620000</v>
      </c>
    </row>
    <row r="698" spans="1:2" x14ac:dyDescent="0.15">
      <c r="A698" s="1">
        <v>696</v>
      </c>
      <c r="B698" s="1">
        <v>5620000</v>
      </c>
    </row>
    <row r="699" spans="1:2" x14ac:dyDescent="0.15">
      <c r="A699" s="1">
        <v>697</v>
      </c>
      <c r="B699" s="1">
        <v>5620000</v>
      </c>
    </row>
    <row r="700" spans="1:2" x14ac:dyDescent="0.15">
      <c r="A700" s="1">
        <v>698</v>
      </c>
      <c r="B700" s="1">
        <v>5620000</v>
      </c>
    </row>
    <row r="701" spans="1:2" x14ac:dyDescent="0.15">
      <c r="A701" s="1">
        <v>699</v>
      </c>
      <c r="B701" s="1">
        <v>5620000</v>
      </c>
    </row>
    <row r="702" spans="1:2" x14ac:dyDescent="0.15">
      <c r="A702" s="1">
        <v>700</v>
      </c>
      <c r="B702" s="1">
        <v>5720000</v>
      </c>
    </row>
    <row r="703" spans="1:2" x14ac:dyDescent="0.15">
      <c r="A703" s="1">
        <v>701</v>
      </c>
      <c r="B703" s="1">
        <v>5720000</v>
      </c>
    </row>
    <row r="704" spans="1:2" x14ac:dyDescent="0.15">
      <c r="A704" s="1">
        <v>702</v>
      </c>
      <c r="B704" s="1">
        <v>5720000</v>
      </c>
    </row>
    <row r="705" spans="1:2" x14ac:dyDescent="0.15">
      <c r="A705" s="1">
        <v>703</v>
      </c>
      <c r="B705" s="1">
        <v>5720000</v>
      </c>
    </row>
    <row r="706" spans="1:2" x14ac:dyDescent="0.15">
      <c r="A706" s="1">
        <v>704</v>
      </c>
      <c r="B706" s="1">
        <v>5720000</v>
      </c>
    </row>
    <row r="707" spans="1:2" x14ac:dyDescent="0.15">
      <c r="A707" s="1">
        <v>705</v>
      </c>
      <c r="B707" s="1">
        <v>5720000</v>
      </c>
    </row>
    <row r="708" spans="1:2" x14ac:dyDescent="0.15">
      <c r="A708" s="1">
        <v>706</v>
      </c>
      <c r="B708" s="1">
        <v>5720000</v>
      </c>
    </row>
    <row r="709" spans="1:2" x14ac:dyDescent="0.15">
      <c r="A709" s="1">
        <v>707</v>
      </c>
      <c r="B709" s="1">
        <v>5720000</v>
      </c>
    </row>
    <row r="710" spans="1:2" x14ac:dyDescent="0.15">
      <c r="A710" s="1">
        <v>708</v>
      </c>
      <c r="B710" s="1">
        <v>5720000</v>
      </c>
    </row>
    <row r="711" spans="1:2" x14ac:dyDescent="0.15">
      <c r="A711" s="1">
        <v>709</v>
      </c>
      <c r="B711" s="1">
        <v>5720000</v>
      </c>
    </row>
    <row r="712" spans="1:2" x14ac:dyDescent="0.15">
      <c r="A712" s="1">
        <v>710</v>
      </c>
      <c r="B712" s="1">
        <v>5820000</v>
      </c>
    </row>
    <row r="713" spans="1:2" x14ac:dyDescent="0.15">
      <c r="A713" s="1">
        <v>711</v>
      </c>
      <c r="B713" s="1">
        <v>5820000</v>
      </c>
    </row>
    <row r="714" spans="1:2" x14ac:dyDescent="0.15">
      <c r="A714" s="1">
        <v>712</v>
      </c>
      <c r="B714" s="1">
        <v>5820000</v>
      </c>
    </row>
    <row r="715" spans="1:2" x14ac:dyDescent="0.15">
      <c r="A715" s="1">
        <v>713</v>
      </c>
      <c r="B715" s="1">
        <v>5820000</v>
      </c>
    </row>
    <row r="716" spans="1:2" x14ac:dyDescent="0.15">
      <c r="A716" s="1">
        <v>714</v>
      </c>
      <c r="B716" s="1">
        <v>5820000</v>
      </c>
    </row>
    <row r="717" spans="1:2" x14ac:dyDescent="0.15">
      <c r="A717" s="1">
        <v>715</v>
      </c>
      <c r="B717" s="1">
        <v>5820000</v>
      </c>
    </row>
    <row r="718" spans="1:2" x14ac:dyDescent="0.15">
      <c r="A718" s="1">
        <v>716</v>
      </c>
      <c r="B718" s="1">
        <v>5820000</v>
      </c>
    </row>
    <row r="719" spans="1:2" x14ac:dyDescent="0.15">
      <c r="A719" s="1">
        <v>717</v>
      </c>
      <c r="B719" s="1">
        <v>5820000</v>
      </c>
    </row>
    <row r="720" spans="1:2" x14ac:dyDescent="0.15">
      <c r="A720" s="1">
        <v>718</v>
      </c>
      <c r="B720" s="1">
        <v>5820000</v>
      </c>
    </row>
    <row r="721" spans="1:2" x14ac:dyDescent="0.15">
      <c r="A721" s="1">
        <v>719</v>
      </c>
      <c r="B721" s="1">
        <v>5820000</v>
      </c>
    </row>
    <row r="722" spans="1:2" x14ac:dyDescent="0.15">
      <c r="A722" s="1">
        <v>720</v>
      </c>
      <c r="B722" s="1">
        <v>5920000</v>
      </c>
    </row>
    <row r="723" spans="1:2" x14ac:dyDescent="0.15">
      <c r="A723" s="1">
        <v>721</v>
      </c>
      <c r="B723" s="1">
        <v>5920000</v>
      </c>
    </row>
    <row r="724" spans="1:2" x14ac:dyDescent="0.15">
      <c r="A724" s="1">
        <v>722</v>
      </c>
      <c r="B724" s="1">
        <v>5920000</v>
      </c>
    </row>
    <row r="725" spans="1:2" x14ac:dyDescent="0.15">
      <c r="A725" s="1">
        <v>723</v>
      </c>
      <c r="B725" s="1">
        <v>5920000</v>
      </c>
    </row>
    <row r="726" spans="1:2" x14ac:dyDescent="0.15">
      <c r="A726" s="1">
        <v>724</v>
      </c>
      <c r="B726" s="1">
        <v>5920000</v>
      </c>
    </row>
    <row r="727" spans="1:2" x14ac:dyDescent="0.15">
      <c r="A727" s="1">
        <v>725</v>
      </c>
      <c r="B727" s="1">
        <v>5920000</v>
      </c>
    </row>
    <row r="728" spans="1:2" x14ac:dyDescent="0.15">
      <c r="A728" s="1">
        <v>726</v>
      </c>
      <c r="B728" s="1">
        <v>5920000</v>
      </c>
    </row>
    <row r="729" spans="1:2" x14ac:dyDescent="0.15">
      <c r="A729" s="1">
        <v>727</v>
      </c>
      <c r="B729" s="1">
        <v>5920000</v>
      </c>
    </row>
    <row r="730" spans="1:2" x14ac:dyDescent="0.15">
      <c r="A730" s="1">
        <v>728</v>
      </c>
      <c r="B730" s="1">
        <v>5920000</v>
      </c>
    </row>
    <row r="731" spans="1:2" x14ac:dyDescent="0.15">
      <c r="A731" s="1">
        <v>729</v>
      </c>
      <c r="B731" s="1">
        <v>5920000</v>
      </c>
    </row>
    <row r="732" spans="1:2" x14ac:dyDescent="0.15">
      <c r="A732" s="1">
        <v>730</v>
      </c>
      <c r="B732" s="1">
        <v>6020000</v>
      </c>
    </row>
    <row r="733" spans="1:2" x14ac:dyDescent="0.15">
      <c r="A733" s="1">
        <v>731</v>
      </c>
      <c r="B733" s="1">
        <v>6020000</v>
      </c>
    </row>
    <row r="734" spans="1:2" x14ac:dyDescent="0.15">
      <c r="A734" s="1">
        <v>732</v>
      </c>
      <c r="B734" s="1">
        <v>6020000</v>
      </c>
    </row>
    <row r="735" spans="1:2" x14ac:dyDescent="0.15">
      <c r="A735" s="1">
        <v>733</v>
      </c>
      <c r="B735" s="1">
        <v>6020000</v>
      </c>
    </row>
    <row r="736" spans="1:2" x14ac:dyDescent="0.15">
      <c r="A736" s="1">
        <v>734</v>
      </c>
      <c r="B736" s="1">
        <v>6020000</v>
      </c>
    </row>
    <row r="737" spans="1:2" x14ac:dyDescent="0.15">
      <c r="A737" s="1">
        <v>735</v>
      </c>
      <c r="B737" s="1">
        <v>6020000</v>
      </c>
    </row>
    <row r="738" spans="1:2" x14ac:dyDescent="0.15">
      <c r="A738" s="1">
        <v>736</v>
      </c>
      <c r="B738" s="1">
        <v>6020000</v>
      </c>
    </row>
    <row r="739" spans="1:2" x14ac:dyDescent="0.15">
      <c r="A739" s="1">
        <v>737</v>
      </c>
      <c r="B739" s="1">
        <v>6020000</v>
      </c>
    </row>
    <row r="740" spans="1:2" x14ac:dyDescent="0.15">
      <c r="A740" s="1">
        <v>738</v>
      </c>
      <c r="B740" s="1">
        <v>6020000</v>
      </c>
    </row>
    <row r="741" spans="1:2" x14ac:dyDescent="0.15">
      <c r="A741" s="1">
        <v>739</v>
      </c>
      <c r="B741" s="1">
        <v>6020000</v>
      </c>
    </row>
    <row r="742" spans="1:2" x14ac:dyDescent="0.15">
      <c r="A742" s="1">
        <v>740</v>
      </c>
      <c r="B742" s="1">
        <v>6120000</v>
      </c>
    </row>
    <row r="743" spans="1:2" x14ac:dyDescent="0.15">
      <c r="A743" s="1">
        <v>741</v>
      </c>
      <c r="B743" s="1">
        <v>6120000</v>
      </c>
    </row>
    <row r="744" spans="1:2" x14ac:dyDescent="0.15">
      <c r="A744" s="1">
        <v>742</v>
      </c>
      <c r="B744" s="1">
        <v>6120000</v>
      </c>
    </row>
    <row r="745" spans="1:2" x14ac:dyDescent="0.15">
      <c r="A745" s="1">
        <v>743</v>
      </c>
      <c r="B745" s="1">
        <v>6120000</v>
      </c>
    </row>
    <row r="746" spans="1:2" x14ac:dyDescent="0.15">
      <c r="A746" s="1">
        <v>744</v>
      </c>
      <c r="B746" s="1">
        <v>6120000</v>
      </c>
    </row>
    <row r="747" spans="1:2" x14ac:dyDescent="0.15">
      <c r="A747" s="1">
        <v>745</v>
      </c>
      <c r="B747" s="1">
        <v>6120000</v>
      </c>
    </row>
    <row r="748" spans="1:2" x14ac:dyDescent="0.15">
      <c r="A748" s="1">
        <v>746</v>
      </c>
      <c r="B748" s="1">
        <v>6120000</v>
      </c>
    </row>
    <row r="749" spans="1:2" x14ac:dyDescent="0.15">
      <c r="A749" s="1">
        <v>747</v>
      </c>
      <c r="B749" s="1">
        <v>6120000</v>
      </c>
    </row>
    <row r="750" spans="1:2" x14ac:dyDescent="0.15">
      <c r="A750" s="1">
        <v>748</v>
      </c>
      <c r="B750" s="1">
        <v>6120000</v>
      </c>
    </row>
    <row r="751" spans="1:2" x14ac:dyDescent="0.15">
      <c r="A751" s="1">
        <v>749</v>
      </c>
      <c r="B751" s="1">
        <v>6120000</v>
      </c>
    </row>
    <row r="752" spans="1:2" x14ac:dyDescent="0.15">
      <c r="A752" s="1">
        <v>750</v>
      </c>
      <c r="B752" s="1">
        <v>6220000</v>
      </c>
    </row>
    <row r="753" spans="1:2" x14ac:dyDescent="0.15">
      <c r="A753" s="1">
        <v>751</v>
      </c>
      <c r="B753" s="1">
        <v>6220000</v>
      </c>
    </row>
    <row r="754" spans="1:2" x14ac:dyDescent="0.15">
      <c r="A754" s="1">
        <v>752</v>
      </c>
      <c r="B754" s="1">
        <v>6220000</v>
      </c>
    </row>
    <row r="755" spans="1:2" x14ac:dyDescent="0.15">
      <c r="A755" s="1">
        <v>753</v>
      </c>
      <c r="B755" s="1">
        <v>6220000</v>
      </c>
    </row>
    <row r="756" spans="1:2" x14ac:dyDescent="0.15">
      <c r="A756" s="1">
        <v>754</v>
      </c>
      <c r="B756" s="1">
        <v>6220000</v>
      </c>
    </row>
    <row r="757" spans="1:2" x14ac:dyDescent="0.15">
      <c r="A757" s="1">
        <v>755</v>
      </c>
      <c r="B757" s="1">
        <v>6220000</v>
      </c>
    </row>
    <row r="758" spans="1:2" x14ac:dyDescent="0.15">
      <c r="A758" s="1">
        <v>756</v>
      </c>
      <c r="B758" s="1">
        <v>6220000</v>
      </c>
    </row>
    <row r="759" spans="1:2" x14ac:dyDescent="0.15">
      <c r="A759" s="1">
        <v>757</v>
      </c>
      <c r="B759" s="1">
        <v>6220000</v>
      </c>
    </row>
    <row r="760" spans="1:2" x14ac:dyDescent="0.15">
      <c r="A760" s="1">
        <v>758</v>
      </c>
      <c r="B760" s="1">
        <v>6220000</v>
      </c>
    </row>
    <row r="761" spans="1:2" x14ac:dyDescent="0.15">
      <c r="A761" s="1">
        <v>759</v>
      </c>
      <c r="B761" s="1">
        <v>6220000</v>
      </c>
    </row>
    <row r="762" spans="1:2" x14ac:dyDescent="0.15">
      <c r="A762" s="1">
        <v>760</v>
      </c>
      <c r="B762" s="1">
        <v>6320000</v>
      </c>
    </row>
    <row r="763" spans="1:2" x14ac:dyDescent="0.15">
      <c r="A763" s="1">
        <v>761</v>
      </c>
      <c r="B763" s="1">
        <v>6320000</v>
      </c>
    </row>
    <row r="764" spans="1:2" x14ac:dyDescent="0.15">
      <c r="A764" s="1">
        <v>762</v>
      </c>
      <c r="B764" s="1">
        <v>6320000</v>
      </c>
    </row>
    <row r="765" spans="1:2" x14ac:dyDescent="0.15">
      <c r="A765" s="1">
        <v>763</v>
      </c>
      <c r="B765" s="1">
        <v>6320000</v>
      </c>
    </row>
    <row r="766" spans="1:2" x14ac:dyDescent="0.15">
      <c r="A766" s="1">
        <v>764</v>
      </c>
      <c r="B766" s="1">
        <v>6320000</v>
      </c>
    </row>
    <row r="767" spans="1:2" x14ac:dyDescent="0.15">
      <c r="A767" s="1">
        <v>765</v>
      </c>
      <c r="B767" s="1">
        <v>6320000</v>
      </c>
    </row>
    <row r="768" spans="1:2" x14ac:dyDescent="0.15">
      <c r="A768" s="1">
        <v>766</v>
      </c>
      <c r="B768" s="1">
        <v>6320000</v>
      </c>
    </row>
    <row r="769" spans="1:2" x14ac:dyDescent="0.15">
      <c r="A769" s="1">
        <v>767</v>
      </c>
      <c r="B769" s="1">
        <v>6320000</v>
      </c>
    </row>
    <row r="770" spans="1:2" x14ac:dyDescent="0.15">
      <c r="A770" s="1">
        <v>768</v>
      </c>
      <c r="B770" s="1">
        <v>6320000</v>
      </c>
    </row>
    <row r="771" spans="1:2" x14ac:dyDescent="0.15">
      <c r="A771" s="1">
        <v>769</v>
      </c>
      <c r="B771" s="1">
        <v>6320000</v>
      </c>
    </row>
    <row r="772" spans="1:2" x14ac:dyDescent="0.15">
      <c r="A772" s="1">
        <v>770</v>
      </c>
      <c r="B772" s="1">
        <v>6420000</v>
      </c>
    </row>
    <row r="773" spans="1:2" x14ac:dyDescent="0.15">
      <c r="A773" s="1">
        <v>771</v>
      </c>
      <c r="B773" s="1">
        <v>6420000</v>
      </c>
    </row>
    <row r="774" spans="1:2" x14ac:dyDescent="0.15">
      <c r="A774" s="1">
        <v>772</v>
      </c>
      <c r="B774" s="1">
        <v>6420000</v>
      </c>
    </row>
    <row r="775" spans="1:2" x14ac:dyDescent="0.15">
      <c r="A775" s="1">
        <v>773</v>
      </c>
      <c r="B775" s="1">
        <v>6420000</v>
      </c>
    </row>
    <row r="776" spans="1:2" x14ac:dyDescent="0.15">
      <c r="A776" s="1">
        <v>774</v>
      </c>
      <c r="B776" s="1">
        <v>6420000</v>
      </c>
    </row>
    <row r="777" spans="1:2" x14ac:dyDescent="0.15">
      <c r="A777" s="1">
        <v>775</v>
      </c>
      <c r="B777" s="1">
        <v>6420000</v>
      </c>
    </row>
    <row r="778" spans="1:2" x14ac:dyDescent="0.15">
      <c r="A778" s="1">
        <v>776</v>
      </c>
      <c r="B778" s="1">
        <v>6420000</v>
      </c>
    </row>
    <row r="779" spans="1:2" x14ac:dyDescent="0.15">
      <c r="A779" s="1">
        <v>777</v>
      </c>
      <c r="B779" s="1">
        <v>6420000</v>
      </c>
    </row>
    <row r="780" spans="1:2" x14ac:dyDescent="0.15">
      <c r="A780" s="1">
        <v>778</v>
      </c>
      <c r="B780" s="1">
        <v>6420000</v>
      </c>
    </row>
    <row r="781" spans="1:2" x14ac:dyDescent="0.15">
      <c r="A781" s="1">
        <v>779</v>
      </c>
      <c r="B781" s="1">
        <v>6420000</v>
      </c>
    </row>
    <row r="782" spans="1:2" x14ac:dyDescent="0.15">
      <c r="A782" s="1">
        <v>780</v>
      </c>
      <c r="B782" s="1">
        <v>6520000</v>
      </c>
    </row>
    <row r="783" spans="1:2" x14ac:dyDescent="0.15">
      <c r="A783" s="1">
        <v>781</v>
      </c>
      <c r="B783" s="1">
        <v>6520000</v>
      </c>
    </row>
    <row r="784" spans="1:2" x14ac:dyDescent="0.15">
      <c r="A784" s="1">
        <v>782</v>
      </c>
      <c r="B784" s="1">
        <v>6520000</v>
      </c>
    </row>
    <row r="785" spans="1:2" x14ac:dyDescent="0.15">
      <c r="A785" s="1">
        <v>783</v>
      </c>
      <c r="B785" s="1">
        <v>6520000</v>
      </c>
    </row>
    <row r="786" spans="1:2" x14ac:dyDescent="0.15">
      <c r="A786" s="1">
        <v>784</v>
      </c>
      <c r="B786" s="1">
        <v>6520000</v>
      </c>
    </row>
    <row r="787" spans="1:2" x14ac:dyDescent="0.15">
      <c r="A787" s="1">
        <v>785</v>
      </c>
      <c r="B787" s="1">
        <v>6520000</v>
      </c>
    </row>
    <row r="788" spans="1:2" x14ac:dyDescent="0.15">
      <c r="A788" s="1">
        <v>786</v>
      </c>
      <c r="B788" s="1">
        <v>6520000</v>
      </c>
    </row>
    <row r="789" spans="1:2" x14ac:dyDescent="0.15">
      <c r="A789" s="1">
        <v>787</v>
      </c>
      <c r="B789" s="1">
        <v>6520000</v>
      </c>
    </row>
    <row r="790" spans="1:2" x14ac:dyDescent="0.15">
      <c r="A790" s="1">
        <v>788</v>
      </c>
      <c r="B790" s="1">
        <v>6520000</v>
      </c>
    </row>
    <row r="791" spans="1:2" x14ac:dyDescent="0.15">
      <c r="A791" s="1">
        <v>789</v>
      </c>
      <c r="B791" s="1">
        <v>6520000</v>
      </c>
    </row>
    <row r="792" spans="1:2" x14ac:dyDescent="0.15">
      <c r="A792" s="1">
        <v>790</v>
      </c>
      <c r="B792" s="1">
        <v>6620000</v>
      </c>
    </row>
    <row r="793" spans="1:2" x14ac:dyDescent="0.15">
      <c r="A793" s="1">
        <v>791</v>
      </c>
      <c r="B793" s="1">
        <v>6620000</v>
      </c>
    </row>
    <row r="794" spans="1:2" x14ac:dyDescent="0.15">
      <c r="A794" s="1">
        <v>792</v>
      </c>
      <c r="B794" s="1">
        <v>6620000</v>
      </c>
    </row>
    <row r="795" spans="1:2" x14ac:dyDescent="0.15">
      <c r="A795" s="1">
        <v>793</v>
      </c>
      <c r="B795" s="1">
        <v>6620000</v>
      </c>
    </row>
    <row r="796" spans="1:2" x14ac:dyDescent="0.15">
      <c r="A796" s="1">
        <v>794</v>
      </c>
      <c r="B796" s="1">
        <v>6620000</v>
      </c>
    </row>
    <row r="797" spans="1:2" x14ac:dyDescent="0.15">
      <c r="A797" s="1">
        <v>795</v>
      </c>
      <c r="B797" s="1">
        <v>6620000</v>
      </c>
    </row>
    <row r="798" spans="1:2" x14ac:dyDescent="0.15">
      <c r="A798" s="1">
        <v>796</v>
      </c>
      <c r="B798" s="1">
        <v>6620000</v>
      </c>
    </row>
    <row r="799" spans="1:2" x14ac:dyDescent="0.15">
      <c r="A799" s="1">
        <v>797</v>
      </c>
      <c r="B799" s="1">
        <v>6620000</v>
      </c>
    </row>
    <row r="800" spans="1:2" x14ac:dyDescent="0.15">
      <c r="A800" s="1">
        <v>798</v>
      </c>
      <c r="B800" s="1">
        <v>6620000</v>
      </c>
    </row>
    <row r="801" spans="1:2" x14ac:dyDescent="0.15">
      <c r="A801" s="1">
        <v>799</v>
      </c>
      <c r="B801" s="1">
        <v>6620000</v>
      </c>
    </row>
    <row r="802" spans="1:2" x14ac:dyDescent="0.15">
      <c r="A802" s="1">
        <v>800</v>
      </c>
      <c r="B802" s="1">
        <v>6720000</v>
      </c>
    </row>
    <row r="803" spans="1:2" x14ac:dyDescent="0.15">
      <c r="A803" s="1">
        <v>801</v>
      </c>
      <c r="B803" s="1">
        <v>6720000</v>
      </c>
    </row>
    <row r="804" spans="1:2" x14ac:dyDescent="0.15">
      <c r="A804" s="1">
        <v>802</v>
      </c>
      <c r="B804" s="1">
        <v>6720000</v>
      </c>
    </row>
    <row r="805" spans="1:2" x14ac:dyDescent="0.15">
      <c r="A805" s="1">
        <v>803</v>
      </c>
      <c r="B805" s="1">
        <v>6720000</v>
      </c>
    </row>
    <row r="806" spans="1:2" x14ac:dyDescent="0.15">
      <c r="A806" s="1">
        <v>804</v>
      </c>
      <c r="B806" s="1">
        <v>6720000</v>
      </c>
    </row>
    <row r="807" spans="1:2" x14ac:dyDescent="0.15">
      <c r="A807" s="1">
        <v>805</v>
      </c>
      <c r="B807" s="1">
        <v>6720000</v>
      </c>
    </row>
    <row r="808" spans="1:2" x14ac:dyDescent="0.15">
      <c r="A808" s="1">
        <v>806</v>
      </c>
      <c r="B808" s="1">
        <v>6720000</v>
      </c>
    </row>
    <row r="809" spans="1:2" x14ac:dyDescent="0.15">
      <c r="A809" s="1">
        <v>807</v>
      </c>
      <c r="B809" s="1">
        <v>6720000</v>
      </c>
    </row>
    <row r="810" spans="1:2" x14ac:dyDescent="0.15">
      <c r="A810" s="1">
        <v>808</v>
      </c>
      <c r="B810" s="1">
        <v>6720000</v>
      </c>
    </row>
    <row r="811" spans="1:2" x14ac:dyDescent="0.15">
      <c r="A811" s="1">
        <v>809</v>
      </c>
      <c r="B811" s="1">
        <v>6720000</v>
      </c>
    </row>
    <row r="812" spans="1:2" x14ac:dyDescent="0.15">
      <c r="A812" s="1">
        <v>810</v>
      </c>
      <c r="B812" s="1">
        <v>6820000</v>
      </c>
    </row>
    <row r="813" spans="1:2" x14ac:dyDescent="0.15">
      <c r="A813" s="1">
        <v>811</v>
      </c>
      <c r="B813" s="1">
        <v>6820000</v>
      </c>
    </row>
    <row r="814" spans="1:2" x14ac:dyDescent="0.15">
      <c r="A814" s="1">
        <v>812</v>
      </c>
      <c r="B814" s="1">
        <v>6820000</v>
      </c>
    </row>
    <row r="815" spans="1:2" x14ac:dyDescent="0.15">
      <c r="A815" s="1">
        <v>813</v>
      </c>
      <c r="B815" s="1">
        <v>6820000</v>
      </c>
    </row>
    <row r="816" spans="1:2" x14ac:dyDescent="0.15">
      <c r="A816" s="1">
        <v>814</v>
      </c>
      <c r="B816" s="1">
        <v>6820000</v>
      </c>
    </row>
    <row r="817" spans="1:2" x14ac:dyDescent="0.15">
      <c r="A817" s="1">
        <v>815</v>
      </c>
      <c r="B817" s="1">
        <v>6820000</v>
      </c>
    </row>
    <row r="818" spans="1:2" x14ac:dyDescent="0.15">
      <c r="A818" s="1">
        <v>816</v>
      </c>
      <c r="B818" s="1">
        <v>6820000</v>
      </c>
    </row>
    <row r="819" spans="1:2" x14ac:dyDescent="0.15">
      <c r="A819" s="1">
        <v>817</v>
      </c>
      <c r="B819" s="1">
        <v>6820000</v>
      </c>
    </row>
    <row r="820" spans="1:2" x14ac:dyDescent="0.15">
      <c r="A820" s="1">
        <v>818</v>
      </c>
      <c r="B820" s="1">
        <v>6820000</v>
      </c>
    </row>
    <row r="821" spans="1:2" x14ac:dyDescent="0.15">
      <c r="A821" s="1">
        <v>819</v>
      </c>
      <c r="B821" s="1">
        <v>6820000</v>
      </c>
    </row>
    <row r="822" spans="1:2" x14ac:dyDescent="0.15">
      <c r="A822" s="1">
        <v>820</v>
      </c>
      <c r="B822" s="1">
        <v>6920000</v>
      </c>
    </row>
    <row r="823" spans="1:2" x14ac:dyDescent="0.15">
      <c r="A823" s="1">
        <v>821</v>
      </c>
      <c r="B823" s="1">
        <v>6920000</v>
      </c>
    </row>
    <row r="824" spans="1:2" x14ac:dyDescent="0.15">
      <c r="A824" s="1">
        <v>822</v>
      </c>
      <c r="B824" s="1">
        <v>6920000</v>
      </c>
    </row>
    <row r="825" spans="1:2" x14ac:dyDescent="0.15">
      <c r="A825" s="1">
        <v>823</v>
      </c>
      <c r="B825" s="1">
        <v>6920000</v>
      </c>
    </row>
    <row r="826" spans="1:2" x14ac:dyDescent="0.15">
      <c r="A826" s="1">
        <v>824</v>
      </c>
      <c r="B826" s="1">
        <v>6920000</v>
      </c>
    </row>
    <row r="827" spans="1:2" x14ac:dyDescent="0.15">
      <c r="A827" s="1">
        <v>825</v>
      </c>
      <c r="B827" s="1">
        <v>6920000</v>
      </c>
    </row>
    <row r="828" spans="1:2" x14ac:dyDescent="0.15">
      <c r="A828" s="1">
        <v>826</v>
      </c>
      <c r="B828" s="1">
        <v>6920000</v>
      </c>
    </row>
    <row r="829" spans="1:2" x14ac:dyDescent="0.15">
      <c r="A829" s="1">
        <v>827</v>
      </c>
      <c r="B829" s="1">
        <v>6920000</v>
      </c>
    </row>
    <row r="830" spans="1:2" x14ac:dyDescent="0.15">
      <c r="A830" s="1">
        <v>828</v>
      </c>
      <c r="B830" s="1">
        <v>6920000</v>
      </c>
    </row>
    <row r="831" spans="1:2" x14ac:dyDescent="0.15">
      <c r="A831" s="1">
        <v>829</v>
      </c>
      <c r="B831" s="1">
        <v>6920000</v>
      </c>
    </row>
    <row r="832" spans="1:2" x14ac:dyDescent="0.15">
      <c r="A832" s="1">
        <v>830</v>
      </c>
      <c r="B832" s="1">
        <v>7020000</v>
      </c>
    </row>
    <row r="833" spans="1:2" x14ac:dyDescent="0.15">
      <c r="A833" s="1">
        <v>831</v>
      </c>
      <c r="B833" s="1">
        <v>7020000</v>
      </c>
    </row>
    <row r="834" spans="1:2" x14ac:dyDescent="0.15">
      <c r="A834" s="1">
        <v>832</v>
      </c>
      <c r="B834" s="1">
        <v>7020000</v>
      </c>
    </row>
    <row r="835" spans="1:2" x14ac:dyDescent="0.15">
      <c r="A835" s="1">
        <v>833</v>
      </c>
      <c r="B835" s="1">
        <v>7020000</v>
      </c>
    </row>
    <row r="836" spans="1:2" x14ac:dyDescent="0.15">
      <c r="A836" s="1">
        <v>834</v>
      </c>
      <c r="B836" s="1">
        <v>7020000</v>
      </c>
    </row>
    <row r="837" spans="1:2" x14ac:dyDescent="0.15">
      <c r="A837" s="1">
        <v>835</v>
      </c>
      <c r="B837" s="1">
        <v>7020000</v>
      </c>
    </row>
    <row r="838" spans="1:2" x14ac:dyDescent="0.15">
      <c r="A838" s="1">
        <v>836</v>
      </c>
      <c r="B838" s="1">
        <v>7020000</v>
      </c>
    </row>
    <row r="839" spans="1:2" x14ac:dyDescent="0.15">
      <c r="A839" s="1">
        <v>837</v>
      </c>
      <c r="B839" s="1">
        <v>7020000</v>
      </c>
    </row>
    <row r="840" spans="1:2" x14ac:dyDescent="0.15">
      <c r="A840" s="1">
        <v>838</v>
      </c>
      <c r="B840" s="1">
        <v>7020000</v>
      </c>
    </row>
    <row r="841" spans="1:2" x14ac:dyDescent="0.15">
      <c r="A841" s="1">
        <v>839</v>
      </c>
      <c r="B841" s="1">
        <v>7020000</v>
      </c>
    </row>
    <row r="842" spans="1:2" x14ac:dyDescent="0.15">
      <c r="A842" s="1">
        <v>840</v>
      </c>
      <c r="B842" s="1">
        <v>7120000</v>
      </c>
    </row>
    <row r="843" spans="1:2" x14ac:dyDescent="0.15">
      <c r="A843" s="1">
        <v>841</v>
      </c>
      <c r="B843" s="1">
        <v>7120000</v>
      </c>
    </row>
    <row r="844" spans="1:2" x14ac:dyDescent="0.15">
      <c r="A844" s="1">
        <v>842</v>
      </c>
      <c r="B844" s="1">
        <v>7120000</v>
      </c>
    </row>
    <row r="845" spans="1:2" x14ac:dyDescent="0.15">
      <c r="A845" s="1">
        <v>843</v>
      </c>
      <c r="B845" s="1">
        <v>7120000</v>
      </c>
    </row>
    <row r="846" spans="1:2" x14ac:dyDescent="0.15">
      <c r="A846" s="1">
        <v>844</v>
      </c>
      <c r="B846" s="1">
        <v>7120000</v>
      </c>
    </row>
    <row r="847" spans="1:2" x14ac:dyDescent="0.15">
      <c r="A847" s="1">
        <v>845</v>
      </c>
      <c r="B847" s="1">
        <v>7120000</v>
      </c>
    </row>
    <row r="848" spans="1:2" x14ac:dyDescent="0.15">
      <c r="A848" s="1">
        <v>846</v>
      </c>
      <c r="B848" s="1">
        <v>7120000</v>
      </c>
    </row>
    <row r="849" spans="1:2" x14ac:dyDescent="0.15">
      <c r="A849" s="1">
        <v>847</v>
      </c>
      <c r="B849" s="1">
        <v>7120000</v>
      </c>
    </row>
    <row r="850" spans="1:2" x14ac:dyDescent="0.15">
      <c r="A850" s="1">
        <v>848</v>
      </c>
      <c r="B850" s="1">
        <v>7120000</v>
      </c>
    </row>
    <row r="851" spans="1:2" x14ac:dyDescent="0.15">
      <c r="A851" s="1">
        <v>849</v>
      </c>
      <c r="B851" s="1">
        <v>7120000</v>
      </c>
    </row>
    <row r="852" spans="1:2" x14ac:dyDescent="0.15">
      <c r="A852" s="1">
        <v>850</v>
      </c>
      <c r="B852" s="1">
        <v>7220000</v>
      </c>
    </row>
    <row r="853" spans="1:2" x14ac:dyDescent="0.15">
      <c r="A853" s="1">
        <v>851</v>
      </c>
      <c r="B853" s="1">
        <v>7220000</v>
      </c>
    </row>
    <row r="854" spans="1:2" x14ac:dyDescent="0.15">
      <c r="A854" s="1">
        <v>852</v>
      </c>
      <c r="B854" s="1">
        <v>7220000</v>
      </c>
    </row>
    <row r="855" spans="1:2" x14ac:dyDescent="0.15">
      <c r="A855" s="1">
        <v>853</v>
      </c>
      <c r="B855" s="1">
        <v>7220000</v>
      </c>
    </row>
    <row r="856" spans="1:2" x14ac:dyDescent="0.15">
      <c r="A856" s="1">
        <v>854</v>
      </c>
      <c r="B856" s="1">
        <v>7220000</v>
      </c>
    </row>
    <row r="857" spans="1:2" x14ac:dyDescent="0.15">
      <c r="A857" s="1">
        <v>855</v>
      </c>
      <c r="B857" s="1">
        <v>7220000</v>
      </c>
    </row>
    <row r="858" spans="1:2" x14ac:dyDescent="0.15">
      <c r="A858" s="1">
        <v>856</v>
      </c>
      <c r="B858" s="1">
        <v>7220000</v>
      </c>
    </row>
    <row r="859" spans="1:2" x14ac:dyDescent="0.15">
      <c r="A859" s="1">
        <v>857</v>
      </c>
      <c r="B859" s="1">
        <v>7220000</v>
      </c>
    </row>
    <row r="860" spans="1:2" x14ac:dyDescent="0.15">
      <c r="A860" s="1">
        <v>858</v>
      </c>
      <c r="B860" s="1">
        <v>7220000</v>
      </c>
    </row>
    <row r="861" spans="1:2" x14ac:dyDescent="0.15">
      <c r="A861" s="1">
        <v>859</v>
      </c>
      <c r="B861" s="1">
        <v>7220000</v>
      </c>
    </row>
    <row r="862" spans="1:2" x14ac:dyDescent="0.15">
      <c r="A862" s="1">
        <v>860</v>
      </c>
      <c r="B862" s="1">
        <v>7320000</v>
      </c>
    </row>
    <row r="863" spans="1:2" x14ac:dyDescent="0.15">
      <c r="A863" s="1">
        <v>861</v>
      </c>
      <c r="B863" s="1">
        <v>7320000</v>
      </c>
    </row>
    <row r="864" spans="1:2" x14ac:dyDescent="0.15">
      <c r="A864" s="1">
        <v>862</v>
      </c>
      <c r="B864" s="1">
        <v>7320000</v>
      </c>
    </row>
    <row r="865" spans="1:2" x14ac:dyDescent="0.15">
      <c r="A865" s="1">
        <v>863</v>
      </c>
      <c r="B865" s="1">
        <v>7320000</v>
      </c>
    </row>
    <row r="866" spans="1:2" x14ac:dyDescent="0.15">
      <c r="A866" s="1">
        <v>864</v>
      </c>
      <c r="B866" s="1">
        <v>7320000</v>
      </c>
    </row>
    <row r="867" spans="1:2" x14ac:dyDescent="0.15">
      <c r="A867" s="1">
        <v>865</v>
      </c>
      <c r="B867" s="1">
        <v>7320000</v>
      </c>
    </row>
    <row r="868" spans="1:2" x14ac:dyDescent="0.15">
      <c r="A868" s="1">
        <v>866</v>
      </c>
      <c r="B868" s="1">
        <v>7320000</v>
      </c>
    </row>
    <row r="869" spans="1:2" x14ac:dyDescent="0.15">
      <c r="A869" s="1">
        <v>867</v>
      </c>
      <c r="B869" s="1">
        <v>7320000</v>
      </c>
    </row>
    <row r="870" spans="1:2" x14ac:dyDescent="0.15">
      <c r="A870" s="1">
        <v>868</v>
      </c>
      <c r="B870" s="1">
        <v>7320000</v>
      </c>
    </row>
    <row r="871" spans="1:2" x14ac:dyDescent="0.15">
      <c r="A871" s="1">
        <v>869</v>
      </c>
      <c r="B871" s="1">
        <v>7320000</v>
      </c>
    </row>
    <row r="872" spans="1:2" x14ac:dyDescent="0.15">
      <c r="A872" s="1">
        <v>870</v>
      </c>
      <c r="B872" s="1">
        <v>7420000</v>
      </c>
    </row>
    <row r="873" spans="1:2" x14ac:dyDescent="0.15">
      <c r="A873" s="1">
        <v>871</v>
      </c>
      <c r="B873" s="1">
        <v>7420000</v>
      </c>
    </row>
    <row r="874" spans="1:2" x14ac:dyDescent="0.15">
      <c r="A874" s="1">
        <v>872</v>
      </c>
      <c r="B874" s="1">
        <v>7420000</v>
      </c>
    </row>
    <row r="875" spans="1:2" x14ac:dyDescent="0.15">
      <c r="A875" s="1">
        <v>873</v>
      </c>
      <c r="B875" s="1">
        <v>7420000</v>
      </c>
    </row>
    <row r="876" spans="1:2" x14ac:dyDescent="0.15">
      <c r="A876" s="1">
        <v>874</v>
      </c>
      <c r="B876" s="1">
        <v>7420000</v>
      </c>
    </row>
    <row r="877" spans="1:2" x14ac:dyDescent="0.15">
      <c r="A877" s="1">
        <v>875</v>
      </c>
      <c r="B877" s="1">
        <v>7420000</v>
      </c>
    </row>
    <row r="878" spans="1:2" x14ac:dyDescent="0.15">
      <c r="A878" s="1">
        <v>876</v>
      </c>
      <c r="B878" s="1">
        <v>7420000</v>
      </c>
    </row>
    <row r="879" spans="1:2" x14ac:dyDescent="0.15">
      <c r="A879" s="1">
        <v>877</v>
      </c>
      <c r="B879" s="1">
        <v>7420000</v>
      </c>
    </row>
    <row r="880" spans="1:2" x14ac:dyDescent="0.15">
      <c r="A880" s="1">
        <v>878</v>
      </c>
      <c r="B880" s="1">
        <v>7420000</v>
      </c>
    </row>
    <row r="881" spans="1:2" x14ac:dyDescent="0.15">
      <c r="A881" s="1">
        <v>879</v>
      </c>
      <c r="B881" s="1">
        <v>7420000</v>
      </c>
    </row>
    <row r="882" spans="1:2" x14ac:dyDescent="0.15">
      <c r="A882" s="1">
        <v>880</v>
      </c>
      <c r="B882" s="1">
        <v>7520000</v>
      </c>
    </row>
    <row r="883" spans="1:2" x14ac:dyDescent="0.15">
      <c r="A883" s="1">
        <v>881</v>
      </c>
      <c r="B883" s="1">
        <v>7520000</v>
      </c>
    </row>
    <row r="884" spans="1:2" x14ac:dyDescent="0.15">
      <c r="A884" s="1">
        <v>882</v>
      </c>
      <c r="B884" s="1">
        <v>7520000</v>
      </c>
    </row>
    <row r="885" spans="1:2" x14ac:dyDescent="0.15">
      <c r="A885" s="1">
        <v>883</v>
      </c>
      <c r="B885" s="1">
        <v>7520000</v>
      </c>
    </row>
    <row r="886" spans="1:2" x14ac:dyDescent="0.15">
      <c r="A886" s="1">
        <v>884</v>
      </c>
      <c r="B886" s="1">
        <v>7520000</v>
      </c>
    </row>
    <row r="887" spans="1:2" x14ac:dyDescent="0.15">
      <c r="A887" s="1">
        <v>885</v>
      </c>
      <c r="B887" s="1">
        <v>7520000</v>
      </c>
    </row>
    <row r="888" spans="1:2" x14ac:dyDescent="0.15">
      <c r="A888" s="1">
        <v>886</v>
      </c>
      <c r="B888" s="1">
        <v>7520000</v>
      </c>
    </row>
    <row r="889" spans="1:2" x14ac:dyDescent="0.15">
      <c r="A889" s="1">
        <v>887</v>
      </c>
      <c r="B889" s="1">
        <v>7520000</v>
      </c>
    </row>
    <row r="890" spans="1:2" x14ac:dyDescent="0.15">
      <c r="A890" s="1">
        <v>888</v>
      </c>
      <c r="B890" s="1">
        <v>7520000</v>
      </c>
    </row>
    <row r="891" spans="1:2" x14ac:dyDescent="0.15">
      <c r="A891" s="1">
        <v>889</v>
      </c>
      <c r="B891" s="1">
        <v>7520000</v>
      </c>
    </row>
    <row r="892" spans="1:2" x14ac:dyDescent="0.15">
      <c r="A892" s="1">
        <v>890</v>
      </c>
      <c r="B892" s="1">
        <v>7620000</v>
      </c>
    </row>
    <row r="893" spans="1:2" x14ac:dyDescent="0.15">
      <c r="A893" s="1">
        <v>891</v>
      </c>
      <c r="B893" s="1">
        <v>7620000</v>
      </c>
    </row>
    <row r="894" spans="1:2" x14ac:dyDescent="0.15">
      <c r="A894" s="1">
        <v>892</v>
      </c>
      <c r="B894" s="1">
        <v>7620000</v>
      </c>
    </row>
    <row r="895" spans="1:2" x14ac:dyDescent="0.15">
      <c r="A895" s="1">
        <v>893</v>
      </c>
      <c r="B895" s="1">
        <v>7620000</v>
      </c>
    </row>
    <row r="896" spans="1:2" x14ac:dyDescent="0.15">
      <c r="A896" s="1">
        <v>894</v>
      </c>
      <c r="B896" s="1">
        <v>7620000</v>
      </c>
    </row>
    <row r="897" spans="1:2" x14ac:dyDescent="0.15">
      <c r="A897" s="1">
        <v>895</v>
      </c>
      <c r="B897" s="1">
        <v>7620000</v>
      </c>
    </row>
    <row r="898" spans="1:2" x14ac:dyDescent="0.15">
      <c r="A898" s="1">
        <v>896</v>
      </c>
      <c r="B898" s="1">
        <v>7620000</v>
      </c>
    </row>
    <row r="899" spans="1:2" x14ac:dyDescent="0.15">
      <c r="A899" s="1">
        <v>897</v>
      </c>
      <c r="B899" s="1">
        <v>7620000</v>
      </c>
    </row>
    <row r="900" spans="1:2" x14ac:dyDescent="0.15">
      <c r="A900" s="1">
        <v>898</v>
      </c>
      <c r="B900" s="1">
        <v>7620000</v>
      </c>
    </row>
    <row r="901" spans="1:2" x14ac:dyDescent="0.15">
      <c r="A901" s="1">
        <v>899</v>
      </c>
      <c r="B901" s="1">
        <v>7620000</v>
      </c>
    </row>
    <row r="902" spans="1:2" x14ac:dyDescent="0.15">
      <c r="A902" s="1">
        <v>900</v>
      </c>
      <c r="B902" s="1">
        <v>7720000</v>
      </c>
    </row>
    <row r="903" spans="1:2" x14ac:dyDescent="0.15">
      <c r="A903" s="1">
        <v>901</v>
      </c>
      <c r="B903" s="1">
        <v>7720000</v>
      </c>
    </row>
    <row r="904" spans="1:2" x14ac:dyDescent="0.15">
      <c r="A904" s="1">
        <v>902</v>
      </c>
      <c r="B904" s="1">
        <v>7720000</v>
      </c>
    </row>
    <row r="905" spans="1:2" x14ac:dyDescent="0.15">
      <c r="A905" s="1">
        <v>903</v>
      </c>
      <c r="B905" s="1">
        <v>7720000</v>
      </c>
    </row>
    <row r="906" spans="1:2" x14ac:dyDescent="0.15">
      <c r="A906" s="1">
        <v>904</v>
      </c>
      <c r="B906" s="1">
        <v>7720000</v>
      </c>
    </row>
    <row r="907" spans="1:2" x14ac:dyDescent="0.15">
      <c r="A907" s="1">
        <v>905</v>
      </c>
      <c r="B907" s="1">
        <v>7720000</v>
      </c>
    </row>
    <row r="908" spans="1:2" x14ac:dyDescent="0.15">
      <c r="A908" s="1">
        <v>906</v>
      </c>
      <c r="B908" s="1">
        <v>7720000</v>
      </c>
    </row>
    <row r="909" spans="1:2" x14ac:dyDescent="0.15">
      <c r="A909" s="1">
        <v>907</v>
      </c>
      <c r="B909" s="1">
        <v>7720000</v>
      </c>
    </row>
    <row r="910" spans="1:2" x14ac:dyDescent="0.15">
      <c r="A910" s="1">
        <v>908</v>
      </c>
      <c r="B910" s="1">
        <v>7720000</v>
      </c>
    </row>
    <row r="911" spans="1:2" x14ac:dyDescent="0.15">
      <c r="A911" s="1">
        <v>909</v>
      </c>
      <c r="B911" s="1">
        <v>7720000</v>
      </c>
    </row>
    <row r="912" spans="1:2" x14ac:dyDescent="0.15">
      <c r="A912" s="1">
        <v>910</v>
      </c>
      <c r="B912" s="1">
        <v>7820000</v>
      </c>
    </row>
    <row r="913" spans="1:2" x14ac:dyDescent="0.15">
      <c r="A913" s="1">
        <v>911</v>
      </c>
      <c r="B913" s="1">
        <v>7820000</v>
      </c>
    </row>
    <row r="914" spans="1:2" x14ac:dyDescent="0.15">
      <c r="A914" s="1">
        <v>912</v>
      </c>
      <c r="B914" s="1">
        <v>7820000</v>
      </c>
    </row>
    <row r="915" spans="1:2" x14ac:dyDescent="0.15">
      <c r="A915" s="1">
        <v>913</v>
      </c>
      <c r="B915" s="1">
        <v>7820000</v>
      </c>
    </row>
    <row r="916" spans="1:2" x14ac:dyDescent="0.15">
      <c r="A916" s="1">
        <v>914</v>
      </c>
      <c r="B916" s="1">
        <v>7820000</v>
      </c>
    </row>
    <row r="917" spans="1:2" x14ac:dyDescent="0.15">
      <c r="A917" s="1">
        <v>915</v>
      </c>
      <c r="B917" s="1">
        <v>7820000</v>
      </c>
    </row>
    <row r="918" spans="1:2" x14ac:dyDescent="0.15">
      <c r="A918" s="1">
        <v>916</v>
      </c>
      <c r="B918" s="1">
        <v>7820000</v>
      </c>
    </row>
    <row r="919" spans="1:2" x14ac:dyDescent="0.15">
      <c r="A919" s="1">
        <v>917</v>
      </c>
      <c r="B919" s="1">
        <v>7820000</v>
      </c>
    </row>
    <row r="920" spans="1:2" x14ac:dyDescent="0.15">
      <c r="A920" s="1">
        <v>918</v>
      </c>
      <c r="B920" s="1">
        <v>7820000</v>
      </c>
    </row>
    <row r="921" spans="1:2" x14ac:dyDescent="0.15">
      <c r="A921" s="1">
        <v>919</v>
      </c>
      <c r="B921" s="1">
        <v>7820000</v>
      </c>
    </row>
    <row r="922" spans="1:2" x14ac:dyDescent="0.15">
      <c r="A922" s="1">
        <v>920</v>
      </c>
      <c r="B922" s="1">
        <v>7920000</v>
      </c>
    </row>
    <row r="923" spans="1:2" x14ac:dyDescent="0.15">
      <c r="A923" s="1">
        <v>921</v>
      </c>
      <c r="B923" s="1">
        <v>7920000</v>
      </c>
    </row>
    <row r="924" spans="1:2" x14ac:dyDescent="0.15">
      <c r="A924" s="1">
        <v>922</v>
      </c>
      <c r="B924" s="1">
        <v>7920000</v>
      </c>
    </row>
    <row r="925" spans="1:2" x14ac:dyDescent="0.15">
      <c r="A925" s="1">
        <v>923</v>
      </c>
      <c r="B925" s="1">
        <v>7920000</v>
      </c>
    </row>
    <row r="926" spans="1:2" x14ac:dyDescent="0.15">
      <c r="A926" s="1">
        <v>924</v>
      </c>
      <c r="B926" s="1">
        <v>7920000</v>
      </c>
    </row>
    <row r="927" spans="1:2" x14ac:dyDescent="0.15">
      <c r="A927" s="1">
        <v>925</v>
      </c>
      <c r="B927" s="1">
        <v>7920000</v>
      </c>
    </row>
    <row r="928" spans="1:2" x14ac:dyDescent="0.15">
      <c r="A928" s="1">
        <v>926</v>
      </c>
      <c r="B928" s="1">
        <v>7920000</v>
      </c>
    </row>
    <row r="929" spans="1:2" x14ac:dyDescent="0.15">
      <c r="A929" s="1">
        <v>927</v>
      </c>
      <c r="B929" s="1">
        <v>7920000</v>
      </c>
    </row>
    <row r="930" spans="1:2" x14ac:dyDescent="0.15">
      <c r="A930" s="1">
        <v>928</v>
      </c>
      <c r="B930" s="1">
        <v>7920000</v>
      </c>
    </row>
    <row r="931" spans="1:2" x14ac:dyDescent="0.15">
      <c r="A931" s="1">
        <v>929</v>
      </c>
      <c r="B931" s="1">
        <v>7920000</v>
      </c>
    </row>
    <row r="932" spans="1:2" x14ac:dyDescent="0.15">
      <c r="A932" s="1">
        <v>930</v>
      </c>
      <c r="B932" s="1">
        <v>8020000</v>
      </c>
    </row>
    <row r="933" spans="1:2" x14ac:dyDescent="0.15">
      <c r="A933" s="1">
        <v>931</v>
      </c>
      <c r="B933" s="1">
        <v>8020000</v>
      </c>
    </row>
    <row r="934" spans="1:2" x14ac:dyDescent="0.15">
      <c r="A934" s="1">
        <v>932</v>
      </c>
      <c r="B934" s="1">
        <v>8020000</v>
      </c>
    </row>
    <row r="935" spans="1:2" x14ac:dyDescent="0.15">
      <c r="A935" s="1">
        <v>933</v>
      </c>
      <c r="B935" s="1">
        <v>8020000</v>
      </c>
    </row>
    <row r="936" spans="1:2" x14ac:dyDescent="0.15">
      <c r="A936" s="1">
        <v>934</v>
      </c>
      <c r="B936" s="1">
        <v>8020000</v>
      </c>
    </row>
    <row r="937" spans="1:2" x14ac:dyDescent="0.15">
      <c r="A937" s="1">
        <v>935</v>
      </c>
      <c r="B937" s="1">
        <v>8020000</v>
      </c>
    </row>
    <row r="938" spans="1:2" x14ac:dyDescent="0.15">
      <c r="A938" s="1">
        <v>936</v>
      </c>
      <c r="B938" s="1">
        <v>8020000</v>
      </c>
    </row>
    <row r="939" spans="1:2" x14ac:dyDescent="0.15">
      <c r="A939" s="1">
        <v>937</v>
      </c>
      <c r="B939" s="1">
        <v>8020000</v>
      </c>
    </row>
    <row r="940" spans="1:2" x14ac:dyDescent="0.15">
      <c r="A940" s="1">
        <v>938</v>
      </c>
      <c r="B940" s="1">
        <v>8020000</v>
      </c>
    </row>
    <row r="941" spans="1:2" x14ac:dyDescent="0.15">
      <c r="A941" s="1">
        <v>939</v>
      </c>
      <c r="B941" s="1">
        <v>8020000</v>
      </c>
    </row>
    <row r="942" spans="1:2" x14ac:dyDescent="0.15">
      <c r="A942" s="1">
        <v>940</v>
      </c>
      <c r="B942" s="1">
        <v>8120000</v>
      </c>
    </row>
    <row r="943" spans="1:2" x14ac:dyDescent="0.15">
      <c r="A943" s="1">
        <v>941</v>
      </c>
      <c r="B943" s="1">
        <v>8120000</v>
      </c>
    </row>
    <row r="944" spans="1:2" x14ac:dyDescent="0.15">
      <c r="A944" s="1">
        <v>942</v>
      </c>
      <c r="B944" s="1">
        <v>8120000</v>
      </c>
    </row>
    <row r="945" spans="1:2" x14ac:dyDescent="0.15">
      <c r="A945" s="1">
        <v>943</v>
      </c>
      <c r="B945" s="1">
        <v>8120000</v>
      </c>
    </row>
    <row r="946" spans="1:2" x14ac:dyDescent="0.15">
      <c r="A946" s="1">
        <v>944</v>
      </c>
      <c r="B946" s="1">
        <v>8120000</v>
      </c>
    </row>
    <row r="947" spans="1:2" x14ac:dyDescent="0.15">
      <c r="A947" s="1">
        <v>945</v>
      </c>
      <c r="B947" s="1">
        <v>8120000</v>
      </c>
    </row>
    <row r="948" spans="1:2" x14ac:dyDescent="0.15">
      <c r="A948" s="1">
        <v>946</v>
      </c>
      <c r="B948" s="1">
        <v>8120000</v>
      </c>
    </row>
    <row r="949" spans="1:2" x14ac:dyDescent="0.15">
      <c r="A949" s="1">
        <v>947</v>
      </c>
      <c r="B949" s="1">
        <v>8120000</v>
      </c>
    </row>
    <row r="950" spans="1:2" x14ac:dyDescent="0.15">
      <c r="A950" s="1">
        <v>948</v>
      </c>
      <c r="B950" s="1">
        <v>8120000</v>
      </c>
    </row>
    <row r="951" spans="1:2" x14ac:dyDescent="0.15">
      <c r="A951" s="1">
        <v>949</v>
      </c>
      <c r="B951" s="1">
        <v>8120000</v>
      </c>
    </row>
    <row r="952" spans="1:2" x14ac:dyDescent="0.15">
      <c r="A952" s="1">
        <v>950</v>
      </c>
      <c r="B952" s="1">
        <v>8220000</v>
      </c>
    </row>
    <row r="953" spans="1:2" x14ac:dyDescent="0.15">
      <c r="A953" s="1">
        <v>951</v>
      </c>
      <c r="B953" s="1">
        <v>8220000</v>
      </c>
    </row>
    <row r="954" spans="1:2" x14ac:dyDescent="0.15">
      <c r="A954" s="1">
        <v>952</v>
      </c>
      <c r="B954" s="1">
        <v>8220000</v>
      </c>
    </row>
    <row r="955" spans="1:2" x14ac:dyDescent="0.15">
      <c r="A955" s="1">
        <v>953</v>
      </c>
      <c r="B955" s="1">
        <v>8220000</v>
      </c>
    </row>
    <row r="956" spans="1:2" x14ac:dyDescent="0.15">
      <c r="A956" s="1">
        <v>954</v>
      </c>
      <c r="B956" s="1">
        <v>8220000</v>
      </c>
    </row>
    <row r="957" spans="1:2" x14ac:dyDescent="0.15">
      <c r="A957" s="1">
        <v>955</v>
      </c>
      <c r="B957" s="1">
        <v>8220000</v>
      </c>
    </row>
    <row r="958" spans="1:2" x14ac:dyDescent="0.15">
      <c r="A958" s="1">
        <v>956</v>
      </c>
      <c r="B958" s="1">
        <v>8220000</v>
      </c>
    </row>
    <row r="959" spans="1:2" x14ac:dyDescent="0.15">
      <c r="A959" s="1">
        <v>957</v>
      </c>
      <c r="B959" s="1">
        <v>8220000</v>
      </c>
    </row>
    <row r="960" spans="1:2" x14ac:dyDescent="0.15">
      <c r="A960" s="1">
        <v>958</v>
      </c>
      <c r="B960" s="1">
        <v>8220000</v>
      </c>
    </row>
    <row r="961" spans="1:2" x14ac:dyDescent="0.15">
      <c r="A961" s="1">
        <v>959</v>
      </c>
      <c r="B961" s="1">
        <v>8220000</v>
      </c>
    </row>
    <row r="962" spans="1:2" x14ac:dyDescent="0.15">
      <c r="A962" s="1">
        <v>960</v>
      </c>
      <c r="B962" s="1">
        <v>8320000</v>
      </c>
    </row>
    <row r="963" spans="1:2" x14ac:dyDescent="0.15">
      <c r="A963" s="1">
        <v>961</v>
      </c>
      <c r="B963" s="1">
        <v>8320000</v>
      </c>
    </row>
    <row r="964" spans="1:2" x14ac:dyDescent="0.15">
      <c r="A964" s="1">
        <v>962</v>
      </c>
      <c r="B964" s="1">
        <v>8320000</v>
      </c>
    </row>
    <row r="965" spans="1:2" x14ac:dyDescent="0.15">
      <c r="A965" s="1">
        <v>963</v>
      </c>
      <c r="B965" s="1">
        <v>8320000</v>
      </c>
    </row>
    <row r="966" spans="1:2" x14ac:dyDescent="0.15">
      <c r="A966" s="1">
        <v>964</v>
      </c>
      <c r="B966" s="1">
        <v>8320000</v>
      </c>
    </row>
    <row r="967" spans="1:2" x14ac:dyDescent="0.15">
      <c r="A967" s="1">
        <v>965</v>
      </c>
      <c r="B967" s="1">
        <v>8320000</v>
      </c>
    </row>
    <row r="968" spans="1:2" x14ac:dyDescent="0.15">
      <c r="A968" s="1">
        <v>966</v>
      </c>
      <c r="B968" s="1">
        <v>8320000</v>
      </c>
    </row>
    <row r="969" spans="1:2" x14ac:dyDescent="0.15">
      <c r="A969" s="1">
        <v>967</v>
      </c>
      <c r="B969" s="1">
        <v>8320000</v>
      </c>
    </row>
    <row r="970" spans="1:2" x14ac:dyDescent="0.15">
      <c r="A970" s="1">
        <v>968</v>
      </c>
      <c r="B970" s="1">
        <v>8320000</v>
      </c>
    </row>
    <row r="971" spans="1:2" x14ac:dyDescent="0.15">
      <c r="A971" s="1">
        <v>969</v>
      </c>
      <c r="B971" s="1">
        <v>8320000</v>
      </c>
    </row>
    <row r="972" spans="1:2" x14ac:dyDescent="0.15">
      <c r="A972" s="1">
        <v>970</v>
      </c>
      <c r="B972" s="1">
        <v>8420000</v>
      </c>
    </row>
    <row r="973" spans="1:2" x14ac:dyDescent="0.15">
      <c r="A973" s="1">
        <v>971</v>
      </c>
      <c r="B973" s="1">
        <v>8420000</v>
      </c>
    </row>
    <row r="974" spans="1:2" x14ac:dyDescent="0.15">
      <c r="A974" s="1">
        <v>972</v>
      </c>
      <c r="B974" s="1">
        <v>8420000</v>
      </c>
    </row>
    <row r="975" spans="1:2" x14ac:dyDescent="0.15">
      <c r="A975" s="1">
        <v>973</v>
      </c>
      <c r="B975" s="1">
        <v>8420000</v>
      </c>
    </row>
    <row r="976" spans="1:2" x14ac:dyDescent="0.15">
      <c r="A976" s="1">
        <v>974</v>
      </c>
      <c r="B976" s="1">
        <v>8420000</v>
      </c>
    </row>
    <row r="977" spans="1:2" x14ac:dyDescent="0.15">
      <c r="A977" s="1">
        <v>975</v>
      </c>
      <c r="B977" s="1">
        <v>8420000</v>
      </c>
    </row>
    <row r="978" spans="1:2" x14ac:dyDescent="0.15">
      <c r="A978" s="1">
        <v>976</v>
      </c>
      <c r="B978" s="1">
        <v>8420000</v>
      </c>
    </row>
    <row r="979" spans="1:2" x14ac:dyDescent="0.15">
      <c r="A979" s="1">
        <v>977</v>
      </c>
      <c r="B979" s="1">
        <v>8420000</v>
      </c>
    </row>
    <row r="980" spans="1:2" x14ac:dyDescent="0.15">
      <c r="A980" s="1">
        <v>978</v>
      </c>
      <c r="B980" s="1">
        <v>8420000</v>
      </c>
    </row>
    <row r="981" spans="1:2" x14ac:dyDescent="0.15">
      <c r="A981" s="1">
        <v>979</v>
      </c>
      <c r="B981" s="1">
        <v>8420000</v>
      </c>
    </row>
    <row r="982" spans="1:2" x14ac:dyDescent="0.15">
      <c r="A982" s="1">
        <v>980</v>
      </c>
      <c r="B982" s="1">
        <v>8520000</v>
      </c>
    </row>
    <row r="983" spans="1:2" x14ac:dyDescent="0.15">
      <c r="A983" s="1">
        <v>981</v>
      </c>
      <c r="B983" s="1">
        <v>8520000</v>
      </c>
    </row>
    <row r="984" spans="1:2" x14ac:dyDescent="0.15">
      <c r="A984" s="1">
        <v>982</v>
      </c>
      <c r="B984" s="1">
        <v>8520000</v>
      </c>
    </row>
    <row r="985" spans="1:2" x14ac:dyDescent="0.15">
      <c r="A985" s="1">
        <v>983</v>
      </c>
      <c r="B985" s="1">
        <v>8520000</v>
      </c>
    </row>
    <row r="986" spans="1:2" x14ac:dyDescent="0.15">
      <c r="A986" s="1">
        <v>984</v>
      </c>
      <c r="B986" s="1">
        <v>8520000</v>
      </c>
    </row>
    <row r="987" spans="1:2" x14ac:dyDescent="0.15">
      <c r="A987" s="1">
        <v>985</v>
      </c>
      <c r="B987" s="1">
        <v>8520000</v>
      </c>
    </row>
    <row r="988" spans="1:2" x14ac:dyDescent="0.15">
      <c r="A988" s="1">
        <v>986</v>
      </c>
      <c r="B988" s="1">
        <v>8520000</v>
      </c>
    </row>
    <row r="989" spans="1:2" x14ac:dyDescent="0.15">
      <c r="A989" s="1">
        <v>987</v>
      </c>
      <c r="B989" s="1">
        <v>8520000</v>
      </c>
    </row>
    <row r="990" spans="1:2" x14ac:dyDescent="0.15">
      <c r="A990" s="1">
        <v>988</v>
      </c>
      <c r="B990" s="1">
        <v>8520000</v>
      </c>
    </row>
    <row r="991" spans="1:2" x14ac:dyDescent="0.15">
      <c r="A991" s="1">
        <v>989</v>
      </c>
      <c r="B991" s="1">
        <v>8520000</v>
      </c>
    </row>
    <row r="992" spans="1:2" x14ac:dyDescent="0.15">
      <c r="A992" s="1">
        <v>990</v>
      </c>
      <c r="B992" s="1">
        <v>8620000</v>
      </c>
    </row>
    <row r="993" spans="1:2" x14ac:dyDescent="0.15">
      <c r="A993" s="1">
        <v>991</v>
      </c>
      <c r="B993" s="1">
        <v>8620000</v>
      </c>
    </row>
    <row r="994" spans="1:2" x14ac:dyDescent="0.15">
      <c r="A994" s="1">
        <v>992</v>
      </c>
      <c r="B994" s="1">
        <v>8620000</v>
      </c>
    </row>
    <row r="995" spans="1:2" x14ac:dyDescent="0.15">
      <c r="A995" s="1">
        <v>993</v>
      </c>
      <c r="B995" s="1">
        <v>8620000</v>
      </c>
    </row>
    <row r="996" spans="1:2" x14ac:dyDescent="0.15">
      <c r="A996" s="1">
        <v>994</v>
      </c>
      <c r="B996" s="1">
        <v>8620000</v>
      </c>
    </row>
    <row r="997" spans="1:2" x14ac:dyDescent="0.15">
      <c r="A997" s="1">
        <v>995</v>
      </c>
      <c r="B997" s="1">
        <v>8620000</v>
      </c>
    </row>
    <row r="998" spans="1:2" x14ac:dyDescent="0.15">
      <c r="A998" s="1">
        <v>996</v>
      </c>
      <c r="B998" s="1">
        <v>8620000</v>
      </c>
    </row>
    <row r="999" spans="1:2" x14ac:dyDescent="0.15">
      <c r="A999" s="1">
        <v>997</v>
      </c>
      <c r="B999" s="1">
        <v>8620000</v>
      </c>
    </row>
    <row r="1000" spans="1:2" x14ac:dyDescent="0.15">
      <c r="A1000" s="1">
        <v>998</v>
      </c>
      <c r="B1000" s="1">
        <v>8620000</v>
      </c>
    </row>
    <row r="1001" spans="1:2" x14ac:dyDescent="0.15">
      <c r="A1001" s="1">
        <v>999</v>
      </c>
      <c r="B1001" s="1">
        <v>8620000</v>
      </c>
    </row>
    <row r="1002" spans="1:2" x14ac:dyDescent="0.15">
      <c r="A1002" s="1">
        <v>1000</v>
      </c>
      <c r="B1002" s="1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物品定价</vt:lpstr>
      <vt:lpstr>角色</vt:lpstr>
      <vt:lpstr>特戒</vt:lpstr>
      <vt:lpstr>神装</vt:lpstr>
      <vt:lpstr>至尊</vt:lpstr>
      <vt:lpstr>传世</vt:lpstr>
      <vt:lpstr>龙魂</vt:lpstr>
      <vt:lpstr>玉佩</vt:lpstr>
      <vt:lpstr>心法</vt:lpstr>
      <vt:lpstr>兽神守护</vt:lpstr>
      <vt:lpstr>魂骨</vt:lpstr>
      <vt:lpstr>战纹</vt:lpstr>
      <vt:lpstr>装扮</vt:lpstr>
      <vt:lpstr>合击</vt:lpstr>
      <vt:lpstr>转生</vt:lpstr>
      <vt:lpstr>翅膀</vt:lpstr>
      <vt:lpstr>轮回</vt:lpstr>
      <vt:lpstr>技能</vt:lpstr>
      <vt:lpstr>内功</vt:lpstr>
      <vt:lpstr>经脉</vt:lpstr>
      <vt:lpstr>秘籍</vt:lpstr>
      <vt:lpstr>战灵</vt:lpstr>
      <vt:lpstr>爵位</vt:lpstr>
      <vt:lpstr>神器</vt:lpstr>
      <vt:lpstr>勋章</vt:lpstr>
      <vt:lpstr>图鉴</vt:lpstr>
      <vt:lpstr>威望</vt:lpstr>
      <vt:lpstr>强化</vt:lpstr>
      <vt:lpstr>精炼</vt:lpstr>
      <vt:lpstr>铸造</vt:lpstr>
      <vt:lpstr>兵魂</vt:lpstr>
      <vt:lpstr>神兵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2019-03-06T05:49:30Z</dcterms:modified>
</cp:coreProperties>
</file>